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wara\Desktop\dmart_sales\"/>
    </mc:Choice>
  </mc:AlternateContent>
  <xr:revisionPtr revIDLastSave="0" documentId="13_ncr:1_{B3030F54-8611-4BC5-B16B-E337820FBDDE}" xr6:coauthVersionLast="47" xr6:coauthVersionMax="47" xr10:uidLastSave="{00000000-0000-0000-0000-000000000000}"/>
  <bookViews>
    <workbookView xWindow="-108" yWindow="-108" windowWidth="23256" windowHeight="13896" firstSheet="1" activeTab="11" xr2:uid="{00000000-000D-0000-FFFF-FFFF00000000}"/>
  </bookViews>
  <sheets>
    <sheet name="Dmart_sales" sheetId="1" r:id="rId1"/>
    <sheet name="3-8" sheetId="9" r:id="rId2"/>
    <sheet name="excel2" sheetId="2" r:id="rId3"/>
    <sheet name="excel 3" sheetId="3" r:id="rId4"/>
    <sheet name="2023" sheetId="4" r:id="rId5"/>
    <sheet name="2024" sheetId="5" r:id="rId6"/>
    <sheet name="2025" sheetId="6" r:id="rId7"/>
    <sheet name="consolidation" sheetId="7" r:id="rId8"/>
    <sheet name="Sheet8" sheetId="8" r:id="rId9"/>
    <sheet name="4-8" sheetId="10" r:id="rId10"/>
    <sheet name="5-8" sheetId="11" r:id="rId11"/>
    <sheet name="vlookup" sheetId="12" r:id="rId12"/>
  </sheets>
  <definedNames>
    <definedName name="_18_11_2023">Dmart_sales!$J$2:$J$15345</definedName>
    <definedName name="_19_11_2023">Dmart_sales!$K$2:$K$15345</definedName>
    <definedName name="_xlnm._FilterDatabase" localSheetId="0" hidden="1">Dmart_sales!$B$1:$B$15346</definedName>
    <definedName name="Bangalore">Dmart_sales!$B$4:$N$4</definedName>
    <definedName name="Card">Dmart_sales!$M$2:$M$15345</definedName>
    <definedName name="category">Dmart_sales!$C$2:$C$15346</definedName>
    <definedName name="city">Dmart_sales!$O$2:$O$15346</definedName>
    <definedName name="customer_type">Dmart_sales!$L$2:$L$15346</definedName>
    <definedName name="Delhi">Dmart_sales!$B$10:$N$10</definedName>
    <definedName name="delivery_date">Dmart_sales!$K$2:$K$15346</definedName>
    <definedName name="discount">Dmart_sales!$F$2:$F$15346</definedName>
    <definedName name="discount_am">Dmart_sales!$F$1:$F$15346</definedName>
    <definedName name="discount_value">Dmart_sales!$G$2:$G$15346</definedName>
    <definedName name="Grocery">Dmart_sales!$C$2:$C$15345</definedName>
    <definedName name="Hyderabad">Dmart_sales!$B$3:$N$3</definedName>
    <definedName name="Mumbai">Dmart_sales!$B$7:$N$7</definedName>
    <definedName name="Net_Revenue">Dmart_sales!$H$2:$H$15346</definedName>
    <definedName name="New">Dmart_sales!$L$2:$L$15345</definedName>
    <definedName name="ORD100000_">Dmart_sales!$B$2:$N$2</definedName>
    <definedName name="ORD100001_">Dmart_sales!$B$3:$N$3</definedName>
    <definedName name="ORD100002_">Dmart_sales!$B$4:$N$4</definedName>
    <definedName name="ORD100003_">Dmart_sales!$B$5:$N$5</definedName>
    <definedName name="ORD100004_">Dmart_sales!$B$6:$N$6</definedName>
    <definedName name="ORD100005_">Dmart_sales!$B$7:$N$7</definedName>
    <definedName name="ORD100006_">Dmart_sales!$B$8:$N$8</definedName>
    <definedName name="ORD100007_">Dmart_sales!$B$9:$N$9</definedName>
    <definedName name="ORD100008_">Dmart_sales!$B$10:$N$10</definedName>
    <definedName name="ORD100009_">Dmart_sales!$B$11:$N$11</definedName>
    <definedName name="ORD100010_">Dmart_sales!$B$12:$N$12</definedName>
    <definedName name="ORD100011_">Dmart_sales!$B$13:$N$13</definedName>
    <definedName name="ORD100012_">Dmart_sales!$B$14:$N$14</definedName>
    <definedName name="ORD100013_">Dmart_sales!$B$15:$N$15</definedName>
    <definedName name="ORD100014_">Dmart_sales!$B$16:$N$16</definedName>
    <definedName name="ORD100015_">Dmart_sales!$B$17:$N$17</definedName>
    <definedName name="ORD100016_">Dmart_sales!$B$18:$N$18</definedName>
    <definedName name="ORD100017_">Dmart_sales!$B$19:$N$19</definedName>
    <definedName name="ORD100018_">Dmart_sales!$B$20:$N$20</definedName>
    <definedName name="ORD100019_">Dmart_sales!$B$21:$N$21</definedName>
    <definedName name="ORD100020_">Dmart_sales!$B$22:$N$22</definedName>
    <definedName name="ORD100021_">Dmart_sales!$B$23:$N$23</definedName>
    <definedName name="ORD100022_">Dmart_sales!$B$24:$N$24</definedName>
    <definedName name="ORD100023_">Dmart_sales!$B$25:$N$25</definedName>
    <definedName name="ORD100024_">Dmart_sales!$B$26:$N$26</definedName>
    <definedName name="ORD100025_">Dmart_sales!$B$27:$N$27</definedName>
    <definedName name="ORD100026_">Dmart_sales!$B$28:$N$28</definedName>
    <definedName name="ORD100027_">Dmart_sales!$B$29:$N$29</definedName>
    <definedName name="ORD100028_">Dmart_sales!$B$30:$N$30</definedName>
    <definedName name="ORD100029_">Dmart_sales!$B$31:$N$31</definedName>
    <definedName name="ORD100030_">Dmart_sales!$B$32:$N$32</definedName>
    <definedName name="ORD100031_">Dmart_sales!$B$33:$N$33</definedName>
    <definedName name="ORD100032_">Dmart_sales!$B$34:$N$34</definedName>
    <definedName name="ORD100033_">Dmart_sales!$B$35:$N$35</definedName>
    <definedName name="ORD100034_">Dmart_sales!$B$36:$N$36</definedName>
    <definedName name="ORD100035_">Dmart_sales!$B$37:$N$37</definedName>
    <definedName name="ORD100036_">Dmart_sales!$B$38:$N$38</definedName>
    <definedName name="ORD100037_">Dmart_sales!$B$39:$N$39</definedName>
    <definedName name="ORD100038_">Dmart_sales!$B$40:$N$40</definedName>
    <definedName name="ORD100039_">Dmart_sales!$B$41:$N$41</definedName>
    <definedName name="ORD100040_">Dmart_sales!$B$42:$N$42</definedName>
    <definedName name="ORD100041_">Dmart_sales!$B$43:$N$43</definedName>
    <definedName name="ORD100042_">Dmart_sales!$B$44:$N$44</definedName>
    <definedName name="ORD100043_">Dmart_sales!$B$45:$N$45</definedName>
    <definedName name="ORD100044_">Dmart_sales!$B$46:$N$46</definedName>
    <definedName name="ORD100045_">Dmart_sales!$B$47:$N$47</definedName>
    <definedName name="ORD100046_">Dmart_sales!$B$48:$N$48</definedName>
    <definedName name="ORD100047_">Dmart_sales!$B$49:$N$49</definedName>
    <definedName name="ORD100048_">Dmart_sales!$B$50:$N$50</definedName>
    <definedName name="ORD100049_">Dmart_sales!$B$51:$N$51</definedName>
    <definedName name="ORD100050_">Dmart_sales!$B$52:$N$52</definedName>
    <definedName name="ORD100051_">Dmart_sales!$B$53:$N$53</definedName>
    <definedName name="ORD100052_">Dmart_sales!$B$54:$N$54</definedName>
    <definedName name="ORD100053_">Dmart_sales!$B$55:$N$55</definedName>
    <definedName name="ORD100054_">Dmart_sales!$B$56:$N$56</definedName>
    <definedName name="ORD100055_">Dmart_sales!$B$57:$N$57</definedName>
    <definedName name="ORD100056_">Dmart_sales!$B$58:$N$58</definedName>
    <definedName name="ORD100057_">Dmart_sales!$B$59:$N$59</definedName>
    <definedName name="ORD100058_">Dmart_sales!$B$60:$N$60</definedName>
    <definedName name="ORD100059_">Dmart_sales!$B$61:$N$61</definedName>
    <definedName name="ORD100060_">Dmart_sales!$B$62:$N$62</definedName>
    <definedName name="ORD100061_">Dmart_sales!$B$63:$N$63</definedName>
    <definedName name="ORD100062_">Dmart_sales!$B$64:$N$64</definedName>
    <definedName name="ORD100063_">Dmart_sales!$B$65:$N$65</definedName>
    <definedName name="ORD100064_">Dmart_sales!$B$66:$N$66</definedName>
    <definedName name="ORD100065_">Dmart_sales!$B$67:$N$67</definedName>
    <definedName name="ORD100066_">Dmart_sales!$B$68:$N$68</definedName>
    <definedName name="ORD100067_">Dmart_sales!$B$69:$N$69</definedName>
    <definedName name="ORD100068_">Dmart_sales!$B$70:$N$70</definedName>
    <definedName name="ORD100069_">Dmart_sales!$B$71:$N$71</definedName>
    <definedName name="ORD100070_">Dmart_sales!$B$72:$N$72</definedName>
    <definedName name="ORD100071_">Dmart_sales!$B$73:$N$73</definedName>
    <definedName name="ORD100072_">Dmart_sales!$B$74:$N$74</definedName>
    <definedName name="ORD100073_">Dmart_sales!$B$75:$N$75</definedName>
    <definedName name="ORD100074_">Dmart_sales!$B$76:$N$76</definedName>
    <definedName name="ORD100075_">Dmart_sales!$B$77:$N$77</definedName>
    <definedName name="ORD100076_">Dmart_sales!$B$78:$N$78</definedName>
    <definedName name="ORD100077_">Dmart_sales!$B$79:$N$79</definedName>
    <definedName name="ORD100078_">Dmart_sales!$B$80:$N$80</definedName>
    <definedName name="ORD100079_">Dmart_sales!$B$81:$N$81</definedName>
    <definedName name="ORD100080_">Dmart_sales!$B$82:$N$82</definedName>
    <definedName name="ORD100081_">Dmart_sales!$B$83:$N$83</definedName>
    <definedName name="ORD100082_">Dmart_sales!$B$84:$N$84</definedName>
    <definedName name="ORD100083_">Dmart_sales!$B$85:$N$85</definedName>
    <definedName name="ORD100084_">Dmart_sales!$B$86:$N$86</definedName>
    <definedName name="ORD100085_">Dmart_sales!$B$87:$N$87</definedName>
    <definedName name="ORD100086_">Dmart_sales!$B$88:$N$88</definedName>
    <definedName name="ORD100087_">Dmart_sales!$B$89:$N$89</definedName>
    <definedName name="ORD100088_">Dmart_sales!$B$90:$N$90</definedName>
    <definedName name="ORD100089_">Dmart_sales!$B$91:$N$91</definedName>
    <definedName name="ORD100090_">Dmart_sales!$B$92:$N$92</definedName>
    <definedName name="ORD100091_">Dmart_sales!$B$93:$N$93</definedName>
    <definedName name="ORD100092_">Dmart_sales!$B$94:$N$94</definedName>
    <definedName name="ORD100093_">Dmart_sales!$B$95:$N$95</definedName>
    <definedName name="ORD100094_">Dmart_sales!$B$96:$N$96</definedName>
    <definedName name="ORD100095_">Dmart_sales!$B$97:$N$97</definedName>
    <definedName name="ORD100096_">Dmart_sales!$B$98:$N$98</definedName>
    <definedName name="ORD100097_">Dmart_sales!$B$99:$N$99</definedName>
    <definedName name="ORD100098_">Dmart_sales!$B$100:$N$100</definedName>
    <definedName name="ORD100099_">Dmart_sales!$B$101:$N$101</definedName>
    <definedName name="ORD100100_">Dmart_sales!$B$102:$N$102</definedName>
    <definedName name="ORD100101_">Dmart_sales!$B$103:$N$103</definedName>
    <definedName name="ORD100102_">Dmart_sales!$B$104:$N$104</definedName>
    <definedName name="ORD100103_">Dmart_sales!$B$105:$N$105</definedName>
    <definedName name="ORD100104_">Dmart_sales!$B$106:$N$106</definedName>
    <definedName name="ORD100105_">Dmart_sales!$B$107:$N$107</definedName>
    <definedName name="ORD100106_">Dmart_sales!$B$108:$N$108</definedName>
    <definedName name="ORD100107_">Dmart_sales!$B$109:$N$109</definedName>
    <definedName name="ORD100108_">Dmart_sales!$B$110:$N$110</definedName>
    <definedName name="ORD100109_">Dmart_sales!$B$111:$N$111</definedName>
    <definedName name="ORD100110_">Dmart_sales!$B$112:$N$112</definedName>
    <definedName name="ORD100111_">Dmart_sales!$B$113:$N$113</definedName>
    <definedName name="ORD100112_">Dmart_sales!$B$114:$N$114</definedName>
    <definedName name="ORD100113_">Dmart_sales!$B$115:$N$115</definedName>
    <definedName name="ORD100114_">Dmart_sales!$B$116:$N$116</definedName>
    <definedName name="ORD100115_">Dmart_sales!$B$117:$N$117</definedName>
    <definedName name="ORD100116_">Dmart_sales!$B$118:$N$118</definedName>
    <definedName name="ORD100117_">Dmart_sales!$B$119:$N$119</definedName>
    <definedName name="ORD100118_">Dmart_sales!$B$120:$N$120</definedName>
    <definedName name="ORD100119_">Dmart_sales!$B$121:$N$121</definedName>
    <definedName name="ORD100120_">Dmart_sales!$B$122:$N$122</definedName>
    <definedName name="ORD100121_">Dmart_sales!$B$123:$N$123</definedName>
    <definedName name="ORD100122_">Dmart_sales!$B$124:$N$124</definedName>
    <definedName name="ORD100123_">Dmart_sales!$B$125:$N$125</definedName>
    <definedName name="ORD100124_">Dmart_sales!$B$126:$N$126</definedName>
    <definedName name="ORD100125_">Dmart_sales!$B$127:$N$127</definedName>
    <definedName name="ORD100126_">Dmart_sales!$B$128:$N$128</definedName>
    <definedName name="ORD100127_">Dmart_sales!$B$129:$N$129</definedName>
    <definedName name="ORD100128_">Dmart_sales!$B$130:$N$130</definedName>
    <definedName name="ORD100129_">Dmart_sales!$B$131:$N$131</definedName>
    <definedName name="ORD100130_">Dmart_sales!$B$132:$N$132</definedName>
    <definedName name="ORD100131_">Dmart_sales!$B$133:$N$133</definedName>
    <definedName name="ORD100132_">Dmart_sales!$B$134:$N$134</definedName>
    <definedName name="ORD100133_">Dmart_sales!$B$135:$N$135</definedName>
    <definedName name="ORD100134_">Dmart_sales!$B$136:$N$136</definedName>
    <definedName name="ORD100135_">Dmart_sales!$B$137:$N$137</definedName>
    <definedName name="ORD100136_">Dmart_sales!$B$138:$N$138</definedName>
    <definedName name="ORD100137_">Dmart_sales!$B$139:$N$139</definedName>
    <definedName name="ORD100138_">Dmart_sales!$B$140:$N$140</definedName>
    <definedName name="ORD100139_">Dmart_sales!$B$141:$N$141</definedName>
    <definedName name="ORD100140_">Dmart_sales!$B$142:$N$142</definedName>
    <definedName name="ORD100141_">Dmart_sales!$B$143:$N$143</definedName>
    <definedName name="ORD100142_">Dmart_sales!$B$144:$N$144</definedName>
    <definedName name="ORD100143_">Dmart_sales!$B$145:$N$145</definedName>
    <definedName name="ORD100144_">Dmart_sales!$B$146:$N$146</definedName>
    <definedName name="ORD100145_">Dmart_sales!$B$147:$N$147</definedName>
    <definedName name="ORD100146_">Dmart_sales!$B$148:$N$148</definedName>
    <definedName name="ORD100147_">Dmart_sales!$B$149:$N$149</definedName>
    <definedName name="ORD100148_">Dmart_sales!$B$150:$N$150</definedName>
    <definedName name="ORD100149_">Dmart_sales!$B$151:$N$151</definedName>
    <definedName name="ORD100150_">Dmart_sales!$B$152:$N$152</definedName>
    <definedName name="ORD100151_">Dmart_sales!$B$153:$N$153</definedName>
    <definedName name="ORD100152_">Dmart_sales!$B$154:$N$154</definedName>
    <definedName name="ORD100153_">Dmart_sales!$B$155:$N$155</definedName>
    <definedName name="ORD100154_">Dmart_sales!$B$156:$N$156</definedName>
    <definedName name="ORD100155_">Dmart_sales!$B$157:$N$157</definedName>
    <definedName name="ORD100156_">Dmart_sales!$B$158:$N$158</definedName>
    <definedName name="ORD100157_">Dmart_sales!$B$159:$N$159</definedName>
    <definedName name="ORD100158_">Dmart_sales!$B$160:$N$160</definedName>
    <definedName name="ORD100159_">Dmart_sales!$B$161:$N$161</definedName>
    <definedName name="ORD100160_">Dmart_sales!$B$162:$N$162</definedName>
    <definedName name="ORD100161_">Dmart_sales!$B$163:$N$163</definedName>
    <definedName name="ORD100162_">Dmart_sales!$B$164:$N$164</definedName>
    <definedName name="ORD100163_">Dmart_sales!$B$165:$N$165</definedName>
    <definedName name="ORD100164_">Dmart_sales!$B$166:$N$166</definedName>
    <definedName name="ORD100165_">Dmart_sales!$B$167:$N$167</definedName>
    <definedName name="ORD100166_">Dmart_sales!$B$168:$N$168</definedName>
    <definedName name="ORD100167_">Dmart_sales!$B$169:$N$169</definedName>
    <definedName name="ORD100168_">Dmart_sales!$B$170:$N$170</definedName>
    <definedName name="ORD100169_">Dmart_sales!$B$171:$N$171</definedName>
    <definedName name="ORD100170_">Dmart_sales!$B$172:$N$172</definedName>
    <definedName name="ORD100171_">Dmart_sales!$B$173:$N$173</definedName>
    <definedName name="ORD100172_">Dmart_sales!$B$174:$N$174</definedName>
    <definedName name="ORD100173_">Dmart_sales!$B$175:$N$175</definedName>
    <definedName name="ORD100174_">Dmart_sales!$B$176:$N$176</definedName>
    <definedName name="ORD100175_">Dmart_sales!$B$177:$N$177</definedName>
    <definedName name="ORD100176_">Dmart_sales!$B$178:$N$178</definedName>
    <definedName name="ORD100177_">Dmart_sales!$B$179:$N$179</definedName>
    <definedName name="ORD100178_">Dmart_sales!$B$180:$N$180</definedName>
    <definedName name="ORD100179_">Dmart_sales!$B$181:$N$181</definedName>
    <definedName name="ORD100180_">Dmart_sales!$B$182:$N$182</definedName>
    <definedName name="ORD100181_">Dmart_sales!$B$183:$N$183</definedName>
    <definedName name="ORD100182_">Dmart_sales!$B$184:$N$184</definedName>
    <definedName name="ORD100183_">Dmart_sales!$B$185:$N$185</definedName>
    <definedName name="ORD100184_">Dmart_sales!$B$186:$N$186</definedName>
    <definedName name="ORD100185_">Dmart_sales!$B$187:$N$187</definedName>
    <definedName name="ORD100186_">Dmart_sales!$B$188:$N$188</definedName>
    <definedName name="ORD100187_">Dmart_sales!$B$189:$N$189</definedName>
    <definedName name="ORD100188_">Dmart_sales!$B$190:$N$190</definedName>
    <definedName name="ORD100189_">Dmart_sales!$B$191:$N$191</definedName>
    <definedName name="ORD100190_">Dmart_sales!$B$192:$N$192</definedName>
    <definedName name="ORD100191_">Dmart_sales!$B$193:$N$193</definedName>
    <definedName name="ORD100192_">Dmart_sales!$B$194:$N$194</definedName>
    <definedName name="ORD100193_">Dmart_sales!$B$195:$N$195</definedName>
    <definedName name="ORD100194_">Dmart_sales!$B$196:$N$196</definedName>
    <definedName name="ORD100195_">Dmart_sales!$B$197:$N$197</definedName>
    <definedName name="ORD100196_">Dmart_sales!$B$198:$N$198</definedName>
    <definedName name="ORD100197_">Dmart_sales!$B$199:$N$199</definedName>
    <definedName name="ORD100198_">Dmart_sales!$B$200:$N$200</definedName>
    <definedName name="ORD100199_">Dmart_sales!$B$201:$N$201</definedName>
    <definedName name="ORD100200_">Dmart_sales!$B$202:$N$202</definedName>
    <definedName name="ORD100201_">Dmart_sales!$B$203:$N$203</definedName>
    <definedName name="ORD100202_">Dmart_sales!$B$204:$N$204</definedName>
    <definedName name="ORD100203_">Dmart_sales!$B$205:$N$205</definedName>
    <definedName name="ORD100204_">Dmart_sales!$B$206:$N$206</definedName>
    <definedName name="ORD100205_">Dmart_sales!$B$207:$N$207</definedName>
    <definedName name="ORD100206_">Dmart_sales!$B$208:$N$208</definedName>
    <definedName name="ORD100207_">Dmart_sales!$B$209:$N$209</definedName>
    <definedName name="ORD100208_">Dmart_sales!$B$210:$N$210</definedName>
    <definedName name="ORD100209_">Dmart_sales!$B$211:$N$211</definedName>
    <definedName name="ORD100210_">Dmart_sales!$B$212:$N$212</definedName>
    <definedName name="ORD100211_">Dmart_sales!$B$213:$N$213</definedName>
    <definedName name="ORD100212_">Dmart_sales!$B$214:$N$214</definedName>
    <definedName name="ORD100213_">Dmart_sales!$B$215:$N$215</definedName>
    <definedName name="ORD100214_">Dmart_sales!$B$216:$N$216</definedName>
    <definedName name="ORD100215_">Dmart_sales!$B$217:$N$217</definedName>
    <definedName name="ORD100216_">Dmart_sales!$B$218:$N$218</definedName>
    <definedName name="ORD100217_">Dmart_sales!$B$219:$N$219</definedName>
    <definedName name="ORD100218_">Dmart_sales!$B$220:$N$220</definedName>
    <definedName name="ORD100219_">Dmart_sales!$B$221:$N$221</definedName>
    <definedName name="ORD100220_">Dmart_sales!$B$222:$N$222</definedName>
    <definedName name="ORD100221_">Dmart_sales!$B$223:$N$223</definedName>
    <definedName name="ORD100222_">Dmart_sales!$B$224:$N$224</definedName>
    <definedName name="ORD100223_">Dmart_sales!$B$225:$N$225</definedName>
    <definedName name="ORD100224_">Dmart_sales!$B$226:$N$226</definedName>
    <definedName name="ORD100225_">Dmart_sales!$B$227:$N$227</definedName>
    <definedName name="ORD100226_">Dmart_sales!$B$228:$N$228</definedName>
    <definedName name="ORD100227_">Dmart_sales!$B$229:$N$229</definedName>
    <definedName name="ORD100228_">Dmart_sales!$B$230:$N$230</definedName>
    <definedName name="ORD100229_">Dmart_sales!$B$231:$N$231</definedName>
    <definedName name="ORD100230_">Dmart_sales!$B$232:$N$232</definedName>
    <definedName name="ORD100231_">Dmart_sales!$B$233:$N$233</definedName>
    <definedName name="ORD100232_">Dmart_sales!$B$234:$N$234</definedName>
    <definedName name="ORD100233_">Dmart_sales!$B$235:$N$235</definedName>
    <definedName name="ORD100234_">Dmart_sales!$B$236:$N$236</definedName>
    <definedName name="ORD100235_">Dmart_sales!$B$237:$N$237</definedName>
    <definedName name="ORD100236_">Dmart_sales!$B$238:$N$238</definedName>
    <definedName name="ORD100237_">Dmart_sales!$B$239:$N$239</definedName>
    <definedName name="ORD100238_">Dmart_sales!$B$240:$N$240</definedName>
    <definedName name="ORD100239_">Dmart_sales!$B$241:$N$241</definedName>
    <definedName name="ORD100240_">Dmart_sales!$B$242:$N$242</definedName>
    <definedName name="ORD100241_">Dmart_sales!$B$243:$N$243</definedName>
    <definedName name="ORD100242_">Dmart_sales!$B$244:$N$244</definedName>
    <definedName name="ORD100243_">Dmart_sales!$B$245:$N$245</definedName>
    <definedName name="ORD100244_">Dmart_sales!$B$246:$N$246</definedName>
    <definedName name="ORD100245_">Dmart_sales!$B$247:$N$247</definedName>
    <definedName name="ORD100246_">Dmart_sales!$B$248:$N$248</definedName>
    <definedName name="ORD100247_">Dmart_sales!$B$249:$N$249</definedName>
    <definedName name="ORD100248_">Dmart_sales!$B$250:$N$250</definedName>
    <definedName name="ORD100249_">Dmart_sales!$B$251:$N$251</definedName>
    <definedName name="ORD100250_">Dmart_sales!$B$252:$N$252</definedName>
    <definedName name="ORD100251_">Dmart_sales!$B$253:$N$253</definedName>
    <definedName name="ORD100252_">Dmart_sales!$B$254:$N$254</definedName>
    <definedName name="ORD100253_">Dmart_sales!$B$255:$N$255</definedName>
    <definedName name="ORD100254_">Dmart_sales!$B$256:$N$256</definedName>
    <definedName name="ORD100255_">Dmart_sales!$B$257:$N$257</definedName>
    <definedName name="ORD100256_">Dmart_sales!$B$258:$N$258</definedName>
    <definedName name="ORD100257_">Dmart_sales!$B$259:$N$259</definedName>
    <definedName name="ORD100258_">Dmart_sales!$B$260:$N$260</definedName>
    <definedName name="ORD100259_">Dmart_sales!$B$261:$N$261</definedName>
    <definedName name="ORD100260_">Dmart_sales!$B$262:$N$262</definedName>
    <definedName name="ORD100261_">Dmart_sales!$B$263:$N$263</definedName>
    <definedName name="ORD100262_">Dmart_sales!$B$264:$N$264</definedName>
    <definedName name="ORD100263_">Dmart_sales!$B$265:$N$265</definedName>
    <definedName name="ORD100264_">Dmart_sales!$B$266:$N$266</definedName>
    <definedName name="ORD100265_">Dmart_sales!$B$267:$N$267</definedName>
    <definedName name="ORD100266_">Dmart_sales!$B$268:$N$268</definedName>
    <definedName name="ORD100267_">Dmart_sales!$B$269:$N$269</definedName>
    <definedName name="ORD100268_">Dmart_sales!$B$270:$N$270</definedName>
    <definedName name="ORD100269_">Dmart_sales!$B$271:$N$271</definedName>
    <definedName name="ORD100270_">Dmart_sales!$B$272:$N$272</definedName>
    <definedName name="ORD100271_">Dmart_sales!$B$273:$N$273</definedName>
    <definedName name="ORD100272_">Dmart_sales!$B$274:$N$274</definedName>
    <definedName name="ORD100273_">Dmart_sales!$B$275:$N$275</definedName>
    <definedName name="ORD100274_">Dmart_sales!$B$276:$N$276</definedName>
    <definedName name="ORD100275_">Dmart_sales!$B$277:$N$277</definedName>
    <definedName name="ORD100276_">Dmart_sales!$B$278:$N$278</definedName>
    <definedName name="ORD100277_">Dmart_sales!$B$279:$N$279</definedName>
    <definedName name="ORD100278_">Dmart_sales!$B$280:$N$280</definedName>
    <definedName name="ORD100279_">Dmart_sales!$B$281:$N$281</definedName>
    <definedName name="ORD100280_">Dmart_sales!$B$282:$N$282</definedName>
    <definedName name="ORD100281_">Dmart_sales!$B$283:$N$283</definedName>
    <definedName name="ORD100282_">Dmart_sales!$B$284:$N$284</definedName>
    <definedName name="ORD100283_">Dmart_sales!$B$285:$N$285</definedName>
    <definedName name="ORD100284_">Dmart_sales!$B$286:$N$286</definedName>
    <definedName name="ORD100285_">Dmart_sales!$B$287:$N$287</definedName>
    <definedName name="ORD100286_">Dmart_sales!$B$288:$N$288</definedName>
    <definedName name="ORD100287_">Dmart_sales!$B$289:$N$289</definedName>
    <definedName name="ORD100288_">Dmart_sales!$B$290:$N$290</definedName>
    <definedName name="ORD100289_">Dmart_sales!$B$291:$N$291</definedName>
    <definedName name="ORD100290_">Dmart_sales!$B$292:$N$292</definedName>
    <definedName name="ORD100291_">Dmart_sales!$B$293:$N$293</definedName>
    <definedName name="ORD100292_">Dmart_sales!$B$294:$N$294</definedName>
    <definedName name="ORD100293_">Dmart_sales!$B$295:$N$295</definedName>
    <definedName name="ORD100294_">Dmart_sales!$B$296:$N$296</definedName>
    <definedName name="ORD100295_">Dmart_sales!$B$297:$N$297</definedName>
    <definedName name="ORD100296_">Dmart_sales!$B$298:$N$298</definedName>
    <definedName name="ORD100297_">Dmart_sales!$B$299:$N$299</definedName>
    <definedName name="ORD100298_">Dmart_sales!$B$300:$N$300</definedName>
    <definedName name="ORD100299_">Dmart_sales!$B$301:$N$301</definedName>
    <definedName name="ORD100300_">Dmart_sales!$B$302:$N$302</definedName>
    <definedName name="ORD100301_">Dmart_sales!$B$303:$N$303</definedName>
    <definedName name="ORD100302_">Dmart_sales!$B$304:$N$304</definedName>
    <definedName name="ORD100303_">Dmart_sales!$B$305:$N$305</definedName>
    <definedName name="ORD100304_">Dmart_sales!$B$306:$N$306</definedName>
    <definedName name="ORD100305_">Dmart_sales!$B$307:$N$307</definedName>
    <definedName name="ORD100306_">Dmart_sales!$B$308:$N$308</definedName>
    <definedName name="ORD100307_">Dmart_sales!$B$309:$N$309</definedName>
    <definedName name="ORD100308_">Dmart_sales!$B$310:$N$310</definedName>
    <definedName name="ORD100309_">Dmart_sales!$B$311:$N$311</definedName>
    <definedName name="ORD100310_">Dmart_sales!$B$312:$N$312</definedName>
    <definedName name="ORD100311_">Dmart_sales!$B$313:$N$313</definedName>
    <definedName name="ORD100312_">Dmart_sales!$B$314:$N$314</definedName>
    <definedName name="ORD100313_">Dmart_sales!$B$315:$N$315</definedName>
    <definedName name="ORD100314_">Dmart_sales!$B$316:$N$316</definedName>
    <definedName name="ORD100315_">Dmart_sales!$B$317:$N$317</definedName>
    <definedName name="ORD100316_">Dmart_sales!$B$318:$N$318</definedName>
    <definedName name="ORD100317_">Dmart_sales!$B$319:$N$319</definedName>
    <definedName name="ORD100318_">Dmart_sales!$B$320:$N$320</definedName>
    <definedName name="ORD100319_">Dmart_sales!$B$321:$N$321</definedName>
    <definedName name="ORD100320_">Dmart_sales!$B$322:$N$322</definedName>
    <definedName name="ORD100321_">Dmart_sales!$B$323:$N$323</definedName>
    <definedName name="ORD100322_">Dmart_sales!$B$324:$N$324</definedName>
    <definedName name="ORD100323_">Dmart_sales!$B$325:$N$325</definedName>
    <definedName name="ORD100324_">Dmart_sales!$B$326:$N$326</definedName>
    <definedName name="ORD100325_">Dmart_sales!$B$327:$N$327</definedName>
    <definedName name="ORD100326_">Dmart_sales!$B$328:$N$328</definedName>
    <definedName name="ORD100327_">Dmart_sales!$B$329:$N$329</definedName>
    <definedName name="ORD100328_">Dmart_sales!$B$330:$N$330</definedName>
    <definedName name="ORD100329_">Dmart_sales!$B$331:$N$331</definedName>
    <definedName name="ORD100330_">Dmart_sales!$B$332:$N$332</definedName>
    <definedName name="ORD100331_">Dmart_sales!$B$333:$N$333</definedName>
    <definedName name="ORD100332_">Dmart_sales!$B$334:$N$334</definedName>
    <definedName name="ORD100333_">Dmart_sales!$B$335:$N$335</definedName>
    <definedName name="ORD100334_">Dmart_sales!$B$336:$N$336</definedName>
    <definedName name="ORD100335_">Dmart_sales!$B$337:$N$337</definedName>
    <definedName name="ORD100336_">Dmart_sales!$B$338:$N$338</definedName>
    <definedName name="ORD100337_">Dmart_sales!$B$339:$N$339</definedName>
    <definedName name="ORD100338_">Dmart_sales!$B$340:$N$340</definedName>
    <definedName name="ORD100339_">Dmart_sales!$B$341:$N$341</definedName>
    <definedName name="ORD100340_">Dmart_sales!$B$342:$N$342</definedName>
    <definedName name="ORD100341_">Dmart_sales!$B$343:$N$343</definedName>
    <definedName name="ORD100342_">Dmart_sales!$B$344:$N$344</definedName>
    <definedName name="ORD100343_">Dmart_sales!$B$345:$N$345</definedName>
    <definedName name="ORD100344_">Dmart_sales!$B$346:$N$346</definedName>
    <definedName name="ORD100345_">Dmart_sales!$B$347:$N$347</definedName>
    <definedName name="ORD100346_">Dmart_sales!$B$348:$N$348</definedName>
    <definedName name="ORD100347_">Dmart_sales!$B$349:$N$349</definedName>
    <definedName name="ORD100348_">Dmart_sales!$B$350:$N$350</definedName>
    <definedName name="ORD100349_">Dmart_sales!$B$351:$N$351</definedName>
    <definedName name="ORD100350_">Dmart_sales!$B$352:$N$352</definedName>
    <definedName name="ORD100351_">Dmart_sales!$B$353:$N$353</definedName>
    <definedName name="ORD100352_">Dmart_sales!$B$354:$N$354</definedName>
    <definedName name="ORD100353_">Dmart_sales!$B$355:$N$355</definedName>
    <definedName name="ORD100354_">Dmart_sales!$B$356:$N$356</definedName>
    <definedName name="ORD100355_">Dmart_sales!$B$357:$N$357</definedName>
    <definedName name="ORD100356_">Dmart_sales!$B$358:$N$358</definedName>
    <definedName name="ORD100357_">Dmart_sales!$B$359:$N$359</definedName>
    <definedName name="ORD100358_">Dmart_sales!$B$360:$N$360</definedName>
    <definedName name="ORD100359_">Dmart_sales!$B$361:$N$361</definedName>
    <definedName name="ORD100360_">Dmart_sales!$B$362:$N$362</definedName>
    <definedName name="ORD100361_">Dmart_sales!$B$363:$N$363</definedName>
    <definedName name="ORD100362_">Dmart_sales!$B$364:$N$364</definedName>
    <definedName name="ORD100363_">Dmart_sales!$B$365:$N$365</definedName>
    <definedName name="ORD100364_">Dmart_sales!$B$366:$N$366</definedName>
    <definedName name="ORD100365_">Dmart_sales!$B$367:$N$367</definedName>
    <definedName name="ORD100366_">Dmart_sales!$B$368:$N$368</definedName>
    <definedName name="ORD100367_">Dmart_sales!$B$369:$N$369</definedName>
    <definedName name="ORD100368_">Dmart_sales!$B$370:$N$370</definedName>
    <definedName name="ORD100369_">Dmart_sales!$B$371:$N$371</definedName>
    <definedName name="ORD100370_">Dmart_sales!$B$372:$N$372</definedName>
    <definedName name="ORD100371_">Dmart_sales!$B$373:$N$373</definedName>
    <definedName name="ORD100372_">Dmart_sales!$B$374:$N$374</definedName>
    <definedName name="ORD100373_">Dmart_sales!$B$375:$N$375</definedName>
    <definedName name="ORD100374_">Dmart_sales!$B$376:$N$376</definedName>
    <definedName name="ORD100375_">Dmart_sales!$B$377:$N$377</definedName>
    <definedName name="ORD100376_">Dmart_sales!$B$378:$N$378</definedName>
    <definedName name="ORD100377_">Dmart_sales!$B$379:$N$379</definedName>
    <definedName name="ORD100378_">Dmart_sales!$B$380:$N$380</definedName>
    <definedName name="ORD100379_">Dmart_sales!$B$381:$N$381</definedName>
    <definedName name="ORD100380_">Dmart_sales!$B$382:$N$382</definedName>
    <definedName name="ORD100381_">Dmart_sales!$B$383:$N$383</definedName>
    <definedName name="ORD100382_">Dmart_sales!$B$384:$N$384</definedName>
    <definedName name="ORD100383_">Dmart_sales!$B$385:$N$385</definedName>
    <definedName name="ORD100384_">Dmart_sales!$B$386:$N$386</definedName>
    <definedName name="ORD100385_">Dmart_sales!$B$387:$N$387</definedName>
    <definedName name="ORD100386_">Dmart_sales!$B$388:$N$388</definedName>
    <definedName name="ORD100387_">Dmart_sales!$B$389:$N$389</definedName>
    <definedName name="ORD100388_">Dmart_sales!$B$390:$N$390</definedName>
    <definedName name="ORD100389_">Dmart_sales!$B$391:$N$391</definedName>
    <definedName name="ORD100390_">Dmart_sales!$B$392:$N$392</definedName>
    <definedName name="ORD100391_">Dmart_sales!$B$393:$N$393</definedName>
    <definedName name="ORD100392_">Dmart_sales!$B$394:$N$394</definedName>
    <definedName name="ORD100393_">Dmart_sales!$B$395:$N$395</definedName>
    <definedName name="ORD100394_">Dmart_sales!$B$396:$N$396</definedName>
    <definedName name="ORD100395_">Dmart_sales!$B$397:$N$397</definedName>
    <definedName name="ORD100396_">Dmart_sales!$B$398:$N$398</definedName>
    <definedName name="ORD100397_">Dmart_sales!$B$399:$N$399</definedName>
    <definedName name="ORD100398_">Dmart_sales!$B$400:$N$400</definedName>
    <definedName name="ORD100399_">Dmart_sales!$B$401:$N$401</definedName>
    <definedName name="ORD100400_">Dmart_sales!$B$402:$N$402</definedName>
    <definedName name="ORD100401_">Dmart_sales!$B$403:$N$403</definedName>
    <definedName name="ORD100402_">Dmart_sales!$B$404:$N$404</definedName>
    <definedName name="ORD100403_">Dmart_sales!$B$405:$N$405</definedName>
    <definedName name="ORD100404_">Dmart_sales!$B$406:$N$406</definedName>
    <definedName name="ORD100405_">Dmart_sales!$B$407:$N$407</definedName>
    <definedName name="ORD100406_">Dmart_sales!$B$408:$N$408</definedName>
    <definedName name="ORD100407_">Dmart_sales!$B$409:$N$409</definedName>
    <definedName name="ORD100408_">Dmart_sales!$B$410:$N$410</definedName>
    <definedName name="ORD100409_">Dmart_sales!$B$411:$N$411</definedName>
    <definedName name="ORD100410_">Dmart_sales!$B$412:$N$412</definedName>
    <definedName name="ORD100411_">Dmart_sales!$B$413:$N$413</definedName>
    <definedName name="ORD100412_">Dmart_sales!$B$414:$N$414</definedName>
    <definedName name="ORD100413_">Dmart_sales!$B$415:$N$415</definedName>
    <definedName name="ORD100414_">Dmart_sales!$B$416:$N$416</definedName>
    <definedName name="ORD100415_">Dmart_sales!$B$417:$N$417</definedName>
    <definedName name="ORD100416_">Dmart_sales!$B$418:$N$418</definedName>
    <definedName name="ORD100417_">Dmart_sales!$B$419:$N$419</definedName>
    <definedName name="ORD100418_">Dmart_sales!$B$420:$N$420</definedName>
    <definedName name="ORD100419_">Dmart_sales!$B$421:$N$421</definedName>
    <definedName name="ORD100420_">Dmart_sales!$B$422:$N$422</definedName>
    <definedName name="ORD100421_">Dmart_sales!$B$423:$N$423</definedName>
    <definedName name="ORD100422_">Dmart_sales!$B$424:$N$424</definedName>
    <definedName name="ORD100423_">Dmart_sales!$B$425:$N$425</definedName>
    <definedName name="ORD100424_">Dmart_sales!$B$426:$N$426</definedName>
    <definedName name="ORD100425_">Dmart_sales!$B$427:$N$427</definedName>
    <definedName name="ORD100426_">Dmart_sales!$B$428:$N$428</definedName>
    <definedName name="ORD100427_">Dmart_sales!$B$429:$N$429</definedName>
    <definedName name="ORD100428_">Dmart_sales!$B$430:$N$430</definedName>
    <definedName name="ORD100429_">Dmart_sales!$B$431:$N$431</definedName>
    <definedName name="ORD100430_">Dmart_sales!$B$432:$N$432</definedName>
    <definedName name="ORD100431_">Dmart_sales!$B$433:$N$433</definedName>
    <definedName name="ORD100432_">Dmart_sales!$B$434:$N$434</definedName>
    <definedName name="ORD100433_">Dmart_sales!$B$435:$N$435</definedName>
    <definedName name="ORD100434_">Dmart_sales!$B$436:$N$436</definedName>
    <definedName name="ORD100435_">Dmart_sales!$B$437:$N$437</definedName>
    <definedName name="ORD100436_">Dmart_sales!$B$438:$N$438</definedName>
    <definedName name="ORD100437_">Dmart_sales!$B$439:$N$439</definedName>
    <definedName name="ORD100438_">Dmart_sales!$B$440:$N$440</definedName>
    <definedName name="ORD100439_">Dmart_sales!$B$441:$N$441</definedName>
    <definedName name="ORD100440_">Dmart_sales!$B$442:$N$442</definedName>
    <definedName name="ORD100441_">Dmart_sales!$B$443:$N$443</definedName>
    <definedName name="ORD100442_">Dmart_sales!$B$444:$N$444</definedName>
    <definedName name="ORD100443_">Dmart_sales!$B$445:$N$445</definedName>
    <definedName name="ORD100444_">Dmart_sales!$B$446:$N$446</definedName>
    <definedName name="ORD100445_">Dmart_sales!$B$447:$N$447</definedName>
    <definedName name="ORD100446_">Dmart_sales!$B$448:$N$448</definedName>
    <definedName name="ORD100447_">Dmart_sales!$B$449:$N$449</definedName>
    <definedName name="ORD100448_">Dmart_sales!$B$450:$N$450</definedName>
    <definedName name="ORD100449_">Dmart_sales!$B$451:$N$451</definedName>
    <definedName name="ORD100450_">Dmart_sales!$B$452:$N$452</definedName>
    <definedName name="ORD100451_">Dmart_sales!$B$453:$N$453</definedName>
    <definedName name="ORD100452_">Dmart_sales!$B$454:$N$454</definedName>
    <definedName name="ORD100453_">Dmart_sales!$B$455:$N$455</definedName>
    <definedName name="ORD100454_">Dmart_sales!$B$456:$N$456</definedName>
    <definedName name="ORD100455_">Dmart_sales!$B$457:$N$457</definedName>
    <definedName name="ORD100456_">Dmart_sales!$B$458:$N$458</definedName>
    <definedName name="ORD100457_">Dmart_sales!$B$459:$N$459</definedName>
    <definedName name="ORD100458_">Dmart_sales!$B$460:$N$460</definedName>
    <definedName name="ORD100459_">Dmart_sales!$B$461:$N$461</definedName>
    <definedName name="ORD100460_">Dmart_sales!$B$462:$N$462</definedName>
    <definedName name="ORD100461_">Dmart_sales!$B$463:$N$463</definedName>
    <definedName name="ORD100462_">Dmart_sales!$B$464:$N$464</definedName>
    <definedName name="ORD100463_">Dmart_sales!$B$465:$N$465</definedName>
    <definedName name="ORD100464_">Dmart_sales!$B$466:$N$466</definedName>
    <definedName name="ORD100465_">Dmart_sales!$B$467:$N$467</definedName>
    <definedName name="ORD100466_">Dmart_sales!$B$468:$N$468</definedName>
    <definedName name="ORD100467_">Dmart_sales!$B$469:$N$469</definedName>
    <definedName name="ORD100468_">Dmart_sales!$B$470:$N$470</definedName>
    <definedName name="ORD100469_">Dmart_sales!$B$471:$N$471</definedName>
    <definedName name="ORD100470_">Dmart_sales!$B$472:$N$472</definedName>
    <definedName name="ORD100471_">Dmart_sales!$B$473:$N$473</definedName>
    <definedName name="ORD100472_">Dmart_sales!$B$474:$N$474</definedName>
    <definedName name="ORD100473_">Dmart_sales!$B$475:$N$475</definedName>
    <definedName name="ORD100474_">Dmart_sales!$B$476:$N$476</definedName>
    <definedName name="ORD100475_">Dmart_sales!$B$477:$N$477</definedName>
    <definedName name="ORD100476_">Dmart_sales!$B$478:$N$478</definedName>
    <definedName name="ORD100477_">Dmart_sales!$B$479:$N$479</definedName>
    <definedName name="ORD100478_">Dmart_sales!$B$480:$N$480</definedName>
    <definedName name="ORD100479_">Dmart_sales!$B$481:$N$481</definedName>
    <definedName name="ORD100480_">Dmart_sales!$B$482:$N$482</definedName>
    <definedName name="ORD100481_">Dmart_sales!$B$483:$N$483</definedName>
    <definedName name="ORD100482_">Dmart_sales!$B$484:$N$484</definedName>
    <definedName name="ORD100483_">Dmart_sales!$B$485:$N$485</definedName>
    <definedName name="ORD100484_">Dmart_sales!$B$486:$N$486</definedName>
    <definedName name="ORD100485_">Dmart_sales!$B$487:$N$487</definedName>
    <definedName name="ORD100486_">Dmart_sales!$B$488:$N$488</definedName>
    <definedName name="ORD100487_">Dmart_sales!$B$489:$N$489</definedName>
    <definedName name="ORD100488_">Dmart_sales!$B$490:$N$490</definedName>
    <definedName name="ORD100489_">Dmart_sales!$B$491:$N$491</definedName>
    <definedName name="ORD100490_">Dmart_sales!$B$492:$N$492</definedName>
    <definedName name="ORD100491_">Dmart_sales!$B$493:$N$493</definedName>
    <definedName name="ORD100492_">Dmart_sales!$B$494:$N$494</definedName>
    <definedName name="ORD100493_">Dmart_sales!$B$495:$N$495</definedName>
    <definedName name="ORD100494_">Dmart_sales!$B$496:$N$496</definedName>
    <definedName name="ORD100495_">Dmart_sales!$B$497:$N$497</definedName>
    <definedName name="ORD100496_">Dmart_sales!$B$498:$N$498</definedName>
    <definedName name="ORD100497_">Dmart_sales!$B$499:$N$499</definedName>
    <definedName name="ORD100498_">Dmart_sales!$B$500:$N$500</definedName>
    <definedName name="ORD100499_">Dmart_sales!$B$501:$N$501</definedName>
    <definedName name="ORD100500_">Dmart_sales!$B$502:$N$502</definedName>
    <definedName name="ORD100501_">Dmart_sales!$B$503:$N$503</definedName>
    <definedName name="ORD100502_">Dmart_sales!$B$504:$N$504</definedName>
    <definedName name="ORD100503_">Dmart_sales!$B$505:$N$505</definedName>
    <definedName name="ORD100504_">Dmart_sales!$B$506:$N$506</definedName>
    <definedName name="ORD100505_">Dmart_sales!$B$507:$N$507</definedName>
    <definedName name="ORD100506_">Dmart_sales!$B$508:$N$508</definedName>
    <definedName name="ORD100507_">Dmart_sales!$B$509:$N$509</definedName>
    <definedName name="ORD100508_">Dmart_sales!$B$510:$N$510</definedName>
    <definedName name="ORD100509_">Dmart_sales!$B$511:$N$511</definedName>
    <definedName name="ORD100510_">Dmart_sales!$B$512:$N$512</definedName>
    <definedName name="ORD100511_">Dmart_sales!$B$513:$N$513</definedName>
    <definedName name="ORD100512_">Dmart_sales!$B$514:$N$514</definedName>
    <definedName name="ORD100513_">Dmart_sales!$B$515:$N$515</definedName>
    <definedName name="ORD100514_">Dmart_sales!$B$516:$N$516</definedName>
    <definedName name="ORD100515_">Dmart_sales!$B$517:$N$517</definedName>
    <definedName name="ORD100516_">Dmart_sales!$B$518:$N$518</definedName>
    <definedName name="ORD100517_">Dmart_sales!$B$519:$N$519</definedName>
    <definedName name="ORD100518_">Dmart_sales!$B$520:$N$520</definedName>
    <definedName name="ORD100519_">Dmart_sales!$B$521:$N$521</definedName>
    <definedName name="ORD100520_">Dmart_sales!$B$522:$N$522</definedName>
    <definedName name="ORD100521_">Dmart_sales!$B$523:$N$523</definedName>
    <definedName name="ORD100522_">Dmart_sales!$B$524:$N$524</definedName>
    <definedName name="ORD100523_">Dmart_sales!$B$525:$N$525</definedName>
    <definedName name="ORD100524_">Dmart_sales!$B$526:$N$526</definedName>
    <definedName name="ORD100525_">Dmart_sales!$B$527:$N$527</definedName>
    <definedName name="ORD100526_">Dmart_sales!$B$528:$N$528</definedName>
    <definedName name="ORD100527_">Dmart_sales!$B$529:$N$529</definedName>
    <definedName name="ORD100528_">Dmart_sales!$B$530:$N$530</definedName>
    <definedName name="ORD100529_">Dmart_sales!$B$531:$N$531</definedName>
    <definedName name="ORD100530_">Dmart_sales!$B$532:$N$532</definedName>
    <definedName name="ORD100531_">Dmart_sales!$B$533:$N$533</definedName>
    <definedName name="ORD100532_">Dmart_sales!$B$534:$N$534</definedName>
    <definedName name="ORD100533_">Dmart_sales!$B$535:$N$535</definedName>
    <definedName name="ORD100534_">Dmart_sales!$B$536:$N$536</definedName>
    <definedName name="ORD100535_">Dmart_sales!$B$537:$N$537</definedName>
    <definedName name="ORD100536_">Dmart_sales!$B$538:$N$538</definedName>
    <definedName name="ORD100537_">Dmart_sales!$B$539:$N$539</definedName>
    <definedName name="ORD100538_">Dmart_sales!$B$540:$N$540</definedName>
    <definedName name="ORD100539_">Dmart_sales!$B$541:$N$541</definedName>
    <definedName name="ORD100540_">Dmart_sales!$B$542:$N$542</definedName>
    <definedName name="ORD100541_">Dmart_sales!$B$543:$N$543</definedName>
    <definedName name="ORD100542_">Dmart_sales!$B$544:$N$544</definedName>
    <definedName name="ORD100543_">Dmart_sales!$B$545:$N$545</definedName>
    <definedName name="ORD100544_">Dmart_sales!$B$546:$N$546</definedName>
    <definedName name="ORD100545_">Dmart_sales!$B$547:$N$547</definedName>
    <definedName name="ORD100546_">Dmart_sales!$B$548:$N$548</definedName>
    <definedName name="ORD100547_">Dmart_sales!$B$549:$N$549</definedName>
    <definedName name="ORD100548_">Dmart_sales!$B$550:$N$550</definedName>
    <definedName name="ORD100549_">Dmart_sales!$B$551:$N$551</definedName>
    <definedName name="ORD100550_">Dmart_sales!$B$552:$N$552</definedName>
    <definedName name="ORD100551_">Dmart_sales!$B$553:$N$553</definedName>
    <definedName name="ORD100552_">Dmart_sales!$B$554:$N$554</definedName>
    <definedName name="ORD100553_">Dmart_sales!$B$555:$N$555</definedName>
    <definedName name="ORD100554_">Dmart_sales!$B$556:$N$556</definedName>
    <definedName name="ORD100555_">Dmart_sales!$B$557:$N$557</definedName>
    <definedName name="ORD100556_">Dmart_sales!$B$558:$N$558</definedName>
    <definedName name="ORD100557_">Dmart_sales!$B$559:$N$559</definedName>
    <definedName name="ORD100558_">Dmart_sales!$B$560:$N$560</definedName>
    <definedName name="ORD100559_">Dmart_sales!$B$561:$N$561</definedName>
    <definedName name="ORD100560_">Dmart_sales!$B$562:$N$562</definedName>
    <definedName name="ORD100561_">Dmart_sales!$B$563:$N$563</definedName>
    <definedName name="ORD100562_">Dmart_sales!$B$564:$N$564</definedName>
    <definedName name="ORD100563_">Dmart_sales!$B$565:$N$565</definedName>
    <definedName name="ORD100564_">Dmart_sales!$B$566:$N$566</definedName>
    <definedName name="ORD100565_">Dmart_sales!$B$567:$N$567</definedName>
    <definedName name="ORD100566_">Dmart_sales!$B$568:$N$568</definedName>
    <definedName name="ORD100567_">Dmart_sales!$B$569:$N$569</definedName>
    <definedName name="ORD100568_">Dmart_sales!$B$570:$N$570</definedName>
    <definedName name="ORD100569_">Dmart_sales!$B$571:$N$571</definedName>
    <definedName name="ORD100570_">Dmart_sales!$B$572:$N$572</definedName>
    <definedName name="ORD100571_">Dmart_sales!$B$573:$N$573</definedName>
    <definedName name="ORD100572_">Dmart_sales!$B$574:$N$574</definedName>
    <definedName name="ORD100573_">Dmart_sales!$B$575:$N$575</definedName>
    <definedName name="ORD100574_">Dmart_sales!$B$576:$N$576</definedName>
    <definedName name="ORD100575_">Dmart_sales!$B$577:$N$577</definedName>
    <definedName name="ORD100576_">Dmart_sales!$B$578:$N$578</definedName>
    <definedName name="ORD100577_">Dmart_sales!$B$579:$N$579</definedName>
    <definedName name="ORD100578_">Dmart_sales!$B$580:$N$580</definedName>
    <definedName name="ORD100579_">Dmart_sales!$B$581:$N$581</definedName>
    <definedName name="ORD100580_">Dmart_sales!$B$582:$N$582</definedName>
    <definedName name="ORD100581_">Dmart_sales!$B$583:$N$583</definedName>
    <definedName name="ORD100582_">Dmart_sales!$B$584:$N$584</definedName>
    <definedName name="ORD100583_">Dmart_sales!$B$585:$N$585</definedName>
    <definedName name="ORD100584_">Dmart_sales!$B$586:$N$586</definedName>
    <definedName name="ORD100585_">Dmart_sales!$B$587:$N$587</definedName>
    <definedName name="ORD100586_">Dmart_sales!$B$588:$N$588</definedName>
    <definedName name="ORD100587_">Dmart_sales!$B$589:$N$589</definedName>
    <definedName name="ORD100588_">Dmart_sales!$B$590:$N$590</definedName>
    <definedName name="ORD100589_">Dmart_sales!$B$591:$N$591</definedName>
    <definedName name="ORD100590_">Dmart_sales!$B$592:$N$592</definedName>
    <definedName name="ORD100591_">Dmart_sales!$B$593:$N$593</definedName>
    <definedName name="ORD100592_">Dmart_sales!$B$594:$N$594</definedName>
    <definedName name="ORD100593_">Dmart_sales!$B$595:$N$595</definedName>
    <definedName name="ORD100594_">Dmart_sales!$B$596:$N$596</definedName>
    <definedName name="ORD100595_">Dmart_sales!$B$597:$N$597</definedName>
    <definedName name="ORD100596_">Dmart_sales!$B$598:$N$598</definedName>
    <definedName name="ORD100597_">Dmart_sales!$B$599:$N$599</definedName>
    <definedName name="ORD100598_">Dmart_sales!$B$600:$N$600</definedName>
    <definedName name="ORD100599_">Dmart_sales!$B$601:$N$601</definedName>
    <definedName name="ORD100600_">Dmart_sales!$B$602:$N$602</definedName>
    <definedName name="ORD100601_">Dmart_sales!$B$603:$N$603</definedName>
    <definedName name="ORD100602_">Dmart_sales!$B$604:$N$604</definedName>
    <definedName name="ORD100603_">Dmart_sales!$B$605:$N$605</definedName>
    <definedName name="ORD100604_">Dmart_sales!$B$606:$N$606</definedName>
    <definedName name="ORD100605_">Dmart_sales!$B$607:$N$607</definedName>
    <definedName name="ORD100606_">Dmart_sales!$B$608:$N$608</definedName>
    <definedName name="ORD100607_">Dmart_sales!$B$609:$N$609</definedName>
    <definedName name="ORD100608_">Dmart_sales!$B$610:$N$610</definedName>
    <definedName name="ORD100609_">Dmart_sales!$B$611:$N$611</definedName>
    <definedName name="ORD100610_">Dmart_sales!$B$612:$N$612</definedName>
    <definedName name="ORD100611_">Dmart_sales!$B$613:$N$613</definedName>
    <definedName name="ORD100612_">Dmart_sales!$B$614:$N$614</definedName>
    <definedName name="ORD100613_">Dmart_sales!$B$615:$N$615</definedName>
    <definedName name="ORD100614_">Dmart_sales!$B$616:$N$616</definedName>
    <definedName name="ORD100615_">Dmart_sales!$B$617:$N$617</definedName>
    <definedName name="ORD100616_">Dmart_sales!$B$618:$N$618</definedName>
    <definedName name="ORD100617_">Dmart_sales!$B$619:$N$619</definedName>
    <definedName name="ORD100618_">Dmart_sales!$B$620:$N$620</definedName>
    <definedName name="ORD100619_">Dmart_sales!$B$621:$N$621</definedName>
    <definedName name="ORD100620_">Dmart_sales!$B$622:$N$622</definedName>
    <definedName name="ORD100621_">Dmart_sales!$B$623:$N$623</definedName>
    <definedName name="ORD100622_">Dmart_sales!$B$624:$N$624</definedName>
    <definedName name="ORD100623_">Dmart_sales!$B$625:$N$625</definedName>
    <definedName name="ORD100624_">Dmart_sales!$B$626:$N$626</definedName>
    <definedName name="ORD100625_">Dmart_sales!$B$627:$N$627</definedName>
    <definedName name="ORD100626_">Dmart_sales!$B$628:$N$628</definedName>
    <definedName name="ORD100627_">Dmart_sales!$B$629:$N$629</definedName>
    <definedName name="ORD100628_">Dmart_sales!$B$630:$N$630</definedName>
    <definedName name="ORD100629_">Dmart_sales!$B$631:$N$631</definedName>
    <definedName name="ORD100630_">Dmart_sales!$B$632:$N$632</definedName>
    <definedName name="ORD100631_">Dmart_sales!$B$633:$N$633</definedName>
    <definedName name="ORD100632_">Dmart_sales!$B$634:$N$634</definedName>
    <definedName name="ORD100633_">Dmart_sales!$B$635:$N$635</definedName>
    <definedName name="ORD100634_">Dmart_sales!$B$636:$N$636</definedName>
    <definedName name="ORD100635_">Dmart_sales!$B$637:$N$637</definedName>
    <definedName name="ORD100636_">Dmart_sales!$B$638:$N$638</definedName>
    <definedName name="ORD100637_">Dmart_sales!$B$639:$N$639</definedName>
    <definedName name="ORD100638_">Dmart_sales!$B$640:$N$640</definedName>
    <definedName name="ORD100639_">Dmart_sales!$B$641:$N$641</definedName>
    <definedName name="ORD100640_">Dmart_sales!$B$642:$N$642</definedName>
    <definedName name="ORD100641_">Dmart_sales!$B$643:$N$643</definedName>
    <definedName name="ORD100642_">Dmart_sales!$B$644:$N$644</definedName>
    <definedName name="ORD100643_">Dmart_sales!$B$645:$N$645</definedName>
    <definedName name="ORD100644_">Dmart_sales!$B$646:$N$646</definedName>
    <definedName name="ORD100645_">Dmart_sales!$B$647:$N$647</definedName>
    <definedName name="ORD100646_">Dmart_sales!$B$648:$N$648</definedName>
    <definedName name="ORD100647_">Dmart_sales!$B$649:$N$649</definedName>
    <definedName name="ORD100648_">Dmart_sales!$B$650:$N$650</definedName>
    <definedName name="ORD100649_">Dmart_sales!$B$651:$N$651</definedName>
    <definedName name="ORD100650_">Dmart_sales!$B$652:$N$652</definedName>
    <definedName name="ORD100651_">Dmart_sales!$B$653:$N$653</definedName>
    <definedName name="ORD100652_">Dmart_sales!$B$654:$N$654</definedName>
    <definedName name="ORD100653_">Dmart_sales!$B$655:$N$655</definedName>
    <definedName name="ORD100654_">Dmart_sales!$B$656:$N$656</definedName>
    <definedName name="ORD100655_">Dmart_sales!$B$657:$N$657</definedName>
    <definedName name="ORD100656_">Dmart_sales!$B$658:$N$658</definedName>
    <definedName name="ORD100657_">Dmart_sales!$B$659:$N$659</definedName>
    <definedName name="ORD100658_">Dmart_sales!$B$660:$N$660</definedName>
    <definedName name="ORD100659_">Dmart_sales!$B$661:$N$661</definedName>
    <definedName name="ORD100660_">Dmart_sales!$B$662:$N$662</definedName>
    <definedName name="ORD100661_">Dmart_sales!$B$663:$N$663</definedName>
    <definedName name="ORD100662_">Dmart_sales!$B$664:$N$664</definedName>
    <definedName name="ORD100663_">Dmart_sales!$B$665:$N$665</definedName>
    <definedName name="ORD100664_">Dmart_sales!$B$666:$N$666</definedName>
    <definedName name="ORD100665_">Dmart_sales!$B$667:$N$667</definedName>
    <definedName name="ORD100666_">Dmart_sales!$B$668:$N$668</definedName>
    <definedName name="ORD100667_">Dmart_sales!$B$669:$N$669</definedName>
    <definedName name="ORD100668_">Dmart_sales!$B$670:$N$670</definedName>
    <definedName name="ORD100669_">Dmart_sales!$B$671:$N$671</definedName>
    <definedName name="ORD100670_">Dmart_sales!$B$672:$N$672</definedName>
    <definedName name="ORD100671_">Dmart_sales!$B$673:$N$673</definedName>
    <definedName name="ORD100672_">Dmart_sales!$B$674:$N$674</definedName>
    <definedName name="ORD100673_">Dmart_sales!$B$675:$N$675</definedName>
    <definedName name="ORD100674_">Dmart_sales!$B$676:$N$676</definedName>
    <definedName name="ORD100675_">Dmart_sales!$B$677:$N$677</definedName>
    <definedName name="ORD100676_">Dmart_sales!$B$678:$N$678</definedName>
    <definedName name="ORD100677_">Dmart_sales!$B$679:$N$679</definedName>
    <definedName name="ORD100678_">Dmart_sales!$B$680:$N$680</definedName>
    <definedName name="ORD100679_">Dmart_sales!$B$681:$N$681</definedName>
    <definedName name="ORD100680_">Dmart_sales!$B$682:$N$682</definedName>
    <definedName name="ORD100681_">Dmart_sales!$B$683:$N$683</definedName>
    <definedName name="ORD100682_">Dmart_sales!$B$684:$N$684</definedName>
    <definedName name="ORD100683_">Dmart_sales!$B$685:$N$685</definedName>
    <definedName name="ORD100684_">Dmart_sales!$B$686:$N$686</definedName>
    <definedName name="ORD100685_">Dmart_sales!$B$687:$N$687</definedName>
    <definedName name="ORD100686_">Dmart_sales!$B$688:$N$688</definedName>
    <definedName name="ORD100687_">Dmart_sales!$B$689:$N$689</definedName>
    <definedName name="ORD100688_">Dmart_sales!$B$690:$N$690</definedName>
    <definedName name="ORD100689_">Dmart_sales!$B$691:$N$691</definedName>
    <definedName name="ORD100690_">Dmart_sales!$B$692:$N$692</definedName>
    <definedName name="ORD100691_">Dmart_sales!$B$693:$N$693</definedName>
    <definedName name="ORD100692_">Dmart_sales!$B$694:$N$694</definedName>
    <definedName name="ORD100693_">Dmart_sales!$B$695:$N$695</definedName>
    <definedName name="ORD100694_">Dmart_sales!$B$696:$N$696</definedName>
    <definedName name="ORD100695_">Dmart_sales!$B$697:$N$697</definedName>
    <definedName name="ORD100696_">Dmart_sales!$B$698:$N$698</definedName>
    <definedName name="ORD100697_">Dmart_sales!$B$699:$N$699</definedName>
    <definedName name="ORD100698_">Dmart_sales!$B$700:$N$700</definedName>
    <definedName name="ORD100699_">Dmart_sales!$B$701:$N$701</definedName>
    <definedName name="ORD100700_">Dmart_sales!$B$702:$N$702</definedName>
    <definedName name="ORD100701_">Dmart_sales!$B$703:$N$703</definedName>
    <definedName name="ORD100702_">Dmart_sales!$B$704:$N$704</definedName>
    <definedName name="ORD100703_">Dmart_sales!$B$705:$N$705</definedName>
    <definedName name="ORD100704_">Dmart_sales!$B$706:$N$706</definedName>
    <definedName name="ORD100705_">Dmart_sales!$B$707:$N$707</definedName>
    <definedName name="ORD100706_">Dmart_sales!$B$708:$N$708</definedName>
    <definedName name="ORD100707_">Dmart_sales!$B$709:$N$709</definedName>
    <definedName name="ORD100708_">Dmart_sales!$B$710:$N$710</definedName>
    <definedName name="ORD100709_">Dmart_sales!$B$711:$N$711</definedName>
    <definedName name="ORD100710_">Dmart_sales!$B$712:$N$712</definedName>
    <definedName name="ORD100711_">Dmart_sales!$B$713:$N$713</definedName>
    <definedName name="ORD100712_">Dmart_sales!$B$714:$N$714</definedName>
    <definedName name="ORD100713_">Dmart_sales!$B$715:$N$715</definedName>
    <definedName name="ORD100714_">Dmart_sales!$B$716:$N$716</definedName>
    <definedName name="ORD100715_">Dmart_sales!$B$717:$N$717</definedName>
    <definedName name="ORD100716_">Dmart_sales!$B$718:$N$718</definedName>
    <definedName name="ORD100717_">Dmart_sales!$B$719:$N$719</definedName>
    <definedName name="ORD100718_">Dmart_sales!$B$720:$N$720</definedName>
    <definedName name="ORD100719_">Dmart_sales!$B$721:$N$721</definedName>
    <definedName name="ORD100720_">Dmart_sales!$B$722:$N$722</definedName>
    <definedName name="ORD100721_">Dmart_sales!$B$723:$N$723</definedName>
    <definedName name="ORD100722_">Dmart_sales!$B$724:$N$724</definedName>
    <definedName name="ORD100723_">Dmart_sales!$B$725:$N$725</definedName>
    <definedName name="ORD100724_">Dmart_sales!$B$726:$N$726</definedName>
    <definedName name="ORD100725_">Dmart_sales!$B$727:$N$727</definedName>
    <definedName name="ORD100726_">Dmart_sales!$B$728:$N$728</definedName>
    <definedName name="ORD100727_">Dmart_sales!$B$729:$N$729</definedName>
    <definedName name="ORD100728_">Dmart_sales!$B$730:$N$730</definedName>
    <definedName name="ORD100729_">Dmart_sales!$B$731:$N$731</definedName>
    <definedName name="ORD100730_">Dmart_sales!$B$732:$N$732</definedName>
    <definedName name="ORD100731_">Dmart_sales!$B$733:$N$733</definedName>
    <definedName name="ORD100732_">Dmart_sales!$B$734:$N$734</definedName>
    <definedName name="ORD100733_">Dmart_sales!$B$735:$N$735</definedName>
    <definedName name="ORD100734_">Dmart_sales!$B$736:$N$736</definedName>
    <definedName name="ORD100735_">Dmart_sales!$B$737:$N$737</definedName>
    <definedName name="ORD100736_">Dmart_sales!$B$738:$N$738</definedName>
    <definedName name="ORD100737_">Dmart_sales!$B$739:$N$739</definedName>
    <definedName name="ORD100738_">Dmart_sales!$B$740:$N$740</definedName>
    <definedName name="ORD100739_">Dmart_sales!$B$741:$N$741</definedName>
    <definedName name="ORD100740_">Dmart_sales!$B$742:$N$742</definedName>
    <definedName name="ORD100741_">Dmart_sales!$B$743:$N$743</definedName>
    <definedName name="ORD100742_">Dmart_sales!$B$744:$N$744</definedName>
    <definedName name="ORD100743_">Dmart_sales!$B$745:$N$745</definedName>
    <definedName name="ORD100744_">Dmart_sales!$B$746:$N$746</definedName>
    <definedName name="ORD100745_">Dmart_sales!$B$747:$N$747</definedName>
    <definedName name="ORD100746_">Dmart_sales!$B$748:$N$748</definedName>
    <definedName name="ORD100747_">Dmart_sales!$B$749:$N$749</definedName>
    <definedName name="ORD100748_">Dmart_sales!$B$750:$N$750</definedName>
    <definedName name="ORD100749_">Dmart_sales!$B$751:$N$751</definedName>
    <definedName name="ORD100750_">Dmart_sales!$B$752:$N$752</definedName>
    <definedName name="ORD100751_">Dmart_sales!$B$753:$N$753</definedName>
    <definedName name="ORD100752_">Dmart_sales!$B$754:$N$754</definedName>
    <definedName name="ORD100753_">Dmart_sales!$B$755:$N$755</definedName>
    <definedName name="ORD100754_">Dmart_sales!$B$756:$N$756</definedName>
    <definedName name="ORD100755_">Dmart_sales!$B$757:$N$757</definedName>
    <definedName name="ORD100756_">Dmart_sales!$B$758:$N$758</definedName>
    <definedName name="ORD100757_">Dmart_sales!$B$759:$N$759</definedName>
    <definedName name="ORD100758_">Dmart_sales!$B$760:$N$760</definedName>
    <definedName name="ORD100759_">Dmart_sales!$B$761:$N$761</definedName>
    <definedName name="ORD100760_">Dmart_sales!$B$762:$N$762</definedName>
    <definedName name="ORD100761_">Dmart_sales!$B$763:$N$763</definedName>
    <definedName name="ORD100762_">Dmart_sales!$B$764:$N$764</definedName>
    <definedName name="ORD100763_">Dmart_sales!$B$765:$N$765</definedName>
    <definedName name="ORD100764_">Dmart_sales!$B$766:$N$766</definedName>
    <definedName name="ORD100765_">Dmart_sales!$B$767:$N$767</definedName>
    <definedName name="ORD100766_">Dmart_sales!$B$768:$N$768</definedName>
    <definedName name="ORD100767_">Dmart_sales!$B$769:$N$769</definedName>
    <definedName name="ORD100768_">Dmart_sales!$B$770:$N$770</definedName>
    <definedName name="ORD100769_">Dmart_sales!$B$771:$N$771</definedName>
    <definedName name="ORD100770_">Dmart_sales!$B$772:$N$772</definedName>
    <definedName name="ORD100771_">Dmart_sales!$B$773:$N$773</definedName>
    <definedName name="ORD100772_">Dmart_sales!$B$774:$N$774</definedName>
    <definedName name="ORD100773_">Dmart_sales!$B$775:$N$775</definedName>
    <definedName name="ORD100774_">Dmart_sales!$B$776:$N$776</definedName>
    <definedName name="ORD100775_">Dmart_sales!$B$777:$N$777</definedName>
    <definedName name="ORD100776_">Dmart_sales!$B$778:$N$778</definedName>
    <definedName name="ORD100777_">Dmart_sales!$B$779:$N$779</definedName>
    <definedName name="ORD100778_">Dmart_sales!$B$780:$N$780</definedName>
    <definedName name="ORD100779_">Dmart_sales!$B$781:$N$781</definedName>
    <definedName name="ORD100780_">Dmart_sales!$B$782:$N$782</definedName>
    <definedName name="ORD100781_">Dmart_sales!$B$783:$N$783</definedName>
    <definedName name="ORD100782_">Dmart_sales!$B$784:$N$784</definedName>
    <definedName name="ORD100783_">Dmart_sales!$B$785:$N$785</definedName>
    <definedName name="ORD100784_">Dmart_sales!$B$786:$N$786</definedName>
    <definedName name="ORD100785_">Dmart_sales!$B$787:$N$787</definedName>
    <definedName name="ORD100786_">Dmart_sales!$B$788:$N$788</definedName>
    <definedName name="ORD100787_">Dmart_sales!$B$789:$N$789</definedName>
    <definedName name="ORD100788_">Dmart_sales!$B$790:$N$790</definedName>
    <definedName name="ORD100789_">Dmart_sales!$B$791:$N$791</definedName>
    <definedName name="ORD100790_">Dmart_sales!$B$792:$N$792</definedName>
    <definedName name="ORD100791_">Dmart_sales!$B$793:$N$793</definedName>
    <definedName name="ORD100792_">Dmart_sales!$B$794:$N$794</definedName>
    <definedName name="ORD100793_">Dmart_sales!$B$795:$N$795</definedName>
    <definedName name="ORD100794_">Dmart_sales!$B$796:$N$796</definedName>
    <definedName name="ORD100795_">Dmart_sales!$B$797:$N$797</definedName>
    <definedName name="ORD100796_">Dmart_sales!$B$798:$N$798</definedName>
    <definedName name="ORD100797_">Dmart_sales!$B$799:$N$799</definedName>
    <definedName name="ORD100798_">Dmart_sales!$B$800:$N$800</definedName>
    <definedName name="ORD100799_">Dmart_sales!$B$801:$N$801</definedName>
    <definedName name="ORD100800_">Dmart_sales!$B$802:$N$802</definedName>
    <definedName name="ORD100801_">Dmart_sales!$B$803:$N$803</definedName>
    <definedName name="ORD100802_">Dmart_sales!$B$804:$N$804</definedName>
    <definedName name="ORD100803_">Dmart_sales!$B$805:$N$805</definedName>
    <definedName name="ORD100804_">Dmart_sales!$B$806:$N$806</definedName>
    <definedName name="ORD100805_">Dmart_sales!$B$807:$N$807</definedName>
    <definedName name="ORD100806_">Dmart_sales!$B$808:$N$808</definedName>
    <definedName name="ORD100807_">Dmart_sales!$B$809:$N$809</definedName>
    <definedName name="ORD100808_">Dmart_sales!$B$810:$N$810</definedName>
    <definedName name="ORD100809_">Dmart_sales!$B$811:$N$811</definedName>
    <definedName name="ORD100810_">Dmart_sales!$B$812:$N$812</definedName>
    <definedName name="ORD100811_">Dmart_sales!$B$813:$N$813</definedName>
    <definedName name="ORD100812_">Dmart_sales!$B$814:$N$814</definedName>
    <definedName name="ORD100813_">Dmart_sales!$B$815:$N$815</definedName>
    <definedName name="ORD100814_">Dmart_sales!$B$816:$N$816</definedName>
    <definedName name="ORD100815_">Dmart_sales!$B$817:$N$817</definedName>
    <definedName name="ORD100816_">Dmart_sales!$B$818:$N$818</definedName>
    <definedName name="ORD100817_">Dmart_sales!$B$819:$N$819</definedName>
    <definedName name="ORD100818_">Dmart_sales!$B$820:$N$820</definedName>
    <definedName name="ORD100819_">Dmart_sales!$B$821:$N$821</definedName>
    <definedName name="ORD100820_">Dmart_sales!$B$822:$N$822</definedName>
    <definedName name="ORD100821_">Dmart_sales!$B$823:$N$823</definedName>
    <definedName name="ORD100822_">Dmart_sales!$B$824:$N$824</definedName>
    <definedName name="ORD100823_">Dmart_sales!$B$825:$N$825</definedName>
    <definedName name="ORD100824_">Dmart_sales!$B$826:$N$826</definedName>
    <definedName name="ORD100825_">Dmart_sales!$B$827:$N$827</definedName>
    <definedName name="ORD100826_">Dmart_sales!$B$828:$N$828</definedName>
    <definedName name="ORD100827_">Dmart_sales!$B$829:$N$829</definedName>
    <definedName name="ORD100828_">Dmart_sales!$B$830:$N$830</definedName>
    <definedName name="ORD100829_">Dmart_sales!$B$831:$N$831</definedName>
    <definedName name="ORD100830_">Dmart_sales!$B$832:$N$832</definedName>
    <definedName name="ORD100831_">Dmart_sales!$B$833:$N$833</definedName>
    <definedName name="ORD100832_">Dmart_sales!$B$834:$N$834</definedName>
    <definedName name="ORD100833_">Dmart_sales!$B$835:$N$835</definedName>
    <definedName name="ORD100834_">Dmart_sales!$B$836:$N$836</definedName>
    <definedName name="ORD100835_">Dmart_sales!$B$837:$N$837</definedName>
    <definedName name="ORD100836_">Dmart_sales!$B$838:$N$838</definedName>
    <definedName name="ORD100837_">Dmart_sales!$B$839:$N$839</definedName>
    <definedName name="ORD100838_">Dmart_sales!$B$840:$N$840</definedName>
    <definedName name="ORD100839_">Dmart_sales!$B$841:$N$841</definedName>
    <definedName name="ORD100840_">Dmart_sales!$B$842:$N$842</definedName>
    <definedName name="ORD100841_">Dmart_sales!$B$843:$N$843</definedName>
    <definedName name="ORD100842_">Dmart_sales!$B$844:$N$844</definedName>
    <definedName name="ORD100843_">Dmart_sales!$B$845:$N$845</definedName>
    <definedName name="ORD100844_">Dmart_sales!$B$846:$N$846</definedName>
    <definedName name="ORD100845_">Dmart_sales!$B$847:$N$847</definedName>
    <definedName name="ORD100846_">Dmart_sales!$B$848:$N$848</definedName>
    <definedName name="ORD100847_">Dmart_sales!$B$849:$N$849</definedName>
    <definedName name="ORD100848_">Dmart_sales!$B$850:$N$850</definedName>
    <definedName name="ORD100849_">Dmart_sales!$B$851:$N$851</definedName>
    <definedName name="ORD100850_">Dmart_sales!$B$852:$N$852</definedName>
    <definedName name="ORD100851_">Dmart_sales!$B$853:$N$853</definedName>
    <definedName name="ORD100852_">Dmart_sales!$B$854:$N$854</definedName>
    <definedName name="ORD100853_">Dmart_sales!$B$855:$N$855</definedName>
    <definedName name="ORD100854_">Dmart_sales!$B$856:$N$856</definedName>
    <definedName name="ORD100855_">Dmart_sales!$B$857:$N$857</definedName>
    <definedName name="ORD100856_">Dmart_sales!$B$858:$N$858</definedName>
    <definedName name="ORD100857_">Dmart_sales!$B$859:$N$859</definedName>
    <definedName name="ORD100858_">Dmart_sales!$B$860:$N$860</definedName>
    <definedName name="ORD100859_">Dmart_sales!$B$861:$N$861</definedName>
    <definedName name="ORD100860_">Dmart_sales!$B$862:$N$862</definedName>
    <definedName name="ORD100861_">Dmart_sales!$B$863:$N$863</definedName>
    <definedName name="ORD100862_">Dmart_sales!$B$864:$N$864</definedName>
    <definedName name="ORD100863_">Dmart_sales!$B$865:$N$865</definedName>
    <definedName name="ORD100864_">Dmart_sales!$B$866:$N$866</definedName>
    <definedName name="ORD100865_">Dmart_sales!$B$867:$N$867</definedName>
    <definedName name="ORD100866_">Dmart_sales!$B$868:$N$868</definedName>
    <definedName name="ORD100867_">Dmart_sales!$B$869:$N$869</definedName>
    <definedName name="ORD100868_">Dmart_sales!$B$870:$N$870</definedName>
    <definedName name="ORD100869_">Dmart_sales!$B$871:$N$871</definedName>
    <definedName name="ORD100870_">Dmart_sales!$B$872:$N$872</definedName>
    <definedName name="ORD100871_">Dmart_sales!$B$873:$N$873</definedName>
    <definedName name="ORD100872_">Dmart_sales!$B$874:$N$874</definedName>
    <definedName name="ORD100873_">Dmart_sales!$B$875:$N$875</definedName>
    <definedName name="ORD100874_">Dmart_sales!$B$876:$N$876</definedName>
    <definedName name="ORD100875_">Dmart_sales!$B$877:$N$877</definedName>
    <definedName name="ORD100876_">Dmart_sales!$B$878:$N$878</definedName>
    <definedName name="ORD100877_">Dmart_sales!$B$879:$N$879</definedName>
    <definedName name="ORD100878_">Dmart_sales!$B$880:$N$880</definedName>
    <definedName name="ORD100879_">Dmart_sales!$B$881:$N$881</definedName>
    <definedName name="ORD100880_">Dmart_sales!$B$882:$N$882</definedName>
    <definedName name="ORD100881_">Dmart_sales!$B$883:$N$883</definedName>
    <definedName name="ORD100882_">Dmart_sales!$B$884:$N$884</definedName>
    <definedName name="ORD100883_">Dmart_sales!$B$885:$N$885</definedName>
    <definedName name="ORD100884_">Dmart_sales!$B$886:$N$886</definedName>
    <definedName name="ORD100885_">Dmart_sales!$B$887:$N$887</definedName>
    <definedName name="ORD100886_">Dmart_sales!$B$888:$N$888</definedName>
    <definedName name="ORD100887_">Dmart_sales!$B$889:$N$889</definedName>
    <definedName name="ORD100888_">Dmart_sales!$B$890:$N$890</definedName>
    <definedName name="ORD100889_">Dmart_sales!$B$891:$N$891</definedName>
    <definedName name="ORD100890_">Dmart_sales!$B$892:$N$892</definedName>
    <definedName name="ORD100891_">Dmart_sales!$B$893:$N$893</definedName>
    <definedName name="ORD100892_">Dmart_sales!$B$894:$N$894</definedName>
    <definedName name="ORD100893_">Dmart_sales!$B$895:$N$895</definedName>
    <definedName name="ORD100894_">Dmart_sales!$B$896:$N$896</definedName>
    <definedName name="ORD100895_">Dmart_sales!$B$897:$N$897</definedName>
    <definedName name="ORD100896_">Dmart_sales!$B$898:$N$898</definedName>
    <definedName name="ORD100897_">Dmart_sales!$B$899:$N$899</definedName>
    <definedName name="ORD100898_">Dmart_sales!$B$900:$N$900</definedName>
    <definedName name="ORD100899_">Dmart_sales!$B$901:$N$901</definedName>
    <definedName name="ORD100900_">Dmart_sales!$B$902:$N$902</definedName>
    <definedName name="ORD100901_">Dmart_sales!$B$903:$N$903</definedName>
    <definedName name="ORD100902_">Dmart_sales!$B$904:$N$904</definedName>
    <definedName name="ORD100903_">Dmart_sales!$B$905:$N$905</definedName>
    <definedName name="ORD100904_">Dmart_sales!$B$906:$N$906</definedName>
    <definedName name="ORD100905_">Dmart_sales!$B$907:$N$907</definedName>
    <definedName name="ORD100906_">Dmart_sales!$B$908:$N$908</definedName>
    <definedName name="ORD100907_">Dmart_sales!$B$909:$N$909</definedName>
    <definedName name="ORD100908_">Dmart_sales!$B$910:$N$910</definedName>
    <definedName name="ORD100909_">Dmart_sales!$B$911:$N$911</definedName>
    <definedName name="ORD100910_">Dmart_sales!$B$912:$N$912</definedName>
    <definedName name="ORD100911_">Dmart_sales!$B$913:$N$913</definedName>
    <definedName name="ORD100912_">Dmart_sales!$B$914:$N$914</definedName>
    <definedName name="ORD100913_">Dmart_sales!$B$915:$N$915</definedName>
    <definedName name="ORD100914_">Dmart_sales!$B$916:$N$916</definedName>
    <definedName name="ORD100915_">Dmart_sales!$B$917:$N$917</definedName>
    <definedName name="ORD100916_">Dmart_sales!$B$918:$N$918</definedName>
    <definedName name="ORD100917_">Dmart_sales!$B$919:$N$919</definedName>
    <definedName name="ORD100918_">Dmart_sales!$B$920:$N$920</definedName>
    <definedName name="ORD100919_">Dmart_sales!$B$921:$N$921</definedName>
    <definedName name="ORD100920_">Dmart_sales!$B$922:$N$922</definedName>
    <definedName name="ORD100921_">Dmart_sales!$B$923:$N$923</definedName>
    <definedName name="ORD100922_">Dmart_sales!$B$924:$N$924</definedName>
    <definedName name="ORD100923_">Dmart_sales!$B$925:$N$925</definedName>
    <definedName name="ORD100924_">Dmart_sales!$B$926:$N$926</definedName>
    <definedName name="ORD100925_">Dmart_sales!$B$927:$N$927</definedName>
    <definedName name="ORD100926_">Dmart_sales!$B$928:$N$928</definedName>
    <definedName name="ORD100927_">Dmart_sales!$B$929:$N$929</definedName>
    <definedName name="ORD100928_">Dmart_sales!$B$930:$N$930</definedName>
    <definedName name="ORD100929_">Dmart_sales!$B$931:$N$931</definedName>
    <definedName name="ORD100930_">Dmart_sales!$B$932:$N$932</definedName>
    <definedName name="ORD100931_">Dmart_sales!$B$933:$N$933</definedName>
    <definedName name="ORD100932_">Dmart_sales!$B$934:$N$934</definedName>
    <definedName name="ORD100933_">Dmart_sales!$B$935:$N$935</definedName>
    <definedName name="ORD100934_">Dmart_sales!$B$936:$N$936</definedName>
    <definedName name="ORD100935_">Dmart_sales!$B$937:$N$937</definedName>
    <definedName name="ORD100936_">Dmart_sales!$B$938:$N$938</definedName>
    <definedName name="ORD100937_">Dmart_sales!$B$939:$N$939</definedName>
    <definedName name="ORD100938_">Dmart_sales!$B$940:$N$940</definedName>
    <definedName name="ORD100939_">Dmart_sales!$B$941:$N$941</definedName>
    <definedName name="ORD100940_">Dmart_sales!$B$942:$N$942</definedName>
    <definedName name="ORD100941_">Dmart_sales!$B$943:$N$943</definedName>
    <definedName name="ORD100942_">Dmart_sales!$B$944:$N$944</definedName>
    <definedName name="ORD100943_">Dmart_sales!$B$945:$N$945</definedName>
    <definedName name="ORD100944_">Dmart_sales!$B$946:$N$946</definedName>
    <definedName name="ORD100945_">Dmart_sales!$B$947:$N$947</definedName>
    <definedName name="ORD100946_">Dmart_sales!$B$948:$N$948</definedName>
    <definedName name="ORD100947_">Dmart_sales!$B$949:$N$949</definedName>
    <definedName name="ORD100948_">Dmart_sales!$B$950:$N$950</definedName>
    <definedName name="ORD100949_">Dmart_sales!$B$951:$N$951</definedName>
    <definedName name="ORD100950_">Dmart_sales!$B$952:$N$952</definedName>
    <definedName name="ORD100951_">Dmart_sales!$B$953:$N$953</definedName>
    <definedName name="ORD100952_">Dmart_sales!$B$954:$N$954</definedName>
    <definedName name="ORD100953_">Dmart_sales!$B$955:$N$955</definedName>
    <definedName name="ORD100954_">Dmart_sales!$B$956:$N$956</definedName>
    <definedName name="ORD100955_">Dmart_sales!$B$957:$N$957</definedName>
    <definedName name="ORD100956_">Dmart_sales!$B$958:$N$958</definedName>
    <definedName name="ORD100957_">Dmart_sales!$B$959:$N$959</definedName>
    <definedName name="ORD100958_">Dmart_sales!$B$960:$N$960</definedName>
    <definedName name="ORD100959_">Dmart_sales!$B$961:$N$961</definedName>
    <definedName name="ORD100960_">Dmart_sales!$B$962:$N$962</definedName>
    <definedName name="ORD100961_">Dmart_sales!$B$963:$N$963</definedName>
    <definedName name="ORD100962_">Dmart_sales!$B$964:$N$964</definedName>
    <definedName name="ORD100963_">Dmart_sales!$B$965:$N$965</definedName>
    <definedName name="ORD100964_">Dmart_sales!$B$966:$N$966</definedName>
    <definedName name="ORD100965_">Dmart_sales!$B$967:$N$967</definedName>
    <definedName name="ORD100966_">Dmart_sales!$B$968:$N$968</definedName>
    <definedName name="ORD100967_">Dmart_sales!$B$969:$N$969</definedName>
    <definedName name="ORD100968_">Dmart_sales!$B$970:$N$970</definedName>
    <definedName name="ORD100969_">Dmart_sales!$B$971:$N$971</definedName>
    <definedName name="ORD100970_">Dmart_sales!$B$972:$N$972</definedName>
    <definedName name="ORD100971_">Dmart_sales!$B$973:$N$973</definedName>
    <definedName name="ORD100972_">Dmart_sales!$B$974:$N$974</definedName>
    <definedName name="ORD100973_">Dmart_sales!$B$975:$N$975</definedName>
    <definedName name="ORD100974_">Dmart_sales!$B$976:$N$976</definedName>
    <definedName name="ORD100975_">Dmart_sales!$B$977:$N$977</definedName>
    <definedName name="ORD100976_">Dmart_sales!$B$978:$N$978</definedName>
    <definedName name="ORD100977_">Dmart_sales!$B$979:$N$979</definedName>
    <definedName name="ORD100978_">Dmart_sales!$B$980:$N$980</definedName>
    <definedName name="ORD100979_">Dmart_sales!$B$981:$N$981</definedName>
    <definedName name="ORD100980_">Dmart_sales!$B$982:$N$982</definedName>
    <definedName name="ORD100981_">Dmart_sales!$B$983:$N$983</definedName>
    <definedName name="ORD100982_">Dmart_sales!$B$984:$N$984</definedName>
    <definedName name="ORD100983_">Dmart_sales!$B$985:$N$985</definedName>
    <definedName name="ORD100984_">Dmart_sales!$B$986:$N$986</definedName>
    <definedName name="ORD100985_">Dmart_sales!$B$987:$N$987</definedName>
    <definedName name="ORD100986_">Dmart_sales!$B$988:$N$988</definedName>
    <definedName name="ORD100987_">Dmart_sales!$B$989:$N$989</definedName>
    <definedName name="ORD100988_">Dmart_sales!$B$990:$N$990</definedName>
    <definedName name="ORD100989_">Dmart_sales!$B$991:$N$991</definedName>
    <definedName name="ORD100990_">Dmart_sales!$B$992:$N$992</definedName>
    <definedName name="ORD100991_">Dmart_sales!$B$993:$N$993</definedName>
    <definedName name="ORD100992_">Dmart_sales!$B$994:$N$994</definedName>
    <definedName name="ORD100993_">Dmart_sales!$B$995:$N$995</definedName>
    <definedName name="ORD100994_">Dmart_sales!$B$996:$N$996</definedName>
    <definedName name="ORD100995_">Dmart_sales!$B$997:$N$997</definedName>
    <definedName name="ORD100996_">Dmart_sales!$B$998:$N$998</definedName>
    <definedName name="ORD100997_">Dmart_sales!$B$999:$N$999</definedName>
    <definedName name="ORD100998_">Dmart_sales!$B$1000:$N$1000</definedName>
    <definedName name="ORD100999_">Dmart_sales!$B$1001:$N$1001</definedName>
    <definedName name="ORD101000_">Dmart_sales!$B$1002:$N$1002</definedName>
    <definedName name="ORD101001_">Dmart_sales!$B$1003:$N$1003</definedName>
    <definedName name="ORD101002_">Dmart_sales!$B$1004:$N$1004</definedName>
    <definedName name="ORD101003_">Dmart_sales!$B$1005:$N$1005</definedName>
    <definedName name="ORD101004_">Dmart_sales!$B$1006:$N$1006</definedName>
    <definedName name="ORD101005_">Dmart_sales!$B$1007:$N$1007</definedName>
    <definedName name="ORD101006_">Dmart_sales!$B$1008:$N$1008</definedName>
    <definedName name="ORD101007_">Dmart_sales!$B$1009:$N$1009</definedName>
    <definedName name="ORD101008_">Dmart_sales!$B$1010:$N$1010</definedName>
    <definedName name="ORD101009_">Dmart_sales!$B$1011:$N$1011</definedName>
    <definedName name="ORD101010_">Dmart_sales!$B$1012:$N$1012</definedName>
    <definedName name="ORD101011_">Dmart_sales!$B$1013:$N$1013</definedName>
    <definedName name="ORD101012_">Dmart_sales!$B$1014:$N$1014</definedName>
    <definedName name="ORD101013_">Dmart_sales!$B$1015:$N$1015</definedName>
    <definedName name="ORD101014_">Dmart_sales!$B$1016:$N$1016</definedName>
    <definedName name="ORD101015_">Dmart_sales!$B$1017:$N$1017</definedName>
    <definedName name="ORD101016_">Dmart_sales!$B$1018:$N$1018</definedName>
    <definedName name="ORD101017_">Dmart_sales!$B$1019:$N$1019</definedName>
    <definedName name="ORD101018_">Dmart_sales!$B$1020:$N$1020</definedName>
    <definedName name="ORD101019_">Dmart_sales!$B$1021:$N$1021</definedName>
    <definedName name="ORD101020_">Dmart_sales!$B$1022:$N$1022</definedName>
    <definedName name="ORD101021_">Dmart_sales!$B$1023:$N$1023</definedName>
    <definedName name="ORD101022_">Dmart_sales!$B$1024:$N$1024</definedName>
    <definedName name="ORD101023_">Dmart_sales!$B$1025:$N$1025</definedName>
    <definedName name="ORD101024_">Dmart_sales!$B$1026:$N$1026</definedName>
    <definedName name="ORD101025_">Dmart_sales!$B$1027:$N$1027</definedName>
    <definedName name="ORD101026_">Dmart_sales!$B$1028:$N$1028</definedName>
    <definedName name="ORD101027_">Dmart_sales!$B$1029:$N$1029</definedName>
    <definedName name="ORD101028_">Dmart_sales!$B$1030:$N$1030</definedName>
    <definedName name="ORD101029_">Dmart_sales!$B$1031:$N$1031</definedName>
    <definedName name="ORD101030_">Dmart_sales!$B$1032:$N$1032</definedName>
    <definedName name="ORD101031_">Dmart_sales!$B$1033:$N$1033</definedName>
    <definedName name="ORD101032_">Dmart_sales!$B$1034:$N$1034</definedName>
    <definedName name="ORD101033_">Dmart_sales!$B$1035:$N$1035</definedName>
    <definedName name="ORD101034_">Dmart_sales!$B$1036:$N$1036</definedName>
    <definedName name="ORD101035_">Dmart_sales!$B$1037:$N$1037</definedName>
    <definedName name="ORD101036_">Dmart_sales!$B$1038:$N$1038</definedName>
    <definedName name="ORD101037_">Dmart_sales!$B$1039:$N$1039</definedName>
    <definedName name="ORD101038_">Dmart_sales!$B$1040:$N$1040</definedName>
    <definedName name="ORD101039_">Dmart_sales!$B$1041:$N$1041</definedName>
    <definedName name="ORD101040_">Dmart_sales!$B$1042:$N$1042</definedName>
    <definedName name="ORD101041_">Dmart_sales!$B$1043:$N$1043</definedName>
    <definedName name="ORD101042_">Dmart_sales!$B$1044:$N$1044</definedName>
    <definedName name="ORD101043_">Dmart_sales!$B$1045:$N$1045</definedName>
    <definedName name="ORD101044_">Dmart_sales!$B$1046:$N$1046</definedName>
    <definedName name="ORD101045_">Dmart_sales!$B$1047:$N$1047</definedName>
    <definedName name="ORD101046_">Dmart_sales!$B$1048:$N$1048</definedName>
    <definedName name="ORD101047_">Dmart_sales!$B$1049:$N$1049</definedName>
    <definedName name="ORD101048_">Dmart_sales!$B$1050:$N$1050</definedName>
    <definedName name="ORD101049_">Dmart_sales!$B$1051:$N$1051</definedName>
    <definedName name="ORD101050_">Dmart_sales!$B$1052:$N$1052</definedName>
    <definedName name="ORD101051_">Dmart_sales!$B$1053:$N$1053</definedName>
    <definedName name="ORD101052_">Dmart_sales!$B$1054:$N$1054</definedName>
    <definedName name="ORD101053_">Dmart_sales!$B$1055:$N$1055</definedName>
    <definedName name="ORD101054_">Dmart_sales!$B$1056:$N$1056</definedName>
    <definedName name="ORD101055_">Dmart_sales!$B$1057:$N$1057</definedName>
    <definedName name="ORD101056_">Dmart_sales!$B$1058:$N$1058</definedName>
    <definedName name="ORD101057_">Dmart_sales!$B$1059:$N$1059</definedName>
    <definedName name="ORD101058_">Dmart_sales!$B$1060:$N$1060</definedName>
    <definedName name="ORD101059_">Dmart_sales!$B$1061:$N$1061</definedName>
    <definedName name="ORD101060_">Dmart_sales!$B$1062:$N$1062</definedName>
    <definedName name="ORD101061_">Dmart_sales!$B$1063:$N$1063</definedName>
    <definedName name="ORD101062_">Dmart_sales!$B$1064:$N$1064</definedName>
    <definedName name="ORD101063_">Dmart_sales!$B$1065:$N$1065</definedName>
    <definedName name="ORD101064_">Dmart_sales!$B$1066:$N$1066</definedName>
    <definedName name="ORD101065_">Dmart_sales!$B$1067:$N$1067</definedName>
    <definedName name="ORD101066_">Dmart_sales!$B$1068:$N$1068</definedName>
    <definedName name="ORD101067_">Dmart_sales!$B$1069:$N$1069</definedName>
    <definedName name="ORD101068_">Dmart_sales!$B$1070:$N$1070</definedName>
    <definedName name="ORD101069_">Dmart_sales!$B$1071:$N$1071</definedName>
    <definedName name="ORD101070_">Dmart_sales!$B$1072:$N$1072</definedName>
    <definedName name="ORD101071_">Dmart_sales!$B$1073:$N$1073</definedName>
    <definedName name="ORD101072_">Dmart_sales!$B$1074:$N$1074</definedName>
    <definedName name="ORD101073_">Dmart_sales!$B$1075:$N$1075</definedName>
    <definedName name="ORD101074_">Dmart_sales!$B$1076:$N$1076</definedName>
    <definedName name="ORD101075_">Dmart_sales!$B$1077:$N$1077</definedName>
    <definedName name="ORD101076_">Dmart_sales!$B$1078:$N$1078</definedName>
    <definedName name="ORD101077_">Dmart_sales!$B$1079:$N$1079</definedName>
    <definedName name="ORD101078_">Dmart_sales!$B$1080:$N$1080</definedName>
    <definedName name="ORD101079_">Dmart_sales!$B$1081:$N$1081</definedName>
    <definedName name="ORD101080_">Dmart_sales!$B$1082:$N$1082</definedName>
    <definedName name="ORD101081_">Dmart_sales!$B$1083:$N$1083</definedName>
    <definedName name="ORD101082_">Dmart_sales!$B$1084:$N$1084</definedName>
    <definedName name="ORD101083_">Dmart_sales!$B$1085:$N$1085</definedName>
    <definedName name="ORD101084_">Dmart_sales!$B$1086:$N$1086</definedName>
    <definedName name="ORD101085_">Dmart_sales!$B$1087:$N$1087</definedName>
    <definedName name="ORD101086_">Dmart_sales!$B$1088:$N$1088</definedName>
    <definedName name="ORD101087_">Dmart_sales!$B$1089:$N$1089</definedName>
    <definedName name="ORD101088_">Dmart_sales!$B$1090:$N$1090</definedName>
    <definedName name="ORD101089_">Dmart_sales!$B$1091:$N$1091</definedName>
    <definedName name="ORD101090_">Dmart_sales!$B$1092:$N$1092</definedName>
    <definedName name="ORD101091_">Dmart_sales!$B$1093:$N$1093</definedName>
    <definedName name="ORD101092_">Dmart_sales!$B$1094:$N$1094</definedName>
    <definedName name="ORD101093_">Dmart_sales!$B$1095:$N$1095</definedName>
    <definedName name="ORD101094_">Dmart_sales!$B$1096:$N$1096</definedName>
    <definedName name="ORD101095_">Dmart_sales!$B$1097:$N$1097</definedName>
    <definedName name="ORD101096_">Dmart_sales!$B$1098:$N$1098</definedName>
    <definedName name="ORD101097_">Dmart_sales!$B$1099:$N$1099</definedName>
    <definedName name="ORD101098_">Dmart_sales!$B$1100:$N$1100</definedName>
    <definedName name="ORD101099_">Dmart_sales!$B$1101:$N$1101</definedName>
    <definedName name="ORD101100_">Dmart_sales!$B$1102:$N$1102</definedName>
    <definedName name="ORD101101_">Dmart_sales!$B$1103:$N$1103</definedName>
    <definedName name="ORD101102_">Dmart_sales!$B$1104:$N$1104</definedName>
    <definedName name="ORD101103_">Dmart_sales!$B$1105:$N$1105</definedName>
    <definedName name="ORD101104_">Dmart_sales!$B$1106:$N$1106</definedName>
    <definedName name="ORD101105_">Dmart_sales!$B$1107:$N$1107</definedName>
    <definedName name="ORD101106_">Dmart_sales!$B$1108:$N$1108</definedName>
    <definedName name="ORD101107_">Dmart_sales!$B$1109:$N$1109</definedName>
    <definedName name="ORD101108_">Dmart_sales!$B$1110:$N$1110</definedName>
    <definedName name="ORD101109_">Dmart_sales!$B$1111:$N$1111</definedName>
    <definedName name="ORD101110_">Dmart_sales!$B$1112:$N$1112</definedName>
    <definedName name="ORD101111_">Dmart_sales!$B$1113:$N$1113</definedName>
    <definedName name="ORD101112_">Dmart_sales!$B$1114:$N$1114</definedName>
    <definedName name="ORD101113_">Dmart_sales!$B$1115:$N$1115</definedName>
    <definedName name="ORD101114_">Dmart_sales!$B$1116:$N$1116</definedName>
    <definedName name="ORD101115_">Dmart_sales!$B$1117:$N$1117</definedName>
    <definedName name="ORD101116_">Dmart_sales!$B$1118:$N$1118</definedName>
    <definedName name="ORD101117_">Dmart_sales!$B$1119:$N$1119</definedName>
    <definedName name="ORD101118_">Dmart_sales!$B$1120:$N$1120</definedName>
    <definedName name="ORD101119_">Dmart_sales!$B$1121:$N$1121</definedName>
    <definedName name="ORD101120_">Dmart_sales!$B$1122:$N$1122</definedName>
    <definedName name="ORD101121_">Dmart_sales!$B$1123:$N$1123</definedName>
    <definedName name="ORD101122_">Dmart_sales!$B$1124:$N$1124</definedName>
    <definedName name="ORD101123_">Dmart_sales!$B$1125:$N$1125</definedName>
    <definedName name="ORD101124_">Dmart_sales!$B$1126:$N$1126</definedName>
    <definedName name="ORD101125_">Dmart_sales!$B$1127:$N$1127</definedName>
    <definedName name="ORD101126_">Dmart_sales!$B$1128:$N$1128</definedName>
    <definedName name="ORD101127_">Dmart_sales!$B$1129:$N$1129</definedName>
    <definedName name="ORD101128_">Dmart_sales!$B$1130:$N$1130</definedName>
    <definedName name="ORD101129_">Dmart_sales!$B$1131:$N$1131</definedName>
    <definedName name="ORD101130_">Dmart_sales!$B$1132:$N$1132</definedName>
    <definedName name="ORD101131_">Dmart_sales!$B$1133:$N$1133</definedName>
    <definedName name="ORD101132_">Dmart_sales!$B$1134:$N$1134</definedName>
    <definedName name="ORD101133_">Dmart_sales!$B$1135:$N$1135</definedName>
    <definedName name="ORD101134_">Dmart_sales!$B$1136:$N$1136</definedName>
    <definedName name="ORD101135_">Dmart_sales!$B$1137:$N$1137</definedName>
    <definedName name="ORD101136_">Dmart_sales!$B$1138:$N$1138</definedName>
    <definedName name="ORD101137_">Dmart_sales!$B$1139:$N$1139</definedName>
    <definedName name="ORD101138_">Dmart_sales!$B$1140:$N$1140</definedName>
    <definedName name="ORD101139_">Dmart_sales!$B$1141:$N$1141</definedName>
    <definedName name="ORD101140_">Dmart_sales!$B$1142:$N$1142</definedName>
    <definedName name="ORD101141_">Dmart_sales!$B$1143:$N$1143</definedName>
    <definedName name="ORD101142_">Dmart_sales!$B$1144:$N$1144</definedName>
    <definedName name="ORD101143_">Dmart_sales!$B$1145:$N$1145</definedName>
    <definedName name="ORD101144_">Dmart_sales!$B$1146:$N$1146</definedName>
    <definedName name="ORD101145_">Dmart_sales!$B$1147:$N$1147</definedName>
    <definedName name="ORD101146_">Dmart_sales!$B$1148:$N$1148</definedName>
    <definedName name="ORD101147_">Dmart_sales!$B$1149:$N$1149</definedName>
    <definedName name="ORD101148_">Dmart_sales!$B$1150:$N$1150</definedName>
    <definedName name="ORD101149_">Dmart_sales!$B$1151:$N$1151</definedName>
    <definedName name="ORD101150_">Dmart_sales!$B$1152:$N$1152</definedName>
    <definedName name="ORD101151_">Dmart_sales!$B$1153:$N$1153</definedName>
    <definedName name="ORD101152_">Dmart_sales!$B$1154:$N$1154</definedName>
    <definedName name="ORD101153_">Dmart_sales!$B$1155:$N$1155</definedName>
    <definedName name="ORD101154_">Dmart_sales!$B$1156:$N$1156</definedName>
    <definedName name="ORD101155_">Dmart_sales!$B$1157:$N$1157</definedName>
    <definedName name="ORD101156_">Dmart_sales!$B$1158:$N$1158</definedName>
    <definedName name="ORD101157_">Dmart_sales!$B$1159:$N$1159</definedName>
    <definedName name="ORD101158_">Dmart_sales!$B$1160:$N$1160</definedName>
    <definedName name="ORD101159_">Dmart_sales!$B$1161:$N$1161</definedName>
    <definedName name="ORD101160_">Dmart_sales!$B$1162:$N$1162</definedName>
    <definedName name="ORD101161_">Dmart_sales!$B$1163:$N$1163</definedName>
    <definedName name="ORD101162_">Dmart_sales!$B$1164:$N$1164</definedName>
    <definedName name="ORD101163_">Dmart_sales!$B$1165:$N$1165</definedName>
    <definedName name="ORD101164_">Dmart_sales!$B$1166:$N$1166</definedName>
    <definedName name="ORD101165_">Dmart_sales!$B$1167:$N$1167</definedName>
    <definedName name="ORD101166_">Dmart_sales!$B$1168:$N$1168</definedName>
    <definedName name="ORD101167_">Dmart_sales!$B$1169:$N$1169</definedName>
    <definedName name="ORD101168_">Dmart_sales!$B$1170:$N$1170</definedName>
    <definedName name="ORD101169_">Dmart_sales!$B$1171:$N$1171</definedName>
    <definedName name="ORD101170_">Dmart_sales!$B$1172:$N$1172</definedName>
    <definedName name="ORD101171_">Dmart_sales!$B$1173:$N$1173</definedName>
    <definedName name="ORD101172_">Dmart_sales!$B$1174:$N$1174</definedName>
    <definedName name="ORD101173_">Dmart_sales!$B$1175:$N$1175</definedName>
    <definedName name="ORD101174_">Dmart_sales!$B$1176:$N$1176</definedName>
    <definedName name="ORD101175_">Dmart_sales!$B$1177:$N$1177</definedName>
    <definedName name="ORD101176_">Dmart_sales!$B$1178:$N$1178</definedName>
    <definedName name="ORD101177_">Dmart_sales!$B$1179:$N$1179</definedName>
    <definedName name="ORD101178_">Dmart_sales!$B$1180:$N$1180</definedName>
    <definedName name="ORD101179_">Dmart_sales!$B$1181:$N$1181</definedName>
    <definedName name="ORD101180_">Dmart_sales!$B$1182:$N$1182</definedName>
    <definedName name="ORD101181_">Dmart_sales!$B$1183:$N$1183</definedName>
    <definedName name="ORD101182_">Dmart_sales!$B$1184:$N$1184</definedName>
    <definedName name="ORD101183_">Dmart_sales!$B$1185:$N$1185</definedName>
    <definedName name="ORD101184_">Dmart_sales!$B$1186:$N$1186</definedName>
    <definedName name="ORD101185_">Dmart_sales!$B$1187:$N$1187</definedName>
    <definedName name="ORD101186_">Dmart_sales!$B$1188:$N$1188</definedName>
    <definedName name="ORD101187_">Dmart_sales!$B$1189:$N$1189</definedName>
    <definedName name="ORD101188_">Dmart_sales!$B$1190:$N$1190</definedName>
    <definedName name="ORD101189_">Dmart_sales!$B$1191:$N$1191</definedName>
    <definedName name="ORD101190_">Dmart_sales!$B$1192:$N$1192</definedName>
    <definedName name="ORD101191_">Dmart_sales!$B$1193:$N$1193</definedName>
    <definedName name="ORD101192_">Dmart_sales!$B$1194:$N$1194</definedName>
    <definedName name="ORD101193_">Dmart_sales!$B$1195:$N$1195</definedName>
    <definedName name="ORD101194_">Dmart_sales!$B$1196:$N$1196</definedName>
    <definedName name="ORD101195_">Dmart_sales!$B$1197:$N$1197</definedName>
    <definedName name="ORD101196_">Dmart_sales!$B$1198:$N$1198</definedName>
    <definedName name="ORD101197_">Dmart_sales!$B$1199:$N$1199</definedName>
    <definedName name="ORD101198_">Dmart_sales!$B$1200:$N$1200</definedName>
    <definedName name="ORD101199_">Dmart_sales!$B$1201:$N$1201</definedName>
    <definedName name="ORD101200_">Dmart_sales!$B$1202:$N$1202</definedName>
    <definedName name="ORD101201_">Dmart_sales!$B$1203:$N$1203</definedName>
    <definedName name="ORD101202_">Dmart_sales!$B$1204:$N$1204</definedName>
    <definedName name="ORD101203_">Dmart_sales!$B$1205:$N$1205</definedName>
    <definedName name="ORD101204_">Dmart_sales!$B$1206:$N$1206</definedName>
    <definedName name="ORD101205_">Dmart_sales!$B$1207:$N$1207</definedName>
    <definedName name="ORD101206_">Dmart_sales!$B$1208:$N$1208</definedName>
    <definedName name="ORD101207_">Dmart_sales!$B$1209:$N$1209</definedName>
    <definedName name="ORD101208_">Dmart_sales!$B$1210:$N$1210</definedName>
    <definedName name="ORD101209_">Dmart_sales!$B$1211:$N$1211</definedName>
    <definedName name="ORD101210_">Dmart_sales!$B$1212:$N$1212</definedName>
    <definedName name="ORD101211_">Dmart_sales!$B$1213:$N$1213</definedName>
    <definedName name="ORD101212_">Dmart_sales!$B$1214:$N$1214</definedName>
    <definedName name="ORD101213_">Dmart_sales!$B$1215:$N$1215</definedName>
    <definedName name="ORD101214_">Dmart_sales!$B$1216:$N$1216</definedName>
    <definedName name="ORD101215_">Dmart_sales!$B$1217:$N$1217</definedName>
    <definedName name="ORD101216_">Dmart_sales!$B$1218:$N$1218</definedName>
    <definedName name="ORD101217_">Dmart_sales!$B$1219:$N$1219</definedName>
    <definedName name="ORD101218_">Dmart_sales!$B$1220:$N$1220</definedName>
    <definedName name="ORD101219_">Dmart_sales!$B$1221:$N$1221</definedName>
    <definedName name="ORD101220_">Dmart_sales!$B$1222:$N$1222</definedName>
    <definedName name="ORD101221_">Dmart_sales!$B$1223:$N$1223</definedName>
    <definedName name="ORD101222_">Dmart_sales!$B$1224:$N$1224</definedName>
    <definedName name="ORD101223_">Dmart_sales!$B$1225:$N$1225</definedName>
    <definedName name="ORD101224_">Dmart_sales!$B$1226:$N$1226</definedName>
    <definedName name="ORD101225_">Dmart_sales!$B$1227:$N$1227</definedName>
    <definedName name="ORD101226_">Dmart_sales!$B$1228:$N$1228</definedName>
    <definedName name="ORD101227_">Dmart_sales!$B$1229:$N$1229</definedName>
    <definedName name="ORD101228_">Dmart_sales!$B$1230:$N$1230</definedName>
    <definedName name="ORD101229_">Dmart_sales!$B$1231:$N$1231</definedName>
    <definedName name="ORD101230_">Dmart_sales!$B$1232:$N$1232</definedName>
    <definedName name="ORD101231_">Dmart_sales!$B$1233:$N$1233</definedName>
    <definedName name="ORD101232_">Dmart_sales!$B$1234:$N$1234</definedName>
    <definedName name="ORD101233_">Dmart_sales!$B$1235:$N$1235</definedName>
    <definedName name="ORD101234_">Dmart_sales!$B$1236:$N$1236</definedName>
    <definedName name="ORD101235_">Dmart_sales!$B$1237:$N$1237</definedName>
    <definedName name="ORD101236_">Dmart_sales!$B$1238:$N$1238</definedName>
    <definedName name="ORD101237_">Dmart_sales!$B$1239:$N$1239</definedName>
    <definedName name="ORD101238_">Dmart_sales!$B$1240:$N$1240</definedName>
    <definedName name="ORD101239_">Dmart_sales!$B$1241:$N$1241</definedName>
    <definedName name="ORD101240_">Dmart_sales!$B$1242:$N$1242</definedName>
    <definedName name="ORD101241_">Dmart_sales!$B$1243:$N$1243</definedName>
    <definedName name="ORD101242_">Dmart_sales!$B$1244:$N$1244</definedName>
    <definedName name="ORD101243_">Dmart_sales!$B$1245:$N$1245</definedName>
    <definedName name="ORD101244_">Dmart_sales!$B$1246:$N$1246</definedName>
    <definedName name="ORD101245_">Dmart_sales!$B$1247:$N$1247</definedName>
    <definedName name="ORD101246_">Dmart_sales!$B$1248:$N$1248</definedName>
    <definedName name="ORD101247_">Dmart_sales!$B$1249:$N$1249</definedName>
    <definedName name="ORD101248_">Dmart_sales!$B$1250:$N$1250</definedName>
    <definedName name="ORD101249_">Dmart_sales!$B$1251:$N$1251</definedName>
    <definedName name="ORD101250_">Dmart_sales!$B$1252:$N$1252</definedName>
    <definedName name="ORD101251_">Dmart_sales!$B$1253:$N$1253</definedName>
    <definedName name="ORD101252_">Dmart_sales!$B$1254:$N$1254</definedName>
    <definedName name="ORD101253_">Dmart_sales!$B$1255:$N$1255</definedName>
    <definedName name="ORD101254_">Dmart_sales!$B$1256:$N$1256</definedName>
    <definedName name="ORD101255_">Dmart_sales!$B$1257:$N$1257</definedName>
    <definedName name="ORD101256_">Dmart_sales!$B$1258:$N$1258</definedName>
    <definedName name="ORD101257_">Dmart_sales!$B$1259:$N$1259</definedName>
    <definedName name="ORD101258_">Dmart_sales!$B$1260:$N$1260</definedName>
    <definedName name="ORD101259_">Dmart_sales!$B$1261:$N$1261</definedName>
    <definedName name="ORD101260_">Dmart_sales!$B$1262:$N$1262</definedName>
    <definedName name="ORD101261_">Dmart_sales!$B$1263:$N$1263</definedName>
    <definedName name="ORD101262_">Dmart_sales!$B$1264:$N$1264</definedName>
    <definedName name="ORD101263_">Dmart_sales!$B$1265:$N$1265</definedName>
    <definedName name="ORD101264_">Dmart_sales!$B$1266:$N$1266</definedName>
    <definedName name="ORD101265_">Dmart_sales!$B$1267:$N$1267</definedName>
    <definedName name="ORD101266_">Dmart_sales!$B$1268:$N$1268</definedName>
    <definedName name="ORD101267_">Dmart_sales!$B$1269:$N$1269</definedName>
    <definedName name="ORD101268_">Dmart_sales!$B$1270:$N$1270</definedName>
    <definedName name="ORD101269_">Dmart_sales!$B$1271:$N$1271</definedName>
    <definedName name="ORD101270_">Dmart_sales!$B$1272:$N$1272</definedName>
    <definedName name="ORD101271_">Dmart_sales!$B$1273:$N$1273</definedName>
    <definedName name="ORD101272_">Dmart_sales!$B$1274:$N$1274</definedName>
    <definedName name="ORD101273_">Dmart_sales!$B$1275:$N$1275</definedName>
    <definedName name="ORD101274_">Dmart_sales!$B$1276:$N$1276</definedName>
    <definedName name="ORD101275_">Dmart_sales!$B$1277:$N$1277</definedName>
    <definedName name="ORD101276_">Dmart_sales!$B$1278:$N$1278</definedName>
    <definedName name="ORD101277_">Dmart_sales!$B$1279:$N$1279</definedName>
    <definedName name="ORD101278_">Dmart_sales!$B$1280:$N$1280</definedName>
    <definedName name="ORD101279_">Dmart_sales!$B$1281:$N$1281</definedName>
    <definedName name="ORD101280_">Dmart_sales!$B$1282:$N$1282</definedName>
    <definedName name="ORD101281_">Dmart_sales!$B$1283:$N$1283</definedName>
    <definedName name="ORD101282_">Dmart_sales!$B$1284:$N$1284</definedName>
    <definedName name="ORD101283_">Dmart_sales!$B$1285:$N$1285</definedName>
    <definedName name="ORD101284_">Dmart_sales!$B$1286:$N$1286</definedName>
    <definedName name="ORD101285_">Dmart_sales!$B$1287:$N$1287</definedName>
    <definedName name="ORD101286_">Dmart_sales!$B$1288:$N$1288</definedName>
    <definedName name="ORD101287_">Dmart_sales!$B$1289:$N$1289</definedName>
    <definedName name="ORD101288_">Dmart_sales!$B$1290:$N$1290</definedName>
    <definedName name="ORD101289_">Dmart_sales!$B$1291:$N$1291</definedName>
    <definedName name="ORD101290_">Dmart_sales!$B$1292:$N$1292</definedName>
    <definedName name="ORD101291_">Dmart_sales!$B$1293:$N$1293</definedName>
    <definedName name="ORD101292_">Dmart_sales!$B$1294:$N$1294</definedName>
    <definedName name="ORD101293_">Dmart_sales!$B$1295:$N$1295</definedName>
    <definedName name="ORD101294_">Dmart_sales!$B$1296:$N$1296</definedName>
    <definedName name="ORD101295_">Dmart_sales!$B$1297:$N$1297</definedName>
    <definedName name="ORD101296_">Dmart_sales!$B$1298:$N$1298</definedName>
    <definedName name="ORD101297_">Dmart_sales!$B$1299:$N$1299</definedName>
    <definedName name="ORD101298_">Dmart_sales!$B$1300:$N$1300</definedName>
    <definedName name="ORD101299_">Dmart_sales!$B$1301:$N$1301</definedName>
    <definedName name="ORD101300_">Dmart_sales!$B$1302:$N$1302</definedName>
    <definedName name="ORD101301_">Dmart_sales!$B$1303:$N$1303</definedName>
    <definedName name="ORD101302_">Dmart_sales!$B$1304:$N$1304</definedName>
    <definedName name="ORD101303_">Dmart_sales!$B$1305:$N$1305</definedName>
    <definedName name="ORD101304_">Dmart_sales!$B$1306:$N$1306</definedName>
    <definedName name="ORD101305_">Dmart_sales!$B$1307:$N$1307</definedName>
    <definedName name="ORD101306_">Dmart_sales!$B$1308:$N$1308</definedName>
    <definedName name="ORD101307_">Dmart_sales!$B$1309:$N$1309</definedName>
    <definedName name="ORD101308_">Dmart_sales!$B$1310:$N$1310</definedName>
    <definedName name="ORD101309_">Dmart_sales!$B$1311:$N$1311</definedName>
    <definedName name="ORD101310_">Dmart_sales!$B$1312:$N$1312</definedName>
    <definedName name="ORD101311_">Dmart_sales!$B$1313:$N$1313</definedName>
    <definedName name="ORD101312_">Dmart_sales!$B$1314:$N$1314</definedName>
    <definedName name="ORD101313_">Dmart_sales!$B$1315:$N$1315</definedName>
    <definedName name="ORD101314_">Dmart_sales!$B$1316:$N$1316</definedName>
    <definedName name="ORD101315_">Dmart_sales!$B$1317:$N$1317</definedName>
    <definedName name="ORD101316_">Dmart_sales!$B$1318:$N$1318</definedName>
    <definedName name="ORD101317_">Dmart_sales!$B$1319:$N$1319</definedName>
    <definedName name="ORD101318_">Dmart_sales!$B$1320:$N$1320</definedName>
    <definedName name="ORD101319_">Dmart_sales!$B$1321:$N$1321</definedName>
    <definedName name="ORD101320_">Dmart_sales!$B$1322:$N$1322</definedName>
    <definedName name="ORD101321_">Dmart_sales!$B$1323:$N$1323</definedName>
    <definedName name="ORD101322_">Dmart_sales!$B$1324:$N$1324</definedName>
    <definedName name="ORD101323_">Dmart_sales!$B$1325:$N$1325</definedName>
    <definedName name="ORD101324_">Dmart_sales!$B$1326:$N$1326</definedName>
    <definedName name="ORD101325_">Dmart_sales!$B$1327:$N$1327</definedName>
    <definedName name="ORD101326_">Dmart_sales!$B$1328:$N$1328</definedName>
    <definedName name="ORD101327_">Dmart_sales!$B$1329:$N$1329</definedName>
    <definedName name="ORD101328_">Dmart_sales!$B$1330:$N$1330</definedName>
    <definedName name="ORD101329_">Dmart_sales!$B$1331:$N$1331</definedName>
    <definedName name="ORD101330_">Dmart_sales!$B$1332:$N$1332</definedName>
    <definedName name="ORD101331_">Dmart_sales!$B$1333:$N$1333</definedName>
    <definedName name="ORD101332_">Dmart_sales!$B$1334:$N$1334</definedName>
    <definedName name="ORD101333_">Dmart_sales!$B$1335:$N$1335</definedName>
    <definedName name="ORD101334_">Dmart_sales!$B$1336:$N$1336</definedName>
    <definedName name="ORD101335_">Dmart_sales!$B$1337:$N$1337</definedName>
    <definedName name="ORD101336_">Dmart_sales!$B$1338:$N$1338</definedName>
    <definedName name="ORD101337_">Dmart_sales!$B$1339:$N$1339</definedName>
    <definedName name="ORD101338_">Dmart_sales!$B$1340:$N$1340</definedName>
    <definedName name="ORD101339_">Dmart_sales!$B$1341:$N$1341</definedName>
    <definedName name="ORD101340_">Dmart_sales!$B$1342:$N$1342</definedName>
    <definedName name="ORD101341_">Dmart_sales!$B$1343:$N$1343</definedName>
    <definedName name="ORD101342_">Dmart_sales!$B$1344:$N$1344</definedName>
    <definedName name="ORD101343_">Dmart_sales!$B$1345:$N$1345</definedName>
    <definedName name="ORD101344_">Dmart_sales!$B$1346:$N$1346</definedName>
    <definedName name="ORD101345_">Dmart_sales!$B$1347:$N$1347</definedName>
    <definedName name="ORD101346_">Dmart_sales!$B$1348:$N$1348</definedName>
    <definedName name="ORD101347_">Dmart_sales!$B$1349:$N$1349</definedName>
    <definedName name="ORD101348_">Dmart_sales!$B$1350:$N$1350</definedName>
    <definedName name="ORD101349_">Dmart_sales!$B$1351:$N$1351</definedName>
    <definedName name="ORD101350_">Dmart_sales!$B$1352:$N$1352</definedName>
    <definedName name="ORD101351_">Dmart_sales!$B$1353:$N$1353</definedName>
    <definedName name="ORD101352_">Dmart_sales!$B$1354:$N$1354</definedName>
    <definedName name="ORD101353_">Dmart_sales!$B$1355:$N$1355</definedName>
    <definedName name="ORD101354_">Dmart_sales!$B$1356:$N$1356</definedName>
    <definedName name="ORD101355_">Dmart_sales!$B$1357:$N$1357</definedName>
    <definedName name="ORD101356_">Dmart_sales!$B$1358:$N$1358</definedName>
    <definedName name="ORD101357_">Dmart_sales!$B$1359:$N$1359</definedName>
    <definedName name="ORD101358_">Dmart_sales!$B$1360:$N$1360</definedName>
    <definedName name="ORD101359_">Dmart_sales!$B$1361:$N$1361</definedName>
    <definedName name="ORD101360_">Dmart_sales!$B$1362:$N$1362</definedName>
    <definedName name="ORD101361_">Dmart_sales!$B$1363:$N$1363</definedName>
    <definedName name="ORD101362_">Dmart_sales!$B$1364:$N$1364</definedName>
    <definedName name="ORD101363_">Dmart_sales!$B$1365:$N$1365</definedName>
    <definedName name="ORD101364_">Dmart_sales!$B$1366:$N$1366</definedName>
    <definedName name="ORD101365_">Dmart_sales!$B$1367:$N$1367</definedName>
    <definedName name="ORD101366_">Dmart_sales!$B$1368:$N$1368</definedName>
    <definedName name="ORD101367_">Dmart_sales!$B$1369:$N$1369</definedName>
    <definedName name="ORD101368_">Dmart_sales!$B$1370:$N$1370</definedName>
    <definedName name="ORD101369_">Dmart_sales!$B$1371:$N$1371</definedName>
    <definedName name="ORD101370_">Dmart_sales!$B$1372:$N$1372</definedName>
    <definedName name="ORD101371_">Dmart_sales!$B$1373:$N$1373</definedName>
    <definedName name="ORD101372_">Dmart_sales!$B$1374:$N$1374</definedName>
    <definedName name="ORD101373_">Dmart_sales!$B$1375:$N$1375</definedName>
    <definedName name="ORD101374_">Dmart_sales!$B$1376:$N$1376</definedName>
    <definedName name="ORD101375_">Dmart_sales!$B$1377:$N$1377</definedName>
    <definedName name="ORD101376_">Dmart_sales!$B$1378:$N$1378</definedName>
    <definedName name="ORD101377_">Dmart_sales!$B$1379:$N$1379</definedName>
    <definedName name="ORD101378_">Dmart_sales!$B$1380:$N$1380</definedName>
    <definedName name="ORD101379_">Dmart_sales!$B$1381:$N$1381</definedName>
    <definedName name="ORD101380_">Dmart_sales!$B$1382:$N$1382</definedName>
    <definedName name="ORD101381_">Dmart_sales!$B$1383:$N$1383</definedName>
    <definedName name="ORD101382_">Dmart_sales!$B$1384:$N$1384</definedName>
    <definedName name="ORD101383_">Dmart_sales!$B$1385:$N$1385</definedName>
    <definedName name="ORD101384_">Dmart_sales!$B$1386:$N$1386</definedName>
    <definedName name="ORD101385_">Dmart_sales!$B$1387:$N$1387</definedName>
    <definedName name="ORD101386_">Dmart_sales!$B$1388:$N$1388</definedName>
    <definedName name="ORD101387_">Dmart_sales!$B$1389:$N$1389</definedName>
    <definedName name="ORD101388_">Dmart_sales!$B$1390:$N$1390</definedName>
    <definedName name="ORD101389_">Dmart_sales!$B$1391:$N$1391</definedName>
    <definedName name="ORD101390_">Dmart_sales!$B$1392:$N$1392</definedName>
    <definedName name="ORD101391_">Dmart_sales!$B$1393:$N$1393</definedName>
    <definedName name="ORD101392_">Dmart_sales!$B$1394:$N$1394</definedName>
    <definedName name="ORD101393_">Dmart_sales!$B$1395:$N$1395</definedName>
    <definedName name="ORD101394_">Dmart_sales!$B$1396:$N$1396</definedName>
    <definedName name="ORD101395_">Dmart_sales!$B$1397:$N$1397</definedName>
    <definedName name="ORD101396_">Dmart_sales!$B$1398:$N$1398</definedName>
    <definedName name="ORD101397_">Dmart_sales!$B$1399:$N$1399</definedName>
    <definedName name="ORD101398_">Dmart_sales!$B$1400:$N$1400</definedName>
    <definedName name="ORD101399_">Dmart_sales!$B$1401:$N$1401</definedName>
    <definedName name="ORD101400_">Dmart_sales!$B$1402:$N$1402</definedName>
    <definedName name="ORD101401_">Dmart_sales!$B$1403:$N$1403</definedName>
    <definedName name="ORD101402_">Dmart_sales!$B$1404:$N$1404</definedName>
    <definedName name="ORD101403_">Dmart_sales!$B$1405:$N$1405</definedName>
    <definedName name="ORD101404_">Dmart_sales!$B$1406:$N$1406</definedName>
    <definedName name="ORD101405_">Dmart_sales!$B$1407:$N$1407</definedName>
    <definedName name="ORD101406_">Dmart_sales!$B$1408:$N$1408</definedName>
    <definedName name="ORD101407_">Dmart_sales!$B$1409:$N$1409</definedName>
    <definedName name="ORD101408_">Dmart_sales!$B$1410:$N$1410</definedName>
    <definedName name="ORD101409_">Dmart_sales!$B$1411:$N$1411</definedName>
    <definedName name="ORD101410_">Dmart_sales!$B$1412:$N$1412</definedName>
    <definedName name="ORD101411_">Dmart_sales!$B$1413:$N$1413</definedName>
    <definedName name="ORD101412_">Dmart_sales!$B$1414:$N$1414</definedName>
    <definedName name="ORD101413_">Dmart_sales!$B$1415:$N$1415</definedName>
    <definedName name="ORD101414_">Dmart_sales!$B$1416:$N$1416</definedName>
    <definedName name="ORD101415_">Dmart_sales!$B$1417:$N$1417</definedName>
    <definedName name="ORD101416_">Dmart_sales!$B$1418:$N$1418</definedName>
    <definedName name="ORD101417_">Dmart_sales!$B$1419:$N$1419</definedName>
    <definedName name="ORD101418_">Dmart_sales!$B$1420:$N$1420</definedName>
    <definedName name="ORD101419_">Dmart_sales!$B$1421:$N$1421</definedName>
    <definedName name="ORD101420_">Dmart_sales!$B$1422:$N$1422</definedName>
    <definedName name="ORD101421_">Dmart_sales!$B$1423:$N$1423</definedName>
    <definedName name="ORD101422_">Dmart_sales!$B$1424:$N$1424</definedName>
    <definedName name="ORD101423_">Dmart_sales!$B$1425:$N$1425</definedName>
    <definedName name="ORD101424_">Dmart_sales!$B$1426:$N$1426</definedName>
    <definedName name="ORD101425_">Dmart_sales!$B$1427:$N$1427</definedName>
    <definedName name="ORD101426_">Dmart_sales!$B$1428:$N$1428</definedName>
    <definedName name="ORD101427_">Dmart_sales!$B$1429:$N$1429</definedName>
    <definedName name="ORD101428_">Dmart_sales!$B$1430:$N$1430</definedName>
    <definedName name="ORD101429_">Dmart_sales!$B$1431:$N$1431</definedName>
    <definedName name="ORD101430_">Dmart_sales!$B$1432:$N$1432</definedName>
    <definedName name="ORD101431_">Dmart_sales!$B$1433:$N$1433</definedName>
    <definedName name="ORD101432_">Dmart_sales!$B$1434:$N$1434</definedName>
    <definedName name="ORD101433_">Dmart_sales!$B$1435:$N$1435</definedName>
    <definedName name="ORD101434_">Dmart_sales!$B$1436:$N$1436</definedName>
    <definedName name="ORD101435_">Dmart_sales!$B$1437:$N$1437</definedName>
    <definedName name="ORD101436_">Dmart_sales!$B$1438:$N$1438</definedName>
    <definedName name="ORD101437_">Dmart_sales!$B$1439:$N$1439</definedName>
    <definedName name="ORD101438_">Dmart_sales!$B$1440:$N$1440</definedName>
    <definedName name="ORD101439_">Dmart_sales!$B$1441:$N$1441</definedName>
    <definedName name="ORD101440_">Dmart_sales!$B$1442:$N$1442</definedName>
    <definedName name="ORD101441_">Dmart_sales!$B$1443:$N$1443</definedName>
    <definedName name="ORD101442_">Dmart_sales!$B$1444:$N$1444</definedName>
    <definedName name="ORD101443_">Dmart_sales!$B$1445:$N$1445</definedName>
    <definedName name="ORD101444_">Dmart_sales!$B$1446:$N$1446</definedName>
    <definedName name="ORD101445_">Dmart_sales!$B$1447:$N$1447</definedName>
    <definedName name="ORD101446_">Dmart_sales!$B$1448:$N$1448</definedName>
    <definedName name="ORD101447_">Dmart_sales!$B$1449:$N$1449</definedName>
    <definedName name="ORD101448_">Dmart_sales!$B$1450:$N$1450</definedName>
    <definedName name="ORD101449_">Dmart_sales!$B$1451:$N$1451</definedName>
    <definedName name="ORD101450_">Dmart_sales!$B$1452:$N$1452</definedName>
    <definedName name="ORD101451_">Dmart_sales!$B$1453:$N$1453</definedName>
    <definedName name="ORD101452_">Dmart_sales!$B$1454:$N$1454</definedName>
    <definedName name="ORD101453_">Dmart_sales!$B$1455:$N$1455</definedName>
    <definedName name="ORD101454_">Dmart_sales!$B$1456:$N$1456</definedName>
    <definedName name="ORD101455_">Dmart_sales!$B$1457:$N$1457</definedName>
    <definedName name="ORD101456_">Dmart_sales!$B$1458:$N$1458</definedName>
    <definedName name="ORD101457_">Dmart_sales!$B$1459:$N$1459</definedName>
    <definedName name="ORD101458_">Dmart_sales!$B$1460:$N$1460</definedName>
    <definedName name="ORD101459_">Dmart_sales!$B$1461:$N$1461</definedName>
    <definedName name="ORD101460_">Dmart_sales!$B$1462:$N$1462</definedName>
    <definedName name="ORD101461_">Dmart_sales!$B$1463:$N$1463</definedName>
    <definedName name="ORD101462_">Dmart_sales!$B$1464:$N$1464</definedName>
    <definedName name="ORD101463_">Dmart_sales!$B$1465:$N$1465</definedName>
    <definedName name="ORD101464_">Dmart_sales!$B$1466:$N$1466</definedName>
    <definedName name="ORD101465_">Dmart_sales!$B$1467:$N$1467</definedName>
    <definedName name="ORD101466_">Dmart_sales!$B$1468:$N$1468</definedName>
    <definedName name="ORD101467_">Dmart_sales!$B$1469:$N$1469</definedName>
    <definedName name="ORD101468_">Dmart_sales!$B$1470:$N$1470</definedName>
    <definedName name="ORD101469_">Dmart_sales!$B$1471:$N$1471</definedName>
    <definedName name="ORD101470_">Dmart_sales!$B$1472:$N$1472</definedName>
    <definedName name="ORD101471_">Dmart_sales!$B$1473:$N$1473</definedName>
    <definedName name="ORD101472_">Dmart_sales!$B$1474:$N$1474</definedName>
    <definedName name="ORD101473_">Dmart_sales!$B$1475:$N$1475</definedName>
    <definedName name="ORD101474_">Dmart_sales!$B$1476:$N$1476</definedName>
    <definedName name="ORD101475_">Dmart_sales!$B$1477:$N$1477</definedName>
    <definedName name="ORD101476_">Dmart_sales!$B$1478:$N$1478</definedName>
    <definedName name="ORD101477_">Dmart_sales!$B$1479:$N$1479</definedName>
    <definedName name="ORD101478_">Dmart_sales!$B$1480:$N$1480</definedName>
    <definedName name="ORD101479_">Dmart_sales!$B$1481:$N$1481</definedName>
    <definedName name="ORD101480_">Dmart_sales!$B$1482:$N$1482</definedName>
    <definedName name="ORD101481_">Dmart_sales!$B$1483:$N$1483</definedName>
    <definedName name="ORD101482_">Dmart_sales!$B$1484:$N$1484</definedName>
    <definedName name="ORD101483_">Dmart_sales!$B$1485:$N$1485</definedName>
    <definedName name="ORD101484_">Dmart_sales!$B$1486:$N$1486</definedName>
    <definedName name="ORD101485_">Dmart_sales!$B$1487:$N$1487</definedName>
    <definedName name="ORD101486_">Dmart_sales!$B$1488:$N$1488</definedName>
    <definedName name="ORD101487_">Dmart_sales!$B$1489:$N$1489</definedName>
    <definedName name="ORD101488_">Dmart_sales!$B$1490:$N$1490</definedName>
    <definedName name="ORD101489_">Dmart_sales!$B$1491:$N$1491</definedName>
    <definedName name="ORD101490_">Dmart_sales!$B$1492:$N$1492</definedName>
    <definedName name="ORD101491_">Dmart_sales!$B$1493:$N$1493</definedName>
    <definedName name="ORD101492_">Dmart_sales!$B$1494:$N$1494</definedName>
    <definedName name="ORD101493_">Dmart_sales!$B$1495:$N$1495</definedName>
    <definedName name="ORD101494_">Dmart_sales!$B$1496:$N$1496</definedName>
    <definedName name="ORD101495_">Dmart_sales!$B$1497:$N$1497</definedName>
    <definedName name="ORD101496_">Dmart_sales!$B$1498:$N$1498</definedName>
    <definedName name="ORD101497_">Dmart_sales!$B$1499:$N$1499</definedName>
    <definedName name="ORD101498_">Dmart_sales!$B$1500:$N$1500</definedName>
    <definedName name="ORD101499_">Dmart_sales!$B$1501:$N$1501</definedName>
    <definedName name="ORD101500_">Dmart_sales!$B$1502:$N$1502</definedName>
    <definedName name="ORD101501_">Dmart_sales!$B$1503:$N$1503</definedName>
    <definedName name="ORD101502_">Dmart_sales!$B$1504:$N$1504</definedName>
    <definedName name="ORD101503_">Dmart_sales!$B$1505:$N$1505</definedName>
    <definedName name="ORD101504_">Dmart_sales!$B$1506:$N$1506</definedName>
    <definedName name="ORD101505_">Dmart_sales!$B$1507:$N$1507</definedName>
    <definedName name="ORD101506_">Dmart_sales!$B$1508:$N$1508</definedName>
    <definedName name="ORD101507_">Dmart_sales!$B$1509:$N$1509</definedName>
    <definedName name="ORD101508_">Dmart_sales!$B$1510:$N$1510</definedName>
    <definedName name="ORD101509_">Dmart_sales!$B$1511:$N$1511</definedName>
    <definedName name="ORD101510_">Dmart_sales!$B$1512:$N$1512</definedName>
    <definedName name="ORD101511_">Dmart_sales!$B$1513:$N$1513</definedName>
    <definedName name="ORD101512_">Dmart_sales!$B$1514:$N$1514</definedName>
    <definedName name="ORD101513_">Dmart_sales!$B$1515:$N$1515</definedName>
    <definedName name="ORD101514_">Dmart_sales!$B$1516:$N$1516</definedName>
    <definedName name="ORD101515_">Dmart_sales!$B$1517:$N$1517</definedName>
    <definedName name="ORD101516_">Dmart_sales!$B$1518:$N$1518</definedName>
    <definedName name="ORD101517_">Dmart_sales!$B$1519:$N$1519</definedName>
    <definedName name="ORD101518_">Dmart_sales!$B$1520:$N$1520</definedName>
    <definedName name="ORD101519_">Dmart_sales!$B$1521:$N$1521</definedName>
    <definedName name="ORD101520_">Dmart_sales!$B$1522:$N$1522</definedName>
    <definedName name="ORD101521_">Dmart_sales!$B$1523:$N$1523</definedName>
    <definedName name="ORD101522_">Dmart_sales!$B$1524:$N$1524</definedName>
    <definedName name="ORD101523_">Dmart_sales!$B$1525:$N$1525</definedName>
    <definedName name="ORD101524_">Dmart_sales!$B$1526:$N$1526</definedName>
    <definedName name="ORD101525_">Dmart_sales!$B$1527:$N$1527</definedName>
    <definedName name="ORD101526_">Dmart_sales!$B$1528:$N$1528</definedName>
    <definedName name="ORD101527_">Dmart_sales!$B$1529:$N$1529</definedName>
    <definedName name="ORD101528_">Dmart_sales!$B$1530:$N$1530</definedName>
    <definedName name="ORD101529_">Dmart_sales!$B$1531:$N$1531</definedName>
    <definedName name="ORD101530_">Dmart_sales!$B$1532:$N$1532</definedName>
    <definedName name="ORD101531_">Dmart_sales!$B$1533:$N$1533</definedName>
    <definedName name="ORD101532_">Dmart_sales!$B$1534:$N$1534</definedName>
    <definedName name="ORD101533_">Dmart_sales!$B$1535:$N$1535</definedName>
    <definedName name="ORD101534_">Dmart_sales!$B$1536:$N$1536</definedName>
    <definedName name="ORD101535_">Dmart_sales!$B$1537:$N$1537</definedName>
    <definedName name="ORD101536_">Dmart_sales!$B$1538:$N$1538</definedName>
    <definedName name="ORD101537_">Dmart_sales!$B$1539:$N$1539</definedName>
    <definedName name="ORD101538_">Dmart_sales!$B$1540:$N$1540</definedName>
    <definedName name="ORD101539_">Dmart_sales!$B$1541:$N$1541</definedName>
    <definedName name="ORD101540_">Dmart_sales!$B$1542:$N$1542</definedName>
    <definedName name="ORD101541_">Dmart_sales!$B$1543:$N$1543</definedName>
    <definedName name="ORD101542_">Dmart_sales!$B$1544:$N$1544</definedName>
    <definedName name="ORD101543_">Dmart_sales!$B$1545:$N$1545</definedName>
    <definedName name="ORD101544_">Dmart_sales!$B$1546:$N$1546</definedName>
    <definedName name="ORD101545_">Dmart_sales!$B$1547:$N$1547</definedName>
    <definedName name="ORD101546_">Dmart_sales!$B$1548:$N$1548</definedName>
    <definedName name="ORD101547_">Dmart_sales!$B$1549:$N$1549</definedName>
    <definedName name="ORD101548_">Dmart_sales!$B$1550:$N$1550</definedName>
    <definedName name="ORD101549_">Dmart_sales!$B$1551:$N$1551</definedName>
    <definedName name="ORD101550_">Dmart_sales!$B$1552:$N$1552</definedName>
    <definedName name="ORD101551_">Dmart_sales!$B$1553:$N$1553</definedName>
    <definedName name="ORD101552_">Dmart_sales!$B$1554:$N$1554</definedName>
    <definedName name="ORD101553_">Dmart_sales!$B$1555:$N$1555</definedName>
    <definedName name="ORD101554_">Dmart_sales!$B$1556:$N$1556</definedName>
    <definedName name="ORD101555_">Dmart_sales!$B$1557:$N$1557</definedName>
    <definedName name="ORD101556_">Dmart_sales!$B$1558:$N$1558</definedName>
    <definedName name="ORD101557_">Dmart_sales!$B$1559:$N$1559</definedName>
    <definedName name="ORD101558_">Dmart_sales!$B$1560:$N$1560</definedName>
    <definedName name="ORD101559_">Dmart_sales!$B$1561:$N$1561</definedName>
    <definedName name="ORD101560_">Dmart_sales!$B$1562:$N$1562</definedName>
    <definedName name="ORD101561_">Dmart_sales!$B$1563:$N$1563</definedName>
    <definedName name="ORD101562_">Dmart_sales!$B$1564:$N$1564</definedName>
    <definedName name="ORD101563_">Dmart_sales!$B$1565:$N$1565</definedName>
    <definedName name="ORD101564_">Dmart_sales!$B$1566:$N$1566</definedName>
    <definedName name="ORD101565_">Dmart_sales!$B$1567:$N$1567</definedName>
    <definedName name="ORD101566_">Dmart_sales!$B$1568:$N$1568</definedName>
    <definedName name="ORD101567_">Dmart_sales!$B$1569:$N$1569</definedName>
    <definedName name="ORD101568_">Dmart_sales!$B$1570:$N$1570</definedName>
    <definedName name="ORD101569_">Dmart_sales!$B$1571:$N$1571</definedName>
    <definedName name="ORD101570_">Dmart_sales!$B$1572:$N$1572</definedName>
    <definedName name="ORD101571_">Dmart_sales!$B$1573:$N$1573</definedName>
    <definedName name="ORD101572_">Dmart_sales!$B$1574:$N$1574</definedName>
    <definedName name="ORD101573_">Dmart_sales!$B$1575:$N$1575</definedName>
    <definedName name="ORD101574_">Dmart_sales!$B$1576:$N$1576</definedName>
    <definedName name="ORD101575_">Dmart_sales!$B$1577:$N$1577</definedName>
    <definedName name="ORD101576_">Dmart_sales!$B$1578:$N$1578</definedName>
    <definedName name="ORD101577_">Dmart_sales!$B$1579:$N$1579</definedName>
    <definedName name="ORD101578_">Dmart_sales!$B$1580:$N$1580</definedName>
    <definedName name="ORD101579_">Dmart_sales!$B$1581:$N$1581</definedName>
    <definedName name="ORD101580_">Dmart_sales!$B$1582:$N$1582</definedName>
    <definedName name="ORD101581_">Dmart_sales!$B$1583:$N$1583</definedName>
    <definedName name="ORD101582_">Dmart_sales!$B$1584:$N$1584</definedName>
    <definedName name="ORD101583_">Dmart_sales!$B$1585:$N$1585</definedName>
    <definedName name="ORD101584_">Dmart_sales!$B$1586:$N$1586</definedName>
    <definedName name="ORD101585_">Dmart_sales!$B$1587:$N$1587</definedName>
    <definedName name="ORD101586_">Dmart_sales!$B$1588:$N$1588</definedName>
    <definedName name="ORD101587_">Dmart_sales!$B$1589:$N$1589</definedName>
    <definedName name="ORD101588_">Dmart_sales!$B$1590:$N$1590</definedName>
    <definedName name="ORD101589_">Dmart_sales!$B$1591:$N$1591</definedName>
    <definedName name="ORD101590_">Dmart_sales!$B$1592:$N$1592</definedName>
    <definedName name="ORD101591_">Dmart_sales!$B$1593:$N$1593</definedName>
    <definedName name="ORD101592_">Dmart_sales!$B$1594:$N$1594</definedName>
    <definedName name="ORD101593_">Dmart_sales!$B$1595:$N$1595</definedName>
    <definedName name="ORD101594_">Dmart_sales!$B$1596:$N$1596</definedName>
    <definedName name="ORD101595_">Dmart_sales!$B$1597:$N$1597</definedName>
    <definedName name="ORD101596_">Dmart_sales!$B$1598:$N$1598</definedName>
    <definedName name="ORD101597_">Dmart_sales!$B$1599:$N$1599</definedName>
    <definedName name="ORD101598_">Dmart_sales!$B$1600:$N$1600</definedName>
    <definedName name="ORD101599_">Dmart_sales!$B$1601:$N$1601</definedName>
    <definedName name="ORD101600_">Dmart_sales!$B$1602:$N$1602</definedName>
    <definedName name="ORD101601_">Dmart_sales!$B$1603:$N$1603</definedName>
    <definedName name="ORD101602_">Dmart_sales!$B$1604:$N$1604</definedName>
    <definedName name="ORD101603_">Dmart_sales!$B$1605:$N$1605</definedName>
    <definedName name="ORD101604_">Dmart_sales!$B$1606:$N$1606</definedName>
    <definedName name="ORD101605_">Dmart_sales!$B$1607:$N$1607</definedName>
    <definedName name="ORD101606_">Dmart_sales!$B$1608:$N$1608</definedName>
    <definedName name="ORD101607_">Dmart_sales!$B$1609:$N$1609</definedName>
    <definedName name="ORD101608_">Dmart_sales!$B$1610:$N$1610</definedName>
    <definedName name="ORD101609_">Dmart_sales!$B$1611:$N$1611</definedName>
    <definedName name="ORD101610_">Dmart_sales!$B$1612:$N$1612</definedName>
    <definedName name="ORD101611_">Dmart_sales!$B$1613:$N$1613</definedName>
    <definedName name="ORD101612_">Dmart_sales!$B$1614:$N$1614</definedName>
    <definedName name="ORD101613_">Dmart_sales!$B$1615:$N$1615</definedName>
    <definedName name="ORD101614_">Dmart_sales!$B$1616:$N$1616</definedName>
    <definedName name="ORD101615_">Dmart_sales!$B$1617:$N$1617</definedName>
    <definedName name="ORD101616_">Dmart_sales!$B$1618:$N$1618</definedName>
    <definedName name="ORD101617_">Dmart_sales!$B$1619:$N$1619</definedName>
    <definedName name="ORD101618_">Dmart_sales!$B$1620:$N$1620</definedName>
    <definedName name="ORD101619_">Dmart_sales!$B$1621:$N$1621</definedName>
    <definedName name="ORD101620_">Dmart_sales!$B$1622:$N$1622</definedName>
    <definedName name="ORD101621_">Dmart_sales!$B$1623:$N$1623</definedName>
    <definedName name="ORD101622_">Dmart_sales!$B$1624:$N$1624</definedName>
    <definedName name="ORD101623_">Dmart_sales!$B$1625:$N$1625</definedName>
    <definedName name="ORD101624_">Dmart_sales!$B$1626:$N$1626</definedName>
    <definedName name="ORD101625_">Dmart_sales!$B$1627:$N$1627</definedName>
    <definedName name="ORD101626_">Dmart_sales!$B$1628:$N$1628</definedName>
    <definedName name="ORD101627_">Dmart_sales!$B$1629:$N$1629</definedName>
    <definedName name="ORD101628_">Dmart_sales!$B$1630:$N$1630</definedName>
    <definedName name="ORD101629_">Dmart_sales!$B$1631:$N$1631</definedName>
    <definedName name="ORD101630_">Dmart_sales!$B$1632:$N$1632</definedName>
    <definedName name="ORD101631_">Dmart_sales!$B$1633:$N$1633</definedName>
    <definedName name="ORD101632_">Dmart_sales!$B$1634:$N$1634</definedName>
    <definedName name="ORD101633_">Dmart_sales!$B$1635:$N$1635</definedName>
    <definedName name="ORD101634_">Dmart_sales!$B$1636:$N$1636</definedName>
    <definedName name="ORD101635_">Dmart_sales!$B$1637:$N$1637</definedName>
    <definedName name="ORD101636_">Dmart_sales!$B$1638:$N$1638</definedName>
    <definedName name="ORD101637_">Dmart_sales!$B$1639:$N$1639</definedName>
    <definedName name="ORD101638_">Dmart_sales!$B$1640:$N$1640</definedName>
    <definedName name="ORD101639_">Dmart_sales!$B$1641:$N$1641</definedName>
    <definedName name="ORD101640_">Dmart_sales!$B$1642:$N$1642</definedName>
    <definedName name="ORD101641_">Dmart_sales!$B$1643:$N$1643</definedName>
    <definedName name="ORD101642_">Dmart_sales!$B$1644:$N$1644</definedName>
    <definedName name="ORD101643_">Dmart_sales!$B$1645:$N$1645</definedName>
    <definedName name="ORD101644_">Dmart_sales!$B$1646:$N$1646</definedName>
    <definedName name="ORD101645_">Dmart_sales!$B$1647:$N$1647</definedName>
    <definedName name="ORD101646_">Dmart_sales!$B$1648:$N$1648</definedName>
    <definedName name="ORD101647_">Dmart_sales!$B$1649:$N$1649</definedName>
    <definedName name="ORD101648_">Dmart_sales!$B$1650:$N$1650</definedName>
    <definedName name="ORD101649_">Dmart_sales!$B$1651:$N$1651</definedName>
    <definedName name="ORD101650_">Dmart_sales!$B$1652:$N$1652</definedName>
    <definedName name="ORD101651_">Dmart_sales!$B$1653:$N$1653</definedName>
    <definedName name="ORD101652_">Dmart_sales!$B$1654:$N$1654</definedName>
    <definedName name="ORD101653_">Dmart_sales!$B$1655:$N$1655</definedName>
    <definedName name="ORD101654_">Dmart_sales!$B$1656:$N$1656</definedName>
    <definedName name="ORD101655_">Dmart_sales!$B$1657:$N$1657</definedName>
    <definedName name="ORD101656_">Dmart_sales!$B$1658:$N$1658</definedName>
    <definedName name="ORD101657_">Dmart_sales!$B$1659:$N$1659</definedName>
    <definedName name="ORD101658_">Dmart_sales!$B$1660:$N$1660</definedName>
    <definedName name="ORD101659_">Dmart_sales!$B$1661:$N$1661</definedName>
    <definedName name="ORD101660_">Dmart_sales!$B$1662:$N$1662</definedName>
    <definedName name="ORD101661_">Dmart_sales!$B$1663:$N$1663</definedName>
    <definedName name="ORD101662_">Dmart_sales!$B$1664:$N$1664</definedName>
    <definedName name="ORD101663_">Dmart_sales!$B$1665:$N$1665</definedName>
    <definedName name="ORD101664_">Dmart_sales!$B$1666:$N$1666</definedName>
    <definedName name="ORD101665_">Dmart_sales!$B$1667:$N$1667</definedName>
    <definedName name="ORD101666_">Dmart_sales!$B$1668:$N$1668</definedName>
    <definedName name="ORD101667_">Dmart_sales!$B$1669:$N$1669</definedName>
    <definedName name="ORD101668_">Dmart_sales!$B$1670:$N$1670</definedName>
    <definedName name="ORD101669_">Dmart_sales!$B$1671:$N$1671</definedName>
    <definedName name="ORD101670_">Dmart_sales!$B$1672:$N$1672</definedName>
    <definedName name="ORD101671_">Dmart_sales!$B$1673:$N$1673</definedName>
    <definedName name="ORD101672_">Dmart_sales!$B$1674:$N$1674</definedName>
    <definedName name="ORD101673_">Dmart_sales!$B$1675:$N$1675</definedName>
    <definedName name="ORD101674_">Dmart_sales!$B$1676:$N$1676</definedName>
    <definedName name="ORD101675_">Dmart_sales!$B$1677:$N$1677</definedName>
    <definedName name="ORD101676_">Dmart_sales!$B$1678:$N$1678</definedName>
    <definedName name="ORD101677_">Dmart_sales!$B$1679:$N$1679</definedName>
    <definedName name="ORD101678_">Dmart_sales!$B$1680:$N$1680</definedName>
    <definedName name="ORD101679_">Dmart_sales!$B$1681:$N$1681</definedName>
    <definedName name="ORD101680_">Dmart_sales!$B$1682:$N$1682</definedName>
    <definedName name="ORD101681_">Dmart_sales!$B$1683:$N$1683</definedName>
    <definedName name="ORD101682_">Dmart_sales!$B$1684:$N$1684</definedName>
    <definedName name="ORD101683_">Dmart_sales!$B$1685:$N$1685</definedName>
    <definedName name="ORD101684_">Dmart_sales!$B$1686:$N$1686</definedName>
    <definedName name="ORD101685_">Dmart_sales!$B$1687:$N$1687</definedName>
    <definedName name="ORD101686_">Dmart_sales!$B$1688:$N$1688</definedName>
    <definedName name="ORD101687_">Dmart_sales!$B$1689:$N$1689</definedName>
    <definedName name="ORD101688_">Dmart_sales!$B$1690:$N$1690</definedName>
    <definedName name="ORD101689_">Dmart_sales!$B$1691:$N$1691</definedName>
    <definedName name="ORD101690_">Dmart_sales!$B$1692:$N$1692</definedName>
    <definedName name="ORD101691_">Dmart_sales!$B$1693:$N$1693</definedName>
    <definedName name="ORD101692_">Dmart_sales!$B$1694:$N$1694</definedName>
    <definedName name="ORD101693_">Dmart_sales!$B$1695:$N$1695</definedName>
    <definedName name="ORD101694_">Dmart_sales!$B$1696:$N$1696</definedName>
    <definedName name="ORD101695_">Dmart_sales!$B$1697:$N$1697</definedName>
    <definedName name="ORD101696_">Dmart_sales!$B$1698:$N$1698</definedName>
    <definedName name="ORD101697_">Dmart_sales!$B$1699:$N$1699</definedName>
    <definedName name="ORD101698_">Dmart_sales!$B$1700:$N$1700</definedName>
    <definedName name="ORD101699_">Dmart_sales!$B$1701:$N$1701</definedName>
    <definedName name="ORD101700_">Dmart_sales!$B$1702:$N$1702</definedName>
    <definedName name="ORD101701_">Dmart_sales!$B$1703:$N$1703</definedName>
    <definedName name="ORD101702_">Dmart_sales!$B$1704:$N$1704</definedName>
    <definedName name="ORD101703_">Dmart_sales!$B$1705:$N$1705</definedName>
    <definedName name="ORD101704_">Dmart_sales!$B$1706:$N$1706</definedName>
    <definedName name="ORD101705_">Dmart_sales!$B$1707:$N$1707</definedName>
    <definedName name="ORD101706_">Dmart_sales!$B$1708:$N$1708</definedName>
    <definedName name="ORD101707_">Dmart_sales!$B$1709:$N$1709</definedName>
    <definedName name="ORD101708_">Dmart_sales!$B$1710:$N$1710</definedName>
    <definedName name="ORD101709_">Dmart_sales!$B$1711:$N$1711</definedName>
    <definedName name="ORD101710_">Dmart_sales!$B$1712:$N$1712</definedName>
    <definedName name="ORD101711_">Dmart_sales!$B$1713:$N$1713</definedName>
    <definedName name="ORD101712_">Dmart_sales!$B$1714:$N$1714</definedName>
    <definedName name="ORD101713_">Dmart_sales!$B$1715:$N$1715</definedName>
    <definedName name="ORD101714_">Dmart_sales!$B$1716:$N$1716</definedName>
    <definedName name="ORD101715_">Dmart_sales!$B$1717:$N$1717</definedName>
    <definedName name="ORD101716_">Dmart_sales!$B$1718:$N$1718</definedName>
    <definedName name="ORD101717_">Dmart_sales!$B$1719:$N$1719</definedName>
    <definedName name="ORD101718_">Dmart_sales!$B$1720:$N$1720</definedName>
    <definedName name="ORD101719_">Dmart_sales!$B$1721:$N$1721</definedName>
    <definedName name="ORD101720_">Dmart_sales!$B$1722:$N$1722</definedName>
    <definedName name="ORD101721_">Dmart_sales!$B$1723:$N$1723</definedName>
    <definedName name="ORD101722_">Dmart_sales!$B$1724:$N$1724</definedName>
    <definedName name="ORD101723_">Dmart_sales!$B$1725:$N$1725</definedName>
    <definedName name="ORD101724_">Dmart_sales!$B$1726:$N$1726</definedName>
    <definedName name="ORD101725_">Dmart_sales!$B$1727:$N$1727</definedName>
    <definedName name="ORD101726_">Dmart_sales!$B$1728:$N$1728</definedName>
    <definedName name="ORD101727_">Dmart_sales!$B$1729:$N$1729</definedName>
    <definedName name="ORD101728_">Dmart_sales!$B$1730:$N$1730</definedName>
    <definedName name="ORD101729_">Dmart_sales!$B$1731:$N$1731</definedName>
    <definedName name="ORD101730_">Dmart_sales!$B$1732:$N$1732</definedName>
    <definedName name="ORD101731_">Dmart_sales!$B$1733:$N$1733</definedName>
    <definedName name="ORD101732_">Dmart_sales!$B$1734:$N$1734</definedName>
    <definedName name="ORD101733_">Dmart_sales!$B$1735:$N$1735</definedName>
    <definedName name="ORD101734_">Dmart_sales!$B$1736:$N$1736</definedName>
    <definedName name="ORD101735_">Dmart_sales!$B$1737:$N$1737</definedName>
    <definedName name="ORD101736_">Dmart_sales!$B$1738:$N$1738</definedName>
    <definedName name="ORD101737_">Dmart_sales!$B$1739:$N$1739</definedName>
    <definedName name="ORD101738_">Dmart_sales!$B$1740:$N$1740</definedName>
    <definedName name="ORD101739_">Dmart_sales!$B$1741:$N$1741</definedName>
    <definedName name="ORD101740_">Dmart_sales!$B$1742:$N$1742</definedName>
    <definedName name="ORD101741_">Dmart_sales!$B$1743:$N$1743</definedName>
    <definedName name="ORD101742_">Dmart_sales!$B$1744:$N$1744</definedName>
    <definedName name="ORD101743_">Dmart_sales!$B$1745:$N$1745</definedName>
    <definedName name="ORD101744_">Dmart_sales!$B$1746:$N$1746</definedName>
    <definedName name="ORD101745_">Dmart_sales!$B$1747:$N$1747</definedName>
    <definedName name="ORD101746_">Dmart_sales!$B$1748:$N$1748</definedName>
    <definedName name="ORD101747_">Dmart_sales!$B$1749:$N$1749</definedName>
    <definedName name="ORD101748_">Dmart_sales!$B$1750:$N$1750</definedName>
    <definedName name="ORD101749_">Dmart_sales!$B$1751:$N$1751</definedName>
    <definedName name="ORD101750_">Dmart_sales!$B$1752:$N$1752</definedName>
    <definedName name="ORD101751_">Dmart_sales!$B$1753:$N$1753</definedName>
    <definedName name="ORD101752_">Dmart_sales!$B$1754:$N$1754</definedName>
    <definedName name="ORD101753_">Dmart_sales!$B$1755:$N$1755</definedName>
    <definedName name="ORD101754_">Dmart_sales!$B$1756:$N$1756</definedName>
    <definedName name="ORD101755_">Dmart_sales!$B$1757:$N$1757</definedName>
    <definedName name="ORD101756_">Dmart_sales!$B$1758:$N$1758</definedName>
    <definedName name="ORD101757_">Dmart_sales!$B$1759:$N$1759</definedName>
    <definedName name="ORD101758_">Dmart_sales!$B$1760:$N$1760</definedName>
    <definedName name="ORD101759_">Dmart_sales!$B$1761:$N$1761</definedName>
    <definedName name="ORD101760_">Dmart_sales!$B$1762:$N$1762</definedName>
    <definedName name="ORD101761_">Dmart_sales!$B$1763:$N$1763</definedName>
    <definedName name="ORD101762_">Dmart_sales!$B$1764:$N$1764</definedName>
    <definedName name="ORD101763_">Dmart_sales!$B$1765:$N$1765</definedName>
    <definedName name="ORD101764_">Dmart_sales!$B$1766:$N$1766</definedName>
    <definedName name="ORD101765_">Dmart_sales!$B$1767:$N$1767</definedName>
    <definedName name="ORD101766_">Dmart_sales!$B$1768:$N$1768</definedName>
    <definedName name="ORD101767_">Dmart_sales!$B$1769:$N$1769</definedName>
    <definedName name="ORD101768_">Dmart_sales!$B$1770:$N$1770</definedName>
    <definedName name="ORD101769_">Dmart_sales!$B$1771:$N$1771</definedName>
    <definedName name="ORD101770_">Dmart_sales!$B$1772:$N$1772</definedName>
    <definedName name="ORD101771_">Dmart_sales!$B$1773:$N$1773</definedName>
    <definedName name="ORD101772_">Dmart_sales!$B$1774:$N$1774</definedName>
    <definedName name="ORD101773_">Dmart_sales!$B$1775:$N$1775</definedName>
    <definedName name="ORD101774_">Dmart_sales!$B$1776:$N$1776</definedName>
    <definedName name="ORD101775_">Dmart_sales!$B$1777:$N$1777</definedName>
    <definedName name="ORD101776_">Dmart_sales!$B$1778:$N$1778</definedName>
    <definedName name="ORD101777_">Dmart_sales!$B$1779:$N$1779</definedName>
    <definedName name="ORD101778_">Dmart_sales!$B$1780:$N$1780</definedName>
    <definedName name="ORD101779_">Dmart_sales!$B$1781:$N$1781</definedName>
    <definedName name="ORD101780_">Dmart_sales!$B$1782:$N$1782</definedName>
    <definedName name="ORD101781_">Dmart_sales!$B$1783:$N$1783</definedName>
    <definedName name="ORD101782_">Dmart_sales!$B$1784:$N$1784</definedName>
    <definedName name="ORD101783_">Dmart_sales!$B$1785:$N$1785</definedName>
    <definedName name="ORD101784_">Dmart_sales!$B$1786:$N$1786</definedName>
    <definedName name="ORD101785_">Dmart_sales!$B$1787:$N$1787</definedName>
    <definedName name="ORD101786_">Dmart_sales!$B$1788:$N$1788</definedName>
    <definedName name="ORD101787_">Dmart_sales!$B$1789:$N$1789</definedName>
    <definedName name="ORD101788_">Dmart_sales!$B$1790:$N$1790</definedName>
    <definedName name="ORD101789_">Dmart_sales!$B$1791:$N$1791</definedName>
    <definedName name="ORD101790_">Dmart_sales!$B$1792:$N$1792</definedName>
    <definedName name="ORD101791_">Dmart_sales!$B$1793:$N$1793</definedName>
    <definedName name="ORD101792_">Dmart_sales!$B$1794:$N$1794</definedName>
    <definedName name="ORD101793_">Dmart_sales!$B$1795:$N$1795</definedName>
    <definedName name="ORD101794_">Dmart_sales!$B$1796:$N$1796</definedName>
    <definedName name="ORD101795_">Dmart_sales!$B$1797:$N$1797</definedName>
    <definedName name="ORD101796_">Dmart_sales!$B$1798:$N$1798</definedName>
    <definedName name="ORD101797_">Dmart_sales!$B$1799:$N$1799</definedName>
    <definedName name="ORD101798_">Dmart_sales!$B$1800:$N$1800</definedName>
    <definedName name="ORD101799_">Dmart_sales!$B$1801:$N$1801</definedName>
    <definedName name="ORD101800_">Dmart_sales!$B$1802:$N$1802</definedName>
    <definedName name="ORD101801_">Dmart_sales!$B$1803:$N$1803</definedName>
    <definedName name="ORD101802_">Dmart_sales!$B$1804:$N$1804</definedName>
    <definedName name="ORD101803_">Dmart_sales!$B$1805:$N$1805</definedName>
    <definedName name="ORD101804_">Dmart_sales!$B$1806:$N$1806</definedName>
    <definedName name="ORD101805_">Dmart_sales!$B$1807:$N$1807</definedName>
    <definedName name="ORD101806_">Dmart_sales!$B$1808:$N$1808</definedName>
    <definedName name="ORD101807_">Dmart_sales!$B$1809:$N$1809</definedName>
    <definedName name="ORD101808_">Dmart_sales!$B$1810:$N$1810</definedName>
    <definedName name="ORD101809_">Dmart_sales!$B$1811:$N$1811</definedName>
    <definedName name="ORD101810_">Dmart_sales!$B$1812:$N$1812</definedName>
    <definedName name="ORD101811_">Dmart_sales!$B$1813:$N$1813</definedName>
    <definedName name="ORD101812_">Dmart_sales!$B$1814:$N$1814</definedName>
    <definedName name="ORD101813_">Dmart_sales!$B$1815:$N$1815</definedName>
    <definedName name="ORD101814_">Dmart_sales!$B$1816:$N$1816</definedName>
    <definedName name="ORD101815_">Dmart_sales!$B$1817:$N$1817</definedName>
    <definedName name="ORD101816_">Dmart_sales!$B$1818:$N$1818</definedName>
    <definedName name="ORD101817_">Dmart_sales!$B$1819:$N$1819</definedName>
    <definedName name="ORD101818_">Dmart_sales!$B$1820:$N$1820</definedName>
    <definedName name="ORD101819_">Dmart_sales!$B$1821:$N$1821</definedName>
    <definedName name="ORD101820_">Dmart_sales!$B$1822:$N$1822</definedName>
    <definedName name="ORD101821_">Dmart_sales!$B$1823:$N$1823</definedName>
    <definedName name="ORD101822_">Dmart_sales!$B$1824:$N$1824</definedName>
    <definedName name="ORD101823_">Dmart_sales!$B$1825:$N$1825</definedName>
    <definedName name="ORD101824_">Dmart_sales!$B$1826:$N$1826</definedName>
    <definedName name="ORD101825_">Dmart_sales!$B$1827:$N$1827</definedName>
    <definedName name="ORD101826_">Dmart_sales!$B$1828:$N$1828</definedName>
    <definedName name="ORD101827_">Dmart_sales!$B$1829:$N$1829</definedName>
    <definedName name="ORD101828_">Dmart_sales!$B$1830:$N$1830</definedName>
    <definedName name="ORD101829_">Dmart_sales!$B$1831:$N$1831</definedName>
    <definedName name="ORD101830_">Dmart_sales!$B$1832:$N$1832</definedName>
    <definedName name="ORD101831_">Dmart_sales!$B$1833:$N$1833</definedName>
    <definedName name="ORD101832_">Dmart_sales!$B$1834:$N$1834</definedName>
    <definedName name="ORD101833_">Dmart_sales!$B$1835:$N$1835</definedName>
    <definedName name="ORD101834_">Dmart_sales!$B$1836:$N$1836</definedName>
    <definedName name="ORD101835_">Dmart_sales!$B$1837:$N$1837</definedName>
    <definedName name="ORD101836_">Dmart_sales!$B$1838:$N$1838</definedName>
    <definedName name="ORD101837_">Dmart_sales!$B$1839:$N$1839</definedName>
    <definedName name="ORD101838_">Dmart_sales!$B$1840:$N$1840</definedName>
    <definedName name="ORD101839_">Dmart_sales!$B$1841:$N$1841</definedName>
    <definedName name="ORD101840_">Dmart_sales!$B$1842:$N$1842</definedName>
    <definedName name="ORD101841_">Dmart_sales!$B$1843:$N$1843</definedName>
    <definedName name="ORD101842_">Dmart_sales!$B$1844:$N$1844</definedName>
    <definedName name="ORD101843_">Dmart_sales!$B$1845:$N$1845</definedName>
    <definedName name="ORD101844_">Dmart_sales!$B$1846:$N$1846</definedName>
    <definedName name="ORD101845_">Dmart_sales!$B$1847:$N$1847</definedName>
    <definedName name="ORD101846_">Dmart_sales!$B$1848:$N$1848</definedName>
    <definedName name="ORD101847_">Dmart_sales!$B$1849:$N$1849</definedName>
    <definedName name="ORD101848_">Dmart_sales!$B$1850:$N$1850</definedName>
    <definedName name="ORD101849_">Dmart_sales!$B$1851:$N$1851</definedName>
    <definedName name="ORD101850_">Dmart_sales!$B$1852:$N$1852</definedName>
    <definedName name="ORD101851_">Dmart_sales!$B$1853:$N$1853</definedName>
    <definedName name="ORD101852_">Dmart_sales!$B$1854:$N$1854</definedName>
    <definedName name="ORD101853_">Dmart_sales!$B$1855:$N$1855</definedName>
    <definedName name="ORD101854_">Dmart_sales!$B$1856:$N$1856</definedName>
    <definedName name="ORD101855_">Dmart_sales!$B$1857:$N$1857</definedName>
    <definedName name="ORD101856_">Dmart_sales!$B$1858:$N$1858</definedName>
    <definedName name="ORD101857_">Dmart_sales!$B$1859:$N$1859</definedName>
    <definedName name="ORD101858_">Dmart_sales!$B$1860:$N$1860</definedName>
    <definedName name="ORD101859_">Dmart_sales!$B$1861:$N$1861</definedName>
    <definedName name="ORD101860_">Dmart_sales!$B$1862:$N$1862</definedName>
    <definedName name="ORD101861_">Dmart_sales!$B$1863:$N$1863</definedName>
    <definedName name="ORD101862_">Dmart_sales!$B$1864:$N$1864</definedName>
    <definedName name="ORD101863_">Dmart_sales!$B$1865:$N$1865</definedName>
    <definedName name="ORD101864_">Dmart_sales!$B$1866:$N$1866</definedName>
    <definedName name="ORD101865_">Dmart_sales!$B$1867:$N$1867</definedName>
    <definedName name="ORD101866_">Dmart_sales!$B$1868:$N$1868</definedName>
    <definedName name="ORD101867_">Dmart_sales!$B$1869:$N$1869</definedName>
    <definedName name="ORD101868_">Dmart_sales!$B$1870:$N$1870</definedName>
    <definedName name="ORD101869_">Dmart_sales!$B$1871:$N$1871</definedName>
    <definedName name="ORD101870_">Dmart_sales!$B$1872:$N$1872</definedName>
    <definedName name="ORD101871_">Dmart_sales!$B$1873:$N$1873</definedName>
    <definedName name="ORD101872_">Dmart_sales!$B$1874:$N$1874</definedName>
    <definedName name="ORD101873_">Dmart_sales!$B$1875:$N$1875</definedName>
    <definedName name="ORD101874_">Dmart_sales!$B$1876:$N$1876</definedName>
    <definedName name="ORD101875_">Dmart_sales!$B$1877:$N$1877</definedName>
    <definedName name="ORD101876_">Dmart_sales!$B$1878:$N$1878</definedName>
    <definedName name="ORD101877_">Dmart_sales!$B$1879:$N$1879</definedName>
    <definedName name="ORD101878_">Dmart_sales!$B$1880:$N$1880</definedName>
    <definedName name="ORD101879_">Dmart_sales!$B$1881:$N$1881</definedName>
    <definedName name="ORD101880_">Dmart_sales!$B$1882:$N$1882</definedName>
    <definedName name="ORD101881_">Dmart_sales!$B$1883:$N$1883</definedName>
    <definedName name="ORD101882_">Dmart_sales!$B$1884:$N$1884</definedName>
    <definedName name="ORD101883_">Dmart_sales!$B$1885:$N$1885</definedName>
    <definedName name="ORD101884_">Dmart_sales!$B$1886:$N$1886</definedName>
    <definedName name="ORD101885_">Dmart_sales!$B$1887:$N$1887</definedName>
    <definedName name="ORD101886_">Dmart_sales!$B$1888:$N$1888</definedName>
    <definedName name="ORD101887_">Dmart_sales!$B$1889:$N$1889</definedName>
    <definedName name="ORD101888_">Dmart_sales!$B$1890:$N$1890</definedName>
    <definedName name="ORD101889_">Dmart_sales!$B$1891:$N$1891</definedName>
    <definedName name="ORD101890_">Dmart_sales!$B$1892:$N$1892</definedName>
    <definedName name="ORD101891_">Dmart_sales!$B$1893:$N$1893</definedName>
    <definedName name="ORD101892_">Dmart_sales!$B$1894:$N$1894</definedName>
    <definedName name="ORD101893_">Dmart_sales!$B$1895:$N$1895</definedName>
    <definedName name="ORD101894_">Dmart_sales!$B$1896:$N$1896</definedName>
    <definedName name="ORD101895_">Dmart_sales!$B$1897:$N$1897</definedName>
    <definedName name="ORD101896_">Dmart_sales!$B$1898:$N$1898</definedName>
    <definedName name="ORD101897_">Dmart_sales!$B$1899:$N$1899</definedName>
    <definedName name="ORD101898_">Dmart_sales!$B$1900:$N$1900</definedName>
    <definedName name="ORD101899_">Dmart_sales!$B$1901:$N$1901</definedName>
    <definedName name="ORD101900_">Dmart_sales!$B$1902:$N$1902</definedName>
    <definedName name="ORD101901_">Dmart_sales!$B$1903:$N$1903</definedName>
    <definedName name="ORD101902_">Dmart_sales!$B$1904:$N$1904</definedName>
    <definedName name="ORD101903_">Dmart_sales!$B$1905:$N$1905</definedName>
    <definedName name="ORD101904_">Dmart_sales!$B$1906:$N$1906</definedName>
    <definedName name="ORD101905_">Dmart_sales!$B$1907:$N$1907</definedName>
    <definedName name="ORD101906_">Dmart_sales!$B$1908:$N$1908</definedName>
    <definedName name="ORD101907_">Dmart_sales!$B$1909:$N$1909</definedName>
    <definedName name="ORD101908_">Dmart_sales!$B$1910:$N$1910</definedName>
    <definedName name="ORD101909_">Dmart_sales!$B$1911:$N$1911</definedName>
    <definedName name="ORD101910_">Dmart_sales!$B$1912:$N$1912</definedName>
    <definedName name="ORD101911_">Dmart_sales!$B$1913:$N$1913</definedName>
    <definedName name="ORD101912_">Dmart_sales!$B$1914:$N$1914</definedName>
    <definedName name="ORD101913_">Dmart_sales!$B$1915:$N$1915</definedName>
    <definedName name="ORD101914_">Dmart_sales!$B$1916:$N$1916</definedName>
    <definedName name="ORD101915_">Dmart_sales!$B$1917:$N$1917</definedName>
    <definedName name="ORD101916_">Dmart_sales!$B$1918:$N$1918</definedName>
    <definedName name="ORD101917_">Dmart_sales!$B$1919:$N$1919</definedName>
    <definedName name="ORD101918_">Dmart_sales!$B$1920:$N$1920</definedName>
    <definedName name="ORD101919_">Dmart_sales!$B$1921:$N$1921</definedName>
    <definedName name="ORD101920_">Dmart_sales!$B$1922:$N$1922</definedName>
    <definedName name="ORD101921_">Dmart_sales!$B$1923:$N$1923</definedName>
    <definedName name="ORD101922_">Dmart_sales!$B$1924:$N$1924</definedName>
    <definedName name="ORD101923_">Dmart_sales!$B$1925:$N$1925</definedName>
    <definedName name="ORD101924_">Dmart_sales!$B$1926:$N$1926</definedName>
    <definedName name="ORD101925_">Dmart_sales!$B$1927:$N$1927</definedName>
    <definedName name="ORD101926_">Dmart_sales!$B$1928:$N$1928</definedName>
    <definedName name="ORD101927_">Dmart_sales!$B$1929:$N$1929</definedName>
    <definedName name="ORD101928_">Dmart_sales!$B$1930:$N$1930</definedName>
    <definedName name="ORD101929_">Dmart_sales!$B$1931:$N$1931</definedName>
    <definedName name="ORD101930_">Dmart_sales!$B$1932:$N$1932</definedName>
    <definedName name="ORD101931_">Dmart_sales!$B$1933:$N$1933</definedName>
    <definedName name="ORD101932_">Dmart_sales!$B$1934:$N$1934</definedName>
    <definedName name="ORD101933_">Dmart_sales!$B$1935:$N$1935</definedName>
    <definedName name="ORD101934_">Dmart_sales!$B$1936:$N$1936</definedName>
    <definedName name="ORD101935_">Dmart_sales!$B$1937:$N$1937</definedName>
    <definedName name="ORD101936_">Dmart_sales!$B$1938:$N$1938</definedName>
    <definedName name="ORD101937_">Dmart_sales!$B$1939:$N$1939</definedName>
    <definedName name="ORD101938_">Dmart_sales!$B$1940:$N$1940</definedName>
    <definedName name="ORD101939_">Dmart_sales!$B$1941:$N$1941</definedName>
    <definedName name="ORD101940_">Dmart_sales!$B$1942:$N$1942</definedName>
    <definedName name="ORD101941_">Dmart_sales!$B$1943:$N$1943</definedName>
    <definedName name="ORD101942_">Dmart_sales!$B$1944:$N$1944</definedName>
    <definedName name="ORD101943_">Dmart_sales!$B$1945:$N$1945</definedName>
    <definedName name="ORD101944_">Dmart_sales!$B$1946:$N$1946</definedName>
    <definedName name="ORD101945_">Dmart_sales!$B$1947:$N$1947</definedName>
    <definedName name="ORD101946_">Dmart_sales!$B$1948:$N$1948</definedName>
    <definedName name="ORD101947_">Dmart_sales!$B$1949:$N$1949</definedName>
    <definedName name="ORD101948_">Dmart_sales!$B$1950:$N$1950</definedName>
    <definedName name="ORD101949_">Dmart_sales!$B$1951:$N$1951</definedName>
    <definedName name="ORD101950_">Dmart_sales!$B$1952:$N$1952</definedName>
    <definedName name="ORD101951_">Dmart_sales!$B$1953:$N$1953</definedName>
    <definedName name="ORD101952_">Dmart_sales!$B$1954:$N$1954</definedName>
    <definedName name="ORD101953_">Dmart_sales!$B$1955:$N$1955</definedName>
    <definedName name="ORD101954_">Dmart_sales!$B$1956:$N$1956</definedName>
    <definedName name="ORD101955_">Dmart_sales!$B$1957:$N$1957</definedName>
    <definedName name="ORD101956_">Dmart_sales!$B$1958:$N$1958</definedName>
    <definedName name="ORD101957_">Dmart_sales!$B$1959:$N$1959</definedName>
    <definedName name="ORD101958_">Dmart_sales!$B$1960:$N$1960</definedName>
    <definedName name="ORD101959_">Dmart_sales!$B$1961:$N$1961</definedName>
    <definedName name="ORD101960_">Dmart_sales!$B$1962:$N$1962</definedName>
    <definedName name="ORD101961_">Dmart_sales!$B$1963:$N$1963</definedName>
    <definedName name="ORD101962_">Dmart_sales!$B$1964:$N$1964</definedName>
    <definedName name="ORD101963_">Dmart_sales!$B$1965:$N$1965</definedName>
    <definedName name="ORD101964_">Dmart_sales!$B$1966:$N$1966</definedName>
    <definedName name="ORD101965_">Dmart_sales!$B$1967:$N$1967</definedName>
    <definedName name="ORD101966_">Dmart_sales!$B$1968:$N$1968</definedName>
    <definedName name="ORD101967_">Dmart_sales!$B$1969:$N$1969</definedName>
    <definedName name="ORD101968_">Dmart_sales!$B$1970:$N$1970</definedName>
    <definedName name="ORD101969_">Dmart_sales!$B$1971:$N$1971</definedName>
    <definedName name="ORD101970_">Dmart_sales!$B$1972:$N$1972</definedName>
    <definedName name="ORD101971_">Dmart_sales!$B$1973:$N$1973</definedName>
    <definedName name="ORD101972_">Dmart_sales!$B$1974:$N$1974</definedName>
    <definedName name="ORD101973_">Dmart_sales!$B$1975:$N$1975</definedName>
    <definedName name="ORD101974_">Dmart_sales!$B$1976:$N$1976</definedName>
    <definedName name="ORD101975_">Dmart_sales!$B$1977:$N$1977</definedName>
    <definedName name="ORD101976_">Dmart_sales!$B$1978:$N$1978</definedName>
    <definedName name="ORD101977_">Dmart_sales!$B$1979:$N$1979</definedName>
    <definedName name="ORD101978_">Dmart_sales!$B$1980:$N$1980</definedName>
    <definedName name="ORD101979_">Dmart_sales!$B$1981:$N$1981</definedName>
    <definedName name="ORD101980_">Dmart_sales!$B$1982:$N$1982</definedName>
    <definedName name="ORD101981_">Dmart_sales!$B$1983:$N$1983</definedName>
    <definedName name="ORD101982_">Dmart_sales!$B$1984:$N$1984</definedName>
    <definedName name="ORD101983_">Dmart_sales!$B$1985:$N$1985</definedName>
    <definedName name="ORD101984_">Dmart_sales!$B$1986:$N$1986</definedName>
    <definedName name="ORD101985_">Dmart_sales!$B$1987:$N$1987</definedName>
    <definedName name="ORD101986_">Dmart_sales!$B$1988:$N$1988</definedName>
    <definedName name="ORD101987_">Dmart_sales!$B$1989:$N$1989</definedName>
    <definedName name="ORD101988_">Dmart_sales!$B$1990:$N$1990</definedName>
    <definedName name="ORD101989_">Dmart_sales!$B$1991:$N$1991</definedName>
    <definedName name="ORD101990_">Dmart_sales!$B$1992:$N$1992</definedName>
    <definedName name="ORD101991_">Dmart_sales!$B$1993:$N$1993</definedName>
    <definedName name="ORD101992_">Dmart_sales!$B$1994:$N$1994</definedName>
    <definedName name="ORD101993_">Dmart_sales!$B$1995:$N$1995</definedName>
    <definedName name="ORD101994_">Dmart_sales!$B$1996:$N$1996</definedName>
    <definedName name="ORD101995_">Dmart_sales!$B$1997:$N$1997</definedName>
    <definedName name="ORD101996_">Dmart_sales!$B$1998:$N$1998</definedName>
    <definedName name="ORD101997_">Dmart_sales!$B$1999:$N$1999</definedName>
    <definedName name="ORD101998_">Dmart_sales!$B$2000:$N$2000</definedName>
    <definedName name="ORD101999_">Dmart_sales!$B$2001:$N$2001</definedName>
    <definedName name="ORD102000_">Dmart_sales!$B$2002:$N$2002</definedName>
    <definedName name="ORD102001_">Dmart_sales!$B$2003:$N$2003</definedName>
    <definedName name="ORD102002_">Dmart_sales!$B$2004:$N$2004</definedName>
    <definedName name="ORD102003_">Dmart_sales!$B$2005:$N$2005</definedName>
    <definedName name="ORD102004_">Dmart_sales!$B$2006:$N$2006</definedName>
    <definedName name="ORD102005_">Dmart_sales!$B$2007:$N$2007</definedName>
    <definedName name="ORD102006_">Dmart_sales!$B$2008:$N$2008</definedName>
    <definedName name="ORD102007_">Dmart_sales!$B$2009:$N$2009</definedName>
    <definedName name="ORD102008_">Dmart_sales!$B$2010:$N$2010</definedName>
    <definedName name="ORD102009_">Dmart_sales!$B$2011:$N$2011</definedName>
    <definedName name="ORD102010_">Dmart_sales!$B$2012:$N$2012</definedName>
    <definedName name="ORD102011_">Dmart_sales!$B$2013:$N$2013</definedName>
    <definedName name="ORD102012_">Dmart_sales!$B$2014:$N$2014</definedName>
    <definedName name="ORD102013_">Dmart_sales!$B$2015:$N$2015</definedName>
    <definedName name="ORD102014_">Dmart_sales!$B$2016:$N$2016</definedName>
    <definedName name="ORD102015_">Dmart_sales!$B$2017:$N$2017</definedName>
    <definedName name="ORD102016_">Dmart_sales!$B$2018:$N$2018</definedName>
    <definedName name="ORD102017_">Dmart_sales!$B$2019:$N$2019</definedName>
    <definedName name="ORD102018_">Dmart_sales!$B$2020:$N$2020</definedName>
    <definedName name="ORD102019_">Dmart_sales!$B$2021:$N$2021</definedName>
    <definedName name="ORD102020_">Dmart_sales!$B$2022:$N$2022</definedName>
    <definedName name="ORD102021_">Dmart_sales!$B$2023:$N$2023</definedName>
    <definedName name="ORD102022_">Dmart_sales!$B$2024:$N$2024</definedName>
    <definedName name="ORD102023_">Dmart_sales!$B$2025:$N$2025</definedName>
    <definedName name="ORD102024_">Dmart_sales!$B$2026:$N$2026</definedName>
    <definedName name="ORD102025_">Dmart_sales!$B$2027:$N$2027</definedName>
    <definedName name="ORD102026_">Dmart_sales!$B$2028:$N$2028</definedName>
    <definedName name="ORD102027_">Dmart_sales!$B$2029:$N$2029</definedName>
    <definedName name="ORD102028_">Dmart_sales!$B$2030:$N$2030</definedName>
    <definedName name="ORD102029_">Dmart_sales!$B$2031:$N$2031</definedName>
    <definedName name="ORD102030_">Dmart_sales!$B$2032:$N$2032</definedName>
    <definedName name="ORD102031_">Dmart_sales!$B$2033:$N$2033</definedName>
    <definedName name="ORD102032_">Dmart_sales!$B$2034:$N$2034</definedName>
    <definedName name="ORD102033_">Dmart_sales!$B$2035:$N$2035</definedName>
    <definedName name="ORD102034_">Dmart_sales!$B$2036:$N$2036</definedName>
    <definedName name="ORD102035_">Dmart_sales!$B$2037:$N$2037</definedName>
    <definedName name="ORD102036_">Dmart_sales!$B$2038:$N$2038</definedName>
    <definedName name="ORD102037_">Dmart_sales!$B$2039:$N$2039</definedName>
    <definedName name="ORD102038_">Dmart_sales!$B$2040:$N$2040</definedName>
    <definedName name="ORD102039_">Dmart_sales!$B$2041:$N$2041</definedName>
    <definedName name="ORD102040_">Dmart_sales!$B$2042:$N$2042</definedName>
    <definedName name="ORD102041_">Dmart_sales!$B$2043:$N$2043</definedName>
    <definedName name="ORD102042_">Dmart_sales!$B$2044:$N$2044</definedName>
    <definedName name="ORD102043_">Dmart_sales!$B$2045:$N$2045</definedName>
    <definedName name="ORD102044_">Dmart_sales!$B$2046:$N$2046</definedName>
    <definedName name="ORD102045_">Dmart_sales!$B$2047:$N$2047</definedName>
    <definedName name="ORD102046_">Dmart_sales!$B$2048:$N$2048</definedName>
    <definedName name="ORD102047_">Dmart_sales!$B$2049:$N$2049</definedName>
    <definedName name="ORD102048_">Dmart_sales!$B$2050:$N$2050</definedName>
    <definedName name="ORD102049_">Dmart_sales!$B$2051:$N$2051</definedName>
    <definedName name="ORD102050_">Dmart_sales!$B$2052:$N$2052</definedName>
    <definedName name="ORD102051_">Dmart_sales!$B$2053:$N$2053</definedName>
    <definedName name="ORD102052_">Dmart_sales!$B$2054:$N$2054</definedName>
    <definedName name="ORD102053_">Dmart_sales!$B$2055:$N$2055</definedName>
    <definedName name="ORD102054_">Dmart_sales!$B$2056:$N$2056</definedName>
    <definedName name="ORD102055_">Dmart_sales!$B$2057:$N$2057</definedName>
    <definedName name="ORD102056_">Dmart_sales!$B$2058:$N$2058</definedName>
    <definedName name="ORD102057_">Dmart_sales!$B$2059:$N$2059</definedName>
    <definedName name="ORD102058_">Dmart_sales!$B$2060:$N$2060</definedName>
    <definedName name="ORD102059_">Dmart_sales!$B$2061:$N$2061</definedName>
    <definedName name="ORD102060_">Dmart_sales!$B$2062:$N$2062</definedName>
    <definedName name="ORD102061_">Dmart_sales!$B$2063:$N$2063</definedName>
    <definedName name="ORD102062_">Dmart_sales!$B$2064:$N$2064</definedName>
    <definedName name="ORD102063_">Dmart_sales!$B$2065:$N$2065</definedName>
    <definedName name="ORD102064_">Dmart_sales!$B$2066:$N$2066</definedName>
    <definedName name="ORD102065_">Dmart_sales!$B$2067:$N$2067</definedName>
    <definedName name="ORD102066_">Dmart_sales!$B$2068:$N$2068</definedName>
    <definedName name="ORD102067_">Dmart_sales!$B$2069:$N$2069</definedName>
    <definedName name="ORD102068_">Dmart_sales!$B$2070:$N$2070</definedName>
    <definedName name="ORD102069_">Dmart_sales!$B$2071:$N$2071</definedName>
    <definedName name="ORD102070_">Dmart_sales!$B$2072:$N$2072</definedName>
    <definedName name="ORD102071_">Dmart_sales!$B$2073:$N$2073</definedName>
    <definedName name="ORD102072_">Dmart_sales!$B$2074:$N$2074</definedName>
    <definedName name="ORD102073_">Dmart_sales!$B$2075:$N$2075</definedName>
    <definedName name="ORD102074_">Dmart_sales!$B$2076:$N$2076</definedName>
    <definedName name="ORD102075_">Dmart_sales!$B$2077:$N$2077</definedName>
    <definedName name="ORD102076_">Dmart_sales!$B$2078:$N$2078</definedName>
    <definedName name="ORD102077_">Dmart_sales!$B$2079:$N$2079</definedName>
    <definedName name="ORD102078_">Dmart_sales!$B$2080:$N$2080</definedName>
    <definedName name="ORD102079_">Dmart_sales!$B$2081:$N$2081</definedName>
    <definedName name="ORD102080_">Dmart_sales!$B$2082:$N$2082</definedName>
    <definedName name="ORD102081_">Dmart_sales!$B$2083:$N$2083</definedName>
    <definedName name="ORD102082_">Dmart_sales!$B$2084:$N$2084</definedName>
    <definedName name="ORD102083_">Dmart_sales!$B$2085:$N$2085</definedName>
    <definedName name="ORD102084_">Dmart_sales!$B$2086:$N$2086</definedName>
    <definedName name="ORD102085_">Dmart_sales!$B$2087:$N$2087</definedName>
    <definedName name="ORD102086_">Dmart_sales!$B$2088:$N$2088</definedName>
    <definedName name="ORD102087_">Dmart_sales!$B$2089:$N$2089</definedName>
    <definedName name="ORD102088_">Dmart_sales!$B$2090:$N$2090</definedName>
    <definedName name="ORD102089_">Dmart_sales!$B$2091:$N$2091</definedName>
    <definedName name="ORD102090_">Dmart_sales!$B$2092:$N$2092</definedName>
    <definedName name="ORD102091_">Dmart_sales!$B$2093:$N$2093</definedName>
    <definedName name="ORD102092_">Dmart_sales!$B$2094:$N$2094</definedName>
    <definedName name="ORD102093_">Dmart_sales!$B$2095:$N$2095</definedName>
    <definedName name="ORD102094_">Dmart_sales!$B$2096:$N$2096</definedName>
    <definedName name="ORD102095_">Dmart_sales!$B$2097:$N$2097</definedName>
    <definedName name="ORD102096_">Dmart_sales!$B$2098:$N$2098</definedName>
    <definedName name="ORD102097_">Dmart_sales!$B$2099:$N$2099</definedName>
    <definedName name="ORD102098_">Dmart_sales!$B$2100:$N$2100</definedName>
    <definedName name="ORD102099_">Dmart_sales!$B$2101:$N$2101</definedName>
    <definedName name="ORD102100_">Dmart_sales!$B$2102:$N$2102</definedName>
    <definedName name="ORD102101_">Dmart_sales!$B$2103:$N$2103</definedName>
    <definedName name="ORD102102_">Dmart_sales!$B$2104:$N$2104</definedName>
    <definedName name="ORD102103_">Dmart_sales!$B$2105:$N$2105</definedName>
    <definedName name="ORD102104_">Dmart_sales!$B$2106:$N$2106</definedName>
    <definedName name="ORD102105_">Dmart_sales!$B$2107:$N$2107</definedName>
    <definedName name="ORD102106_">Dmart_sales!$B$2108:$N$2108</definedName>
    <definedName name="ORD102107_">Dmart_sales!$B$2109:$N$2109</definedName>
    <definedName name="ORD102108_">Dmart_sales!$B$2110:$N$2110</definedName>
    <definedName name="ORD102109_">Dmart_sales!$B$2111:$N$2111</definedName>
    <definedName name="ORD102110_">Dmart_sales!$B$2112:$N$2112</definedName>
    <definedName name="ORD102111_">Dmart_sales!$B$2113:$N$2113</definedName>
    <definedName name="ORD102112_">Dmart_sales!$B$2114:$N$2114</definedName>
    <definedName name="ORD102113_">Dmart_sales!$B$2115:$N$2115</definedName>
    <definedName name="ORD102114_">Dmart_sales!$B$2116:$N$2116</definedName>
    <definedName name="ORD102115_">Dmart_sales!$B$2117:$N$2117</definedName>
    <definedName name="ORD102116_">Dmart_sales!$B$2118:$N$2118</definedName>
    <definedName name="ORD102117_">Dmart_sales!$B$2119:$N$2119</definedName>
    <definedName name="ORD102118_">Dmart_sales!$B$2120:$N$2120</definedName>
    <definedName name="ORD102119_">Dmart_sales!$B$2121:$N$2121</definedName>
    <definedName name="ORD102120_">Dmart_sales!$B$2122:$N$2122</definedName>
    <definedName name="ORD102121_">Dmart_sales!$B$2123:$N$2123</definedName>
    <definedName name="ORD102122_">Dmart_sales!$B$2124:$N$2124</definedName>
    <definedName name="ORD102123_">Dmart_sales!$B$2125:$N$2125</definedName>
    <definedName name="ORD102124_">Dmart_sales!$B$2126:$N$2126</definedName>
    <definedName name="ORD102125_">Dmart_sales!$B$2127:$N$2127</definedName>
    <definedName name="ORD102126_">Dmart_sales!$B$2128:$N$2128</definedName>
    <definedName name="ORD102127_">Dmart_sales!$B$2129:$N$2129</definedName>
    <definedName name="ORD102128_">Dmart_sales!$B$2130:$N$2130</definedName>
    <definedName name="ORD102129_">Dmart_sales!$B$2131:$N$2131</definedName>
    <definedName name="ORD102130_">Dmart_sales!$B$2132:$N$2132</definedName>
    <definedName name="ORD102131_">Dmart_sales!$B$2133:$N$2133</definedName>
    <definedName name="ORD102132_">Dmart_sales!$B$2134:$N$2134</definedName>
    <definedName name="ORD102133_">Dmart_sales!$B$2135:$N$2135</definedName>
    <definedName name="ORD102134_">Dmart_sales!$B$2136:$N$2136</definedName>
    <definedName name="ORD102135_">Dmart_sales!$B$2137:$N$2137</definedName>
    <definedName name="ORD102136_">Dmart_sales!$B$2138:$N$2138</definedName>
    <definedName name="ORD102137_">Dmart_sales!$B$2139:$N$2139</definedName>
    <definedName name="ORD102138_">Dmart_sales!$B$2140:$N$2140</definedName>
    <definedName name="ORD102139_">Dmart_sales!$B$2141:$N$2141</definedName>
    <definedName name="ORD102140_">Dmart_sales!$B$2142:$N$2142</definedName>
    <definedName name="ORD102141_">Dmart_sales!$B$2143:$N$2143</definedName>
    <definedName name="ORD102142_">Dmart_sales!$B$2144:$N$2144</definedName>
    <definedName name="ORD102143_">Dmart_sales!$B$2145:$N$2145</definedName>
    <definedName name="ORD102144_">Dmart_sales!$B$2146:$N$2146</definedName>
    <definedName name="ORD102145_">Dmart_sales!$B$2147:$N$2147</definedName>
    <definedName name="ORD102146_">Dmart_sales!$B$2148:$N$2148</definedName>
    <definedName name="ORD102147_">Dmart_sales!$B$2149:$N$2149</definedName>
    <definedName name="ORD102148_">Dmart_sales!$B$2150:$N$2150</definedName>
    <definedName name="ORD102149_">Dmart_sales!$B$2151:$N$2151</definedName>
    <definedName name="ORD102150_">Dmart_sales!$B$2152:$N$2152</definedName>
    <definedName name="ORD102151_">Dmart_sales!$B$2153:$N$2153</definedName>
    <definedName name="ORD102152_">Dmart_sales!$B$2154:$N$2154</definedName>
    <definedName name="ORD102153_">Dmart_sales!$B$2155:$N$2155</definedName>
    <definedName name="ORD102154_">Dmart_sales!$B$2156:$N$2156</definedName>
    <definedName name="ORD102155_">Dmart_sales!$B$2157:$N$2157</definedName>
    <definedName name="ORD102156_">Dmart_sales!$B$2158:$N$2158</definedName>
    <definedName name="ORD102157_">Dmart_sales!$B$2159:$N$2159</definedName>
    <definedName name="ORD102158_">Dmart_sales!$B$2160:$N$2160</definedName>
    <definedName name="ORD102159_">Dmart_sales!$B$2161:$N$2161</definedName>
    <definedName name="ORD102160_">Dmart_sales!$B$2162:$N$2162</definedName>
    <definedName name="ORD102161_">Dmart_sales!$B$2163:$N$2163</definedName>
    <definedName name="ORD102162_">Dmart_sales!$B$2164:$N$2164</definedName>
    <definedName name="ORD102163_">Dmart_sales!$B$2165:$N$2165</definedName>
    <definedName name="ORD102164_">Dmart_sales!$B$2166:$N$2166</definedName>
    <definedName name="ORD102165_">Dmart_sales!$B$2167:$N$2167</definedName>
    <definedName name="ORD102166_">Dmart_sales!$B$2168:$N$2168</definedName>
    <definedName name="ORD102167_">Dmart_sales!$B$2169:$N$2169</definedName>
    <definedName name="ORD102168_">Dmart_sales!$B$2170:$N$2170</definedName>
    <definedName name="ORD102169_">Dmart_sales!$B$2171:$N$2171</definedName>
    <definedName name="ORD102170_">Dmart_sales!$B$2172:$N$2172</definedName>
    <definedName name="ORD102171_">Dmart_sales!$B$2173:$N$2173</definedName>
    <definedName name="ORD102172_">Dmart_sales!$B$2174:$N$2174</definedName>
    <definedName name="ORD102173_">Dmart_sales!$B$2175:$N$2175</definedName>
    <definedName name="ORD102174_">Dmart_sales!$B$2176:$N$2176</definedName>
    <definedName name="ORD102175_">Dmart_sales!$B$2177:$N$2177</definedName>
    <definedName name="ORD102176_">Dmart_sales!$B$2178:$N$2178</definedName>
    <definedName name="ORD102177_">Dmart_sales!$B$2179:$N$2179</definedName>
    <definedName name="ORD102178_">Dmart_sales!$B$2180:$N$2180</definedName>
    <definedName name="ORD102179_">Dmart_sales!$B$2181:$N$2181</definedName>
    <definedName name="ORD102180_">Dmart_sales!$B$2182:$N$2182</definedName>
    <definedName name="ORD102181_">Dmart_sales!$B$2183:$N$2183</definedName>
    <definedName name="ORD102182_">Dmart_sales!$B$2184:$N$2184</definedName>
    <definedName name="ORD102183_">Dmart_sales!$B$2185:$N$2185</definedName>
    <definedName name="ORD102184_">Dmart_sales!$B$2186:$N$2186</definedName>
    <definedName name="ORD102185_">Dmart_sales!$B$2187:$N$2187</definedName>
    <definedName name="ORD102186_">Dmart_sales!$B$2188:$N$2188</definedName>
    <definedName name="ORD102187_">Dmart_sales!$B$2189:$N$2189</definedName>
    <definedName name="ORD102188_">Dmart_sales!$B$2190:$N$2190</definedName>
    <definedName name="ORD102189_">Dmart_sales!$B$2191:$N$2191</definedName>
    <definedName name="ORD102190_">Dmart_sales!$B$2192:$N$2192</definedName>
    <definedName name="ORD102191_">Dmart_sales!$B$2193:$N$2193</definedName>
    <definedName name="ORD102192_">Dmart_sales!$B$2194:$N$2194</definedName>
    <definedName name="ORD102193_">Dmart_sales!$B$2195:$N$2195</definedName>
    <definedName name="ORD102194_">Dmart_sales!$B$2196:$N$2196</definedName>
    <definedName name="ORD102195_">Dmart_sales!$B$2197:$N$2197</definedName>
    <definedName name="ORD102196_">Dmart_sales!$B$2198:$N$2198</definedName>
    <definedName name="ORD102197_">Dmart_sales!$B$2199:$N$2199</definedName>
    <definedName name="ORD102198_">Dmart_sales!$B$2200:$N$2200</definedName>
    <definedName name="ORD102199_">Dmart_sales!$B$2201:$N$2201</definedName>
    <definedName name="ORD102200_">Dmart_sales!$B$2202:$N$2202</definedName>
    <definedName name="ORD102201_">Dmart_sales!$B$2203:$N$2203</definedName>
    <definedName name="ORD102202_">Dmart_sales!$B$2204:$N$2204</definedName>
    <definedName name="ORD102203_">Dmart_sales!$B$2205:$N$2205</definedName>
    <definedName name="ORD102204_">Dmart_sales!$B$2206:$N$2206</definedName>
    <definedName name="ORD102205_">Dmart_sales!$B$2207:$N$2207</definedName>
    <definedName name="ORD102206_">Dmart_sales!$B$2208:$N$2208</definedName>
    <definedName name="ORD102207_">Dmart_sales!$B$2209:$N$2209</definedName>
    <definedName name="ORD102208_">Dmart_sales!$B$2210:$N$2210</definedName>
    <definedName name="ORD102209_">Dmart_sales!$B$2211:$N$2211</definedName>
    <definedName name="ORD102210_">Dmart_sales!$B$2212:$N$2212</definedName>
    <definedName name="ORD102211_">Dmart_sales!$B$2213:$N$2213</definedName>
    <definedName name="ORD102212_">Dmart_sales!$B$2214:$N$2214</definedName>
    <definedName name="ORD102213_">Dmart_sales!$B$2215:$N$2215</definedName>
    <definedName name="ORD102214_">Dmart_sales!$B$2216:$N$2216</definedName>
    <definedName name="ORD102215_">Dmart_sales!$B$2217:$N$2217</definedName>
    <definedName name="ORD102216_">Dmart_sales!$B$2218:$N$2218</definedName>
    <definedName name="ORD102217_">Dmart_sales!$B$2219:$N$2219</definedName>
    <definedName name="ORD102218_">Dmart_sales!$B$2220:$N$2220</definedName>
    <definedName name="ORD102219_">Dmart_sales!$B$2221:$N$2221</definedName>
    <definedName name="ORD102220_">Dmart_sales!$B$2222:$N$2222</definedName>
    <definedName name="ORD102221_">Dmart_sales!$B$2223:$N$2223</definedName>
    <definedName name="ORD102222_">Dmart_sales!$B$2224:$N$2224</definedName>
    <definedName name="ORD102223_">Dmart_sales!$B$2225:$N$2225</definedName>
    <definedName name="ORD102224_">Dmart_sales!$B$2226:$N$2226</definedName>
    <definedName name="ORD102225_">Dmart_sales!$B$2227:$N$2227</definedName>
    <definedName name="ORD102226_">Dmart_sales!$B$2228:$N$2228</definedName>
    <definedName name="ORD102227_">Dmart_sales!$B$2229:$N$2229</definedName>
    <definedName name="ORD102228_">Dmart_sales!$B$2230:$N$2230</definedName>
    <definedName name="ORD102229_">Dmart_sales!$B$2231:$N$2231</definedName>
    <definedName name="ORD102230_">Dmart_sales!$B$2232:$N$2232</definedName>
    <definedName name="ORD102231_">Dmart_sales!$B$2233:$N$2233</definedName>
    <definedName name="ORD102232_">Dmart_sales!$B$2234:$N$2234</definedName>
    <definedName name="ORD102233_">Dmart_sales!$B$2235:$N$2235</definedName>
    <definedName name="ORD102234_">Dmart_sales!$B$2236:$N$2236</definedName>
    <definedName name="ORD102235_">Dmart_sales!$B$2237:$N$2237</definedName>
    <definedName name="ORD102236_">Dmart_sales!$B$2238:$N$2238</definedName>
    <definedName name="ORD102237_">Dmart_sales!$B$2239:$N$2239</definedName>
    <definedName name="ORD102238_">Dmart_sales!$B$2240:$N$2240</definedName>
    <definedName name="ORD102239_">Dmart_sales!$B$2241:$N$2241</definedName>
    <definedName name="ORD102240_">Dmart_sales!$B$2242:$N$2242</definedName>
    <definedName name="ORD102241_">Dmart_sales!$B$2243:$N$2243</definedName>
    <definedName name="ORD102242_">Dmart_sales!$B$2244:$N$2244</definedName>
    <definedName name="ORD102243_">Dmart_sales!$B$2245:$N$2245</definedName>
    <definedName name="ORD102244_">Dmart_sales!$B$2246:$N$2246</definedName>
    <definedName name="ORD102245_">Dmart_sales!$B$2247:$N$2247</definedName>
    <definedName name="ORD102246_">Dmart_sales!$B$2248:$N$2248</definedName>
    <definedName name="ORD102247_">Dmart_sales!$B$2249:$N$2249</definedName>
    <definedName name="ORD102248_">Dmart_sales!$B$2250:$N$2250</definedName>
    <definedName name="ORD102249_">Dmart_sales!$B$2251:$N$2251</definedName>
    <definedName name="ORD102250_">Dmart_sales!$B$2252:$N$2252</definedName>
    <definedName name="ORD102251_">Dmart_sales!$B$2253:$N$2253</definedName>
    <definedName name="ORD102252_">Dmart_sales!$B$2254:$N$2254</definedName>
    <definedName name="ORD102253_">Dmart_sales!$B$2255:$N$2255</definedName>
    <definedName name="ORD102254_">Dmart_sales!$B$2256:$N$2256</definedName>
    <definedName name="ORD102255_">Dmart_sales!$B$2257:$N$2257</definedName>
    <definedName name="ORD102256_">Dmart_sales!$B$2258:$N$2258</definedName>
    <definedName name="ORD102257_">Dmart_sales!$B$2259:$N$2259</definedName>
    <definedName name="ORD102258_">Dmart_sales!$B$2260:$N$2260</definedName>
    <definedName name="ORD102259_">Dmart_sales!$B$2261:$N$2261</definedName>
    <definedName name="ORD102260_">Dmart_sales!$B$2262:$N$2262</definedName>
    <definedName name="ORD102261_">Dmart_sales!$B$2263:$N$2263</definedName>
    <definedName name="ORD102262_">Dmart_sales!$B$2264:$N$2264</definedName>
    <definedName name="ORD102263_">Dmart_sales!$B$2265:$N$2265</definedName>
    <definedName name="ORD102264_">Dmart_sales!$B$2266:$N$2266</definedName>
    <definedName name="ORD102265_">Dmart_sales!$B$2267:$N$2267</definedName>
    <definedName name="ORD102266_">Dmart_sales!$B$2268:$N$2268</definedName>
    <definedName name="ORD102267_">Dmart_sales!$B$2269:$N$2269</definedName>
    <definedName name="ORD102268_">Dmart_sales!$B$2270:$N$2270</definedName>
    <definedName name="ORD102269_">Dmart_sales!$B$2271:$N$2271</definedName>
    <definedName name="ORD102270_">Dmart_sales!$B$2272:$N$2272</definedName>
    <definedName name="ORD102271_">Dmart_sales!$B$2273:$N$2273</definedName>
    <definedName name="ORD102272_">Dmart_sales!$B$2274:$N$2274</definedName>
    <definedName name="ORD102273_">Dmart_sales!$B$2275:$N$2275</definedName>
    <definedName name="ORD102274_">Dmart_sales!$B$2276:$N$2276</definedName>
    <definedName name="ORD102275_">Dmart_sales!$B$2277:$N$2277</definedName>
    <definedName name="ORD102276_">Dmart_sales!$B$2278:$N$2278</definedName>
    <definedName name="ORD102277_">Dmart_sales!$B$2279:$N$2279</definedName>
    <definedName name="ORD102278_">Dmart_sales!$B$2280:$N$2280</definedName>
    <definedName name="ORD102279_">Dmart_sales!$B$2281:$N$2281</definedName>
    <definedName name="ORD102280_">Dmart_sales!$B$2282:$N$2282</definedName>
    <definedName name="ORD102281_">Dmart_sales!$B$2283:$N$2283</definedName>
    <definedName name="ORD102282_">Dmart_sales!$B$2284:$N$2284</definedName>
    <definedName name="ORD102283_">Dmart_sales!$B$2285:$N$2285</definedName>
    <definedName name="ORD102284_">Dmart_sales!$B$2286:$N$2286</definedName>
    <definedName name="ORD102285_">Dmart_sales!$B$2287:$N$2287</definedName>
    <definedName name="ORD102286_">Dmart_sales!$B$2288:$N$2288</definedName>
    <definedName name="ORD102287_">Dmart_sales!$B$2289:$N$2289</definedName>
    <definedName name="ORD102288_">Dmart_sales!$B$2290:$N$2290</definedName>
    <definedName name="ORD102289_">Dmart_sales!$B$2291:$N$2291</definedName>
    <definedName name="ORD102290_">Dmart_sales!$B$2292:$N$2292</definedName>
    <definedName name="ORD102291_">Dmart_sales!$B$2293:$N$2293</definedName>
    <definedName name="ORD102292_">Dmart_sales!$B$2294:$N$2294</definedName>
    <definedName name="ORD102293_">Dmart_sales!$B$2295:$N$2295</definedName>
    <definedName name="ORD102294_">Dmart_sales!$B$2296:$N$2296</definedName>
    <definedName name="ORD102295_">Dmart_sales!$B$2297:$N$2297</definedName>
    <definedName name="ORD102296_">Dmart_sales!$B$2298:$N$2298</definedName>
    <definedName name="ORD102297_">Dmart_sales!$B$2299:$N$2299</definedName>
    <definedName name="ORD102298_">Dmart_sales!$B$2300:$N$2300</definedName>
    <definedName name="ORD102299_">Dmart_sales!$B$2301:$N$2301</definedName>
    <definedName name="ORD102300_">Dmart_sales!$B$2302:$N$2302</definedName>
    <definedName name="ORD102301_">Dmart_sales!$B$2303:$N$2303</definedName>
    <definedName name="ORD102302_">Dmart_sales!$B$2304:$N$2304</definedName>
    <definedName name="ORD102303_">Dmart_sales!$B$2305:$N$2305</definedName>
    <definedName name="ORD102304_">Dmart_sales!$B$2306:$N$2306</definedName>
    <definedName name="ORD102305_">Dmart_sales!$B$2307:$N$2307</definedName>
    <definedName name="ORD102306_">Dmart_sales!$B$2308:$N$2308</definedName>
    <definedName name="ORD102307_">Dmart_sales!$B$2309:$N$2309</definedName>
    <definedName name="ORD102308_">Dmart_sales!$B$2310:$N$2310</definedName>
    <definedName name="ORD102309_">Dmart_sales!$B$2311:$N$2311</definedName>
    <definedName name="ORD102310_">Dmart_sales!$B$2312:$N$2312</definedName>
    <definedName name="ORD102311_">Dmart_sales!$B$2313:$N$2313</definedName>
    <definedName name="ORD102312_">Dmart_sales!$B$2314:$N$2314</definedName>
    <definedName name="ORD102313_">Dmart_sales!$B$2315:$N$2315</definedName>
    <definedName name="ORD102314_">Dmart_sales!$B$2316:$N$2316</definedName>
    <definedName name="ORD102315_">Dmart_sales!$B$2317:$N$2317</definedName>
    <definedName name="ORD102316_">Dmart_sales!$B$2318:$N$2318</definedName>
    <definedName name="ORD102317_">Dmart_sales!$B$2319:$N$2319</definedName>
    <definedName name="ORD102318_">Dmart_sales!$B$2320:$N$2320</definedName>
    <definedName name="ORD102319_">Dmart_sales!$B$2321:$N$2321</definedName>
    <definedName name="ORD102320_">Dmart_sales!$B$2322:$N$2322</definedName>
    <definedName name="ORD102321_">Dmart_sales!$B$2323:$N$2323</definedName>
    <definedName name="ORD102322_">Dmart_sales!$B$2324:$N$2324</definedName>
    <definedName name="ORD102323_">Dmart_sales!$B$2325:$N$2325</definedName>
    <definedName name="ORD102324_">Dmart_sales!$B$2326:$N$2326</definedName>
    <definedName name="ORD102325_">Dmart_sales!$B$2327:$N$2327</definedName>
    <definedName name="ORD102326_">Dmart_sales!$B$2328:$N$2328</definedName>
    <definedName name="ORD102327_">Dmart_sales!$B$2329:$N$2329</definedName>
    <definedName name="ORD102328_">Dmart_sales!$B$2330:$N$2330</definedName>
    <definedName name="ORD102329_">Dmart_sales!$B$2331:$N$2331</definedName>
    <definedName name="ORD102330_">Dmart_sales!$B$2332:$N$2332</definedName>
    <definedName name="ORD102331_">Dmart_sales!$B$2333:$N$2333</definedName>
    <definedName name="ORD102332_">Dmart_sales!$B$2334:$N$2334</definedName>
    <definedName name="ORD102333_">Dmart_sales!$B$2335:$N$2335</definedName>
    <definedName name="ORD102334_">Dmart_sales!$B$2336:$N$2336</definedName>
    <definedName name="ORD102335_">Dmart_sales!$B$2337:$N$2337</definedName>
    <definedName name="ORD102336_">Dmart_sales!$B$2338:$N$2338</definedName>
    <definedName name="ORD102337_">Dmart_sales!$B$2339:$N$2339</definedName>
    <definedName name="ORD102338_">Dmart_sales!$B$2340:$N$2340</definedName>
    <definedName name="ORD102339_">Dmart_sales!$B$2341:$N$2341</definedName>
    <definedName name="ORD102340_">Dmart_sales!$B$2342:$N$2342</definedName>
    <definedName name="ORD102341_">Dmart_sales!$B$2343:$N$2343</definedName>
    <definedName name="ORD102342_">Dmart_sales!$B$2344:$N$2344</definedName>
    <definedName name="ORD102343_">Dmart_sales!$B$2345:$N$2345</definedName>
    <definedName name="ORD102344_">Dmart_sales!$B$2346:$N$2346</definedName>
    <definedName name="ORD102345_">Dmart_sales!$B$2347:$N$2347</definedName>
    <definedName name="ORD102346_">Dmart_sales!$B$2348:$N$2348</definedName>
    <definedName name="ORD102347_">Dmart_sales!$B$2349:$N$2349</definedName>
    <definedName name="ORD102348_">Dmart_sales!$B$2350:$N$2350</definedName>
    <definedName name="ORD102349_">Dmart_sales!$B$2351:$N$2351</definedName>
    <definedName name="ORD102350_">Dmart_sales!$B$2352:$N$2352</definedName>
    <definedName name="ORD102351_">Dmart_sales!$B$2353:$N$2353</definedName>
    <definedName name="ORD102352_">Dmart_sales!$B$2354:$N$2354</definedName>
    <definedName name="ORD102353_">Dmart_sales!$B$2355:$N$2355</definedName>
    <definedName name="ORD102354_">Dmart_sales!$B$2356:$N$2356</definedName>
    <definedName name="ORD102355_">Dmart_sales!$B$2357:$N$2357</definedName>
    <definedName name="ORD102356_">Dmart_sales!$B$2358:$N$2358</definedName>
    <definedName name="ORD102357_">Dmart_sales!$B$2359:$N$2359</definedName>
    <definedName name="ORD102358_">Dmart_sales!$B$2360:$N$2360</definedName>
    <definedName name="ORD102359_">Dmart_sales!$B$2361:$N$2361</definedName>
    <definedName name="ORD102360_">Dmart_sales!$B$2362:$N$2362</definedName>
    <definedName name="ORD102361_">Dmart_sales!$B$2363:$N$2363</definedName>
    <definedName name="ORD102362_">Dmart_sales!$B$2364:$N$2364</definedName>
    <definedName name="ORD102363_">Dmart_sales!$B$2365:$N$2365</definedName>
    <definedName name="ORD102364_">Dmart_sales!$B$2366:$N$2366</definedName>
    <definedName name="ORD102365_">Dmart_sales!$B$2367:$N$2367</definedName>
    <definedName name="ORD102366_">Dmart_sales!$B$2368:$N$2368</definedName>
    <definedName name="ORD102367_">Dmart_sales!$B$2369:$N$2369</definedName>
    <definedName name="ORD102368_">Dmart_sales!$B$2370:$N$2370</definedName>
    <definedName name="ORD102369_">Dmart_sales!$B$2371:$N$2371</definedName>
    <definedName name="ORD102370_">Dmart_sales!$B$2372:$N$2372</definedName>
    <definedName name="ORD102371_">Dmart_sales!$B$2373:$N$2373</definedName>
    <definedName name="ORD102372_">Dmart_sales!$B$2374:$N$2374</definedName>
    <definedName name="ORD102373_">Dmart_sales!$B$2375:$N$2375</definedName>
    <definedName name="ORD102374_">Dmart_sales!$B$2376:$N$2376</definedName>
    <definedName name="ORD102375_">Dmart_sales!$B$2377:$N$2377</definedName>
    <definedName name="ORD102376_">Dmart_sales!$B$2378:$N$2378</definedName>
    <definedName name="ORD102377_">Dmart_sales!$B$2379:$N$2379</definedName>
    <definedName name="ORD102378_">Dmart_sales!$B$2380:$N$2380</definedName>
    <definedName name="ORD102379_">Dmart_sales!$B$2381:$N$2381</definedName>
    <definedName name="ORD102380_">Dmart_sales!$B$2382:$N$2382</definedName>
    <definedName name="ORD102381_">Dmart_sales!$B$2383:$N$2383</definedName>
    <definedName name="ORD102382_">Dmart_sales!$B$2384:$N$2384</definedName>
    <definedName name="ORD102383_">Dmart_sales!$B$2385:$N$2385</definedName>
    <definedName name="ORD102384_">Dmart_sales!$B$2386:$N$2386</definedName>
    <definedName name="ORD102385_">Dmart_sales!$B$2387:$N$2387</definedName>
    <definedName name="ORD102386_">Dmart_sales!$B$2388:$N$2388</definedName>
    <definedName name="ORD102387_">Dmart_sales!$B$2389:$N$2389</definedName>
    <definedName name="ORD102388_">Dmart_sales!$B$2390:$N$2390</definedName>
    <definedName name="ORD102389_">Dmart_sales!$B$2391:$N$2391</definedName>
    <definedName name="ORD102390_">Dmart_sales!$B$2392:$N$2392</definedName>
    <definedName name="ORD102391_">Dmart_sales!$B$2393:$N$2393</definedName>
    <definedName name="ORD102392_">Dmart_sales!$B$2394:$N$2394</definedName>
    <definedName name="ORD102393_">Dmart_sales!$B$2395:$N$2395</definedName>
    <definedName name="ORD102394_">Dmart_sales!$B$2396:$N$2396</definedName>
    <definedName name="ORD102395_">Dmart_sales!$B$2397:$N$2397</definedName>
    <definedName name="ORD102396_">Dmart_sales!$B$2398:$N$2398</definedName>
    <definedName name="ORD102397_">Dmart_sales!$B$2399:$N$2399</definedName>
    <definedName name="ORD102398_">Dmart_sales!$B$2400:$N$2400</definedName>
    <definedName name="ORD102399_">Dmart_sales!$B$2401:$N$2401</definedName>
    <definedName name="ORD102400_">Dmart_sales!$B$2402:$N$2402</definedName>
    <definedName name="ORD102401_">Dmart_sales!$B$2403:$N$2403</definedName>
    <definedName name="ORD102402_">Dmart_sales!$B$2404:$N$2404</definedName>
    <definedName name="ORD102403_">Dmart_sales!$B$2405:$N$2405</definedName>
    <definedName name="ORD102404_">Dmart_sales!$B$2406:$N$2406</definedName>
    <definedName name="ORD102405_">Dmart_sales!$B$2407:$N$2407</definedName>
    <definedName name="ORD102406_">Dmart_sales!$B$2408:$N$2408</definedName>
    <definedName name="ORD102407_">Dmart_sales!$B$2409:$N$2409</definedName>
    <definedName name="ORD102408_">Dmart_sales!$B$2410:$N$2410</definedName>
    <definedName name="ORD102409_">Dmart_sales!$B$2411:$N$2411</definedName>
    <definedName name="ORD102410_">Dmart_sales!$B$2412:$N$2412</definedName>
    <definedName name="ORD102411_">Dmart_sales!$B$2413:$N$2413</definedName>
    <definedName name="ORD102412_">Dmart_sales!$B$2414:$N$2414</definedName>
    <definedName name="ORD102413_">Dmart_sales!$B$2415:$N$2415</definedName>
    <definedName name="ORD102414_">Dmart_sales!$B$2416:$N$2416</definedName>
    <definedName name="ORD102415_">Dmart_sales!$B$2417:$N$2417</definedName>
    <definedName name="ORD102416_">Dmart_sales!$B$2418:$N$2418</definedName>
    <definedName name="ORD102417_">Dmart_sales!$B$2419:$N$2419</definedName>
    <definedName name="ORD102418_">Dmart_sales!$B$2420:$N$2420</definedName>
    <definedName name="ORD102419_">Dmart_sales!$B$2421:$N$2421</definedName>
    <definedName name="ORD102420_">Dmart_sales!$B$2422:$N$2422</definedName>
    <definedName name="ORD102421_">Dmart_sales!$B$2423:$N$2423</definedName>
    <definedName name="ORD102422_">Dmart_sales!$B$2424:$N$2424</definedName>
    <definedName name="ORD102423_">Dmart_sales!$B$2425:$N$2425</definedName>
    <definedName name="ORD102424_">Dmart_sales!$B$2426:$N$2426</definedName>
    <definedName name="ORD102425_">Dmart_sales!$B$2427:$N$2427</definedName>
    <definedName name="ORD102426_">Dmart_sales!$B$2428:$N$2428</definedName>
    <definedName name="ORD102427_">Dmart_sales!$B$2429:$N$2429</definedName>
    <definedName name="ORD102428_">Dmart_sales!$B$2430:$N$2430</definedName>
    <definedName name="ORD102429_">Dmart_sales!$B$2431:$N$2431</definedName>
    <definedName name="ORD102430_">Dmart_sales!$B$2432:$N$2432</definedName>
    <definedName name="ORD102431_">Dmart_sales!$B$2433:$N$2433</definedName>
    <definedName name="ORD102432_">Dmart_sales!$B$2434:$N$2434</definedName>
    <definedName name="ORD102433_">Dmart_sales!$B$2435:$N$2435</definedName>
    <definedName name="ORD102434_">Dmart_sales!$B$2436:$N$2436</definedName>
    <definedName name="ORD102435_">Dmart_sales!$B$2437:$N$2437</definedName>
    <definedName name="ORD102436_">Dmart_sales!$B$2438:$N$2438</definedName>
    <definedName name="ORD102437_">Dmart_sales!$B$2439:$N$2439</definedName>
    <definedName name="ORD102438_">Dmart_sales!$B$2440:$N$2440</definedName>
    <definedName name="ORD102439_">Dmart_sales!$B$2441:$N$2441</definedName>
    <definedName name="ORD102440_">Dmart_sales!$B$2442:$N$2442</definedName>
    <definedName name="ORD102441_">Dmart_sales!$B$2443:$N$2443</definedName>
    <definedName name="ORD102442_">Dmart_sales!$B$2444:$N$2444</definedName>
    <definedName name="ORD102443_">Dmart_sales!$B$2445:$N$2445</definedName>
    <definedName name="ORD102444_">Dmart_sales!$B$2446:$N$2446</definedName>
    <definedName name="ORD102445_">Dmart_sales!$B$2447:$N$2447</definedName>
    <definedName name="ORD102446_">Dmart_sales!$B$2448:$N$2448</definedName>
    <definedName name="ORD102447_">Dmart_sales!$B$2449:$N$2449</definedName>
    <definedName name="ORD102448_">Dmart_sales!$B$2450:$N$2450</definedName>
    <definedName name="ORD102449_">Dmart_sales!$B$2451:$N$2451</definedName>
    <definedName name="ORD102450_">Dmart_sales!$B$2452:$N$2452</definedName>
    <definedName name="ORD102451_">Dmart_sales!$B$2453:$N$2453</definedName>
    <definedName name="ORD102452_">Dmart_sales!$B$2454:$N$2454</definedName>
    <definedName name="ORD102453_">Dmart_sales!$B$2455:$N$2455</definedName>
    <definedName name="ORD102454_">Dmart_sales!$B$2456:$N$2456</definedName>
    <definedName name="ORD102455_">Dmart_sales!$B$2457:$N$2457</definedName>
    <definedName name="ORD102456_">Dmart_sales!$B$2458:$N$2458</definedName>
    <definedName name="ORD102457_">Dmart_sales!$B$2459:$N$2459</definedName>
    <definedName name="ORD102458_">Dmart_sales!$B$2460:$N$2460</definedName>
    <definedName name="ORD102459_">Dmart_sales!$B$2461:$N$2461</definedName>
    <definedName name="ORD102460_">Dmart_sales!$B$2462:$N$2462</definedName>
    <definedName name="ORD102461_">Dmart_sales!$B$2463:$N$2463</definedName>
    <definedName name="ORD102462_">Dmart_sales!$B$2464:$N$2464</definedName>
    <definedName name="ORD102463_">Dmart_sales!$B$2465:$N$2465</definedName>
    <definedName name="ORD102464_">Dmart_sales!$B$2466:$N$2466</definedName>
    <definedName name="ORD102465_">Dmart_sales!$B$2467:$N$2467</definedName>
    <definedName name="ORD102466_">Dmart_sales!$B$2468:$N$2468</definedName>
    <definedName name="ORD102467_">Dmart_sales!$B$2469:$N$2469</definedName>
    <definedName name="ORD102468_">Dmart_sales!$B$2470:$N$2470</definedName>
    <definedName name="ORD102469_">Dmart_sales!$B$2471:$N$2471</definedName>
    <definedName name="ORD102470_">Dmart_sales!$B$2472:$N$2472</definedName>
    <definedName name="ORD102471_">Dmart_sales!$B$2473:$N$2473</definedName>
    <definedName name="ORD102472_">Dmart_sales!$B$2474:$N$2474</definedName>
    <definedName name="ORD102473_">Dmart_sales!$B$2475:$N$2475</definedName>
    <definedName name="ORD102474_">Dmart_sales!$B$2476:$N$2476</definedName>
    <definedName name="ORD102475_">Dmart_sales!$B$2477:$N$2477</definedName>
    <definedName name="ORD102476_">Dmart_sales!$B$2478:$N$2478</definedName>
    <definedName name="ORD102477_">Dmart_sales!$B$2479:$N$2479</definedName>
    <definedName name="ORD102478_">Dmart_sales!$B$2480:$N$2480</definedName>
    <definedName name="ORD102479_">Dmart_sales!$B$2481:$N$2481</definedName>
    <definedName name="ORD102480_">Dmart_sales!$B$2482:$N$2482</definedName>
    <definedName name="ORD102481_">Dmart_sales!$B$2483:$N$2483</definedName>
    <definedName name="ORD102482_">Dmart_sales!$B$2484:$N$2484</definedName>
    <definedName name="ORD102483_">Dmart_sales!$B$2485:$N$2485</definedName>
    <definedName name="ORD102484_">Dmart_sales!$B$2486:$N$2486</definedName>
    <definedName name="ORD102485_">Dmart_sales!$B$2487:$N$2487</definedName>
    <definedName name="ORD102486_">Dmart_sales!$B$2488:$N$2488</definedName>
    <definedName name="ORD102487_">Dmart_sales!$B$2489:$N$2489</definedName>
    <definedName name="ORD102488_">Dmart_sales!$B$2490:$N$2490</definedName>
    <definedName name="ORD102489_">Dmart_sales!$B$2491:$N$2491</definedName>
    <definedName name="ORD102490_">Dmart_sales!$B$2492:$N$2492</definedName>
    <definedName name="ORD102491_">Dmart_sales!$B$2493:$N$2493</definedName>
    <definedName name="ORD102492_">Dmart_sales!$B$2494:$N$2494</definedName>
    <definedName name="ORD102493_">Dmart_sales!$B$2495:$N$2495</definedName>
    <definedName name="ORD102494_">Dmart_sales!$B$2496:$N$2496</definedName>
    <definedName name="ORD102495_">Dmart_sales!$B$2497:$N$2497</definedName>
    <definedName name="ORD102496_">Dmart_sales!$B$2498:$N$2498</definedName>
    <definedName name="ORD102497_">Dmart_sales!$B$2499:$N$2499</definedName>
    <definedName name="ORD102498_">Dmart_sales!$B$2500:$N$2500</definedName>
    <definedName name="ORD102499_">Dmart_sales!$B$2501:$N$2501</definedName>
    <definedName name="ORD102500_">Dmart_sales!$B$2502:$N$2502</definedName>
    <definedName name="ORD102501_">Dmart_sales!$B$2503:$N$2503</definedName>
    <definedName name="ORD102502_">Dmart_sales!$B$2504:$N$2504</definedName>
    <definedName name="ORD102503_">Dmart_sales!$B$2505:$N$2505</definedName>
    <definedName name="ORD102504_">Dmart_sales!$B$2506:$N$2506</definedName>
    <definedName name="ORD102505_">Dmart_sales!$B$2507:$N$2507</definedName>
    <definedName name="ORD102506_">Dmart_sales!$B$2508:$N$2508</definedName>
    <definedName name="ORD102507_">Dmart_sales!$B$2509:$N$2509</definedName>
    <definedName name="ORD102508_">Dmart_sales!$B$2510:$N$2510</definedName>
    <definedName name="ORD102509_">Dmart_sales!$B$2511:$N$2511</definedName>
    <definedName name="ORD102510_">Dmart_sales!$B$2512:$N$2512</definedName>
    <definedName name="ORD102511_">Dmart_sales!$B$2513:$N$2513</definedName>
    <definedName name="ORD102512_">Dmart_sales!$B$2514:$N$2514</definedName>
    <definedName name="ORD102513_">Dmart_sales!$B$2515:$N$2515</definedName>
    <definedName name="ORD102514_">Dmart_sales!$B$2516:$N$2516</definedName>
    <definedName name="ORD102515_">Dmart_sales!$B$2517:$N$2517</definedName>
    <definedName name="ORD102516_">Dmart_sales!$B$2518:$N$2518</definedName>
    <definedName name="ORD102517_">Dmart_sales!$B$2519:$N$2519</definedName>
    <definedName name="ORD102518_">Dmart_sales!$B$2520:$N$2520</definedName>
    <definedName name="ORD102519_">Dmart_sales!$B$2521:$N$2521</definedName>
    <definedName name="ORD102520_">Dmart_sales!$B$2522:$N$2522</definedName>
    <definedName name="ORD102521_">Dmart_sales!$B$2523:$N$2523</definedName>
    <definedName name="ORD102522_">Dmart_sales!$B$2524:$N$2524</definedName>
    <definedName name="ORD102523_">Dmart_sales!$B$2525:$N$2525</definedName>
    <definedName name="ORD102524_">Dmart_sales!$B$2526:$N$2526</definedName>
    <definedName name="ORD102525_">Dmart_sales!$B$2527:$N$2527</definedName>
    <definedName name="ORD102526_">Dmart_sales!$B$2528:$N$2528</definedName>
    <definedName name="ORD102527_">Dmart_sales!$B$2529:$N$2529</definedName>
    <definedName name="ORD102528_">Dmart_sales!$B$2530:$N$2530</definedName>
    <definedName name="ORD102529_">Dmart_sales!$B$2531:$N$2531</definedName>
    <definedName name="ORD102530_">Dmart_sales!$B$2532:$N$2532</definedName>
    <definedName name="ORD102531_">Dmart_sales!$B$2533:$N$2533</definedName>
    <definedName name="ORD102532_">Dmart_sales!$B$2534:$N$2534</definedName>
    <definedName name="ORD102533_">Dmart_sales!$B$2535:$N$2535</definedName>
    <definedName name="ORD102534_">Dmart_sales!$B$2536:$N$2536</definedName>
    <definedName name="ORD102535_">Dmart_sales!$B$2537:$N$2537</definedName>
    <definedName name="ORD102536_">Dmart_sales!$B$2538:$N$2538</definedName>
    <definedName name="ORD102537_">Dmart_sales!$B$2539:$N$2539</definedName>
    <definedName name="ORD102538_">Dmart_sales!$B$2540:$N$2540</definedName>
    <definedName name="ORD102539_">Dmart_sales!$B$2541:$N$2541</definedName>
    <definedName name="ORD102540_">Dmart_sales!$B$2542:$N$2542</definedName>
    <definedName name="ORD102541_">Dmart_sales!$B$2543:$N$2543</definedName>
    <definedName name="ORD102542_">Dmart_sales!$B$2544:$N$2544</definedName>
    <definedName name="ORD102543_">Dmart_sales!$B$2545:$N$2545</definedName>
    <definedName name="ORD102544_">Dmart_sales!$B$2546:$N$2546</definedName>
    <definedName name="ORD102545_">Dmart_sales!$B$2547:$N$2547</definedName>
    <definedName name="ORD102546_">Dmart_sales!$B$2548:$N$2548</definedName>
    <definedName name="ORD102547_">Dmart_sales!$B$2549:$N$2549</definedName>
    <definedName name="ORD102548_">Dmart_sales!$B$2550:$N$2550</definedName>
    <definedName name="ORD102549_">Dmart_sales!$B$2551:$N$2551</definedName>
    <definedName name="ORD102550_">Dmart_sales!$B$2552:$N$2552</definedName>
    <definedName name="ORD102551_">Dmart_sales!$B$2553:$N$2553</definedName>
    <definedName name="ORD102552_">Dmart_sales!$B$2554:$N$2554</definedName>
    <definedName name="ORD102553_">Dmart_sales!$B$2555:$N$2555</definedName>
    <definedName name="ORD102554_">Dmart_sales!$B$2556:$N$2556</definedName>
    <definedName name="ORD102555_">Dmart_sales!$B$2557:$N$2557</definedName>
    <definedName name="ORD102556_">Dmart_sales!$B$2558:$N$2558</definedName>
    <definedName name="ORD102557_">Dmart_sales!$B$2559:$N$2559</definedName>
    <definedName name="ORD102558_">Dmart_sales!$B$2560:$N$2560</definedName>
    <definedName name="ORD102559_">Dmart_sales!$B$2561:$N$2561</definedName>
    <definedName name="ORD102560_">Dmart_sales!$B$2562:$N$2562</definedName>
    <definedName name="ORD102561_">Dmart_sales!$B$2563:$N$2563</definedName>
    <definedName name="ORD102562_">Dmart_sales!$B$2564:$N$2564</definedName>
    <definedName name="ORD102563_">Dmart_sales!$B$2565:$N$2565</definedName>
    <definedName name="ORD102564_">Dmart_sales!$B$2566:$N$2566</definedName>
    <definedName name="ORD102565_">Dmart_sales!$B$2567:$N$2567</definedName>
    <definedName name="ORD102566_">Dmart_sales!$B$2568:$N$2568</definedName>
    <definedName name="ORD102567_">Dmart_sales!$B$2569:$N$2569</definedName>
    <definedName name="ORD102568_">Dmart_sales!$B$2570:$N$2570</definedName>
    <definedName name="ORD102569_">Dmart_sales!$B$2571:$N$2571</definedName>
    <definedName name="ORD102570_">Dmart_sales!$B$2572:$N$2572</definedName>
    <definedName name="ORD102571_">Dmart_sales!$B$2573:$N$2573</definedName>
    <definedName name="ORD102572_">Dmart_sales!$B$2574:$N$2574</definedName>
    <definedName name="ORD102573_">Dmart_sales!$B$2575:$N$2575</definedName>
    <definedName name="ORD102574_">Dmart_sales!$B$2576:$N$2576</definedName>
    <definedName name="ORD102575_">Dmart_sales!$B$2577:$N$2577</definedName>
    <definedName name="ORD102576_">Dmart_sales!$B$2578:$N$2578</definedName>
    <definedName name="ORD102577_">Dmart_sales!$B$2579:$N$2579</definedName>
    <definedName name="ORD102578_">Dmart_sales!$B$2580:$N$2580</definedName>
    <definedName name="ORD102579_">Dmart_sales!$B$2581:$N$2581</definedName>
    <definedName name="ORD102580_">Dmart_sales!$B$2582:$N$2582</definedName>
    <definedName name="ORD102581_">Dmart_sales!$B$2583:$N$2583</definedName>
    <definedName name="ORD102582_">Dmart_sales!$B$2584:$N$2584</definedName>
    <definedName name="ORD102583_">Dmart_sales!$B$2585:$N$2585</definedName>
    <definedName name="ORD102584_">Dmart_sales!$B$2586:$N$2586</definedName>
    <definedName name="ORD102585_">Dmart_sales!$B$2587:$N$2587</definedName>
    <definedName name="ORD102586_">Dmart_sales!$B$2588:$N$2588</definedName>
    <definedName name="ORD102587_">Dmart_sales!$B$2589:$N$2589</definedName>
    <definedName name="ORD102588_">Dmart_sales!$B$2590:$N$2590</definedName>
    <definedName name="ORD102589_">Dmart_sales!$B$2591:$N$2591</definedName>
    <definedName name="ORD102590_">Dmart_sales!$B$2592:$N$2592</definedName>
    <definedName name="ORD102591_">Dmart_sales!$B$2593:$N$2593</definedName>
    <definedName name="ORD102592_">Dmart_sales!$B$2594:$N$2594</definedName>
    <definedName name="ORD102593_">Dmart_sales!$B$2595:$N$2595</definedName>
    <definedName name="ORD102594_">Dmart_sales!$B$2596:$N$2596</definedName>
    <definedName name="ORD102595_">Dmart_sales!$B$2597:$N$2597</definedName>
    <definedName name="ORD102596_">Dmart_sales!$B$2598:$N$2598</definedName>
    <definedName name="ORD102597_">Dmart_sales!$B$2599:$N$2599</definedName>
    <definedName name="ORD102598_">Dmart_sales!$B$2600:$N$2600</definedName>
    <definedName name="ORD102599_">Dmart_sales!$B$2601:$N$2601</definedName>
    <definedName name="ORD102600_">Dmart_sales!$B$2602:$N$2602</definedName>
    <definedName name="ORD102601_">Dmart_sales!$B$2603:$N$2603</definedName>
    <definedName name="ORD102602_">Dmart_sales!$B$2604:$N$2604</definedName>
    <definedName name="ORD102603_">Dmart_sales!$B$2605:$N$2605</definedName>
    <definedName name="ORD102604_">Dmart_sales!$B$2606:$N$2606</definedName>
    <definedName name="ORD102605_">Dmart_sales!$B$2607:$N$2607</definedName>
    <definedName name="ORD102606_">Dmart_sales!$B$2608:$N$2608</definedName>
    <definedName name="ORD102607_">Dmart_sales!$B$2609:$N$2609</definedName>
    <definedName name="ORD102608_">Dmart_sales!$B$2610:$N$2610</definedName>
    <definedName name="ORD102609_">Dmart_sales!$B$2611:$N$2611</definedName>
    <definedName name="ORD102610_">Dmart_sales!$B$2612:$N$2612</definedName>
    <definedName name="ORD102611_">Dmart_sales!$B$2613:$N$2613</definedName>
    <definedName name="ORD102612_">Dmart_sales!$B$2614:$N$2614</definedName>
    <definedName name="ORD102613_">Dmart_sales!$B$2615:$N$2615</definedName>
    <definedName name="ORD102614_">Dmart_sales!$B$2616:$N$2616</definedName>
    <definedName name="ORD102615_">Dmart_sales!$B$2617:$N$2617</definedName>
    <definedName name="ORD102616_">Dmart_sales!$B$2618:$N$2618</definedName>
    <definedName name="ORD102617_">Dmart_sales!$B$2619:$N$2619</definedName>
    <definedName name="ORD102618_">Dmart_sales!$B$2620:$N$2620</definedName>
    <definedName name="ORD102619_">Dmart_sales!$B$2621:$N$2621</definedName>
    <definedName name="ORD102620_">Dmart_sales!$B$2622:$N$2622</definedName>
    <definedName name="ORD102621_">Dmart_sales!$B$2623:$N$2623</definedName>
    <definedName name="ORD102622_">Dmart_sales!$B$2624:$N$2624</definedName>
    <definedName name="ORD102623_">Dmart_sales!$B$2625:$N$2625</definedName>
    <definedName name="ORD102624_">Dmart_sales!$B$2626:$N$2626</definedName>
    <definedName name="ORD102625_">Dmart_sales!$B$2627:$N$2627</definedName>
    <definedName name="ORD102626_">Dmart_sales!$B$2628:$N$2628</definedName>
    <definedName name="ORD102627_">Dmart_sales!$B$2629:$N$2629</definedName>
    <definedName name="ORD102628_">Dmart_sales!$B$2630:$N$2630</definedName>
    <definedName name="ORD102629_">Dmart_sales!$B$2631:$N$2631</definedName>
    <definedName name="ORD102630_">Dmart_sales!$B$2632:$N$2632</definedName>
    <definedName name="ORD102631_">Dmart_sales!$B$2633:$N$2633</definedName>
    <definedName name="ORD102632_">Dmart_sales!$B$2634:$N$2634</definedName>
    <definedName name="ORD102633_">Dmart_sales!$B$2635:$N$2635</definedName>
    <definedName name="ORD102634_">Dmart_sales!$B$2636:$N$2636</definedName>
    <definedName name="ORD102635_">Dmart_sales!$B$2637:$N$2637</definedName>
    <definedName name="ORD102636_">Dmart_sales!$B$2638:$N$2638</definedName>
    <definedName name="ORD102637_">Dmart_sales!$B$2639:$N$2639</definedName>
    <definedName name="ORD102638_">Dmart_sales!$B$2640:$N$2640</definedName>
    <definedName name="ORD102639_">Dmart_sales!$B$2641:$N$2641</definedName>
    <definedName name="ORD102640_">Dmart_sales!$B$2642:$N$2642</definedName>
    <definedName name="ORD102641_">Dmart_sales!$B$2643:$N$2643</definedName>
    <definedName name="ORD102642_">Dmart_sales!$B$2644:$N$2644</definedName>
    <definedName name="ORD102643_">Dmart_sales!$B$2645:$N$2645</definedName>
    <definedName name="ORD102644_">Dmart_sales!$B$2646:$N$2646</definedName>
    <definedName name="ORD102645_">Dmart_sales!$B$2647:$N$2647</definedName>
    <definedName name="ORD102646_">Dmart_sales!$B$2648:$N$2648</definedName>
    <definedName name="ORD102647_">Dmart_sales!$B$2649:$N$2649</definedName>
    <definedName name="ORD102648_">Dmart_sales!$B$2650:$N$2650</definedName>
    <definedName name="ORD102649_">Dmart_sales!$B$2651:$N$2651</definedName>
    <definedName name="ORD102650_">Dmart_sales!$B$2652:$N$2652</definedName>
    <definedName name="ORD102651_">Dmart_sales!$B$2653:$N$2653</definedName>
    <definedName name="ORD102652_">Dmart_sales!$B$2654:$N$2654</definedName>
    <definedName name="ORD102653_">Dmart_sales!$B$2655:$N$2655</definedName>
    <definedName name="ORD102654_">Dmart_sales!$B$2656:$N$2656</definedName>
    <definedName name="ORD102655_">Dmart_sales!$B$2657:$N$2657</definedName>
    <definedName name="ORD102656_">Dmart_sales!$B$2658:$N$2658</definedName>
    <definedName name="ORD102657_">Dmart_sales!$B$2659:$N$2659</definedName>
    <definedName name="ORD102658_">Dmart_sales!$B$2660:$N$2660</definedName>
    <definedName name="ORD102659_">Dmart_sales!$B$2661:$N$2661</definedName>
    <definedName name="ORD102660_">Dmart_sales!$B$2662:$N$2662</definedName>
    <definedName name="ORD102661_">Dmart_sales!$B$2663:$N$2663</definedName>
    <definedName name="ORD102662_">Dmart_sales!$B$2664:$N$2664</definedName>
    <definedName name="ORD102663_">Dmart_sales!$B$2665:$N$2665</definedName>
    <definedName name="ORD102664_">Dmart_sales!$B$2666:$N$2666</definedName>
    <definedName name="ORD102665_">Dmart_sales!$B$2667:$N$2667</definedName>
    <definedName name="ORD102666_">Dmart_sales!$B$2668:$N$2668</definedName>
    <definedName name="ORD102667_">Dmart_sales!$B$2669:$N$2669</definedName>
    <definedName name="ORD102668_">Dmart_sales!$B$2670:$N$2670</definedName>
    <definedName name="ORD102669_">Dmart_sales!$B$2671:$N$2671</definedName>
    <definedName name="ORD102670_">Dmart_sales!$B$2672:$N$2672</definedName>
    <definedName name="ORD102671_">Dmart_sales!$B$2673:$N$2673</definedName>
    <definedName name="ORD102672_">Dmart_sales!$B$2674:$N$2674</definedName>
    <definedName name="ORD102673_">Dmart_sales!$B$2675:$N$2675</definedName>
    <definedName name="ORD102674_">Dmart_sales!$B$2676:$N$2676</definedName>
    <definedName name="ORD102675_">Dmart_sales!$B$2677:$N$2677</definedName>
    <definedName name="ORD102676_">Dmart_sales!$B$2678:$N$2678</definedName>
    <definedName name="ORD102677_">Dmart_sales!$B$2679:$N$2679</definedName>
    <definedName name="ORD102678_">Dmart_sales!$B$2680:$N$2680</definedName>
    <definedName name="ORD102679_">Dmart_sales!$B$2681:$N$2681</definedName>
    <definedName name="ORD102680_">Dmart_sales!$B$2682:$N$2682</definedName>
    <definedName name="ORD102681_">Dmart_sales!$B$2683:$N$2683</definedName>
    <definedName name="ORD102682_">Dmart_sales!$B$2684:$N$2684</definedName>
    <definedName name="ORD102683_">Dmart_sales!$B$2685:$N$2685</definedName>
    <definedName name="ORD102684_">Dmart_sales!$B$2686:$N$2686</definedName>
    <definedName name="ORD102685_">Dmart_sales!$B$2687:$N$2687</definedName>
    <definedName name="ORD102686_">Dmart_sales!$B$2688:$N$2688</definedName>
    <definedName name="ORD102687_">Dmart_sales!$B$2689:$N$2689</definedName>
    <definedName name="ORD102688_">Dmart_sales!$B$2690:$N$2690</definedName>
    <definedName name="ORD102689_">Dmart_sales!$B$2691:$N$2691</definedName>
    <definedName name="ORD102690_">Dmart_sales!$B$2692:$N$2692</definedName>
    <definedName name="ORD102691_">Dmart_sales!$B$2693:$N$2693</definedName>
    <definedName name="ORD102692_">Dmart_sales!$B$2694:$N$2694</definedName>
    <definedName name="ORD102693_">Dmart_sales!$B$2695:$N$2695</definedName>
    <definedName name="ORD102694_">Dmart_sales!$B$2696:$N$2696</definedName>
    <definedName name="ORD102695_">Dmart_sales!$B$2697:$N$2697</definedName>
    <definedName name="ORD102696_">Dmart_sales!$B$2698:$N$2698</definedName>
    <definedName name="ORD102697_">Dmart_sales!$B$2699:$N$2699</definedName>
    <definedName name="ORD102698_">Dmart_sales!$B$2700:$N$2700</definedName>
    <definedName name="ORD102699_">Dmart_sales!$B$2701:$N$2701</definedName>
    <definedName name="ORD102700_">Dmart_sales!$B$2702:$N$2702</definedName>
    <definedName name="ORD102701_">Dmart_sales!$B$2703:$N$2703</definedName>
    <definedName name="ORD102702_">Dmart_sales!$B$2704:$N$2704</definedName>
    <definedName name="ORD102703_">Dmart_sales!$B$2705:$N$2705</definedName>
    <definedName name="ORD102704_">Dmart_sales!$B$2706:$N$2706</definedName>
    <definedName name="ORD102705_">Dmart_sales!$B$2707:$N$2707</definedName>
    <definedName name="ORD102706_">Dmart_sales!$B$2708:$N$2708</definedName>
    <definedName name="ORD102707_">Dmart_sales!$B$2709:$N$2709</definedName>
    <definedName name="ORD102708_">Dmart_sales!$B$2710:$N$2710</definedName>
    <definedName name="ORD102709_">Dmart_sales!$B$2711:$N$2711</definedName>
    <definedName name="ORD102710_">Dmart_sales!$B$2712:$N$2712</definedName>
    <definedName name="ORD102711_">Dmart_sales!$B$2713:$N$2713</definedName>
    <definedName name="ORD102712_">Dmart_sales!$B$2714:$N$2714</definedName>
    <definedName name="ORD102713_">Dmart_sales!$B$2715:$N$2715</definedName>
    <definedName name="ORD102714_">Dmart_sales!$B$2716:$N$2716</definedName>
    <definedName name="ORD102715_">Dmart_sales!$B$2717:$N$2717</definedName>
    <definedName name="ORD102716_">Dmart_sales!$B$2718:$N$2718</definedName>
    <definedName name="ORD102717_">Dmart_sales!$B$2719:$N$2719</definedName>
    <definedName name="ORD102718_">Dmart_sales!$B$2720:$N$2720</definedName>
    <definedName name="ORD102719_">Dmart_sales!$B$2721:$N$2721</definedName>
    <definedName name="ORD102720_">Dmart_sales!$B$2722:$N$2722</definedName>
    <definedName name="ORD102721_">Dmart_sales!$B$2723:$N$2723</definedName>
    <definedName name="ORD102722_">Dmart_sales!$B$2724:$N$2724</definedName>
    <definedName name="ORD102723_">Dmart_sales!$B$2725:$N$2725</definedName>
    <definedName name="ORD102724_">Dmart_sales!$B$2726:$N$2726</definedName>
    <definedName name="ORD102725_">Dmart_sales!$B$2727:$N$2727</definedName>
    <definedName name="ORD102726_">Dmart_sales!$B$2728:$N$2728</definedName>
    <definedName name="ORD102727_">Dmart_sales!$B$2729:$N$2729</definedName>
    <definedName name="ORD102728_">Dmart_sales!$B$2730:$N$2730</definedName>
    <definedName name="ORD102729_">Dmart_sales!$B$2731:$N$2731</definedName>
    <definedName name="ORD102730_">Dmart_sales!$B$2732:$N$2732</definedName>
    <definedName name="ORD102731_">Dmart_sales!$B$2733:$N$2733</definedName>
    <definedName name="ORD102732_">Dmart_sales!$B$2734:$N$2734</definedName>
    <definedName name="ORD102733_">Dmart_sales!$B$2735:$N$2735</definedName>
    <definedName name="ORD102734_">Dmart_sales!$B$2736:$N$2736</definedName>
    <definedName name="ORD102735_">Dmart_sales!$B$2737:$N$2737</definedName>
    <definedName name="ORD102736_">Dmart_sales!$B$2738:$N$2738</definedName>
    <definedName name="ORD102737_">Dmart_sales!$B$2739:$N$2739</definedName>
    <definedName name="ORD102738_">Dmart_sales!$B$2740:$N$2740</definedName>
    <definedName name="ORD102739_">Dmart_sales!$B$2741:$N$2741</definedName>
    <definedName name="ORD102740_">Dmart_sales!$B$2742:$N$2742</definedName>
    <definedName name="ORD102741_">Dmart_sales!$B$2743:$N$2743</definedName>
    <definedName name="ORD102742_">Dmart_sales!$B$2744:$N$2744</definedName>
    <definedName name="ORD102743_">Dmart_sales!$B$2745:$N$2745</definedName>
    <definedName name="ORD102744_">Dmart_sales!$B$2746:$N$2746</definedName>
    <definedName name="ORD102745_">Dmart_sales!$B$2747:$N$2747</definedName>
    <definedName name="ORD102746_">Dmart_sales!$B$2748:$N$2748</definedName>
    <definedName name="ORD102747_">Dmart_sales!$B$2749:$N$2749</definedName>
    <definedName name="ORD102748_">Dmart_sales!$B$2750:$N$2750</definedName>
    <definedName name="ORD102749_">Dmart_sales!$B$2751:$N$2751</definedName>
    <definedName name="ORD102750_">Dmart_sales!$B$2752:$N$2752</definedName>
    <definedName name="ORD102751_">Dmart_sales!$B$2753:$N$2753</definedName>
    <definedName name="ORD102752_">Dmart_sales!$B$2754:$N$2754</definedName>
    <definedName name="ORD102753_">Dmart_sales!$B$2755:$N$2755</definedName>
    <definedName name="ORD102754_">Dmart_sales!$B$2756:$N$2756</definedName>
    <definedName name="ORD102755_">Dmart_sales!$B$2757:$N$2757</definedName>
    <definedName name="ORD102756_">Dmart_sales!$B$2758:$N$2758</definedName>
    <definedName name="ORD102757_">Dmart_sales!$B$2759:$N$2759</definedName>
    <definedName name="ORD102758_">Dmart_sales!$B$2760:$N$2760</definedName>
    <definedName name="ORD102759_">Dmart_sales!$B$2761:$N$2761</definedName>
    <definedName name="ORD102760_">Dmart_sales!$B$2762:$N$2762</definedName>
    <definedName name="ORD102761_">Dmart_sales!$B$2763:$N$2763</definedName>
    <definedName name="ORD102762_">Dmart_sales!$B$2764:$N$2764</definedName>
    <definedName name="ORD102763_">Dmart_sales!$B$2765:$N$2765</definedName>
    <definedName name="ORD102764_">Dmart_sales!$B$2766:$N$2766</definedName>
    <definedName name="ORD102765_">Dmart_sales!$B$2767:$N$2767</definedName>
    <definedName name="ORD102766_">Dmart_sales!$B$2768:$N$2768</definedName>
    <definedName name="ORD102767_">Dmart_sales!$B$2769:$N$2769</definedName>
    <definedName name="ORD102768_">Dmart_sales!$B$2770:$N$2770</definedName>
    <definedName name="ORD102769_">Dmart_sales!$B$2771:$N$2771</definedName>
    <definedName name="ORD102770_">Dmart_sales!$B$2772:$N$2772</definedName>
    <definedName name="ORD102771_">Dmart_sales!$B$2773:$N$2773</definedName>
    <definedName name="ORD102772_">Dmart_sales!$B$2774:$N$2774</definedName>
    <definedName name="ORD102773_">Dmart_sales!$B$2775:$N$2775</definedName>
    <definedName name="ORD102774_">Dmart_sales!$B$2776:$N$2776</definedName>
    <definedName name="ORD102775_">Dmart_sales!$B$2777:$N$2777</definedName>
    <definedName name="ORD102776_">Dmart_sales!$B$2778:$N$2778</definedName>
    <definedName name="ORD102777_">Dmart_sales!$B$2779:$N$2779</definedName>
    <definedName name="ORD102778_">Dmart_sales!$B$2780:$N$2780</definedName>
    <definedName name="ORD102779_">Dmart_sales!$B$2781:$N$2781</definedName>
    <definedName name="ORD102780_">Dmart_sales!$B$2782:$N$2782</definedName>
    <definedName name="ORD102781_">Dmart_sales!$B$2783:$N$2783</definedName>
    <definedName name="ORD102782_">Dmart_sales!$B$2784:$N$2784</definedName>
    <definedName name="ORD102783_">Dmart_sales!$B$2785:$N$2785</definedName>
    <definedName name="ORD102784_">Dmart_sales!$B$2786:$N$2786</definedName>
    <definedName name="ORD102785_">Dmart_sales!$B$2787:$N$2787</definedName>
    <definedName name="ORD102786_">Dmart_sales!$B$2788:$N$2788</definedName>
    <definedName name="ORD102787_">Dmart_sales!$B$2789:$N$2789</definedName>
    <definedName name="ORD102788_">Dmart_sales!$B$2790:$N$2790</definedName>
    <definedName name="ORD102789_">Dmart_sales!$B$2791:$N$2791</definedName>
    <definedName name="ORD102790_">Dmart_sales!$B$2792:$N$2792</definedName>
    <definedName name="ORD102791_">Dmart_sales!$B$2793:$N$2793</definedName>
    <definedName name="ORD102792_">Dmart_sales!$B$2794:$N$2794</definedName>
    <definedName name="ORD102793_">Dmart_sales!$B$2795:$N$2795</definedName>
    <definedName name="ORD102794_">Dmart_sales!$B$2796:$N$2796</definedName>
    <definedName name="ORD102795_">Dmart_sales!$B$2797:$N$2797</definedName>
    <definedName name="ORD102796_">Dmart_sales!$B$2798:$N$2798</definedName>
    <definedName name="ORD102797_">Dmart_sales!$B$2799:$N$2799</definedName>
    <definedName name="ORD102798_">Dmart_sales!$B$2800:$N$2800</definedName>
    <definedName name="ORD102799_">Dmart_sales!$B$2801:$N$2801</definedName>
    <definedName name="ORD102800_">Dmart_sales!$B$2802:$N$2802</definedName>
    <definedName name="ORD102801_">Dmart_sales!$B$2803:$N$2803</definedName>
    <definedName name="ORD102802_">Dmart_sales!$B$2804:$N$2804</definedName>
    <definedName name="ORD102803_">Dmart_sales!$B$2805:$N$2805</definedName>
    <definedName name="ORD102804_">Dmart_sales!$B$2806:$N$2806</definedName>
    <definedName name="ORD102805_">Dmart_sales!$B$2807:$N$2807</definedName>
    <definedName name="ORD102806_">Dmart_sales!$B$2808:$N$2808</definedName>
    <definedName name="ORD102807_">Dmart_sales!$B$2809:$N$2809</definedName>
    <definedName name="ORD102808_">Dmart_sales!$B$2810:$N$2810</definedName>
    <definedName name="ORD102809_">Dmart_sales!$B$2811:$N$2811</definedName>
    <definedName name="ORD102810_">Dmart_sales!$B$2812:$N$2812</definedName>
    <definedName name="ORD102811_">Dmart_sales!$B$2813:$N$2813</definedName>
    <definedName name="ORD102812_">Dmart_sales!$B$2814:$N$2814</definedName>
    <definedName name="ORD102813_">Dmart_sales!$B$2815:$N$2815</definedName>
    <definedName name="ORD102814_">Dmart_sales!$B$2816:$N$2816</definedName>
    <definedName name="ORD102815_">Dmart_sales!$B$2817:$N$2817</definedName>
    <definedName name="ORD102816_">Dmart_sales!$B$2818:$N$2818</definedName>
    <definedName name="ORD102817_">Dmart_sales!$B$2819:$N$2819</definedName>
    <definedName name="ORD102818_">Dmart_sales!$B$2820:$N$2820</definedName>
    <definedName name="ORD102819_">Dmart_sales!$B$2821:$N$2821</definedName>
    <definedName name="ORD102820_">Dmart_sales!$B$2822:$N$2822</definedName>
    <definedName name="ORD102821_">Dmart_sales!$B$2823:$N$2823</definedName>
    <definedName name="ORD102822_">Dmart_sales!$B$2824:$N$2824</definedName>
    <definedName name="ORD102823_">Dmart_sales!$B$2825:$N$2825</definedName>
    <definedName name="ORD102824_">Dmart_sales!$B$2826:$N$2826</definedName>
    <definedName name="ORD102825_">Dmart_sales!$B$2827:$N$2827</definedName>
    <definedName name="ORD102826_">Dmart_sales!$B$2828:$N$2828</definedName>
    <definedName name="ORD102827_">Dmart_sales!$B$2829:$N$2829</definedName>
    <definedName name="ORD102828_">Dmart_sales!$B$2830:$N$2830</definedName>
    <definedName name="ORD102829_">Dmart_sales!$B$2831:$N$2831</definedName>
    <definedName name="ORD102830_">Dmart_sales!$B$2832:$N$2832</definedName>
    <definedName name="ORD102831_">Dmart_sales!$B$2833:$N$2833</definedName>
    <definedName name="ORD102832_">Dmart_sales!$B$2834:$N$2834</definedName>
    <definedName name="ORD102833_">Dmart_sales!$B$2835:$N$2835</definedName>
    <definedName name="ORD102834_">Dmart_sales!$B$2836:$N$2836</definedName>
    <definedName name="ORD102835_">Dmart_sales!$B$2837:$N$2837</definedName>
    <definedName name="ORD102836_">Dmart_sales!$B$2838:$N$2838</definedName>
    <definedName name="ORD102837_">Dmart_sales!$B$2839:$N$2839</definedName>
    <definedName name="ORD102838_">Dmart_sales!$B$2840:$N$2840</definedName>
    <definedName name="ORD102839_">Dmart_sales!$B$2841:$N$2841</definedName>
    <definedName name="ORD102840_">Dmart_sales!$B$2842:$N$2842</definedName>
    <definedName name="ORD102841_">Dmart_sales!$B$2843:$N$2843</definedName>
    <definedName name="ORD102842_">Dmart_sales!$B$2844:$N$2844</definedName>
    <definedName name="ORD102843_">Dmart_sales!$B$2845:$N$2845</definedName>
    <definedName name="ORD102844_">Dmart_sales!$B$2846:$N$2846</definedName>
    <definedName name="ORD102845_">Dmart_sales!$B$2847:$N$2847</definedName>
    <definedName name="ORD102846_">Dmart_sales!$B$2848:$N$2848</definedName>
    <definedName name="ORD102847_">Dmart_sales!$B$2849:$N$2849</definedName>
    <definedName name="ORD102848_">Dmart_sales!$B$2850:$N$2850</definedName>
    <definedName name="ORD102849_">Dmart_sales!$B$2851:$N$2851</definedName>
    <definedName name="ORD102850_">Dmart_sales!$B$2852:$N$2852</definedName>
    <definedName name="ORD102851_">Dmart_sales!$B$2853:$N$2853</definedName>
    <definedName name="ORD102852_">Dmart_sales!$B$2854:$N$2854</definedName>
    <definedName name="ORD102853_">Dmart_sales!$B$2855:$N$2855</definedName>
    <definedName name="ORD102854_">Dmart_sales!$B$2856:$N$2856</definedName>
    <definedName name="ORD102855_">Dmart_sales!$B$2857:$N$2857</definedName>
    <definedName name="ORD102856_">Dmart_sales!$B$2858:$N$2858</definedName>
    <definedName name="ORD102857_">Dmart_sales!$B$2859:$N$2859</definedName>
    <definedName name="ORD102858_">Dmart_sales!$B$2860:$N$2860</definedName>
    <definedName name="ORD102859_">Dmart_sales!$B$2861:$N$2861</definedName>
    <definedName name="ORD102860_">Dmart_sales!$B$2862:$N$2862</definedName>
    <definedName name="ORD102861_">Dmart_sales!$B$2863:$N$2863</definedName>
    <definedName name="ORD102862_">Dmart_sales!$B$2864:$N$2864</definedName>
    <definedName name="ORD102863_">Dmart_sales!$B$2865:$N$2865</definedName>
    <definedName name="ORD102864_">Dmart_sales!$B$2866:$N$2866</definedName>
    <definedName name="ORD102865_">Dmart_sales!$B$2867:$N$2867</definedName>
    <definedName name="ORD102866_">Dmart_sales!$B$2868:$N$2868</definedName>
    <definedName name="ORD102867_">Dmart_sales!$B$2869:$N$2869</definedName>
    <definedName name="ORD102868_">Dmart_sales!$B$2870:$N$2870</definedName>
    <definedName name="ORD102869_">Dmart_sales!$B$2871:$N$2871</definedName>
    <definedName name="ORD102870_">Dmart_sales!$B$2872:$N$2872</definedName>
    <definedName name="ORD102871_">Dmart_sales!$B$2873:$N$2873</definedName>
    <definedName name="ORD102872_">Dmart_sales!$B$2874:$N$2874</definedName>
    <definedName name="ORD102873_">Dmart_sales!$B$2875:$N$2875</definedName>
    <definedName name="ORD102874_">Dmart_sales!$B$2876:$N$2876</definedName>
    <definedName name="ORD102875_">Dmart_sales!$B$2877:$N$2877</definedName>
    <definedName name="ORD102876_">Dmart_sales!$B$2878:$N$2878</definedName>
    <definedName name="ORD102877_">Dmart_sales!$B$2879:$N$2879</definedName>
    <definedName name="ORD102878_">Dmart_sales!$B$2880:$N$2880</definedName>
    <definedName name="ORD102879_">Dmart_sales!$B$2881:$N$2881</definedName>
    <definedName name="ORD102880_">Dmart_sales!$B$2882:$N$2882</definedName>
    <definedName name="ORD102881_">Dmart_sales!$B$2883:$N$2883</definedName>
    <definedName name="ORD102882_">Dmart_sales!$B$2884:$N$2884</definedName>
    <definedName name="ORD102883_">Dmart_sales!$B$2885:$N$2885</definedName>
    <definedName name="ORD102884_">Dmart_sales!$B$2886:$N$2886</definedName>
    <definedName name="ORD102885_">Dmart_sales!$B$2887:$N$2887</definedName>
    <definedName name="ORD102886_">Dmart_sales!$B$2888:$N$2888</definedName>
    <definedName name="ORD102887_">Dmart_sales!$B$2889:$N$2889</definedName>
    <definedName name="ORD102888_">Dmart_sales!$B$2890:$N$2890</definedName>
    <definedName name="ORD102889_">Dmart_sales!$B$2891:$N$2891</definedName>
    <definedName name="ORD102890_">Dmart_sales!$B$2892:$N$2892</definedName>
    <definedName name="ORD102891_">Dmart_sales!$B$2893:$N$2893</definedName>
    <definedName name="ORD102892_">Dmart_sales!$B$2894:$N$2894</definedName>
    <definedName name="ORD102893_">Dmart_sales!$B$2895:$N$2895</definedName>
    <definedName name="ORD102894_">Dmart_sales!$B$2896:$N$2896</definedName>
    <definedName name="ORD102895_">Dmart_sales!$B$2897:$N$2897</definedName>
    <definedName name="ORD102896_">Dmart_sales!$B$2898:$N$2898</definedName>
    <definedName name="ORD102897_">Dmart_sales!$B$2899:$N$2899</definedName>
    <definedName name="ORD102898_">Dmart_sales!$B$2900:$N$2900</definedName>
    <definedName name="ORD102899_">Dmart_sales!$B$2901:$N$2901</definedName>
    <definedName name="ORD102900_">Dmart_sales!$B$2902:$N$2902</definedName>
    <definedName name="ORD102901_">Dmart_sales!$B$2903:$N$2903</definedName>
    <definedName name="ORD102902_">Dmart_sales!$B$2904:$N$2904</definedName>
    <definedName name="ORD102903_">Dmart_sales!$B$2905:$N$2905</definedName>
    <definedName name="ORD102904_">Dmart_sales!$B$2906:$N$2906</definedName>
    <definedName name="ORD102905_">Dmart_sales!$B$2907:$N$2907</definedName>
    <definedName name="ORD102906_">Dmart_sales!$B$2908:$N$2908</definedName>
    <definedName name="ORD102907_">Dmart_sales!$B$2909:$N$2909</definedName>
    <definedName name="ORD102908_">Dmart_sales!$B$2910:$N$2910</definedName>
    <definedName name="ORD102909_">Dmart_sales!$B$2911:$N$2911</definedName>
    <definedName name="ORD102910_">Dmart_sales!$B$2912:$N$2912</definedName>
    <definedName name="ORD102911_">Dmart_sales!$B$2913:$N$2913</definedName>
    <definedName name="ORD102912_">Dmart_sales!$B$2914:$N$2914</definedName>
    <definedName name="ORD102913_">Dmart_sales!$B$2915:$N$2915</definedName>
    <definedName name="ORD102914_">Dmart_sales!$B$2916:$N$2916</definedName>
    <definedName name="ORD102915_">Dmart_sales!$B$2917:$N$2917</definedName>
    <definedName name="ORD102916_">Dmart_sales!$B$2918:$N$2918</definedName>
    <definedName name="ORD102917_">Dmart_sales!$B$2919:$N$2919</definedName>
    <definedName name="ORD102918_">Dmart_sales!$B$2920:$N$2920</definedName>
    <definedName name="ORD102919_">Dmart_sales!$B$2921:$N$2921</definedName>
    <definedName name="ORD102920_">Dmart_sales!$B$2922:$N$2922</definedName>
    <definedName name="ORD102921_">Dmart_sales!$B$2923:$N$2923</definedName>
    <definedName name="ORD102922_">Dmart_sales!$B$2924:$N$2924</definedName>
    <definedName name="ORD102923_">Dmart_sales!$B$2925:$N$2925</definedName>
    <definedName name="ORD102924_">Dmart_sales!$B$2926:$N$2926</definedName>
    <definedName name="ORD102925_">Dmart_sales!$B$2927:$N$2927</definedName>
    <definedName name="ORD102926_">Dmart_sales!$B$2928:$N$2928</definedName>
    <definedName name="ORD102927_">Dmart_sales!$B$2929:$N$2929</definedName>
    <definedName name="ORD102928_">Dmart_sales!$B$2930:$N$2930</definedName>
    <definedName name="ORD102929_">Dmart_sales!$B$2931:$N$2931</definedName>
    <definedName name="ORD102930_">Dmart_sales!$B$2932:$N$2932</definedName>
    <definedName name="ORD102931_">Dmart_sales!$B$2933:$N$2933</definedName>
    <definedName name="ORD102932_">Dmart_sales!$B$2934:$N$2934</definedName>
    <definedName name="ORD102933_">Dmart_sales!$B$2935:$N$2935</definedName>
    <definedName name="ORD102934_">Dmart_sales!$B$2936:$N$2936</definedName>
    <definedName name="ORD102935_">Dmart_sales!$B$2937:$N$2937</definedName>
    <definedName name="ORD102936_">Dmart_sales!$B$2938:$N$2938</definedName>
    <definedName name="ORD102937_">Dmart_sales!$B$2939:$N$2939</definedName>
    <definedName name="ORD102938_">Dmart_sales!$B$2940:$N$2940</definedName>
    <definedName name="ORD102939_">Dmart_sales!$B$2941:$N$2941</definedName>
    <definedName name="ORD102940_">Dmart_sales!$B$2942:$N$2942</definedName>
    <definedName name="ORD102941_">Dmart_sales!$B$2943:$N$2943</definedName>
    <definedName name="ORD102942_">Dmart_sales!$B$2944:$N$2944</definedName>
    <definedName name="ORD102943_">Dmart_sales!$B$2945:$N$2945</definedName>
    <definedName name="ORD102944_">Dmart_sales!$B$2946:$N$2946</definedName>
    <definedName name="ORD102945_">Dmart_sales!$B$2947:$N$2947</definedName>
    <definedName name="ORD102946_">Dmart_sales!$B$2948:$N$2948</definedName>
    <definedName name="ORD102947_">Dmart_sales!$B$2949:$N$2949</definedName>
    <definedName name="ORD102948_">Dmart_sales!$B$2950:$N$2950</definedName>
    <definedName name="ORD102949_">Dmart_sales!$B$2951:$N$2951</definedName>
    <definedName name="ORD102950_">Dmart_sales!$B$2952:$N$2952</definedName>
    <definedName name="ORD102951_">Dmart_sales!$B$2953:$N$2953</definedName>
    <definedName name="ORD102952_">Dmart_sales!$B$2954:$N$2954</definedName>
    <definedName name="ORD102953_">Dmart_sales!$B$2955:$N$2955</definedName>
    <definedName name="ORD102954_">Dmart_sales!$B$2956:$N$2956</definedName>
    <definedName name="ORD102955_">Dmart_sales!$B$2957:$N$2957</definedName>
    <definedName name="ORD102956_">Dmart_sales!$B$2958:$N$2958</definedName>
    <definedName name="ORD102957_">Dmart_sales!$B$2959:$N$2959</definedName>
    <definedName name="ORD102958_">Dmart_sales!$B$2960:$N$2960</definedName>
    <definedName name="ORD102959_">Dmart_sales!$B$2961:$N$2961</definedName>
    <definedName name="ORD102960_">Dmart_sales!$B$2962:$N$2962</definedName>
    <definedName name="ORD102961_">Dmart_sales!$B$2963:$N$2963</definedName>
    <definedName name="ORD102962_">Dmart_sales!$B$2964:$N$2964</definedName>
    <definedName name="ORD102963_">Dmart_sales!$B$2965:$N$2965</definedName>
    <definedName name="ORD102964_">Dmart_sales!$B$2966:$N$2966</definedName>
    <definedName name="ORD102965_">Dmart_sales!$B$2967:$N$2967</definedName>
    <definedName name="ORD102966_">Dmart_sales!$B$2968:$N$2968</definedName>
    <definedName name="ORD102967_">Dmart_sales!$B$2969:$N$2969</definedName>
    <definedName name="ORD102968_">Dmart_sales!$B$2970:$N$2970</definedName>
    <definedName name="ORD102969_">Dmart_sales!$B$2971:$N$2971</definedName>
    <definedName name="ORD102970_">Dmart_sales!$B$2972:$N$2972</definedName>
    <definedName name="ORD102971_">Dmart_sales!$B$2973:$N$2973</definedName>
    <definedName name="ORD102972_">Dmart_sales!$B$2974:$N$2974</definedName>
    <definedName name="ORD102973_">Dmart_sales!$B$2975:$N$2975</definedName>
    <definedName name="ORD102974_">Dmart_sales!$B$2976:$N$2976</definedName>
    <definedName name="ORD102975_">Dmart_sales!$B$2977:$N$2977</definedName>
    <definedName name="ORD102976_">Dmart_sales!$B$2978:$N$2978</definedName>
    <definedName name="ORD102977_">Dmart_sales!$B$2979:$N$2979</definedName>
    <definedName name="ORD102978_">Dmart_sales!$B$2980:$N$2980</definedName>
    <definedName name="ORD102979_">Dmart_sales!$B$2981:$N$2981</definedName>
    <definedName name="ORD102980_">Dmart_sales!$B$2982:$N$2982</definedName>
    <definedName name="ORD102981_">Dmart_sales!$B$2983:$N$2983</definedName>
    <definedName name="ORD102982_">Dmart_sales!$B$2984:$N$2984</definedName>
    <definedName name="ORD102983_">Dmart_sales!$B$2985:$N$2985</definedName>
    <definedName name="ORD102984_">Dmart_sales!$B$2986:$N$2986</definedName>
    <definedName name="ORD102985_">Dmart_sales!$B$2987:$N$2987</definedName>
    <definedName name="ORD102986_">Dmart_sales!$B$2988:$N$2988</definedName>
    <definedName name="ORD102987_">Dmart_sales!$B$2989:$N$2989</definedName>
    <definedName name="ORD102988_">Dmart_sales!$B$2990:$N$2990</definedName>
    <definedName name="ORD102989_">Dmart_sales!$B$2991:$N$2991</definedName>
    <definedName name="ORD102990_">Dmart_sales!$B$2992:$N$2992</definedName>
    <definedName name="ORD102991_">Dmart_sales!$B$2993:$N$2993</definedName>
    <definedName name="ORD102992_">Dmart_sales!$B$2994:$N$2994</definedName>
    <definedName name="ORD102993_">Dmart_sales!$B$2995:$N$2995</definedName>
    <definedName name="ORD102994_">Dmart_sales!$B$2996:$N$2996</definedName>
    <definedName name="ORD102995_">Dmart_sales!$B$2997:$N$2997</definedName>
    <definedName name="ORD102996_">Dmart_sales!$B$2998:$N$2998</definedName>
    <definedName name="ORD102997_">Dmart_sales!$B$2999:$N$2999</definedName>
    <definedName name="ORD102998_">Dmart_sales!$B$3000:$N$3000</definedName>
    <definedName name="ORD102999_">Dmart_sales!$B$3001:$N$3001</definedName>
    <definedName name="ORD103000_">Dmart_sales!$B$3002:$N$3002</definedName>
    <definedName name="ORD103001_">Dmart_sales!$B$3003:$N$3003</definedName>
    <definedName name="ORD103002_">Dmart_sales!$B$3004:$N$3004</definedName>
    <definedName name="ORD103003_">Dmart_sales!$B$3005:$N$3005</definedName>
    <definedName name="ORD103004_">Dmart_sales!$B$3006:$N$3006</definedName>
    <definedName name="ORD103005_">Dmart_sales!$B$3007:$N$3007</definedName>
    <definedName name="ORD103006_">Dmart_sales!$B$3008:$N$3008</definedName>
    <definedName name="ORD103007_">Dmart_sales!$B$3009:$N$3009</definedName>
    <definedName name="ORD103008_">Dmart_sales!$B$3010:$N$3010</definedName>
    <definedName name="ORD103009_">Dmart_sales!$B$3011:$N$3011</definedName>
    <definedName name="ORD103010_">Dmart_sales!$B$3012:$N$3012</definedName>
    <definedName name="ORD103011_">Dmart_sales!$B$3013:$N$3013</definedName>
    <definedName name="ORD103012_">Dmart_sales!$B$3014:$N$3014</definedName>
    <definedName name="ORD103013_">Dmart_sales!$B$3015:$N$3015</definedName>
    <definedName name="ORD103014_">Dmart_sales!$B$3016:$N$3016</definedName>
    <definedName name="ORD103015_">Dmart_sales!$B$3017:$N$3017</definedName>
    <definedName name="ORD103016_">Dmart_sales!$B$3018:$N$3018</definedName>
    <definedName name="ORD103017_">Dmart_sales!$B$3019:$N$3019</definedName>
    <definedName name="ORD103018_">Dmart_sales!$B$3020:$N$3020</definedName>
    <definedName name="ORD103019_">Dmart_sales!$B$3021:$N$3021</definedName>
    <definedName name="ORD103020_">Dmart_sales!$B$3022:$N$3022</definedName>
    <definedName name="ORD103021_">Dmart_sales!$B$3023:$N$3023</definedName>
    <definedName name="ORD103022_">Dmart_sales!$B$3024:$N$3024</definedName>
    <definedName name="ORD103023_">Dmart_sales!$B$3025:$N$3025</definedName>
    <definedName name="ORD103024_">Dmart_sales!$B$3026:$N$3026</definedName>
    <definedName name="ORD103025_">Dmart_sales!$B$3027:$N$3027</definedName>
    <definedName name="ORD103026_">Dmart_sales!$B$3028:$N$3028</definedName>
    <definedName name="ORD103027_">Dmart_sales!$B$3029:$N$3029</definedName>
    <definedName name="ORD103028_">Dmart_sales!$B$3030:$N$3030</definedName>
    <definedName name="ORD103029_">Dmart_sales!$B$3031:$N$3031</definedName>
    <definedName name="ORD103030_">Dmart_sales!$B$3032:$N$3032</definedName>
    <definedName name="ORD103031_">Dmart_sales!$B$3033:$N$3033</definedName>
    <definedName name="ORD103032_">Dmart_sales!$B$3034:$N$3034</definedName>
    <definedName name="ORD103033_">Dmart_sales!$B$3035:$N$3035</definedName>
    <definedName name="ORD103034_">Dmart_sales!$B$3036:$N$3036</definedName>
    <definedName name="ORD103035_">Dmart_sales!$B$3037:$N$3037</definedName>
    <definedName name="ORD103036_">Dmart_sales!$B$3038:$N$3038</definedName>
    <definedName name="ORD103037_">Dmart_sales!$B$3039:$N$3039</definedName>
    <definedName name="ORD103038_">Dmart_sales!$B$3040:$N$3040</definedName>
    <definedName name="ORD103039_">Dmart_sales!$B$3041:$N$3041</definedName>
    <definedName name="ORD103040_">Dmart_sales!$B$3042:$N$3042</definedName>
    <definedName name="ORD103041_">Dmart_sales!$B$3043:$N$3043</definedName>
    <definedName name="ORD103042_">Dmart_sales!$B$3044:$N$3044</definedName>
    <definedName name="ORD103043_">Dmart_sales!$B$3045:$N$3045</definedName>
    <definedName name="ORD103044_">Dmart_sales!$B$3046:$N$3046</definedName>
    <definedName name="ORD103045_">Dmart_sales!$B$3047:$N$3047</definedName>
    <definedName name="ORD103046_">Dmart_sales!$B$3048:$N$3048</definedName>
    <definedName name="ORD103047_">Dmart_sales!$B$3049:$N$3049</definedName>
    <definedName name="ORD103048_">Dmart_sales!$B$3050:$N$3050</definedName>
    <definedName name="ORD103049_">Dmart_sales!$B$3051:$N$3051</definedName>
    <definedName name="ORD103050_">Dmart_sales!$B$3052:$N$3052</definedName>
    <definedName name="ORD103051_">Dmart_sales!$B$3053:$N$3053</definedName>
    <definedName name="ORD103052_">Dmart_sales!$B$3054:$N$3054</definedName>
    <definedName name="ORD103053_">Dmart_sales!$B$3055:$N$3055</definedName>
    <definedName name="ORD103054_">Dmart_sales!$B$3056:$N$3056</definedName>
    <definedName name="ORD103055_">Dmart_sales!$B$3057:$N$3057</definedName>
    <definedName name="ORD103056_">Dmart_sales!$B$3058:$N$3058</definedName>
    <definedName name="ORD103057_">Dmart_sales!$B$3059:$N$3059</definedName>
    <definedName name="ORD103058_">Dmart_sales!$B$3060:$N$3060</definedName>
    <definedName name="ORD103059_">Dmart_sales!$B$3061:$N$3061</definedName>
    <definedName name="ORD103060_">Dmart_sales!$B$3062:$N$3062</definedName>
    <definedName name="ORD103061_">Dmart_sales!$B$3063:$N$3063</definedName>
    <definedName name="ORD103062_">Dmart_sales!$B$3064:$N$3064</definedName>
    <definedName name="ORD103063_">Dmart_sales!$B$3065:$N$3065</definedName>
    <definedName name="ORD103064_">Dmart_sales!$B$3066:$N$3066</definedName>
    <definedName name="ORD103065_">Dmart_sales!$B$3067:$N$3067</definedName>
    <definedName name="ORD103066_">Dmart_sales!$B$3068:$N$3068</definedName>
    <definedName name="ORD103067_">Dmart_sales!$B$3069:$N$3069</definedName>
    <definedName name="ORD103068_">Dmart_sales!$B$3070:$N$3070</definedName>
    <definedName name="ORD103069_">Dmart_sales!$B$3071:$N$3071</definedName>
    <definedName name="ORD103070_">Dmart_sales!$B$3072:$N$3072</definedName>
    <definedName name="ORD103071_">Dmart_sales!$B$3073:$N$3073</definedName>
    <definedName name="ORD103072_">Dmart_sales!$B$3074:$N$3074</definedName>
    <definedName name="ORD103073_">Dmart_sales!$B$3075:$N$3075</definedName>
    <definedName name="ORD103074_">Dmart_sales!$B$3076:$N$3076</definedName>
    <definedName name="ORD103075_">Dmart_sales!$B$3077:$N$3077</definedName>
    <definedName name="ORD103076_">Dmart_sales!$B$3078:$N$3078</definedName>
    <definedName name="ORD103077_">Dmart_sales!$B$3079:$N$3079</definedName>
    <definedName name="ORD103078_">Dmart_sales!$B$3080:$N$3080</definedName>
    <definedName name="ORD103079_">Dmart_sales!$B$3081:$N$3081</definedName>
    <definedName name="ORD103080_">Dmart_sales!$B$3082:$N$3082</definedName>
    <definedName name="ORD103081_">Dmart_sales!$B$3083:$N$3083</definedName>
    <definedName name="ORD103082_">Dmart_sales!$B$3084:$N$3084</definedName>
    <definedName name="ORD103083_">Dmart_sales!$B$3085:$N$3085</definedName>
    <definedName name="ORD103084_">Dmart_sales!$B$3086:$N$3086</definedName>
    <definedName name="ORD103085_">Dmart_sales!$B$3087:$N$3087</definedName>
    <definedName name="ORD103086_">Dmart_sales!$B$3088:$N$3088</definedName>
    <definedName name="ORD103087_">Dmart_sales!$B$3089:$N$3089</definedName>
    <definedName name="ORD103088_">Dmart_sales!$B$3090:$N$3090</definedName>
    <definedName name="ORD103089_">Dmart_sales!$B$3091:$N$3091</definedName>
    <definedName name="ORD103090_">Dmart_sales!$B$3092:$N$3092</definedName>
    <definedName name="ORD103091_">Dmart_sales!$B$3093:$N$3093</definedName>
    <definedName name="ORD103092_">Dmart_sales!$B$3094:$N$3094</definedName>
    <definedName name="ORD103093_">Dmart_sales!$B$3095:$N$3095</definedName>
    <definedName name="ORD103094_">Dmart_sales!$B$3096:$N$3096</definedName>
    <definedName name="ORD103095_">Dmart_sales!$B$3097:$N$3097</definedName>
    <definedName name="ORD103096_">Dmart_sales!$B$3098:$N$3098</definedName>
    <definedName name="ORD103097_">Dmart_sales!$B$3099:$N$3099</definedName>
    <definedName name="ORD103098_">Dmart_sales!$B$3100:$N$3100</definedName>
    <definedName name="ORD103099_">Dmart_sales!$B$3101:$N$3101</definedName>
    <definedName name="ORD103100_">Dmart_sales!$B$3102:$N$3102</definedName>
    <definedName name="ORD103101_">Dmart_sales!$B$3103:$N$3103</definedName>
    <definedName name="ORD103102_">Dmart_sales!$B$3104:$N$3104</definedName>
    <definedName name="ORD103103_">Dmart_sales!$B$3105:$N$3105</definedName>
    <definedName name="ORD103104_">Dmart_sales!$B$3106:$N$3106</definedName>
    <definedName name="ORD103105_">Dmart_sales!$B$3107:$N$3107</definedName>
    <definedName name="ORD103106_">Dmart_sales!$B$3108:$N$3108</definedName>
    <definedName name="ORD103107_">Dmart_sales!$B$3109:$N$3109</definedName>
    <definedName name="ORD103108_">Dmart_sales!$B$3110:$N$3110</definedName>
    <definedName name="ORD103109_">Dmart_sales!$B$3111:$N$3111</definedName>
    <definedName name="ORD103110_">Dmart_sales!$B$3112:$N$3112</definedName>
    <definedName name="ORD103111_">Dmart_sales!$B$3113:$N$3113</definedName>
    <definedName name="ORD103112_">Dmart_sales!$B$3114:$N$3114</definedName>
    <definedName name="ORD103113_">Dmart_sales!$B$3115:$N$3115</definedName>
    <definedName name="ORD103114_">Dmart_sales!$B$3116:$N$3116</definedName>
    <definedName name="ORD103115_">Dmart_sales!$B$3117:$N$3117</definedName>
    <definedName name="ORD103116_">Dmart_sales!$B$3118:$N$3118</definedName>
    <definedName name="ORD103117_">Dmart_sales!$B$3119:$N$3119</definedName>
    <definedName name="ORD103118_">Dmart_sales!$B$3120:$N$3120</definedName>
    <definedName name="ORD103119_">Dmart_sales!$B$3121:$N$3121</definedName>
    <definedName name="ORD103120_">Dmart_sales!$B$3122:$N$3122</definedName>
    <definedName name="ORD103121_">Dmart_sales!$B$3123:$N$3123</definedName>
    <definedName name="ORD103122_">Dmart_sales!$B$3124:$N$3124</definedName>
    <definedName name="ORD103123_">Dmart_sales!$B$3125:$N$3125</definedName>
    <definedName name="ORD103124_">Dmart_sales!$B$3126:$N$3126</definedName>
    <definedName name="ORD103125_">Dmart_sales!$B$3127:$N$3127</definedName>
    <definedName name="ORD103126_">Dmart_sales!$B$3128:$N$3128</definedName>
    <definedName name="ORD103127_">Dmart_sales!$B$3129:$N$3129</definedName>
    <definedName name="ORD103128_">Dmart_sales!$B$3130:$N$3130</definedName>
    <definedName name="ORD103129_">Dmart_sales!$B$3131:$N$3131</definedName>
    <definedName name="ORD103130_">Dmart_sales!$B$3132:$N$3132</definedName>
    <definedName name="ORD103131_">Dmart_sales!$B$3133:$N$3133</definedName>
    <definedName name="ORD103132_">Dmart_sales!$B$3134:$N$3134</definedName>
    <definedName name="ORD103133_">Dmart_sales!$B$3135:$N$3135</definedName>
    <definedName name="ORD103134_">Dmart_sales!$B$3136:$N$3136</definedName>
    <definedName name="ORD103135_">Dmart_sales!$B$3137:$N$3137</definedName>
    <definedName name="ORD103136_">Dmart_sales!$B$3138:$N$3138</definedName>
    <definedName name="ORD103137_">Dmart_sales!$B$3139:$N$3139</definedName>
    <definedName name="ORD103138_">Dmart_sales!$B$3140:$N$3140</definedName>
    <definedName name="ORD103139_">Dmart_sales!$B$3141:$N$3141</definedName>
    <definedName name="ORD103140_">Dmart_sales!$B$3142:$N$3142</definedName>
    <definedName name="ORD103141_">Dmart_sales!$B$3143:$N$3143</definedName>
    <definedName name="ORD103142_">Dmart_sales!$B$3144:$N$3144</definedName>
    <definedName name="ORD103143_">Dmart_sales!$B$3145:$N$3145</definedName>
    <definedName name="ORD103144_">Dmart_sales!$B$3146:$N$3146</definedName>
    <definedName name="ORD103145_">Dmart_sales!$B$3147:$N$3147</definedName>
    <definedName name="ORD103146_">Dmart_sales!$B$3148:$N$3148</definedName>
    <definedName name="ORD103147_">Dmart_sales!$B$3149:$N$3149</definedName>
    <definedName name="ORD103148_">Dmart_sales!$B$3150:$N$3150</definedName>
    <definedName name="ORD103149_">Dmart_sales!$B$3151:$N$3151</definedName>
    <definedName name="ORD103150_">Dmart_sales!$B$3152:$N$3152</definedName>
    <definedName name="ORD103151_">Dmart_sales!$B$3153:$N$3153</definedName>
    <definedName name="ORD103152_">Dmart_sales!$B$3154:$N$3154</definedName>
    <definedName name="ORD103153_">Dmart_sales!$B$3155:$N$3155</definedName>
    <definedName name="ORD103154_">Dmart_sales!$B$3156:$N$3156</definedName>
    <definedName name="ORD103155_">Dmart_sales!$B$3157:$N$3157</definedName>
    <definedName name="ORD103156_">Dmart_sales!$B$3158:$N$3158</definedName>
    <definedName name="ORD103157_">Dmart_sales!$B$3159:$N$3159</definedName>
    <definedName name="ORD103158_">Dmart_sales!$B$3160:$N$3160</definedName>
    <definedName name="ORD103159_">Dmart_sales!$B$3161:$N$3161</definedName>
    <definedName name="ORD103160_">Dmart_sales!$B$3162:$N$3162</definedName>
    <definedName name="ORD103161_">Dmart_sales!$B$3163:$N$3163</definedName>
    <definedName name="ORD103162_">Dmart_sales!$B$3164:$N$3164</definedName>
    <definedName name="ORD103163_">Dmart_sales!$B$3165:$N$3165</definedName>
    <definedName name="ORD103164_">Dmart_sales!$B$3166:$N$3166</definedName>
    <definedName name="ORD103165_">Dmart_sales!$B$3167:$N$3167</definedName>
    <definedName name="ORD103166_">Dmart_sales!$B$3168:$N$3168</definedName>
    <definedName name="ORD103167_">Dmart_sales!$B$3169:$N$3169</definedName>
    <definedName name="ORD103168_">Dmart_sales!$B$3170:$N$3170</definedName>
    <definedName name="ORD103169_">Dmart_sales!$B$3171:$N$3171</definedName>
    <definedName name="ORD103170_">Dmart_sales!$B$3172:$N$3172</definedName>
    <definedName name="ORD103171_">Dmart_sales!$B$3173:$N$3173</definedName>
    <definedName name="ORD103172_">Dmart_sales!$B$3174:$N$3174</definedName>
    <definedName name="ORD103173_">Dmart_sales!$B$3175:$N$3175</definedName>
    <definedName name="ORD103174_">Dmart_sales!$B$3176:$N$3176</definedName>
    <definedName name="ORD103175_">Dmart_sales!$B$3177:$N$3177</definedName>
    <definedName name="ORD103176_">Dmart_sales!$B$3178:$N$3178</definedName>
    <definedName name="ORD103177_">Dmart_sales!$B$3179:$N$3179</definedName>
    <definedName name="ORD103178_">Dmart_sales!$B$3180:$N$3180</definedName>
    <definedName name="ORD103179_">Dmart_sales!$B$3181:$N$3181</definedName>
    <definedName name="ORD103180_">Dmart_sales!$B$3182:$N$3182</definedName>
    <definedName name="ORD103181_">Dmart_sales!$B$3183:$N$3183</definedName>
    <definedName name="ORD103182_">Dmart_sales!$B$3184:$N$3184</definedName>
    <definedName name="ORD103183_">Dmart_sales!$B$3185:$N$3185</definedName>
    <definedName name="ORD103184_">Dmart_sales!$B$3186:$N$3186</definedName>
    <definedName name="ORD103185_">Dmart_sales!$B$3187:$N$3187</definedName>
    <definedName name="ORD103186_">Dmart_sales!$B$3188:$N$3188</definedName>
    <definedName name="ORD103187_">Dmart_sales!$B$3189:$N$3189</definedName>
    <definedName name="ORD103188_">Dmart_sales!$B$3190:$N$3190</definedName>
    <definedName name="ORD103189_">Dmart_sales!$B$3191:$N$3191</definedName>
    <definedName name="ORD103190_">Dmart_sales!$B$3192:$N$3192</definedName>
    <definedName name="ORD103191_">Dmart_sales!$B$3193:$N$3193</definedName>
    <definedName name="ORD103192_">Dmart_sales!$B$3194:$N$3194</definedName>
    <definedName name="ORD103193_">Dmart_sales!$B$3195:$N$3195</definedName>
    <definedName name="ORD103194_">Dmart_sales!$B$3196:$N$3196</definedName>
    <definedName name="ORD103195_">Dmart_sales!$B$3197:$N$3197</definedName>
    <definedName name="ORD103196_">Dmart_sales!$B$3198:$N$3198</definedName>
    <definedName name="ORD103197_">Dmart_sales!$B$3199:$N$3199</definedName>
    <definedName name="ORD103198_">Dmart_sales!$B$3200:$N$3200</definedName>
    <definedName name="ORD103199_">Dmart_sales!$B$3201:$N$3201</definedName>
    <definedName name="ORD103200_">Dmart_sales!$B$3202:$N$3202</definedName>
    <definedName name="ORD103201_">Dmart_sales!$B$3203:$N$3203</definedName>
    <definedName name="ORD103202_">Dmart_sales!$B$3204:$N$3204</definedName>
    <definedName name="ORD103203_">Dmart_sales!$B$3205:$N$3205</definedName>
    <definedName name="ORD103204_">Dmart_sales!$B$3206:$N$3206</definedName>
    <definedName name="ORD103205_">Dmart_sales!$B$3207:$N$3207</definedName>
    <definedName name="ORD103206_">Dmart_sales!$B$3208:$N$3208</definedName>
    <definedName name="ORD103207_">Dmart_sales!$B$3209:$N$3209</definedName>
    <definedName name="ORD103208_">Dmart_sales!$B$3210:$N$3210</definedName>
    <definedName name="ORD103209_">Dmart_sales!$B$3211:$N$3211</definedName>
    <definedName name="ORD103210_">Dmart_sales!$B$3212:$N$3212</definedName>
    <definedName name="ORD103211_">Dmart_sales!$B$3213:$N$3213</definedName>
    <definedName name="ORD103212_">Dmart_sales!$B$3214:$N$3214</definedName>
    <definedName name="ORD103213_">Dmart_sales!$B$3215:$N$3215</definedName>
    <definedName name="ORD103214_">Dmart_sales!$B$3216:$N$3216</definedName>
    <definedName name="ORD103215_">Dmart_sales!$B$3217:$N$3217</definedName>
    <definedName name="ORD103216_">Dmart_sales!$B$3218:$N$3218</definedName>
    <definedName name="ORD103217_">Dmart_sales!$B$3219:$N$3219</definedName>
    <definedName name="ORD103218_">Dmart_sales!$B$3220:$N$3220</definedName>
    <definedName name="ORD103219_">Dmart_sales!$B$3221:$N$3221</definedName>
    <definedName name="ORD103220_">Dmart_sales!$B$3222:$N$3222</definedName>
    <definedName name="ORD103221_">Dmart_sales!$B$3223:$N$3223</definedName>
    <definedName name="ORD103222_">Dmart_sales!$B$3224:$N$3224</definedName>
    <definedName name="ORD103223_">Dmart_sales!$B$3225:$N$3225</definedName>
    <definedName name="ORD103224_">Dmart_sales!$B$3226:$N$3226</definedName>
    <definedName name="ORD103225_">Dmart_sales!$B$3227:$N$3227</definedName>
    <definedName name="ORD103226_">Dmart_sales!$B$3228:$N$3228</definedName>
    <definedName name="ORD103227_">Dmart_sales!$B$3229:$N$3229</definedName>
    <definedName name="ORD103228_">Dmart_sales!$B$3230:$N$3230</definedName>
    <definedName name="ORD103229_">Dmart_sales!$B$3231:$N$3231</definedName>
    <definedName name="ORD103230_">Dmart_sales!$B$3232:$N$3232</definedName>
    <definedName name="ORD103231_">Dmart_sales!$B$3233:$N$3233</definedName>
    <definedName name="ORD103232_">Dmart_sales!$B$3234:$N$3234</definedName>
    <definedName name="ORD103233_">Dmart_sales!$B$3235:$N$3235</definedName>
    <definedName name="ORD103234_">Dmart_sales!$B$3236:$N$3236</definedName>
    <definedName name="ORD103235_">Dmart_sales!$B$3237:$N$3237</definedName>
    <definedName name="ORD103236_">Dmart_sales!$B$3238:$N$3238</definedName>
    <definedName name="ORD103237_">Dmart_sales!$B$3239:$N$3239</definedName>
    <definedName name="ORD103238_">Dmart_sales!$B$3240:$N$3240</definedName>
    <definedName name="ORD103239_">Dmart_sales!$B$3241:$N$3241</definedName>
    <definedName name="ORD103240_">Dmart_sales!$B$3242:$N$3242</definedName>
    <definedName name="ORD103241_">Dmart_sales!$B$3243:$N$3243</definedName>
    <definedName name="ORD103242_">Dmart_sales!$B$3244:$N$3244</definedName>
    <definedName name="ORD103243_">Dmart_sales!$B$3245:$N$3245</definedName>
    <definedName name="ORD103244_">Dmart_sales!$B$3246:$N$3246</definedName>
    <definedName name="ORD103245_">Dmart_sales!$B$3247:$N$3247</definedName>
    <definedName name="ORD103246_">Dmart_sales!$B$3248:$N$3248</definedName>
    <definedName name="ORD103247_">Dmart_sales!$B$3249:$N$3249</definedName>
    <definedName name="ORD103248_">Dmart_sales!$B$3250:$N$3250</definedName>
    <definedName name="ORD103249_">Dmart_sales!$B$3251:$N$3251</definedName>
    <definedName name="ORD103250_">Dmart_sales!$B$3252:$N$3252</definedName>
    <definedName name="ORD103251_">Dmart_sales!$B$3253:$N$3253</definedName>
    <definedName name="ORD103252_">Dmart_sales!$B$3254:$N$3254</definedName>
    <definedName name="ORD103253_">Dmart_sales!$B$3255:$N$3255</definedName>
    <definedName name="ORD103254_">Dmart_sales!$B$3256:$N$3256</definedName>
    <definedName name="ORD103255_">Dmart_sales!$B$3257:$N$3257</definedName>
    <definedName name="ORD103256_">Dmart_sales!$B$3258:$N$3258</definedName>
    <definedName name="ORD103257_">Dmart_sales!$B$3259:$N$3259</definedName>
    <definedName name="ORD103258_">Dmart_sales!$B$3260:$N$3260</definedName>
    <definedName name="ORD103259_">Dmart_sales!$B$3261:$N$3261</definedName>
    <definedName name="ORD103260_">Dmart_sales!$B$3262:$N$3262</definedName>
    <definedName name="ORD103261_">Dmart_sales!$B$3263:$N$3263</definedName>
    <definedName name="ORD103262_">Dmart_sales!$B$3264:$N$3264</definedName>
    <definedName name="ORD103263_">Dmart_sales!$B$3265:$N$3265</definedName>
    <definedName name="ORD103264_">Dmart_sales!$B$3266:$N$3266</definedName>
    <definedName name="ORD103265_">Dmart_sales!$B$3267:$N$3267</definedName>
    <definedName name="ORD103266_">Dmart_sales!$B$3268:$N$3268</definedName>
    <definedName name="ORD103267_">Dmart_sales!$B$3269:$N$3269</definedName>
    <definedName name="ORD103268_">Dmart_sales!$B$3270:$N$3270</definedName>
    <definedName name="ORD103269_">Dmart_sales!$B$3271:$N$3271</definedName>
    <definedName name="ORD103270_">Dmart_sales!$B$3272:$N$3272</definedName>
    <definedName name="ORD103271_">Dmart_sales!$B$3273:$N$3273</definedName>
    <definedName name="ORD103272_">Dmart_sales!$B$3274:$N$3274</definedName>
    <definedName name="ORD103273_">Dmart_sales!$B$3275:$N$3275</definedName>
    <definedName name="ORD103274_">Dmart_sales!$B$3276:$N$3276</definedName>
    <definedName name="ORD103275_">Dmart_sales!$B$3277:$N$3277</definedName>
    <definedName name="ORD103276_">Dmart_sales!$B$3278:$N$3278</definedName>
    <definedName name="ORD103277_">Dmart_sales!$B$3279:$N$3279</definedName>
    <definedName name="ORD103278_">Dmart_sales!$B$3280:$N$3280</definedName>
    <definedName name="ORD103279_">Dmart_sales!$B$3281:$N$3281</definedName>
    <definedName name="ORD103280_">Dmart_sales!$B$3282:$N$3282</definedName>
    <definedName name="ORD103281_">Dmart_sales!$B$3283:$N$3283</definedName>
    <definedName name="ORD103282_">Dmart_sales!$B$3284:$N$3284</definedName>
    <definedName name="ORD103283_">Dmart_sales!$B$3285:$N$3285</definedName>
    <definedName name="ORD103284_">Dmart_sales!$B$3286:$N$3286</definedName>
    <definedName name="ORD103285_">Dmart_sales!$B$3287:$N$3287</definedName>
    <definedName name="ORD103286_">Dmart_sales!$B$3288:$N$3288</definedName>
    <definedName name="ORD103287_">Dmart_sales!$B$3289:$N$3289</definedName>
    <definedName name="ORD103288_">Dmart_sales!$B$3290:$N$3290</definedName>
    <definedName name="ORD103289_">Dmart_sales!$B$3291:$N$3291</definedName>
    <definedName name="ORD103290_">Dmart_sales!$B$3292:$N$3292</definedName>
    <definedName name="ORD103291_">Dmart_sales!$B$3293:$N$3293</definedName>
    <definedName name="ORD103292_">Dmart_sales!$B$3294:$N$3294</definedName>
    <definedName name="ORD103293_">Dmart_sales!$B$3295:$N$3295</definedName>
    <definedName name="ORD103294_">Dmart_sales!$B$3296:$N$3296</definedName>
    <definedName name="ORD103295_">Dmart_sales!$B$3297:$N$3297</definedName>
    <definedName name="ORD103296_">Dmart_sales!$B$3298:$N$3298</definedName>
    <definedName name="ORD103297_">Dmart_sales!$B$3299:$N$3299</definedName>
    <definedName name="ORD103298_">Dmart_sales!$B$3300:$N$3300</definedName>
    <definedName name="ORD103299_">Dmart_sales!$B$3301:$N$3301</definedName>
    <definedName name="ORD103300_">Dmart_sales!$B$3302:$N$3302</definedName>
    <definedName name="ORD103301_">Dmart_sales!$B$3303:$N$3303</definedName>
    <definedName name="ORD103302_">Dmart_sales!$B$3304:$N$3304</definedName>
    <definedName name="ORD103303_">Dmart_sales!$B$3305:$N$3305</definedName>
    <definedName name="ORD103304_">Dmart_sales!$B$3306:$N$3306</definedName>
    <definedName name="ORD103305_">Dmart_sales!$B$3307:$N$3307</definedName>
    <definedName name="ORD103306_">Dmart_sales!$B$3308:$N$3308</definedName>
    <definedName name="ORD103307_">Dmart_sales!$B$3309:$N$3309</definedName>
    <definedName name="ORD103308_">Dmart_sales!$B$3310:$N$3310</definedName>
    <definedName name="ORD103309_">Dmart_sales!$B$3311:$N$3311</definedName>
    <definedName name="ORD103310_">Dmart_sales!$B$3312:$N$3312</definedName>
    <definedName name="ORD103311_">Dmart_sales!$B$3313:$N$3313</definedName>
    <definedName name="ORD103312_">Dmart_sales!$B$3314:$N$3314</definedName>
    <definedName name="ORD103313_">Dmart_sales!$B$3315:$N$3315</definedName>
    <definedName name="ORD103314_">Dmart_sales!$B$3316:$N$3316</definedName>
    <definedName name="ORD103315_">Dmart_sales!$B$3317:$N$3317</definedName>
    <definedName name="ORD103316_">Dmart_sales!$B$3318:$N$3318</definedName>
    <definedName name="ORD103317_">Dmart_sales!$B$3319:$N$3319</definedName>
    <definedName name="ORD103318_">Dmart_sales!$B$3320:$N$3320</definedName>
    <definedName name="ORD103319_">Dmart_sales!$B$3321:$N$3321</definedName>
    <definedName name="ORD103320_">Dmart_sales!$B$3322:$N$3322</definedName>
    <definedName name="ORD103321_">Dmart_sales!$B$3323:$N$3323</definedName>
    <definedName name="ORD103322_">Dmart_sales!$B$3324:$N$3324</definedName>
    <definedName name="ORD103323_">Dmart_sales!$B$3325:$N$3325</definedName>
    <definedName name="ORD103324_">Dmart_sales!$B$3326:$N$3326</definedName>
    <definedName name="ORD103325_">Dmart_sales!$B$3327:$N$3327</definedName>
    <definedName name="ORD103326_">Dmart_sales!$B$3328:$N$3328</definedName>
    <definedName name="ORD103327_">Dmart_sales!$B$3329:$N$3329</definedName>
    <definedName name="ORD103328_">Dmart_sales!$B$3330:$N$3330</definedName>
    <definedName name="ORD103329_">Dmart_sales!$B$3331:$N$3331</definedName>
    <definedName name="ORD103330_">Dmart_sales!$B$3332:$N$3332</definedName>
    <definedName name="ORD103331_">Dmart_sales!$B$3333:$N$3333</definedName>
    <definedName name="ORD103332_">Dmart_sales!$B$3334:$N$3334</definedName>
    <definedName name="ORD103333_">Dmart_sales!$B$3335:$N$3335</definedName>
    <definedName name="ORD103334_">Dmart_sales!$B$3336:$N$3336</definedName>
    <definedName name="ORD103335_">Dmart_sales!$B$3337:$N$3337</definedName>
    <definedName name="ORD103336_">Dmart_sales!$B$3338:$N$3338</definedName>
    <definedName name="ORD103337_">Dmart_sales!$B$3339:$N$3339</definedName>
    <definedName name="ORD103338_">Dmart_sales!$B$3340:$N$3340</definedName>
    <definedName name="ORD103339_">Dmart_sales!$B$3341:$N$3341</definedName>
    <definedName name="ORD103340_">Dmart_sales!$B$3342:$N$3342</definedName>
    <definedName name="ORD103341_">Dmart_sales!$B$3343:$N$3343</definedName>
    <definedName name="ORD103342_">Dmart_sales!$B$3344:$N$3344</definedName>
    <definedName name="ORD103343_">Dmart_sales!$B$3345:$N$3345</definedName>
    <definedName name="ORD103344_">Dmart_sales!$B$3346:$N$3346</definedName>
    <definedName name="ORD103345_">Dmart_sales!$B$3347:$N$3347</definedName>
    <definedName name="ORD103346_">Dmart_sales!$B$3348:$N$3348</definedName>
    <definedName name="ORD103347_">Dmart_sales!$B$3349:$N$3349</definedName>
    <definedName name="ORD103348_">Dmart_sales!$B$3350:$N$3350</definedName>
    <definedName name="ORD103349_">Dmart_sales!$B$3351:$N$3351</definedName>
    <definedName name="ORD103350_">Dmart_sales!$B$3352:$N$3352</definedName>
    <definedName name="ORD103351_">Dmart_sales!$B$3353:$N$3353</definedName>
    <definedName name="ORD103352_">Dmart_sales!$B$3354:$N$3354</definedName>
    <definedName name="ORD103353_">Dmart_sales!$B$3355:$N$3355</definedName>
    <definedName name="ORD103354_">Dmart_sales!$B$3356:$N$3356</definedName>
    <definedName name="ORD103355_">Dmart_sales!$B$3357:$N$3357</definedName>
    <definedName name="ORD103356_">Dmart_sales!$B$3358:$N$3358</definedName>
    <definedName name="ORD103357_">Dmart_sales!$B$3359:$N$3359</definedName>
    <definedName name="ORD103358_">Dmart_sales!$B$3360:$N$3360</definedName>
    <definedName name="ORD103359_">Dmart_sales!$B$3361:$N$3361</definedName>
    <definedName name="ORD103360_">Dmart_sales!$B$3362:$N$3362</definedName>
    <definedName name="ORD103361_">Dmart_sales!$B$3363:$N$3363</definedName>
    <definedName name="ORD103362_">Dmart_sales!$B$3364:$N$3364</definedName>
    <definedName name="ORD103363_">Dmart_sales!$B$3365:$N$3365</definedName>
    <definedName name="ORD103364_">Dmart_sales!$B$3366:$N$3366</definedName>
    <definedName name="ORD103365_">Dmart_sales!$B$3367:$N$3367</definedName>
    <definedName name="ORD103366_">Dmart_sales!$B$3368:$N$3368</definedName>
    <definedName name="ORD103367_">Dmart_sales!$B$3369:$N$3369</definedName>
    <definedName name="ORD103368_">Dmart_sales!$B$3370:$N$3370</definedName>
    <definedName name="ORD103369_">Dmart_sales!$B$3371:$N$3371</definedName>
    <definedName name="ORD103370_">Dmart_sales!$B$3372:$N$3372</definedName>
    <definedName name="ORD103371_">Dmart_sales!$B$3373:$N$3373</definedName>
    <definedName name="ORD103372_">Dmart_sales!$B$3374:$N$3374</definedName>
    <definedName name="ORD103373_">Dmart_sales!$B$3375:$N$3375</definedName>
    <definedName name="ORD103374_">Dmart_sales!$B$3376:$N$3376</definedName>
    <definedName name="ORD103375_">Dmart_sales!$B$3377:$N$3377</definedName>
    <definedName name="ORD103376_">Dmart_sales!$B$3378:$N$3378</definedName>
    <definedName name="ORD103377_">Dmart_sales!$B$3379:$N$3379</definedName>
    <definedName name="ORD103378_">Dmart_sales!$B$3380:$N$3380</definedName>
    <definedName name="ORD103379_">Dmart_sales!$B$3381:$N$3381</definedName>
    <definedName name="ORD103380_">Dmart_sales!$B$3382:$N$3382</definedName>
    <definedName name="ORD103381_">Dmart_sales!$B$3383:$N$3383</definedName>
    <definedName name="ORD103382_">Dmart_sales!$B$3384:$N$3384</definedName>
    <definedName name="ORD103383_">Dmart_sales!$B$3385:$N$3385</definedName>
    <definedName name="ORD103384_">Dmart_sales!$B$3386:$N$3386</definedName>
    <definedName name="ORD103385_">Dmart_sales!$B$3387:$N$3387</definedName>
    <definedName name="ORD103386_">Dmart_sales!$B$3388:$N$3388</definedName>
    <definedName name="ORD103387_">Dmart_sales!$B$3389:$N$3389</definedName>
    <definedName name="ORD103388_">Dmart_sales!$B$3390:$N$3390</definedName>
    <definedName name="ORD103389_">Dmart_sales!$B$3391:$N$3391</definedName>
    <definedName name="ORD103390_">Dmart_sales!$B$3392:$N$3392</definedName>
    <definedName name="ORD103391_">Dmart_sales!$B$3393:$N$3393</definedName>
    <definedName name="ORD103392_">Dmart_sales!$B$3394:$N$3394</definedName>
    <definedName name="ORD103393_">Dmart_sales!$B$3395:$N$3395</definedName>
    <definedName name="ORD103394_">Dmart_sales!$B$3396:$N$3396</definedName>
    <definedName name="ORD103395_">Dmart_sales!$B$3397:$N$3397</definedName>
    <definedName name="ORD103396_">Dmart_sales!$B$3398:$N$3398</definedName>
    <definedName name="ORD103397_">Dmart_sales!$B$3399:$N$3399</definedName>
    <definedName name="ORD103398_">Dmart_sales!$B$3400:$N$3400</definedName>
    <definedName name="ORD103399_">Dmart_sales!$B$3401:$N$3401</definedName>
    <definedName name="ORD103400_">Dmart_sales!$B$3402:$N$3402</definedName>
    <definedName name="ORD103401_">Dmart_sales!$B$3403:$N$3403</definedName>
    <definedName name="ORD103402_">Dmart_sales!$B$3404:$N$3404</definedName>
    <definedName name="ORD103403_">Dmart_sales!$B$3405:$N$3405</definedName>
    <definedName name="ORD103404_">Dmart_sales!$B$3406:$N$3406</definedName>
    <definedName name="ORD103405_">Dmart_sales!$B$3407:$N$3407</definedName>
    <definedName name="ORD103406_">Dmart_sales!$B$3408:$N$3408</definedName>
    <definedName name="ORD103407_">Dmart_sales!$B$3409:$N$3409</definedName>
    <definedName name="ORD103408_">Dmart_sales!$B$3410:$N$3410</definedName>
    <definedName name="ORD103409_">Dmart_sales!$B$3411:$N$3411</definedName>
    <definedName name="ORD103410_">Dmart_sales!$B$3412:$N$3412</definedName>
    <definedName name="ORD103411_">Dmart_sales!$B$3413:$N$3413</definedName>
    <definedName name="ORD103412_">Dmart_sales!$B$3414:$N$3414</definedName>
    <definedName name="ORD103413_">Dmart_sales!$B$3415:$N$3415</definedName>
    <definedName name="ORD103414_">Dmart_sales!$B$3416:$N$3416</definedName>
    <definedName name="ORD103415_">Dmart_sales!$B$3417:$N$3417</definedName>
    <definedName name="ORD103416_">Dmart_sales!$B$3418:$N$3418</definedName>
    <definedName name="ORD103417_">Dmart_sales!$B$3419:$N$3419</definedName>
    <definedName name="ORD103418_">Dmart_sales!$B$3420:$N$3420</definedName>
    <definedName name="ORD103419_">Dmart_sales!$B$3421:$N$3421</definedName>
    <definedName name="ORD103420_">Dmart_sales!$B$3422:$N$3422</definedName>
    <definedName name="ORD103421_">Dmart_sales!$B$3423:$N$3423</definedName>
    <definedName name="ORD103422_">Dmart_sales!$B$3424:$N$3424</definedName>
    <definedName name="ORD103423_">Dmart_sales!$B$3425:$N$3425</definedName>
    <definedName name="ORD103424_">Dmart_sales!$B$3426:$N$3426</definedName>
    <definedName name="ORD103425_">Dmart_sales!$B$3427:$N$3427</definedName>
    <definedName name="ORD103426_">Dmart_sales!$B$3428:$N$3428</definedName>
    <definedName name="ORD103427_">Dmart_sales!$B$3429:$N$3429</definedName>
    <definedName name="ORD103428_">Dmart_sales!$B$3430:$N$3430</definedName>
    <definedName name="ORD103429_">Dmart_sales!$B$3431:$N$3431</definedName>
    <definedName name="ORD103430_">Dmart_sales!$B$3432:$N$3432</definedName>
    <definedName name="ORD103431_">Dmart_sales!$B$3433:$N$3433</definedName>
    <definedName name="ORD103432_">Dmart_sales!$B$3434:$N$3434</definedName>
    <definedName name="ORD103433_">Dmart_sales!$B$3435:$N$3435</definedName>
    <definedName name="ORD103434_">Dmart_sales!$B$3436:$N$3436</definedName>
    <definedName name="ORD103435_">Dmart_sales!$B$3437:$N$3437</definedName>
    <definedName name="ORD103436_">Dmart_sales!$B$3438:$N$3438</definedName>
    <definedName name="ORD103437_">Dmart_sales!$B$3439:$N$3439</definedName>
    <definedName name="ORD103438_">Dmart_sales!$B$3440:$N$3440</definedName>
    <definedName name="ORD103439_">Dmart_sales!$B$3441:$N$3441</definedName>
    <definedName name="ORD103440_">Dmart_sales!$B$3442:$N$3442</definedName>
    <definedName name="ORD103441_">Dmart_sales!$B$3443:$N$3443</definedName>
    <definedName name="ORD103442_">Dmart_sales!$B$3444:$N$3444</definedName>
    <definedName name="ORD103443_">Dmart_sales!$B$3445:$N$3445</definedName>
    <definedName name="ORD103444_">Dmart_sales!$B$3446:$N$3446</definedName>
    <definedName name="ORD103445_">Dmart_sales!$B$3447:$N$3447</definedName>
    <definedName name="ORD103446_">Dmart_sales!$B$3448:$N$3448</definedName>
    <definedName name="ORD103447_">Dmart_sales!$B$3449:$N$3449</definedName>
    <definedName name="ORD103448_">Dmart_sales!$B$3450:$N$3450</definedName>
    <definedName name="ORD103449_">Dmart_sales!$B$3451:$N$3451</definedName>
    <definedName name="ORD103450_">Dmart_sales!$B$3452:$N$3452</definedName>
    <definedName name="ORD103451_">Dmart_sales!$B$3453:$N$3453</definedName>
    <definedName name="ORD103452_">Dmart_sales!$B$3454:$N$3454</definedName>
    <definedName name="ORD103453_">Dmart_sales!$B$3455:$N$3455</definedName>
    <definedName name="ORD103454_">Dmart_sales!$B$3456:$N$3456</definedName>
    <definedName name="ORD103455_">Dmart_sales!$B$3457:$N$3457</definedName>
    <definedName name="ORD103456_">Dmart_sales!$B$3458:$N$3458</definedName>
    <definedName name="ORD103457_">Dmart_sales!$B$3459:$N$3459</definedName>
    <definedName name="ORD103458_">Dmart_sales!$B$3460:$N$3460</definedName>
    <definedName name="ORD103459_">Dmart_sales!$B$3461:$N$3461</definedName>
    <definedName name="ORD103460_">Dmart_sales!$B$3462:$N$3462</definedName>
    <definedName name="ORD103461_">Dmart_sales!$B$3463:$N$3463</definedName>
    <definedName name="ORD103462_">Dmart_sales!$B$3464:$N$3464</definedName>
    <definedName name="ORD103463_">Dmart_sales!$B$3465:$N$3465</definedName>
    <definedName name="ORD103464_">Dmart_sales!$B$3466:$N$3466</definedName>
    <definedName name="ORD103465_">Dmart_sales!$B$3467:$N$3467</definedName>
    <definedName name="ORD103466_">Dmart_sales!$B$3468:$N$3468</definedName>
    <definedName name="ORD103467_">Dmart_sales!$B$3469:$N$3469</definedName>
    <definedName name="ORD103468_">Dmart_sales!$B$3470:$N$3470</definedName>
    <definedName name="ORD103469_">Dmart_sales!$B$3471:$N$3471</definedName>
    <definedName name="ORD103470_">Dmart_sales!$B$3472:$N$3472</definedName>
    <definedName name="ORD103471_">Dmart_sales!$B$3473:$N$3473</definedName>
    <definedName name="ORD103472_">Dmart_sales!$B$3474:$N$3474</definedName>
    <definedName name="ORD103473_">Dmart_sales!$B$3475:$N$3475</definedName>
    <definedName name="ORD103474_">Dmart_sales!$B$3476:$N$3476</definedName>
    <definedName name="ORD103475_">Dmart_sales!$B$3477:$N$3477</definedName>
    <definedName name="ORD103476_">Dmart_sales!$B$3478:$N$3478</definedName>
    <definedName name="ORD103477_">Dmart_sales!$B$3479:$N$3479</definedName>
    <definedName name="ORD103478_">Dmart_sales!$B$3480:$N$3480</definedName>
    <definedName name="ORD103479_">Dmart_sales!$B$3481:$N$3481</definedName>
    <definedName name="ORD103480_">Dmart_sales!$B$3482:$N$3482</definedName>
    <definedName name="ORD103481_">Dmart_sales!$B$3483:$N$3483</definedName>
    <definedName name="ORD103482_">Dmart_sales!$B$3484:$N$3484</definedName>
    <definedName name="ORD103483_">Dmart_sales!$B$3485:$N$3485</definedName>
    <definedName name="ORD103484_">Dmart_sales!$B$3486:$N$3486</definedName>
    <definedName name="ORD103485_">Dmart_sales!$B$3487:$N$3487</definedName>
    <definedName name="ORD103486_">Dmart_sales!$B$3488:$N$3488</definedName>
    <definedName name="ORD103487_">Dmart_sales!$B$3489:$N$3489</definedName>
    <definedName name="ORD103488_">Dmart_sales!$B$3490:$N$3490</definedName>
    <definedName name="ORD103489_">Dmart_sales!$B$3491:$N$3491</definedName>
    <definedName name="ORD103490_">Dmart_sales!$B$3492:$N$3492</definedName>
    <definedName name="ORD103491_">Dmart_sales!$B$3493:$N$3493</definedName>
    <definedName name="ORD103492_">Dmart_sales!$B$3494:$N$3494</definedName>
    <definedName name="ORD103493_">Dmart_sales!$B$3495:$N$3495</definedName>
    <definedName name="ORD103494_">Dmart_sales!$B$3496:$N$3496</definedName>
    <definedName name="ORD103495_">Dmart_sales!$B$3497:$N$3497</definedName>
    <definedName name="ORD103496_">Dmart_sales!$B$3498:$N$3498</definedName>
    <definedName name="ORD103497_">Dmart_sales!$B$3499:$N$3499</definedName>
    <definedName name="ORD103498_">Dmart_sales!$B$3500:$N$3500</definedName>
    <definedName name="ORD103499_">Dmart_sales!$B$3501:$N$3501</definedName>
    <definedName name="ORD103500_">Dmart_sales!$B$3502:$N$3502</definedName>
    <definedName name="ORD103501_">Dmart_sales!$B$3503:$N$3503</definedName>
    <definedName name="ORD103502_">Dmart_sales!$B$3504:$N$3504</definedName>
    <definedName name="ORD103503_">Dmart_sales!$B$3505:$N$3505</definedName>
    <definedName name="ORD103504_">Dmart_sales!$B$3506:$N$3506</definedName>
    <definedName name="ORD103505_">Dmart_sales!$B$3507:$N$3507</definedName>
    <definedName name="ORD103506_">Dmart_sales!$B$3508:$N$3508</definedName>
    <definedName name="ORD103507_">Dmart_sales!$B$3509:$N$3509</definedName>
    <definedName name="ORD103508_">Dmart_sales!$B$3510:$N$3510</definedName>
    <definedName name="ORD103509_">Dmart_sales!$B$3511:$N$3511</definedName>
    <definedName name="ORD103510_">Dmart_sales!$B$3512:$N$3512</definedName>
    <definedName name="ORD103511_">Dmart_sales!$B$3513:$N$3513</definedName>
    <definedName name="ORD103512_">Dmart_sales!$B$3514:$N$3514</definedName>
    <definedName name="ORD103513_">Dmart_sales!$B$3515:$N$3515</definedName>
    <definedName name="ORD103514_">Dmart_sales!$B$3516:$N$3516</definedName>
    <definedName name="ORD103515_">Dmart_sales!$B$3517:$N$3517</definedName>
    <definedName name="ORD103516_">Dmart_sales!$B$3518:$N$3518</definedName>
    <definedName name="ORD103517_">Dmart_sales!$B$3519:$N$3519</definedName>
    <definedName name="ORD103518_">Dmart_sales!$B$3520:$N$3520</definedName>
    <definedName name="ORD103519_">Dmart_sales!$B$3521:$N$3521</definedName>
    <definedName name="ORD103520_">Dmart_sales!$B$3522:$N$3522</definedName>
    <definedName name="ORD103521_">Dmart_sales!$B$3523:$N$3523</definedName>
    <definedName name="ORD103522_">Dmart_sales!$B$3524:$N$3524</definedName>
    <definedName name="ORD103523_">Dmart_sales!$B$3525:$N$3525</definedName>
    <definedName name="ORD103524_">Dmart_sales!$B$3526:$N$3526</definedName>
    <definedName name="ORD103525_">Dmart_sales!$B$3527:$N$3527</definedName>
    <definedName name="ORD103526_">Dmart_sales!$B$3528:$N$3528</definedName>
    <definedName name="ORD103527_">Dmart_sales!$B$3529:$N$3529</definedName>
    <definedName name="ORD103528_">Dmart_sales!$B$3530:$N$3530</definedName>
    <definedName name="ORD103529_">Dmart_sales!$B$3531:$N$3531</definedName>
    <definedName name="ORD103530_">Dmart_sales!$B$3532:$N$3532</definedName>
    <definedName name="ORD103531_">Dmart_sales!$B$3533:$N$3533</definedName>
    <definedName name="ORD103532_">Dmart_sales!$B$3534:$N$3534</definedName>
    <definedName name="ORD103533_">Dmart_sales!$B$3535:$N$3535</definedName>
    <definedName name="ORD103534_">Dmart_sales!$B$3536:$N$3536</definedName>
    <definedName name="ORD103535_">Dmart_sales!$B$3537:$N$3537</definedName>
    <definedName name="ORD103536_">Dmart_sales!$B$3538:$N$3538</definedName>
    <definedName name="ORD103537_">Dmart_sales!$B$3539:$N$3539</definedName>
    <definedName name="ORD103538_">Dmart_sales!$B$3540:$N$3540</definedName>
    <definedName name="ORD103539_">Dmart_sales!$B$3541:$N$3541</definedName>
    <definedName name="ORD103540_">Dmart_sales!$B$3542:$N$3542</definedName>
    <definedName name="ORD103541_">Dmart_sales!$B$3543:$N$3543</definedName>
    <definedName name="ORD103542_">Dmart_sales!$B$3544:$N$3544</definedName>
    <definedName name="ORD103543_">Dmart_sales!$B$3545:$N$3545</definedName>
    <definedName name="ORD103544_">Dmart_sales!$B$3546:$N$3546</definedName>
    <definedName name="ORD103545_">Dmart_sales!$B$3547:$N$3547</definedName>
    <definedName name="ORD103546_">Dmart_sales!$B$3548:$N$3548</definedName>
    <definedName name="ORD103547_">Dmart_sales!$B$3549:$N$3549</definedName>
    <definedName name="ORD103548_">Dmart_sales!$B$3550:$N$3550</definedName>
    <definedName name="ORD103549_">Dmart_sales!$B$3551:$N$3551</definedName>
    <definedName name="ORD103550_">Dmart_sales!$B$3552:$N$3552</definedName>
    <definedName name="ORD103551_">Dmart_sales!$B$3553:$N$3553</definedName>
    <definedName name="ORD103552_">Dmart_sales!$B$3554:$N$3554</definedName>
    <definedName name="ORD103553_">Dmart_sales!$B$3555:$N$3555</definedName>
    <definedName name="ORD103554_">Dmart_sales!$B$3556:$N$3556</definedName>
    <definedName name="ORD103555_">Dmart_sales!$B$3557:$N$3557</definedName>
    <definedName name="ORD103556_">Dmart_sales!$B$3558:$N$3558</definedName>
    <definedName name="ORD103557_">Dmart_sales!$B$3559:$N$3559</definedName>
    <definedName name="ORD103558_">Dmart_sales!$B$3560:$N$3560</definedName>
    <definedName name="ORD103559_">Dmart_sales!$B$3561:$N$3561</definedName>
    <definedName name="ORD103560_">Dmart_sales!$B$3562:$N$3562</definedName>
    <definedName name="ORD103561_">Dmart_sales!$B$3563:$N$3563</definedName>
    <definedName name="ORD103562_">Dmart_sales!$B$3564:$N$3564</definedName>
    <definedName name="ORD103563_">Dmart_sales!$B$3565:$N$3565</definedName>
    <definedName name="ORD103564_">Dmart_sales!$B$3566:$N$3566</definedName>
    <definedName name="ORD103565_">Dmart_sales!$B$3567:$N$3567</definedName>
    <definedName name="ORD103566_">Dmart_sales!$B$3568:$N$3568</definedName>
    <definedName name="ORD103567_">Dmart_sales!$B$3569:$N$3569</definedName>
    <definedName name="ORD103568_">Dmart_sales!$B$3570:$N$3570</definedName>
    <definedName name="ORD103569_">Dmart_sales!$B$3571:$N$3571</definedName>
    <definedName name="ORD103570_">Dmart_sales!$B$3572:$N$3572</definedName>
    <definedName name="ORD103571_">Dmart_sales!$B$3573:$N$3573</definedName>
    <definedName name="ORD103572_">Dmart_sales!$B$3574:$N$3574</definedName>
    <definedName name="ORD103573_">Dmart_sales!$B$3575:$N$3575</definedName>
    <definedName name="ORD103574_">Dmart_sales!$B$3576:$N$3576</definedName>
    <definedName name="ORD103575_">Dmart_sales!$B$3577:$N$3577</definedName>
    <definedName name="ORD103576_">Dmart_sales!$B$3578:$N$3578</definedName>
    <definedName name="ORD103577_">Dmart_sales!$B$3579:$N$3579</definedName>
    <definedName name="ORD103578_">Dmart_sales!$B$3580:$N$3580</definedName>
    <definedName name="ORD103579_">Dmart_sales!$B$3581:$N$3581</definedName>
    <definedName name="ORD103580_">Dmart_sales!$B$3582:$N$3582</definedName>
    <definedName name="ORD103581_">Dmart_sales!$B$3583:$N$3583</definedName>
    <definedName name="ORD103582_">Dmart_sales!$B$3584:$N$3584</definedName>
    <definedName name="ORD103583_">Dmart_sales!$B$3585:$N$3585</definedName>
    <definedName name="ORD103584_">Dmart_sales!$B$3586:$N$3586</definedName>
    <definedName name="ORD103585_">Dmart_sales!$B$3587:$N$3587</definedName>
    <definedName name="ORD103586_">Dmart_sales!$B$3588:$N$3588</definedName>
    <definedName name="ORD103587_">Dmart_sales!$B$3589:$N$3589</definedName>
    <definedName name="ORD103588_">Dmart_sales!$B$3590:$N$3590</definedName>
    <definedName name="ORD103589_">Dmart_sales!$B$3591:$N$3591</definedName>
    <definedName name="ORD103590_">Dmart_sales!$B$3592:$N$3592</definedName>
    <definedName name="ORD103591_">Dmart_sales!$B$3593:$N$3593</definedName>
    <definedName name="ORD103592_">Dmart_sales!$B$3594:$N$3594</definedName>
    <definedName name="ORD103593_">Dmart_sales!$B$3595:$N$3595</definedName>
    <definedName name="ORD103594_">Dmart_sales!$B$3596:$N$3596</definedName>
    <definedName name="ORD103595_">Dmart_sales!$B$3597:$N$3597</definedName>
    <definedName name="ORD103596_">Dmart_sales!$B$3598:$N$3598</definedName>
    <definedName name="ORD103597_">Dmart_sales!$B$3599:$N$3599</definedName>
    <definedName name="ORD103598_">Dmart_sales!$B$3600:$N$3600</definedName>
    <definedName name="ORD103599_">Dmart_sales!$B$3601:$N$3601</definedName>
    <definedName name="ORD103600_">Dmart_sales!$B$3602:$N$3602</definedName>
    <definedName name="ORD103601_">Dmart_sales!$B$3603:$N$3603</definedName>
    <definedName name="ORD103602_">Dmart_sales!$B$3604:$N$3604</definedName>
    <definedName name="ORD103603_">Dmart_sales!$B$3605:$N$3605</definedName>
    <definedName name="ORD103604_">Dmart_sales!$B$3606:$N$3606</definedName>
    <definedName name="ORD103605_">Dmart_sales!$B$3607:$N$3607</definedName>
    <definedName name="ORD103606_">Dmart_sales!$B$3608:$N$3608</definedName>
    <definedName name="ORD103607_">Dmart_sales!$B$3609:$N$3609</definedName>
    <definedName name="ORD103608_">Dmart_sales!$B$3610:$N$3610</definedName>
    <definedName name="ORD103609_">Dmart_sales!$B$3611:$N$3611</definedName>
    <definedName name="ORD103610_">Dmart_sales!$B$3612:$N$3612</definedName>
    <definedName name="ORD103611_">Dmart_sales!$B$3613:$N$3613</definedName>
    <definedName name="ORD103612_">Dmart_sales!$B$3614:$N$3614</definedName>
    <definedName name="ORD103613_">Dmart_sales!$B$3615:$N$3615</definedName>
    <definedName name="ORD103614_">Dmart_sales!$B$3616:$N$3616</definedName>
    <definedName name="ORD103615_">Dmart_sales!$B$3617:$N$3617</definedName>
    <definedName name="ORD103616_">Dmart_sales!$B$3618:$N$3618</definedName>
    <definedName name="ORD103617_">Dmart_sales!$B$3619:$N$3619</definedName>
    <definedName name="ORD103618_">Dmart_sales!$B$3620:$N$3620</definedName>
    <definedName name="ORD103619_">Dmart_sales!$B$3621:$N$3621</definedName>
    <definedName name="ORD103620_">Dmart_sales!$B$3622:$N$3622</definedName>
    <definedName name="ORD103621_">Dmart_sales!$B$3623:$N$3623</definedName>
    <definedName name="ORD103622_">Dmart_sales!$B$3624:$N$3624</definedName>
    <definedName name="ORD103623_">Dmart_sales!$B$3625:$N$3625</definedName>
    <definedName name="ORD103624_">Dmart_sales!$B$3626:$N$3626</definedName>
    <definedName name="ORD103625_">Dmart_sales!$B$3627:$N$3627</definedName>
    <definedName name="ORD103626_">Dmart_sales!$B$3628:$N$3628</definedName>
    <definedName name="ORD103627_">Dmart_sales!$B$3629:$N$3629</definedName>
    <definedName name="ORD103628_">Dmart_sales!$B$3630:$N$3630</definedName>
    <definedName name="ORD103629_">Dmart_sales!$B$3631:$N$3631</definedName>
    <definedName name="ORD103630_">Dmart_sales!$B$3632:$N$3632</definedName>
    <definedName name="ORD103631_">Dmart_sales!$B$3633:$N$3633</definedName>
    <definedName name="ORD103632_">Dmart_sales!$B$3634:$N$3634</definedName>
    <definedName name="ORD103633_">Dmart_sales!$B$3635:$N$3635</definedName>
    <definedName name="ORD103634_">Dmart_sales!$B$3636:$N$3636</definedName>
    <definedName name="ORD103635_">Dmart_sales!$B$3637:$N$3637</definedName>
    <definedName name="ORD103636_">Dmart_sales!$B$3638:$N$3638</definedName>
    <definedName name="ORD103637_">Dmart_sales!$B$3639:$N$3639</definedName>
    <definedName name="ORD103638_">Dmart_sales!$B$3640:$N$3640</definedName>
    <definedName name="ORD103639_">Dmart_sales!$B$3641:$N$3641</definedName>
    <definedName name="ORD103640_">Dmart_sales!$B$3642:$N$3642</definedName>
    <definedName name="ORD103641_">Dmart_sales!$B$3643:$N$3643</definedName>
    <definedName name="ORD103642_">Dmart_sales!$B$3644:$N$3644</definedName>
    <definedName name="ORD103643_">Dmart_sales!$B$3645:$N$3645</definedName>
    <definedName name="ORD103644_">Dmart_sales!$B$3646:$N$3646</definedName>
    <definedName name="ORD103645_">Dmart_sales!$B$3647:$N$3647</definedName>
    <definedName name="ORD103646_">Dmart_sales!$B$3648:$N$3648</definedName>
    <definedName name="ORD103647_">Dmart_sales!$B$3649:$N$3649</definedName>
    <definedName name="ORD103648_">Dmart_sales!$B$3650:$N$3650</definedName>
    <definedName name="ORD103649_">Dmart_sales!$B$3651:$N$3651</definedName>
    <definedName name="ORD103650_">Dmart_sales!$B$3652:$N$3652</definedName>
    <definedName name="ORD103651_">Dmart_sales!$B$3653:$N$3653</definedName>
    <definedName name="ORD103652_">Dmart_sales!$B$3654:$N$3654</definedName>
    <definedName name="ORD103653_">Dmart_sales!$B$3655:$N$3655</definedName>
    <definedName name="ORD103654_">Dmart_sales!$B$3656:$N$3656</definedName>
    <definedName name="ORD103655_">Dmart_sales!$B$3657:$N$3657</definedName>
    <definedName name="ORD103656_">Dmart_sales!$B$3658:$N$3658</definedName>
    <definedName name="ORD103657_">Dmart_sales!$B$3659:$N$3659</definedName>
    <definedName name="ORD103658_">Dmart_sales!$B$3660:$N$3660</definedName>
    <definedName name="ORD103659_">Dmart_sales!$B$3661:$N$3661</definedName>
    <definedName name="ORD103660_">Dmart_sales!$B$3662:$N$3662</definedName>
    <definedName name="ORD103661_">Dmart_sales!$B$3663:$N$3663</definedName>
    <definedName name="ORD103662_">Dmart_sales!$B$3664:$N$3664</definedName>
    <definedName name="ORD103663_">Dmart_sales!$B$3665:$N$3665</definedName>
    <definedName name="ORD103664_">Dmart_sales!$B$3666:$N$3666</definedName>
    <definedName name="ORD103665_">Dmart_sales!$B$3667:$N$3667</definedName>
    <definedName name="ORD103666_">Dmart_sales!$B$3668:$N$3668</definedName>
    <definedName name="ORD103667_">Dmart_sales!$B$3669:$N$3669</definedName>
    <definedName name="ORD103668_">Dmart_sales!$B$3670:$N$3670</definedName>
    <definedName name="ORD103669_">Dmart_sales!$B$3671:$N$3671</definedName>
    <definedName name="ORD103670_">Dmart_sales!$B$3672:$N$3672</definedName>
    <definedName name="ORD103671_">Dmart_sales!$B$3673:$N$3673</definedName>
    <definedName name="ORD103672_">Dmart_sales!$B$3674:$N$3674</definedName>
    <definedName name="ORD103673_">Dmart_sales!$B$3675:$N$3675</definedName>
    <definedName name="ORD103674_">Dmart_sales!$B$3676:$N$3676</definedName>
    <definedName name="ORD103675_">Dmart_sales!$B$3677:$N$3677</definedName>
    <definedName name="ORD103676_">Dmart_sales!$B$3678:$N$3678</definedName>
    <definedName name="ORD103677_">Dmart_sales!$B$3679:$N$3679</definedName>
    <definedName name="ORD103678_">Dmart_sales!$B$3680:$N$3680</definedName>
    <definedName name="ORD103679_">Dmart_sales!$B$3681:$N$3681</definedName>
    <definedName name="ORD103680_">Dmart_sales!$B$3682:$N$3682</definedName>
    <definedName name="ORD103681_">Dmart_sales!$B$3683:$N$3683</definedName>
    <definedName name="ORD103682_">Dmart_sales!$B$3684:$N$3684</definedName>
    <definedName name="ORD103683_">Dmart_sales!$B$3685:$N$3685</definedName>
    <definedName name="ORD103684_">Dmart_sales!$B$3686:$N$3686</definedName>
    <definedName name="ORD103685_">Dmart_sales!$B$3687:$N$3687</definedName>
    <definedName name="ORD103686_">Dmart_sales!$B$3688:$N$3688</definedName>
    <definedName name="ORD103687_">Dmart_sales!$B$3689:$N$3689</definedName>
    <definedName name="ORD103688_">Dmart_sales!$B$3690:$N$3690</definedName>
    <definedName name="ORD103689_">Dmart_sales!$B$3691:$N$3691</definedName>
    <definedName name="ORD103690_">Dmart_sales!$B$3692:$N$3692</definedName>
    <definedName name="ORD103691_">Dmart_sales!$B$3693:$N$3693</definedName>
    <definedName name="ORD103692_">Dmart_sales!$B$3694:$N$3694</definedName>
    <definedName name="ORD103693_">Dmart_sales!$B$3695:$N$3695</definedName>
    <definedName name="ORD103694_">Dmart_sales!$B$3696:$N$3696</definedName>
    <definedName name="ORD103695_">Dmart_sales!$B$3697:$N$3697</definedName>
    <definedName name="ORD103696_">Dmart_sales!$B$3698:$N$3698</definedName>
    <definedName name="ORD103697_">Dmart_sales!$B$3699:$N$3699</definedName>
    <definedName name="ORD103698_">Dmart_sales!$B$3700:$N$3700</definedName>
    <definedName name="ORD103699_">Dmart_sales!$B$3701:$N$3701</definedName>
    <definedName name="ORD103700_">Dmart_sales!$B$3702:$N$3702</definedName>
    <definedName name="ORD103701_">Dmart_sales!$B$3703:$N$3703</definedName>
    <definedName name="ORD103702_">Dmart_sales!$B$3704:$N$3704</definedName>
    <definedName name="ORD103703_">Dmart_sales!$B$3705:$N$3705</definedName>
    <definedName name="ORD103704_">Dmart_sales!$B$3706:$N$3706</definedName>
    <definedName name="ORD103705_">Dmart_sales!$B$3707:$N$3707</definedName>
    <definedName name="ORD103706_">Dmart_sales!$B$3708:$N$3708</definedName>
    <definedName name="ORD103707_">Dmart_sales!$B$3709:$N$3709</definedName>
    <definedName name="ORD103708_">Dmart_sales!$B$3710:$N$3710</definedName>
    <definedName name="ORD103709_">Dmart_sales!$B$3711:$N$3711</definedName>
    <definedName name="ORD103710_">Dmart_sales!$B$3712:$N$3712</definedName>
    <definedName name="ORD103711_">Dmart_sales!$B$3713:$N$3713</definedName>
    <definedName name="ORD103712_">Dmart_sales!$B$3714:$N$3714</definedName>
    <definedName name="ORD103713_">Dmart_sales!$B$3715:$N$3715</definedName>
    <definedName name="ORD103714_">Dmart_sales!$B$3716:$N$3716</definedName>
    <definedName name="ORD103715_">Dmart_sales!$B$3717:$N$3717</definedName>
    <definedName name="ORD103716_">Dmart_sales!$B$3718:$N$3718</definedName>
    <definedName name="ORD103717_">Dmart_sales!$B$3719:$N$3719</definedName>
    <definedName name="ORD103718_">Dmart_sales!$B$3720:$N$3720</definedName>
    <definedName name="ORD103719_">Dmart_sales!$B$3721:$N$3721</definedName>
    <definedName name="ORD103720_">Dmart_sales!$B$3722:$N$3722</definedName>
    <definedName name="ORD103721_">Dmart_sales!$B$3723:$N$3723</definedName>
    <definedName name="ORD103722_">Dmart_sales!$B$3724:$N$3724</definedName>
    <definedName name="ORD103723_">Dmart_sales!$B$3725:$N$3725</definedName>
    <definedName name="ORD103724_">Dmart_sales!$B$3726:$N$3726</definedName>
    <definedName name="ORD103725_">Dmart_sales!$B$3727:$N$3727</definedName>
    <definedName name="ORD103726_">Dmart_sales!$B$3728:$N$3728</definedName>
    <definedName name="ORD103727_">Dmart_sales!$B$3729:$N$3729</definedName>
    <definedName name="ORD103728_">Dmart_sales!$B$3730:$N$3730</definedName>
    <definedName name="ORD103729_">Dmart_sales!$B$3731:$N$3731</definedName>
    <definedName name="ORD103730_">Dmart_sales!$B$3732:$N$3732</definedName>
    <definedName name="ORD103731_">Dmart_sales!$B$3733:$N$3733</definedName>
    <definedName name="ORD103732_">Dmart_sales!$B$3734:$N$3734</definedName>
    <definedName name="ORD103733_">Dmart_sales!$B$3735:$N$3735</definedName>
    <definedName name="ORD103734_">Dmart_sales!$B$3736:$N$3736</definedName>
    <definedName name="ORD103735_">Dmart_sales!$B$3737:$N$3737</definedName>
    <definedName name="ORD103736_">Dmart_sales!$B$3738:$N$3738</definedName>
    <definedName name="ORD103737_">Dmart_sales!$B$3739:$N$3739</definedName>
    <definedName name="ORD103738_">Dmart_sales!$B$3740:$N$3740</definedName>
    <definedName name="ORD103739_">Dmart_sales!$B$3741:$N$3741</definedName>
    <definedName name="ORD103740_">Dmart_sales!$B$3742:$N$3742</definedName>
    <definedName name="ORD103741_">Dmart_sales!$B$3743:$N$3743</definedName>
    <definedName name="ORD103742_">Dmart_sales!$B$3744:$N$3744</definedName>
    <definedName name="ORD103743_">Dmart_sales!$B$3745:$N$3745</definedName>
    <definedName name="ORD103744_">Dmart_sales!$B$3746:$N$3746</definedName>
    <definedName name="ORD103745_">Dmart_sales!$B$3747:$N$3747</definedName>
    <definedName name="ORD103746_">Dmart_sales!$B$3748:$N$3748</definedName>
    <definedName name="ORD103747_">Dmart_sales!$B$3749:$N$3749</definedName>
    <definedName name="ORD103748_">Dmart_sales!$B$3750:$N$3750</definedName>
    <definedName name="ORD103749_">Dmart_sales!$B$3751:$N$3751</definedName>
    <definedName name="ORD103750_">Dmart_sales!$B$3752:$N$3752</definedName>
    <definedName name="ORD103751_">Dmart_sales!$B$3753:$N$3753</definedName>
    <definedName name="ORD103752_">Dmart_sales!$B$3754:$N$3754</definedName>
    <definedName name="ORD103753_">Dmart_sales!$B$3755:$N$3755</definedName>
    <definedName name="ORD103754_">Dmart_sales!$B$3756:$N$3756</definedName>
    <definedName name="ORD103755_">Dmart_sales!$B$3757:$N$3757</definedName>
    <definedName name="ORD103756_">Dmart_sales!$B$3758:$N$3758</definedName>
    <definedName name="ORD103757_">Dmart_sales!$B$3759:$N$3759</definedName>
    <definedName name="ORD103758_">Dmart_sales!$B$3760:$N$3760</definedName>
    <definedName name="ORD103759_">Dmart_sales!$B$3761:$N$3761</definedName>
    <definedName name="ORD103760_">Dmart_sales!$B$3762:$N$3762</definedName>
    <definedName name="ORD103761_">Dmart_sales!$B$3763:$N$3763</definedName>
    <definedName name="ORD103762_">Dmart_sales!$B$3764:$N$3764</definedName>
    <definedName name="ORD103763_">Dmart_sales!$B$3765:$N$3765</definedName>
    <definedName name="ORD103764_">Dmart_sales!$B$3766:$N$3766</definedName>
    <definedName name="ORD103765_">Dmart_sales!$B$3767:$N$3767</definedName>
    <definedName name="ORD103766_">Dmart_sales!$B$3768:$N$3768</definedName>
    <definedName name="ORD103767_">Dmart_sales!$B$3769:$N$3769</definedName>
    <definedName name="ORD103768_">Dmart_sales!$B$3770:$N$3770</definedName>
    <definedName name="ORD103769_">Dmart_sales!$B$3771:$N$3771</definedName>
    <definedName name="ORD103770_">Dmart_sales!$B$3772:$N$3772</definedName>
    <definedName name="ORD103771_">Dmart_sales!$B$3773:$N$3773</definedName>
    <definedName name="ORD103772_">Dmart_sales!$B$3774:$N$3774</definedName>
    <definedName name="ORD103773_">Dmart_sales!$B$3775:$N$3775</definedName>
    <definedName name="ORD103774_">Dmart_sales!$B$3776:$N$3776</definedName>
    <definedName name="ORD103775_">Dmart_sales!$B$3777:$N$3777</definedName>
    <definedName name="ORD103776_">Dmart_sales!$B$3778:$N$3778</definedName>
    <definedName name="ORD103777_">Dmart_sales!$B$3779:$N$3779</definedName>
    <definedName name="ORD103778_">Dmart_sales!$B$3780:$N$3780</definedName>
    <definedName name="ORD103779_">Dmart_sales!$B$3781:$N$3781</definedName>
    <definedName name="ORD103780_">Dmart_sales!$B$3782:$N$3782</definedName>
    <definedName name="ORD103781_">Dmart_sales!$B$3783:$N$3783</definedName>
    <definedName name="ORD103782_">Dmart_sales!$B$3784:$N$3784</definedName>
    <definedName name="ORD103783_">Dmart_sales!$B$3785:$N$3785</definedName>
    <definedName name="ORD103784_">Dmart_sales!$B$3786:$N$3786</definedName>
    <definedName name="ORD103785_">Dmart_sales!$B$3787:$N$3787</definedName>
    <definedName name="ORD103786_">Dmart_sales!$B$3788:$N$3788</definedName>
    <definedName name="ORD103787_">Dmart_sales!$B$3789:$N$3789</definedName>
    <definedName name="ORD103788_">Dmart_sales!$B$3790:$N$3790</definedName>
    <definedName name="ORD103789_">Dmart_sales!$B$3791:$N$3791</definedName>
    <definedName name="ORD103790_">Dmart_sales!$B$3792:$N$3792</definedName>
    <definedName name="ORD103791_">Dmart_sales!$B$3793:$N$3793</definedName>
    <definedName name="ORD103792_">Dmart_sales!$B$3794:$N$3794</definedName>
    <definedName name="ORD103793_">Dmart_sales!$B$3795:$N$3795</definedName>
    <definedName name="ORD103794_">Dmart_sales!$B$3796:$N$3796</definedName>
    <definedName name="ORD103795_">Dmart_sales!$B$3797:$N$3797</definedName>
    <definedName name="ORD103796_">Dmart_sales!$B$3798:$N$3798</definedName>
    <definedName name="ORD103797_">Dmart_sales!$B$3799:$N$3799</definedName>
    <definedName name="ORD103798_">Dmart_sales!$B$3800:$N$3800</definedName>
    <definedName name="ORD103799_">Dmart_sales!$B$3801:$N$3801</definedName>
    <definedName name="ORD103800_">Dmart_sales!$B$3802:$N$3802</definedName>
    <definedName name="ORD103801_">Dmart_sales!$B$3803:$N$3803</definedName>
    <definedName name="ORD103802_">Dmart_sales!$B$3804:$N$3804</definedName>
    <definedName name="ORD103803_">Dmart_sales!$B$3805:$N$3805</definedName>
    <definedName name="ORD103804_">Dmart_sales!$B$3806:$N$3806</definedName>
    <definedName name="ORD103805_">Dmart_sales!$B$3807:$N$3807</definedName>
    <definedName name="ORD103806_">Dmart_sales!$B$3808:$N$3808</definedName>
    <definedName name="ORD103807_">Dmart_sales!$B$3809:$N$3809</definedName>
    <definedName name="ORD103808_">Dmart_sales!$B$3810:$N$3810</definedName>
    <definedName name="ORD103809_">Dmart_sales!$B$3811:$N$3811</definedName>
    <definedName name="ORD103810_">Dmart_sales!$B$3812:$N$3812</definedName>
    <definedName name="ORD103811_">Dmart_sales!$B$3813:$N$3813</definedName>
    <definedName name="ORD103812_">Dmart_sales!$B$3814:$N$3814</definedName>
    <definedName name="ORD103813_">Dmart_sales!$B$3815:$N$3815</definedName>
    <definedName name="ORD103814_">Dmart_sales!$B$3816:$N$3816</definedName>
    <definedName name="ORD103815_">Dmart_sales!$B$3817:$N$3817</definedName>
    <definedName name="ORD103816_">Dmart_sales!$B$3818:$N$3818</definedName>
    <definedName name="ORD103817_">Dmart_sales!$B$3819:$N$3819</definedName>
    <definedName name="ORD103818_">Dmart_sales!$B$3820:$N$3820</definedName>
    <definedName name="ORD103819_">Dmart_sales!$B$3821:$N$3821</definedName>
    <definedName name="ORD103820_">Dmart_sales!$B$3822:$N$3822</definedName>
    <definedName name="ORD103821_">Dmart_sales!$B$3823:$N$3823</definedName>
    <definedName name="ORD103822_">Dmart_sales!$B$3824:$N$3824</definedName>
    <definedName name="ORD103823_">Dmart_sales!$B$3825:$N$3825</definedName>
    <definedName name="ORD103824_">Dmart_sales!$B$3826:$N$3826</definedName>
    <definedName name="ORD103825_">Dmart_sales!$B$3827:$N$3827</definedName>
    <definedName name="ORD103826_">Dmart_sales!$B$3828:$N$3828</definedName>
    <definedName name="ORD103827_">Dmart_sales!$B$3829:$N$3829</definedName>
    <definedName name="ORD103828_">Dmart_sales!$B$3830:$N$3830</definedName>
    <definedName name="ORD103829_">Dmart_sales!$B$3831:$N$3831</definedName>
    <definedName name="ORD103830_">Dmart_sales!$B$3832:$N$3832</definedName>
    <definedName name="ORD103831_">Dmart_sales!$B$3833:$N$3833</definedName>
    <definedName name="ORD103832_">Dmart_sales!$B$3834:$N$3834</definedName>
    <definedName name="ORD103833_">Dmart_sales!$B$3835:$N$3835</definedName>
    <definedName name="ORD103834_">Dmart_sales!$B$3836:$N$3836</definedName>
    <definedName name="ORD103835_">Dmart_sales!$B$3837:$N$3837</definedName>
    <definedName name="ORD103836_">Dmart_sales!$B$3838:$N$3838</definedName>
    <definedName name="ORD103837_">Dmart_sales!$B$3839:$N$3839</definedName>
    <definedName name="ORD103838_">Dmart_sales!$B$3840:$N$3840</definedName>
    <definedName name="ORD103839_">Dmart_sales!$B$3841:$N$3841</definedName>
    <definedName name="ORD103840_">Dmart_sales!$B$3842:$N$3842</definedName>
    <definedName name="ORD103841_">Dmart_sales!$B$3843:$N$3843</definedName>
    <definedName name="ORD103842_">Dmart_sales!$B$3844:$N$3844</definedName>
    <definedName name="ORD103843_">Dmart_sales!$B$3845:$N$3845</definedName>
    <definedName name="ORD103844_">Dmart_sales!$B$3846:$N$3846</definedName>
    <definedName name="ORD103845_">Dmart_sales!$B$3847:$N$3847</definedName>
    <definedName name="ORD103846_">Dmart_sales!$B$3848:$N$3848</definedName>
    <definedName name="ORD103847_">Dmart_sales!$B$3849:$N$3849</definedName>
    <definedName name="ORD103848_">Dmart_sales!$B$3850:$N$3850</definedName>
    <definedName name="ORD103849_">Dmart_sales!$B$3851:$N$3851</definedName>
    <definedName name="ORD103850_">Dmart_sales!$B$3852:$N$3852</definedName>
    <definedName name="ORD103851_">Dmart_sales!$B$3853:$N$3853</definedName>
    <definedName name="ORD103852_">Dmart_sales!$B$3854:$N$3854</definedName>
    <definedName name="ORD103853_">Dmart_sales!$B$3855:$N$3855</definedName>
    <definedName name="ORD103854_">Dmart_sales!$B$3856:$N$3856</definedName>
    <definedName name="ORD103855_">Dmart_sales!$B$3857:$N$3857</definedName>
    <definedName name="ORD103856_">Dmart_sales!$B$3858:$N$3858</definedName>
    <definedName name="ORD103857_">Dmart_sales!$B$3859:$N$3859</definedName>
    <definedName name="ORD103858_">Dmart_sales!$B$3860:$N$3860</definedName>
    <definedName name="ORD103859_">Dmart_sales!$B$3861:$N$3861</definedName>
    <definedName name="ORD103860_">Dmart_sales!$B$3862:$N$3862</definedName>
    <definedName name="ORD103861_">Dmart_sales!$B$3863:$N$3863</definedName>
    <definedName name="ORD103862_">Dmart_sales!$B$3864:$N$3864</definedName>
    <definedName name="ORD103863_">Dmart_sales!$B$3865:$N$3865</definedName>
    <definedName name="ORD103864_">Dmart_sales!$B$3866:$N$3866</definedName>
    <definedName name="ORD103865_">Dmart_sales!$B$3867:$N$3867</definedName>
    <definedName name="ORD103866_">Dmart_sales!$B$3868:$N$3868</definedName>
    <definedName name="ORD103867_">Dmart_sales!$B$3869:$N$3869</definedName>
    <definedName name="ORD103868_">Dmart_sales!$B$3870:$N$3870</definedName>
    <definedName name="ORD103869_">Dmart_sales!$B$3871:$N$3871</definedName>
    <definedName name="ORD103870_">Dmart_sales!$B$3872:$N$3872</definedName>
    <definedName name="ORD103871_">Dmart_sales!$B$3873:$N$3873</definedName>
    <definedName name="ORD103872_">Dmart_sales!$B$3874:$N$3874</definedName>
    <definedName name="ORD103873_">Dmart_sales!$B$3875:$N$3875</definedName>
    <definedName name="ORD103874_">Dmart_sales!$B$3876:$N$3876</definedName>
    <definedName name="ORD103875_">Dmart_sales!$B$3877:$N$3877</definedName>
    <definedName name="ORD103876_">Dmart_sales!$B$3878:$N$3878</definedName>
    <definedName name="ORD103877_">Dmart_sales!$B$3879:$N$3879</definedName>
    <definedName name="ORD103878_">Dmart_sales!$B$3880:$N$3880</definedName>
    <definedName name="ORD103879_">Dmart_sales!$B$3881:$N$3881</definedName>
    <definedName name="ORD103880_">Dmart_sales!$B$3882:$N$3882</definedName>
    <definedName name="ORD103881_">Dmart_sales!$B$3883:$N$3883</definedName>
    <definedName name="ORD103882_">Dmart_sales!$B$3884:$N$3884</definedName>
    <definedName name="ORD103883_">Dmart_sales!$B$3885:$N$3885</definedName>
    <definedName name="ORD103884_">Dmart_sales!$B$3886:$N$3886</definedName>
    <definedName name="ORD103885_">Dmart_sales!$B$3887:$N$3887</definedName>
    <definedName name="ORD103886_">Dmart_sales!$B$3888:$N$3888</definedName>
    <definedName name="ORD103887_">Dmart_sales!$B$3889:$N$3889</definedName>
    <definedName name="ORD103888_">Dmart_sales!$B$3890:$N$3890</definedName>
    <definedName name="ORD103889_">Dmart_sales!$B$3891:$N$3891</definedName>
    <definedName name="ORD103890_">Dmart_sales!$B$3892:$N$3892</definedName>
    <definedName name="ORD103891_">Dmart_sales!$B$3893:$N$3893</definedName>
    <definedName name="ORD103892_">Dmart_sales!$B$3894:$N$3894</definedName>
    <definedName name="ORD103893_">Dmart_sales!$B$3895:$N$3895</definedName>
    <definedName name="ORD103894_">Dmart_sales!$B$3896:$N$3896</definedName>
    <definedName name="ORD103895_">Dmart_sales!$B$3897:$N$3897</definedName>
    <definedName name="ORD103896_">Dmart_sales!$B$3898:$N$3898</definedName>
    <definedName name="ORD103897_">Dmart_sales!$B$3899:$N$3899</definedName>
    <definedName name="ORD103898_">Dmart_sales!$B$3900:$N$3900</definedName>
    <definedName name="ORD103899_">Dmart_sales!$B$3901:$N$3901</definedName>
    <definedName name="ORD103900_">Dmart_sales!$B$3902:$N$3902</definedName>
    <definedName name="ORD103901_">Dmart_sales!$B$3903:$N$3903</definedName>
    <definedName name="ORD103902_">Dmart_sales!$B$3904:$N$3904</definedName>
    <definedName name="ORD103903_">Dmart_sales!$B$3905:$N$3905</definedName>
    <definedName name="ORD103904_">Dmart_sales!$B$3906:$N$3906</definedName>
    <definedName name="ORD103905_">Dmart_sales!$B$3907:$N$3907</definedName>
    <definedName name="ORD103906_">Dmart_sales!$B$3908:$N$3908</definedName>
    <definedName name="ORD103907_">Dmart_sales!$B$3909:$N$3909</definedName>
    <definedName name="ORD103908_">Dmart_sales!$B$3910:$N$3910</definedName>
    <definedName name="ORD103909_">Dmart_sales!$B$3911:$N$3911</definedName>
    <definedName name="ORD103910_">Dmart_sales!$B$3912:$N$3912</definedName>
    <definedName name="ORD103911_">Dmart_sales!$B$3913:$N$3913</definedName>
    <definedName name="ORD103912_">Dmart_sales!$B$3914:$N$3914</definedName>
    <definedName name="ORD103913_">Dmart_sales!$B$3915:$N$3915</definedName>
    <definedName name="ORD103914_">Dmart_sales!$B$3916:$N$3916</definedName>
    <definedName name="ORD103915_">Dmart_sales!$B$3917:$N$3917</definedName>
    <definedName name="ORD103916_">Dmart_sales!$B$3918:$N$3918</definedName>
    <definedName name="ORD103917_">Dmart_sales!$B$3919:$N$3919</definedName>
    <definedName name="ORD103918_">Dmart_sales!$B$3920:$N$3920</definedName>
    <definedName name="ORD103919_">Dmart_sales!$B$3921:$N$3921</definedName>
    <definedName name="ORD103920_">Dmart_sales!$B$3922:$N$3922</definedName>
    <definedName name="ORD103921_">Dmart_sales!$B$3923:$N$3923</definedName>
    <definedName name="ORD103922_">Dmart_sales!$B$3924:$N$3924</definedName>
    <definedName name="ORD103923_">Dmart_sales!$B$3925:$N$3925</definedName>
    <definedName name="ORD103924_">Dmart_sales!$B$3926:$N$3926</definedName>
    <definedName name="ORD103925_">Dmart_sales!$B$3927:$N$3927</definedName>
    <definedName name="ORD103926_">Dmart_sales!$B$3928:$N$3928</definedName>
    <definedName name="ORD103927_">Dmart_sales!$B$3929:$N$3929</definedName>
    <definedName name="ORD103928_">Dmart_sales!$B$3930:$N$3930</definedName>
    <definedName name="ORD103929_">Dmart_sales!$B$3931:$N$3931</definedName>
    <definedName name="ORD103930_">Dmart_sales!$B$3932:$N$3932</definedName>
    <definedName name="ORD103931_">Dmart_sales!$B$3933:$N$3933</definedName>
    <definedName name="ORD103932_">Dmart_sales!$B$3934:$N$3934</definedName>
    <definedName name="ORD103933_">Dmart_sales!$B$3935:$N$3935</definedName>
    <definedName name="ORD103934_">Dmart_sales!$B$3936:$N$3936</definedName>
    <definedName name="ORD103935_">Dmart_sales!$B$3937:$N$3937</definedName>
    <definedName name="ORD103936_">Dmart_sales!$B$3938:$N$3938</definedName>
    <definedName name="ORD103937_">Dmart_sales!$B$3939:$N$3939</definedName>
    <definedName name="ORD103938_">Dmart_sales!$B$3940:$N$3940</definedName>
    <definedName name="ORD103939_">Dmart_sales!$B$3941:$N$3941</definedName>
    <definedName name="ORD103940_">Dmart_sales!$B$3942:$N$3942</definedName>
    <definedName name="ORD103941_">Dmart_sales!$B$3943:$N$3943</definedName>
    <definedName name="ORD103942_">Dmart_sales!$B$3944:$N$3944</definedName>
    <definedName name="ORD103943_">Dmart_sales!$B$3945:$N$3945</definedName>
    <definedName name="ORD103944_">Dmart_sales!$B$3946:$N$3946</definedName>
    <definedName name="ORD103945_">Dmart_sales!$B$3947:$N$3947</definedName>
    <definedName name="ORD103946_">Dmart_sales!$B$3948:$N$3948</definedName>
    <definedName name="ORD103947_">Dmart_sales!$B$3949:$N$3949</definedName>
    <definedName name="ORD103948_">Dmart_sales!$B$3950:$N$3950</definedName>
    <definedName name="ORD103949_">Dmart_sales!$B$3951:$N$3951</definedName>
    <definedName name="ORD103950_">Dmart_sales!$B$3952:$N$3952</definedName>
    <definedName name="ORD103951_">Dmart_sales!$B$3953:$N$3953</definedName>
    <definedName name="ORD103952_">Dmart_sales!$B$3954:$N$3954</definedName>
    <definedName name="ORD103953_">Dmart_sales!$B$3955:$N$3955</definedName>
    <definedName name="ORD103954_">Dmart_sales!$B$3956:$N$3956</definedName>
    <definedName name="ORD103955_">Dmart_sales!$B$3957:$N$3957</definedName>
    <definedName name="ORD103956_">Dmart_sales!$B$3958:$N$3958</definedName>
    <definedName name="ORD103957_">Dmart_sales!$B$3959:$N$3959</definedName>
    <definedName name="ORD103958_">Dmart_sales!$B$3960:$N$3960</definedName>
    <definedName name="ORD103959_">Dmart_sales!$B$3961:$N$3961</definedName>
    <definedName name="ORD103960_">Dmart_sales!$B$3962:$N$3962</definedName>
    <definedName name="ORD103961_">Dmart_sales!$B$3963:$N$3963</definedName>
    <definedName name="ORD103962_">Dmart_sales!$B$3964:$N$3964</definedName>
    <definedName name="ORD103963_">Dmart_sales!$B$3965:$N$3965</definedName>
    <definedName name="ORD103964_">Dmart_sales!$B$3966:$N$3966</definedName>
    <definedName name="ORD103965_">Dmart_sales!$B$3967:$N$3967</definedName>
    <definedName name="ORD103966_">Dmart_sales!$B$3968:$N$3968</definedName>
    <definedName name="ORD103967_">Dmart_sales!$B$3969:$N$3969</definedName>
    <definedName name="ORD103968_">Dmart_sales!$B$3970:$N$3970</definedName>
    <definedName name="ORD103969_">Dmart_sales!$B$3971:$N$3971</definedName>
    <definedName name="ORD103970_">Dmart_sales!$B$3972:$N$3972</definedName>
    <definedName name="ORD103971_">Dmart_sales!$B$3973:$N$3973</definedName>
    <definedName name="ORD103972_">Dmart_sales!$B$3974:$N$3974</definedName>
    <definedName name="ORD103973_">Dmart_sales!$B$3975:$N$3975</definedName>
    <definedName name="ORD103974_">Dmart_sales!$B$3976:$N$3976</definedName>
    <definedName name="ORD103975_">Dmart_sales!$B$3977:$N$3977</definedName>
    <definedName name="ORD103976_">Dmart_sales!$B$3978:$N$3978</definedName>
    <definedName name="ORD103977_">Dmart_sales!$B$3979:$N$3979</definedName>
    <definedName name="ORD103978_">Dmart_sales!$B$3980:$N$3980</definedName>
    <definedName name="ORD103979_">Dmart_sales!$B$3981:$N$3981</definedName>
    <definedName name="ORD103980_">Dmart_sales!$B$3982:$N$3982</definedName>
    <definedName name="ORD103981_">Dmart_sales!$B$3983:$N$3983</definedName>
    <definedName name="ORD103982_">Dmart_sales!$B$3984:$N$3984</definedName>
    <definedName name="ORD103983_">Dmart_sales!$B$3985:$N$3985</definedName>
    <definedName name="ORD103984_">Dmart_sales!$B$3986:$N$3986</definedName>
    <definedName name="ORD103985_">Dmart_sales!$B$3987:$N$3987</definedName>
    <definedName name="ORD103986_">Dmart_sales!$B$3988:$N$3988</definedName>
    <definedName name="ORD103987_">Dmart_sales!$B$3989:$N$3989</definedName>
    <definedName name="ORD103988_">Dmart_sales!$B$3990:$N$3990</definedName>
    <definedName name="ORD103989_">Dmart_sales!$B$3991:$N$3991</definedName>
    <definedName name="ORD103990_">Dmart_sales!$B$3992:$N$3992</definedName>
    <definedName name="ORD103991_">Dmart_sales!$B$3993:$N$3993</definedName>
    <definedName name="ORD103992_">Dmart_sales!$B$3994:$N$3994</definedName>
    <definedName name="ORD103993_">Dmart_sales!$B$3995:$N$3995</definedName>
    <definedName name="ORD103994_">Dmart_sales!$B$3996:$N$3996</definedName>
    <definedName name="ORD103995_">Dmart_sales!$B$3997:$N$3997</definedName>
    <definedName name="ORD103996_">Dmart_sales!$B$3998:$N$3998</definedName>
    <definedName name="ORD103997_">Dmart_sales!$B$3999:$N$3999</definedName>
    <definedName name="ORD103998_">Dmart_sales!$B$4000:$N$4000</definedName>
    <definedName name="ORD103999_">Dmart_sales!$B$4001:$N$4001</definedName>
    <definedName name="ORD104000_">Dmart_sales!$B$4002:$N$4002</definedName>
    <definedName name="ORD104001_">Dmart_sales!$B$4003:$N$4003</definedName>
    <definedName name="ORD104002_">Dmart_sales!$B$4004:$N$4004</definedName>
    <definedName name="ORD104003_">Dmart_sales!$B$4005:$N$4005</definedName>
    <definedName name="ORD104004_">Dmart_sales!$B$4006:$N$4006</definedName>
    <definedName name="ORD104005_">Dmart_sales!$B$4007:$N$4007</definedName>
    <definedName name="ORD104006_">Dmart_sales!$B$4008:$N$4008</definedName>
    <definedName name="ORD104007_">Dmart_sales!$B$4009:$N$4009</definedName>
    <definedName name="ORD104008_">Dmart_sales!$B$4010:$N$4010</definedName>
    <definedName name="ORD104009_">Dmart_sales!$B$4011:$N$4011</definedName>
    <definedName name="ORD104010_">Dmart_sales!$B$4012:$N$4012</definedName>
    <definedName name="ORD104011_">Dmart_sales!$B$4013:$N$4013</definedName>
    <definedName name="ORD104012_">Dmart_sales!$B$4014:$N$4014</definedName>
    <definedName name="ORD104013_">Dmart_sales!$B$4015:$N$4015</definedName>
    <definedName name="ORD104014_">Dmart_sales!$B$4016:$N$4016</definedName>
    <definedName name="ORD104015_">Dmart_sales!$B$4017:$N$4017</definedName>
    <definedName name="ORD104016_">Dmart_sales!$B$4018:$N$4018</definedName>
    <definedName name="ORD104017_">Dmart_sales!$B$4019:$N$4019</definedName>
    <definedName name="ORD104018_">Dmart_sales!$B$4020:$N$4020</definedName>
    <definedName name="ORD104019_">Dmart_sales!$B$4021:$N$4021</definedName>
    <definedName name="ORD104020_">Dmart_sales!$B$4022:$N$4022</definedName>
    <definedName name="ORD104021_">Dmart_sales!$B$4023:$N$4023</definedName>
    <definedName name="ORD104022_">Dmart_sales!$B$4024:$N$4024</definedName>
    <definedName name="ORD104023_">Dmart_sales!$B$4025:$N$4025</definedName>
    <definedName name="ORD104024_">Dmart_sales!$B$4026:$N$4026</definedName>
    <definedName name="ORD104025_">Dmart_sales!$B$4027:$N$4027</definedName>
    <definedName name="ORD104026_">Dmart_sales!$B$4028:$N$4028</definedName>
    <definedName name="ORD104027_">Dmart_sales!$B$4029:$N$4029</definedName>
    <definedName name="ORD104028_">Dmart_sales!$B$4030:$N$4030</definedName>
    <definedName name="ORD104029_">Dmart_sales!$B$4031:$N$4031</definedName>
    <definedName name="ORD104030_">Dmart_sales!$B$4032:$N$4032</definedName>
    <definedName name="ORD104031_">Dmart_sales!$B$4033:$N$4033</definedName>
    <definedName name="ORD104032_">Dmart_sales!$B$4034:$N$4034</definedName>
    <definedName name="ORD104033_">Dmart_sales!$B$4035:$N$4035</definedName>
    <definedName name="ORD104034_">Dmart_sales!$B$4036:$N$4036</definedName>
    <definedName name="ORD104035_">Dmart_sales!$B$4037:$N$4037</definedName>
    <definedName name="ORD104036_">Dmart_sales!$B$4038:$N$4038</definedName>
    <definedName name="ORD104037_">Dmart_sales!$B$4039:$N$4039</definedName>
    <definedName name="ORD104038_">Dmart_sales!$B$4040:$N$4040</definedName>
    <definedName name="ORD104039_">Dmart_sales!$B$4041:$N$4041</definedName>
    <definedName name="ORD104040_">Dmart_sales!$B$4042:$N$4042</definedName>
    <definedName name="ORD104041_">Dmart_sales!$B$4043:$N$4043</definedName>
    <definedName name="ORD104042_">Dmart_sales!$B$4044:$N$4044</definedName>
    <definedName name="ORD104043_">Dmart_sales!$B$4045:$N$4045</definedName>
    <definedName name="ORD104044_">Dmart_sales!$B$4046:$N$4046</definedName>
    <definedName name="ORD104045_">Dmart_sales!$B$4047:$N$4047</definedName>
    <definedName name="ORD104046_">Dmart_sales!$B$4048:$N$4048</definedName>
    <definedName name="ORD104047_">Dmart_sales!$B$4049:$N$4049</definedName>
    <definedName name="ORD104048_">Dmart_sales!$B$4050:$N$4050</definedName>
    <definedName name="ORD104049_">Dmart_sales!$B$4051:$N$4051</definedName>
    <definedName name="ORD104050_">Dmart_sales!$B$4052:$N$4052</definedName>
    <definedName name="ORD104051_">Dmart_sales!$B$4053:$N$4053</definedName>
    <definedName name="ORD104052_">Dmart_sales!$B$4054:$N$4054</definedName>
    <definedName name="ORD104053_">Dmart_sales!$B$4055:$N$4055</definedName>
    <definedName name="ORD104054_">Dmart_sales!$B$4056:$N$4056</definedName>
    <definedName name="ORD104055_">Dmart_sales!$B$4057:$N$4057</definedName>
    <definedName name="ORD104056_">Dmart_sales!$B$4058:$N$4058</definedName>
    <definedName name="ORD104057_">Dmart_sales!$B$4059:$N$4059</definedName>
    <definedName name="ORD104058_">Dmart_sales!$B$4060:$N$4060</definedName>
    <definedName name="ORD104059_">Dmart_sales!$B$4061:$N$4061</definedName>
    <definedName name="ORD104060_">Dmart_sales!$B$4062:$N$4062</definedName>
    <definedName name="ORD104061_">Dmart_sales!$B$4063:$N$4063</definedName>
    <definedName name="ORD104062_">Dmart_sales!$B$4064:$N$4064</definedName>
    <definedName name="ORD104063_">Dmart_sales!$B$4065:$N$4065</definedName>
    <definedName name="ORD104064_">Dmart_sales!$B$4066:$N$4066</definedName>
    <definedName name="ORD104065_">Dmart_sales!$B$4067:$N$4067</definedName>
    <definedName name="ORD104066_">Dmart_sales!$B$4068:$N$4068</definedName>
    <definedName name="ORD104067_">Dmart_sales!$B$4069:$N$4069</definedName>
    <definedName name="ORD104068_">Dmart_sales!$B$4070:$N$4070</definedName>
    <definedName name="ORD104069_">Dmart_sales!$B$4071:$N$4071</definedName>
    <definedName name="ORD104070_">Dmart_sales!$B$4072:$N$4072</definedName>
    <definedName name="ORD104071_">Dmart_sales!$B$4073:$N$4073</definedName>
    <definedName name="ORD104072_">Dmart_sales!$B$4074:$N$4074</definedName>
    <definedName name="ORD104073_">Dmart_sales!$B$4075:$N$4075</definedName>
    <definedName name="ORD104074_">Dmart_sales!$B$4076:$N$4076</definedName>
    <definedName name="ORD104075_">Dmart_sales!$B$4077:$N$4077</definedName>
    <definedName name="ORD104076_">Dmart_sales!$B$4078:$N$4078</definedName>
    <definedName name="ORD104077_">Dmart_sales!$B$4079:$N$4079</definedName>
    <definedName name="ORD104078_">Dmart_sales!$B$4080:$N$4080</definedName>
    <definedName name="ORD104079_">Dmart_sales!$B$4081:$N$4081</definedName>
    <definedName name="ORD104080_">Dmart_sales!$B$4082:$N$4082</definedName>
    <definedName name="ORD104081_">Dmart_sales!$B$4083:$N$4083</definedName>
    <definedName name="ORD104082_">Dmart_sales!$B$4084:$N$4084</definedName>
    <definedName name="ORD104083_">Dmart_sales!$B$4085:$N$4085</definedName>
    <definedName name="ORD104084_">Dmart_sales!$B$4086:$N$4086</definedName>
    <definedName name="ORD104085_">Dmart_sales!$B$4087:$N$4087</definedName>
    <definedName name="ORD104086_">Dmart_sales!$B$4088:$N$4088</definedName>
    <definedName name="ORD104087_">Dmart_sales!$B$4089:$N$4089</definedName>
    <definedName name="ORD104088_">Dmart_sales!$B$4090:$N$4090</definedName>
    <definedName name="ORD104089_">Dmart_sales!$B$4091:$N$4091</definedName>
    <definedName name="ORD104090_">Dmart_sales!$B$4092:$N$4092</definedName>
    <definedName name="ORD104091_">Dmart_sales!$B$4093:$N$4093</definedName>
    <definedName name="ORD104092_">Dmart_sales!$B$4094:$N$4094</definedName>
    <definedName name="ORD104093_">Dmart_sales!$B$4095:$N$4095</definedName>
    <definedName name="ORD104094_">Dmart_sales!$B$4096:$N$4096</definedName>
    <definedName name="ORD104095_">Dmart_sales!$B$4097:$N$4097</definedName>
    <definedName name="ORD104096_">Dmart_sales!$B$4098:$N$4098</definedName>
    <definedName name="ORD104097_">Dmart_sales!$B$4099:$N$4099</definedName>
    <definedName name="ORD104098_">Dmart_sales!$B$4100:$N$4100</definedName>
    <definedName name="ORD104099_">Dmart_sales!$B$4101:$N$4101</definedName>
    <definedName name="ORD104100_">Dmart_sales!$B$4102:$N$4102</definedName>
    <definedName name="ORD104101_">Dmart_sales!$B$4103:$N$4103</definedName>
    <definedName name="ORD104102_">Dmart_sales!$B$4104:$N$4104</definedName>
    <definedName name="ORD104103_">Dmart_sales!$B$4105:$N$4105</definedName>
    <definedName name="ORD104104_">Dmart_sales!$B$4106:$N$4106</definedName>
    <definedName name="ORD104105_">Dmart_sales!$B$4107:$N$4107</definedName>
    <definedName name="ORD104106_">Dmart_sales!$B$4108:$N$4108</definedName>
    <definedName name="ORD104107_">Dmart_sales!$B$4109:$N$4109</definedName>
    <definedName name="ORD104108_">Dmart_sales!$B$4110:$N$4110</definedName>
    <definedName name="ORD104109_">Dmart_sales!$B$4111:$N$4111</definedName>
    <definedName name="ORD104110_">Dmart_sales!$B$4112:$N$4112</definedName>
    <definedName name="ORD104111_">Dmart_sales!$B$4113:$N$4113</definedName>
    <definedName name="ORD104112_">Dmart_sales!$B$4114:$N$4114</definedName>
    <definedName name="ORD104113_">Dmart_sales!$B$4115:$N$4115</definedName>
    <definedName name="ORD104114_">Dmart_sales!$B$4116:$N$4116</definedName>
    <definedName name="ORD104115_">Dmart_sales!$B$4117:$N$4117</definedName>
    <definedName name="ORD104116_">Dmart_sales!$B$4118:$N$4118</definedName>
    <definedName name="ORD104117_">Dmart_sales!$B$4119:$N$4119</definedName>
    <definedName name="ORD104118_">Dmart_sales!$B$4120:$N$4120</definedName>
    <definedName name="ORD104119_">Dmart_sales!$B$4121:$N$4121</definedName>
    <definedName name="ORD104120_">Dmart_sales!$B$4122:$N$4122</definedName>
    <definedName name="ORD104121_">Dmart_sales!$B$4123:$N$4123</definedName>
    <definedName name="ORD104122_">Dmart_sales!$B$4124:$N$4124</definedName>
    <definedName name="ORD104123_">Dmart_sales!$B$4125:$N$4125</definedName>
    <definedName name="ORD104124_">Dmart_sales!$B$4126:$N$4126</definedName>
    <definedName name="ORD104125_">Dmart_sales!$B$4127:$N$4127</definedName>
    <definedName name="ORD104126_">Dmart_sales!$B$4128:$N$4128</definedName>
    <definedName name="ORD104127_">Dmart_sales!$B$4129:$N$4129</definedName>
    <definedName name="ORD104128_">Dmart_sales!$B$4130:$N$4130</definedName>
    <definedName name="ORD104129_">Dmart_sales!$B$4131:$N$4131</definedName>
    <definedName name="ORD104130_">Dmart_sales!$B$4132:$N$4132</definedName>
    <definedName name="ORD104131_">Dmart_sales!$B$4133:$N$4133</definedName>
    <definedName name="ORD104132_">Dmart_sales!$B$4134:$N$4134</definedName>
    <definedName name="ORD104133_">Dmart_sales!$B$4135:$N$4135</definedName>
    <definedName name="ORD104134_">Dmart_sales!$B$4136:$N$4136</definedName>
    <definedName name="ORD104135_">Dmart_sales!$B$4137:$N$4137</definedName>
    <definedName name="ORD104136_">Dmart_sales!$B$4138:$N$4138</definedName>
    <definedName name="ORD104137_">Dmart_sales!$B$4139:$N$4139</definedName>
    <definedName name="ORD104138_">Dmart_sales!$B$4140:$N$4140</definedName>
    <definedName name="ORD104139_">Dmart_sales!$B$4141:$N$4141</definedName>
    <definedName name="ORD104140_">Dmart_sales!$B$4142:$N$4142</definedName>
    <definedName name="ORD104141_">Dmart_sales!$B$4143:$N$4143</definedName>
    <definedName name="ORD104142_">Dmart_sales!$B$4144:$N$4144</definedName>
    <definedName name="ORD104143_">Dmart_sales!$B$4145:$N$4145</definedName>
    <definedName name="ORD104144_">Dmart_sales!$B$4146:$N$4146</definedName>
    <definedName name="ORD104145_">Dmart_sales!$B$4147:$N$4147</definedName>
    <definedName name="ORD104146_">Dmart_sales!$B$4148:$N$4148</definedName>
    <definedName name="ORD104147_">Dmart_sales!$B$4149:$N$4149</definedName>
    <definedName name="ORD104148_">Dmart_sales!$B$4150:$N$4150</definedName>
    <definedName name="ORD104149_">Dmart_sales!$B$4151:$N$4151</definedName>
    <definedName name="ORD104150_">Dmart_sales!$B$4152:$N$4152</definedName>
    <definedName name="ORD104151_">Dmart_sales!$B$4153:$N$4153</definedName>
    <definedName name="ORD104152_">Dmart_sales!$B$4154:$N$4154</definedName>
    <definedName name="ORD104153_">Dmart_sales!$B$4155:$N$4155</definedName>
    <definedName name="ORD104154_">Dmart_sales!$B$4156:$N$4156</definedName>
    <definedName name="ORD104155_">Dmart_sales!$B$4157:$N$4157</definedName>
    <definedName name="ORD104156_">Dmart_sales!$B$4158:$N$4158</definedName>
    <definedName name="ORD104157_">Dmart_sales!$B$4159:$N$4159</definedName>
    <definedName name="ORD104158_">Dmart_sales!$B$4160:$N$4160</definedName>
    <definedName name="ORD104159_">Dmart_sales!$B$4161:$N$4161</definedName>
    <definedName name="ORD104160_">Dmart_sales!$B$4162:$N$4162</definedName>
    <definedName name="ORD104161_">Dmart_sales!$B$4163:$N$4163</definedName>
    <definedName name="ORD104162_">Dmart_sales!$B$4164:$N$4164</definedName>
    <definedName name="ORD104163_">Dmart_sales!$B$4165:$N$4165</definedName>
    <definedName name="ORD104164_">Dmart_sales!$B$4166:$N$4166</definedName>
    <definedName name="ORD104165_">Dmart_sales!$B$4167:$N$4167</definedName>
    <definedName name="ORD104166_">Dmart_sales!$B$4168:$N$4168</definedName>
    <definedName name="ORD104167_">Dmart_sales!$B$4169:$N$4169</definedName>
    <definedName name="ORD104168_">Dmart_sales!$B$4170:$N$4170</definedName>
    <definedName name="ORD104169_">Dmart_sales!$B$4171:$N$4171</definedName>
    <definedName name="ORD104170_">Dmart_sales!$B$4172:$N$4172</definedName>
    <definedName name="ORD104171_">Dmart_sales!$B$4173:$N$4173</definedName>
    <definedName name="ORD104172_">Dmart_sales!$B$4174:$N$4174</definedName>
    <definedName name="ORD104173_">Dmart_sales!$B$4175:$N$4175</definedName>
    <definedName name="ORD104174_">Dmart_sales!$B$4176:$N$4176</definedName>
    <definedName name="ORD104175_">Dmart_sales!$B$4177:$N$4177</definedName>
    <definedName name="ORD104176_">Dmart_sales!$B$4178:$N$4178</definedName>
    <definedName name="ORD104177_">Dmart_sales!$B$4179:$N$4179</definedName>
    <definedName name="ORD104178_">Dmart_sales!$B$4180:$N$4180</definedName>
    <definedName name="ORD104179_">Dmart_sales!$B$4181:$N$4181</definedName>
    <definedName name="ORD104180_">Dmart_sales!$B$4182:$N$4182</definedName>
    <definedName name="ORD104181_">Dmart_sales!$B$4183:$N$4183</definedName>
    <definedName name="ORD104182_">Dmart_sales!$B$4184:$N$4184</definedName>
    <definedName name="ORD104183_">Dmart_sales!$B$4185:$N$4185</definedName>
    <definedName name="ORD104184_">Dmart_sales!$B$4186:$N$4186</definedName>
    <definedName name="ORD104185_">Dmart_sales!$B$4187:$N$4187</definedName>
    <definedName name="ORD104186_">Dmart_sales!$B$4188:$N$4188</definedName>
    <definedName name="ORD104187_">Dmart_sales!$B$4189:$N$4189</definedName>
    <definedName name="ORD104188_">Dmart_sales!$B$4190:$N$4190</definedName>
    <definedName name="ORD104189_">Dmart_sales!$B$4191:$N$4191</definedName>
    <definedName name="ORD104190_">Dmart_sales!$B$4192:$N$4192</definedName>
    <definedName name="ORD104191_">Dmart_sales!$B$4193:$N$4193</definedName>
    <definedName name="ORD104192_">Dmart_sales!$B$4194:$N$4194</definedName>
    <definedName name="ORD104193_">Dmart_sales!$B$4195:$N$4195</definedName>
    <definedName name="ORD104194_">Dmart_sales!$B$4196:$N$4196</definedName>
    <definedName name="ORD104195_">Dmart_sales!$B$4197:$N$4197</definedName>
    <definedName name="ORD104196_">Dmart_sales!$B$4198:$N$4198</definedName>
    <definedName name="ORD104197_">Dmart_sales!$B$4199:$N$4199</definedName>
    <definedName name="ORD104198_">Dmart_sales!$B$4200:$N$4200</definedName>
    <definedName name="ORD104199_">Dmart_sales!$B$4201:$N$4201</definedName>
    <definedName name="ORD104200_">Dmart_sales!$B$4202:$N$4202</definedName>
    <definedName name="ORD104201_">Dmart_sales!$B$4203:$N$4203</definedName>
    <definedName name="ORD104202_">Dmart_sales!$B$4204:$N$4204</definedName>
    <definedName name="ORD104203_">Dmart_sales!$B$4205:$N$4205</definedName>
    <definedName name="ORD104204_">Dmart_sales!$B$4206:$N$4206</definedName>
    <definedName name="ORD104205_">Dmart_sales!$B$4207:$N$4207</definedName>
    <definedName name="ORD104206_">Dmart_sales!$B$4208:$N$4208</definedName>
    <definedName name="ORD104207_">Dmart_sales!$B$4209:$N$4209</definedName>
    <definedName name="ORD104208_">Dmart_sales!$B$4210:$N$4210</definedName>
    <definedName name="ORD104209_">Dmart_sales!$B$4211:$N$4211</definedName>
    <definedName name="ORD104210_">Dmart_sales!$B$4212:$N$4212</definedName>
    <definedName name="ORD104211_">Dmart_sales!$B$4213:$N$4213</definedName>
    <definedName name="ORD104212_">Dmart_sales!$B$4214:$N$4214</definedName>
    <definedName name="ORD104213_">Dmart_sales!$B$4215:$N$4215</definedName>
    <definedName name="ORD104214_">Dmart_sales!$B$4216:$N$4216</definedName>
    <definedName name="ORD104215_">Dmart_sales!$B$4217:$N$4217</definedName>
    <definedName name="ORD104216_">Dmart_sales!$B$4218:$N$4218</definedName>
    <definedName name="ORD104217_">Dmart_sales!$B$4219:$N$4219</definedName>
    <definedName name="ORD104218_">Dmart_sales!$B$4220:$N$4220</definedName>
    <definedName name="ORD104219_">Dmart_sales!$B$4221:$N$4221</definedName>
    <definedName name="ORD104220_">Dmart_sales!$B$4222:$N$4222</definedName>
    <definedName name="ORD104221_">Dmart_sales!$B$4223:$N$4223</definedName>
    <definedName name="ORD104222_">Dmart_sales!$B$4224:$N$4224</definedName>
    <definedName name="ORD104223_">Dmart_sales!$B$4225:$N$4225</definedName>
    <definedName name="ORD104224_">Dmart_sales!$B$4226:$N$4226</definedName>
    <definedName name="ORD104225_">Dmart_sales!$B$4227:$N$4227</definedName>
    <definedName name="ORD104226_">Dmart_sales!$B$4228:$N$4228</definedName>
    <definedName name="ORD104227_">Dmart_sales!$B$4229:$N$4229</definedName>
    <definedName name="ORD104228_">Dmart_sales!$B$4230:$N$4230</definedName>
    <definedName name="ORD104229_">Dmart_sales!$B$4231:$N$4231</definedName>
    <definedName name="ORD104230_">Dmart_sales!$B$4232:$N$4232</definedName>
    <definedName name="ORD104231_">Dmart_sales!$B$4233:$N$4233</definedName>
    <definedName name="ORD104232_">Dmart_sales!$B$4234:$N$4234</definedName>
    <definedName name="ORD104233_">Dmart_sales!$B$4235:$N$4235</definedName>
    <definedName name="ORD104234_">Dmart_sales!$B$4236:$N$4236</definedName>
    <definedName name="ORD104235_">Dmart_sales!$B$4237:$N$4237</definedName>
    <definedName name="ORD104236_">Dmart_sales!$B$4238:$N$4238</definedName>
    <definedName name="ORD104237_">Dmart_sales!$B$4239:$N$4239</definedName>
    <definedName name="ORD104238_">Dmart_sales!$B$4240:$N$4240</definedName>
    <definedName name="ORD104239_">Dmart_sales!$B$4241:$N$4241</definedName>
    <definedName name="ORD104240_">Dmart_sales!$B$4242:$N$4242</definedName>
    <definedName name="ORD104241_">Dmart_sales!$B$4243:$N$4243</definedName>
    <definedName name="ORD104242_">Dmart_sales!$B$4244:$N$4244</definedName>
    <definedName name="ORD104243_">Dmart_sales!$B$4245:$N$4245</definedName>
    <definedName name="ORD104244_">Dmart_sales!$B$4246:$N$4246</definedName>
    <definedName name="ORD104245_">Dmart_sales!$B$4247:$N$4247</definedName>
    <definedName name="ORD104246_">Dmart_sales!$B$4248:$N$4248</definedName>
    <definedName name="ORD104247_">Dmart_sales!$B$4249:$N$4249</definedName>
    <definedName name="ORD104248_">Dmart_sales!$B$4250:$N$4250</definedName>
    <definedName name="ORD104249_">Dmart_sales!$B$4251:$N$4251</definedName>
    <definedName name="ORD104250_">Dmart_sales!$B$4252:$N$4252</definedName>
    <definedName name="ORD104251_">Dmart_sales!$B$4253:$N$4253</definedName>
    <definedName name="ORD104252_">Dmart_sales!$B$4254:$N$4254</definedName>
    <definedName name="ORD104253_">Dmart_sales!$B$4255:$N$4255</definedName>
    <definedName name="ORD104254_">Dmart_sales!$B$4256:$N$4256</definedName>
    <definedName name="ORD104255_">Dmart_sales!$B$4257:$N$4257</definedName>
    <definedName name="ORD104256_">Dmart_sales!$B$4258:$N$4258</definedName>
    <definedName name="ORD104257_">Dmart_sales!$B$4259:$N$4259</definedName>
    <definedName name="ORD104258_">Dmart_sales!$B$4260:$N$4260</definedName>
    <definedName name="ORD104259_">Dmart_sales!$B$4261:$N$4261</definedName>
    <definedName name="ORD104260_">Dmart_sales!$B$4262:$N$4262</definedName>
    <definedName name="ORD104261_">Dmart_sales!$B$4263:$N$4263</definedName>
    <definedName name="ORD104262_">Dmart_sales!$B$4264:$N$4264</definedName>
    <definedName name="ORD104263_">Dmart_sales!$B$4265:$N$4265</definedName>
    <definedName name="ORD104264_">Dmart_sales!$B$4266:$N$4266</definedName>
    <definedName name="ORD104265_">Dmart_sales!$B$4267:$N$4267</definedName>
    <definedName name="ORD104266_">Dmart_sales!$B$4268:$N$4268</definedName>
    <definedName name="ORD104267_">Dmart_sales!$B$4269:$N$4269</definedName>
    <definedName name="ORD104268_">Dmart_sales!$B$4270:$N$4270</definedName>
    <definedName name="ORD104269_">Dmart_sales!$B$4271:$N$4271</definedName>
    <definedName name="ORD104270_">Dmart_sales!$B$4272:$N$4272</definedName>
    <definedName name="ORD104271_">Dmart_sales!$B$4273:$N$4273</definedName>
    <definedName name="ORD104272_">Dmart_sales!$B$4274:$N$4274</definedName>
    <definedName name="ORD104273_">Dmart_sales!$B$4275:$N$4275</definedName>
    <definedName name="ORD104274_">Dmart_sales!$B$4276:$N$4276</definedName>
    <definedName name="ORD104275_">Dmart_sales!$B$4277:$N$4277</definedName>
    <definedName name="ORD104276_">Dmart_sales!$B$4278:$N$4278</definedName>
    <definedName name="ORD104277_">Dmart_sales!$B$4279:$N$4279</definedName>
    <definedName name="ORD104278_">Dmart_sales!$B$4280:$N$4280</definedName>
    <definedName name="ORD104279_">Dmart_sales!$B$4281:$N$4281</definedName>
    <definedName name="ORD104280_">Dmart_sales!$B$4282:$N$4282</definedName>
    <definedName name="ORD104281_">Dmart_sales!$B$4283:$N$4283</definedName>
    <definedName name="ORD104282_">Dmart_sales!$B$4284:$N$4284</definedName>
    <definedName name="ORD104283_">Dmart_sales!$B$4285:$N$4285</definedName>
    <definedName name="ORD104284_">Dmart_sales!$B$4286:$N$4286</definedName>
    <definedName name="ORD104285_">Dmart_sales!$B$4287:$N$4287</definedName>
    <definedName name="ORD104286_">Dmart_sales!$B$4288:$N$4288</definedName>
    <definedName name="ORD104287_">Dmart_sales!$B$4289:$N$4289</definedName>
    <definedName name="ORD104288_">Dmart_sales!$B$4290:$N$4290</definedName>
    <definedName name="ORD104289_">Dmart_sales!$B$4291:$N$4291</definedName>
    <definedName name="ORD104290_">Dmart_sales!$B$4292:$N$4292</definedName>
    <definedName name="ORD104291_">Dmart_sales!$B$4293:$N$4293</definedName>
    <definedName name="ORD104292_">Dmart_sales!$B$4294:$N$4294</definedName>
    <definedName name="ORD104293_">Dmart_sales!$B$4295:$N$4295</definedName>
    <definedName name="ORD104294_">Dmart_sales!$B$4296:$N$4296</definedName>
    <definedName name="ORD104295_">Dmart_sales!$B$4297:$N$4297</definedName>
    <definedName name="ORD104296_">Dmart_sales!$B$4298:$N$4298</definedName>
    <definedName name="ORD104297_">Dmart_sales!$B$4299:$N$4299</definedName>
    <definedName name="ORD104298_">Dmart_sales!$B$4300:$N$4300</definedName>
    <definedName name="ORD104299_">Dmart_sales!$B$4301:$N$4301</definedName>
    <definedName name="ORD104300_">Dmart_sales!$B$4302:$N$4302</definedName>
    <definedName name="ORD104301_">Dmart_sales!$B$4303:$N$4303</definedName>
    <definedName name="ORD104302_">Dmart_sales!$B$4304:$N$4304</definedName>
    <definedName name="ORD104303_">Dmart_sales!$B$4305:$N$4305</definedName>
    <definedName name="ORD104304_">Dmart_sales!$B$4306:$N$4306</definedName>
    <definedName name="ORD104305_">Dmart_sales!$B$4307:$N$4307</definedName>
    <definedName name="ORD104306_">Dmart_sales!$B$4308:$N$4308</definedName>
    <definedName name="ORD104307_">Dmart_sales!$B$4309:$N$4309</definedName>
    <definedName name="ORD104308_">Dmart_sales!$B$4310:$N$4310</definedName>
    <definedName name="ORD104309_">Dmart_sales!$B$4311:$N$4311</definedName>
    <definedName name="ORD104310_">Dmart_sales!$B$4312:$N$4312</definedName>
    <definedName name="ORD104311_">Dmart_sales!$B$4313:$N$4313</definedName>
    <definedName name="ORD104312_">Dmart_sales!$B$4314:$N$4314</definedName>
    <definedName name="ORD104313_">Dmart_sales!$B$4315:$N$4315</definedName>
    <definedName name="ORD104314_">Dmart_sales!$B$4316:$N$4316</definedName>
    <definedName name="ORD104315_">Dmart_sales!$B$4317:$N$4317</definedName>
    <definedName name="ORD104316_">Dmart_sales!$B$4318:$N$4318</definedName>
    <definedName name="ORD104317_">Dmart_sales!$B$4319:$N$4319</definedName>
    <definedName name="ORD104318_">Dmart_sales!$B$4320:$N$4320</definedName>
    <definedName name="ORD104319_">Dmart_sales!$B$4321:$N$4321</definedName>
    <definedName name="ORD104320_">Dmart_sales!$B$4322:$N$4322</definedName>
    <definedName name="ORD104321_">Dmart_sales!$B$4323:$N$4323</definedName>
    <definedName name="ORD104322_">Dmart_sales!$B$4324:$N$4324</definedName>
    <definedName name="ORD104323_">Dmart_sales!$B$4325:$N$4325</definedName>
    <definedName name="ORD104324_">Dmart_sales!$B$4326:$N$4326</definedName>
    <definedName name="ORD104325_">Dmart_sales!$B$4327:$N$4327</definedName>
    <definedName name="ORD104326_">Dmart_sales!$B$4328:$N$4328</definedName>
    <definedName name="ORD104327_">Dmart_sales!$B$4329:$N$4329</definedName>
    <definedName name="ORD104328_">Dmart_sales!$B$4330:$N$4330</definedName>
    <definedName name="ORD104329_">Dmart_sales!$B$4331:$N$4331</definedName>
    <definedName name="ORD104330_">Dmart_sales!$B$4332:$N$4332</definedName>
    <definedName name="ORD104331_">Dmart_sales!$B$4333:$N$4333</definedName>
    <definedName name="ORD104332_">Dmart_sales!$B$4334:$N$4334</definedName>
    <definedName name="ORD104333_">Dmart_sales!$B$4335:$N$4335</definedName>
    <definedName name="ORD104334_">Dmart_sales!$B$4336:$N$4336</definedName>
    <definedName name="ORD104335_">Dmart_sales!$B$4337:$N$4337</definedName>
    <definedName name="ORD104336_">Dmart_sales!$B$4338:$N$4338</definedName>
    <definedName name="ORD104337_">Dmart_sales!$B$4339:$N$4339</definedName>
    <definedName name="ORD104338_">Dmart_sales!$B$4340:$N$4340</definedName>
    <definedName name="ORD104339_">Dmart_sales!$B$4341:$N$4341</definedName>
    <definedName name="ORD104340_">Dmart_sales!$B$4342:$N$4342</definedName>
    <definedName name="ORD104341_">Dmart_sales!$B$4343:$N$4343</definedName>
    <definedName name="ORD104342_">Dmart_sales!$B$4344:$N$4344</definedName>
    <definedName name="ORD104343_">Dmart_sales!$B$4345:$N$4345</definedName>
    <definedName name="ORD104344_">Dmart_sales!$B$4346:$N$4346</definedName>
    <definedName name="ORD104345_">Dmart_sales!$B$4347:$N$4347</definedName>
    <definedName name="ORD104346_">Dmart_sales!$B$4348:$N$4348</definedName>
    <definedName name="ORD104347_">Dmart_sales!$B$4349:$N$4349</definedName>
    <definedName name="ORD104348_">Dmart_sales!$B$4350:$N$4350</definedName>
    <definedName name="ORD104349_">Dmart_sales!$B$4351:$N$4351</definedName>
    <definedName name="ORD104350_">Dmart_sales!$B$4352:$N$4352</definedName>
    <definedName name="ORD104351_">Dmart_sales!$B$4353:$N$4353</definedName>
    <definedName name="ORD104352_">Dmart_sales!$B$4354:$N$4354</definedName>
    <definedName name="ORD104353_">Dmart_sales!$B$4355:$N$4355</definedName>
    <definedName name="ORD104354_">Dmart_sales!$B$4356:$N$4356</definedName>
    <definedName name="ORD104355_">Dmart_sales!$B$4357:$N$4357</definedName>
    <definedName name="ORD104356_">Dmart_sales!$B$4358:$N$4358</definedName>
    <definedName name="ORD104357_">Dmart_sales!$B$4359:$N$4359</definedName>
    <definedName name="ORD104358_">Dmart_sales!$B$4360:$N$4360</definedName>
    <definedName name="ORD104359_">Dmart_sales!$B$4361:$N$4361</definedName>
    <definedName name="ORD104360_">Dmart_sales!$B$4362:$N$4362</definedName>
    <definedName name="ORD104361_">Dmart_sales!$B$4363:$N$4363</definedName>
    <definedName name="ORD104362_">Dmart_sales!$B$4364:$N$4364</definedName>
    <definedName name="ORD104363_">Dmart_sales!$B$4365:$N$4365</definedName>
    <definedName name="ORD104364_">Dmart_sales!$B$4366:$N$4366</definedName>
    <definedName name="ORD104365_">Dmart_sales!$B$4367:$N$4367</definedName>
    <definedName name="ORD104366_">Dmart_sales!$B$4368:$N$4368</definedName>
    <definedName name="ORD104367_">Dmart_sales!$B$4369:$N$4369</definedName>
    <definedName name="ORD104368_">Dmart_sales!$B$4370:$N$4370</definedName>
    <definedName name="ORD104369_">Dmart_sales!$B$4371:$N$4371</definedName>
    <definedName name="ORD104370_">Dmart_sales!$B$4372:$N$4372</definedName>
    <definedName name="ORD104371_">Dmart_sales!$B$4373:$N$4373</definedName>
    <definedName name="ORD104372_">Dmart_sales!$B$4374:$N$4374</definedName>
    <definedName name="ORD104373_">Dmart_sales!$B$4375:$N$4375</definedName>
    <definedName name="ORD104374_">Dmart_sales!$B$4376:$N$4376</definedName>
    <definedName name="ORD104375_">Dmart_sales!$B$4377:$N$4377</definedName>
    <definedName name="ORD104376_">Dmart_sales!$B$4378:$N$4378</definedName>
    <definedName name="ORD104377_">Dmart_sales!$B$4379:$N$4379</definedName>
    <definedName name="ORD104378_">Dmart_sales!$B$4380:$N$4380</definedName>
    <definedName name="ORD104379_">Dmart_sales!$B$4381:$N$4381</definedName>
    <definedName name="ORD104380_">Dmart_sales!$B$4382:$N$4382</definedName>
    <definedName name="ORD104381_">Dmart_sales!$B$4383:$N$4383</definedName>
    <definedName name="ORD104382_">Dmart_sales!$B$4384:$N$4384</definedName>
    <definedName name="ORD104383_">Dmart_sales!$B$4385:$N$4385</definedName>
    <definedName name="ORD104384_">Dmart_sales!$B$4386:$N$4386</definedName>
    <definedName name="ORD104385_">Dmart_sales!$B$4387:$N$4387</definedName>
    <definedName name="ORD104386_">Dmart_sales!$B$4388:$N$4388</definedName>
    <definedName name="ORD104387_">Dmart_sales!$B$4389:$N$4389</definedName>
    <definedName name="ORD104388_">Dmart_sales!$B$4390:$N$4390</definedName>
    <definedName name="ORD104389_">Dmart_sales!$B$4391:$N$4391</definedName>
    <definedName name="ORD104390_">Dmart_sales!$B$4392:$N$4392</definedName>
    <definedName name="ORD104391_">Dmart_sales!$B$4393:$N$4393</definedName>
    <definedName name="ORD104392_">Dmart_sales!$B$4394:$N$4394</definedName>
    <definedName name="ORD104393_">Dmart_sales!$B$4395:$N$4395</definedName>
    <definedName name="ORD104394_">Dmart_sales!$B$4396:$N$4396</definedName>
    <definedName name="ORD104395_">Dmart_sales!$B$4397:$N$4397</definedName>
    <definedName name="ORD104396_">Dmart_sales!$B$4398:$N$4398</definedName>
    <definedName name="ORD104397_">Dmart_sales!$B$4399:$N$4399</definedName>
    <definedName name="ORD104398_">Dmart_sales!$B$4400:$N$4400</definedName>
    <definedName name="ORD104399_">Dmart_sales!$B$4401:$N$4401</definedName>
    <definedName name="ORD104400_">Dmart_sales!$B$4402:$N$4402</definedName>
    <definedName name="ORD104401_">Dmart_sales!$B$4403:$N$4403</definedName>
    <definedName name="ORD104402_">Dmart_sales!$B$4404:$N$4404</definedName>
    <definedName name="ORD104403_">Dmart_sales!$B$4405:$N$4405</definedName>
    <definedName name="ORD104404_">Dmart_sales!$B$4406:$N$4406</definedName>
    <definedName name="ORD104405_">Dmart_sales!$B$4407:$N$4407</definedName>
    <definedName name="ORD104406_">Dmart_sales!$B$4408:$N$4408</definedName>
    <definedName name="ORD104407_">Dmart_sales!$B$4409:$N$4409</definedName>
    <definedName name="ORD104408_">Dmart_sales!$B$4410:$N$4410</definedName>
    <definedName name="ORD104409_">Dmart_sales!$B$4411:$N$4411</definedName>
    <definedName name="ORD104410_">Dmart_sales!$B$4412:$N$4412</definedName>
    <definedName name="ORD104411_">Dmart_sales!$B$4413:$N$4413</definedName>
    <definedName name="ORD104412_">Dmart_sales!$B$4414:$N$4414</definedName>
    <definedName name="ORD104413_">Dmart_sales!$B$4415:$N$4415</definedName>
    <definedName name="ORD104414_">Dmart_sales!$B$4416:$N$4416</definedName>
    <definedName name="ORD104415_">Dmart_sales!$B$4417:$N$4417</definedName>
    <definedName name="ORD104416_">Dmart_sales!$B$4418:$N$4418</definedName>
    <definedName name="ORD104417_">Dmart_sales!$B$4419:$N$4419</definedName>
    <definedName name="ORD104418_">Dmart_sales!$B$4420:$N$4420</definedName>
    <definedName name="ORD104419_">Dmart_sales!$B$4421:$N$4421</definedName>
    <definedName name="ORD104420_">Dmart_sales!$B$4422:$N$4422</definedName>
    <definedName name="ORD104421_">Dmart_sales!$B$4423:$N$4423</definedName>
    <definedName name="ORD104422_">Dmart_sales!$B$4424:$N$4424</definedName>
    <definedName name="ORD104423_">Dmart_sales!$B$4425:$N$4425</definedName>
    <definedName name="ORD104424_">Dmart_sales!$B$4426:$N$4426</definedName>
    <definedName name="ORD104425_">Dmart_sales!$B$4427:$N$4427</definedName>
    <definedName name="ORD104426_">Dmart_sales!$B$4428:$N$4428</definedName>
    <definedName name="ORD104427_">Dmart_sales!$B$4429:$N$4429</definedName>
    <definedName name="ORD104428_">Dmart_sales!$B$4430:$N$4430</definedName>
    <definedName name="ORD104429_">Dmart_sales!$B$4431:$N$4431</definedName>
    <definedName name="ORD104430_">Dmart_sales!$B$4432:$N$4432</definedName>
    <definedName name="ORD104431_">Dmart_sales!$B$4433:$N$4433</definedName>
    <definedName name="ORD104432_">Dmart_sales!$B$4434:$N$4434</definedName>
    <definedName name="ORD104433_">Dmart_sales!$B$4435:$N$4435</definedName>
    <definedName name="ORD104434_">Dmart_sales!$B$4436:$N$4436</definedName>
    <definedName name="ORD104435_">Dmart_sales!$B$4437:$N$4437</definedName>
    <definedName name="ORD104436_">Dmart_sales!$B$4438:$N$4438</definedName>
    <definedName name="ORD104437_">Dmart_sales!$B$4439:$N$4439</definedName>
    <definedName name="ORD104438_">Dmart_sales!$B$4440:$N$4440</definedName>
    <definedName name="ORD104439_">Dmart_sales!$B$4441:$N$4441</definedName>
    <definedName name="ORD104440_">Dmart_sales!$B$4442:$N$4442</definedName>
    <definedName name="ORD104441_">Dmart_sales!$B$4443:$N$4443</definedName>
    <definedName name="ORD104442_">Dmart_sales!$B$4444:$N$4444</definedName>
    <definedName name="ORD104443_">Dmart_sales!$B$4445:$N$4445</definedName>
    <definedName name="ORD104444_">Dmart_sales!$B$4446:$N$4446</definedName>
    <definedName name="ORD104445_">Dmart_sales!$B$4447:$N$4447</definedName>
    <definedName name="ORD104446_">Dmart_sales!$B$4448:$N$4448</definedName>
    <definedName name="ORD104447_">Dmart_sales!$B$4449:$N$4449</definedName>
    <definedName name="ORD104448_">Dmart_sales!$B$4450:$N$4450</definedName>
    <definedName name="ORD104449_">Dmart_sales!$B$4451:$N$4451</definedName>
    <definedName name="ORD104450_">Dmart_sales!$B$4452:$N$4452</definedName>
    <definedName name="ORD104451_">Dmart_sales!$B$4453:$N$4453</definedName>
    <definedName name="ORD104452_">Dmart_sales!$B$4454:$N$4454</definedName>
    <definedName name="ORD104453_">Dmart_sales!$B$4455:$N$4455</definedName>
    <definedName name="ORD104454_">Dmart_sales!$B$4456:$N$4456</definedName>
    <definedName name="ORD104455_">Dmart_sales!$B$4457:$N$4457</definedName>
    <definedName name="ORD104456_">Dmart_sales!$B$4458:$N$4458</definedName>
    <definedName name="ORD104457_">Dmart_sales!$B$4459:$N$4459</definedName>
    <definedName name="ORD104458_">Dmart_sales!$B$4460:$N$4460</definedName>
    <definedName name="ORD104459_">Dmart_sales!$B$4461:$N$4461</definedName>
    <definedName name="ORD104460_">Dmart_sales!$B$4462:$N$4462</definedName>
    <definedName name="ORD104461_">Dmart_sales!$B$4463:$N$4463</definedName>
    <definedName name="ORD104462_">Dmart_sales!$B$4464:$N$4464</definedName>
    <definedName name="ORD104463_">Dmart_sales!$B$4465:$N$4465</definedName>
    <definedName name="ORD104464_">Dmart_sales!$B$4466:$N$4466</definedName>
    <definedName name="ORD104465_">Dmart_sales!$B$4467:$N$4467</definedName>
    <definedName name="ORD104466_">Dmart_sales!$B$4468:$N$4468</definedName>
    <definedName name="ORD104467_">Dmart_sales!$B$4469:$N$4469</definedName>
    <definedName name="ORD104468_">Dmart_sales!$B$4470:$N$4470</definedName>
    <definedName name="ORD104469_">Dmart_sales!$B$4471:$N$4471</definedName>
    <definedName name="ORD104470_">Dmart_sales!$B$4472:$N$4472</definedName>
    <definedName name="ORD104471_">Dmart_sales!$B$4473:$N$4473</definedName>
    <definedName name="ORD104472_">Dmart_sales!$B$4474:$N$4474</definedName>
    <definedName name="ORD104473_">Dmart_sales!$B$4475:$N$4475</definedName>
    <definedName name="ORD104474_">Dmart_sales!$B$4476:$N$4476</definedName>
    <definedName name="ORD104475_">Dmart_sales!$B$4477:$N$4477</definedName>
    <definedName name="ORD104476_">Dmart_sales!$B$4478:$N$4478</definedName>
    <definedName name="ORD104477_">Dmart_sales!$B$4479:$N$4479</definedName>
    <definedName name="ORD104478_">Dmart_sales!$B$4480:$N$4480</definedName>
    <definedName name="ORD104479_">Dmart_sales!$B$4481:$N$4481</definedName>
    <definedName name="ORD104480_">Dmart_sales!$B$4482:$N$4482</definedName>
    <definedName name="ORD104481_">Dmart_sales!$B$4483:$N$4483</definedName>
    <definedName name="ORD104482_">Dmart_sales!$B$4484:$N$4484</definedName>
    <definedName name="ORD104483_">Dmart_sales!$B$4485:$N$4485</definedName>
    <definedName name="ORD104484_">Dmart_sales!$B$4486:$N$4486</definedName>
    <definedName name="ORD104485_">Dmart_sales!$B$4487:$N$4487</definedName>
    <definedName name="ORD104486_">Dmart_sales!$B$4488:$N$4488</definedName>
    <definedName name="ORD104487_">Dmart_sales!$B$4489:$N$4489</definedName>
    <definedName name="ORD104488_">Dmart_sales!$B$4490:$N$4490</definedName>
    <definedName name="ORD104489_">Dmart_sales!$B$4491:$N$4491</definedName>
    <definedName name="ORD104490_">Dmart_sales!$B$4492:$N$4492</definedName>
    <definedName name="ORD104491_">Dmart_sales!$B$4493:$N$4493</definedName>
    <definedName name="ORD104492_">Dmart_sales!$B$4494:$N$4494</definedName>
    <definedName name="ORD104493_">Dmart_sales!$B$4495:$N$4495</definedName>
    <definedName name="ORD104494_">Dmart_sales!$B$4496:$N$4496</definedName>
    <definedName name="ORD104495_">Dmart_sales!$B$4497:$N$4497</definedName>
    <definedName name="ORD104496_">Dmart_sales!$B$4498:$N$4498</definedName>
    <definedName name="ORD104497_">Dmart_sales!$B$4499:$N$4499</definedName>
    <definedName name="ORD104498_">Dmart_sales!$B$4500:$N$4500</definedName>
    <definedName name="ORD104499_">Dmart_sales!$B$4501:$N$4501</definedName>
    <definedName name="ORD104500_">Dmart_sales!$B$4502:$N$4502</definedName>
    <definedName name="ORD104501_">Dmart_sales!$B$4503:$N$4503</definedName>
    <definedName name="ORD104502_">Dmart_sales!$B$4504:$N$4504</definedName>
    <definedName name="ORD104503_">Dmart_sales!$B$4505:$N$4505</definedName>
    <definedName name="ORD104504_">Dmart_sales!$B$4506:$N$4506</definedName>
    <definedName name="ORD104505_">Dmart_sales!$B$4507:$N$4507</definedName>
    <definedName name="ORD104506_">Dmart_sales!$B$4508:$N$4508</definedName>
    <definedName name="ORD104507_">Dmart_sales!$B$4509:$N$4509</definedName>
    <definedName name="ORD104508_">Dmart_sales!$B$4510:$N$4510</definedName>
    <definedName name="ORD104509_">Dmart_sales!$B$4511:$N$4511</definedName>
    <definedName name="ORD104510_">Dmart_sales!$B$4512:$N$4512</definedName>
    <definedName name="ORD104511_">Dmart_sales!$B$4513:$N$4513</definedName>
    <definedName name="ORD104512_">Dmart_sales!$B$4514:$N$4514</definedName>
    <definedName name="ORD104513_">Dmart_sales!$B$4515:$N$4515</definedName>
    <definedName name="ORD104514_">Dmart_sales!$B$4516:$N$4516</definedName>
    <definedName name="ORD104515_">Dmart_sales!$B$4517:$N$4517</definedName>
    <definedName name="ORD104516_">Dmart_sales!$B$4518:$N$4518</definedName>
    <definedName name="ORD104517_">Dmart_sales!$B$4519:$N$4519</definedName>
    <definedName name="ORD104518_">Dmart_sales!$B$4520:$N$4520</definedName>
    <definedName name="ORD104519_">Dmart_sales!$B$4521:$N$4521</definedName>
    <definedName name="ORD104520_">Dmart_sales!$B$4522:$N$4522</definedName>
    <definedName name="ORD104521_">Dmart_sales!$B$4523:$N$4523</definedName>
    <definedName name="ORD104522_">Dmart_sales!$B$4524:$N$4524</definedName>
    <definedName name="ORD104523_">Dmart_sales!$B$4525:$N$4525</definedName>
    <definedName name="ORD104524_">Dmart_sales!$B$4526:$N$4526</definedName>
    <definedName name="ORD104525_">Dmart_sales!$B$4527:$N$4527</definedName>
    <definedName name="ORD104526_">Dmart_sales!$B$4528:$N$4528</definedName>
    <definedName name="ORD104527_">Dmart_sales!$B$4529:$N$4529</definedName>
    <definedName name="ORD104528_">Dmart_sales!$B$4530:$N$4530</definedName>
    <definedName name="ORD104529_">Dmart_sales!$B$4531:$N$4531</definedName>
    <definedName name="ORD104530_">Dmart_sales!$B$4532:$N$4532</definedName>
    <definedName name="ORD104531_">Dmart_sales!$B$4533:$N$4533</definedName>
    <definedName name="ORD104532_">Dmart_sales!$B$4534:$N$4534</definedName>
    <definedName name="ORD104533_">Dmart_sales!$B$4535:$N$4535</definedName>
    <definedName name="ORD104534_">Dmart_sales!$B$4536:$N$4536</definedName>
    <definedName name="ORD104535_">Dmart_sales!$B$4537:$N$4537</definedName>
    <definedName name="ORD104536_">Dmart_sales!$B$4538:$N$4538</definedName>
    <definedName name="ORD104537_">Dmart_sales!$B$4539:$N$4539</definedName>
    <definedName name="ORD104538_">Dmart_sales!$B$4540:$N$4540</definedName>
    <definedName name="ORD104539_">Dmart_sales!$B$4541:$N$4541</definedName>
    <definedName name="ORD104540_">Dmart_sales!$B$4542:$N$4542</definedName>
    <definedName name="ORD104541_">Dmart_sales!$B$4543:$N$4543</definedName>
    <definedName name="ORD104542_">Dmart_sales!$B$4544:$N$4544</definedName>
    <definedName name="ORD104543_">Dmart_sales!$B$4545:$N$4545</definedName>
    <definedName name="ORD104544_">Dmart_sales!$B$4546:$N$4546</definedName>
    <definedName name="ORD104545_">Dmart_sales!$B$4547:$N$4547</definedName>
    <definedName name="ORD104546_">Dmart_sales!$B$4548:$N$4548</definedName>
    <definedName name="ORD104547_">Dmart_sales!$B$4549:$N$4549</definedName>
    <definedName name="ORD104548_">Dmart_sales!$B$4550:$N$4550</definedName>
    <definedName name="ORD104549_">Dmart_sales!$B$4551:$N$4551</definedName>
    <definedName name="ORD104550_">Dmart_sales!$B$4552:$N$4552</definedName>
    <definedName name="ORD104551_">Dmart_sales!$B$4553:$N$4553</definedName>
    <definedName name="ORD104552_">Dmart_sales!$B$4554:$N$4554</definedName>
    <definedName name="ORD104553_">Dmart_sales!$B$4555:$N$4555</definedName>
    <definedName name="ORD104554_">Dmart_sales!$B$4556:$N$4556</definedName>
    <definedName name="ORD104555_">Dmart_sales!$B$4557:$N$4557</definedName>
    <definedName name="ORD104556_">Dmart_sales!$B$4558:$N$4558</definedName>
    <definedName name="ORD104557_">Dmart_sales!$B$4559:$N$4559</definedName>
    <definedName name="ORD104558_">Dmart_sales!$B$4560:$N$4560</definedName>
    <definedName name="ORD104559_">Dmart_sales!$B$4561:$N$4561</definedName>
    <definedName name="ORD104560_">Dmart_sales!$B$4562:$N$4562</definedName>
    <definedName name="ORD104561_">Dmart_sales!$B$4563:$N$4563</definedName>
    <definedName name="ORD104562_">Dmart_sales!$B$4564:$N$4564</definedName>
    <definedName name="ORD104563_">Dmart_sales!$B$4565:$N$4565</definedName>
    <definedName name="ORD104564_">Dmart_sales!$B$4566:$N$4566</definedName>
    <definedName name="ORD104565_">Dmart_sales!$B$4567:$N$4567</definedName>
    <definedName name="ORD104566_">Dmart_sales!$B$4568:$N$4568</definedName>
    <definedName name="ORD104567_">Dmart_sales!$B$4569:$N$4569</definedName>
    <definedName name="ORD104568_">Dmart_sales!$B$4570:$N$4570</definedName>
    <definedName name="ORD104569_">Dmart_sales!$B$4571:$N$4571</definedName>
    <definedName name="ORD104570_">Dmart_sales!$B$4572:$N$4572</definedName>
    <definedName name="ORD104571_">Dmart_sales!$B$4573:$N$4573</definedName>
    <definedName name="ORD104572_">Dmart_sales!$B$4574:$N$4574</definedName>
    <definedName name="ORD104573_">Dmart_sales!$B$4575:$N$4575</definedName>
    <definedName name="ORD104574_">Dmart_sales!$B$4576:$N$4576</definedName>
    <definedName name="ORD104575_">Dmart_sales!$B$4577:$N$4577</definedName>
    <definedName name="ORD104576_">Dmart_sales!$B$4578:$N$4578</definedName>
    <definedName name="ORD104577_">Dmart_sales!$B$4579:$N$4579</definedName>
    <definedName name="ORD104578_">Dmart_sales!$B$4580:$N$4580</definedName>
    <definedName name="ORD104579_">Dmart_sales!$B$4581:$N$4581</definedName>
    <definedName name="ORD104580_">Dmart_sales!$B$4582:$N$4582</definedName>
    <definedName name="ORD104581_">Dmart_sales!$B$4583:$N$4583</definedName>
    <definedName name="ORD104582_">Dmart_sales!$B$4584:$N$4584</definedName>
    <definedName name="ORD104583_">Dmart_sales!$B$4585:$N$4585</definedName>
    <definedName name="ORD104584_">Dmart_sales!$B$4586:$N$4586</definedName>
    <definedName name="ORD104585_">Dmart_sales!$B$4587:$N$4587</definedName>
    <definedName name="ORD104586_">Dmart_sales!$B$4588:$N$4588</definedName>
    <definedName name="ORD104587_">Dmart_sales!$B$4589:$N$4589</definedName>
    <definedName name="ORD104588_">Dmart_sales!$B$4590:$N$4590</definedName>
    <definedName name="ORD104589_">Dmart_sales!$B$4591:$N$4591</definedName>
    <definedName name="ORD104590_">Dmart_sales!$B$4592:$N$4592</definedName>
    <definedName name="ORD104591_">Dmart_sales!$B$4593:$N$4593</definedName>
    <definedName name="ORD104592_">Dmart_sales!$B$4594:$N$4594</definedName>
    <definedName name="ORD104593_">Dmart_sales!$B$4595:$N$4595</definedName>
    <definedName name="ORD104594_">Dmart_sales!$B$4596:$N$4596</definedName>
    <definedName name="ORD104595_">Dmart_sales!$B$4597:$N$4597</definedName>
    <definedName name="ORD104596_">Dmart_sales!$B$4598:$N$4598</definedName>
    <definedName name="ORD104597_">Dmart_sales!$B$4599:$N$4599</definedName>
    <definedName name="ORD104598_">Dmart_sales!$B$4600:$N$4600</definedName>
    <definedName name="ORD104599_">Dmart_sales!$B$4601:$N$4601</definedName>
    <definedName name="ORD104600_">Dmart_sales!$B$4602:$N$4602</definedName>
    <definedName name="ORD104601_">Dmart_sales!$B$4603:$N$4603</definedName>
    <definedName name="ORD104602_">Dmart_sales!$B$4604:$N$4604</definedName>
    <definedName name="ORD104603_">Dmart_sales!$B$4605:$N$4605</definedName>
    <definedName name="ORD104604_">Dmart_sales!$B$4606:$N$4606</definedName>
    <definedName name="ORD104605_">Dmart_sales!$B$4607:$N$4607</definedName>
    <definedName name="ORD104606_">Dmart_sales!$B$4608:$N$4608</definedName>
    <definedName name="ORD104607_">Dmart_sales!$B$4609:$N$4609</definedName>
    <definedName name="ORD104608_">Dmart_sales!$B$4610:$N$4610</definedName>
    <definedName name="ORD104609_">Dmart_sales!$B$4611:$N$4611</definedName>
    <definedName name="ORD104610_">Dmart_sales!$B$4612:$N$4612</definedName>
    <definedName name="ORD104611_">Dmart_sales!$B$4613:$N$4613</definedName>
    <definedName name="ORD104612_">Dmart_sales!$B$4614:$N$4614</definedName>
    <definedName name="ORD104613_">Dmart_sales!$B$4615:$N$4615</definedName>
    <definedName name="ORD104614_">Dmart_sales!$B$4616:$N$4616</definedName>
    <definedName name="ORD104615_">Dmart_sales!$B$4617:$N$4617</definedName>
    <definedName name="ORD104616_">Dmart_sales!$B$4618:$N$4618</definedName>
    <definedName name="ORD104617_">Dmart_sales!$B$4619:$N$4619</definedName>
    <definedName name="ORD104618_">Dmart_sales!$B$4620:$N$4620</definedName>
    <definedName name="ORD104619_">Dmart_sales!$B$4621:$N$4621</definedName>
    <definedName name="ORD104620_">Dmart_sales!$B$4622:$N$4622</definedName>
    <definedName name="ORD104621_">Dmart_sales!$B$4623:$N$4623</definedName>
    <definedName name="ORD104622_">Dmart_sales!$B$4624:$N$4624</definedName>
    <definedName name="ORD104623_">Dmart_sales!$B$4625:$N$4625</definedName>
    <definedName name="ORD104624_">Dmart_sales!$B$4626:$N$4626</definedName>
    <definedName name="ORD104625_">Dmart_sales!$B$4627:$N$4627</definedName>
    <definedName name="ORD104626_">Dmart_sales!$B$4628:$N$4628</definedName>
    <definedName name="ORD104627_">Dmart_sales!$B$4629:$N$4629</definedName>
    <definedName name="ORD104628_">Dmart_sales!$B$4630:$N$4630</definedName>
    <definedName name="ORD104629_">Dmart_sales!$B$4631:$N$4631</definedName>
    <definedName name="ORD104630_">Dmart_sales!$B$4632:$N$4632</definedName>
    <definedName name="ORD104631_">Dmart_sales!$B$4633:$N$4633</definedName>
    <definedName name="ORD104632_">Dmart_sales!$B$4634:$N$4634</definedName>
    <definedName name="ORD104633_">Dmart_sales!$B$4635:$N$4635</definedName>
    <definedName name="ORD104634_">Dmart_sales!$B$4636:$N$4636</definedName>
    <definedName name="ORD104635_">Dmart_sales!$B$4637:$N$4637</definedName>
    <definedName name="ORD104636_">Dmart_sales!$B$4638:$N$4638</definedName>
    <definedName name="ORD104637_">Dmart_sales!$B$4639:$N$4639</definedName>
    <definedName name="ORD104638_">Dmart_sales!$B$4640:$N$4640</definedName>
    <definedName name="ORD104639_">Dmart_sales!$B$4641:$N$4641</definedName>
    <definedName name="ORD104640_">Dmart_sales!$B$4642:$N$4642</definedName>
    <definedName name="ORD104641_">Dmart_sales!$B$4643:$N$4643</definedName>
    <definedName name="ORD104642_">Dmart_sales!$B$4644:$N$4644</definedName>
    <definedName name="ORD104643_">Dmart_sales!$B$4645:$N$4645</definedName>
    <definedName name="ORD104644_">Dmart_sales!$B$4646:$N$4646</definedName>
    <definedName name="ORD104645_">Dmart_sales!$B$4647:$N$4647</definedName>
    <definedName name="ORD104646_">Dmart_sales!$B$4648:$N$4648</definedName>
    <definedName name="ORD104647_">Dmart_sales!$B$4649:$N$4649</definedName>
    <definedName name="ORD104648_">Dmart_sales!$B$4650:$N$4650</definedName>
    <definedName name="ORD104649_">Dmart_sales!$B$4651:$N$4651</definedName>
    <definedName name="ORD104650_">Dmart_sales!$B$4652:$N$4652</definedName>
    <definedName name="ORD104651_">Dmart_sales!$B$4653:$N$4653</definedName>
    <definedName name="ORD104652_">Dmart_sales!$B$4654:$N$4654</definedName>
    <definedName name="ORD104653_">Dmart_sales!$B$4655:$N$4655</definedName>
    <definedName name="ORD104654_">Dmart_sales!$B$4656:$N$4656</definedName>
    <definedName name="ORD104655_">Dmart_sales!$B$4657:$N$4657</definedName>
    <definedName name="ORD104656_">Dmart_sales!$B$4658:$N$4658</definedName>
    <definedName name="ORD104657_">Dmart_sales!$B$4659:$N$4659</definedName>
    <definedName name="ORD104658_">Dmart_sales!$B$4660:$N$4660</definedName>
    <definedName name="ORD104659_">Dmart_sales!$B$4661:$N$4661</definedName>
    <definedName name="ORD104660_">Dmart_sales!$B$4662:$N$4662</definedName>
    <definedName name="ORD104661_">Dmart_sales!$B$4663:$N$4663</definedName>
    <definedName name="ORD104662_">Dmart_sales!$B$4664:$N$4664</definedName>
    <definedName name="ORD104663_">Dmart_sales!$B$4665:$N$4665</definedName>
    <definedName name="ORD104664_">Dmart_sales!$B$4666:$N$4666</definedName>
    <definedName name="ORD104665_">Dmart_sales!$B$4667:$N$4667</definedName>
    <definedName name="ORD104666_">Dmart_sales!$B$4668:$N$4668</definedName>
    <definedName name="ORD104667_">Dmart_sales!$B$4669:$N$4669</definedName>
    <definedName name="ORD104668_">Dmart_sales!$B$4670:$N$4670</definedName>
    <definedName name="ORD104669_">Dmart_sales!$B$4671:$N$4671</definedName>
    <definedName name="ORD104670_">Dmart_sales!$B$4672:$N$4672</definedName>
    <definedName name="ORD104671_">Dmart_sales!$B$4673:$N$4673</definedName>
    <definedName name="ORD104672_">Dmart_sales!$B$4674:$N$4674</definedName>
    <definedName name="ORD104673_">Dmart_sales!$B$4675:$N$4675</definedName>
    <definedName name="ORD104674_">Dmart_sales!$B$4676:$N$4676</definedName>
    <definedName name="ORD104675_">Dmart_sales!$B$4677:$N$4677</definedName>
    <definedName name="ORD104676_">Dmart_sales!$B$4678:$N$4678</definedName>
    <definedName name="ORD104677_">Dmart_sales!$B$4679:$N$4679</definedName>
    <definedName name="ORD104678_">Dmart_sales!$B$4680:$N$4680</definedName>
    <definedName name="ORD104679_">Dmart_sales!$B$4681:$N$4681</definedName>
    <definedName name="ORD104680_">Dmart_sales!$B$4682:$N$4682</definedName>
    <definedName name="ORD104681_">Dmart_sales!$B$4683:$N$4683</definedName>
    <definedName name="ORD104682_">Dmart_sales!$B$4684:$N$4684</definedName>
    <definedName name="ORD104683_">Dmart_sales!$B$4685:$N$4685</definedName>
    <definedName name="ORD104684_">Dmart_sales!$B$4686:$N$4686</definedName>
    <definedName name="ORD104685_">Dmart_sales!$B$4687:$N$4687</definedName>
    <definedName name="ORD104686_">Dmart_sales!$B$4688:$N$4688</definedName>
    <definedName name="ORD104687_">Dmart_sales!$B$4689:$N$4689</definedName>
    <definedName name="ORD104688_">Dmart_sales!$B$4690:$N$4690</definedName>
    <definedName name="ORD104689_">Dmart_sales!$B$4691:$N$4691</definedName>
    <definedName name="ORD104690_">Dmart_sales!$B$4692:$N$4692</definedName>
    <definedName name="ORD104691_">Dmart_sales!$B$4693:$N$4693</definedName>
    <definedName name="ORD104692_">Dmart_sales!$B$4694:$N$4694</definedName>
    <definedName name="ORD104693_">Dmart_sales!$B$4695:$N$4695</definedName>
    <definedName name="ORD104694_">Dmart_sales!$B$4696:$N$4696</definedName>
    <definedName name="ORD104695_">Dmart_sales!$B$4697:$N$4697</definedName>
    <definedName name="ORD104696_">Dmart_sales!$B$4698:$N$4698</definedName>
    <definedName name="ORD104697_">Dmart_sales!$B$4699:$N$4699</definedName>
    <definedName name="ORD104698_">Dmart_sales!$B$4700:$N$4700</definedName>
    <definedName name="ORD104699_">Dmart_sales!$B$4701:$N$4701</definedName>
    <definedName name="ORD104700_">Dmart_sales!$B$4702:$N$4702</definedName>
    <definedName name="ORD104701_">Dmart_sales!$B$4703:$N$4703</definedName>
    <definedName name="ORD104702_">Dmart_sales!$B$4704:$N$4704</definedName>
    <definedName name="ORD104703_">Dmart_sales!$B$4705:$N$4705</definedName>
    <definedName name="ORD104704_">Dmart_sales!$B$4706:$N$4706</definedName>
    <definedName name="ORD104705_">Dmart_sales!$B$4707:$N$4707</definedName>
    <definedName name="ORD104706_">Dmart_sales!$B$4708:$N$4708</definedName>
    <definedName name="ORD104707_">Dmart_sales!$B$4709:$N$4709</definedName>
    <definedName name="ORD104708_">Dmart_sales!$B$4710:$N$4710</definedName>
    <definedName name="ORD104709_">Dmart_sales!$B$4711:$N$4711</definedName>
    <definedName name="ORD104710_">Dmart_sales!$B$4712:$N$4712</definedName>
    <definedName name="ORD104711_">Dmart_sales!$B$4713:$N$4713</definedName>
    <definedName name="ORD104712_">Dmart_sales!$B$4714:$N$4714</definedName>
    <definedName name="ORD104713_">Dmart_sales!$B$4715:$N$4715</definedName>
    <definedName name="ORD104714_">Dmart_sales!$B$4716:$N$4716</definedName>
    <definedName name="ORD104715_">Dmart_sales!$B$4717:$N$4717</definedName>
    <definedName name="ORD104716_">Dmart_sales!$B$4718:$N$4718</definedName>
    <definedName name="ORD104717_">Dmart_sales!$B$4719:$N$4719</definedName>
    <definedName name="ORD104718_">Dmart_sales!$B$4720:$N$4720</definedName>
    <definedName name="ORD104719_">Dmart_sales!$B$4721:$N$4721</definedName>
    <definedName name="ORD104720_">Dmart_sales!$B$4722:$N$4722</definedName>
    <definedName name="ORD104721_">Dmart_sales!$B$4723:$N$4723</definedName>
    <definedName name="ORD104722_">Dmart_sales!$B$4724:$N$4724</definedName>
    <definedName name="ORD104723_">Dmart_sales!$B$4725:$N$4725</definedName>
    <definedName name="ORD104724_">Dmart_sales!$B$4726:$N$4726</definedName>
    <definedName name="ORD104725_">Dmart_sales!$B$4727:$N$4727</definedName>
    <definedName name="ORD104726_">Dmart_sales!$B$4728:$N$4728</definedName>
    <definedName name="ORD104727_">Dmart_sales!$B$4729:$N$4729</definedName>
    <definedName name="ORD104728_">Dmart_sales!$B$4730:$N$4730</definedName>
    <definedName name="ORD104729_">Dmart_sales!$B$4731:$N$4731</definedName>
    <definedName name="ORD104730_">Dmart_sales!$B$4732:$N$4732</definedName>
    <definedName name="ORD104731_">Dmart_sales!$B$4733:$N$4733</definedName>
    <definedName name="ORD104732_">Dmart_sales!$B$4734:$N$4734</definedName>
    <definedName name="ORD104733_">Dmart_sales!$B$4735:$N$4735</definedName>
    <definedName name="ORD104734_">Dmart_sales!$B$4736:$N$4736</definedName>
    <definedName name="ORD104735_">Dmart_sales!$B$4737:$N$4737</definedName>
    <definedName name="ORD104736_">Dmart_sales!$B$4738:$N$4738</definedName>
    <definedName name="ORD104737_">Dmart_sales!$B$4739:$N$4739</definedName>
    <definedName name="ORD104738_">Dmart_sales!$B$4740:$N$4740</definedName>
    <definedName name="ORD104739_">Dmart_sales!$B$4741:$N$4741</definedName>
    <definedName name="ORD104740_">Dmart_sales!$B$4742:$N$4742</definedName>
    <definedName name="ORD104741_">Dmart_sales!$B$4743:$N$4743</definedName>
    <definedName name="ORD104742_">Dmart_sales!$B$4744:$N$4744</definedName>
    <definedName name="ORD104743_">Dmart_sales!$B$4745:$N$4745</definedName>
    <definedName name="ORD104744_">Dmart_sales!$B$4746:$N$4746</definedName>
    <definedName name="ORD104745_">Dmart_sales!$B$4747:$N$4747</definedName>
    <definedName name="ORD104746_">Dmart_sales!$B$4748:$N$4748</definedName>
    <definedName name="ORD104747_">Dmart_sales!$B$4749:$N$4749</definedName>
    <definedName name="ORD104748_">Dmart_sales!$B$4750:$N$4750</definedName>
    <definedName name="ORD104749_">Dmart_sales!$B$4751:$N$4751</definedName>
    <definedName name="ORD104750_">Dmart_sales!$B$4752:$N$4752</definedName>
    <definedName name="ORD104751_">Dmart_sales!$B$4753:$N$4753</definedName>
    <definedName name="ORD104752_">Dmart_sales!$B$4754:$N$4754</definedName>
    <definedName name="ORD104753_">Dmart_sales!$B$4755:$N$4755</definedName>
    <definedName name="ORD104754_">Dmart_sales!$B$4756:$N$4756</definedName>
    <definedName name="ORD104755_">Dmart_sales!$B$4757:$N$4757</definedName>
    <definedName name="ORD104756_">Dmart_sales!$B$4758:$N$4758</definedName>
    <definedName name="ORD104757_">Dmart_sales!$B$4759:$N$4759</definedName>
    <definedName name="ORD104758_">Dmart_sales!$B$4760:$N$4760</definedName>
    <definedName name="ORD104759_">Dmart_sales!$B$4761:$N$4761</definedName>
    <definedName name="ORD104760_">Dmart_sales!$B$4762:$N$4762</definedName>
    <definedName name="ORD104761_">Dmart_sales!$B$4763:$N$4763</definedName>
    <definedName name="ORD104762_">Dmart_sales!$B$4764:$N$4764</definedName>
    <definedName name="ORD104763_">Dmart_sales!$B$4765:$N$4765</definedName>
    <definedName name="ORD104764_">Dmart_sales!$B$4766:$N$4766</definedName>
    <definedName name="ORD104765_">Dmart_sales!$B$4767:$N$4767</definedName>
    <definedName name="ORD104766_">Dmart_sales!$B$4768:$N$4768</definedName>
    <definedName name="ORD104767_">Dmart_sales!$B$4769:$N$4769</definedName>
    <definedName name="ORD104768_">Dmart_sales!$B$4770:$N$4770</definedName>
    <definedName name="ORD104769_">Dmart_sales!$B$4771:$N$4771</definedName>
    <definedName name="ORD104770_">Dmart_sales!$B$4772:$N$4772</definedName>
    <definedName name="ORD104771_">Dmart_sales!$B$4773:$N$4773</definedName>
    <definedName name="ORD104772_">Dmart_sales!$B$4774:$N$4774</definedName>
    <definedName name="ORD104773_">Dmart_sales!$B$4775:$N$4775</definedName>
    <definedName name="ORD104774_">Dmart_sales!$B$4776:$N$4776</definedName>
    <definedName name="ORD104775_">Dmart_sales!$B$4777:$N$4777</definedName>
    <definedName name="ORD104776_">Dmart_sales!$B$4778:$N$4778</definedName>
    <definedName name="ORD104777_">Dmart_sales!$B$4779:$N$4779</definedName>
    <definedName name="ORD104778_">Dmart_sales!$B$4780:$N$4780</definedName>
    <definedName name="ORD104779_">Dmart_sales!$B$4781:$N$4781</definedName>
    <definedName name="ORD104780_">Dmart_sales!$B$4782:$N$4782</definedName>
    <definedName name="ORD104781_">Dmart_sales!$B$4783:$N$4783</definedName>
    <definedName name="ORD104782_">Dmart_sales!$B$4784:$N$4784</definedName>
    <definedName name="ORD104783_">Dmart_sales!$B$4785:$N$4785</definedName>
    <definedName name="ORD104784_">Dmart_sales!$B$4786:$N$4786</definedName>
    <definedName name="ORD104785_">Dmart_sales!$B$4787:$N$4787</definedName>
    <definedName name="ORD104786_">Dmart_sales!$B$4788:$N$4788</definedName>
    <definedName name="ORD104787_">Dmart_sales!$B$4789:$N$4789</definedName>
    <definedName name="ORD104788_">Dmart_sales!$B$4790:$N$4790</definedName>
    <definedName name="ORD104789_">Dmart_sales!$B$4791:$N$4791</definedName>
    <definedName name="ORD104790_">Dmart_sales!$B$4792:$N$4792</definedName>
    <definedName name="ORD104791_">Dmart_sales!$B$4793:$N$4793</definedName>
    <definedName name="ORD104792_">Dmart_sales!$B$4794:$N$4794</definedName>
    <definedName name="ORD104793_">Dmart_sales!$B$4795:$N$4795</definedName>
    <definedName name="ORD104794_">Dmart_sales!$B$4796:$N$4796</definedName>
    <definedName name="ORD104795_">Dmart_sales!$B$4797:$N$4797</definedName>
    <definedName name="ORD104796_">Dmart_sales!$B$4798:$N$4798</definedName>
    <definedName name="ORD104797_">Dmart_sales!$B$4799:$N$4799</definedName>
    <definedName name="ORD104798_">Dmart_sales!$B$4800:$N$4800</definedName>
    <definedName name="ORD104799_">Dmart_sales!$B$4801:$N$4801</definedName>
    <definedName name="ORD104800_">Dmart_sales!$B$4802:$N$4802</definedName>
    <definedName name="ORD104801_">Dmart_sales!$B$4803:$N$4803</definedName>
    <definedName name="ORD104802_">Dmart_sales!$B$4804:$N$4804</definedName>
    <definedName name="ORD104803_">Dmart_sales!$B$4805:$N$4805</definedName>
    <definedName name="ORD104804_">Dmart_sales!$B$4806:$N$4806</definedName>
    <definedName name="ORD104805_">Dmart_sales!$B$4807:$N$4807</definedName>
    <definedName name="ORD104806_">Dmart_sales!$B$4808:$N$4808</definedName>
    <definedName name="ORD104807_">Dmart_sales!$B$4809:$N$4809</definedName>
    <definedName name="ORD104808_">Dmart_sales!$B$4810:$N$4810</definedName>
    <definedName name="ORD104809_">Dmart_sales!$B$4811:$N$4811</definedName>
    <definedName name="ORD104810_">Dmart_sales!$B$4812:$N$4812</definedName>
    <definedName name="ORD104811_">Dmart_sales!$B$4813:$N$4813</definedName>
    <definedName name="ORD104812_">Dmart_sales!$B$4814:$N$4814</definedName>
    <definedName name="ORD104813_">Dmart_sales!$B$4815:$N$4815</definedName>
    <definedName name="ORD104814_">Dmart_sales!$B$4816:$N$4816</definedName>
    <definedName name="ORD104815_">Dmart_sales!$B$4817:$N$4817</definedName>
    <definedName name="ORD104816_">Dmart_sales!$B$4818:$N$4818</definedName>
    <definedName name="ORD104817_">Dmart_sales!$B$4819:$N$4819</definedName>
    <definedName name="ORD104818_">Dmart_sales!$B$4820:$N$4820</definedName>
    <definedName name="ORD104819_">Dmart_sales!$B$4821:$N$4821</definedName>
    <definedName name="ORD104820_">Dmart_sales!$B$4822:$N$4822</definedName>
    <definedName name="ORD104821_">Dmart_sales!$B$4823:$N$4823</definedName>
    <definedName name="ORD104822_">Dmart_sales!$B$4824:$N$4824</definedName>
    <definedName name="ORD104823_">Dmart_sales!$B$4825:$N$4825</definedName>
    <definedName name="ORD104824_">Dmart_sales!$B$4826:$N$4826</definedName>
    <definedName name="ORD104825_">Dmart_sales!$B$4827:$N$4827</definedName>
    <definedName name="ORD104826_">Dmart_sales!$B$4828:$N$4828</definedName>
    <definedName name="ORD104827_">Dmart_sales!$B$4829:$N$4829</definedName>
    <definedName name="ORD104828_">Dmart_sales!$B$4830:$N$4830</definedName>
    <definedName name="ORD104829_">Dmart_sales!$B$4831:$N$4831</definedName>
    <definedName name="ORD104830_">Dmart_sales!$B$4832:$N$4832</definedName>
    <definedName name="ORD104831_">Dmart_sales!$B$4833:$N$4833</definedName>
    <definedName name="ORD104832_">Dmart_sales!$B$4834:$N$4834</definedName>
    <definedName name="ORD104833_">Dmart_sales!$B$4835:$N$4835</definedName>
    <definedName name="ORD104834_">Dmart_sales!$B$4836:$N$4836</definedName>
    <definedName name="ORD104835_">Dmart_sales!$B$4837:$N$4837</definedName>
    <definedName name="ORD104836_">Dmart_sales!$B$4838:$N$4838</definedName>
    <definedName name="ORD104837_">Dmart_sales!$B$4839:$N$4839</definedName>
    <definedName name="ORD104838_">Dmart_sales!$B$4840:$N$4840</definedName>
    <definedName name="ORD104839_">Dmart_sales!$B$4841:$N$4841</definedName>
    <definedName name="ORD104840_">Dmart_sales!$B$4842:$N$4842</definedName>
    <definedName name="ORD104841_">Dmart_sales!$B$4843:$N$4843</definedName>
    <definedName name="ORD104842_">Dmart_sales!$B$4844:$N$4844</definedName>
    <definedName name="ORD104843_">Dmart_sales!$B$4845:$N$4845</definedName>
    <definedName name="ORD104844_">Dmart_sales!$B$4846:$N$4846</definedName>
    <definedName name="ORD104845_">Dmart_sales!$B$4847:$N$4847</definedName>
    <definedName name="ORD104846_">Dmart_sales!$B$4848:$N$4848</definedName>
    <definedName name="ORD104847_">Dmart_sales!$B$4849:$N$4849</definedName>
    <definedName name="ORD104848_">Dmart_sales!$B$4850:$N$4850</definedName>
    <definedName name="ORD104849_">Dmart_sales!$B$4851:$N$4851</definedName>
    <definedName name="ORD104850_">Dmart_sales!$B$4852:$N$4852</definedName>
    <definedName name="ORD104851_">Dmart_sales!$B$4853:$N$4853</definedName>
    <definedName name="ORD104852_">Dmart_sales!$B$4854:$N$4854</definedName>
    <definedName name="ORD104853_">Dmart_sales!$B$4855:$N$4855</definedName>
    <definedName name="ORD104854_">Dmart_sales!$B$4856:$N$4856</definedName>
    <definedName name="ORD104855_">Dmart_sales!$B$4857:$N$4857</definedName>
    <definedName name="ORD104856_">Dmart_sales!$B$4858:$N$4858</definedName>
    <definedName name="ORD104857_">Dmart_sales!$B$4859:$N$4859</definedName>
    <definedName name="ORD104858_">Dmart_sales!$B$4860:$N$4860</definedName>
    <definedName name="ORD104859_">Dmart_sales!$B$4861:$N$4861</definedName>
    <definedName name="ORD104860_">Dmart_sales!$B$4862:$N$4862</definedName>
    <definedName name="ORD104861_">Dmart_sales!$B$4863:$N$4863</definedName>
    <definedName name="ORD104862_">Dmart_sales!$B$4864:$N$4864</definedName>
    <definedName name="ORD104863_">Dmart_sales!$B$4865:$N$4865</definedName>
    <definedName name="ORD104864_">Dmart_sales!$B$4866:$N$4866</definedName>
    <definedName name="ORD104865_">Dmart_sales!$B$4867:$N$4867</definedName>
    <definedName name="ORD104866_">Dmart_sales!$B$4868:$N$4868</definedName>
    <definedName name="ORD104867_">Dmart_sales!$B$4869:$N$4869</definedName>
    <definedName name="ORD104868_">Dmart_sales!$B$4870:$N$4870</definedName>
    <definedName name="ORD104869_">Dmart_sales!$B$4871:$N$4871</definedName>
    <definedName name="ORD104870_">Dmart_sales!$B$4872:$N$4872</definedName>
    <definedName name="ORD104871_">Dmart_sales!$B$4873:$N$4873</definedName>
    <definedName name="ORD104872_">Dmart_sales!$B$4874:$N$4874</definedName>
    <definedName name="ORD104873_">Dmart_sales!$B$4875:$N$4875</definedName>
    <definedName name="ORD104874_">Dmart_sales!$B$4876:$N$4876</definedName>
    <definedName name="ORD104875_">Dmart_sales!$B$4877:$N$4877</definedName>
    <definedName name="ORD104876_">Dmart_sales!$B$4878:$N$4878</definedName>
    <definedName name="ORD104877_">Dmart_sales!$B$4879:$N$4879</definedName>
    <definedName name="ORD104878_">Dmart_sales!$B$4880:$N$4880</definedName>
    <definedName name="ORD104879_">Dmart_sales!$B$4881:$N$4881</definedName>
    <definedName name="ORD104880_">Dmart_sales!$B$4882:$N$4882</definedName>
    <definedName name="ORD104881_">Dmart_sales!$B$4883:$N$4883</definedName>
    <definedName name="ORD104882_">Dmart_sales!$B$4884:$N$4884</definedName>
    <definedName name="ORD104883_">Dmart_sales!$B$4885:$N$4885</definedName>
    <definedName name="ORD104884_">Dmart_sales!$B$4886:$N$4886</definedName>
    <definedName name="ORD104885_">Dmart_sales!$B$4887:$N$4887</definedName>
    <definedName name="ORD104886_">Dmart_sales!$B$4888:$N$4888</definedName>
    <definedName name="ORD104887_">Dmart_sales!$B$4889:$N$4889</definedName>
    <definedName name="ORD104888_">Dmart_sales!$B$4890:$N$4890</definedName>
    <definedName name="ORD104889_">Dmart_sales!$B$4891:$N$4891</definedName>
    <definedName name="ORD104890_">Dmart_sales!$B$4892:$N$4892</definedName>
    <definedName name="ORD104891_">Dmart_sales!$B$4893:$N$4893</definedName>
    <definedName name="ORD104892_">Dmart_sales!$B$4894:$N$4894</definedName>
    <definedName name="ORD104893_">Dmart_sales!$B$4895:$N$4895</definedName>
    <definedName name="ORD104894_">Dmart_sales!$B$4896:$N$4896</definedName>
    <definedName name="ORD104895_">Dmart_sales!$B$4897:$N$4897</definedName>
    <definedName name="ORD104896_">Dmart_sales!$B$4898:$N$4898</definedName>
    <definedName name="ORD104897_">Dmart_sales!$B$4899:$N$4899</definedName>
    <definedName name="ORD104898_">Dmart_sales!$B$4900:$N$4900</definedName>
    <definedName name="ORD104899_">Dmart_sales!$B$4901:$N$4901</definedName>
    <definedName name="ORD104900_">Dmart_sales!$B$4902:$N$4902</definedName>
    <definedName name="ORD104901_">Dmart_sales!$B$4903:$N$4903</definedName>
    <definedName name="ORD104902_">Dmart_sales!$B$4904:$N$4904</definedName>
    <definedName name="ORD104903_">Dmart_sales!$B$4905:$N$4905</definedName>
    <definedName name="ORD104904_">Dmart_sales!$B$4906:$N$4906</definedName>
    <definedName name="ORD104905_">Dmart_sales!$B$4907:$N$4907</definedName>
    <definedName name="ORD104906_">Dmart_sales!$B$4908:$N$4908</definedName>
    <definedName name="ORD104907_">Dmart_sales!$B$4909:$N$4909</definedName>
    <definedName name="ORD104908_">Dmart_sales!$B$4910:$N$4910</definedName>
    <definedName name="ORD104909_">Dmart_sales!$B$4911:$N$4911</definedName>
    <definedName name="ORD104910_">Dmart_sales!$B$4912:$N$4912</definedName>
    <definedName name="ORD104911_">Dmart_sales!$B$4913:$N$4913</definedName>
    <definedName name="ORD104912_">Dmart_sales!$B$4914:$N$4914</definedName>
    <definedName name="ORD104913_">Dmart_sales!$B$4915:$N$4915</definedName>
    <definedName name="ORD104914_">Dmart_sales!$B$4916:$N$4916</definedName>
    <definedName name="ORD104915_">Dmart_sales!$B$4917:$N$4917</definedName>
    <definedName name="ORD104916_">Dmart_sales!$B$4918:$N$4918</definedName>
    <definedName name="ORD104917_">Dmart_sales!$B$4919:$N$4919</definedName>
    <definedName name="ORD104918_">Dmart_sales!$B$4920:$N$4920</definedName>
    <definedName name="ORD104919_">Dmart_sales!$B$4921:$N$4921</definedName>
    <definedName name="ORD104920_">Dmart_sales!$B$4922:$N$4922</definedName>
    <definedName name="ORD104921_">Dmart_sales!$B$4923:$N$4923</definedName>
    <definedName name="ORD104922_">Dmart_sales!$B$4924:$N$4924</definedName>
    <definedName name="ORD104923_">Dmart_sales!$B$4925:$N$4925</definedName>
    <definedName name="ORD104924_">Dmart_sales!$B$4926:$N$4926</definedName>
    <definedName name="ORD104925_">Dmart_sales!$B$4927:$N$4927</definedName>
    <definedName name="ORD104926_">Dmart_sales!$B$4928:$N$4928</definedName>
    <definedName name="ORD104927_">Dmart_sales!$B$4929:$N$4929</definedName>
    <definedName name="ORD104928_">Dmart_sales!$B$4930:$N$4930</definedName>
    <definedName name="ORD104929_">Dmart_sales!$B$4931:$N$4931</definedName>
    <definedName name="ORD104930_">Dmart_sales!$B$4932:$N$4932</definedName>
    <definedName name="ORD104931_">Dmart_sales!$B$4933:$N$4933</definedName>
    <definedName name="ORD104932_">Dmart_sales!$B$4934:$N$4934</definedName>
    <definedName name="ORD104933_">Dmart_sales!$B$4935:$N$4935</definedName>
    <definedName name="ORD104934_">Dmart_sales!$B$4936:$N$4936</definedName>
    <definedName name="ORD104935_">Dmart_sales!$B$4937:$N$4937</definedName>
    <definedName name="ORD104936_">Dmart_sales!$B$4938:$N$4938</definedName>
    <definedName name="ORD104937_">Dmart_sales!$B$4939:$N$4939</definedName>
    <definedName name="ORD104938_">Dmart_sales!$B$4940:$N$4940</definedName>
    <definedName name="ORD104939_">Dmart_sales!$B$4941:$N$4941</definedName>
    <definedName name="ORD104940_">Dmart_sales!$B$4942:$N$4942</definedName>
    <definedName name="ORD104941_">Dmart_sales!$B$4943:$N$4943</definedName>
    <definedName name="ORD104942_">Dmart_sales!$B$4944:$N$4944</definedName>
    <definedName name="ORD104943_">Dmart_sales!$B$4945:$N$4945</definedName>
    <definedName name="ORD104944_">Dmart_sales!$B$4946:$N$4946</definedName>
    <definedName name="ORD104945_">Dmart_sales!$B$4947:$N$4947</definedName>
    <definedName name="ORD104946_">Dmart_sales!$B$4948:$N$4948</definedName>
    <definedName name="ORD104947_">Dmart_sales!$B$4949:$N$4949</definedName>
    <definedName name="ORD104948_">Dmart_sales!$B$4950:$N$4950</definedName>
    <definedName name="ORD104949_">Dmart_sales!$B$4951:$N$4951</definedName>
    <definedName name="ORD104950_">Dmart_sales!$B$4952:$N$4952</definedName>
    <definedName name="ORD104951_">Dmart_sales!$B$4953:$N$4953</definedName>
    <definedName name="ORD104952_">Dmart_sales!$B$4954:$N$4954</definedName>
    <definedName name="ORD104953_">Dmart_sales!$B$4955:$N$4955</definedName>
    <definedName name="ORD104954_">Dmart_sales!$B$4956:$N$4956</definedName>
    <definedName name="ORD104955_">Dmart_sales!$B$4957:$N$4957</definedName>
    <definedName name="ORD104956_">Dmart_sales!$B$4958:$N$4958</definedName>
    <definedName name="ORD104957_">Dmart_sales!$B$4959:$N$4959</definedName>
    <definedName name="ORD104958_">Dmart_sales!$B$4960:$N$4960</definedName>
    <definedName name="ORD104959_">Dmart_sales!$B$4961:$N$4961</definedName>
    <definedName name="ORD104960_">Dmart_sales!$B$4962:$N$4962</definedName>
    <definedName name="ORD104961_">Dmart_sales!$B$4963:$N$4963</definedName>
    <definedName name="ORD104962_">Dmart_sales!$B$4964:$N$4964</definedName>
    <definedName name="ORD104963_">Dmart_sales!$B$4965:$N$4965</definedName>
    <definedName name="ORD104964_">Dmart_sales!$B$4966:$N$4966</definedName>
    <definedName name="ORD104965_">Dmart_sales!$B$4967:$N$4967</definedName>
    <definedName name="ORD104966_">Dmart_sales!$B$4968:$N$4968</definedName>
    <definedName name="ORD104967_">Dmart_sales!$B$4969:$N$4969</definedName>
    <definedName name="ORD104968_">Dmart_sales!$B$4970:$N$4970</definedName>
    <definedName name="ORD104969_">Dmart_sales!$B$4971:$N$4971</definedName>
    <definedName name="ORD104970_">Dmart_sales!$B$4972:$N$4972</definedName>
    <definedName name="ORD104971_">Dmart_sales!$B$4973:$N$4973</definedName>
    <definedName name="ORD104972_">Dmart_sales!$B$4974:$N$4974</definedName>
    <definedName name="ORD104973_">Dmart_sales!$B$4975:$N$4975</definedName>
    <definedName name="ORD104974_">Dmart_sales!$B$4976:$N$4976</definedName>
    <definedName name="ORD104975_">Dmart_sales!$B$4977:$N$4977</definedName>
    <definedName name="ORD104976_">Dmart_sales!$B$4978:$N$4978</definedName>
    <definedName name="ORD104977_">Dmart_sales!$B$4979:$N$4979</definedName>
    <definedName name="ORD104978_">Dmart_sales!$B$4980:$N$4980</definedName>
    <definedName name="ORD104979_">Dmart_sales!$B$4981:$N$4981</definedName>
    <definedName name="ORD104980_">Dmart_sales!$B$4982:$N$4982</definedName>
    <definedName name="ORD104981_">Dmart_sales!$B$4983:$N$4983</definedName>
    <definedName name="ORD104982_">Dmart_sales!$B$4984:$N$4984</definedName>
    <definedName name="ORD104983_">Dmart_sales!$B$4985:$N$4985</definedName>
    <definedName name="ORD104984_">Dmart_sales!$B$4986:$N$4986</definedName>
    <definedName name="ORD104985_">Dmart_sales!$B$4987:$N$4987</definedName>
    <definedName name="ORD104986_">Dmart_sales!$B$4988:$N$4988</definedName>
    <definedName name="ORD104987_">Dmart_sales!$B$4989:$N$4989</definedName>
    <definedName name="ORD104988_">Dmart_sales!$B$4990:$N$4990</definedName>
    <definedName name="ORD104989_">Dmart_sales!$B$4991:$N$4991</definedName>
    <definedName name="ORD104990_">Dmart_sales!$B$4992:$N$4992</definedName>
    <definedName name="ORD104991_">Dmart_sales!$B$4993:$N$4993</definedName>
    <definedName name="ORD104992_">Dmart_sales!$B$4994:$N$4994</definedName>
    <definedName name="ORD104993_">Dmart_sales!$B$4995:$N$4995</definedName>
    <definedName name="ORD104994_">Dmart_sales!$B$4996:$N$4996</definedName>
    <definedName name="ORD104995_">Dmart_sales!$B$4997:$N$4997</definedName>
    <definedName name="ORD104996_">Dmart_sales!$B$4998:$N$4998</definedName>
    <definedName name="ORD104997_">Dmart_sales!$B$4999:$N$4999</definedName>
    <definedName name="ORD104998_">Dmart_sales!$B$5000:$N$5000</definedName>
    <definedName name="ORD104999_">Dmart_sales!$B$5001:$N$5001</definedName>
    <definedName name="ORD105000_">Dmart_sales!$B$5002:$N$5002</definedName>
    <definedName name="ORD105001_">Dmart_sales!$B$5003:$N$5003</definedName>
    <definedName name="ORD105002_">Dmart_sales!$B$5004:$N$5004</definedName>
    <definedName name="ORD105003_">Dmart_sales!$B$5005:$N$5005</definedName>
    <definedName name="ORD105004_">Dmart_sales!$B$5006:$N$5006</definedName>
    <definedName name="ORD105005_">Dmart_sales!$B$5007:$N$5007</definedName>
    <definedName name="ORD105006_">Dmart_sales!$B$5008:$N$5008</definedName>
    <definedName name="ORD105007_">Dmart_sales!$B$5009:$N$5009</definedName>
    <definedName name="ORD105008_">Dmart_sales!$B$5010:$N$5010</definedName>
    <definedName name="ORD105009_">Dmart_sales!$B$5011:$N$5011</definedName>
    <definedName name="ORD105010_">Dmart_sales!$B$5012:$N$5012</definedName>
    <definedName name="ORD105011_">Dmart_sales!$B$5013:$N$5013</definedName>
    <definedName name="ORD105012_">Dmart_sales!$B$5014:$N$5014</definedName>
    <definedName name="ORD105013_">Dmart_sales!$B$5015:$N$5015</definedName>
    <definedName name="ORD105014_">Dmart_sales!$B$5016:$N$5016</definedName>
    <definedName name="ORD105015_">Dmart_sales!$B$5017:$N$5017</definedName>
    <definedName name="ORD105016_">Dmart_sales!$B$5018:$N$5018</definedName>
    <definedName name="ORD105017_">Dmart_sales!$B$5019:$N$5019</definedName>
    <definedName name="ORD105018_">Dmart_sales!$B$5020:$N$5020</definedName>
    <definedName name="ORD105019_">Dmart_sales!$B$5021:$N$5021</definedName>
    <definedName name="ORD105020_">Dmart_sales!$B$5022:$N$5022</definedName>
    <definedName name="ORD105021_">Dmart_sales!$B$5023:$N$5023</definedName>
    <definedName name="ORD105022_">Dmart_sales!$B$5024:$N$5024</definedName>
    <definedName name="ORD105023_">Dmart_sales!$B$5025:$N$5025</definedName>
    <definedName name="ORD105024_">Dmart_sales!$B$5026:$N$5026</definedName>
    <definedName name="ORD105025_">Dmart_sales!$B$5027:$N$5027</definedName>
    <definedName name="ORD105026_">Dmart_sales!$B$5028:$N$5028</definedName>
    <definedName name="ORD105027_">Dmart_sales!$B$5029:$N$5029</definedName>
    <definedName name="ORD105028_">Dmart_sales!$B$5030:$N$5030</definedName>
    <definedName name="ORD105029_">Dmart_sales!$B$5031:$N$5031</definedName>
    <definedName name="ORD105030_">Dmart_sales!$B$5032:$N$5032</definedName>
    <definedName name="ORD105031_">Dmart_sales!$B$5033:$N$5033</definedName>
    <definedName name="ORD105032_">Dmart_sales!$B$5034:$N$5034</definedName>
    <definedName name="ORD105033_">Dmart_sales!$B$5035:$N$5035</definedName>
    <definedName name="ORD105034_">Dmart_sales!$B$5036:$N$5036</definedName>
    <definedName name="ORD105035_">Dmart_sales!$B$5037:$N$5037</definedName>
    <definedName name="ORD105036_">Dmart_sales!$B$5038:$N$5038</definedName>
    <definedName name="ORD105037_">Dmart_sales!$B$5039:$N$5039</definedName>
    <definedName name="ORD105038_">Dmart_sales!$B$5040:$N$5040</definedName>
    <definedName name="ORD105039_">Dmart_sales!$B$5041:$N$5041</definedName>
    <definedName name="ORD105040_">Dmart_sales!$B$5042:$N$5042</definedName>
    <definedName name="ORD105041_">Dmart_sales!$B$5043:$N$5043</definedName>
    <definedName name="ORD105042_">Dmart_sales!$B$5044:$N$5044</definedName>
    <definedName name="ORD105043_">Dmart_sales!$B$5045:$N$5045</definedName>
    <definedName name="ORD105044_">Dmart_sales!$B$5046:$N$5046</definedName>
    <definedName name="ORD105045_">Dmart_sales!$B$5047:$N$5047</definedName>
    <definedName name="ORD105046_">Dmart_sales!$B$5048:$N$5048</definedName>
    <definedName name="ORD105047_">Dmart_sales!$B$5049:$N$5049</definedName>
    <definedName name="ORD105048_">Dmart_sales!$B$5050:$N$5050</definedName>
    <definedName name="ORD105049_">Dmart_sales!$B$5051:$N$5051</definedName>
    <definedName name="ORD105050_">Dmart_sales!$B$5052:$N$5052</definedName>
    <definedName name="ORD105051_">Dmart_sales!$B$5053:$N$5053</definedName>
    <definedName name="ORD105052_">Dmart_sales!$B$5054:$N$5054</definedName>
    <definedName name="ORD105053_">Dmart_sales!$B$5055:$N$5055</definedName>
    <definedName name="ORD105054_">Dmart_sales!$B$5056:$N$5056</definedName>
    <definedName name="ORD105055_">Dmart_sales!$B$5057:$N$5057</definedName>
    <definedName name="ORD105056_">Dmart_sales!$B$5058:$N$5058</definedName>
    <definedName name="ORD105057_">Dmart_sales!$B$5059:$N$5059</definedName>
    <definedName name="ORD105058_">Dmart_sales!$B$5060:$N$5060</definedName>
    <definedName name="ORD105059_">Dmart_sales!$B$5061:$N$5061</definedName>
    <definedName name="ORD105060_">Dmart_sales!$B$5062:$N$5062</definedName>
    <definedName name="ORD105061_">Dmart_sales!$B$5063:$N$5063</definedName>
    <definedName name="ORD105062_">Dmart_sales!$B$5064:$N$5064</definedName>
    <definedName name="ORD105063_">Dmart_sales!$B$5065:$N$5065</definedName>
    <definedName name="ORD105064_">Dmart_sales!$B$5066:$N$5066</definedName>
    <definedName name="ORD105065_">Dmart_sales!$B$5067:$N$5067</definedName>
    <definedName name="ORD105066_">Dmart_sales!$B$5068:$N$5068</definedName>
    <definedName name="ORD105067_">Dmart_sales!$B$5069:$N$5069</definedName>
    <definedName name="ORD105068_">Dmart_sales!$B$5070:$N$5070</definedName>
    <definedName name="ORD105069_">Dmart_sales!$B$5071:$N$5071</definedName>
    <definedName name="ORD105070_">Dmart_sales!$B$5072:$N$5072</definedName>
    <definedName name="ORD105071_">Dmart_sales!$B$5073:$N$5073</definedName>
    <definedName name="ORD105072_">Dmart_sales!$B$5074:$N$5074</definedName>
    <definedName name="ORD105073_">Dmart_sales!$B$5075:$N$5075</definedName>
    <definedName name="ORD105074_">Dmart_sales!$B$5076:$N$5076</definedName>
    <definedName name="ORD105075_">Dmart_sales!$B$5077:$N$5077</definedName>
    <definedName name="ORD105076_">Dmart_sales!$B$5078:$N$5078</definedName>
    <definedName name="ORD105077_">Dmart_sales!$B$5079:$N$5079</definedName>
    <definedName name="ORD105078_">Dmart_sales!$B$5080:$N$5080</definedName>
    <definedName name="ORD105079_">Dmart_sales!$B$5081:$N$5081</definedName>
    <definedName name="ORD105080_">Dmart_sales!$B$5082:$N$5082</definedName>
    <definedName name="ORD105081_">Dmart_sales!$B$5083:$N$5083</definedName>
    <definedName name="ORD105082_">Dmart_sales!$B$5084:$N$5084</definedName>
    <definedName name="ORD105083_">Dmart_sales!$B$5085:$N$5085</definedName>
    <definedName name="ORD105084_">Dmart_sales!$B$5086:$N$5086</definedName>
    <definedName name="ORD105085_">Dmart_sales!$B$5087:$N$5087</definedName>
    <definedName name="ORD105086_">Dmart_sales!$B$5088:$N$5088</definedName>
    <definedName name="ORD105087_">Dmart_sales!$B$5089:$N$5089</definedName>
    <definedName name="ORD105088_">Dmart_sales!$B$5090:$N$5090</definedName>
    <definedName name="ORD105089_">Dmart_sales!$B$5091:$N$5091</definedName>
    <definedName name="ORD105090_">Dmart_sales!$B$5092:$N$5092</definedName>
    <definedName name="ORD105091_">Dmart_sales!$B$5093:$N$5093</definedName>
    <definedName name="ORD105092_">Dmart_sales!$B$5094:$N$5094</definedName>
    <definedName name="ORD105093_">Dmart_sales!$B$5095:$N$5095</definedName>
    <definedName name="ORD105094_">Dmart_sales!$B$5096:$N$5096</definedName>
    <definedName name="ORD105095_">Dmart_sales!$B$5097:$N$5097</definedName>
    <definedName name="ORD105096_">Dmart_sales!$B$5098:$N$5098</definedName>
    <definedName name="ORD105097_">Dmart_sales!$B$5099:$N$5099</definedName>
    <definedName name="ORD105098_">Dmart_sales!$B$5100:$N$5100</definedName>
    <definedName name="ORD105099_">Dmart_sales!$B$5101:$N$5101</definedName>
    <definedName name="ORD105100_">Dmart_sales!$B$5102:$N$5102</definedName>
    <definedName name="ORD105101_">Dmart_sales!$B$5103:$N$5103</definedName>
    <definedName name="ORD105102_">Dmart_sales!$B$5104:$N$5104</definedName>
    <definedName name="ORD105103_">Dmart_sales!$B$5105:$N$5105</definedName>
    <definedName name="ORD105104_">Dmart_sales!$B$5106:$N$5106</definedName>
    <definedName name="ORD105105_">Dmart_sales!$B$5107:$N$5107</definedName>
    <definedName name="ORD105106_">Dmart_sales!$B$5108:$N$5108</definedName>
    <definedName name="ORD105107_">Dmart_sales!$B$5109:$N$5109</definedName>
    <definedName name="ORD105108_">Dmart_sales!$B$5110:$N$5110</definedName>
    <definedName name="ORD105109_">Dmart_sales!$B$5111:$N$5111</definedName>
    <definedName name="ORD105110_">Dmart_sales!$B$5112:$N$5112</definedName>
    <definedName name="ORD105111_">Dmart_sales!$B$5113:$N$5113</definedName>
    <definedName name="ORD105112_">Dmart_sales!$B$5114:$N$5114</definedName>
    <definedName name="ORD105113_">Dmart_sales!$B$5115:$N$5115</definedName>
    <definedName name="ORD105114_">Dmart_sales!$B$5116:$N$5116</definedName>
    <definedName name="ORD105115_">Dmart_sales!$B$5117:$N$5117</definedName>
    <definedName name="ORD105116_">Dmart_sales!$B$5118:$N$5118</definedName>
    <definedName name="ORD105117_">Dmart_sales!$B$5119:$N$5119</definedName>
    <definedName name="ORD105118_">Dmart_sales!$B$5120:$N$5120</definedName>
    <definedName name="ORD105119_">Dmart_sales!$B$5121:$N$5121</definedName>
    <definedName name="ORD105120_">Dmart_sales!$B$5122:$N$5122</definedName>
    <definedName name="ORD105121_">Dmart_sales!$B$5123:$N$5123</definedName>
    <definedName name="ORD105122_">Dmart_sales!$B$5124:$N$5124</definedName>
    <definedName name="ORD105123_">Dmart_sales!$B$5125:$N$5125</definedName>
    <definedName name="ORD105124_">Dmart_sales!$B$5126:$N$5126</definedName>
    <definedName name="ORD105125_">Dmart_sales!$B$5127:$N$5127</definedName>
    <definedName name="ORD105126_">Dmart_sales!$B$5128:$N$5128</definedName>
    <definedName name="ORD105127_">Dmart_sales!$B$5129:$N$5129</definedName>
    <definedName name="ORD105128_">Dmart_sales!$B$5130:$N$5130</definedName>
    <definedName name="ORD105129_">Dmart_sales!$B$5131:$N$5131</definedName>
    <definedName name="ORD105130_">Dmart_sales!$B$5132:$N$5132</definedName>
    <definedName name="ORD105131_">Dmart_sales!$B$5133:$N$5133</definedName>
    <definedName name="ORD105132_">Dmart_sales!$B$5134:$N$5134</definedName>
    <definedName name="ORD105133_">Dmart_sales!$B$5135:$N$5135</definedName>
    <definedName name="ORD105134_">Dmart_sales!$B$5136:$N$5136</definedName>
    <definedName name="ORD105135_">Dmart_sales!$B$5137:$N$5137</definedName>
    <definedName name="ORD105136_">Dmart_sales!$B$5138:$N$5138</definedName>
    <definedName name="ORD105137_">Dmart_sales!$B$5139:$N$5139</definedName>
    <definedName name="ORD105138_">Dmart_sales!$B$5140:$N$5140</definedName>
    <definedName name="ORD105139_">Dmart_sales!$B$5141:$N$5141</definedName>
    <definedName name="ORD105140_">Dmart_sales!$B$5142:$N$5142</definedName>
    <definedName name="ORD105141_">Dmart_sales!$B$5143:$N$5143</definedName>
    <definedName name="ORD105142_">Dmart_sales!$B$5144:$N$5144</definedName>
    <definedName name="ORD105143_">Dmart_sales!$B$5145:$N$5145</definedName>
    <definedName name="ORD105144_">Dmart_sales!$B$5146:$N$5146</definedName>
    <definedName name="ORD105145_">Dmart_sales!$B$5147:$N$5147</definedName>
    <definedName name="ORD105146_">Dmart_sales!$B$5148:$N$5148</definedName>
    <definedName name="ORD105147_">Dmart_sales!$B$5149:$N$5149</definedName>
    <definedName name="ORD105148_">Dmart_sales!$B$5150:$N$5150</definedName>
    <definedName name="ORD105149_">Dmart_sales!$B$5151:$N$5151</definedName>
    <definedName name="ORD105150_">Dmart_sales!$B$5152:$N$5152</definedName>
    <definedName name="ORD105151_">Dmart_sales!$B$5153:$N$5153</definedName>
    <definedName name="ORD105152_">Dmart_sales!$B$5154:$N$5154</definedName>
    <definedName name="ORD105153_">Dmart_sales!$B$5155:$N$5155</definedName>
    <definedName name="ORD105154_">Dmart_sales!$B$5156:$N$5156</definedName>
    <definedName name="ORD105155_">Dmart_sales!$B$5157:$N$5157</definedName>
    <definedName name="ORD105156_">Dmart_sales!$B$5158:$N$5158</definedName>
    <definedName name="ORD105157_">Dmart_sales!$B$5159:$N$5159</definedName>
    <definedName name="ORD105158_">Dmart_sales!$B$5160:$N$5160</definedName>
    <definedName name="ORD105159_">Dmart_sales!$B$5161:$N$5161</definedName>
    <definedName name="ORD105160_">Dmart_sales!$B$5162:$N$5162</definedName>
    <definedName name="ORD105161_">Dmart_sales!$B$5163:$N$5163</definedName>
    <definedName name="ORD105162_">Dmart_sales!$B$5164:$N$5164</definedName>
    <definedName name="ORD105163_">Dmart_sales!$B$5165:$N$5165</definedName>
    <definedName name="ORD105164_">Dmart_sales!$B$5166:$N$5166</definedName>
    <definedName name="ORD105165_">Dmart_sales!$B$5167:$N$5167</definedName>
    <definedName name="ORD105166_">Dmart_sales!$B$5168:$N$5168</definedName>
    <definedName name="ORD105167_">Dmart_sales!$B$5169:$N$5169</definedName>
    <definedName name="ORD105168_">Dmart_sales!$B$5170:$N$5170</definedName>
    <definedName name="ORD105169_">Dmart_sales!$B$5171:$N$5171</definedName>
    <definedName name="ORD105170_">Dmart_sales!$B$5172:$N$5172</definedName>
    <definedName name="ORD105171_">Dmart_sales!$B$5173:$N$5173</definedName>
    <definedName name="ORD105172_">Dmart_sales!$B$5174:$N$5174</definedName>
    <definedName name="ORD105173_">Dmart_sales!$B$5175:$N$5175</definedName>
    <definedName name="ORD105174_">Dmart_sales!$B$5176:$N$5176</definedName>
    <definedName name="ORD105175_">Dmart_sales!$B$5177:$N$5177</definedName>
    <definedName name="ORD105176_">Dmart_sales!$B$5178:$N$5178</definedName>
    <definedName name="ORD105177_">Dmart_sales!$B$5179:$N$5179</definedName>
    <definedName name="ORD105178_">Dmart_sales!$B$5180:$N$5180</definedName>
    <definedName name="ORD105179_">Dmart_sales!$B$5181:$N$5181</definedName>
    <definedName name="ORD105180_">Dmart_sales!$B$5182:$N$5182</definedName>
    <definedName name="ORD105181_">Dmart_sales!$B$5183:$N$5183</definedName>
    <definedName name="ORD105182_">Dmart_sales!$B$5184:$N$5184</definedName>
    <definedName name="ORD105183_">Dmart_sales!$B$5185:$N$5185</definedName>
    <definedName name="ORD105184_">Dmart_sales!$B$5186:$N$5186</definedName>
    <definedName name="ORD105185_">Dmart_sales!$B$5187:$N$5187</definedName>
    <definedName name="ORD105186_">Dmart_sales!$B$5188:$N$5188</definedName>
    <definedName name="ORD105187_">Dmart_sales!$B$5189:$N$5189</definedName>
    <definedName name="ORD105188_">Dmart_sales!$B$5190:$N$5190</definedName>
    <definedName name="ORD105189_">Dmart_sales!$B$5191:$N$5191</definedName>
    <definedName name="ORD105190_">Dmart_sales!$B$5192:$N$5192</definedName>
    <definedName name="ORD105191_">Dmart_sales!$B$5193:$N$5193</definedName>
    <definedName name="ORD105192_">Dmart_sales!$B$5194:$N$5194</definedName>
    <definedName name="ORD105193_">Dmart_sales!$B$5195:$N$5195</definedName>
    <definedName name="ORD105194_">Dmart_sales!$B$5196:$N$5196</definedName>
    <definedName name="ORD105195_">Dmart_sales!$B$5197:$N$5197</definedName>
    <definedName name="ORD105196_">Dmart_sales!$B$5198:$N$5198</definedName>
    <definedName name="ORD105197_">Dmart_sales!$B$5199:$N$5199</definedName>
    <definedName name="ORD105198_">Dmart_sales!$B$5200:$N$5200</definedName>
    <definedName name="ORD105199_">Dmart_sales!$B$5201:$N$5201</definedName>
    <definedName name="ORD105200_">Dmart_sales!$B$5202:$N$5202</definedName>
    <definedName name="ORD105201_">Dmart_sales!$B$5203:$N$5203</definedName>
    <definedName name="ORD105202_">Dmart_sales!$B$5204:$N$5204</definedName>
    <definedName name="ORD105203_">Dmart_sales!$B$5205:$N$5205</definedName>
    <definedName name="ORD105204_">Dmart_sales!$B$5206:$N$5206</definedName>
    <definedName name="ORD105205_">Dmart_sales!$B$5207:$N$5207</definedName>
    <definedName name="ORD105206_">Dmart_sales!$B$5208:$N$5208</definedName>
    <definedName name="ORD105207_">Dmart_sales!$B$5209:$N$5209</definedName>
    <definedName name="ORD105208_">Dmart_sales!$B$5210:$N$5210</definedName>
    <definedName name="ORD105209_">Dmart_sales!$B$5211:$N$5211</definedName>
    <definedName name="ORD105210_">Dmart_sales!$B$5212:$N$5212</definedName>
    <definedName name="ORD105211_">Dmart_sales!$B$5213:$N$5213</definedName>
    <definedName name="ORD105212_">Dmart_sales!$B$5214:$N$5214</definedName>
    <definedName name="ORD105213_">Dmart_sales!$B$5215:$N$5215</definedName>
    <definedName name="ORD105214_">Dmart_sales!$B$5216:$N$5216</definedName>
    <definedName name="ORD105215_">Dmart_sales!$B$5217:$N$5217</definedName>
    <definedName name="ORD105216_">Dmart_sales!$B$5218:$N$5218</definedName>
    <definedName name="ORD105217_">Dmart_sales!$B$5219:$N$5219</definedName>
    <definedName name="ORD105218_">Dmart_sales!$B$5220:$N$5220</definedName>
    <definedName name="ORD105219_">Dmart_sales!$B$5221:$N$5221</definedName>
    <definedName name="ORD105220_">Dmart_sales!$B$5222:$N$5222</definedName>
    <definedName name="ORD105221_">Dmart_sales!$B$5223:$N$5223</definedName>
    <definedName name="ORD105222_">Dmart_sales!$B$5224:$N$5224</definedName>
    <definedName name="ORD105223_">Dmart_sales!$B$5225:$N$5225</definedName>
    <definedName name="ORD105224_">Dmart_sales!$B$5226:$N$5226</definedName>
    <definedName name="ORD105225_">Dmart_sales!$B$5227:$N$5227</definedName>
    <definedName name="ORD105226_">Dmart_sales!$B$5228:$N$5228</definedName>
    <definedName name="ORD105227_">Dmart_sales!$B$5229:$N$5229</definedName>
    <definedName name="ORD105228_">Dmart_sales!$B$5230:$N$5230</definedName>
    <definedName name="ORD105229_">Dmart_sales!$B$5231:$N$5231</definedName>
    <definedName name="ORD105230_">Dmart_sales!$B$5232:$N$5232</definedName>
    <definedName name="ORD105231_">Dmart_sales!$B$5233:$N$5233</definedName>
    <definedName name="ORD105232_">Dmart_sales!$B$5234:$N$5234</definedName>
    <definedName name="ORD105233_">Dmart_sales!$B$5235:$N$5235</definedName>
    <definedName name="ORD105234_">Dmart_sales!$B$5236:$N$5236</definedName>
    <definedName name="ORD105235_">Dmart_sales!$B$5237:$N$5237</definedName>
    <definedName name="ORD105236_">Dmart_sales!$B$5238:$N$5238</definedName>
    <definedName name="ORD105237_">Dmart_sales!$B$5239:$N$5239</definedName>
    <definedName name="ORD105238_">Dmart_sales!$B$5240:$N$5240</definedName>
    <definedName name="ORD105239_">Dmart_sales!$B$5241:$N$5241</definedName>
    <definedName name="ORD105240_">Dmart_sales!$B$5242:$N$5242</definedName>
    <definedName name="ORD105241_">Dmart_sales!$B$5243:$N$5243</definedName>
    <definedName name="ORD105242_">Dmart_sales!$B$5244:$N$5244</definedName>
    <definedName name="ORD105243_">Dmart_sales!$B$5245:$N$5245</definedName>
    <definedName name="ORD105244_">Dmart_sales!$B$5246:$N$5246</definedName>
    <definedName name="ORD105245_">Dmart_sales!$B$5247:$N$5247</definedName>
    <definedName name="ORD105246_">Dmart_sales!$B$5248:$N$5248</definedName>
    <definedName name="ORD105247_">Dmart_sales!$B$5249:$N$5249</definedName>
    <definedName name="ORD105248_">Dmart_sales!$B$5250:$N$5250</definedName>
    <definedName name="ORD105249_">Dmart_sales!$B$5251:$N$5251</definedName>
    <definedName name="ORD105250_">Dmart_sales!$B$5252:$N$5252</definedName>
    <definedName name="ORD105251_">Dmart_sales!$B$5253:$N$5253</definedName>
    <definedName name="ORD105252_">Dmart_sales!$B$5254:$N$5254</definedName>
    <definedName name="ORD105253_">Dmart_sales!$B$5255:$N$5255</definedName>
    <definedName name="ORD105254_">Dmart_sales!$B$5256:$N$5256</definedName>
    <definedName name="ORD105255_">Dmart_sales!$B$5257:$N$5257</definedName>
    <definedName name="ORD105256_">Dmart_sales!$B$5258:$N$5258</definedName>
    <definedName name="ORD105257_">Dmart_sales!$B$5259:$N$5259</definedName>
    <definedName name="ORD105258_">Dmart_sales!$B$5260:$N$5260</definedName>
    <definedName name="ORD105259_">Dmart_sales!$B$5261:$N$5261</definedName>
    <definedName name="ORD105260_">Dmart_sales!$B$5262:$N$5262</definedName>
    <definedName name="ORD105261_">Dmart_sales!$B$5263:$N$5263</definedName>
    <definedName name="ORD105262_">Dmart_sales!$B$5264:$N$5264</definedName>
    <definedName name="ORD105263_">Dmart_sales!$B$5265:$N$5265</definedName>
    <definedName name="ORD105264_">Dmart_sales!$B$5266:$N$5266</definedName>
    <definedName name="ORD105265_">Dmart_sales!$B$5267:$N$5267</definedName>
    <definedName name="ORD105266_">Dmart_sales!$B$5268:$N$5268</definedName>
    <definedName name="ORD105267_">Dmart_sales!$B$5269:$N$5269</definedName>
    <definedName name="ORD105268_">Dmart_sales!$B$5270:$N$5270</definedName>
    <definedName name="ORD105269_">Dmart_sales!$B$5271:$N$5271</definedName>
    <definedName name="ORD105270_">Dmart_sales!$B$5272:$N$5272</definedName>
    <definedName name="ORD105271_">Dmart_sales!$B$5273:$N$5273</definedName>
    <definedName name="ORD105272_">Dmart_sales!$B$5274:$N$5274</definedName>
    <definedName name="ORD105273_">Dmart_sales!$B$5275:$N$5275</definedName>
    <definedName name="ORD105274_">Dmart_sales!$B$5276:$N$5276</definedName>
    <definedName name="ORD105275_">Dmart_sales!$B$5277:$N$5277</definedName>
    <definedName name="ORD105276_">Dmart_sales!$B$5278:$N$5278</definedName>
    <definedName name="ORD105277_">Dmart_sales!$B$5279:$N$5279</definedName>
    <definedName name="ORD105278_">Dmart_sales!$B$5280:$N$5280</definedName>
    <definedName name="ORD105279_">Dmart_sales!$B$5281:$N$5281</definedName>
    <definedName name="ORD105280_">Dmart_sales!$B$5282:$N$5282</definedName>
    <definedName name="ORD105281_">Dmart_sales!$B$5283:$N$5283</definedName>
    <definedName name="ORD105282_">Dmart_sales!$B$5284:$N$5284</definedName>
    <definedName name="ORD105283_">Dmart_sales!$B$5285:$N$5285</definedName>
    <definedName name="ORD105284_">Dmart_sales!$B$5286:$N$5286</definedName>
    <definedName name="ORD105285_">Dmart_sales!$B$5287:$N$5287</definedName>
    <definedName name="ORD105286_">Dmart_sales!$B$5288:$N$5288</definedName>
    <definedName name="ORD105287_">Dmart_sales!$B$5289:$N$5289</definedName>
    <definedName name="ORD105288_">Dmart_sales!$B$5290:$N$5290</definedName>
    <definedName name="ORD105289_">Dmart_sales!$B$5291:$N$5291</definedName>
    <definedName name="ORD105290_">Dmart_sales!$B$5292:$N$5292</definedName>
    <definedName name="ORD105291_">Dmart_sales!$B$5293:$N$5293</definedName>
    <definedName name="ORD105292_">Dmart_sales!$B$5294:$N$5294</definedName>
    <definedName name="ORD105293_">Dmart_sales!$B$5295:$N$5295</definedName>
    <definedName name="ORD105294_">Dmart_sales!$B$5296:$N$5296</definedName>
    <definedName name="ORD105295_">Dmart_sales!$B$5297:$N$5297</definedName>
    <definedName name="ORD105296_">Dmart_sales!$B$5298:$N$5298</definedName>
    <definedName name="ORD105297_">Dmart_sales!$B$5299:$N$5299</definedName>
    <definedName name="ORD105298_">Dmart_sales!$B$5300:$N$5300</definedName>
    <definedName name="ORD105299_">Dmart_sales!$B$5301:$N$5301</definedName>
    <definedName name="ORD105300_">Dmart_sales!$B$5302:$N$5302</definedName>
    <definedName name="ORD105301_">Dmart_sales!$B$5303:$N$5303</definedName>
    <definedName name="ORD105302_">Dmart_sales!$B$5304:$N$5304</definedName>
    <definedName name="ORD105303_">Dmart_sales!$B$5305:$N$5305</definedName>
    <definedName name="ORD105304_">Dmart_sales!$B$5306:$N$5306</definedName>
    <definedName name="ORD105305_">Dmart_sales!$B$5307:$N$5307</definedName>
    <definedName name="ORD105306_">Dmart_sales!$B$5308:$N$5308</definedName>
    <definedName name="ORD105307_">Dmart_sales!$B$5309:$N$5309</definedName>
    <definedName name="ORD105308_">Dmart_sales!$B$5310:$N$5310</definedName>
    <definedName name="ORD105309_">Dmart_sales!$B$5311:$N$5311</definedName>
    <definedName name="ORD105310_">Dmart_sales!$B$5312:$N$5312</definedName>
    <definedName name="ORD105311_">Dmart_sales!$B$5313:$N$5313</definedName>
    <definedName name="ORD105312_">Dmart_sales!$B$5314:$N$5314</definedName>
    <definedName name="ORD105313_">Dmart_sales!$B$5315:$N$5315</definedName>
    <definedName name="ORD105314_">Dmart_sales!$B$5316:$N$5316</definedName>
    <definedName name="ORD105315_">Dmart_sales!$B$5317:$N$5317</definedName>
    <definedName name="ORD105316_">Dmart_sales!$B$5318:$N$5318</definedName>
    <definedName name="ORD105317_">Dmart_sales!$B$5319:$N$5319</definedName>
    <definedName name="ORD105318_">Dmart_sales!$B$5320:$N$5320</definedName>
    <definedName name="ORD105319_">Dmart_sales!$B$5321:$N$5321</definedName>
    <definedName name="ORD105320_">Dmart_sales!$B$5322:$N$5322</definedName>
    <definedName name="ORD105321_">Dmart_sales!$B$5323:$N$5323</definedName>
    <definedName name="ORD105322_">Dmart_sales!$B$5324:$N$5324</definedName>
    <definedName name="ORD105323_">Dmart_sales!$B$5325:$N$5325</definedName>
    <definedName name="ORD105324_">Dmart_sales!$B$5326:$N$5326</definedName>
    <definedName name="ORD105325_">Dmart_sales!$B$5327:$N$5327</definedName>
    <definedName name="ORD105326_">Dmart_sales!$B$5328:$N$5328</definedName>
    <definedName name="ORD105327_">Dmart_sales!$B$5329:$N$5329</definedName>
    <definedName name="ORD105328_">Dmart_sales!$B$5330:$N$5330</definedName>
    <definedName name="ORD105329_">Dmart_sales!$B$5331:$N$5331</definedName>
    <definedName name="ORD105330_">Dmart_sales!$B$5332:$N$5332</definedName>
    <definedName name="ORD105331_">Dmart_sales!$B$5333:$N$5333</definedName>
    <definedName name="ORD105332_">Dmart_sales!$B$5334:$N$5334</definedName>
    <definedName name="ORD105333_">Dmart_sales!$B$5335:$N$5335</definedName>
    <definedName name="ORD105334_">Dmart_sales!$B$5336:$N$5336</definedName>
    <definedName name="ORD105335_">Dmart_sales!$B$5337:$N$5337</definedName>
    <definedName name="ORD105336_">Dmart_sales!$B$5338:$N$5338</definedName>
    <definedName name="ORD105337_">Dmart_sales!$B$5339:$N$5339</definedName>
    <definedName name="ORD105338_">Dmart_sales!$B$5340:$N$5340</definedName>
    <definedName name="ORD105339_">Dmart_sales!$B$5341:$N$5341</definedName>
    <definedName name="ORD105340_">Dmart_sales!$B$5342:$N$5342</definedName>
    <definedName name="ORD105341_">Dmart_sales!$B$5343:$N$5343</definedName>
    <definedName name="ORD105342_">Dmart_sales!$B$5344:$N$5344</definedName>
    <definedName name="ORD105343_">Dmart_sales!$B$5345:$N$5345</definedName>
    <definedName name="ORD105344_">Dmart_sales!$B$5346:$N$5346</definedName>
    <definedName name="ORD105345_">Dmart_sales!$B$5347:$N$5347</definedName>
    <definedName name="ORD105346_">Dmart_sales!$B$5348:$N$5348</definedName>
    <definedName name="ORD105347_">Dmart_sales!$B$5349:$N$5349</definedName>
    <definedName name="ORD105348_">Dmart_sales!$B$5350:$N$5350</definedName>
    <definedName name="ORD105349_">Dmart_sales!$B$5351:$N$5351</definedName>
    <definedName name="ORD105350_">Dmart_sales!$B$5352:$N$5352</definedName>
    <definedName name="ORD105351_">Dmart_sales!$B$5353:$N$5353</definedName>
    <definedName name="ORD105352_">Dmart_sales!$B$5354:$N$5354</definedName>
    <definedName name="ORD105353_">Dmart_sales!$B$5355:$N$5355</definedName>
    <definedName name="ORD105354_">Dmart_sales!$B$5356:$N$5356</definedName>
    <definedName name="ORD105355_">Dmart_sales!$B$5357:$N$5357</definedName>
    <definedName name="ORD105356_">Dmart_sales!$B$5358:$N$5358</definedName>
    <definedName name="ORD105357_">Dmart_sales!$B$5359:$N$5359</definedName>
    <definedName name="ORD105358_">Dmart_sales!$B$5360:$N$5360</definedName>
    <definedName name="ORD105359_">Dmart_sales!$B$5361:$N$5361</definedName>
    <definedName name="ORD105360_">Dmart_sales!$B$5362:$N$5362</definedName>
    <definedName name="ORD105361_">Dmart_sales!$B$5363:$N$5363</definedName>
    <definedName name="ORD105362_">Dmart_sales!$B$5364:$N$5364</definedName>
    <definedName name="ORD105363_">Dmart_sales!$B$5365:$N$5365</definedName>
    <definedName name="ORD105364_">Dmart_sales!$B$5366:$N$5366</definedName>
    <definedName name="ORD105365_">Dmart_sales!$B$5367:$N$5367</definedName>
    <definedName name="ORD105366_">Dmart_sales!$B$5368:$N$5368</definedName>
    <definedName name="ORD105367_">Dmart_sales!$B$5369:$N$5369</definedName>
    <definedName name="ORD105368_">Dmart_sales!$B$5370:$N$5370</definedName>
    <definedName name="ORD105369_">Dmart_sales!$B$5371:$N$5371</definedName>
    <definedName name="ORD105370_">Dmart_sales!$B$5372:$N$5372</definedName>
    <definedName name="ORD105371_">Dmart_sales!$B$5373:$N$5373</definedName>
    <definedName name="ORD105372_">Dmart_sales!$B$5374:$N$5374</definedName>
    <definedName name="ORD105373_">Dmart_sales!$B$5375:$N$5375</definedName>
    <definedName name="ORD105374_">Dmart_sales!$B$5376:$N$5376</definedName>
    <definedName name="ORD105375_">Dmart_sales!$B$5377:$N$5377</definedName>
    <definedName name="ORD105376_">Dmart_sales!$B$5378:$N$5378</definedName>
    <definedName name="ORD105377_">Dmart_sales!$B$5379:$N$5379</definedName>
    <definedName name="ORD105378_">Dmart_sales!$B$5380:$N$5380</definedName>
    <definedName name="ORD105379_">Dmart_sales!$B$5381:$N$5381</definedName>
    <definedName name="ORD105380_">Dmart_sales!$B$5382:$N$5382</definedName>
    <definedName name="ORD105381_">Dmart_sales!$B$5383:$N$5383</definedName>
    <definedName name="ORD105382_">Dmart_sales!$B$5384:$N$5384</definedName>
    <definedName name="ORD105383_">Dmart_sales!$B$5385:$N$5385</definedName>
    <definedName name="ORD105384_">Dmart_sales!$B$5386:$N$5386</definedName>
    <definedName name="ORD105385_">Dmart_sales!$B$5387:$N$5387</definedName>
    <definedName name="ORD105386_">Dmart_sales!$B$5388:$N$5388</definedName>
    <definedName name="ORD105387_">Dmart_sales!$B$5389:$N$5389</definedName>
    <definedName name="ORD105388_">Dmart_sales!$B$5390:$N$5390</definedName>
    <definedName name="ORD105389_">Dmart_sales!$B$5391:$N$5391</definedName>
    <definedName name="ORD105390_">Dmart_sales!$B$5392:$N$5392</definedName>
    <definedName name="ORD105391_">Dmart_sales!$B$5393:$N$5393</definedName>
    <definedName name="ORD105392_">Dmart_sales!$B$5394:$N$5394</definedName>
    <definedName name="ORD105393_">Dmart_sales!$B$5395:$N$5395</definedName>
    <definedName name="ORD105394_">Dmart_sales!$B$5396:$N$5396</definedName>
    <definedName name="ORD105395_">Dmart_sales!$B$5397:$N$5397</definedName>
    <definedName name="ORD105396_">Dmart_sales!$B$5398:$N$5398</definedName>
    <definedName name="ORD105397_">Dmart_sales!$B$5399:$N$5399</definedName>
    <definedName name="ORD105398_">Dmart_sales!$B$5400:$N$5400</definedName>
    <definedName name="ORD105399_">Dmart_sales!$B$5401:$N$5401</definedName>
    <definedName name="ORD105400_">Dmart_sales!$B$5402:$N$5402</definedName>
    <definedName name="ORD105401_">Dmart_sales!$B$5403:$N$5403</definedName>
    <definedName name="ORD105402_">Dmart_sales!$B$5404:$N$5404</definedName>
    <definedName name="ORD105403_">Dmart_sales!$B$5405:$N$5405</definedName>
    <definedName name="ORD105404_">Dmart_sales!$B$5406:$N$5406</definedName>
    <definedName name="ORD105405_">Dmart_sales!$B$5407:$N$5407</definedName>
    <definedName name="ORD105406_">Dmart_sales!$B$5408:$N$5408</definedName>
    <definedName name="ORD105407_">Dmart_sales!$B$5409:$N$5409</definedName>
    <definedName name="ORD105408_">Dmart_sales!$B$5410:$N$5410</definedName>
    <definedName name="ORD105409_">Dmart_sales!$B$5411:$N$5411</definedName>
    <definedName name="ORD105410_">Dmart_sales!$B$5412:$N$5412</definedName>
    <definedName name="ORD105411_">Dmart_sales!$B$5413:$N$5413</definedName>
    <definedName name="ORD105412_">Dmart_sales!$B$5414:$N$5414</definedName>
    <definedName name="ORD105413_">Dmart_sales!$B$5415:$N$5415</definedName>
    <definedName name="ORD105414_">Dmart_sales!$B$5416:$N$5416</definedName>
    <definedName name="ORD105415_">Dmart_sales!$B$5417:$N$5417</definedName>
    <definedName name="ORD105416_">Dmart_sales!$B$5418:$N$5418</definedName>
    <definedName name="ORD105417_">Dmart_sales!$B$5419:$N$5419</definedName>
    <definedName name="ORD105418_">Dmart_sales!$B$5420:$N$5420</definedName>
    <definedName name="ORD105419_">Dmart_sales!$B$5421:$N$5421</definedName>
    <definedName name="ORD105420_">Dmart_sales!$B$5422:$N$5422</definedName>
    <definedName name="ORD105421_">Dmart_sales!$B$5423:$N$5423</definedName>
    <definedName name="ORD105422_">Dmart_sales!$B$5424:$N$5424</definedName>
    <definedName name="ORD105423_">Dmart_sales!$B$5425:$N$5425</definedName>
    <definedName name="ORD105424_">Dmart_sales!$B$5426:$N$5426</definedName>
    <definedName name="ORD105425_">Dmart_sales!$B$5427:$N$5427</definedName>
    <definedName name="ORD105426_">Dmart_sales!$B$5428:$N$5428</definedName>
    <definedName name="ORD105427_">Dmart_sales!$B$5429:$N$5429</definedName>
    <definedName name="ORD105428_">Dmart_sales!$B$5430:$N$5430</definedName>
    <definedName name="ORD105429_">Dmart_sales!$B$5431:$N$5431</definedName>
    <definedName name="ORD105430_">Dmart_sales!$B$5432:$N$5432</definedName>
    <definedName name="ORD105431_">Dmart_sales!$B$5433:$N$5433</definedName>
    <definedName name="ORD105432_">Dmart_sales!$B$5434:$N$5434</definedName>
    <definedName name="ORD105433_">Dmart_sales!$B$5435:$N$5435</definedName>
    <definedName name="ORD105434_">Dmart_sales!$B$5436:$N$5436</definedName>
    <definedName name="ORD105435_">Dmart_sales!$B$5437:$N$5437</definedName>
    <definedName name="ORD105436_">Dmart_sales!$B$5438:$N$5438</definedName>
    <definedName name="ORD105437_">Dmart_sales!$B$5439:$N$5439</definedName>
    <definedName name="ORD105438_">Dmart_sales!$B$5440:$N$5440</definedName>
    <definedName name="ORD105439_">Dmart_sales!$B$5441:$N$5441</definedName>
    <definedName name="ORD105440_">Dmart_sales!$B$5442:$N$5442</definedName>
    <definedName name="ORD105441_">Dmart_sales!$B$5443:$N$5443</definedName>
    <definedName name="ORD105442_">Dmart_sales!$B$5444:$N$5444</definedName>
    <definedName name="ORD105443_">Dmart_sales!$B$5445:$N$5445</definedName>
    <definedName name="ORD105444_">Dmart_sales!$B$5446:$N$5446</definedName>
    <definedName name="ORD105445_">Dmart_sales!$B$5447:$N$5447</definedName>
    <definedName name="ORD105446_">Dmart_sales!$B$5448:$N$5448</definedName>
    <definedName name="ORD105447_">Dmart_sales!$B$5449:$N$5449</definedName>
    <definedName name="ORD105448_">Dmart_sales!$B$5450:$N$5450</definedName>
    <definedName name="ORD105449_">Dmart_sales!$B$5451:$N$5451</definedName>
    <definedName name="ORD105450_">Dmart_sales!$B$5452:$N$5452</definedName>
    <definedName name="ORD105451_">Dmart_sales!$B$5453:$N$5453</definedName>
    <definedName name="ORD105452_">Dmart_sales!$B$5454:$N$5454</definedName>
    <definedName name="ORD105453_">Dmart_sales!$B$5455:$N$5455</definedName>
    <definedName name="ORD105454_">Dmart_sales!$B$5456:$N$5456</definedName>
    <definedName name="ORD105455_">Dmart_sales!$B$5457:$N$5457</definedName>
    <definedName name="ORD105456_">Dmart_sales!$B$5458:$N$5458</definedName>
    <definedName name="ORD105457_">Dmart_sales!$B$5459:$N$5459</definedName>
    <definedName name="ORD105458_">Dmart_sales!$B$5460:$N$5460</definedName>
    <definedName name="ORD105459_">Dmart_sales!$B$5461:$N$5461</definedName>
    <definedName name="ORD105460_">Dmart_sales!$B$5462:$N$5462</definedName>
    <definedName name="ORD105461_">Dmart_sales!$B$5463:$N$5463</definedName>
    <definedName name="ORD105462_">Dmart_sales!$B$5464:$N$5464</definedName>
    <definedName name="ORD105463_">Dmart_sales!$B$5465:$N$5465</definedName>
    <definedName name="ORD105464_">Dmart_sales!$B$5466:$N$5466</definedName>
    <definedName name="ORD105465_">Dmart_sales!$B$5467:$N$5467</definedName>
    <definedName name="ORD105466_">Dmart_sales!$B$5468:$N$5468</definedName>
    <definedName name="ORD105467_">Dmart_sales!$B$5469:$N$5469</definedName>
    <definedName name="ORD105468_">Dmart_sales!$B$5470:$N$5470</definedName>
    <definedName name="ORD105469_">Dmart_sales!$B$5471:$N$5471</definedName>
    <definedName name="ORD105470_">Dmart_sales!$B$5472:$N$5472</definedName>
    <definedName name="ORD105471_">Dmart_sales!$B$5473:$N$5473</definedName>
    <definedName name="ORD105472_">Dmart_sales!$B$5474:$N$5474</definedName>
    <definedName name="ORD105473_">Dmart_sales!$B$5475:$N$5475</definedName>
    <definedName name="ORD105474_">Dmart_sales!$B$5476:$N$5476</definedName>
    <definedName name="ORD105475_">Dmart_sales!$B$5477:$N$5477</definedName>
    <definedName name="ORD105476_">Dmart_sales!$B$5478:$N$5478</definedName>
    <definedName name="ORD105477_">Dmart_sales!$B$5479:$N$5479</definedName>
    <definedName name="ORD105478_">Dmart_sales!$B$5480:$N$5480</definedName>
    <definedName name="ORD105479_">Dmart_sales!$B$5481:$N$5481</definedName>
    <definedName name="ORD105480_">Dmart_sales!$B$5482:$N$5482</definedName>
    <definedName name="ORD105481_">Dmart_sales!$B$5483:$N$5483</definedName>
    <definedName name="ORD105482_">Dmart_sales!$B$5484:$N$5484</definedName>
    <definedName name="ORD105483_">Dmart_sales!$B$5485:$N$5485</definedName>
    <definedName name="ORD105484_">Dmart_sales!$B$5486:$N$5486</definedName>
    <definedName name="ORD105485_">Dmart_sales!$B$5487:$N$5487</definedName>
    <definedName name="ORD105486_">Dmart_sales!$B$5488:$N$5488</definedName>
    <definedName name="ORD105487_">Dmart_sales!$B$5489:$N$5489</definedName>
    <definedName name="ORD105488_">Dmart_sales!$B$5490:$N$5490</definedName>
    <definedName name="ORD105489_">Dmart_sales!$B$5491:$N$5491</definedName>
    <definedName name="ORD105490_">Dmart_sales!$B$5492:$N$5492</definedName>
    <definedName name="ORD105491_">Dmart_sales!$B$5493:$N$5493</definedName>
    <definedName name="ORD105492_">Dmart_sales!$B$5494:$N$5494</definedName>
    <definedName name="ORD105493_">Dmart_sales!$B$5495:$N$5495</definedName>
    <definedName name="ORD105494_">Dmart_sales!$B$5496:$N$5496</definedName>
    <definedName name="ORD105495_">Dmart_sales!$B$5497:$N$5497</definedName>
    <definedName name="ORD105496_">Dmart_sales!$B$5498:$N$5498</definedName>
    <definedName name="ORD105497_">Dmart_sales!$B$5499:$N$5499</definedName>
    <definedName name="ORD105498_">Dmart_sales!$B$5500:$N$5500</definedName>
    <definedName name="ORD105499_">Dmart_sales!$B$5501:$N$5501</definedName>
    <definedName name="ORD105500_">Dmart_sales!$B$5502:$N$5502</definedName>
    <definedName name="ORD105501_">Dmart_sales!$B$5503:$N$5503</definedName>
    <definedName name="ORD105502_">Dmart_sales!$B$5504:$N$5504</definedName>
    <definedName name="ORD105503_">Dmart_sales!$B$5505:$N$5505</definedName>
    <definedName name="ORD105504_">Dmart_sales!$B$5506:$N$5506</definedName>
    <definedName name="ORD105505_">Dmart_sales!$B$5507:$N$5507</definedName>
    <definedName name="ORD105506_">Dmart_sales!$B$5508:$N$5508</definedName>
    <definedName name="ORD105507_">Dmart_sales!$B$5509:$N$5509</definedName>
    <definedName name="ORD105508_">Dmart_sales!$B$5510:$N$5510</definedName>
    <definedName name="ORD105509_">Dmart_sales!$B$5511:$N$5511</definedName>
    <definedName name="ORD105510_">Dmart_sales!$B$5512:$N$5512</definedName>
    <definedName name="ORD105511_">Dmart_sales!$B$5513:$N$5513</definedName>
    <definedName name="ORD105512_">Dmart_sales!$B$5514:$N$5514</definedName>
    <definedName name="ORD105513_">Dmart_sales!$B$5515:$N$5515</definedName>
    <definedName name="ORD105514_">Dmart_sales!$B$5516:$N$5516</definedName>
    <definedName name="ORD105515_">Dmart_sales!$B$5517:$N$5517</definedName>
    <definedName name="ORD105516_">Dmart_sales!$B$5518:$N$5518</definedName>
    <definedName name="ORD105517_">Dmart_sales!$B$5519:$N$5519</definedName>
    <definedName name="ORD105518_">Dmart_sales!$B$5520:$N$5520</definedName>
    <definedName name="ORD105519_">Dmart_sales!$B$5521:$N$5521</definedName>
    <definedName name="ORD105520_">Dmart_sales!$B$5522:$N$5522</definedName>
    <definedName name="ORD105521_">Dmart_sales!$B$5523:$N$5523</definedName>
    <definedName name="ORD105522_">Dmart_sales!$B$5524:$N$5524</definedName>
    <definedName name="ORD105523_">Dmart_sales!$B$5525:$N$5525</definedName>
    <definedName name="ORD105524_">Dmart_sales!$B$5526:$N$5526</definedName>
    <definedName name="ORD105525_">Dmart_sales!$B$5527:$N$5527</definedName>
    <definedName name="ORD105526_">Dmart_sales!$B$5528:$N$5528</definedName>
    <definedName name="ORD105527_">Dmart_sales!$B$5529:$N$5529</definedName>
    <definedName name="ORD105528_">Dmart_sales!$B$5530:$N$5530</definedName>
    <definedName name="ORD105529_">Dmart_sales!$B$5531:$N$5531</definedName>
    <definedName name="ORD105530_">Dmart_sales!$B$5532:$N$5532</definedName>
    <definedName name="ORD105531_">Dmart_sales!$B$5533:$N$5533</definedName>
    <definedName name="ORD105532_">Dmart_sales!$B$5534:$N$5534</definedName>
    <definedName name="ORD105533_">Dmart_sales!$B$5535:$N$5535</definedName>
    <definedName name="ORD105534_">Dmart_sales!$B$5536:$N$5536</definedName>
    <definedName name="ORD105535_">Dmart_sales!$B$5537:$N$5537</definedName>
    <definedName name="ORD105536_">Dmart_sales!$B$5538:$N$5538</definedName>
    <definedName name="ORD105537_">Dmart_sales!$B$5539:$N$5539</definedName>
    <definedName name="ORD105538_">Dmart_sales!$B$5540:$N$5540</definedName>
    <definedName name="ORD105539_">Dmart_sales!$B$5541:$N$5541</definedName>
    <definedName name="ORD105540_">Dmart_sales!$B$5542:$N$5542</definedName>
    <definedName name="ORD105541_">Dmart_sales!$B$5543:$N$5543</definedName>
    <definedName name="ORD105542_">Dmart_sales!$B$5544:$N$5544</definedName>
    <definedName name="ORD105543_">Dmart_sales!$B$5545:$N$5545</definedName>
    <definedName name="ORD105544_">Dmart_sales!$B$5546:$N$5546</definedName>
    <definedName name="ORD105545_">Dmart_sales!$B$5547:$N$5547</definedName>
    <definedName name="ORD105546_">Dmart_sales!$B$5548:$N$5548</definedName>
    <definedName name="ORD105547_">Dmart_sales!$B$5549:$N$5549</definedName>
    <definedName name="ORD105548_">Dmart_sales!$B$5550:$N$5550</definedName>
    <definedName name="ORD105549_">Dmart_sales!$B$5551:$N$5551</definedName>
    <definedName name="ORD105550_">Dmart_sales!$B$5552:$N$5552</definedName>
    <definedName name="ORD105551_">Dmart_sales!$B$5553:$N$5553</definedName>
    <definedName name="ORD105552_">Dmart_sales!$B$5554:$N$5554</definedName>
    <definedName name="ORD105553_">Dmart_sales!$B$5555:$N$5555</definedName>
    <definedName name="ORD105554_">Dmart_sales!$B$5556:$N$5556</definedName>
    <definedName name="ORD105555_">Dmart_sales!$B$5557:$N$5557</definedName>
    <definedName name="ORD105556_">Dmart_sales!$B$5558:$N$5558</definedName>
    <definedName name="ORD105557_">Dmart_sales!$B$5559:$N$5559</definedName>
    <definedName name="ORD105558_">Dmart_sales!$B$5560:$N$5560</definedName>
    <definedName name="ORD105559_">Dmart_sales!$B$5561:$N$5561</definedName>
    <definedName name="ORD105560_">Dmart_sales!$B$5562:$N$5562</definedName>
    <definedName name="ORD105561_">Dmart_sales!$B$5563:$N$5563</definedName>
    <definedName name="ORD105562_">Dmart_sales!$B$5564:$N$5564</definedName>
    <definedName name="ORD105563_">Dmart_sales!$B$5565:$N$5565</definedName>
    <definedName name="ORD105564_">Dmart_sales!$B$5566:$N$5566</definedName>
    <definedName name="ORD105565_">Dmart_sales!$B$5567:$N$5567</definedName>
    <definedName name="ORD105566_">Dmart_sales!$B$5568:$N$5568</definedName>
    <definedName name="ORD105567_">Dmart_sales!$B$5569:$N$5569</definedName>
    <definedName name="ORD105568_">Dmart_sales!$B$5570:$N$5570</definedName>
    <definedName name="ORD105569_">Dmart_sales!$B$5571:$N$5571</definedName>
    <definedName name="ORD105570_">Dmart_sales!$B$5572:$N$5572</definedName>
    <definedName name="ORD105571_">Dmart_sales!$B$5573:$N$5573</definedName>
    <definedName name="ORD105572_">Dmart_sales!$B$5574:$N$5574</definedName>
    <definedName name="ORD105573_">Dmart_sales!$B$5575:$N$5575</definedName>
    <definedName name="ORD105574_">Dmart_sales!$B$5576:$N$5576</definedName>
    <definedName name="ORD105575_">Dmart_sales!$B$5577:$N$5577</definedName>
    <definedName name="ORD105576_">Dmart_sales!$B$5578:$N$5578</definedName>
    <definedName name="ORD105577_">Dmart_sales!$B$5579:$N$5579</definedName>
    <definedName name="ORD105578_">Dmart_sales!$B$5580:$N$5580</definedName>
    <definedName name="ORD105579_">Dmart_sales!$B$5581:$N$5581</definedName>
    <definedName name="ORD105580_">Dmart_sales!$B$5582:$N$5582</definedName>
    <definedName name="ORD105581_">Dmart_sales!$B$5583:$N$5583</definedName>
    <definedName name="ORD105582_">Dmart_sales!$B$5584:$N$5584</definedName>
    <definedName name="ORD105583_">Dmart_sales!$B$5585:$N$5585</definedName>
    <definedName name="ORD105584_">Dmart_sales!$B$5586:$N$5586</definedName>
    <definedName name="ORD105585_">Dmart_sales!$B$5587:$N$5587</definedName>
    <definedName name="ORD105586_">Dmart_sales!$B$5588:$N$5588</definedName>
    <definedName name="ORD105587_">Dmart_sales!$B$5589:$N$5589</definedName>
    <definedName name="ORD105588_">Dmart_sales!$B$5590:$N$5590</definedName>
    <definedName name="ORD105589_">Dmart_sales!$B$5591:$N$5591</definedName>
    <definedName name="ORD105590_">Dmart_sales!$B$5592:$N$5592</definedName>
    <definedName name="ORD105591_">Dmart_sales!$B$5593:$N$5593</definedName>
    <definedName name="ORD105592_">Dmart_sales!$B$5594:$N$5594</definedName>
    <definedName name="ORD105593_">Dmart_sales!$B$5595:$N$5595</definedName>
    <definedName name="ORD105594_">Dmart_sales!$B$5596:$N$5596</definedName>
    <definedName name="ORD105595_">Dmart_sales!$B$5597:$N$5597</definedName>
    <definedName name="ORD105596_">Dmart_sales!$B$5598:$N$5598</definedName>
    <definedName name="ORD105597_">Dmart_sales!$B$5599:$N$5599</definedName>
    <definedName name="ORD105598_">Dmart_sales!$B$5600:$N$5600</definedName>
    <definedName name="ORD105599_">Dmart_sales!$B$5601:$N$5601</definedName>
    <definedName name="ORD105600_">Dmart_sales!$B$5602:$N$5602</definedName>
    <definedName name="ORD105601_">Dmart_sales!$B$5603:$N$5603</definedName>
    <definedName name="ORD105602_">Dmart_sales!$B$5604:$N$5604</definedName>
    <definedName name="ORD105603_">Dmart_sales!$B$5605:$N$5605</definedName>
    <definedName name="ORD105604_">Dmart_sales!$B$5606:$N$5606</definedName>
    <definedName name="ORD105605_">Dmart_sales!$B$5607:$N$5607</definedName>
    <definedName name="ORD105606_">Dmart_sales!$B$5608:$N$5608</definedName>
    <definedName name="ORD105607_">Dmart_sales!$B$5609:$N$5609</definedName>
    <definedName name="ORD105608_">Dmart_sales!$B$5610:$N$5610</definedName>
    <definedName name="ORD105609_">Dmart_sales!$B$5611:$N$5611</definedName>
    <definedName name="ORD105610_">Dmart_sales!$B$5612:$N$5612</definedName>
    <definedName name="ORD105611_">Dmart_sales!$B$5613:$N$5613</definedName>
    <definedName name="ORD105612_">Dmart_sales!$B$5614:$N$5614</definedName>
    <definedName name="ORD105613_">Dmart_sales!$B$5615:$N$5615</definedName>
    <definedName name="ORD105614_">Dmart_sales!$B$5616:$N$5616</definedName>
    <definedName name="ORD105615_">Dmart_sales!$B$5617:$N$5617</definedName>
    <definedName name="ORD105616_">Dmart_sales!$B$5618:$N$5618</definedName>
    <definedName name="ORD105617_">Dmart_sales!$B$5619:$N$5619</definedName>
    <definedName name="ORD105618_">Dmart_sales!$B$5620:$N$5620</definedName>
    <definedName name="ORD105619_">Dmart_sales!$B$5621:$N$5621</definedName>
    <definedName name="ORD105620_">Dmart_sales!$B$5622:$N$5622</definedName>
    <definedName name="ORD105621_">Dmart_sales!$B$5623:$N$5623</definedName>
    <definedName name="ORD105622_">Dmart_sales!$B$5624:$N$5624</definedName>
    <definedName name="ORD105623_">Dmart_sales!$B$5625:$N$5625</definedName>
    <definedName name="ORD105624_">Dmart_sales!$B$5626:$N$5626</definedName>
    <definedName name="ORD105625_">Dmart_sales!$B$5627:$N$5627</definedName>
    <definedName name="ORD105626_">Dmart_sales!$B$5628:$N$5628</definedName>
    <definedName name="ORD105627_">Dmart_sales!$B$5629:$N$5629</definedName>
    <definedName name="ORD105628_">Dmart_sales!$B$5630:$N$5630</definedName>
    <definedName name="ORD105629_">Dmart_sales!$B$5631:$N$5631</definedName>
    <definedName name="ORD105630_">Dmart_sales!$B$5632:$N$5632</definedName>
    <definedName name="ORD105631_">Dmart_sales!$B$5633:$N$5633</definedName>
    <definedName name="ORD105632_">Dmart_sales!$B$5634:$N$5634</definedName>
    <definedName name="ORD105633_">Dmart_sales!$B$5635:$N$5635</definedName>
    <definedName name="ORD105634_">Dmart_sales!$B$5636:$N$5636</definedName>
    <definedName name="ORD105635_">Dmart_sales!$B$5637:$N$5637</definedName>
    <definedName name="ORD105636_">Dmart_sales!$B$5638:$N$5638</definedName>
    <definedName name="ORD105637_">Dmart_sales!$B$5639:$N$5639</definedName>
    <definedName name="ORD105638_">Dmart_sales!$B$5640:$N$5640</definedName>
    <definedName name="ORD105639_">Dmart_sales!$B$5641:$N$5641</definedName>
    <definedName name="ORD105640_">Dmart_sales!$B$5642:$N$5642</definedName>
    <definedName name="ORD105641_">Dmart_sales!$B$5643:$N$5643</definedName>
    <definedName name="ORD105642_">Dmart_sales!$B$5644:$N$5644</definedName>
    <definedName name="ORD105643_">Dmart_sales!$B$5645:$N$5645</definedName>
    <definedName name="ORD105644_">Dmart_sales!$B$5646:$N$5646</definedName>
    <definedName name="ORD105645_">Dmart_sales!$B$5647:$N$5647</definedName>
    <definedName name="ORD105646_">Dmart_sales!$B$5648:$N$5648</definedName>
    <definedName name="ORD105647_">Dmart_sales!$B$5649:$N$5649</definedName>
    <definedName name="ORD105648_">Dmart_sales!$B$5650:$N$5650</definedName>
    <definedName name="ORD105649_">Dmart_sales!$B$5651:$N$5651</definedName>
    <definedName name="ORD105650_">Dmart_sales!$B$5652:$N$5652</definedName>
    <definedName name="ORD105651_">Dmart_sales!$B$5653:$N$5653</definedName>
    <definedName name="ORD105652_">Dmart_sales!$B$5654:$N$5654</definedName>
    <definedName name="ORD105653_">Dmart_sales!$B$5655:$N$5655</definedName>
    <definedName name="ORD105654_">Dmart_sales!$B$5656:$N$5656</definedName>
    <definedName name="ORD105655_">Dmart_sales!$B$5657:$N$5657</definedName>
    <definedName name="ORD105656_">Dmart_sales!$B$5658:$N$5658</definedName>
    <definedName name="ORD105657_">Dmart_sales!$B$5659:$N$5659</definedName>
    <definedName name="ORD105658_">Dmart_sales!$B$5660:$N$5660</definedName>
    <definedName name="ORD105659_">Dmart_sales!$B$5661:$N$5661</definedName>
    <definedName name="ORD105660_">Dmart_sales!$B$5662:$N$5662</definedName>
    <definedName name="ORD105661_">Dmart_sales!$B$5663:$N$5663</definedName>
    <definedName name="ORD105662_">Dmart_sales!$B$5664:$N$5664</definedName>
    <definedName name="ORD105663_">Dmart_sales!$B$5665:$N$5665</definedName>
    <definedName name="ORD105664_">Dmart_sales!$B$5666:$N$5666</definedName>
    <definedName name="ORD105665_">Dmart_sales!$B$5667:$N$5667</definedName>
    <definedName name="ORD105666_">Dmart_sales!$B$5668:$N$5668</definedName>
    <definedName name="ORD105667_">Dmart_sales!$B$5669:$N$5669</definedName>
    <definedName name="ORD105668_">Dmart_sales!$B$5670:$N$5670</definedName>
    <definedName name="ORD105669_">Dmart_sales!$B$5671:$N$5671</definedName>
    <definedName name="ORD105670_">Dmart_sales!$B$5672:$N$5672</definedName>
    <definedName name="ORD105671_">Dmart_sales!$B$5673:$N$5673</definedName>
    <definedName name="ORD105672_">Dmart_sales!$B$5674:$N$5674</definedName>
    <definedName name="ORD105673_">Dmart_sales!$B$5675:$N$5675</definedName>
    <definedName name="ORD105674_">Dmart_sales!$B$5676:$N$5676</definedName>
    <definedName name="ORD105675_">Dmart_sales!$B$5677:$N$5677</definedName>
    <definedName name="ORD105676_">Dmart_sales!$B$5678:$N$5678</definedName>
    <definedName name="ORD105677_">Dmart_sales!$B$5679:$N$5679</definedName>
    <definedName name="ORD105678_">Dmart_sales!$B$5680:$N$5680</definedName>
    <definedName name="ORD105679_">Dmart_sales!$B$5681:$N$5681</definedName>
    <definedName name="ORD105680_">Dmart_sales!$B$5682:$N$5682</definedName>
    <definedName name="ORD105681_">Dmart_sales!$B$5683:$N$5683</definedName>
    <definedName name="ORD105682_">Dmart_sales!$B$5684:$N$5684</definedName>
    <definedName name="ORD105683_">Dmart_sales!$B$5685:$N$5685</definedName>
    <definedName name="ORD105684_">Dmart_sales!$B$5686:$N$5686</definedName>
    <definedName name="ORD105685_">Dmart_sales!$B$5687:$N$5687</definedName>
    <definedName name="ORD105686_">Dmart_sales!$B$5688:$N$5688</definedName>
    <definedName name="ORD105687_">Dmart_sales!$B$5689:$N$5689</definedName>
    <definedName name="ORD105688_">Dmart_sales!$B$5690:$N$5690</definedName>
    <definedName name="ORD105689_">Dmart_sales!$B$5691:$N$5691</definedName>
    <definedName name="ORD105690_">Dmart_sales!$B$5692:$N$5692</definedName>
    <definedName name="ORD105691_">Dmart_sales!$B$5693:$N$5693</definedName>
    <definedName name="ORD105692_">Dmart_sales!$B$5694:$N$5694</definedName>
    <definedName name="ORD105693_">Dmart_sales!$B$5695:$N$5695</definedName>
    <definedName name="ORD105694_">Dmart_sales!$B$5696:$N$5696</definedName>
    <definedName name="ORD105695_">Dmart_sales!$B$5697:$N$5697</definedName>
    <definedName name="ORD105696_">Dmart_sales!$B$5698:$N$5698</definedName>
    <definedName name="ORD105697_">Dmart_sales!$B$5699:$N$5699</definedName>
    <definedName name="ORD105698_">Dmart_sales!$B$5700:$N$5700</definedName>
    <definedName name="ORD105699_">Dmart_sales!$B$5701:$N$5701</definedName>
    <definedName name="ORD105700_">Dmart_sales!$B$5702:$N$5702</definedName>
    <definedName name="ORD105701_">Dmart_sales!$B$5703:$N$5703</definedName>
    <definedName name="ORD105702_">Dmart_sales!$B$5704:$N$5704</definedName>
    <definedName name="ORD105703_">Dmart_sales!$B$5705:$N$5705</definedName>
    <definedName name="ORD105704_">Dmart_sales!$B$5706:$N$5706</definedName>
    <definedName name="ORD105705_">Dmart_sales!$B$5707:$N$5707</definedName>
    <definedName name="ORD105706_">Dmart_sales!$B$5708:$N$5708</definedName>
    <definedName name="ORD105707_">Dmart_sales!$B$5709:$N$5709</definedName>
    <definedName name="ORD105708_">Dmart_sales!$B$5710:$N$5710</definedName>
    <definedName name="ORD105709_">Dmart_sales!$B$5711:$N$5711</definedName>
    <definedName name="ORD105710_">Dmart_sales!$B$5712:$N$5712</definedName>
    <definedName name="ORD105711_">Dmart_sales!$B$5713:$N$5713</definedName>
    <definedName name="ORD105712_">Dmart_sales!$B$5714:$N$5714</definedName>
    <definedName name="ORD105713_">Dmart_sales!$B$5715:$N$5715</definedName>
    <definedName name="ORD105714_">Dmart_sales!$B$5716:$N$5716</definedName>
    <definedName name="ORD105715_">Dmart_sales!$B$5717:$N$5717</definedName>
    <definedName name="ORD105716_">Dmart_sales!$B$5718:$N$5718</definedName>
    <definedName name="ORD105717_">Dmart_sales!$B$5719:$N$5719</definedName>
    <definedName name="ORD105718_">Dmart_sales!$B$5720:$N$5720</definedName>
    <definedName name="ORD105719_">Dmart_sales!$B$5721:$N$5721</definedName>
    <definedName name="ORD105720_">Dmart_sales!$B$5722:$N$5722</definedName>
    <definedName name="ORD105721_">Dmart_sales!$B$5723:$N$5723</definedName>
    <definedName name="ORD105722_">Dmart_sales!$B$5724:$N$5724</definedName>
    <definedName name="ORD105723_">Dmart_sales!$B$5725:$N$5725</definedName>
    <definedName name="ORD105724_">Dmart_sales!$B$5726:$N$5726</definedName>
    <definedName name="ORD105725_">Dmart_sales!$B$5727:$N$5727</definedName>
    <definedName name="ORD105726_">Dmart_sales!$B$5728:$N$5728</definedName>
    <definedName name="ORD105727_">Dmart_sales!$B$5729:$N$5729</definedName>
    <definedName name="ORD105728_">Dmart_sales!$B$5730:$N$5730</definedName>
    <definedName name="ORD105729_">Dmart_sales!$B$5731:$N$5731</definedName>
    <definedName name="ORD105730_">Dmart_sales!$B$5732:$N$5732</definedName>
    <definedName name="ORD105731_">Dmart_sales!$B$5733:$N$5733</definedName>
    <definedName name="ORD105732_">Dmart_sales!$B$5734:$N$5734</definedName>
    <definedName name="ORD105733_">Dmart_sales!$B$5735:$N$5735</definedName>
    <definedName name="ORD105734_">Dmart_sales!$B$5736:$N$5736</definedName>
    <definedName name="ORD105735_">Dmart_sales!$B$5737:$N$5737</definedName>
    <definedName name="ORD105736_">Dmart_sales!$B$5738:$N$5738</definedName>
    <definedName name="ORD105737_">Dmart_sales!$B$5739:$N$5739</definedName>
    <definedName name="ORD105738_">Dmart_sales!$B$5740:$N$5740</definedName>
    <definedName name="ORD105739_">Dmart_sales!$B$5741:$N$5741</definedName>
    <definedName name="ORD105740_">Dmart_sales!$B$5742:$N$5742</definedName>
    <definedName name="ORD105741_">Dmart_sales!$B$5743:$N$5743</definedName>
    <definedName name="ORD105742_">Dmart_sales!$B$5744:$N$5744</definedName>
    <definedName name="ORD105743_">Dmart_sales!$B$5745:$N$5745</definedName>
    <definedName name="ORD105744_">Dmart_sales!$B$5746:$N$5746</definedName>
    <definedName name="ORD105745_">Dmart_sales!$B$5747:$N$5747</definedName>
    <definedName name="ORD105746_">Dmart_sales!$B$5748:$N$5748</definedName>
    <definedName name="ORD105747_">Dmart_sales!$B$5749:$N$5749</definedName>
    <definedName name="ORD105748_">Dmart_sales!$B$5750:$N$5750</definedName>
    <definedName name="ORD105749_">Dmart_sales!$B$5751:$N$5751</definedName>
    <definedName name="ORD105750_">Dmart_sales!$B$5752:$N$5752</definedName>
    <definedName name="ORD105751_">Dmart_sales!$B$5753:$N$5753</definedName>
    <definedName name="ORD105752_">Dmart_sales!$B$5754:$N$5754</definedName>
    <definedName name="ORD105753_">Dmart_sales!$B$5755:$N$5755</definedName>
    <definedName name="ORD105754_">Dmart_sales!$B$5756:$N$5756</definedName>
    <definedName name="ORD105755_">Dmart_sales!$B$5757:$N$5757</definedName>
    <definedName name="ORD105756_">Dmart_sales!$B$5758:$N$5758</definedName>
    <definedName name="ORD105757_">Dmart_sales!$B$5759:$N$5759</definedName>
    <definedName name="ORD105758_">Dmart_sales!$B$5760:$N$5760</definedName>
    <definedName name="ORD105759_">Dmart_sales!$B$5761:$N$5761</definedName>
    <definedName name="ORD105760_">Dmart_sales!$B$5762:$N$5762</definedName>
    <definedName name="ORD105761_">Dmart_sales!$B$5763:$N$5763</definedName>
    <definedName name="ORD105762_">Dmart_sales!$B$5764:$N$5764</definedName>
    <definedName name="ORD105763_">Dmart_sales!$B$5765:$N$5765</definedName>
    <definedName name="ORD105764_">Dmart_sales!$B$5766:$N$5766</definedName>
    <definedName name="ORD105765_">Dmart_sales!$B$5767:$N$5767</definedName>
    <definedName name="ORD105766_">Dmart_sales!$B$5768:$N$5768</definedName>
    <definedName name="ORD105767_">Dmart_sales!$B$5769:$N$5769</definedName>
    <definedName name="ORD105768_">Dmart_sales!$B$5770:$N$5770</definedName>
    <definedName name="ORD105769_">Dmart_sales!$B$5771:$N$5771</definedName>
    <definedName name="ORD105770_">Dmart_sales!$B$5772:$N$5772</definedName>
    <definedName name="ORD105771_">Dmart_sales!$B$5773:$N$5773</definedName>
    <definedName name="ORD105772_">Dmart_sales!$B$5774:$N$5774</definedName>
    <definedName name="ORD105773_">Dmart_sales!$B$5775:$N$5775</definedName>
    <definedName name="ORD105774_">Dmart_sales!$B$5776:$N$5776</definedName>
    <definedName name="ORD105775_">Dmart_sales!$B$5777:$N$5777</definedName>
    <definedName name="ORD105776_">Dmart_sales!$B$5778:$N$5778</definedName>
    <definedName name="ORD105777_">Dmart_sales!$B$5779:$N$5779</definedName>
    <definedName name="ORD105778_">Dmart_sales!$B$5780:$N$5780</definedName>
    <definedName name="ORD105779_">Dmart_sales!$B$5781:$N$5781</definedName>
    <definedName name="ORD105780_">Dmart_sales!$B$5782:$N$5782</definedName>
    <definedName name="ORD105781_">Dmart_sales!$B$5783:$N$5783</definedName>
    <definedName name="ORD105782_">Dmart_sales!$B$5784:$N$5784</definedName>
    <definedName name="ORD105783_">Dmart_sales!$B$5785:$N$5785</definedName>
    <definedName name="ORD105784_">Dmart_sales!$B$5786:$N$5786</definedName>
    <definedName name="ORD105785_">Dmart_sales!$B$5787:$N$5787</definedName>
    <definedName name="ORD105786_">Dmart_sales!$B$5788:$N$5788</definedName>
    <definedName name="ORD105787_">Dmart_sales!$B$5789:$N$5789</definedName>
    <definedName name="ORD105788_">Dmart_sales!$B$5790:$N$5790</definedName>
    <definedName name="ORD105789_">Dmart_sales!$B$5791:$N$5791</definedName>
    <definedName name="ORD105790_">Dmart_sales!$B$5792:$N$5792</definedName>
    <definedName name="ORD105791_">Dmart_sales!$B$5793:$N$5793</definedName>
    <definedName name="ORD105792_">Dmart_sales!$B$5794:$N$5794</definedName>
    <definedName name="ORD105793_">Dmart_sales!$B$5795:$N$5795</definedName>
    <definedName name="ORD105794_">Dmart_sales!$B$5796:$N$5796</definedName>
    <definedName name="ORD105795_">Dmart_sales!$B$5797:$N$5797</definedName>
    <definedName name="ORD105796_">Dmart_sales!$B$5798:$N$5798</definedName>
    <definedName name="ORD105797_">Dmart_sales!$B$5799:$N$5799</definedName>
    <definedName name="ORD105798_">Dmart_sales!$B$5800:$N$5800</definedName>
    <definedName name="ORD105799_">Dmart_sales!$B$5801:$N$5801</definedName>
    <definedName name="ORD105800_">Dmart_sales!$B$5802:$N$5802</definedName>
    <definedName name="ORD105801_">Dmart_sales!$B$5803:$N$5803</definedName>
    <definedName name="ORD105802_">Dmart_sales!$B$5804:$N$5804</definedName>
    <definedName name="ORD105803_">Dmart_sales!$B$5805:$N$5805</definedName>
    <definedName name="ORD105804_">Dmart_sales!$B$5806:$N$5806</definedName>
    <definedName name="ORD105805_">Dmart_sales!$B$5807:$N$5807</definedName>
    <definedName name="ORD105806_">Dmart_sales!$B$5808:$N$5808</definedName>
    <definedName name="ORD105807_">Dmart_sales!$B$5809:$N$5809</definedName>
    <definedName name="ORD105808_">Dmart_sales!$B$5810:$N$5810</definedName>
    <definedName name="ORD105809_">Dmart_sales!$B$5811:$N$5811</definedName>
    <definedName name="ORD105810_">Dmart_sales!$B$5812:$N$5812</definedName>
    <definedName name="ORD105811_">Dmart_sales!$B$5813:$N$5813</definedName>
    <definedName name="ORD105812_">Dmart_sales!$B$5814:$N$5814</definedName>
    <definedName name="ORD105813_">Dmart_sales!$B$5815:$N$5815</definedName>
    <definedName name="ORD105814_">Dmart_sales!$B$5816:$N$5816</definedName>
    <definedName name="ORD105815_">Dmart_sales!$B$5817:$N$5817</definedName>
    <definedName name="ORD105816_">Dmart_sales!$B$5818:$N$5818</definedName>
    <definedName name="ORD105817_">Dmart_sales!$B$5819:$N$5819</definedName>
    <definedName name="ORD105818_">Dmart_sales!$B$5820:$N$5820</definedName>
    <definedName name="ORD105819_">Dmart_sales!$B$5821:$N$5821</definedName>
    <definedName name="ORD105820_">Dmart_sales!$B$5822:$N$5822</definedName>
    <definedName name="ORD105821_">Dmart_sales!$B$5823:$N$5823</definedName>
    <definedName name="ORD105822_">Dmart_sales!$B$5824:$N$5824</definedName>
    <definedName name="ORD105823_">Dmart_sales!$B$5825:$N$5825</definedName>
    <definedName name="ORD105824_">Dmart_sales!$B$5826:$N$5826</definedName>
    <definedName name="ORD105825_">Dmart_sales!$B$5827:$N$5827</definedName>
    <definedName name="ORD105826_">Dmart_sales!$B$5828:$N$5828</definedName>
    <definedName name="ORD105827_">Dmart_sales!$B$5829:$N$5829</definedName>
    <definedName name="ORD105828_">Dmart_sales!$B$5830:$N$5830</definedName>
    <definedName name="ORD105829_">Dmart_sales!$B$5831:$N$5831</definedName>
    <definedName name="ORD105830_">Dmart_sales!$B$5832:$N$5832</definedName>
    <definedName name="ORD105831_">Dmart_sales!$B$5833:$N$5833</definedName>
    <definedName name="ORD105832_">Dmart_sales!$B$5834:$N$5834</definedName>
    <definedName name="ORD105833_">Dmart_sales!$B$5835:$N$5835</definedName>
    <definedName name="ORD105834_">Dmart_sales!$B$5836:$N$5836</definedName>
    <definedName name="ORD105835_">Dmart_sales!$B$5837:$N$5837</definedName>
    <definedName name="ORD105836_">Dmart_sales!$B$5838:$N$5838</definedName>
    <definedName name="ORD105837_">Dmart_sales!$B$5839:$N$5839</definedName>
    <definedName name="ORD105838_">Dmart_sales!$B$5840:$N$5840</definedName>
    <definedName name="ORD105839_">Dmart_sales!$B$5841:$N$5841</definedName>
    <definedName name="ORD105840_">Dmart_sales!$B$5842:$N$5842</definedName>
    <definedName name="ORD105841_">Dmart_sales!$B$5843:$N$5843</definedName>
    <definedName name="ORD105842_">Dmart_sales!$B$5844:$N$5844</definedName>
    <definedName name="ORD105843_">Dmart_sales!$B$5845:$N$5845</definedName>
    <definedName name="ORD105844_">Dmart_sales!$B$5846:$N$5846</definedName>
    <definedName name="ORD105845_">Dmart_sales!$B$5847:$N$5847</definedName>
    <definedName name="ORD105846_">Dmart_sales!$B$5848:$N$5848</definedName>
    <definedName name="ORD105847_">Dmart_sales!$B$5849:$N$5849</definedName>
    <definedName name="ORD105848_">Dmart_sales!$B$5850:$N$5850</definedName>
    <definedName name="ORD105849_">Dmart_sales!$B$5851:$N$5851</definedName>
    <definedName name="ORD105850_">Dmart_sales!$B$5852:$N$5852</definedName>
    <definedName name="ORD105851_">Dmart_sales!$B$5853:$N$5853</definedName>
    <definedName name="ORD105852_">Dmart_sales!$B$5854:$N$5854</definedName>
    <definedName name="ORD105853_">Dmart_sales!$B$5855:$N$5855</definedName>
    <definedName name="ORD105854_">Dmart_sales!$B$5856:$N$5856</definedName>
    <definedName name="ORD105855_">Dmart_sales!$B$5857:$N$5857</definedName>
    <definedName name="ORD105856_">Dmart_sales!$B$5858:$N$5858</definedName>
    <definedName name="ORD105857_">Dmart_sales!$B$5859:$N$5859</definedName>
    <definedName name="ORD105858_">Dmart_sales!$B$5860:$N$5860</definedName>
    <definedName name="ORD105859_">Dmart_sales!$B$5861:$N$5861</definedName>
    <definedName name="ORD105860_">Dmart_sales!$B$5862:$N$5862</definedName>
    <definedName name="ORD105861_">Dmart_sales!$B$5863:$N$5863</definedName>
    <definedName name="ORD105862_">Dmart_sales!$B$5864:$N$5864</definedName>
    <definedName name="ORD105863_">Dmart_sales!$B$5865:$N$5865</definedName>
    <definedName name="ORD105864_">Dmart_sales!$B$5866:$N$5866</definedName>
    <definedName name="ORD105865_">Dmart_sales!$B$5867:$N$5867</definedName>
    <definedName name="ORD105866_">Dmart_sales!$B$5868:$N$5868</definedName>
    <definedName name="ORD105867_">Dmart_sales!$B$5869:$N$5869</definedName>
    <definedName name="ORD105868_">Dmart_sales!$B$5870:$N$5870</definedName>
    <definedName name="ORD105869_">Dmart_sales!$B$5871:$N$5871</definedName>
    <definedName name="ORD105870_">Dmart_sales!$B$5872:$N$5872</definedName>
    <definedName name="ORD105871_">Dmart_sales!$B$5873:$N$5873</definedName>
    <definedName name="ORD105872_">Dmart_sales!$B$5874:$N$5874</definedName>
    <definedName name="ORD105873_">Dmart_sales!$B$5875:$N$5875</definedName>
    <definedName name="ORD105874_">Dmart_sales!$B$5876:$N$5876</definedName>
    <definedName name="ORD105875_">Dmart_sales!$B$5877:$N$5877</definedName>
    <definedName name="ORD105876_">Dmart_sales!$B$5878:$N$5878</definedName>
    <definedName name="ORD105877_">Dmart_sales!$B$5879:$N$5879</definedName>
    <definedName name="ORD105878_">Dmart_sales!$B$5880:$N$5880</definedName>
    <definedName name="ORD105879_">Dmart_sales!$B$5881:$N$5881</definedName>
    <definedName name="ORD105880_">Dmart_sales!$B$5882:$N$5882</definedName>
    <definedName name="ORD105881_">Dmart_sales!$B$5883:$N$5883</definedName>
    <definedName name="ORD105882_">Dmart_sales!$B$5884:$N$5884</definedName>
    <definedName name="ORD105883_">Dmart_sales!$B$5885:$N$5885</definedName>
    <definedName name="ORD105884_">Dmart_sales!$B$5886:$N$5886</definedName>
    <definedName name="ORD105885_">Dmart_sales!$B$5887:$N$5887</definedName>
    <definedName name="ORD105886_">Dmart_sales!$B$5888:$N$5888</definedName>
    <definedName name="ORD105887_">Dmart_sales!$B$5889:$N$5889</definedName>
    <definedName name="ORD105888_">Dmart_sales!$B$5890:$N$5890</definedName>
    <definedName name="ORD105889_">Dmart_sales!$B$5891:$N$5891</definedName>
    <definedName name="ORD105890_">Dmart_sales!$B$5892:$N$5892</definedName>
    <definedName name="ORD105891_">Dmart_sales!$B$5893:$N$5893</definedName>
    <definedName name="ORD105892_">Dmart_sales!$B$5894:$N$5894</definedName>
    <definedName name="ORD105893_">Dmart_sales!$B$5895:$N$5895</definedName>
    <definedName name="ORD105894_">Dmart_sales!$B$5896:$N$5896</definedName>
    <definedName name="ORD105895_">Dmart_sales!$B$5897:$N$5897</definedName>
    <definedName name="ORD105896_">Dmart_sales!$B$5898:$N$5898</definedName>
    <definedName name="ORD105897_">Dmart_sales!$B$5899:$N$5899</definedName>
    <definedName name="ORD105898_">Dmart_sales!$B$5900:$N$5900</definedName>
    <definedName name="ORD105899_">Dmart_sales!$B$5901:$N$5901</definedName>
    <definedName name="ORD105900_">Dmart_sales!$B$5902:$N$5902</definedName>
    <definedName name="ORD105901_">Dmart_sales!$B$5903:$N$5903</definedName>
    <definedName name="ORD105902_">Dmart_sales!$B$5904:$N$5904</definedName>
    <definedName name="ORD105903_">Dmart_sales!$B$5905:$N$5905</definedName>
    <definedName name="ORD105904_">Dmart_sales!$B$5906:$N$5906</definedName>
    <definedName name="ORD105905_">Dmart_sales!$B$5907:$N$5907</definedName>
    <definedName name="ORD105906_">Dmart_sales!$B$5908:$N$5908</definedName>
    <definedName name="ORD105907_">Dmart_sales!$B$5909:$N$5909</definedName>
    <definedName name="ORD105908_">Dmart_sales!$B$5910:$N$5910</definedName>
    <definedName name="ORD105909_">Dmart_sales!$B$5911:$N$5911</definedName>
    <definedName name="ORD105910_">Dmart_sales!$B$5912:$N$5912</definedName>
    <definedName name="ORD105911_">Dmart_sales!$B$5913:$N$5913</definedName>
    <definedName name="ORD105912_">Dmart_sales!$B$5914:$N$5914</definedName>
    <definedName name="ORD105913_">Dmart_sales!$B$5915:$N$5915</definedName>
    <definedName name="ORD105914_">Dmart_sales!$B$5916:$N$5916</definedName>
    <definedName name="ORD105915_">Dmart_sales!$B$5917:$N$5917</definedName>
    <definedName name="ORD105916_">Dmart_sales!$B$5918:$N$5918</definedName>
    <definedName name="ORD105917_">Dmart_sales!$B$5919:$N$5919</definedName>
    <definedName name="ORD105918_">Dmart_sales!$B$5920:$N$5920</definedName>
    <definedName name="ORD105919_">Dmart_sales!$B$5921:$N$5921</definedName>
    <definedName name="ORD105920_">Dmart_sales!$B$5922:$N$5922</definedName>
    <definedName name="ORD105921_">Dmart_sales!$B$5923:$N$5923</definedName>
    <definedName name="ORD105922_">Dmart_sales!$B$5924:$N$5924</definedName>
    <definedName name="ORD105923_">Dmart_sales!$B$5925:$N$5925</definedName>
    <definedName name="ORD105924_">Dmart_sales!$B$5926:$N$5926</definedName>
    <definedName name="ORD105925_">Dmart_sales!$B$5927:$N$5927</definedName>
    <definedName name="ORD105926_">Dmart_sales!$B$5928:$N$5928</definedName>
    <definedName name="ORD105927_">Dmart_sales!$B$5929:$N$5929</definedName>
    <definedName name="ORD105928_">Dmart_sales!$B$5930:$N$5930</definedName>
    <definedName name="ORD105929_">Dmart_sales!$B$5931:$N$5931</definedName>
    <definedName name="ORD105930_">Dmart_sales!$B$5932:$N$5932</definedName>
    <definedName name="ORD105931_">Dmart_sales!$B$5933:$N$5933</definedName>
    <definedName name="ORD105932_">Dmart_sales!$B$5934:$N$5934</definedName>
    <definedName name="ORD105933_">Dmart_sales!$B$5935:$N$5935</definedName>
    <definedName name="ORD105934_">Dmart_sales!$B$5936:$N$5936</definedName>
    <definedName name="ORD105935_">Dmart_sales!$B$5937:$N$5937</definedName>
    <definedName name="ORD105936_">Dmart_sales!$B$5938:$N$5938</definedName>
    <definedName name="ORD105937_">Dmart_sales!$B$5939:$N$5939</definedName>
    <definedName name="ORD105938_">Dmart_sales!$B$5940:$N$5940</definedName>
    <definedName name="ORD105939_">Dmart_sales!$B$5941:$N$5941</definedName>
    <definedName name="ORD105940_">Dmart_sales!$B$5942:$N$5942</definedName>
    <definedName name="ORD105941_">Dmart_sales!$B$5943:$N$5943</definedName>
    <definedName name="ORD105942_">Dmart_sales!$B$5944:$N$5944</definedName>
    <definedName name="ORD105943_">Dmart_sales!$B$5945:$N$5945</definedName>
    <definedName name="ORD105944_">Dmart_sales!$B$5946:$N$5946</definedName>
    <definedName name="ORD105945_">Dmart_sales!$B$5947:$N$5947</definedName>
    <definedName name="ORD105946_">Dmart_sales!$B$5948:$N$5948</definedName>
    <definedName name="ORD105947_">Dmart_sales!$B$5949:$N$5949</definedName>
    <definedName name="ORD105948_">Dmart_sales!$B$5950:$N$5950</definedName>
    <definedName name="ORD105949_">Dmart_sales!$B$5951:$N$5951</definedName>
    <definedName name="ORD105950_">Dmart_sales!$B$5952:$N$5952</definedName>
    <definedName name="ORD105951_">Dmart_sales!$B$5953:$N$5953</definedName>
    <definedName name="ORD105952_">Dmart_sales!$B$5954:$N$5954</definedName>
    <definedName name="ORD105953_">Dmart_sales!$B$5955:$N$5955</definedName>
    <definedName name="ORD105954_">Dmart_sales!$B$5956:$N$5956</definedName>
    <definedName name="ORD105955_">Dmart_sales!$B$5957:$N$5957</definedName>
    <definedName name="ORD105956_">Dmart_sales!$B$5958:$N$5958</definedName>
    <definedName name="ORD105957_">Dmart_sales!$B$5959:$N$5959</definedName>
    <definedName name="ORD105958_">Dmart_sales!$B$5960:$N$5960</definedName>
    <definedName name="ORD105959_">Dmart_sales!$B$5961:$N$5961</definedName>
    <definedName name="ORD105960_">Dmart_sales!$B$5962:$N$5962</definedName>
    <definedName name="ORD105961_">Dmart_sales!$B$5963:$N$5963</definedName>
    <definedName name="ORD105962_">Dmart_sales!$B$5964:$N$5964</definedName>
    <definedName name="ORD105963_">Dmart_sales!$B$5965:$N$5965</definedName>
    <definedName name="ORD105964_">Dmart_sales!$B$5966:$N$5966</definedName>
    <definedName name="ORD105965_">Dmart_sales!$B$5967:$N$5967</definedName>
    <definedName name="ORD105966_">Dmart_sales!$B$5968:$N$5968</definedName>
    <definedName name="ORD105967_">Dmart_sales!$B$5969:$N$5969</definedName>
    <definedName name="ORD105968_">Dmart_sales!$B$5970:$N$5970</definedName>
    <definedName name="ORD105969_">Dmart_sales!$B$5971:$N$5971</definedName>
    <definedName name="ORD105970_">Dmart_sales!$B$5972:$N$5972</definedName>
    <definedName name="ORD105971_">Dmart_sales!$B$5973:$N$5973</definedName>
    <definedName name="ORD105972_">Dmart_sales!$B$5974:$N$5974</definedName>
    <definedName name="ORD105973_">Dmart_sales!$B$5975:$N$5975</definedName>
    <definedName name="ORD105974_">Dmart_sales!$B$5976:$N$5976</definedName>
    <definedName name="ORD105975_">Dmart_sales!$B$5977:$N$5977</definedName>
    <definedName name="ORD105976_">Dmart_sales!$B$5978:$N$5978</definedName>
    <definedName name="ORD105977_">Dmart_sales!$B$5979:$N$5979</definedName>
    <definedName name="ORD105978_">Dmart_sales!$B$5980:$N$5980</definedName>
    <definedName name="ORD105979_">Dmart_sales!$B$5981:$N$5981</definedName>
    <definedName name="ORD105980_">Dmart_sales!$B$5982:$N$5982</definedName>
    <definedName name="ORD105981_">Dmart_sales!$B$5983:$N$5983</definedName>
    <definedName name="ORD105982_">Dmart_sales!$B$5984:$N$5984</definedName>
    <definedName name="ORD105983_">Dmart_sales!$B$5985:$N$5985</definedName>
    <definedName name="ORD105984_">Dmart_sales!$B$5986:$N$5986</definedName>
    <definedName name="ORD105985_">Dmart_sales!$B$5987:$N$5987</definedName>
    <definedName name="ORD105986_">Dmart_sales!$B$5988:$N$5988</definedName>
    <definedName name="ORD105987_">Dmart_sales!$B$5989:$N$5989</definedName>
    <definedName name="ORD105988_">Dmart_sales!$B$5990:$N$5990</definedName>
    <definedName name="ORD105989_">Dmart_sales!$B$5991:$N$5991</definedName>
    <definedName name="ORD105990_">Dmart_sales!$B$5992:$N$5992</definedName>
    <definedName name="ORD105991_">Dmart_sales!$B$5993:$N$5993</definedName>
    <definedName name="ORD105992_">Dmart_sales!$B$5994:$N$5994</definedName>
    <definedName name="ORD105993_">Dmart_sales!$B$5995:$N$5995</definedName>
    <definedName name="ORD105994_">Dmart_sales!$B$5996:$N$5996</definedName>
    <definedName name="ORD105995_">Dmart_sales!$B$5997:$N$5997</definedName>
    <definedName name="ORD105996_">Dmart_sales!$B$5998:$N$5998</definedName>
    <definedName name="ORD105997_">Dmart_sales!$B$5999:$N$5999</definedName>
    <definedName name="ORD105998_">Dmart_sales!$B$6000:$N$6000</definedName>
    <definedName name="ORD105999_">Dmart_sales!$B$6001:$N$6001</definedName>
    <definedName name="ORD106000_">Dmart_sales!$B$6002:$N$6002</definedName>
    <definedName name="ORD106001_">Dmart_sales!$B$6003:$N$6003</definedName>
    <definedName name="ORD106002_">Dmart_sales!$B$6004:$N$6004</definedName>
    <definedName name="ORD106003_">Dmart_sales!$B$6005:$N$6005</definedName>
    <definedName name="ORD106004_">Dmart_sales!$B$6006:$N$6006</definedName>
    <definedName name="ORD106005_">Dmart_sales!$B$6007:$N$6007</definedName>
    <definedName name="ORD106006_">Dmart_sales!$B$6008:$N$6008</definedName>
    <definedName name="ORD106007_">Dmart_sales!$B$6009:$N$6009</definedName>
    <definedName name="ORD106008_">Dmart_sales!$B$6010:$N$6010</definedName>
    <definedName name="ORD106009_">Dmart_sales!$B$6011:$N$6011</definedName>
    <definedName name="ORD106010_">Dmart_sales!$B$6012:$N$6012</definedName>
    <definedName name="ORD106011_">Dmart_sales!$B$6013:$N$6013</definedName>
    <definedName name="ORD106012_">Dmart_sales!$B$6014:$N$6014</definedName>
    <definedName name="ORD106013_">Dmart_sales!$B$6015:$N$6015</definedName>
    <definedName name="ORD106014_">Dmart_sales!$B$6016:$N$6016</definedName>
    <definedName name="ORD106015_">Dmart_sales!$B$6017:$N$6017</definedName>
    <definedName name="ORD106016_">Dmart_sales!$B$6018:$N$6018</definedName>
    <definedName name="ORD106017_">Dmart_sales!$B$6019:$N$6019</definedName>
    <definedName name="ORD106018_">Dmart_sales!$B$6020:$N$6020</definedName>
    <definedName name="ORD106019_">Dmart_sales!$B$6021:$N$6021</definedName>
    <definedName name="ORD106020_">Dmart_sales!$B$6022:$N$6022</definedName>
    <definedName name="ORD106021_">Dmart_sales!$B$6023:$N$6023</definedName>
    <definedName name="ORD106022_">Dmart_sales!$B$6024:$N$6024</definedName>
    <definedName name="ORD106023_">Dmart_sales!$B$6025:$N$6025</definedName>
    <definedName name="ORD106024_">Dmart_sales!$B$6026:$N$6026</definedName>
    <definedName name="ORD106025_">Dmart_sales!$B$6027:$N$6027</definedName>
    <definedName name="ORD106026_">Dmart_sales!$B$6028:$N$6028</definedName>
    <definedName name="ORD106027_">Dmart_sales!$B$6029:$N$6029</definedName>
    <definedName name="ORD106028_">Dmart_sales!$B$6030:$N$6030</definedName>
    <definedName name="ORD106029_">Dmart_sales!$B$6031:$N$6031</definedName>
    <definedName name="ORD106030_">Dmart_sales!$B$6032:$N$6032</definedName>
    <definedName name="ORD106031_">Dmart_sales!$B$6033:$N$6033</definedName>
    <definedName name="ORD106032_">Dmart_sales!$B$6034:$N$6034</definedName>
    <definedName name="ORD106033_">Dmart_sales!$B$6035:$N$6035</definedName>
    <definedName name="ORD106034_">Dmart_sales!$B$6036:$N$6036</definedName>
    <definedName name="ORD106035_">Dmart_sales!$B$6037:$N$6037</definedName>
    <definedName name="ORD106036_">Dmart_sales!$B$6038:$N$6038</definedName>
    <definedName name="ORD106037_">Dmart_sales!$B$6039:$N$6039</definedName>
    <definedName name="ORD106038_">Dmart_sales!$B$6040:$N$6040</definedName>
    <definedName name="ORD106039_">Dmart_sales!$B$6041:$N$6041</definedName>
    <definedName name="ORD106040_">Dmart_sales!$B$6042:$N$6042</definedName>
    <definedName name="ORD106041_">Dmart_sales!$B$6043:$N$6043</definedName>
    <definedName name="ORD106042_">Dmart_sales!$B$6044:$N$6044</definedName>
    <definedName name="ORD106043_">Dmart_sales!$B$6045:$N$6045</definedName>
    <definedName name="ORD106044_">Dmart_sales!$B$6046:$N$6046</definedName>
    <definedName name="ORD106045_">Dmart_sales!$B$6047:$N$6047</definedName>
    <definedName name="ORD106046_">Dmart_sales!$B$6048:$N$6048</definedName>
    <definedName name="ORD106047_">Dmart_sales!$B$6049:$N$6049</definedName>
    <definedName name="ORD106048_">Dmart_sales!$B$6050:$N$6050</definedName>
    <definedName name="ORD106049_">Dmart_sales!$B$6051:$N$6051</definedName>
    <definedName name="ORD106050_">Dmart_sales!$B$6052:$N$6052</definedName>
    <definedName name="ORD106051_">Dmart_sales!$B$6053:$N$6053</definedName>
    <definedName name="ORD106052_">Dmart_sales!$B$6054:$N$6054</definedName>
    <definedName name="ORD106053_">Dmart_sales!$B$6055:$N$6055</definedName>
    <definedName name="ORD106054_">Dmart_sales!$B$6056:$N$6056</definedName>
    <definedName name="ORD106055_">Dmart_sales!$B$6057:$N$6057</definedName>
    <definedName name="ORD106056_">Dmart_sales!$B$6058:$N$6058</definedName>
    <definedName name="ORD106057_">Dmart_sales!$B$6059:$N$6059</definedName>
    <definedName name="ORD106058_">Dmart_sales!$B$6060:$N$6060</definedName>
    <definedName name="ORD106059_">Dmart_sales!$B$6061:$N$6061</definedName>
    <definedName name="ORD106060_">Dmart_sales!$B$6062:$N$6062</definedName>
    <definedName name="ORD106061_">Dmart_sales!$B$6063:$N$6063</definedName>
    <definedName name="ORD106062_">Dmart_sales!$B$6064:$N$6064</definedName>
    <definedName name="ORD106063_">Dmart_sales!$B$6065:$N$6065</definedName>
    <definedName name="ORD106064_">Dmart_sales!$B$6066:$N$6066</definedName>
    <definedName name="ORD106065_">Dmart_sales!$B$6067:$N$6067</definedName>
    <definedName name="ORD106066_">Dmart_sales!$B$6068:$N$6068</definedName>
    <definedName name="ORD106067_">Dmart_sales!$B$6069:$N$6069</definedName>
    <definedName name="ORD106068_">Dmart_sales!$B$6070:$N$6070</definedName>
    <definedName name="ORD106069_">Dmart_sales!$B$6071:$N$6071</definedName>
    <definedName name="ORD106070_">Dmart_sales!$B$6072:$N$6072</definedName>
    <definedName name="ORD106071_">Dmart_sales!$B$6073:$N$6073</definedName>
    <definedName name="ORD106072_">Dmart_sales!$B$6074:$N$6074</definedName>
    <definedName name="ORD106073_">Dmart_sales!$B$6075:$N$6075</definedName>
    <definedName name="ORD106074_">Dmart_sales!$B$6076:$N$6076</definedName>
    <definedName name="ORD106075_">Dmart_sales!$B$6077:$N$6077</definedName>
    <definedName name="ORD106076_">Dmart_sales!$B$6078:$N$6078</definedName>
    <definedName name="ORD106077_">Dmart_sales!$B$6079:$N$6079</definedName>
    <definedName name="ORD106078_">Dmart_sales!$B$6080:$N$6080</definedName>
    <definedName name="ORD106079_">Dmart_sales!$B$6081:$N$6081</definedName>
    <definedName name="ORD106080_">Dmart_sales!$B$6082:$N$6082</definedName>
    <definedName name="ORD106081_">Dmart_sales!$B$6083:$N$6083</definedName>
    <definedName name="ORD106082_">Dmart_sales!$B$6084:$N$6084</definedName>
    <definedName name="ORD106083_">Dmart_sales!$B$6085:$N$6085</definedName>
    <definedName name="ORD106084_">Dmart_sales!$B$6086:$N$6086</definedName>
    <definedName name="ORD106085_">Dmart_sales!$B$6087:$N$6087</definedName>
    <definedName name="ORD106086_">Dmart_sales!$B$6088:$N$6088</definedName>
    <definedName name="ORD106087_">Dmart_sales!$B$6089:$N$6089</definedName>
    <definedName name="ORD106088_">Dmart_sales!$B$6090:$N$6090</definedName>
    <definedName name="ORD106089_">Dmart_sales!$B$6091:$N$6091</definedName>
    <definedName name="ORD106090_">Dmart_sales!$B$6092:$N$6092</definedName>
    <definedName name="ORD106091_">Dmart_sales!$B$6093:$N$6093</definedName>
    <definedName name="ORD106092_">Dmart_sales!$B$6094:$N$6094</definedName>
    <definedName name="ORD106093_">Dmart_sales!$B$6095:$N$6095</definedName>
    <definedName name="ORD106094_">Dmart_sales!$B$6096:$N$6096</definedName>
    <definedName name="ORD106095_">Dmart_sales!$B$6097:$N$6097</definedName>
    <definedName name="ORD106096_">Dmart_sales!$B$6098:$N$6098</definedName>
    <definedName name="ORD106097_">Dmart_sales!$B$6099:$N$6099</definedName>
    <definedName name="ORD106098_">Dmart_sales!$B$6100:$N$6100</definedName>
    <definedName name="ORD106099_">Dmart_sales!$B$6101:$N$6101</definedName>
    <definedName name="ORD106100_">Dmart_sales!$B$6102:$N$6102</definedName>
    <definedName name="ORD106101_">Dmart_sales!$B$6103:$N$6103</definedName>
    <definedName name="ORD106102_">Dmart_sales!$B$6104:$N$6104</definedName>
    <definedName name="ORD106103_">Dmart_sales!$B$6105:$N$6105</definedName>
    <definedName name="ORD106104_">Dmart_sales!$B$6106:$N$6106</definedName>
    <definedName name="ORD106105_">Dmart_sales!$B$6107:$N$6107</definedName>
    <definedName name="ORD106106_">Dmart_sales!$B$6108:$N$6108</definedName>
    <definedName name="ORD106107_">Dmart_sales!$B$6109:$N$6109</definedName>
    <definedName name="ORD106108_">Dmart_sales!$B$6110:$N$6110</definedName>
    <definedName name="ORD106109_">Dmart_sales!$B$6111:$N$6111</definedName>
    <definedName name="ORD106110_">Dmart_sales!$B$6112:$N$6112</definedName>
    <definedName name="ORD106111_">Dmart_sales!$B$6113:$N$6113</definedName>
    <definedName name="ORD106112_">Dmart_sales!$B$6114:$N$6114</definedName>
    <definedName name="ORD106113_">Dmart_sales!$B$6115:$N$6115</definedName>
    <definedName name="ORD106114_">Dmart_sales!$B$6116:$N$6116</definedName>
    <definedName name="ORD106115_">Dmart_sales!$B$6117:$N$6117</definedName>
    <definedName name="ORD106116_">Dmart_sales!$B$6118:$N$6118</definedName>
    <definedName name="ORD106117_">Dmart_sales!$B$6119:$N$6119</definedName>
    <definedName name="ORD106118_">Dmart_sales!$B$6120:$N$6120</definedName>
    <definedName name="ORD106119_">Dmart_sales!$B$6121:$N$6121</definedName>
    <definedName name="ORD106120_">Dmart_sales!$B$6122:$N$6122</definedName>
    <definedName name="ORD106121_">Dmart_sales!$B$6123:$N$6123</definedName>
    <definedName name="ORD106122_">Dmart_sales!$B$6124:$N$6124</definedName>
    <definedName name="ORD106123_">Dmart_sales!$B$6125:$N$6125</definedName>
    <definedName name="ORD106124_">Dmart_sales!$B$6126:$N$6126</definedName>
    <definedName name="ORD106125_">Dmart_sales!$B$6127:$N$6127</definedName>
    <definedName name="ORD106126_">Dmart_sales!$B$6128:$N$6128</definedName>
    <definedName name="ORD106127_">Dmart_sales!$B$6129:$N$6129</definedName>
    <definedName name="ORD106128_">Dmart_sales!$B$6130:$N$6130</definedName>
    <definedName name="ORD106129_">Dmart_sales!$B$6131:$N$6131</definedName>
    <definedName name="ORD106130_">Dmart_sales!$B$6132:$N$6132</definedName>
    <definedName name="ORD106131_">Dmart_sales!$B$6133:$N$6133</definedName>
    <definedName name="ORD106132_">Dmart_sales!$B$6134:$N$6134</definedName>
    <definedName name="ORD106133_">Dmart_sales!$B$6135:$N$6135</definedName>
    <definedName name="ORD106134_">Dmart_sales!$B$6136:$N$6136</definedName>
    <definedName name="ORD106135_">Dmart_sales!$B$6137:$N$6137</definedName>
    <definedName name="ORD106136_">Dmart_sales!$B$6138:$N$6138</definedName>
    <definedName name="ORD106137_">Dmart_sales!$B$6139:$N$6139</definedName>
    <definedName name="ORD106138_">Dmart_sales!$B$6140:$N$6140</definedName>
    <definedName name="ORD106139_">Dmart_sales!$B$6141:$N$6141</definedName>
    <definedName name="ORD106140_">Dmart_sales!$B$6142:$N$6142</definedName>
    <definedName name="ORD106141_">Dmart_sales!$B$6143:$N$6143</definedName>
    <definedName name="ORD106142_">Dmart_sales!$B$6144:$N$6144</definedName>
    <definedName name="ORD106143_">Dmart_sales!$B$6145:$N$6145</definedName>
    <definedName name="ORD106144_">Dmart_sales!$B$6146:$N$6146</definedName>
    <definedName name="ORD106145_">Dmart_sales!$B$6147:$N$6147</definedName>
    <definedName name="ORD106146_">Dmart_sales!$B$6148:$N$6148</definedName>
    <definedName name="ORD106147_">Dmart_sales!$B$6149:$N$6149</definedName>
    <definedName name="ORD106148_">Dmart_sales!$B$6150:$N$6150</definedName>
    <definedName name="ORD106149_">Dmart_sales!$B$6151:$N$6151</definedName>
    <definedName name="ORD106150_">Dmart_sales!$B$6152:$N$6152</definedName>
    <definedName name="ORD106151_">Dmart_sales!$B$6153:$N$6153</definedName>
    <definedName name="ORD106152_">Dmart_sales!$B$6154:$N$6154</definedName>
    <definedName name="ORD106153_">Dmart_sales!$B$6155:$N$6155</definedName>
    <definedName name="ORD106154_">Dmart_sales!$B$6156:$N$6156</definedName>
    <definedName name="ORD106155_">Dmart_sales!$B$6157:$N$6157</definedName>
    <definedName name="ORD106156_">Dmart_sales!$B$6158:$N$6158</definedName>
    <definedName name="ORD106157_">Dmart_sales!$B$6159:$N$6159</definedName>
    <definedName name="ORD106158_">Dmart_sales!$B$6160:$N$6160</definedName>
    <definedName name="ORD106159_">Dmart_sales!$B$6161:$N$6161</definedName>
    <definedName name="ORD106160_">Dmart_sales!$B$6162:$N$6162</definedName>
    <definedName name="ORD106161_">Dmart_sales!$B$6163:$N$6163</definedName>
    <definedName name="ORD106162_">Dmart_sales!$B$6164:$N$6164</definedName>
    <definedName name="ORD106163_">Dmart_sales!$B$6165:$N$6165</definedName>
    <definedName name="ORD106164_">Dmart_sales!$B$6166:$N$6166</definedName>
    <definedName name="ORD106165_">Dmart_sales!$B$6167:$N$6167</definedName>
    <definedName name="ORD106166_">Dmart_sales!$B$6168:$N$6168</definedName>
    <definedName name="ORD106167_">Dmart_sales!$B$6169:$N$6169</definedName>
    <definedName name="ORD106168_">Dmart_sales!$B$6170:$N$6170</definedName>
    <definedName name="ORD106169_">Dmart_sales!$B$6171:$N$6171</definedName>
    <definedName name="ORD106170_">Dmart_sales!$B$6172:$N$6172</definedName>
    <definedName name="ORD106171_">Dmart_sales!$B$6173:$N$6173</definedName>
    <definedName name="ORD106172_">Dmart_sales!$B$6174:$N$6174</definedName>
    <definedName name="ORD106173_">Dmart_sales!$B$6175:$N$6175</definedName>
    <definedName name="ORD106174_">Dmart_sales!$B$6176:$N$6176</definedName>
    <definedName name="ORD106175_">Dmart_sales!$B$6177:$N$6177</definedName>
    <definedName name="ORD106176_">Dmart_sales!$B$6178:$N$6178</definedName>
    <definedName name="ORD106177_">Dmart_sales!$B$6179:$N$6179</definedName>
    <definedName name="ORD106178_">Dmart_sales!$B$6180:$N$6180</definedName>
    <definedName name="ORD106179_">Dmart_sales!$B$6181:$N$6181</definedName>
    <definedName name="ORD106180_">Dmart_sales!$B$6182:$N$6182</definedName>
    <definedName name="ORD106181_">Dmart_sales!$B$6183:$N$6183</definedName>
    <definedName name="ORD106182_">Dmart_sales!$B$6184:$N$6184</definedName>
    <definedName name="ORD106183_">Dmart_sales!$B$6185:$N$6185</definedName>
    <definedName name="ORD106184_">Dmart_sales!$B$6186:$N$6186</definedName>
    <definedName name="ORD106185_">Dmart_sales!$B$6187:$N$6187</definedName>
    <definedName name="ORD106186_">Dmart_sales!$B$6188:$N$6188</definedName>
    <definedName name="ORD106187_">Dmart_sales!$B$6189:$N$6189</definedName>
    <definedName name="ORD106188_">Dmart_sales!$B$6190:$N$6190</definedName>
    <definedName name="ORD106189_">Dmart_sales!$B$6191:$N$6191</definedName>
    <definedName name="ORD106190_">Dmart_sales!$B$6192:$N$6192</definedName>
    <definedName name="ORD106191_">Dmart_sales!$B$6193:$N$6193</definedName>
    <definedName name="ORD106192_">Dmart_sales!$B$6194:$N$6194</definedName>
    <definedName name="ORD106193_">Dmart_sales!$B$6195:$N$6195</definedName>
    <definedName name="ORD106194_">Dmart_sales!$B$6196:$N$6196</definedName>
    <definedName name="ORD106195_">Dmart_sales!$B$6197:$N$6197</definedName>
    <definedName name="ORD106196_">Dmart_sales!$B$6198:$N$6198</definedName>
    <definedName name="ORD106197_">Dmart_sales!$B$6199:$N$6199</definedName>
    <definedName name="ORD106198_">Dmart_sales!$B$6200:$N$6200</definedName>
    <definedName name="ORD106199_">Dmart_sales!$B$6201:$N$6201</definedName>
    <definedName name="ORD106200_">Dmart_sales!$B$6202:$N$6202</definedName>
    <definedName name="ORD106201_">Dmart_sales!$B$6203:$N$6203</definedName>
    <definedName name="ORD106202_">Dmart_sales!$B$6204:$N$6204</definedName>
    <definedName name="ORD106203_">Dmart_sales!$B$6205:$N$6205</definedName>
    <definedName name="ORD106204_">Dmart_sales!$B$6206:$N$6206</definedName>
    <definedName name="ORD106205_">Dmart_sales!$B$6207:$N$6207</definedName>
    <definedName name="ORD106206_">Dmart_sales!$B$6208:$N$6208</definedName>
    <definedName name="ORD106207_">Dmart_sales!$B$6209:$N$6209</definedName>
    <definedName name="ORD106208_">Dmart_sales!$B$6210:$N$6210</definedName>
    <definedName name="ORD106209_">Dmart_sales!$B$6211:$N$6211</definedName>
    <definedName name="ORD106210_">Dmart_sales!$B$6212:$N$6212</definedName>
    <definedName name="ORD106211_">Dmart_sales!$B$6213:$N$6213</definedName>
    <definedName name="ORD106212_">Dmart_sales!$B$6214:$N$6214</definedName>
    <definedName name="ORD106213_">Dmart_sales!$B$6215:$N$6215</definedName>
    <definedName name="ORD106214_">Dmart_sales!$B$6216:$N$6216</definedName>
    <definedName name="ORD106215_">Dmart_sales!$B$6217:$N$6217</definedName>
    <definedName name="ORD106216_">Dmart_sales!$B$6218:$N$6218</definedName>
    <definedName name="ORD106217_">Dmart_sales!$B$6219:$N$6219</definedName>
    <definedName name="ORD106218_">Dmart_sales!$B$6220:$N$6220</definedName>
    <definedName name="ORD106219_">Dmart_sales!$B$6221:$N$6221</definedName>
    <definedName name="ORD106220_">Dmart_sales!$B$6222:$N$6222</definedName>
    <definedName name="ORD106221_">Dmart_sales!$B$6223:$N$6223</definedName>
    <definedName name="ORD106222_">Dmart_sales!$B$6224:$N$6224</definedName>
    <definedName name="ORD106223_">Dmart_sales!$B$6225:$N$6225</definedName>
    <definedName name="ORD106224_">Dmart_sales!$B$6226:$N$6226</definedName>
    <definedName name="ORD106225_">Dmart_sales!$B$6227:$N$6227</definedName>
    <definedName name="ORD106226_">Dmart_sales!$B$6228:$N$6228</definedName>
    <definedName name="ORD106227_">Dmart_sales!$B$6229:$N$6229</definedName>
    <definedName name="ORD106228_">Dmart_sales!$B$6230:$N$6230</definedName>
    <definedName name="ORD106229_">Dmart_sales!$B$6231:$N$6231</definedName>
    <definedName name="ORD106230_">Dmart_sales!$B$6232:$N$6232</definedName>
    <definedName name="ORD106231_">Dmart_sales!$B$6233:$N$6233</definedName>
    <definedName name="ORD106232_">Dmart_sales!$B$6234:$N$6234</definedName>
    <definedName name="ORD106233_">Dmart_sales!$B$6235:$N$6235</definedName>
    <definedName name="ORD106234_">Dmart_sales!$B$6236:$N$6236</definedName>
    <definedName name="ORD106235_">Dmart_sales!$B$6237:$N$6237</definedName>
    <definedName name="ORD106236_">Dmart_sales!$B$6238:$N$6238</definedName>
    <definedName name="ORD106237_">Dmart_sales!$B$6239:$N$6239</definedName>
    <definedName name="ORD106238_">Dmart_sales!$B$6240:$N$6240</definedName>
    <definedName name="ORD106239_">Dmart_sales!$B$6241:$N$6241</definedName>
    <definedName name="ORD106240_">Dmart_sales!$B$6242:$N$6242</definedName>
    <definedName name="ORD106241_">Dmart_sales!$B$6243:$N$6243</definedName>
    <definedName name="ORD106242_">Dmart_sales!$B$6244:$N$6244</definedName>
    <definedName name="ORD106243_">Dmart_sales!$B$6245:$N$6245</definedName>
    <definedName name="ORD106244_">Dmart_sales!$B$6246:$N$6246</definedName>
    <definedName name="ORD106245_">Dmart_sales!$B$6247:$N$6247</definedName>
    <definedName name="ORD106246_">Dmart_sales!$B$6248:$N$6248</definedName>
    <definedName name="ORD106247_">Dmart_sales!$B$6249:$N$6249</definedName>
    <definedName name="ORD106248_">Dmart_sales!$B$6250:$N$6250</definedName>
    <definedName name="ORD106249_">Dmart_sales!$B$6251:$N$6251</definedName>
    <definedName name="ORD106250_">Dmart_sales!$B$6252:$N$6252</definedName>
    <definedName name="ORD106251_">Dmart_sales!$B$6253:$N$6253</definedName>
    <definedName name="ORD106252_">Dmart_sales!$B$6254:$N$6254</definedName>
    <definedName name="ORD106253_">Dmart_sales!$B$6255:$N$6255</definedName>
    <definedName name="ORD106254_">Dmart_sales!$B$6256:$N$6256</definedName>
    <definedName name="ORD106255_">Dmart_sales!$B$6257:$N$6257</definedName>
    <definedName name="ORD106256_">Dmart_sales!$B$6258:$N$6258</definedName>
    <definedName name="ORD106257_">Dmart_sales!$B$6259:$N$6259</definedName>
    <definedName name="ORD106258_">Dmart_sales!$B$6260:$N$6260</definedName>
    <definedName name="ORD106259_">Dmart_sales!$B$6261:$N$6261</definedName>
    <definedName name="ORD106260_">Dmart_sales!$B$6262:$N$6262</definedName>
    <definedName name="ORD106261_">Dmart_sales!$B$6263:$N$6263</definedName>
    <definedName name="ORD106262_">Dmart_sales!$B$6264:$N$6264</definedName>
    <definedName name="ORD106263_">Dmart_sales!$B$6265:$N$6265</definedName>
    <definedName name="ORD106264_">Dmart_sales!$B$6266:$N$6266</definedName>
    <definedName name="ORD106265_">Dmart_sales!$B$6267:$N$6267</definedName>
    <definedName name="ORD106266_">Dmart_sales!$B$6268:$N$6268</definedName>
    <definedName name="ORD106267_">Dmart_sales!$B$6269:$N$6269</definedName>
    <definedName name="ORD106268_">Dmart_sales!$B$6270:$N$6270</definedName>
    <definedName name="ORD106269_">Dmart_sales!$B$6271:$N$6271</definedName>
    <definedName name="ORD106270_">Dmart_sales!$B$6272:$N$6272</definedName>
    <definedName name="ORD106271_">Dmart_sales!$B$6273:$N$6273</definedName>
    <definedName name="ORD106272_">Dmart_sales!$B$6274:$N$6274</definedName>
    <definedName name="ORD106273_">Dmart_sales!$B$6275:$N$6275</definedName>
    <definedName name="ORD106274_">Dmart_sales!$B$6276:$N$6276</definedName>
    <definedName name="ORD106275_">Dmart_sales!$B$6277:$N$6277</definedName>
    <definedName name="ORD106276_">Dmart_sales!$B$6278:$N$6278</definedName>
    <definedName name="ORD106277_">Dmart_sales!$B$6279:$N$6279</definedName>
    <definedName name="ORD106278_">Dmart_sales!$B$6280:$N$6280</definedName>
    <definedName name="ORD106279_">Dmart_sales!$B$6281:$N$6281</definedName>
    <definedName name="ORD106280_">Dmart_sales!$B$6282:$N$6282</definedName>
    <definedName name="ORD106281_">Dmart_sales!$B$6283:$N$6283</definedName>
    <definedName name="ORD106282_">Dmart_sales!$B$6284:$N$6284</definedName>
    <definedName name="ORD106283_">Dmart_sales!$B$6285:$N$6285</definedName>
    <definedName name="ORD106284_">Dmart_sales!$B$6286:$N$6286</definedName>
    <definedName name="ORD106285_">Dmart_sales!$B$6287:$N$6287</definedName>
    <definedName name="ORD106286_">Dmart_sales!$B$6288:$N$6288</definedName>
    <definedName name="ORD106287_">Dmart_sales!$B$6289:$N$6289</definedName>
    <definedName name="ORD106288_">Dmart_sales!$B$6290:$N$6290</definedName>
    <definedName name="ORD106289_">Dmart_sales!$B$6291:$N$6291</definedName>
    <definedName name="ORD106290_">Dmart_sales!$B$6292:$N$6292</definedName>
    <definedName name="ORD106291_">Dmart_sales!$B$6293:$N$6293</definedName>
    <definedName name="ORD106292_">Dmart_sales!$B$6294:$N$6294</definedName>
    <definedName name="ORD106293_">Dmart_sales!$B$6295:$N$6295</definedName>
    <definedName name="ORD106294_">Dmart_sales!$B$6296:$N$6296</definedName>
    <definedName name="ORD106295_">Dmart_sales!$B$6297:$N$6297</definedName>
    <definedName name="ORD106296_">Dmart_sales!$B$6298:$N$6298</definedName>
    <definedName name="ORD106297_">Dmart_sales!$B$6299:$N$6299</definedName>
    <definedName name="ORD106298_">Dmart_sales!$B$6300:$N$6300</definedName>
    <definedName name="ORD106299_">Dmart_sales!$B$6301:$N$6301</definedName>
    <definedName name="ORD106300_">Dmart_sales!$B$6302:$N$6302</definedName>
    <definedName name="ORD106301_">Dmart_sales!$B$6303:$N$6303</definedName>
    <definedName name="ORD106302_">Dmart_sales!$B$6304:$N$6304</definedName>
    <definedName name="ORD106303_">Dmart_sales!$B$6305:$N$6305</definedName>
    <definedName name="ORD106304_">Dmart_sales!$B$6306:$N$6306</definedName>
    <definedName name="ORD106305_">Dmart_sales!$B$6307:$N$6307</definedName>
    <definedName name="ORD106306_">Dmart_sales!$B$6308:$N$6308</definedName>
    <definedName name="ORD106307_">Dmart_sales!$B$6309:$N$6309</definedName>
    <definedName name="ORD106308_">Dmart_sales!$B$6310:$N$6310</definedName>
    <definedName name="ORD106309_">Dmart_sales!$B$6311:$N$6311</definedName>
    <definedName name="ORD106310_">Dmart_sales!$B$6312:$N$6312</definedName>
    <definedName name="ORD106311_">Dmart_sales!$B$6313:$N$6313</definedName>
    <definedName name="ORD106312_">Dmart_sales!$B$6314:$N$6314</definedName>
    <definedName name="ORD106313_">Dmart_sales!$B$6315:$N$6315</definedName>
    <definedName name="ORD106314_">Dmart_sales!$B$6316:$N$6316</definedName>
    <definedName name="ORD106315_">Dmart_sales!$B$6317:$N$6317</definedName>
    <definedName name="ORD106316_">Dmart_sales!$B$6318:$N$6318</definedName>
    <definedName name="ORD106317_">Dmart_sales!$B$6319:$N$6319</definedName>
    <definedName name="ORD106318_">Dmart_sales!$B$6320:$N$6320</definedName>
    <definedName name="ORD106319_">Dmart_sales!$B$6321:$N$6321</definedName>
    <definedName name="ORD106320_">Dmart_sales!$B$6322:$N$6322</definedName>
    <definedName name="ORD106321_">Dmart_sales!$B$6323:$N$6323</definedName>
    <definedName name="ORD106322_">Dmart_sales!$B$6324:$N$6324</definedName>
    <definedName name="ORD106323_">Dmart_sales!$B$6325:$N$6325</definedName>
    <definedName name="ORD106324_">Dmart_sales!$B$6326:$N$6326</definedName>
    <definedName name="ORD106325_">Dmart_sales!$B$6327:$N$6327</definedName>
    <definedName name="ORD106326_">Dmart_sales!$B$6328:$N$6328</definedName>
    <definedName name="ORD106327_">Dmart_sales!$B$6329:$N$6329</definedName>
    <definedName name="ORD106328_">Dmart_sales!$B$6330:$N$6330</definedName>
    <definedName name="ORD106329_">Dmart_sales!$B$6331:$N$6331</definedName>
    <definedName name="ORD106330_">Dmart_sales!$B$6332:$N$6332</definedName>
    <definedName name="ORD106331_">Dmart_sales!$B$6333:$N$6333</definedName>
    <definedName name="ORD106332_">Dmart_sales!$B$6334:$N$6334</definedName>
    <definedName name="ORD106333_">Dmart_sales!$B$6335:$N$6335</definedName>
    <definedName name="ORD106334_">Dmart_sales!$B$6336:$N$6336</definedName>
    <definedName name="ORD106335_">Dmart_sales!$B$6337:$N$6337</definedName>
    <definedName name="ORD106336_">Dmart_sales!$B$6338:$N$6338</definedName>
    <definedName name="ORD106337_">Dmart_sales!$B$6339:$N$6339</definedName>
    <definedName name="ORD106338_">Dmart_sales!$B$6340:$N$6340</definedName>
    <definedName name="ORD106339_">Dmart_sales!$B$6341:$N$6341</definedName>
    <definedName name="ORD106340_">Dmart_sales!$B$6342:$N$6342</definedName>
    <definedName name="ORD106341_">Dmart_sales!$B$6343:$N$6343</definedName>
    <definedName name="ORD106342_">Dmart_sales!$B$6344:$N$6344</definedName>
    <definedName name="ORD106343_">Dmart_sales!$B$6345:$N$6345</definedName>
    <definedName name="ORD106344_">Dmart_sales!$B$6346:$N$6346</definedName>
    <definedName name="ORD106345_">Dmart_sales!$B$6347:$N$6347</definedName>
    <definedName name="ORD106346_">Dmart_sales!$B$6348:$N$6348</definedName>
    <definedName name="ORD106347_">Dmart_sales!$B$6349:$N$6349</definedName>
    <definedName name="ORD106348_">Dmart_sales!$B$6350:$N$6350</definedName>
    <definedName name="ORD106349_">Dmart_sales!$B$6351:$N$6351</definedName>
    <definedName name="ORD106350_">Dmart_sales!$B$6352:$N$6352</definedName>
    <definedName name="ORD106351_">Dmart_sales!$B$6353:$N$6353</definedName>
    <definedName name="ORD106352_">Dmart_sales!$B$6354:$N$6354</definedName>
    <definedName name="ORD106353_">Dmart_sales!$B$6355:$N$6355</definedName>
    <definedName name="ORD106354_">Dmart_sales!$B$6356:$N$6356</definedName>
    <definedName name="ORD106355_">Dmart_sales!$B$6357:$N$6357</definedName>
    <definedName name="ORD106356_">Dmart_sales!$B$6358:$N$6358</definedName>
    <definedName name="ORD106357_">Dmart_sales!$B$6359:$N$6359</definedName>
    <definedName name="ORD106358_">Dmart_sales!$B$6360:$N$6360</definedName>
    <definedName name="ORD106359_">Dmart_sales!$B$6361:$N$6361</definedName>
    <definedName name="ORD106360_">Dmart_sales!$B$6362:$N$6362</definedName>
    <definedName name="ORD106361_">Dmart_sales!$B$6363:$N$6363</definedName>
    <definedName name="ORD106362_">Dmart_sales!$B$6364:$N$6364</definedName>
    <definedName name="ORD106363_">Dmart_sales!$B$6365:$N$6365</definedName>
    <definedName name="ORD106364_">Dmart_sales!$B$6366:$N$6366</definedName>
    <definedName name="ORD106365_">Dmart_sales!$B$6367:$N$6367</definedName>
    <definedName name="ORD106366_">Dmart_sales!$B$6368:$N$6368</definedName>
    <definedName name="ORD106367_">Dmart_sales!$B$6369:$N$6369</definedName>
    <definedName name="ORD106368_">Dmart_sales!$B$6370:$N$6370</definedName>
    <definedName name="ORD106369_">Dmart_sales!$B$6371:$N$6371</definedName>
    <definedName name="ORD106370_">Dmart_sales!$B$6372:$N$6372</definedName>
    <definedName name="ORD106371_">Dmart_sales!$B$6373:$N$6373</definedName>
    <definedName name="ORD106372_">Dmart_sales!$B$6374:$N$6374</definedName>
    <definedName name="ORD106373_">Dmart_sales!$B$6375:$N$6375</definedName>
    <definedName name="ORD106374_">Dmart_sales!$B$6376:$N$6376</definedName>
    <definedName name="ORD106375_">Dmart_sales!$B$6377:$N$6377</definedName>
    <definedName name="ORD106376_">Dmart_sales!$B$6378:$N$6378</definedName>
    <definedName name="ORD106377_">Dmart_sales!$B$6379:$N$6379</definedName>
    <definedName name="ORD106378_">Dmart_sales!$B$6380:$N$6380</definedName>
    <definedName name="ORD106379_">Dmart_sales!$B$6381:$N$6381</definedName>
    <definedName name="ORD106380_">Dmart_sales!$B$6382:$N$6382</definedName>
    <definedName name="ORD106381_">Dmart_sales!$B$6383:$N$6383</definedName>
    <definedName name="ORD106382_">Dmart_sales!$B$6384:$N$6384</definedName>
    <definedName name="ORD106383_">Dmart_sales!$B$6385:$N$6385</definedName>
    <definedName name="ORD106384_">Dmart_sales!$B$6386:$N$6386</definedName>
    <definedName name="ORD106385_">Dmart_sales!$B$6387:$N$6387</definedName>
    <definedName name="ORD106386_">Dmart_sales!$B$6388:$N$6388</definedName>
    <definedName name="ORD106387_">Dmart_sales!$B$6389:$N$6389</definedName>
    <definedName name="ORD106388_">Dmart_sales!$B$6390:$N$6390</definedName>
    <definedName name="ORD106389_">Dmart_sales!$B$6391:$N$6391</definedName>
    <definedName name="ORD106390_">Dmart_sales!$B$6392:$N$6392</definedName>
    <definedName name="ORD106391_">Dmart_sales!$B$6393:$N$6393</definedName>
    <definedName name="ORD106392_">Dmart_sales!$B$6394:$N$6394</definedName>
    <definedName name="ORD106393_">Dmart_sales!$B$6395:$N$6395</definedName>
    <definedName name="ORD106394_">Dmart_sales!$B$6396:$N$6396</definedName>
    <definedName name="ORD106395_">Dmart_sales!$B$6397:$N$6397</definedName>
    <definedName name="ORD106396_">Dmart_sales!$B$6398:$N$6398</definedName>
    <definedName name="ORD106397_">Dmart_sales!$B$6399:$N$6399</definedName>
    <definedName name="ORD106398_">Dmart_sales!$B$6400:$N$6400</definedName>
    <definedName name="ORD106399_">Dmart_sales!$B$6401:$N$6401</definedName>
    <definedName name="ORD106400_">Dmart_sales!$B$6402:$N$6402</definedName>
    <definedName name="ORD106401_">Dmart_sales!$B$6403:$N$6403</definedName>
    <definedName name="ORD106402_">Dmart_sales!$B$6404:$N$6404</definedName>
    <definedName name="ORD106403_">Dmart_sales!$B$6405:$N$6405</definedName>
    <definedName name="ORD106404_">Dmart_sales!$B$6406:$N$6406</definedName>
    <definedName name="ORD106405_">Dmart_sales!$B$6407:$N$6407</definedName>
    <definedName name="ORD106406_">Dmart_sales!$B$6408:$N$6408</definedName>
    <definedName name="ORD106407_">Dmart_sales!$B$6409:$N$6409</definedName>
    <definedName name="ORD106408_">Dmart_sales!$B$6410:$N$6410</definedName>
    <definedName name="ORD106409_">Dmart_sales!$B$6411:$N$6411</definedName>
    <definedName name="ORD106410_">Dmart_sales!$B$6412:$N$6412</definedName>
    <definedName name="ORD106411_">Dmart_sales!$B$6413:$N$6413</definedName>
    <definedName name="ORD106412_">Dmart_sales!$B$6414:$N$6414</definedName>
    <definedName name="ORD106413_">Dmart_sales!$B$6415:$N$6415</definedName>
    <definedName name="ORD106414_">Dmart_sales!$B$6416:$N$6416</definedName>
    <definedName name="ORD106415_">Dmart_sales!$B$6417:$N$6417</definedName>
    <definedName name="ORD106416_">Dmart_sales!$B$6418:$N$6418</definedName>
    <definedName name="ORD106417_">Dmart_sales!$B$6419:$N$6419</definedName>
    <definedName name="ORD106418_">Dmart_sales!$B$6420:$N$6420</definedName>
    <definedName name="ORD106419_">Dmart_sales!$B$6421:$N$6421</definedName>
    <definedName name="ORD106420_">Dmart_sales!$B$6422:$N$6422</definedName>
    <definedName name="ORD106421_">Dmart_sales!$B$6423:$N$6423</definedName>
    <definedName name="ORD106422_">Dmart_sales!$B$6424:$N$6424</definedName>
    <definedName name="ORD106423_">Dmart_sales!$B$6425:$N$6425</definedName>
    <definedName name="ORD106424_">Dmart_sales!$B$6426:$N$6426</definedName>
    <definedName name="ORD106425_">Dmart_sales!$B$6427:$N$6427</definedName>
    <definedName name="ORD106426_">Dmart_sales!$B$6428:$N$6428</definedName>
    <definedName name="ORD106427_">Dmart_sales!$B$6429:$N$6429</definedName>
    <definedName name="ORD106428_">Dmart_sales!$B$6430:$N$6430</definedName>
    <definedName name="ORD106429_">Dmart_sales!$B$6431:$N$6431</definedName>
    <definedName name="ORD106430_">Dmart_sales!$B$6432:$N$6432</definedName>
    <definedName name="ORD106431_">Dmart_sales!$B$6433:$N$6433</definedName>
    <definedName name="ORD106432_">Dmart_sales!$B$6434:$N$6434</definedName>
    <definedName name="ORD106433_">Dmart_sales!$B$6435:$N$6435</definedName>
    <definedName name="ORD106434_">Dmart_sales!$B$6436:$N$6436</definedName>
    <definedName name="ORD106435_">Dmart_sales!$B$6437:$N$6437</definedName>
    <definedName name="ORD106436_">Dmart_sales!$B$6438:$N$6438</definedName>
    <definedName name="ORD106437_">Dmart_sales!$B$6439:$N$6439</definedName>
    <definedName name="ORD106438_">Dmart_sales!$B$6440:$N$6440</definedName>
    <definedName name="ORD106439_">Dmart_sales!$B$6441:$N$6441</definedName>
    <definedName name="ORD106440_">Dmart_sales!$B$6442:$N$6442</definedName>
    <definedName name="ORD106441_">Dmart_sales!$B$6443:$N$6443</definedName>
    <definedName name="ORD106442_">Dmart_sales!$B$6444:$N$6444</definedName>
    <definedName name="ORD106443_">Dmart_sales!$B$6445:$N$6445</definedName>
    <definedName name="ORD106444_">Dmart_sales!$B$6446:$N$6446</definedName>
    <definedName name="ORD106445_">Dmart_sales!$B$6447:$N$6447</definedName>
    <definedName name="ORD106446_">Dmart_sales!$B$6448:$N$6448</definedName>
    <definedName name="ORD106447_">Dmart_sales!$B$6449:$N$6449</definedName>
    <definedName name="ORD106448_">Dmart_sales!$B$6450:$N$6450</definedName>
    <definedName name="ORD106449_">Dmart_sales!$B$6451:$N$6451</definedName>
    <definedName name="ORD106450_">Dmart_sales!$B$6452:$N$6452</definedName>
    <definedName name="ORD106451_">Dmart_sales!$B$6453:$N$6453</definedName>
    <definedName name="ORD106452_">Dmart_sales!$B$6454:$N$6454</definedName>
    <definedName name="ORD106453_">Dmart_sales!$B$6455:$N$6455</definedName>
    <definedName name="ORD106454_">Dmart_sales!$B$6456:$N$6456</definedName>
    <definedName name="ORD106455_">Dmart_sales!$B$6457:$N$6457</definedName>
    <definedName name="ORD106456_">Dmart_sales!$B$6458:$N$6458</definedName>
    <definedName name="ORD106457_">Dmart_sales!$B$6459:$N$6459</definedName>
    <definedName name="ORD106458_">Dmart_sales!$B$6460:$N$6460</definedName>
    <definedName name="ORD106459_">Dmart_sales!$B$6461:$N$6461</definedName>
    <definedName name="ORD106460_">Dmart_sales!$B$6462:$N$6462</definedName>
    <definedName name="ORD106461_">Dmart_sales!$B$6463:$N$6463</definedName>
    <definedName name="ORD106462_">Dmart_sales!$B$6464:$N$6464</definedName>
    <definedName name="ORD106463_">Dmart_sales!$B$6465:$N$6465</definedName>
    <definedName name="ORD106464_">Dmart_sales!$B$6466:$N$6466</definedName>
    <definedName name="ORD106465_">Dmart_sales!$B$6467:$N$6467</definedName>
    <definedName name="ORD106466_">Dmart_sales!$B$6468:$N$6468</definedName>
    <definedName name="ORD106467_">Dmart_sales!$B$6469:$N$6469</definedName>
    <definedName name="ORD106468_">Dmart_sales!$B$6470:$N$6470</definedName>
    <definedName name="ORD106469_">Dmart_sales!$B$6471:$N$6471</definedName>
    <definedName name="ORD106470_">Dmart_sales!$B$6472:$N$6472</definedName>
    <definedName name="ORD106471_">Dmart_sales!$B$6473:$N$6473</definedName>
    <definedName name="ORD106472_">Dmart_sales!$B$6474:$N$6474</definedName>
    <definedName name="ORD106473_">Dmart_sales!$B$6475:$N$6475</definedName>
    <definedName name="ORD106474_">Dmart_sales!$B$6476:$N$6476</definedName>
    <definedName name="ORD106475_">Dmart_sales!$B$6477:$N$6477</definedName>
    <definedName name="ORD106476_">Dmart_sales!$B$6478:$N$6478</definedName>
    <definedName name="ORD106477_">Dmart_sales!$B$6479:$N$6479</definedName>
    <definedName name="ORD106478_">Dmart_sales!$B$6480:$N$6480</definedName>
    <definedName name="ORD106479_">Dmart_sales!$B$6481:$N$6481</definedName>
    <definedName name="ORD106480_">Dmart_sales!$B$6482:$N$6482</definedName>
    <definedName name="ORD106481_">Dmart_sales!$B$6483:$N$6483</definedName>
    <definedName name="ORD106482_">Dmart_sales!$B$6484:$N$6484</definedName>
    <definedName name="ORD106483_">Dmart_sales!$B$6485:$N$6485</definedName>
    <definedName name="ORD106484_">Dmart_sales!$B$6486:$N$6486</definedName>
    <definedName name="ORD106485_">Dmart_sales!$B$6487:$N$6487</definedName>
    <definedName name="ORD106486_">Dmart_sales!$B$6488:$N$6488</definedName>
    <definedName name="ORD106487_">Dmart_sales!$B$6489:$N$6489</definedName>
    <definedName name="ORD106488_">Dmart_sales!$B$6490:$N$6490</definedName>
    <definedName name="ORD106489_">Dmart_sales!$B$6491:$N$6491</definedName>
    <definedName name="ORD106490_">Dmart_sales!$B$6492:$N$6492</definedName>
    <definedName name="ORD106491_">Dmart_sales!$B$6493:$N$6493</definedName>
    <definedName name="ORD106492_">Dmart_sales!$B$6494:$N$6494</definedName>
    <definedName name="ORD106493_">Dmart_sales!$B$6495:$N$6495</definedName>
    <definedName name="ORD106494_">Dmart_sales!$B$6496:$N$6496</definedName>
    <definedName name="ORD106495_">Dmart_sales!$B$6497:$N$6497</definedName>
    <definedName name="ORD106496_">Dmart_sales!$B$6498:$N$6498</definedName>
    <definedName name="ORD106497_">Dmart_sales!$B$6499:$N$6499</definedName>
    <definedName name="ORD106498_">Dmart_sales!$B$6500:$N$6500</definedName>
    <definedName name="ORD106499_">Dmart_sales!$B$6501:$N$6501</definedName>
    <definedName name="ORD106500_">Dmart_sales!$B$6502:$N$6502</definedName>
    <definedName name="ORD106501_">Dmart_sales!$B$6503:$N$6503</definedName>
    <definedName name="ORD106502_">Dmart_sales!$B$6504:$N$6504</definedName>
    <definedName name="ORD106503_">Dmart_sales!$B$6505:$N$6505</definedName>
    <definedName name="ORD106504_">Dmart_sales!$B$6506:$N$6506</definedName>
    <definedName name="ORD106505_">Dmart_sales!$B$6507:$N$6507</definedName>
    <definedName name="ORD106506_">Dmart_sales!$B$6508:$N$6508</definedName>
    <definedName name="ORD106507_">Dmart_sales!$B$6509:$N$6509</definedName>
    <definedName name="ORD106508_">Dmart_sales!$B$6510:$N$6510</definedName>
    <definedName name="ORD106509_">Dmart_sales!$B$6511:$N$6511</definedName>
    <definedName name="ORD106510_">Dmart_sales!$B$6512:$N$6512</definedName>
    <definedName name="ORD106511_">Dmart_sales!$B$6513:$N$6513</definedName>
    <definedName name="ORD106512_">Dmart_sales!$B$6514:$N$6514</definedName>
    <definedName name="ORD106513_">Dmart_sales!$B$6515:$N$6515</definedName>
    <definedName name="ORD106514_">Dmart_sales!$B$6516:$N$6516</definedName>
    <definedName name="ORD106515_">Dmart_sales!$B$6517:$N$6517</definedName>
    <definedName name="ORD106516_">Dmart_sales!$B$6518:$N$6518</definedName>
    <definedName name="ORD106517_">Dmart_sales!$B$6519:$N$6519</definedName>
    <definedName name="ORD106518_">Dmart_sales!$B$6520:$N$6520</definedName>
    <definedName name="ORD106519_">Dmart_sales!$B$6521:$N$6521</definedName>
    <definedName name="ORD106520_">Dmart_sales!$B$6522:$N$6522</definedName>
    <definedName name="ORD106521_">Dmart_sales!$B$6523:$N$6523</definedName>
    <definedName name="ORD106522_">Dmart_sales!$B$6524:$N$6524</definedName>
    <definedName name="ORD106523_">Dmart_sales!$B$6525:$N$6525</definedName>
    <definedName name="ORD106524_">Dmart_sales!$B$6526:$N$6526</definedName>
    <definedName name="ORD106525_">Dmart_sales!$B$6527:$N$6527</definedName>
    <definedName name="ORD106526_">Dmart_sales!$B$6528:$N$6528</definedName>
    <definedName name="ORD106527_">Dmart_sales!$B$6529:$N$6529</definedName>
    <definedName name="ORD106528_">Dmart_sales!$B$6530:$N$6530</definedName>
    <definedName name="ORD106529_">Dmart_sales!$B$6531:$N$6531</definedName>
    <definedName name="ORD106530_">Dmart_sales!$B$6532:$N$6532</definedName>
    <definedName name="ORD106531_">Dmart_sales!$B$6533:$N$6533</definedName>
    <definedName name="ORD106532_">Dmart_sales!$B$6534:$N$6534</definedName>
    <definedName name="ORD106533_">Dmart_sales!$B$6535:$N$6535</definedName>
    <definedName name="ORD106534_">Dmart_sales!$B$6536:$N$6536</definedName>
    <definedName name="ORD106535_">Dmart_sales!$B$6537:$N$6537</definedName>
    <definedName name="ORD106536_">Dmart_sales!$B$6538:$N$6538</definedName>
    <definedName name="ORD106537_">Dmart_sales!$B$6539:$N$6539</definedName>
    <definedName name="ORD106538_">Dmart_sales!$B$6540:$N$6540</definedName>
    <definedName name="ORD106539_">Dmart_sales!$B$6541:$N$6541</definedName>
    <definedName name="ORD106540_">Dmart_sales!$B$6542:$N$6542</definedName>
    <definedName name="ORD106541_">Dmart_sales!$B$6543:$N$6543</definedName>
    <definedName name="ORD106542_">Dmart_sales!$B$6544:$N$6544</definedName>
    <definedName name="ORD106543_">Dmart_sales!$B$6545:$N$6545</definedName>
    <definedName name="ORD106544_">Dmart_sales!$B$6546:$N$6546</definedName>
    <definedName name="ORD106545_">Dmart_sales!$B$6547:$N$6547</definedName>
    <definedName name="ORD106546_">Dmart_sales!$B$6548:$N$6548</definedName>
    <definedName name="ORD106547_">Dmart_sales!$B$6549:$N$6549</definedName>
    <definedName name="ORD106548_">Dmart_sales!$B$6550:$N$6550</definedName>
    <definedName name="ORD106549_">Dmart_sales!$B$6551:$N$6551</definedName>
    <definedName name="ORD106550_">Dmart_sales!$B$6552:$N$6552</definedName>
    <definedName name="ORD106551_">Dmart_sales!$B$6553:$N$6553</definedName>
    <definedName name="ORD106552_">Dmart_sales!$B$6554:$N$6554</definedName>
    <definedName name="ORD106553_">Dmart_sales!$B$6555:$N$6555</definedName>
    <definedName name="ORD106554_">Dmart_sales!$B$6556:$N$6556</definedName>
    <definedName name="ORD106555_">Dmart_sales!$B$6557:$N$6557</definedName>
    <definedName name="ORD106556_">Dmart_sales!$B$6558:$N$6558</definedName>
    <definedName name="ORD106557_">Dmart_sales!$B$6559:$N$6559</definedName>
    <definedName name="ORD106558_">Dmart_sales!$B$6560:$N$6560</definedName>
    <definedName name="ORD106559_">Dmart_sales!$B$6561:$N$6561</definedName>
    <definedName name="ORD106560_">Dmart_sales!$B$6562:$N$6562</definedName>
    <definedName name="ORD106561_">Dmart_sales!$B$6563:$N$6563</definedName>
    <definedName name="ORD106562_">Dmart_sales!$B$6564:$N$6564</definedName>
    <definedName name="ORD106563_">Dmart_sales!$B$6565:$N$6565</definedName>
    <definedName name="ORD106564_">Dmart_sales!$B$6566:$N$6566</definedName>
    <definedName name="ORD106565_">Dmart_sales!$B$6567:$N$6567</definedName>
    <definedName name="ORD106566_">Dmart_sales!$B$6568:$N$6568</definedName>
    <definedName name="ORD106567_">Dmart_sales!$B$6569:$N$6569</definedName>
    <definedName name="ORD106568_">Dmart_sales!$B$6570:$N$6570</definedName>
    <definedName name="ORD106569_">Dmart_sales!$B$6571:$N$6571</definedName>
    <definedName name="ORD106570_">Dmart_sales!$B$6572:$N$6572</definedName>
    <definedName name="ORD106571_">Dmart_sales!$B$6573:$N$6573</definedName>
    <definedName name="ORD106572_">Dmart_sales!$B$6574:$N$6574</definedName>
    <definedName name="ORD106573_">Dmart_sales!$B$6575:$N$6575</definedName>
    <definedName name="ORD106574_">Dmart_sales!$B$6576:$N$6576</definedName>
    <definedName name="ORD106575_">Dmart_sales!$B$6577:$N$6577</definedName>
    <definedName name="ORD106576_">Dmart_sales!$B$6578:$N$6578</definedName>
    <definedName name="ORD106577_">Dmart_sales!$B$6579:$N$6579</definedName>
    <definedName name="ORD106578_">Dmart_sales!$B$6580:$N$6580</definedName>
    <definedName name="ORD106579_">Dmart_sales!$B$6581:$N$6581</definedName>
    <definedName name="ORD106580_">Dmart_sales!$B$6582:$N$6582</definedName>
    <definedName name="ORD106581_">Dmart_sales!$B$6583:$N$6583</definedName>
    <definedName name="ORD106582_">Dmart_sales!$B$6584:$N$6584</definedName>
    <definedName name="ORD106583_">Dmart_sales!$B$6585:$N$6585</definedName>
    <definedName name="ORD106584_">Dmart_sales!$B$6586:$N$6586</definedName>
    <definedName name="ORD106585_">Dmart_sales!$B$6587:$N$6587</definedName>
    <definedName name="ORD106586_">Dmart_sales!$B$6588:$N$6588</definedName>
    <definedName name="ORD106587_">Dmart_sales!$B$6589:$N$6589</definedName>
    <definedName name="ORD106588_">Dmart_sales!$B$6590:$N$6590</definedName>
    <definedName name="ORD106589_">Dmart_sales!$B$6591:$N$6591</definedName>
    <definedName name="ORD106590_">Dmart_sales!$B$6592:$N$6592</definedName>
    <definedName name="ORD106591_">Dmart_sales!$B$6593:$N$6593</definedName>
    <definedName name="ORD106592_">Dmart_sales!$B$6594:$N$6594</definedName>
    <definedName name="ORD106593_">Dmart_sales!$B$6595:$N$6595</definedName>
    <definedName name="ORD106594_">Dmart_sales!$B$6596:$N$6596</definedName>
    <definedName name="ORD106595_">Dmart_sales!$B$6597:$N$6597</definedName>
    <definedName name="ORD106596_">Dmart_sales!$B$6598:$N$6598</definedName>
    <definedName name="ORD106597_">Dmart_sales!$B$6599:$N$6599</definedName>
    <definedName name="ORD106598_">Dmart_sales!$B$6600:$N$6600</definedName>
    <definedName name="ORD106599_">Dmart_sales!$B$6601:$N$6601</definedName>
    <definedName name="ORD106600_">Dmart_sales!$B$6602:$N$6602</definedName>
    <definedName name="ORD106601_">Dmart_sales!$B$6603:$N$6603</definedName>
    <definedName name="ORD106602_">Dmart_sales!$B$6604:$N$6604</definedName>
    <definedName name="ORD106603_">Dmart_sales!$B$6605:$N$6605</definedName>
    <definedName name="ORD106604_">Dmart_sales!$B$6606:$N$6606</definedName>
    <definedName name="ORD106605_">Dmart_sales!$B$6607:$N$6607</definedName>
    <definedName name="ORD106606_">Dmart_sales!$B$6608:$N$6608</definedName>
    <definedName name="ORD106607_">Dmart_sales!$B$6609:$N$6609</definedName>
    <definedName name="ORD106608_">Dmart_sales!$B$6610:$N$6610</definedName>
    <definedName name="ORD106609_">Dmart_sales!$B$6611:$N$6611</definedName>
    <definedName name="ORD106610_">Dmart_sales!$B$6612:$N$6612</definedName>
    <definedName name="ORD106611_">Dmart_sales!$B$6613:$N$6613</definedName>
    <definedName name="ORD106612_">Dmart_sales!$B$6614:$N$6614</definedName>
    <definedName name="ORD106613_">Dmart_sales!$B$6615:$N$6615</definedName>
    <definedName name="ORD106614_">Dmart_sales!$B$6616:$N$6616</definedName>
    <definedName name="ORD106615_">Dmart_sales!$B$6617:$N$6617</definedName>
    <definedName name="ORD106616_">Dmart_sales!$B$6618:$N$6618</definedName>
    <definedName name="ORD106617_">Dmart_sales!$B$6619:$N$6619</definedName>
    <definedName name="ORD106618_">Dmart_sales!$B$6620:$N$6620</definedName>
    <definedName name="ORD106619_">Dmart_sales!$B$6621:$N$6621</definedName>
    <definedName name="ORD106620_">Dmart_sales!$B$6622:$N$6622</definedName>
    <definedName name="ORD106621_">Dmart_sales!$B$6623:$N$6623</definedName>
    <definedName name="ORD106622_">Dmart_sales!$B$6624:$N$6624</definedName>
    <definedName name="ORD106623_">Dmart_sales!$B$6625:$N$6625</definedName>
    <definedName name="ORD106624_">Dmart_sales!$B$6626:$N$6626</definedName>
    <definedName name="ORD106625_">Dmart_sales!$B$6627:$N$6627</definedName>
    <definedName name="ORD106626_">Dmart_sales!$B$6628:$N$6628</definedName>
    <definedName name="ORD106627_">Dmart_sales!$B$6629:$N$6629</definedName>
    <definedName name="ORD106628_">Dmart_sales!$B$6630:$N$6630</definedName>
    <definedName name="ORD106629_">Dmart_sales!$B$6631:$N$6631</definedName>
    <definedName name="ORD106630_">Dmart_sales!$B$6632:$N$6632</definedName>
    <definedName name="ORD106631_">Dmart_sales!$B$6633:$N$6633</definedName>
    <definedName name="ORD106632_">Dmart_sales!$B$6634:$N$6634</definedName>
    <definedName name="ORD106633_">Dmart_sales!$B$6635:$N$6635</definedName>
    <definedName name="ORD106634_">Dmart_sales!$B$6636:$N$6636</definedName>
    <definedName name="ORD106635_">Dmart_sales!$B$6637:$N$6637</definedName>
    <definedName name="ORD106636_">Dmart_sales!$B$6638:$N$6638</definedName>
    <definedName name="ORD106637_">Dmart_sales!$B$6639:$N$6639</definedName>
    <definedName name="ORD106638_">Dmart_sales!$B$6640:$N$6640</definedName>
    <definedName name="ORD106639_">Dmart_sales!$B$6641:$N$6641</definedName>
    <definedName name="ORD106640_">Dmart_sales!$B$6642:$N$6642</definedName>
    <definedName name="ORD106641_">Dmart_sales!$B$6643:$N$6643</definedName>
    <definedName name="ORD106642_">Dmart_sales!$B$6644:$N$6644</definedName>
    <definedName name="ORD106643_">Dmart_sales!$B$6645:$N$6645</definedName>
    <definedName name="ORD106644_">Dmart_sales!$B$6646:$N$6646</definedName>
    <definedName name="ORD106645_">Dmart_sales!$B$6647:$N$6647</definedName>
    <definedName name="ORD106646_">Dmart_sales!$B$6648:$N$6648</definedName>
    <definedName name="ORD106647_">Dmart_sales!$B$6649:$N$6649</definedName>
    <definedName name="ORD106648_">Dmart_sales!$B$6650:$N$6650</definedName>
    <definedName name="ORD106649_">Dmart_sales!$B$6651:$N$6651</definedName>
    <definedName name="ORD106650_">Dmart_sales!$B$6652:$N$6652</definedName>
    <definedName name="ORD106651_">Dmart_sales!$B$6653:$N$6653</definedName>
    <definedName name="ORD106652_">Dmart_sales!$B$6654:$N$6654</definedName>
    <definedName name="ORD106653_">Dmart_sales!$B$6655:$N$6655</definedName>
    <definedName name="ORD106654_">Dmart_sales!$B$6656:$N$6656</definedName>
    <definedName name="ORD106655_">Dmart_sales!$B$6657:$N$6657</definedName>
    <definedName name="ORD106656_">Dmart_sales!$B$6658:$N$6658</definedName>
    <definedName name="ORD106657_">Dmart_sales!$B$6659:$N$6659</definedName>
    <definedName name="ORD106658_">Dmart_sales!$B$6660:$N$6660</definedName>
    <definedName name="ORD106659_">Dmart_sales!$B$6661:$N$6661</definedName>
    <definedName name="ORD106660_">Dmart_sales!$B$6662:$N$6662</definedName>
    <definedName name="ORD106661_">Dmart_sales!$B$6663:$N$6663</definedName>
    <definedName name="ORD106662_">Dmart_sales!$B$6664:$N$6664</definedName>
    <definedName name="ORD106663_">Dmart_sales!$B$6665:$N$6665</definedName>
    <definedName name="ORD106664_">Dmart_sales!$B$6666:$N$6666</definedName>
    <definedName name="ORD106665_">Dmart_sales!$B$6667:$N$6667</definedName>
    <definedName name="ORD106666_">Dmart_sales!$B$6668:$N$6668</definedName>
    <definedName name="ORD106667_">Dmart_sales!$B$6669:$N$6669</definedName>
    <definedName name="ORD106668_">Dmart_sales!$B$6670:$N$6670</definedName>
    <definedName name="ORD106669_">Dmart_sales!$B$6671:$N$6671</definedName>
    <definedName name="ORD106670_">Dmart_sales!$B$6672:$N$6672</definedName>
    <definedName name="ORD106671_">Dmart_sales!$B$6673:$N$6673</definedName>
    <definedName name="ORD106672_">Dmart_sales!$B$6674:$N$6674</definedName>
    <definedName name="ORD106673_">Dmart_sales!$B$6675:$N$6675</definedName>
    <definedName name="ORD106674_">Dmart_sales!$B$6676:$N$6676</definedName>
    <definedName name="ORD106675_">Dmart_sales!$B$6677:$N$6677</definedName>
    <definedName name="ORD106676_">Dmart_sales!$B$6678:$N$6678</definedName>
    <definedName name="ORD106677_">Dmart_sales!$B$6679:$N$6679</definedName>
    <definedName name="ORD106678_">Dmart_sales!$B$6680:$N$6680</definedName>
    <definedName name="ORD106679_">Dmart_sales!$B$6681:$N$6681</definedName>
    <definedName name="ORD106680_">Dmart_sales!$B$6682:$N$6682</definedName>
    <definedName name="ORD106681_">Dmart_sales!$B$6683:$N$6683</definedName>
    <definedName name="ORD106682_">Dmart_sales!$B$6684:$N$6684</definedName>
    <definedName name="ORD106683_">Dmart_sales!$B$6685:$N$6685</definedName>
    <definedName name="ORD106684_">Dmart_sales!$B$6686:$N$6686</definedName>
    <definedName name="ORD106685_">Dmart_sales!$B$6687:$N$6687</definedName>
    <definedName name="ORD106686_">Dmart_sales!$B$6688:$N$6688</definedName>
    <definedName name="ORD106687_">Dmart_sales!$B$6689:$N$6689</definedName>
    <definedName name="ORD106688_">Dmart_sales!$B$6690:$N$6690</definedName>
    <definedName name="ORD106689_">Dmart_sales!$B$6691:$N$6691</definedName>
    <definedName name="ORD106690_">Dmart_sales!$B$6692:$N$6692</definedName>
    <definedName name="ORD106691_">Dmart_sales!$B$6693:$N$6693</definedName>
    <definedName name="ORD106692_">Dmart_sales!$B$6694:$N$6694</definedName>
    <definedName name="ORD106693_">Dmart_sales!$B$6695:$N$6695</definedName>
    <definedName name="ORD106694_">Dmart_sales!$B$6696:$N$6696</definedName>
    <definedName name="ORD106695_">Dmart_sales!$B$6697:$N$6697</definedName>
    <definedName name="ORD106696_">Dmart_sales!$B$6698:$N$6698</definedName>
    <definedName name="ORD106697_">Dmart_sales!$B$6699:$N$6699</definedName>
    <definedName name="ORD106698_">Dmart_sales!$B$6700:$N$6700</definedName>
    <definedName name="ORD106699_">Dmart_sales!$B$6701:$N$6701</definedName>
    <definedName name="ORD106700_">Dmart_sales!$B$6702:$N$6702</definedName>
    <definedName name="ORD106701_">Dmart_sales!$B$6703:$N$6703</definedName>
    <definedName name="ORD106702_">Dmart_sales!$B$6704:$N$6704</definedName>
    <definedName name="ORD106703_">Dmart_sales!$B$6705:$N$6705</definedName>
    <definedName name="ORD106704_">Dmart_sales!$B$6706:$N$6706</definedName>
    <definedName name="ORD106705_">Dmart_sales!$B$6707:$N$6707</definedName>
    <definedName name="ORD106706_">Dmart_sales!$B$6708:$N$6708</definedName>
    <definedName name="ORD106707_">Dmart_sales!$B$6709:$N$6709</definedName>
    <definedName name="ORD106708_">Dmart_sales!$B$6710:$N$6710</definedName>
    <definedName name="ORD106709_">Dmart_sales!$B$6711:$N$6711</definedName>
    <definedName name="ORD106710_">Dmart_sales!$B$6712:$N$6712</definedName>
    <definedName name="ORD106711_">Dmart_sales!$B$6713:$N$6713</definedName>
    <definedName name="ORD106712_">Dmart_sales!$B$6714:$N$6714</definedName>
    <definedName name="ORD106713_">Dmart_sales!$B$6715:$N$6715</definedName>
    <definedName name="ORD106714_">Dmart_sales!$B$6716:$N$6716</definedName>
    <definedName name="ORD106715_">Dmart_sales!$B$6717:$N$6717</definedName>
    <definedName name="ORD106716_">Dmart_sales!$B$6718:$N$6718</definedName>
    <definedName name="ORD106717_">Dmart_sales!$B$6719:$N$6719</definedName>
    <definedName name="ORD106718_">Dmart_sales!$B$6720:$N$6720</definedName>
    <definedName name="ORD106719_">Dmart_sales!$B$6721:$N$6721</definedName>
    <definedName name="ORD106720_">Dmart_sales!$B$6722:$N$6722</definedName>
    <definedName name="ORD106721_">Dmart_sales!$B$6723:$N$6723</definedName>
    <definedName name="ORD106722_">Dmart_sales!$B$6724:$N$6724</definedName>
    <definedName name="ORD106723_">Dmart_sales!$B$6725:$N$6725</definedName>
    <definedName name="ORD106724_">Dmart_sales!$B$6726:$N$6726</definedName>
    <definedName name="ORD106725_">Dmart_sales!$B$6727:$N$6727</definedName>
    <definedName name="ORD106726_">Dmart_sales!$B$6728:$N$6728</definedName>
    <definedName name="ORD106727_">Dmart_sales!$B$6729:$N$6729</definedName>
    <definedName name="ORD106728_">Dmart_sales!$B$6730:$N$6730</definedName>
    <definedName name="ORD106729_">Dmart_sales!$B$6731:$N$6731</definedName>
    <definedName name="ORD106730_">Dmart_sales!$B$6732:$N$6732</definedName>
    <definedName name="ORD106731_">Dmart_sales!$B$6733:$N$6733</definedName>
    <definedName name="ORD106732_">Dmart_sales!$B$6734:$N$6734</definedName>
    <definedName name="ORD106733_">Dmart_sales!$B$6735:$N$6735</definedName>
    <definedName name="ORD106734_">Dmart_sales!$B$6736:$N$6736</definedName>
    <definedName name="ORD106735_">Dmart_sales!$B$6737:$N$6737</definedName>
    <definedName name="ORD106736_">Dmart_sales!$B$6738:$N$6738</definedName>
    <definedName name="ORD106737_">Dmart_sales!$B$6739:$N$6739</definedName>
    <definedName name="ORD106738_">Dmart_sales!$B$6740:$N$6740</definedName>
    <definedName name="ORD106739_">Dmart_sales!$B$6741:$N$6741</definedName>
    <definedName name="ORD106740_">Dmart_sales!$B$6742:$N$6742</definedName>
    <definedName name="ORD106741_">Dmart_sales!$B$6743:$N$6743</definedName>
    <definedName name="ORD106742_">Dmart_sales!$B$6744:$N$6744</definedName>
    <definedName name="ORD106743_">Dmart_sales!$B$6745:$N$6745</definedName>
    <definedName name="ORD106744_">Dmart_sales!$B$6746:$N$6746</definedName>
    <definedName name="ORD106745_">Dmart_sales!$B$6747:$N$6747</definedName>
    <definedName name="ORD106746_">Dmart_sales!$B$6748:$N$6748</definedName>
    <definedName name="ORD106747_">Dmart_sales!$B$6749:$N$6749</definedName>
    <definedName name="ORD106748_">Dmart_sales!$B$6750:$N$6750</definedName>
    <definedName name="ORD106749_">Dmart_sales!$B$6751:$N$6751</definedName>
    <definedName name="ORD106750_">Dmart_sales!$B$6752:$N$6752</definedName>
    <definedName name="ORD106751_">Dmart_sales!$B$6753:$N$6753</definedName>
    <definedName name="ORD106752_">Dmart_sales!$B$6754:$N$6754</definedName>
    <definedName name="ORD106753_">Dmart_sales!$B$6755:$N$6755</definedName>
    <definedName name="ORD106754_">Dmart_sales!$B$6756:$N$6756</definedName>
    <definedName name="ORD106755_">Dmart_sales!$B$6757:$N$6757</definedName>
    <definedName name="ORD106756_">Dmart_sales!$B$6758:$N$6758</definedName>
    <definedName name="ORD106757_">Dmart_sales!$B$6759:$N$6759</definedName>
    <definedName name="ORD106758_">Dmart_sales!$B$6760:$N$6760</definedName>
    <definedName name="ORD106759_">Dmart_sales!$B$6761:$N$6761</definedName>
    <definedName name="ORD106760_">Dmart_sales!$B$6762:$N$6762</definedName>
    <definedName name="ORD106761_">Dmart_sales!$B$6763:$N$6763</definedName>
    <definedName name="ORD106762_">Dmart_sales!$B$6764:$N$6764</definedName>
    <definedName name="ORD106763_">Dmart_sales!$B$6765:$N$6765</definedName>
    <definedName name="ORD106764_">Dmart_sales!$B$6766:$N$6766</definedName>
    <definedName name="ORD106765_">Dmart_sales!$B$6767:$N$6767</definedName>
    <definedName name="ORD106766_">Dmart_sales!$B$6768:$N$6768</definedName>
    <definedName name="ORD106767_">Dmart_sales!$B$6769:$N$6769</definedName>
    <definedName name="ORD106768_">Dmart_sales!$B$6770:$N$6770</definedName>
    <definedName name="ORD106769_">Dmart_sales!$B$6771:$N$6771</definedName>
    <definedName name="ORD106770_">Dmart_sales!$B$6772:$N$6772</definedName>
    <definedName name="ORD106771_">Dmart_sales!$B$6773:$N$6773</definedName>
    <definedName name="ORD106772_">Dmart_sales!$B$6774:$N$6774</definedName>
    <definedName name="ORD106773_">Dmart_sales!$B$6775:$N$6775</definedName>
    <definedName name="ORD106774_">Dmart_sales!$B$6776:$N$6776</definedName>
    <definedName name="ORD106775_">Dmart_sales!$B$6777:$N$6777</definedName>
    <definedName name="ORD106776_">Dmart_sales!$B$6778:$N$6778</definedName>
    <definedName name="ORD106777_">Dmart_sales!$B$6779:$N$6779</definedName>
    <definedName name="ORD106778_">Dmart_sales!$B$6780:$N$6780</definedName>
    <definedName name="ORD106779_">Dmart_sales!$B$6781:$N$6781</definedName>
    <definedName name="ORD106780_">Dmart_sales!$B$6782:$N$6782</definedName>
    <definedName name="ORD106781_">Dmart_sales!$B$6783:$N$6783</definedName>
    <definedName name="ORD106782_">Dmart_sales!$B$6784:$N$6784</definedName>
    <definedName name="ORD106783_">Dmart_sales!$B$6785:$N$6785</definedName>
    <definedName name="ORD106784_">Dmart_sales!$B$6786:$N$6786</definedName>
    <definedName name="ORD106785_">Dmart_sales!$B$6787:$N$6787</definedName>
    <definedName name="ORD106786_">Dmart_sales!$B$6788:$N$6788</definedName>
    <definedName name="ORD106787_">Dmart_sales!$B$6789:$N$6789</definedName>
    <definedName name="ORD106788_">Dmart_sales!$B$6790:$N$6790</definedName>
    <definedName name="ORD106789_">Dmart_sales!$B$6791:$N$6791</definedName>
    <definedName name="ORD106790_">Dmart_sales!$B$6792:$N$6792</definedName>
    <definedName name="ORD106791_">Dmart_sales!$B$6793:$N$6793</definedName>
    <definedName name="ORD106792_">Dmart_sales!$B$6794:$N$6794</definedName>
    <definedName name="ORD106793_">Dmart_sales!$B$6795:$N$6795</definedName>
    <definedName name="ORD106794_">Dmart_sales!$B$6796:$N$6796</definedName>
    <definedName name="ORD106795_">Dmart_sales!$B$6797:$N$6797</definedName>
    <definedName name="ORD106796_">Dmart_sales!$B$6798:$N$6798</definedName>
    <definedName name="ORD106797_">Dmart_sales!$B$6799:$N$6799</definedName>
    <definedName name="ORD106798_">Dmart_sales!$B$6800:$N$6800</definedName>
    <definedName name="ORD106799_">Dmart_sales!$B$6801:$N$6801</definedName>
    <definedName name="ORD106800_">Dmart_sales!$B$6802:$N$6802</definedName>
    <definedName name="ORD106801_">Dmart_sales!$B$6803:$N$6803</definedName>
    <definedName name="ORD106802_">Dmart_sales!$B$6804:$N$6804</definedName>
    <definedName name="ORD106803_">Dmart_sales!$B$6805:$N$6805</definedName>
    <definedName name="ORD106804_">Dmart_sales!$B$6806:$N$6806</definedName>
    <definedName name="ORD106805_">Dmart_sales!$B$6807:$N$6807</definedName>
    <definedName name="ORD106806_">Dmart_sales!$B$6808:$N$6808</definedName>
    <definedName name="ORD106807_">Dmart_sales!$B$6809:$N$6809</definedName>
    <definedName name="ORD106808_">Dmart_sales!$B$6810:$N$6810</definedName>
    <definedName name="ORD106809_">Dmart_sales!$B$6811:$N$6811</definedName>
    <definedName name="ORD106810_">Dmart_sales!$B$6812:$N$6812</definedName>
    <definedName name="ORD106811_">Dmart_sales!$B$6813:$N$6813</definedName>
    <definedName name="ORD106812_">Dmart_sales!$B$6814:$N$6814</definedName>
    <definedName name="ORD106813_">Dmart_sales!$B$6815:$N$6815</definedName>
    <definedName name="ORD106814_">Dmart_sales!$B$6816:$N$6816</definedName>
    <definedName name="ORD106815_">Dmart_sales!$B$6817:$N$6817</definedName>
    <definedName name="ORD106816_">Dmart_sales!$B$6818:$N$6818</definedName>
    <definedName name="ORD106817_">Dmart_sales!$B$6819:$N$6819</definedName>
    <definedName name="ORD106818_">Dmart_sales!$B$6820:$N$6820</definedName>
    <definedName name="ORD106819_">Dmart_sales!$B$6821:$N$6821</definedName>
    <definedName name="ORD106820_">Dmart_sales!$B$6822:$N$6822</definedName>
    <definedName name="ORD106821_">Dmart_sales!$B$6823:$N$6823</definedName>
    <definedName name="ORD106822_">Dmart_sales!$B$6824:$N$6824</definedName>
    <definedName name="ORD106823_">Dmart_sales!$B$6825:$N$6825</definedName>
    <definedName name="ORD106824_">Dmart_sales!$B$6826:$N$6826</definedName>
    <definedName name="ORD106825_">Dmart_sales!$B$6827:$N$6827</definedName>
    <definedName name="ORD106826_">Dmart_sales!$B$6828:$N$6828</definedName>
    <definedName name="ORD106827_">Dmart_sales!$B$6829:$N$6829</definedName>
    <definedName name="ORD106828_">Dmart_sales!$B$6830:$N$6830</definedName>
    <definedName name="ORD106829_">Dmart_sales!$B$6831:$N$6831</definedName>
    <definedName name="ORD106830_">Dmart_sales!$B$6832:$N$6832</definedName>
    <definedName name="ORD106831_">Dmart_sales!$B$6833:$N$6833</definedName>
    <definedName name="ORD106832_">Dmart_sales!$B$6834:$N$6834</definedName>
    <definedName name="ORD106833_">Dmart_sales!$B$6835:$N$6835</definedName>
    <definedName name="ORD106834_">Dmart_sales!$B$6836:$N$6836</definedName>
    <definedName name="ORD106835_">Dmart_sales!$B$6837:$N$6837</definedName>
    <definedName name="ORD106836_">Dmart_sales!$B$6838:$N$6838</definedName>
    <definedName name="ORD106837_">Dmart_sales!$B$6839:$N$6839</definedName>
    <definedName name="ORD106838_">Dmart_sales!$B$6840:$N$6840</definedName>
    <definedName name="ORD106839_">Dmart_sales!$B$6841:$N$6841</definedName>
    <definedName name="ORD106840_">Dmart_sales!$B$6842:$N$6842</definedName>
    <definedName name="ORD106841_">Dmart_sales!$B$6843:$N$6843</definedName>
    <definedName name="ORD106842_">Dmart_sales!$B$6844:$N$6844</definedName>
    <definedName name="ORD106843_">Dmart_sales!$B$6845:$N$6845</definedName>
    <definedName name="ORD106844_">Dmart_sales!$B$6846:$N$6846</definedName>
    <definedName name="ORD106845_">Dmart_sales!$B$6847:$N$6847</definedName>
    <definedName name="ORD106846_">Dmart_sales!$B$6848:$N$6848</definedName>
    <definedName name="ORD106847_">Dmart_sales!$B$6849:$N$6849</definedName>
    <definedName name="ORD106848_">Dmart_sales!$B$6850:$N$6850</definedName>
    <definedName name="ORD106849_">Dmart_sales!$B$6851:$N$6851</definedName>
    <definedName name="ORD106850_">Dmart_sales!$B$6852:$N$6852</definedName>
    <definedName name="ORD106851_">Dmart_sales!$B$6853:$N$6853</definedName>
    <definedName name="ORD106852_">Dmart_sales!$B$6854:$N$6854</definedName>
    <definedName name="ORD106853_">Dmart_sales!$B$6855:$N$6855</definedName>
    <definedName name="ORD106854_">Dmart_sales!$B$6856:$N$6856</definedName>
    <definedName name="ORD106855_">Dmart_sales!$B$6857:$N$6857</definedName>
    <definedName name="ORD106856_">Dmart_sales!$B$6858:$N$6858</definedName>
    <definedName name="ORD106857_">Dmart_sales!$B$6859:$N$6859</definedName>
    <definedName name="ORD106858_">Dmart_sales!$B$6860:$N$6860</definedName>
    <definedName name="ORD106859_">Dmart_sales!$B$6861:$N$6861</definedName>
    <definedName name="ORD106860_">Dmart_sales!$B$6862:$N$6862</definedName>
    <definedName name="ORD106861_">Dmart_sales!$B$6863:$N$6863</definedName>
    <definedName name="ORD106862_">Dmart_sales!$B$6864:$N$6864</definedName>
    <definedName name="ORD106863_">Dmart_sales!$B$6865:$N$6865</definedName>
    <definedName name="ORD106864_">Dmart_sales!$B$6866:$N$6866</definedName>
    <definedName name="ORD106865_">Dmart_sales!$B$6867:$N$6867</definedName>
    <definedName name="ORD106866_">Dmart_sales!$B$6868:$N$6868</definedName>
    <definedName name="ORD106867_">Dmart_sales!$B$6869:$N$6869</definedName>
    <definedName name="ORD106868_">Dmart_sales!$B$6870:$N$6870</definedName>
    <definedName name="ORD106869_">Dmart_sales!$B$6871:$N$6871</definedName>
    <definedName name="ORD106870_">Dmart_sales!$B$6872:$N$6872</definedName>
    <definedName name="ORD106871_">Dmart_sales!$B$6873:$N$6873</definedName>
    <definedName name="ORD106872_">Dmart_sales!$B$6874:$N$6874</definedName>
    <definedName name="ORD106873_">Dmart_sales!$B$6875:$N$6875</definedName>
    <definedName name="ORD106874_">Dmart_sales!$B$6876:$N$6876</definedName>
    <definedName name="ORD106875_">Dmart_sales!$B$6877:$N$6877</definedName>
    <definedName name="ORD106876_">Dmart_sales!$B$6878:$N$6878</definedName>
    <definedName name="ORD106877_">Dmart_sales!$B$6879:$N$6879</definedName>
    <definedName name="ORD106878_">Dmart_sales!$B$6880:$N$6880</definedName>
    <definedName name="ORD106879_">Dmart_sales!$B$6881:$N$6881</definedName>
    <definedName name="ORD106880_">Dmart_sales!$B$6882:$N$6882</definedName>
    <definedName name="ORD106881_">Dmart_sales!$B$6883:$N$6883</definedName>
    <definedName name="ORD106882_">Dmart_sales!$B$6884:$N$6884</definedName>
    <definedName name="ORD106883_">Dmart_sales!$B$6885:$N$6885</definedName>
    <definedName name="ORD106884_">Dmart_sales!$B$6886:$N$6886</definedName>
    <definedName name="ORD106885_">Dmart_sales!$B$6887:$N$6887</definedName>
    <definedName name="ORD106886_">Dmart_sales!$B$6888:$N$6888</definedName>
    <definedName name="ORD106887_">Dmart_sales!$B$6889:$N$6889</definedName>
    <definedName name="ORD106888_">Dmart_sales!$B$6890:$N$6890</definedName>
    <definedName name="ORD106889_">Dmart_sales!$B$6891:$N$6891</definedName>
    <definedName name="ORD106890_">Dmart_sales!$B$6892:$N$6892</definedName>
    <definedName name="ORD106891_">Dmart_sales!$B$6893:$N$6893</definedName>
    <definedName name="ORD106892_">Dmart_sales!$B$6894:$N$6894</definedName>
    <definedName name="ORD106893_">Dmart_sales!$B$6895:$N$6895</definedName>
    <definedName name="ORD106894_">Dmart_sales!$B$6896:$N$6896</definedName>
    <definedName name="ORD106895_">Dmart_sales!$B$6897:$N$6897</definedName>
    <definedName name="ORD106896_">Dmart_sales!$B$6898:$N$6898</definedName>
    <definedName name="ORD106897_">Dmart_sales!$B$6899:$N$6899</definedName>
    <definedName name="ORD106898_">Dmart_sales!$B$6900:$N$6900</definedName>
    <definedName name="ORD106899_">Dmart_sales!$B$6901:$N$6901</definedName>
    <definedName name="ORD106900_">Dmart_sales!$B$6902:$N$6902</definedName>
    <definedName name="ORD106901_">Dmart_sales!$B$6903:$N$6903</definedName>
    <definedName name="ORD106902_">Dmart_sales!$B$6904:$N$6904</definedName>
    <definedName name="ORD106903_">Dmart_sales!$B$6905:$N$6905</definedName>
    <definedName name="ORD106904_">Dmart_sales!$B$6906:$N$6906</definedName>
    <definedName name="ORD106905_">Dmart_sales!$B$6907:$N$6907</definedName>
    <definedName name="ORD106906_">Dmart_sales!$B$6908:$N$6908</definedName>
    <definedName name="ORD106907_">Dmart_sales!$B$6909:$N$6909</definedName>
    <definedName name="ORD106908_">Dmart_sales!$B$6910:$N$6910</definedName>
    <definedName name="ORD106909_">Dmart_sales!$B$6911:$N$6911</definedName>
    <definedName name="ORD106910_">Dmart_sales!$B$6912:$N$6912</definedName>
    <definedName name="ORD106911_">Dmart_sales!$B$6913:$N$6913</definedName>
    <definedName name="ORD106912_">Dmart_sales!$B$6914:$N$6914</definedName>
    <definedName name="ORD106913_">Dmart_sales!$B$6915:$N$6915</definedName>
    <definedName name="ORD106914_">Dmart_sales!$B$6916:$N$6916</definedName>
    <definedName name="ORD106915_">Dmart_sales!$B$6917:$N$6917</definedName>
    <definedName name="ORD106916_">Dmart_sales!$B$6918:$N$6918</definedName>
    <definedName name="ORD106917_">Dmart_sales!$B$6919:$N$6919</definedName>
    <definedName name="ORD106918_">Dmart_sales!$B$6920:$N$6920</definedName>
    <definedName name="ORD106919_">Dmart_sales!$B$6921:$N$6921</definedName>
    <definedName name="ORD106920_">Dmart_sales!$B$6922:$N$6922</definedName>
    <definedName name="ORD106921_">Dmart_sales!$B$6923:$N$6923</definedName>
    <definedName name="ORD106922_">Dmart_sales!$B$6924:$N$6924</definedName>
    <definedName name="ORD106923_">Dmart_sales!$B$6925:$N$6925</definedName>
    <definedName name="ORD106924_">Dmart_sales!$B$6926:$N$6926</definedName>
    <definedName name="ORD106925_">Dmart_sales!$B$6927:$N$6927</definedName>
    <definedName name="ORD106926_">Dmart_sales!$B$6928:$N$6928</definedName>
    <definedName name="ORD106927_">Dmart_sales!$B$6929:$N$6929</definedName>
    <definedName name="ORD106928_">Dmart_sales!$B$6930:$N$6930</definedName>
    <definedName name="ORD106929_">Dmart_sales!$B$6931:$N$6931</definedName>
    <definedName name="ORD106930_">Dmart_sales!$B$6932:$N$6932</definedName>
    <definedName name="ORD106931_">Dmart_sales!$B$6933:$N$6933</definedName>
    <definedName name="ORD106932_">Dmart_sales!$B$6934:$N$6934</definedName>
    <definedName name="ORD106933_">Dmart_sales!$B$6935:$N$6935</definedName>
    <definedName name="ORD106934_">Dmart_sales!$B$6936:$N$6936</definedName>
    <definedName name="ORD106935_">Dmart_sales!$B$6937:$N$6937</definedName>
    <definedName name="ORD106936_">Dmart_sales!$B$6938:$N$6938</definedName>
    <definedName name="ORD106937_">Dmart_sales!$B$6939:$N$6939</definedName>
    <definedName name="ORD106938_">Dmart_sales!$B$6940:$N$6940</definedName>
    <definedName name="ORD106939_">Dmart_sales!$B$6941:$N$6941</definedName>
    <definedName name="ORD106940_">Dmart_sales!$B$6942:$N$6942</definedName>
    <definedName name="ORD106941_">Dmart_sales!$B$6943:$N$6943</definedName>
    <definedName name="ORD106942_">Dmart_sales!$B$6944:$N$6944</definedName>
    <definedName name="ORD106943_">Dmart_sales!$B$6945:$N$6945</definedName>
    <definedName name="ORD106944_">Dmart_sales!$B$6946:$N$6946</definedName>
    <definedName name="ORD106945_">Dmart_sales!$B$6947:$N$6947</definedName>
    <definedName name="ORD106946_">Dmart_sales!$B$6948:$N$6948</definedName>
    <definedName name="ORD106947_">Dmart_sales!$B$6949:$N$6949</definedName>
    <definedName name="ORD106948_">Dmart_sales!$B$6950:$N$6950</definedName>
    <definedName name="ORD106949_">Dmart_sales!$B$6951:$N$6951</definedName>
    <definedName name="ORD106950_">Dmart_sales!$B$6952:$N$6952</definedName>
    <definedName name="ORD106951_">Dmart_sales!$B$6953:$N$6953</definedName>
    <definedName name="ORD106952_">Dmart_sales!$B$6954:$N$6954</definedName>
    <definedName name="ORD106953_">Dmart_sales!$B$6955:$N$6955</definedName>
    <definedName name="ORD106954_">Dmart_sales!$B$6956:$N$6956</definedName>
    <definedName name="ORD106955_">Dmart_sales!$B$6957:$N$6957</definedName>
    <definedName name="ORD106956_">Dmart_sales!$B$6958:$N$6958</definedName>
    <definedName name="ORD106957_">Dmart_sales!$B$6959:$N$6959</definedName>
    <definedName name="ORD106958_">Dmart_sales!$B$6960:$N$6960</definedName>
    <definedName name="ORD106959_">Dmart_sales!$B$6961:$N$6961</definedName>
    <definedName name="ORD106960_">Dmart_sales!$B$6962:$N$6962</definedName>
    <definedName name="ORD106961_">Dmart_sales!$B$6963:$N$6963</definedName>
    <definedName name="ORD106962_">Dmart_sales!$B$6964:$N$6964</definedName>
    <definedName name="ORD106963_">Dmart_sales!$B$6965:$N$6965</definedName>
    <definedName name="ORD106964_">Dmart_sales!$B$6966:$N$6966</definedName>
    <definedName name="ORD106965_">Dmart_sales!$B$6967:$N$6967</definedName>
    <definedName name="ORD106966_">Dmart_sales!$B$6968:$N$6968</definedName>
    <definedName name="ORD106967_">Dmart_sales!$B$6969:$N$6969</definedName>
    <definedName name="ORD106968_">Dmart_sales!$B$6970:$N$6970</definedName>
    <definedName name="ORD106969_">Dmart_sales!$B$6971:$N$6971</definedName>
    <definedName name="ORD106970_">Dmart_sales!$B$6972:$N$6972</definedName>
    <definedName name="ORD106971_">Dmart_sales!$B$6973:$N$6973</definedName>
    <definedName name="ORD106972_">Dmart_sales!$B$6974:$N$6974</definedName>
    <definedName name="ORD106973_">Dmart_sales!$B$6975:$N$6975</definedName>
    <definedName name="ORD106974_">Dmart_sales!$B$6976:$N$6976</definedName>
    <definedName name="ORD106975_">Dmart_sales!$B$6977:$N$6977</definedName>
    <definedName name="ORD106976_">Dmart_sales!$B$6978:$N$6978</definedName>
    <definedName name="ORD106977_">Dmart_sales!$B$6979:$N$6979</definedName>
    <definedName name="ORD106978_">Dmart_sales!$B$6980:$N$6980</definedName>
    <definedName name="ORD106979_">Dmart_sales!$B$6981:$N$6981</definedName>
    <definedName name="ORD106980_">Dmart_sales!$B$6982:$N$6982</definedName>
    <definedName name="ORD106981_">Dmart_sales!$B$6983:$N$6983</definedName>
    <definedName name="ORD106982_">Dmart_sales!$B$6984:$N$6984</definedName>
    <definedName name="ORD106983_">Dmart_sales!$B$6985:$N$6985</definedName>
    <definedName name="ORD106984_">Dmart_sales!$B$6986:$N$6986</definedName>
    <definedName name="ORD106985_">Dmart_sales!$B$6987:$N$6987</definedName>
    <definedName name="ORD106986_">Dmart_sales!$B$6988:$N$6988</definedName>
    <definedName name="ORD106987_">Dmart_sales!$B$6989:$N$6989</definedName>
    <definedName name="ORD106988_">Dmart_sales!$B$6990:$N$6990</definedName>
    <definedName name="ORD106989_">Dmart_sales!$B$6991:$N$6991</definedName>
    <definedName name="ORD106990_">Dmart_sales!$B$6992:$N$6992</definedName>
    <definedName name="ORD106991_">Dmart_sales!$B$6993:$N$6993</definedName>
    <definedName name="ORD106992_">Dmart_sales!$B$6994:$N$6994</definedName>
    <definedName name="ORD106993_">Dmart_sales!$B$6995:$N$6995</definedName>
    <definedName name="ORD106994_">Dmart_sales!$B$6996:$N$6996</definedName>
    <definedName name="ORD106995_">Dmart_sales!$B$6997:$N$6997</definedName>
    <definedName name="ORD106996_">Dmart_sales!$B$6998:$N$6998</definedName>
    <definedName name="ORD106997_">Dmart_sales!$B$6999:$N$6999</definedName>
    <definedName name="ORD106998_">Dmart_sales!$B$7000:$N$7000</definedName>
    <definedName name="ORD106999_">Dmart_sales!$B$7001:$N$7001</definedName>
    <definedName name="ORD107000_">Dmart_sales!$B$7002:$N$7002</definedName>
    <definedName name="ORD107001_">Dmart_sales!$B$7003:$N$7003</definedName>
    <definedName name="ORD107002_">Dmart_sales!$B$7004:$N$7004</definedName>
    <definedName name="ORD107003_">Dmart_sales!$B$7005:$N$7005</definedName>
    <definedName name="ORD107004_">Dmart_sales!$B$7006:$N$7006</definedName>
    <definedName name="ORD107005_">Dmart_sales!$B$7007:$N$7007</definedName>
    <definedName name="ORD107006_">Dmart_sales!$B$7008:$N$7008</definedName>
    <definedName name="ORD107007_">Dmart_sales!$B$7009:$N$7009</definedName>
    <definedName name="ORD107008_">Dmart_sales!$B$7010:$N$7010</definedName>
    <definedName name="ORD107009_">Dmart_sales!$B$7011:$N$7011</definedName>
    <definedName name="ORD107010_">Dmart_sales!$B$7012:$N$7012</definedName>
    <definedName name="ORD107011_">Dmart_sales!$B$7013:$N$7013</definedName>
    <definedName name="ORD107012_">Dmart_sales!$B$7014:$N$7014</definedName>
    <definedName name="ORD107013_">Dmart_sales!$B$7015:$N$7015</definedName>
    <definedName name="ORD107014_">Dmart_sales!$B$7016:$N$7016</definedName>
    <definedName name="ORD107015_">Dmart_sales!$B$7017:$N$7017</definedName>
    <definedName name="ORD107016_">Dmart_sales!$B$7018:$N$7018</definedName>
    <definedName name="ORD107017_">Dmart_sales!$B$7019:$N$7019</definedName>
    <definedName name="ORD107018_">Dmart_sales!$B$7020:$N$7020</definedName>
    <definedName name="ORD107019_">Dmart_sales!$B$7021:$N$7021</definedName>
    <definedName name="ORD107020_">Dmart_sales!$B$7022:$N$7022</definedName>
    <definedName name="ORD107021_">Dmart_sales!$B$7023:$N$7023</definedName>
    <definedName name="ORD107022_">Dmart_sales!$B$7024:$N$7024</definedName>
    <definedName name="ORD107023_">Dmart_sales!$B$7025:$N$7025</definedName>
    <definedName name="ORD107024_">Dmart_sales!$B$7026:$N$7026</definedName>
    <definedName name="ORD107025_">Dmart_sales!$B$7027:$N$7027</definedName>
    <definedName name="ORD107026_">Dmart_sales!$B$7028:$N$7028</definedName>
    <definedName name="ORD107027_">Dmart_sales!$B$7029:$N$7029</definedName>
    <definedName name="ORD107028_">Dmart_sales!$B$7030:$N$7030</definedName>
    <definedName name="ORD107029_">Dmart_sales!$B$7031:$N$7031</definedName>
    <definedName name="ORD107030_">Dmart_sales!$B$7032:$N$7032</definedName>
    <definedName name="ORD107031_">Dmart_sales!$B$7033:$N$7033</definedName>
    <definedName name="ORD107032_">Dmart_sales!$B$7034:$N$7034</definedName>
    <definedName name="ORD107033_">Dmart_sales!$B$7035:$N$7035</definedName>
    <definedName name="ORD107034_">Dmart_sales!$B$7036:$N$7036</definedName>
    <definedName name="ORD107035_">Dmart_sales!$B$7037:$N$7037</definedName>
    <definedName name="ORD107036_">Dmart_sales!$B$7038:$N$7038</definedName>
    <definedName name="ORD107037_">Dmart_sales!$B$7039:$N$7039</definedName>
    <definedName name="ORD107038_">Dmart_sales!$B$7040:$N$7040</definedName>
    <definedName name="ORD107039_">Dmart_sales!$B$7041:$N$7041</definedName>
    <definedName name="ORD107040_">Dmart_sales!$B$7042:$N$7042</definedName>
    <definedName name="ORD107041_">Dmart_sales!$B$7043:$N$7043</definedName>
    <definedName name="ORD107042_">Dmart_sales!$B$7044:$N$7044</definedName>
    <definedName name="ORD107043_">Dmart_sales!$B$7045:$N$7045</definedName>
    <definedName name="ORD107044_">Dmart_sales!$B$7046:$N$7046</definedName>
    <definedName name="ORD107045_">Dmart_sales!$B$7047:$N$7047</definedName>
    <definedName name="ORD107046_">Dmart_sales!$B$7048:$N$7048</definedName>
    <definedName name="ORD107047_">Dmart_sales!$B$7049:$N$7049</definedName>
    <definedName name="ORD107048_">Dmart_sales!$B$7050:$N$7050</definedName>
    <definedName name="ORD107049_">Dmart_sales!$B$7051:$N$7051</definedName>
    <definedName name="ORD107050_">Dmart_sales!$B$7052:$N$7052</definedName>
    <definedName name="ORD107051_">Dmart_sales!$B$7053:$N$7053</definedName>
    <definedName name="ORD107052_">Dmart_sales!$B$7054:$N$7054</definedName>
    <definedName name="ORD107053_">Dmart_sales!$B$7055:$N$7055</definedName>
    <definedName name="ORD107054_">Dmart_sales!$B$7056:$N$7056</definedName>
    <definedName name="ORD107055_">Dmart_sales!$B$7057:$N$7057</definedName>
    <definedName name="ORD107056_">Dmart_sales!$B$7058:$N$7058</definedName>
    <definedName name="ORD107057_">Dmart_sales!$B$7059:$N$7059</definedName>
    <definedName name="ORD107058_">Dmart_sales!$B$7060:$N$7060</definedName>
    <definedName name="ORD107059_">Dmart_sales!$B$7061:$N$7061</definedName>
    <definedName name="ORD107060_">Dmart_sales!$B$7062:$N$7062</definedName>
    <definedName name="ORD107061_">Dmart_sales!$B$7063:$N$7063</definedName>
    <definedName name="ORD107062_">Dmart_sales!$B$7064:$N$7064</definedName>
    <definedName name="ORD107063_">Dmart_sales!$B$7065:$N$7065</definedName>
    <definedName name="ORD107064_">Dmart_sales!$B$7066:$N$7066</definedName>
    <definedName name="ORD107065_">Dmart_sales!$B$7067:$N$7067</definedName>
    <definedName name="ORD107066_">Dmart_sales!$B$7068:$N$7068</definedName>
    <definedName name="ORD107067_">Dmart_sales!$B$7069:$N$7069</definedName>
    <definedName name="ORD107068_">Dmart_sales!$B$7070:$N$7070</definedName>
    <definedName name="ORD107069_">Dmart_sales!$B$7071:$N$7071</definedName>
    <definedName name="ORD107070_">Dmart_sales!$B$7072:$N$7072</definedName>
    <definedName name="ORD107071_">Dmart_sales!$B$7073:$N$7073</definedName>
    <definedName name="ORD107072_">Dmart_sales!$B$7074:$N$7074</definedName>
    <definedName name="ORD107073_">Dmart_sales!$B$7075:$N$7075</definedName>
    <definedName name="ORD107074_">Dmart_sales!$B$7076:$N$7076</definedName>
    <definedName name="ORD107075_">Dmart_sales!$B$7077:$N$7077</definedName>
    <definedName name="ORD107076_">Dmart_sales!$B$7078:$N$7078</definedName>
    <definedName name="ORD107077_">Dmart_sales!$B$7079:$N$7079</definedName>
    <definedName name="ORD107078_">Dmart_sales!$B$7080:$N$7080</definedName>
    <definedName name="ORD107079_">Dmart_sales!$B$7081:$N$7081</definedName>
    <definedName name="ORD107080_">Dmart_sales!$B$7082:$N$7082</definedName>
    <definedName name="ORD107081_">Dmart_sales!$B$7083:$N$7083</definedName>
    <definedName name="ORD107082_">Dmart_sales!$B$7084:$N$7084</definedName>
    <definedName name="ORD107083_">Dmart_sales!$B$7085:$N$7085</definedName>
    <definedName name="ORD107084_">Dmart_sales!$B$7086:$N$7086</definedName>
    <definedName name="ORD107085_">Dmart_sales!$B$7087:$N$7087</definedName>
    <definedName name="ORD107086_">Dmart_sales!$B$7088:$N$7088</definedName>
    <definedName name="ORD107087_">Dmart_sales!$B$7089:$N$7089</definedName>
    <definedName name="ORD107088_">Dmart_sales!$B$7090:$N$7090</definedName>
    <definedName name="ORD107089_">Dmart_sales!$B$7091:$N$7091</definedName>
    <definedName name="ORD107090_">Dmart_sales!$B$7092:$N$7092</definedName>
    <definedName name="ORD107091_">Dmart_sales!$B$7093:$N$7093</definedName>
    <definedName name="ORD107092_">Dmart_sales!$B$7094:$N$7094</definedName>
    <definedName name="ORD107093_">Dmart_sales!$B$7095:$N$7095</definedName>
    <definedName name="ORD107094_">Dmart_sales!$B$7096:$N$7096</definedName>
    <definedName name="ORD107095_">Dmart_sales!$B$7097:$N$7097</definedName>
    <definedName name="ORD107096_">Dmart_sales!$B$7098:$N$7098</definedName>
    <definedName name="ORD107097_">Dmart_sales!$B$7099:$N$7099</definedName>
    <definedName name="ORD107098_">Dmart_sales!$B$7100:$N$7100</definedName>
    <definedName name="ORD107099_">Dmart_sales!$B$7101:$N$7101</definedName>
    <definedName name="ORD107100_">Dmart_sales!$B$7102:$N$7102</definedName>
    <definedName name="ORD107101_">Dmart_sales!$B$7103:$N$7103</definedName>
    <definedName name="ORD107102_">Dmart_sales!$B$7104:$N$7104</definedName>
    <definedName name="ORD107103_">Dmart_sales!$B$7105:$N$7105</definedName>
    <definedName name="ORD107104_">Dmart_sales!$B$7106:$N$7106</definedName>
    <definedName name="ORD107105_">Dmart_sales!$B$7107:$N$7107</definedName>
    <definedName name="ORD107106_">Dmart_sales!$B$7108:$N$7108</definedName>
    <definedName name="ORD107107_">Dmart_sales!$B$7109:$N$7109</definedName>
    <definedName name="ORD107108_">Dmart_sales!$B$7110:$N$7110</definedName>
    <definedName name="ORD107109_">Dmart_sales!$B$7111:$N$7111</definedName>
    <definedName name="ORD107110_">Dmart_sales!$B$7112:$N$7112</definedName>
    <definedName name="ORD107111_">Dmart_sales!$B$7113:$N$7113</definedName>
    <definedName name="ORD107112_">Dmart_sales!$B$7114:$N$7114</definedName>
    <definedName name="ORD107113_">Dmart_sales!$B$7115:$N$7115</definedName>
    <definedName name="ORD107114_">Dmart_sales!$B$7116:$N$7116</definedName>
    <definedName name="ORD107115_">Dmart_sales!$B$7117:$N$7117</definedName>
    <definedName name="ORD107116_">Dmart_sales!$B$7118:$N$7118</definedName>
    <definedName name="ORD107117_">Dmart_sales!$B$7119:$N$7119</definedName>
    <definedName name="ORD107118_">Dmart_sales!$B$7120:$N$7120</definedName>
    <definedName name="ORD107119_">Dmart_sales!$B$7121:$N$7121</definedName>
    <definedName name="ORD107120_">Dmart_sales!$B$7122:$N$7122</definedName>
    <definedName name="ORD107121_">Dmart_sales!$B$7123:$N$7123</definedName>
    <definedName name="ORD107122_">Dmart_sales!$B$7124:$N$7124</definedName>
    <definedName name="ORD107123_">Dmart_sales!$B$7125:$N$7125</definedName>
    <definedName name="ORD107124_">Dmart_sales!$B$7126:$N$7126</definedName>
    <definedName name="ORD107125_">Dmart_sales!$B$7127:$N$7127</definedName>
    <definedName name="ORD107126_">Dmart_sales!$B$7128:$N$7128</definedName>
    <definedName name="ORD107127_">Dmart_sales!$B$7129:$N$7129</definedName>
    <definedName name="ORD107128_">Dmart_sales!$B$7130:$N$7130</definedName>
    <definedName name="ORD107129_">Dmart_sales!$B$7131:$N$7131</definedName>
    <definedName name="ORD107130_">Dmart_sales!$B$7132:$N$7132</definedName>
    <definedName name="ORD107131_">Dmart_sales!$B$7133:$N$7133</definedName>
    <definedName name="ORD107132_">Dmart_sales!$B$7134:$N$7134</definedName>
    <definedName name="ORD107133_">Dmart_sales!$B$7135:$N$7135</definedName>
    <definedName name="ORD107134_">Dmart_sales!$B$7136:$N$7136</definedName>
    <definedName name="ORD107135_">Dmart_sales!$B$7137:$N$7137</definedName>
    <definedName name="ORD107136_">Dmart_sales!$B$7138:$N$7138</definedName>
    <definedName name="ORD107137_">Dmart_sales!$B$7139:$N$7139</definedName>
    <definedName name="ORD107138_">Dmart_sales!$B$7140:$N$7140</definedName>
    <definedName name="ORD107139_">Dmart_sales!$B$7141:$N$7141</definedName>
    <definedName name="ORD107140_">Dmart_sales!$B$7142:$N$7142</definedName>
    <definedName name="ORD107141_">Dmart_sales!$B$7143:$N$7143</definedName>
    <definedName name="ORD107142_">Dmart_sales!$B$7144:$N$7144</definedName>
    <definedName name="ORD107143_">Dmart_sales!$B$7145:$N$7145</definedName>
    <definedName name="ORD107144_">Dmart_sales!$B$7146:$N$7146</definedName>
    <definedName name="ORD107145_">Dmart_sales!$B$7147:$N$7147</definedName>
    <definedName name="ORD107146_">Dmart_sales!$B$7148:$N$7148</definedName>
    <definedName name="ORD107147_">Dmart_sales!$B$7149:$N$7149</definedName>
    <definedName name="ORD107148_">Dmart_sales!$B$7150:$N$7150</definedName>
    <definedName name="ORD107149_">Dmart_sales!$B$7151:$N$7151</definedName>
    <definedName name="ORD107150_">Dmart_sales!$B$7152:$N$7152</definedName>
    <definedName name="ORD107151_">Dmart_sales!$B$7153:$N$7153</definedName>
    <definedName name="ORD107152_">Dmart_sales!$B$7154:$N$7154</definedName>
    <definedName name="ORD107153_">Dmart_sales!$B$7155:$N$7155</definedName>
    <definedName name="ORD107154_">Dmart_sales!$B$7156:$N$7156</definedName>
    <definedName name="ORD107155_">Dmart_sales!$B$7157:$N$7157</definedName>
    <definedName name="ORD107156_">Dmart_sales!$B$7158:$N$7158</definedName>
    <definedName name="ORD107157_">Dmart_sales!$B$7159:$N$7159</definedName>
    <definedName name="ORD107158_">Dmart_sales!$B$7160:$N$7160</definedName>
    <definedName name="ORD107159_">Dmart_sales!$B$7161:$N$7161</definedName>
    <definedName name="ORD107160_">Dmart_sales!$B$7162:$N$7162</definedName>
    <definedName name="ORD107161_">Dmart_sales!$B$7163:$N$7163</definedName>
    <definedName name="ORD107162_">Dmart_sales!$B$7164:$N$7164</definedName>
    <definedName name="ORD107163_">Dmart_sales!$B$7165:$N$7165</definedName>
    <definedName name="ORD107164_">Dmart_sales!$B$7166:$N$7166</definedName>
    <definedName name="ORD107165_">Dmart_sales!$B$7167:$N$7167</definedName>
    <definedName name="ORD107166_">Dmart_sales!$B$7168:$N$7168</definedName>
    <definedName name="ORD107167_">Dmart_sales!$B$7169:$N$7169</definedName>
    <definedName name="ORD107168_">Dmart_sales!$B$7170:$N$7170</definedName>
    <definedName name="ORD107169_">Dmart_sales!$B$7171:$N$7171</definedName>
    <definedName name="ORD107170_">Dmart_sales!$B$7172:$N$7172</definedName>
    <definedName name="ORD107171_">Dmart_sales!$B$7173:$N$7173</definedName>
    <definedName name="ORD107172_">Dmart_sales!$B$7174:$N$7174</definedName>
    <definedName name="ORD107173_">Dmart_sales!$B$7175:$N$7175</definedName>
    <definedName name="ORD107174_">Dmart_sales!$B$7176:$N$7176</definedName>
    <definedName name="ORD107175_">Dmart_sales!$B$7177:$N$7177</definedName>
    <definedName name="ORD107176_">Dmart_sales!$B$7178:$N$7178</definedName>
    <definedName name="ORD107177_">Dmart_sales!$B$7179:$N$7179</definedName>
    <definedName name="ORD107178_">Dmart_sales!$B$7180:$N$7180</definedName>
    <definedName name="ORD107179_">Dmart_sales!$B$7181:$N$7181</definedName>
    <definedName name="ORD107180_">Dmart_sales!$B$7182:$N$7182</definedName>
    <definedName name="ORD107181_">Dmart_sales!$B$7183:$N$7183</definedName>
    <definedName name="ORD107182_">Dmart_sales!$B$7184:$N$7184</definedName>
    <definedName name="ORD107183_">Dmart_sales!$B$7185:$N$7185</definedName>
    <definedName name="ORD107184_">Dmart_sales!$B$7186:$N$7186</definedName>
    <definedName name="ORD107185_">Dmart_sales!$B$7187:$N$7187</definedName>
    <definedName name="ORD107186_">Dmart_sales!$B$7188:$N$7188</definedName>
    <definedName name="ORD107187_">Dmart_sales!$B$7189:$N$7189</definedName>
    <definedName name="ORD107188_">Dmart_sales!$B$7190:$N$7190</definedName>
    <definedName name="ORD107189_">Dmart_sales!$B$7191:$N$7191</definedName>
    <definedName name="ORD107190_">Dmart_sales!$B$7192:$N$7192</definedName>
    <definedName name="ORD107191_">Dmart_sales!$B$7193:$N$7193</definedName>
    <definedName name="ORD107192_">Dmart_sales!$B$7194:$N$7194</definedName>
    <definedName name="ORD107193_">Dmart_sales!$B$7195:$N$7195</definedName>
    <definedName name="ORD107194_">Dmart_sales!$B$7196:$N$7196</definedName>
    <definedName name="ORD107195_">Dmart_sales!$B$7197:$N$7197</definedName>
    <definedName name="ORD107196_">Dmart_sales!$B$7198:$N$7198</definedName>
    <definedName name="ORD107197_">Dmart_sales!$B$7199:$N$7199</definedName>
    <definedName name="ORD107198_">Dmart_sales!$B$7200:$N$7200</definedName>
    <definedName name="ORD107199_">Dmart_sales!$B$7201:$N$7201</definedName>
    <definedName name="ORD107200_">Dmart_sales!$B$7202:$N$7202</definedName>
    <definedName name="ORD107201_">Dmart_sales!$B$7203:$N$7203</definedName>
    <definedName name="ORD107202_">Dmart_sales!$B$7204:$N$7204</definedName>
    <definedName name="ORD107203_">Dmart_sales!$B$7205:$N$7205</definedName>
    <definedName name="ORD107204_">Dmart_sales!$B$7206:$N$7206</definedName>
    <definedName name="ORD107205_">Dmart_sales!$B$7207:$N$7207</definedName>
    <definedName name="ORD107206_">Dmart_sales!$B$7208:$N$7208</definedName>
    <definedName name="ORD107207_">Dmart_sales!$B$7209:$N$7209</definedName>
    <definedName name="ORD107208_">Dmart_sales!$B$7210:$N$7210</definedName>
    <definedName name="ORD107209_">Dmart_sales!$B$7211:$N$7211</definedName>
    <definedName name="ORD107210_">Dmart_sales!$B$7212:$N$7212</definedName>
    <definedName name="ORD107211_">Dmart_sales!$B$7213:$N$7213</definedName>
    <definedName name="ORD107212_">Dmart_sales!$B$7214:$N$7214</definedName>
    <definedName name="ORD107213_">Dmart_sales!$B$7215:$N$7215</definedName>
    <definedName name="ORD107214_">Dmart_sales!$B$7216:$N$7216</definedName>
    <definedName name="ORD107215_">Dmart_sales!$B$7217:$N$7217</definedName>
    <definedName name="ORD107216_">Dmart_sales!$B$7218:$N$7218</definedName>
    <definedName name="ORD107217_">Dmart_sales!$B$7219:$N$7219</definedName>
    <definedName name="ORD107218_">Dmart_sales!$B$7220:$N$7220</definedName>
    <definedName name="ORD107219_">Dmart_sales!$B$7221:$N$7221</definedName>
    <definedName name="ORD107220_">Dmart_sales!$B$7222:$N$7222</definedName>
    <definedName name="ORD107221_">Dmart_sales!$B$7223:$N$7223</definedName>
    <definedName name="ORD107222_">Dmart_sales!$B$7224:$N$7224</definedName>
    <definedName name="ORD107223_">Dmart_sales!$B$7225:$N$7225</definedName>
    <definedName name="ORD107224_">Dmart_sales!$B$7226:$N$7226</definedName>
    <definedName name="ORD107225_">Dmart_sales!$B$7227:$N$7227</definedName>
    <definedName name="ORD107226_">Dmart_sales!$B$7228:$N$7228</definedName>
    <definedName name="ORD107227_">Dmart_sales!$B$7229:$N$7229</definedName>
    <definedName name="ORD107228_">Dmart_sales!$B$7230:$N$7230</definedName>
    <definedName name="ORD107229_">Dmart_sales!$B$7231:$N$7231</definedName>
    <definedName name="ORD107230_">Dmart_sales!$B$7232:$N$7232</definedName>
    <definedName name="ORD107231_">Dmart_sales!$B$7233:$N$7233</definedName>
    <definedName name="ORD107232_">Dmart_sales!$B$7234:$N$7234</definedName>
    <definedName name="ORD107233_">Dmart_sales!$B$7235:$N$7235</definedName>
    <definedName name="ORD107234_">Dmart_sales!$B$7236:$N$7236</definedName>
    <definedName name="ORD107235_">Dmart_sales!$B$7237:$N$7237</definedName>
    <definedName name="ORD107236_">Dmart_sales!$B$7238:$N$7238</definedName>
    <definedName name="ORD107237_">Dmart_sales!$B$7239:$N$7239</definedName>
    <definedName name="ORD107238_">Dmart_sales!$B$7240:$N$7240</definedName>
    <definedName name="ORD107239_">Dmart_sales!$B$7241:$N$7241</definedName>
    <definedName name="ORD107240_">Dmart_sales!$B$7242:$N$7242</definedName>
    <definedName name="ORD107241_">Dmart_sales!$B$7243:$N$7243</definedName>
    <definedName name="ORD107242_">Dmart_sales!$B$7244:$N$7244</definedName>
    <definedName name="ORD107243_">Dmart_sales!$B$7245:$N$7245</definedName>
    <definedName name="ORD107244_">Dmart_sales!$B$7246:$N$7246</definedName>
    <definedName name="ORD107245_">Dmart_sales!$B$7247:$N$7247</definedName>
    <definedName name="ORD107246_">Dmart_sales!$B$7248:$N$7248</definedName>
    <definedName name="ORD107247_">Dmart_sales!$B$7249:$N$7249</definedName>
    <definedName name="ORD107248_">Dmart_sales!$B$7250:$N$7250</definedName>
    <definedName name="ORD107249_">Dmart_sales!$B$7251:$N$7251</definedName>
    <definedName name="ORD107250_">Dmart_sales!$B$7252:$N$7252</definedName>
    <definedName name="ORD107251_">Dmart_sales!$B$7253:$N$7253</definedName>
    <definedName name="ORD107252_">Dmart_sales!$B$7254:$N$7254</definedName>
    <definedName name="ORD107253_">Dmart_sales!$B$7255:$N$7255</definedName>
    <definedName name="ORD107254_">Dmart_sales!$B$7256:$N$7256</definedName>
    <definedName name="ORD107255_">Dmart_sales!$B$7257:$N$7257</definedName>
    <definedName name="ORD107256_">Dmart_sales!$B$7258:$N$7258</definedName>
    <definedName name="ORD107257_">Dmart_sales!$B$7259:$N$7259</definedName>
    <definedName name="ORD107258_">Dmart_sales!$B$7260:$N$7260</definedName>
    <definedName name="ORD107259_">Dmart_sales!$B$7261:$N$7261</definedName>
    <definedName name="ORD107260_">Dmart_sales!$B$7262:$N$7262</definedName>
    <definedName name="ORD107261_">Dmart_sales!$B$7263:$N$7263</definedName>
    <definedName name="ORD107262_">Dmart_sales!$B$7264:$N$7264</definedName>
    <definedName name="ORD107263_">Dmart_sales!$B$7265:$N$7265</definedName>
    <definedName name="ORD107264_">Dmart_sales!$B$7266:$N$7266</definedName>
    <definedName name="ORD107265_">Dmart_sales!$B$7267:$N$7267</definedName>
    <definedName name="ORD107266_">Dmart_sales!$B$7268:$N$7268</definedName>
    <definedName name="ORD107267_">Dmart_sales!$B$7269:$N$7269</definedName>
    <definedName name="ORD107268_">Dmart_sales!$B$7270:$N$7270</definedName>
    <definedName name="ORD107269_">Dmart_sales!$B$7271:$N$7271</definedName>
    <definedName name="ORD107270_">Dmart_sales!$B$7272:$N$7272</definedName>
    <definedName name="ORD107271_">Dmart_sales!$B$7273:$N$7273</definedName>
    <definedName name="ORD107272_">Dmart_sales!$B$7274:$N$7274</definedName>
    <definedName name="ORD107273_">Dmart_sales!$B$7275:$N$7275</definedName>
    <definedName name="ORD107274_">Dmart_sales!$B$7276:$N$7276</definedName>
    <definedName name="ORD107275_">Dmart_sales!$B$7277:$N$7277</definedName>
    <definedName name="ORD107276_">Dmart_sales!$B$7278:$N$7278</definedName>
    <definedName name="ORD107277_">Dmart_sales!$B$7279:$N$7279</definedName>
    <definedName name="ORD107278_">Dmart_sales!$B$7280:$N$7280</definedName>
    <definedName name="ORD107279_">Dmart_sales!$B$7281:$N$7281</definedName>
    <definedName name="ORD107280_">Dmart_sales!$B$7282:$N$7282</definedName>
    <definedName name="ORD107281_">Dmart_sales!$B$7283:$N$7283</definedName>
    <definedName name="ORD107282_">Dmart_sales!$B$7284:$N$7284</definedName>
    <definedName name="ORD107283_">Dmart_sales!$B$7285:$N$7285</definedName>
    <definedName name="ORD107284_">Dmart_sales!$B$7286:$N$7286</definedName>
    <definedName name="ORD107285_">Dmart_sales!$B$7287:$N$7287</definedName>
    <definedName name="ORD107286_">Dmart_sales!$B$7288:$N$7288</definedName>
    <definedName name="ORD107287_">Dmart_sales!$B$7289:$N$7289</definedName>
    <definedName name="ORD107288_">Dmart_sales!$B$7290:$N$7290</definedName>
    <definedName name="ORD107289_">Dmart_sales!$B$7291:$N$7291</definedName>
    <definedName name="ORD107290_">Dmart_sales!$B$7292:$N$7292</definedName>
    <definedName name="ORD107291_">Dmart_sales!$B$7293:$N$7293</definedName>
    <definedName name="ORD107292_">Dmart_sales!$B$7294:$N$7294</definedName>
    <definedName name="ORD107293_">Dmart_sales!$B$7295:$N$7295</definedName>
    <definedName name="ORD107294_">Dmart_sales!$B$7296:$N$7296</definedName>
    <definedName name="ORD107295_">Dmart_sales!$B$7297:$N$7297</definedName>
    <definedName name="ORD107296_">Dmart_sales!$B$7298:$N$7298</definedName>
    <definedName name="ORD107297_">Dmart_sales!$B$7299:$N$7299</definedName>
    <definedName name="ORD107298_">Dmart_sales!$B$7300:$N$7300</definedName>
    <definedName name="ORD107299_">Dmart_sales!$B$7301:$N$7301</definedName>
    <definedName name="ORD107300_">Dmart_sales!$B$7302:$N$7302</definedName>
    <definedName name="ORD107301_">Dmart_sales!$B$7303:$N$7303</definedName>
    <definedName name="ORD107302_">Dmart_sales!$B$7304:$N$7304</definedName>
    <definedName name="ORD107303_">Dmart_sales!$B$7305:$N$7305</definedName>
    <definedName name="ORD107304_">Dmart_sales!$B$7306:$N$7306</definedName>
    <definedName name="ORD107305_">Dmart_sales!$B$7307:$N$7307</definedName>
    <definedName name="ORD107306_">Dmart_sales!$B$7308:$N$7308</definedName>
    <definedName name="ORD107307_">Dmart_sales!$B$7309:$N$7309</definedName>
    <definedName name="ORD107308_">Dmart_sales!$B$7310:$N$7310</definedName>
    <definedName name="ORD107309_">Dmart_sales!$B$7311:$N$7311</definedName>
    <definedName name="ORD107310_">Dmart_sales!$B$7312:$N$7312</definedName>
    <definedName name="ORD107311_">Dmart_sales!$B$7313:$N$7313</definedName>
    <definedName name="ORD107312_">Dmart_sales!$B$7314:$N$7314</definedName>
    <definedName name="ORD107313_">Dmart_sales!$B$7315:$N$7315</definedName>
    <definedName name="ORD107314_">Dmart_sales!$B$7316:$N$7316</definedName>
    <definedName name="ORD107315_">Dmart_sales!$B$7317:$N$7317</definedName>
    <definedName name="ORD107316_">Dmart_sales!$B$7318:$N$7318</definedName>
    <definedName name="ORD107317_">Dmart_sales!$B$7319:$N$7319</definedName>
    <definedName name="ORD107318_">Dmart_sales!$B$7320:$N$7320</definedName>
    <definedName name="ORD107319_">Dmart_sales!$B$7321:$N$7321</definedName>
    <definedName name="ORD107320_">Dmart_sales!$B$7322:$N$7322</definedName>
    <definedName name="ORD107321_">Dmart_sales!$B$7323:$N$7323</definedName>
    <definedName name="ORD107322_">Dmart_sales!$B$7324:$N$7324</definedName>
    <definedName name="ORD107323_">Dmart_sales!$B$7325:$N$7325</definedName>
    <definedName name="ORD107324_">Dmart_sales!$B$7326:$N$7326</definedName>
    <definedName name="ORD107325_">Dmart_sales!$B$7327:$N$7327</definedName>
    <definedName name="ORD107326_">Dmart_sales!$B$7328:$N$7328</definedName>
    <definedName name="ORD107327_">Dmart_sales!$B$7329:$N$7329</definedName>
    <definedName name="ORD107328_">Dmart_sales!$B$7330:$N$7330</definedName>
    <definedName name="ORD107329_">Dmart_sales!$B$7331:$N$7331</definedName>
    <definedName name="ORD107330_">Dmart_sales!$B$7332:$N$7332</definedName>
    <definedName name="ORD107331_">Dmart_sales!$B$7333:$N$7333</definedName>
    <definedName name="ORD107332_">Dmart_sales!$B$7334:$N$7334</definedName>
    <definedName name="ORD107333_">Dmart_sales!$B$7335:$N$7335</definedName>
    <definedName name="ORD107334_">Dmart_sales!$B$7336:$N$7336</definedName>
    <definedName name="ORD107335_">Dmart_sales!$B$7337:$N$7337</definedName>
    <definedName name="ORD107336_">Dmart_sales!$B$7338:$N$7338</definedName>
    <definedName name="ORD107337_">Dmart_sales!$B$7339:$N$7339</definedName>
    <definedName name="ORD107338_">Dmart_sales!$B$7340:$N$7340</definedName>
    <definedName name="ORD107339_">Dmart_sales!$B$7341:$N$7341</definedName>
    <definedName name="ORD107340_">Dmart_sales!$B$7342:$N$7342</definedName>
    <definedName name="ORD107341_">Dmart_sales!$B$7343:$N$7343</definedName>
    <definedName name="ORD107342_">Dmart_sales!$B$7344:$N$7344</definedName>
    <definedName name="ORD107343_">Dmart_sales!$B$7345:$N$7345</definedName>
    <definedName name="ORD107344_">Dmart_sales!$B$7346:$N$7346</definedName>
    <definedName name="ORD107345_">Dmart_sales!$B$7347:$N$7347</definedName>
    <definedName name="ORD107346_">Dmart_sales!$B$7348:$N$7348</definedName>
    <definedName name="ORD107347_">Dmart_sales!$B$7349:$N$7349</definedName>
    <definedName name="ORD107348_">Dmart_sales!$B$7350:$N$7350</definedName>
    <definedName name="ORD107349_">Dmart_sales!$B$7351:$N$7351</definedName>
    <definedName name="ORD107350_">Dmart_sales!$B$7352:$N$7352</definedName>
    <definedName name="ORD107351_">Dmart_sales!$B$7353:$N$7353</definedName>
    <definedName name="ORD107352_">Dmart_sales!$B$7354:$N$7354</definedName>
    <definedName name="ORD107353_">Dmart_sales!$B$7355:$N$7355</definedName>
    <definedName name="ORD107354_">Dmart_sales!$B$7356:$N$7356</definedName>
    <definedName name="ORD107355_">Dmart_sales!$B$7357:$N$7357</definedName>
    <definedName name="ORD107356_">Dmart_sales!$B$7358:$N$7358</definedName>
    <definedName name="ORD107357_">Dmart_sales!$B$7359:$N$7359</definedName>
    <definedName name="ORD107358_">Dmart_sales!$B$7360:$N$7360</definedName>
    <definedName name="ORD107359_">Dmart_sales!$B$7361:$N$7361</definedName>
    <definedName name="ORD107360_">Dmart_sales!$B$7362:$N$7362</definedName>
    <definedName name="ORD107361_">Dmart_sales!$B$7363:$N$7363</definedName>
    <definedName name="ORD107362_">Dmart_sales!$B$7364:$N$7364</definedName>
    <definedName name="ORD107363_">Dmart_sales!$B$7365:$N$7365</definedName>
    <definedName name="ORD107364_">Dmart_sales!$B$7366:$N$7366</definedName>
    <definedName name="ORD107365_">Dmart_sales!$B$7367:$N$7367</definedName>
    <definedName name="ORD107366_">Dmart_sales!$B$7368:$N$7368</definedName>
    <definedName name="ORD107367_">Dmart_sales!$B$7369:$N$7369</definedName>
    <definedName name="ORD107368_">Dmart_sales!$B$7370:$N$7370</definedName>
    <definedName name="ORD107369_">Dmart_sales!$B$7371:$N$7371</definedName>
    <definedName name="ORD107370_">Dmart_sales!$B$7372:$N$7372</definedName>
    <definedName name="ORD107371_">Dmart_sales!$B$7373:$N$7373</definedName>
    <definedName name="ORD107372_">Dmart_sales!$B$7374:$N$7374</definedName>
    <definedName name="ORD107373_">Dmart_sales!$B$7375:$N$7375</definedName>
    <definedName name="ORD107374_">Dmart_sales!$B$7376:$N$7376</definedName>
    <definedName name="ORD107375_">Dmart_sales!$B$7377:$N$7377</definedName>
    <definedName name="ORD107376_">Dmart_sales!$B$7378:$N$7378</definedName>
    <definedName name="ORD107377_">Dmart_sales!$B$7379:$N$7379</definedName>
    <definedName name="ORD107378_">Dmart_sales!$B$7380:$N$7380</definedName>
    <definedName name="ORD107379_">Dmart_sales!$B$7381:$N$7381</definedName>
    <definedName name="ORD107380_">Dmart_sales!$B$7382:$N$7382</definedName>
    <definedName name="ORD107381_">Dmart_sales!$B$7383:$N$7383</definedName>
    <definedName name="ORD107382_">Dmart_sales!$B$7384:$N$7384</definedName>
    <definedName name="ORD107383_">Dmart_sales!$B$7385:$N$7385</definedName>
    <definedName name="ORD107384_">Dmart_sales!$B$7386:$N$7386</definedName>
    <definedName name="ORD107385_">Dmart_sales!$B$7387:$N$7387</definedName>
    <definedName name="ORD107386_">Dmart_sales!$B$7388:$N$7388</definedName>
    <definedName name="ORD107387_">Dmart_sales!$B$7389:$N$7389</definedName>
    <definedName name="ORD107388_">Dmart_sales!$B$7390:$N$7390</definedName>
    <definedName name="ORD107389_">Dmart_sales!$B$7391:$N$7391</definedName>
    <definedName name="ORD107390_">Dmart_sales!$B$7392:$N$7392</definedName>
    <definedName name="ORD107391_">Dmart_sales!$B$7393:$N$7393</definedName>
    <definedName name="ORD107392_">Dmart_sales!$B$7394:$N$7394</definedName>
    <definedName name="ORD107393_">Dmart_sales!$B$7395:$N$7395</definedName>
    <definedName name="ORD107394_">Dmart_sales!$B$7396:$N$7396</definedName>
    <definedName name="ORD107395_">Dmart_sales!$B$7397:$N$7397</definedName>
    <definedName name="ORD107396_">Dmart_sales!$B$7398:$N$7398</definedName>
    <definedName name="ORD107397_">Dmart_sales!$B$7399:$N$7399</definedName>
    <definedName name="ORD107398_">Dmart_sales!$B$7400:$N$7400</definedName>
    <definedName name="ORD107399_">Dmart_sales!$B$7401:$N$7401</definedName>
    <definedName name="ORD107400_">Dmart_sales!$B$7402:$N$7402</definedName>
    <definedName name="ORD107401_">Dmart_sales!$B$7403:$N$7403</definedName>
    <definedName name="ORD107402_">Dmart_sales!$B$7404:$N$7404</definedName>
    <definedName name="ORD107403_">Dmart_sales!$B$7405:$N$7405</definedName>
    <definedName name="ORD107404_">Dmart_sales!$B$7406:$N$7406</definedName>
    <definedName name="ORD107405_">Dmart_sales!$B$7407:$N$7407</definedName>
    <definedName name="ORD107406_">Dmart_sales!$B$7408:$N$7408</definedName>
    <definedName name="ORD107407_">Dmart_sales!$B$7409:$N$7409</definedName>
    <definedName name="ORD107408_">Dmart_sales!$B$7410:$N$7410</definedName>
    <definedName name="ORD107409_">Dmart_sales!$B$7411:$N$7411</definedName>
    <definedName name="ORD107410_">Dmart_sales!$B$7412:$N$7412</definedName>
    <definedName name="ORD107411_">Dmart_sales!$B$7413:$N$7413</definedName>
    <definedName name="ORD107412_">Dmart_sales!$B$7414:$N$7414</definedName>
    <definedName name="ORD107413_">Dmart_sales!$B$7415:$N$7415</definedName>
    <definedName name="ORD107414_">Dmart_sales!$B$7416:$N$7416</definedName>
    <definedName name="ORD107415_">Dmart_sales!$B$7417:$N$7417</definedName>
    <definedName name="ORD107416_">Dmart_sales!$B$7418:$N$7418</definedName>
    <definedName name="ORD107417_">Dmart_sales!$B$7419:$N$7419</definedName>
    <definedName name="ORD107418_">Dmart_sales!$B$7420:$N$7420</definedName>
    <definedName name="ORD107419_">Dmart_sales!$B$7421:$N$7421</definedName>
    <definedName name="ORD107420_">Dmart_sales!$B$7422:$N$7422</definedName>
    <definedName name="ORD107421_">Dmart_sales!$B$7423:$N$7423</definedName>
    <definedName name="ORD107422_">Dmart_sales!$B$7424:$N$7424</definedName>
    <definedName name="ORD107423_">Dmart_sales!$B$7425:$N$7425</definedName>
    <definedName name="ORD107424_">Dmart_sales!$B$7426:$N$7426</definedName>
    <definedName name="ORD107425_">Dmart_sales!$B$7427:$N$7427</definedName>
    <definedName name="ORD107426_">Dmart_sales!$B$7428:$N$7428</definedName>
    <definedName name="ORD107427_">Dmart_sales!$B$7429:$N$7429</definedName>
    <definedName name="ORD107428_">Dmart_sales!$B$7430:$N$7430</definedName>
    <definedName name="ORD107429_">Dmart_sales!$B$7431:$N$7431</definedName>
    <definedName name="ORD107430_">Dmart_sales!$B$7432:$N$7432</definedName>
    <definedName name="ORD107431_">Dmart_sales!$B$7433:$N$7433</definedName>
    <definedName name="ORD107432_">Dmart_sales!$B$7434:$N$7434</definedName>
    <definedName name="ORD107433_">Dmart_sales!$B$7435:$N$7435</definedName>
    <definedName name="ORD107434_">Dmart_sales!$B$7436:$N$7436</definedName>
    <definedName name="ORD107435_">Dmart_sales!$B$7437:$N$7437</definedName>
    <definedName name="ORD107436_">Dmart_sales!$B$7438:$N$7438</definedName>
    <definedName name="ORD107437_">Dmart_sales!$B$7439:$N$7439</definedName>
    <definedName name="ORD107438_">Dmart_sales!$B$7440:$N$7440</definedName>
    <definedName name="ORD107439_">Dmart_sales!$B$7441:$N$7441</definedName>
    <definedName name="ORD107440_">Dmart_sales!$B$7442:$N$7442</definedName>
    <definedName name="ORD107441_">Dmart_sales!$B$7443:$N$7443</definedName>
    <definedName name="ORD107442_">Dmart_sales!$B$7444:$N$7444</definedName>
    <definedName name="ORD107443_">Dmart_sales!$B$7445:$N$7445</definedName>
    <definedName name="ORD107444_">Dmart_sales!$B$7446:$N$7446</definedName>
    <definedName name="ORD107445_">Dmart_sales!$B$7447:$N$7447</definedName>
    <definedName name="ORD107446_">Dmart_sales!$B$7448:$N$7448</definedName>
    <definedName name="ORD107447_">Dmart_sales!$B$7449:$N$7449</definedName>
    <definedName name="ORD107448_">Dmart_sales!$B$7450:$N$7450</definedName>
    <definedName name="ORD107449_">Dmart_sales!$B$7451:$N$7451</definedName>
    <definedName name="ORD107450_">Dmart_sales!$B$7452:$N$7452</definedName>
    <definedName name="ORD107451_">Dmart_sales!$B$7453:$N$7453</definedName>
    <definedName name="ORD107452_">Dmart_sales!$B$7454:$N$7454</definedName>
    <definedName name="ORD107453_">Dmart_sales!$B$7455:$N$7455</definedName>
    <definedName name="ORD107454_">Dmart_sales!$B$7456:$N$7456</definedName>
    <definedName name="ORD107455_">Dmart_sales!$B$7457:$N$7457</definedName>
    <definedName name="ORD107456_">Dmart_sales!$B$7458:$N$7458</definedName>
    <definedName name="ORD107457_">Dmart_sales!$B$7459:$N$7459</definedName>
    <definedName name="ORD107458_">Dmart_sales!$B$7460:$N$7460</definedName>
    <definedName name="ORD107459_">Dmart_sales!$B$7461:$N$7461</definedName>
    <definedName name="ORD107460_">Dmart_sales!$B$7462:$N$7462</definedName>
    <definedName name="ORD107461_">Dmart_sales!$B$7463:$N$7463</definedName>
    <definedName name="ORD107462_">Dmart_sales!$B$7464:$N$7464</definedName>
    <definedName name="ORD107463_">Dmart_sales!$B$7465:$N$7465</definedName>
    <definedName name="ORD107464_">Dmart_sales!$B$7466:$N$7466</definedName>
    <definedName name="ORD107465_">Dmart_sales!$B$7467:$N$7467</definedName>
    <definedName name="ORD107466_">Dmart_sales!$B$7468:$N$7468</definedName>
    <definedName name="ORD107467_">Dmart_sales!$B$7469:$N$7469</definedName>
    <definedName name="ORD107468_">Dmart_sales!$B$7470:$N$7470</definedName>
    <definedName name="ORD107469_">Dmart_sales!$B$7471:$N$7471</definedName>
    <definedName name="ORD107470_">Dmart_sales!$B$7472:$N$7472</definedName>
    <definedName name="ORD107471_">Dmart_sales!$B$7473:$N$7473</definedName>
    <definedName name="ORD107472_">Dmart_sales!$B$7474:$N$7474</definedName>
    <definedName name="ORD107473_">Dmart_sales!$B$7475:$N$7475</definedName>
    <definedName name="ORD107474_">Dmart_sales!$B$7476:$N$7476</definedName>
    <definedName name="ORD107475_">Dmart_sales!$B$7477:$N$7477</definedName>
    <definedName name="ORD107476_">Dmart_sales!$B$7478:$N$7478</definedName>
    <definedName name="ORD107477_">Dmart_sales!$B$7479:$N$7479</definedName>
    <definedName name="ORD107478_">Dmart_sales!$B$7480:$N$7480</definedName>
    <definedName name="ORD107479_">Dmart_sales!$B$7481:$N$7481</definedName>
    <definedName name="ORD107480_">Dmart_sales!$B$7482:$N$7482</definedName>
    <definedName name="ORD107481_">Dmart_sales!$B$7483:$N$7483</definedName>
    <definedName name="ORD107482_">Dmart_sales!$B$7484:$N$7484</definedName>
    <definedName name="ORD107483_">Dmart_sales!$B$7485:$N$7485</definedName>
    <definedName name="ORD107484_">Dmart_sales!$B$7486:$N$7486</definedName>
    <definedName name="ORD107485_">Dmart_sales!$B$7487:$N$7487</definedName>
    <definedName name="ORD107486_">Dmart_sales!$B$7488:$N$7488</definedName>
    <definedName name="ORD107487_">Dmart_sales!$B$7489:$N$7489</definedName>
    <definedName name="ORD107488_">Dmart_sales!$B$7490:$N$7490</definedName>
    <definedName name="ORD107489_">Dmart_sales!$B$7491:$N$7491</definedName>
    <definedName name="ORD107490_">Dmart_sales!$B$7492:$N$7492</definedName>
    <definedName name="ORD107491_">Dmart_sales!$B$7493:$N$7493</definedName>
    <definedName name="ORD107492_">Dmart_sales!$B$7494:$N$7494</definedName>
    <definedName name="ORD107493_">Dmart_sales!$B$7495:$N$7495</definedName>
    <definedName name="ORD107494_">Dmart_sales!$B$7496:$N$7496</definedName>
    <definedName name="ORD107495_">Dmart_sales!$B$7497:$N$7497</definedName>
    <definedName name="ORD107496_">Dmart_sales!$B$7498:$N$7498</definedName>
    <definedName name="ORD107497_">Dmart_sales!$B$7499:$N$7499</definedName>
    <definedName name="ORD107498_">Dmart_sales!$B$7500:$N$7500</definedName>
    <definedName name="ORD107499_">Dmart_sales!$B$7501:$N$7501</definedName>
    <definedName name="ORD107500_">Dmart_sales!$B$7502:$N$7502</definedName>
    <definedName name="ORD107501_">Dmart_sales!$B$7503:$N$7503</definedName>
    <definedName name="ORD107502_">Dmart_sales!$B$7504:$N$7504</definedName>
    <definedName name="ORD107503_">Dmart_sales!$B$7505:$N$7505</definedName>
    <definedName name="ORD107504_">Dmart_sales!$B$7506:$N$7506</definedName>
    <definedName name="ORD107505_">Dmart_sales!$B$7507:$N$7507</definedName>
    <definedName name="ORD107506_">Dmart_sales!$B$7508:$N$7508</definedName>
    <definedName name="ORD107507_">Dmart_sales!$B$7509:$N$7509</definedName>
    <definedName name="ORD107508_">Dmart_sales!$B$7510:$N$7510</definedName>
    <definedName name="ORD107509_">Dmart_sales!$B$7511:$N$7511</definedName>
    <definedName name="ORD107510_">Dmart_sales!$B$7512:$N$7512</definedName>
    <definedName name="ORD107511_">Dmart_sales!$B$7513:$N$7513</definedName>
    <definedName name="ORD107512_">Dmart_sales!$B$7514:$N$7514</definedName>
    <definedName name="ORD107513_">Dmart_sales!$B$7515:$N$7515</definedName>
    <definedName name="ORD107514_">Dmart_sales!$B$7516:$N$7516</definedName>
    <definedName name="ORD107515_">Dmart_sales!$B$7517:$N$7517</definedName>
    <definedName name="ORD107516_">Dmart_sales!$B$7518:$N$7518</definedName>
    <definedName name="ORD107517_">Dmart_sales!$B$7519:$N$7519</definedName>
    <definedName name="ORD107518_">Dmart_sales!$B$7520:$N$7520</definedName>
    <definedName name="ORD107519_">Dmart_sales!$B$7521:$N$7521</definedName>
    <definedName name="ORD107520_">Dmart_sales!$B$7522:$N$7522</definedName>
    <definedName name="ORD107521_">Dmart_sales!$B$7523:$N$7523</definedName>
    <definedName name="ORD107522_">Dmart_sales!$B$7524:$N$7524</definedName>
    <definedName name="ORD107523_">Dmart_sales!$B$7525:$N$7525</definedName>
    <definedName name="ORD107524_">Dmart_sales!$B$7526:$N$7526</definedName>
    <definedName name="ORD107525_">Dmart_sales!$B$7527:$N$7527</definedName>
    <definedName name="ORD107526_">Dmart_sales!$B$7528:$N$7528</definedName>
    <definedName name="ORD107527_">Dmart_sales!$B$7529:$N$7529</definedName>
    <definedName name="ORD107528_">Dmart_sales!$B$7530:$N$7530</definedName>
    <definedName name="ORD107529_">Dmart_sales!$B$7531:$N$7531</definedName>
    <definedName name="ORD107530_">Dmart_sales!$B$7532:$N$7532</definedName>
    <definedName name="ORD107531_">Dmart_sales!$B$7533:$N$7533</definedName>
    <definedName name="ORD107532_">Dmart_sales!$B$7534:$N$7534</definedName>
    <definedName name="ORD107533_">Dmart_sales!$B$7535:$N$7535</definedName>
    <definedName name="ORD107534_">Dmart_sales!$B$7536:$N$7536</definedName>
    <definedName name="ORD107535_">Dmart_sales!$B$7537:$N$7537</definedName>
    <definedName name="ORD107536_">Dmart_sales!$B$7538:$N$7538</definedName>
    <definedName name="ORD107537_">Dmart_sales!$B$7539:$N$7539</definedName>
    <definedName name="ORD107538_">Dmart_sales!$B$7540:$N$7540</definedName>
    <definedName name="ORD107539_">Dmart_sales!$B$7541:$N$7541</definedName>
    <definedName name="ORD107540_">Dmart_sales!$B$7542:$N$7542</definedName>
    <definedName name="ORD107541_">Dmart_sales!$B$7543:$N$7543</definedName>
    <definedName name="ORD107542_">Dmart_sales!$B$7544:$N$7544</definedName>
    <definedName name="ORD107543_">Dmart_sales!$B$7545:$N$7545</definedName>
    <definedName name="ORD107544_">Dmart_sales!$B$7546:$N$7546</definedName>
    <definedName name="ORD107545_">Dmart_sales!$B$7547:$N$7547</definedName>
    <definedName name="ORD107546_">Dmart_sales!$B$7548:$N$7548</definedName>
    <definedName name="ORD107547_">Dmart_sales!$B$7549:$N$7549</definedName>
    <definedName name="ORD107548_">Dmart_sales!$B$7550:$N$7550</definedName>
    <definedName name="ORD107549_">Dmart_sales!$B$7551:$N$7551</definedName>
    <definedName name="ORD107550_">Dmart_sales!$B$7552:$N$7552</definedName>
    <definedName name="ORD107551_">Dmart_sales!$B$7553:$N$7553</definedName>
    <definedName name="ORD107552_">Dmart_sales!$B$7554:$N$7554</definedName>
    <definedName name="ORD107553_">Dmart_sales!$B$7555:$N$7555</definedName>
    <definedName name="ORD107554_">Dmart_sales!$B$7556:$N$7556</definedName>
    <definedName name="ORD107555_">Dmart_sales!$B$7557:$N$7557</definedName>
    <definedName name="ORD107556_">Dmart_sales!$B$7558:$N$7558</definedName>
    <definedName name="ORD107557_">Dmart_sales!$B$7559:$N$7559</definedName>
    <definedName name="ORD107558_">Dmart_sales!$B$7560:$N$7560</definedName>
    <definedName name="ORD107559_">Dmart_sales!$B$7561:$N$7561</definedName>
    <definedName name="ORD107560_">Dmart_sales!$B$7562:$N$7562</definedName>
    <definedName name="ORD107561_">Dmart_sales!$B$7563:$N$7563</definedName>
    <definedName name="ORD107562_">Dmart_sales!$B$7564:$N$7564</definedName>
    <definedName name="ORD107563_">Dmart_sales!$B$7565:$N$7565</definedName>
    <definedName name="ORD107564_">Dmart_sales!$B$7566:$N$7566</definedName>
    <definedName name="ORD107565_">Dmart_sales!$B$7567:$N$7567</definedName>
    <definedName name="ORD107566_">Dmart_sales!$B$7568:$N$7568</definedName>
    <definedName name="ORD107567_">Dmart_sales!$B$7569:$N$7569</definedName>
    <definedName name="ORD107568_">Dmart_sales!$B$7570:$N$7570</definedName>
    <definedName name="ORD107569_">Dmart_sales!$B$7571:$N$7571</definedName>
    <definedName name="ORD107570_">Dmart_sales!$B$7572:$N$7572</definedName>
    <definedName name="ORD107571_">Dmart_sales!$B$7573:$N$7573</definedName>
    <definedName name="ORD107572_">Dmart_sales!$B$7574:$N$7574</definedName>
    <definedName name="ORD107573_">Dmart_sales!$B$7575:$N$7575</definedName>
    <definedName name="ORD107574_">Dmart_sales!$B$7576:$N$7576</definedName>
    <definedName name="ORD107575_">Dmart_sales!$B$7577:$N$7577</definedName>
    <definedName name="ORD107576_">Dmart_sales!$B$7578:$N$7578</definedName>
    <definedName name="ORD107577_">Dmart_sales!$B$7579:$N$7579</definedName>
    <definedName name="ORD107578_">Dmart_sales!$B$7580:$N$7580</definedName>
    <definedName name="ORD107579_">Dmart_sales!$B$7581:$N$7581</definedName>
    <definedName name="ORD107580_">Dmart_sales!$B$7582:$N$7582</definedName>
    <definedName name="ORD107581_">Dmart_sales!$B$7583:$N$7583</definedName>
    <definedName name="ORD107582_">Dmart_sales!$B$7584:$N$7584</definedName>
    <definedName name="ORD107583_">Dmart_sales!$B$7585:$N$7585</definedName>
    <definedName name="ORD107584_">Dmart_sales!$B$7586:$N$7586</definedName>
    <definedName name="ORD107585_">Dmart_sales!$B$7587:$N$7587</definedName>
    <definedName name="ORD107586_">Dmart_sales!$B$7588:$N$7588</definedName>
    <definedName name="ORD107587_">Dmart_sales!$B$7589:$N$7589</definedName>
    <definedName name="ORD107588_">Dmart_sales!$B$7590:$N$7590</definedName>
    <definedName name="ORD107589_">Dmart_sales!$B$7591:$N$7591</definedName>
    <definedName name="ORD107590_">Dmart_sales!$B$7592:$N$7592</definedName>
    <definedName name="ORD107591_">Dmart_sales!$B$7593:$N$7593</definedName>
    <definedName name="ORD107592_">Dmart_sales!$B$7594:$N$7594</definedName>
    <definedName name="ORD107593_">Dmart_sales!$B$7595:$N$7595</definedName>
    <definedName name="ORD107594_">Dmart_sales!$B$7596:$N$7596</definedName>
    <definedName name="ORD107595_">Dmart_sales!$B$7597:$N$7597</definedName>
    <definedName name="ORD107596_">Dmart_sales!$B$7598:$N$7598</definedName>
    <definedName name="ORD107597_">Dmart_sales!$B$7599:$N$7599</definedName>
    <definedName name="ORD107598_">Dmart_sales!$B$7600:$N$7600</definedName>
    <definedName name="ORD107599_">Dmart_sales!$B$7601:$N$7601</definedName>
    <definedName name="ORD107600_">Dmart_sales!$B$7602:$N$7602</definedName>
    <definedName name="ORD107601_">Dmart_sales!$B$7603:$N$7603</definedName>
    <definedName name="ORD107602_">Dmart_sales!$B$7604:$N$7604</definedName>
    <definedName name="ORD107603_">Dmart_sales!$B$7605:$N$7605</definedName>
    <definedName name="ORD107604_">Dmart_sales!$B$7606:$N$7606</definedName>
    <definedName name="ORD107605_">Dmart_sales!$B$7607:$N$7607</definedName>
    <definedName name="ORD107606_">Dmart_sales!$B$7608:$N$7608</definedName>
    <definedName name="ORD107607_">Dmart_sales!$B$7609:$N$7609</definedName>
    <definedName name="ORD107608_">Dmart_sales!$B$7610:$N$7610</definedName>
    <definedName name="ORD107609_">Dmart_sales!$B$7611:$N$7611</definedName>
    <definedName name="ORD107610_">Dmart_sales!$B$7612:$N$7612</definedName>
    <definedName name="ORD107611_">Dmart_sales!$B$7613:$N$7613</definedName>
    <definedName name="ORD107612_">Dmart_sales!$B$7614:$N$7614</definedName>
    <definedName name="ORD107613_">Dmart_sales!$B$7615:$N$7615</definedName>
    <definedName name="ORD107614_">Dmart_sales!$B$7616:$N$7616</definedName>
    <definedName name="ORD107615_">Dmart_sales!$B$7617:$N$7617</definedName>
    <definedName name="ORD107616_">Dmart_sales!$B$7618:$N$7618</definedName>
    <definedName name="ORD107617_">Dmart_sales!$B$7619:$N$7619</definedName>
    <definedName name="ORD107618_">Dmart_sales!$B$7620:$N$7620</definedName>
    <definedName name="ORD107619_">Dmart_sales!$B$7621:$N$7621</definedName>
    <definedName name="ORD107620_">Dmart_sales!$B$7622:$N$7622</definedName>
    <definedName name="ORD107621_">Dmart_sales!$B$7623:$N$7623</definedName>
    <definedName name="ORD107622_">Dmart_sales!$B$7624:$N$7624</definedName>
    <definedName name="ORD107623_">Dmart_sales!$B$7625:$N$7625</definedName>
    <definedName name="ORD107624_">Dmart_sales!$B$7626:$N$7626</definedName>
    <definedName name="ORD107625_">Dmart_sales!$B$7627:$N$7627</definedName>
    <definedName name="ORD107626_">Dmart_sales!$B$7628:$N$7628</definedName>
    <definedName name="ORD107627_">Dmart_sales!$B$7629:$N$7629</definedName>
    <definedName name="ORD107628_">Dmart_sales!$B$7630:$N$7630</definedName>
    <definedName name="ORD107629_">Dmart_sales!$B$7631:$N$7631</definedName>
    <definedName name="ORD107630_">Dmart_sales!$B$7632:$N$7632</definedName>
    <definedName name="ORD107631_">Dmart_sales!$B$7633:$N$7633</definedName>
    <definedName name="ORD107632_">Dmart_sales!$B$7634:$N$7634</definedName>
    <definedName name="ORD107633_">Dmart_sales!$B$7635:$N$7635</definedName>
    <definedName name="ORD107634_">Dmart_sales!$B$7636:$N$7636</definedName>
    <definedName name="ORD107635_">Dmart_sales!$B$7637:$N$7637</definedName>
    <definedName name="ORD107636_">Dmart_sales!$B$7638:$N$7638</definedName>
    <definedName name="ORD107637_">Dmart_sales!$B$7639:$N$7639</definedName>
    <definedName name="ORD107638_">Dmart_sales!$B$7640:$N$7640</definedName>
    <definedName name="ORD107639_">Dmart_sales!$B$7641:$N$7641</definedName>
    <definedName name="ORD107640_">Dmart_sales!$B$7642:$N$7642</definedName>
    <definedName name="ORD107641_">Dmart_sales!$B$7643:$N$7643</definedName>
    <definedName name="ORD107642_">Dmart_sales!$B$7644:$N$7644</definedName>
    <definedName name="ORD107643_">Dmart_sales!$B$7645:$N$7645</definedName>
    <definedName name="ORD107644_">Dmart_sales!$B$7646:$N$7646</definedName>
    <definedName name="ORD107645_">Dmart_sales!$B$7647:$N$7647</definedName>
    <definedName name="ORD107646_">Dmart_sales!$B$7648:$N$7648</definedName>
    <definedName name="ORD107647_">Dmart_sales!$B$7649:$N$7649</definedName>
    <definedName name="ORD107648_">Dmart_sales!$B$7650:$N$7650</definedName>
    <definedName name="ORD107649_">Dmart_sales!$B$7651:$N$7651</definedName>
    <definedName name="ORD107650_">Dmart_sales!$B$7652:$N$7652</definedName>
    <definedName name="ORD107651_">Dmart_sales!$B$7653:$N$7653</definedName>
    <definedName name="ORD107652_">Dmart_sales!$B$7654:$N$7654</definedName>
    <definedName name="ORD107653_">Dmart_sales!$B$7655:$N$7655</definedName>
    <definedName name="ORD107654_">Dmart_sales!$B$7656:$N$7656</definedName>
    <definedName name="ORD107655_">Dmart_sales!$B$7657:$N$7657</definedName>
    <definedName name="ORD107656_">Dmart_sales!$B$7658:$N$7658</definedName>
    <definedName name="ORD107657_">Dmart_sales!$B$7659:$N$7659</definedName>
    <definedName name="ORD107658_">Dmart_sales!$B$7660:$N$7660</definedName>
    <definedName name="ORD107659_">Dmart_sales!$B$7661:$N$7661</definedName>
    <definedName name="ORD107660_">Dmart_sales!$B$7662:$N$7662</definedName>
    <definedName name="ORD107661_">Dmart_sales!$B$7663:$N$7663</definedName>
    <definedName name="ORD107662_">Dmart_sales!$B$7664:$N$7664</definedName>
    <definedName name="ORD107663_">Dmart_sales!$B$7665:$N$7665</definedName>
    <definedName name="ORD107664_">Dmart_sales!$B$7666:$N$7666</definedName>
    <definedName name="ORD107665_">Dmart_sales!$B$7667:$N$7667</definedName>
    <definedName name="ORD107666_">Dmart_sales!$B$7668:$N$7668</definedName>
    <definedName name="ORD107667_">Dmart_sales!$B$7669:$N$7669</definedName>
    <definedName name="ORD107668_">Dmart_sales!$B$7670:$N$7670</definedName>
    <definedName name="ORD107669_">Dmart_sales!$B$7671:$N$7671</definedName>
    <definedName name="ORD107670_">Dmart_sales!$B$7672:$N$7672</definedName>
    <definedName name="ORD107671_">Dmart_sales!$B$7673:$N$7673</definedName>
    <definedName name="ORD107672_">Dmart_sales!$B$7674:$N$7674</definedName>
    <definedName name="ORD107673_">Dmart_sales!$B$7675:$N$7675</definedName>
    <definedName name="ORD107674_">Dmart_sales!$B$7676:$N$7676</definedName>
    <definedName name="ORD107675_">Dmart_sales!$B$7677:$N$7677</definedName>
    <definedName name="ORD107676_">Dmart_sales!$B$7678:$N$7678</definedName>
    <definedName name="ORD107677_">Dmart_sales!$B$7679:$N$7679</definedName>
    <definedName name="ORD107678_">Dmart_sales!$B$7680:$N$7680</definedName>
    <definedName name="ORD107679_">Dmart_sales!$B$7681:$N$7681</definedName>
    <definedName name="ORD107680_">Dmart_sales!$B$7682:$N$7682</definedName>
    <definedName name="ORD107681_">Dmart_sales!$B$7683:$N$7683</definedName>
    <definedName name="ORD107682_">Dmart_sales!$B$7684:$N$7684</definedName>
    <definedName name="ORD107683_">Dmart_sales!$B$7685:$N$7685</definedName>
    <definedName name="ORD107684_">Dmart_sales!$B$7686:$N$7686</definedName>
    <definedName name="ORD107685_">Dmart_sales!$B$7687:$N$7687</definedName>
    <definedName name="ORD107686_">Dmart_sales!$B$7688:$N$7688</definedName>
    <definedName name="ORD107687_">Dmart_sales!$B$7689:$N$7689</definedName>
    <definedName name="ORD107688_">Dmart_sales!$B$7690:$N$7690</definedName>
    <definedName name="ORD107689_">Dmart_sales!$B$7691:$N$7691</definedName>
    <definedName name="ORD107690_">Dmart_sales!$B$7692:$N$7692</definedName>
    <definedName name="ORD107691_">Dmart_sales!$B$7693:$N$7693</definedName>
    <definedName name="ORD107692_">Dmart_sales!$B$7694:$N$7694</definedName>
    <definedName name="ORD107693_">Dmart_sales!$B$7695:$N$7695</definedName>
    <definedName name="ORD107694_">Dmart_sales!$B$7696:$N$7696</definedName>
    <definedName name="ORD107695_">Dmart_sales!$B$7697:$N$7697</definedName>
    <definedName name="ORD107696_">Dmart_sales!$B$7698:$N$7698</definedName>
    <definedName name="ORD107697_">Dmart_sales!$B$7699:$N$7699</definedName>
    <definedName name="ORD107698_">Dmart_sales!$B$7700:$N$7700</definedName>
    <definedName name="ORD107699_">Dmart_sales!$B$7701:$N$7701</definedName>
    <definedName name="ORD107700_">Dmart_sales!$B$7702:$N$7702</definedName>
    <definedName name="ORD107701_">Dmart_sales!$B$7703:$N$7703</definedName>
    <definedName name="ORD107702_">Dmart_sales!$B$7704:$N$7704</definedName>
    <definedName name="ORD107703_">Dmart_sales!$B$7705:$N$7705</definedName>
    <definedName name="ORD107704_">Dmart_sales!$B$7706:$N$7706</definedName>
    <definedName name="ORD107705_">Dmart_sales!$B$7707:$N$7707</definedName>
    <definedName name="ORD107706_">Dmart_sales!$B$7708:$N$7708</definedName>
    <definedName name="ORD107707_">Dmart_sales!$B$7709:$N$7709</definedName>
    <definedName name="ORD107708_">Dmart_sales!$B$7710:$N$7710</definedName>
    <definedName name="ORD107709_">Dmart_sales!$B$7711:$N$7711</definedName>
    <definedName name="ORD107710_">Dmart_sales!$B$7712:$N$7712</definedName>
    <definedName name="ORD107711_">Dmart_sales!$B$7713:$N$7713</definedName>
    <definedName name="ORD107712_">Dmart_sales!$B$7714:$N$7714</definedName>
    <definedName name="ORD107713_">Dmart_sales!$B$7715:$N$7715</definedName>
    <definedName name="ORD107714_">Dmart_sales!$B$7716:$N$7716</definedName>
    <definedName name="ORD107715_">Dmart_sales!$B$7717:$N$7717</definedName>
    <definedName name="ORD107716_">Dmart_sales!$B$7718:$N$7718</definedName>
    <definedName name="ORD107717_">Dmart_sales!$B$7719:$N$7719</definedName>
    <definedName name="ORD107718_">Dmart_sales!$B$7720:$N$7720</definedName>
    <definedName name="ORD107719_">Dmart_sales!$B$7721:$N$7721</definedName>
    <definedName name="ORD107720_">Dmart_sales!$B$7722:$N$7722</definedName>
    <definedName name="ORD107721_">Dmart_sales!$B$7723:$N$7723</definedName>
    <definedName name="ORD107722_">Dmart_sales!$B$7724:$N$7724</definedName>
    <definedName name="ORD107723_">Dmart_sales!$B$7725:$N$7725</definedName>
    <definedName name="ORD107724_">Dmart_sales!$B$7726:$N$7726</definedName>
    <definedName name="ORD107725_">Dmart_sales!$B$7727:$N$7727</definedName>
    <definedName name="ORD107726_">Dmart_sales!$B$7728:$N$7728</definedName>
    <definedName name="ORD107727_">Dmart_sales!$B$7729:$N$7729</definedName>
    <definedName name="ORD107728_">Dmart_sales!$B$7730:$N$7730</definedName>
    <definedName name="ORD107729_">Dmart_sales!$B$7731:$N$7731</definedName>
    <definedName name="ORD107730_">Dmart_sales!$B$7732:$N$7732</definedName>
    <definedName name="ORD107731_">Dmart_sales!$B$7733:$N$7733</definedName>
    <definedName name="ORD107732_">Dmart_sales!$B$7734:$N$7734</definedName>
    <definedName name="ORD107733_">Dmart_sales!$B$7735:$N$7735</definedName>
    <definedName name="ORD107734_">Dmart_sales!$B$7736:$N$7736</definedName>
    <definedName name="ORD107735_">Dmart_sales!$B$7737:$N$7737</definedName>
    <definedName name="ORD107736_">Dmart_sales!$B$7738:$N$7738</definedName>
    <definedName name="ORD107737_">Dmart_sales!$B$7739:$N$7739</definedName>
    <definedName name="ORD107738_">Dmart_sales!$B$7740:$N$7740</definedName>
    <definedName name="ORD107739_">Dmart_sales!$B$7741:$N$7741</definedName>
    <definedName name="ORD107740_">Dmart_sales!$B$7742:$N$7742</definedName>
    <definedName name="ORD107741_">Dmart_sales!$B$7743:$N$7743</definedName>
    <definedName name="ORD107742_">Dmart_sales!$B$7744:$N$7744</definedName>
    <definedName name="ORD107743_">Dmart_sales!$B$7745:$N$7745</definedName>
    <definedName name="ORD107744_">Dmart_sales!$B$7746:$N$7746</definedName>
    <definedName name="ORD107745_">Dmart_sales!$B$7747:$N$7747</definedName>
    <definedName name="ORD107746_">Dmart_sales!$B$7748:$N$7748</definedName>
    <definedName name="ORD107747_">Dmart_sales!$B$7749:$N$7749</definedName>
    <definedName name="ORD107748_">Dmart_sales!$B$7750:$N$7750</definedName>
    <definedName name="ORD107749_">Dmart_sales!$B$7751:$N$7751</definedName>
    <definedName name="ORD107750_">Dmart_sales!$B$7752:$N$7752</definedName>
    <definedName name="ORD107751_">Dmart_sales!$B$7753:$N$7753</definedName>
    <definedName name="ORD107752_">Dmart_sales!$B$7754:$N$7754</definedName>
    <definedName name="ORD107753_">Dmart_sales!$B$7755:$N$7755</definedName>
    <definedName name="ORD107754_">Dmart_sales!$B$7756:$N$7756</definedName>
    <definedName name="ORD107755_">Dmart_sales!$B$7757:$N$7757</definedName>
    <definedName name="ORD107756_">Dmart_sales!$B$7758:$N$7758</definedName>
    <definedName name="ORD107757_">Dmart_sales!$B$7759:$N$7759</definedName>
    <definedName name="ORD107758_">Dmart_sales!$B$7760:$N$7760</definedName>
    <definedName name="ORD107759_">Dmart_sales!$B$7761:$N$7761</definedName>
    <definedName name="ORD107760_">Dmart_sales!$B$7762:$N$7762</definedName>
    <definedName name="ORD107761_">Dmart_sales!$B$7763:$N$7763</definedName>
    <definedName name="ORD107762_">Dmart_sales!$B$7764:$N$7764</definedName>
    <definedName name="ORD107763_">Dmart_sales!$B$7765:$N$7765</definedName>
    <definedName name="ORD107764_">Dmart_sales!$B$7766:$N$7766</definedName>
    <definedName name="ORD107765_">Dmart_sales!$B$7767:$N$7767</definedName>
    <definedName name="ORD107766_">Dmart_sales!$B$7768:$N$7768</definedName>
    <definedName name="ORD107767_">Dmart_sales!$B$7769:$N$7769</definedName>
    <definedName name="ORD107768_">Dmart_sales!$B$7770:$N$7770</definedName>
    <definedName name="ORD107769_">Dmart_sales!$B$7771:$N$7771</definedName>
    <definedName name="ORD107770_">Dmart_sales!$B$7772:$N$7772</definedName>
    <definedName name="ORD107771_">Dmart_sales!$B$7773:$N$7773</definedName>
    <definedName name="ORD107772_">Dmart_sales!$B$7774:$N$7774</definedName>
    <definedName name="ORD107773_">Dmart_sales!$B$7775:$N$7775</definedName>
    <definedName name="ORD107774_">Dmart_sales!$B$7776:$N$7776</definedName>
    <definedName name="ORD107775_">Dmart_sales!$B$7777:$N$7777</definedName>
    <definedName name="ORD107776_">Dmart_sales!$B$7778:$N$7778</definedName>
    <definedName name="ORD107777_">Dmart_sales!$B$7779:$N$7779</definedName>
    <definedName name="ORD107778_">Dmart_sales!$B$7780:$N$7780</definedName>
    <definedName name="ORD107779_">Dmart_sales!$B$7781:$N$7781</definedName>
    <definedName name="ORD107780_">Dmart_sales!$B$7782:$N$7782</definedName>
    <definedName name="ORD107781_">Dmart_sales!$B$7783:$N$7783</definedName>
    <definedName name="ORD107782_">Dmart_sales!$B$7784:$N$7784</definedName>
    <definedName name="ORD107783_">Dmart_sales!$B$7785:$N$7785</definedName>
    <definedName name="ORD107784_">Dmart_sales!$B$7786:$N$7786</definedName>
    <definedName name="ORD107785_">Dmart_sales!$B$7787:$N$7787</definedName>
    <definedName name="ORD107786_">Dmart_sales!$B$7788:$N$7788</definedName>
    <definedName name="ORD107787_">Dmart_sales!$B$7789:$N$7789</definedName>
    <definedName name="ORD107788_">Dmart_sales!$B$7790:$N$7790</definedName>
    <definedName name="ORD107789_">Dmart_sales!$B$7791:$N$7791</definedName>
    <definedName name="ORD107790_">Dmart_sales!$B$7792:$N$7792</definedName>
    <definedName name="ORD107791_">Dmart_sales!$B$7793:$N$7793</definedName>
    <definedName name="ORD107792_">Dmart_sales!$B$7794:$N$7794</definedName>
    <definedName name="ORD107793_">Dmart_sales!$B$7795:$N$7795</definedName>
    <definedName name="ORD107794_">Dmart_sales!$B$7796:$N$7796</definedName>
    <definedName name="ORD107795_">Dmart_sales!$B$7797:$N$7797</definedName>
    <definedName name="ORD107796_">Dmart_sales!$B$7798:$N$7798</definedName>
    <definedName name="ORD107797_">Dmart_sales!$B$7799:$N$7799</definedName>
    <definedName name="ORD107798_">Dmart_sales!$B$7800:$N$7800</definedName>
    <definedName name="ORD107799_">Dmart_sales!$B$7801:$N$7801</definedName>
    <definedName name="ORD107800_">Dmart_sales!$B$7802:$N$7802</definedName>
    <definedName name="ORD107801_">Dmart_sales!$B$7803:$N$7803</definedName>
    <definedName name="ORD107802_">Dmart_sales!$B$7804:$N$7804</definedName>
    <definedName name="ORD107803_">Dmart_sales!$B$7805:$N$7805</definedName>
    <definedName name="ORD107804_">Dmart_sales!$B$7806:$N$7806</definedName>
    <definedName name="ORD107805_">Dmart_sales!$B$7807:$N$7807</definedName>
    <definedName name="ORD107806_">Dmart_sales!$B$7808:$N$7808</definedName>
    <definedName name="ORD107807_">Dmart_sales!$B$7809:$N$7809</definedName>
    <definedName name="ORD107808_">Dmart_sales!$B$7810:$N$7810</definedName>
    <definedName name="ORD107809_">Dmart_sales!$B$7811:$N$7811</definedName>
    <definedName name="ORD107810_">Dmart_sales!$B$7812:$N$7812</definedName>
    <definedName name="ORD107811_">Dmart_sales!$B$7813:$N$7813</definedName>
    <definedName name="ORD107812_">Dmart_sales!$B$7814:$N$7814</definedName>
    <definedName name="ORD107813_">Dmart_sales!$B$7815:$N$7815</definedName>
    <definedName name="ORD107814_">Dmart_sales!$B$7816:$N$7816</definedName>
    <definedName name="ORD107815_">Dmart_sales!$B$7817:$N$7817</definedName>
    <definedName name="ORD107816_">Dmart_sales!$B$7818:$N$7818</definedName>
    <definedName name="ORD107817_">Dmart_sales!$B$7819:$N$7819</definedName>
    <definedName name="ORD107818_">Dmart_sales!$B$7820:$N$7820</definedName>
    <definedName name="ORD107819_">Dmart_sales!$B$7821:$N$7821</definedName>
    <definedName name="ORD107820_">Dmart_sales!$B$7822:$N$7822</definedName>
    <definedName name="ORD107821_">Dmart_sales!$B$7823:$N$7823</definedName>
    <definedName name="ORD107822_">Dmart_sales!$B$7824:$N$7824</definedName>
    <definedName name="ORD107823_">Dmart_sales!$B$7825:$N$7825</definedName>
    <definedName name="ORD107824_">Dmart_sales!$B$7826:$N$7826</definedName>
    <definedName name="ORD107825_">Dmart_sales!$B$7827:$N$7827</definedName>
    <definedName name="ORD107826_">Dmart_sales!$B$7828:$N$7828</definedName>
    <definedName name="ORD107827_">Dmart_sales!$B$7829:$N$7829</definedName>
    <definedName name="ORD107828_">Dmart_sales!$B$7830:$N$7830</definedName>
    <definedName name="ORD107829_">Dmart_sales!$B$7831:$N$7831</definedName>
    <definedName name="ORD107830_">Dmart_sales!$B$7832:$N$7832</definedName>
    <definedName name="ORD107831_">Dmart_sales!$B$7833:$N$7833</definedName>
    <definedName name="ORD107832_">Dmart_sales!$B$7834:$N$7834</definedName>
    <definedName name="ORD107833_">Dmart_sales!$B$7835:$N$7835</definedName>
    <definedName name="ORD107834_">Dmart_sales!$B$7836:$N$7836</definedName>
    <definedName name="ORD107835_">Dmart_sales!$B$7837:$N$7837</definedName>
    <definedName name="ORD107836_">Dmart_sales!$B$7838:$N$7838</definedName>
    <definedName name="ORD107837_">Dmart_sales!$B$7839:$N$7839</definedName>
    <definedName name="ORD107838_">Dmart_sales!$B$7840:$N$7840</definedName>
    <definedName name="ORD107839_">Dmart_sales!$B$7841:$N$7841</definedName>
    <definedName name="ORD107840_">Dmart_sales!$B$7842:$N$7842</definedName>
    <definedName name="ORD107841_">Dmart_sales!$B$7843:$N$7843</definedName>
    <definedName name="ORD107842_">Dmart_sales!$B$7844:$N$7844</definedName>
    <definedName name="ORD107843_">Dmart_sales!$B$7845:$N$7845</definedName>
    <definedName name="ORD107844_">Dmart_sales!$B$7846:$N$7846</definedName>
    <definedName name="ORD107845_">Dmart_sales!$B$7847:$N$7847</definedName>
    <definedName name="ORD107846_">Dmart_sales!$B$7848:$N$7848</definedName>
    <definedName name="ORD107847_">Dmart_sales!$B$7849:$N$7849</definedName>
    <definedName name="ORD107848_">Dmart_sales!$B$7850:$N$7850</definedName>
    <definedName name="ORD107849_">Dmart_sales!$B$7851:$N$7851</definedName>
    <definedName name="ORD107850_">Dmart_sales!$B$7852:$N$7852</definedName>
    <definedName name="ORD107851_">Dmart_sales!$B$7853:$N$7853</definedName>
    <definedName name="ORD107852_">Dmart_sales!$B$7854:$N$7854</definedName>
    <definedName name="ORD107853_">Dmart_sales!$B$7855:$N$7855</definedName>
    <definedName name="ORD107854_">Dmart_sales!$B$7856:$N$7856</definedName>
    <definedName name="ORD107855_">Dmart_sales!$B$7857:$N$7857</definedName>
    <definedName name="ORD107856_">Dmart_sales!$B$7858:$N$7858</definedName>
    <definedName name="ORD107857_">Dmart_sales!$B$7859:$N$7859</definedName>
    <definedName name="ORD107858_">Dmart_sales!$B$7860:$N$7860</definedName>
    <definedName name="ORD107859_">Dmart_sales!$B$7861:$N$7861</definedName>
    <definedName name="ORD107860_">Dmart_sales!$B$7862:$N$7862</definedName>
    <definedName name="ORD107861_">Dmart_sales!$B$7863:$N$7863</definedName>
    <definedName name="ORD107862_">Dmart_sales!$B$7864:$N$7864</definedName>
    <definedName name="ORD107863_">Dmart_sales!$B$7865:$N$7865</definedName>
    <definedName name="ORD107864_">Dmart_sales!$B$7866:$N$7866</definedName>
    <definedName name="ORD107865_">Dmart_sales!$B$7867:$N$7867</definedName>
    <definedName name="ORD107866_">Dmart_sales!$B$7868:$N$7868</definedName>
    <definedName name="ORD107867_">Dmart_sales!$B$7869:$N$7869</definedName>
    <definedName name="ORD107868_">Dmart_sales!$B$7870:$N$7870</definedName>
    <definedName name="ORD107869_">Dmart_sales!$B$7871:$N$7871</definedName>
    <definedName name="ORD107870_">Dmart_sales!$B$7872:$N$7872</definedName>
    <definedName name="ORD107871_">Dmart_sales!$B$7873:$N$7873</definedName>
    <definedName name="ORD107872_">Dmart_sales!$B$7874:$N$7874</definedName>
    <definedName name="ORD107873_">Dmart_sales!$B$7875:$N$7875</definedName>
    <definedName name="ORD107874_">Dmart_sales!$B$7876:$N$7876</definedName>
    <definedName name="ORD107875_">Dmart_sales!$B$7877:$N$7877</definedName>
    <definedName name="ORD107876_">Dmart_sales!$B$7878:$N$7878</definedName>
    <definedName name="ORD107877_">Dmart_sales!$B$7879:$N$7879</definedName>
    <definedName name="ORD107878_">Dmart_sales!$B$7880:$N$7880</definedName>
    <definedName name="ORD107879_">Dmart_sales!$B$7881:$N$7881</definedName>
    <definedName name="ORD107880_">Dmart_sales!$B$7882:$N$7882</definedName>
    <definedName name="ORD107881_">Dmart_sales!$B$7883:$N$7883</definedName>
    <definedName name="ORD107882_">Dmart_sales!$B$7884:$N$7884</definedName>
    <definedName name="ORD107883_">Dmart_sales!$B$7885:$N$7885</definedName>
    <definedName name="ORD107884_">Dmart_sales!$B$7886:$N$7886</definedName>
    <definedName name="ORD107885_">Dmart_sales!$B$7887:$N$7887</definedName>
    <definedName name="ORD107886_">Dmart_sales!$B$7888:$N$7888</definedName>
    <definedName name="ORD107887_">Dmart_sales!$B$7889:$N$7889</definedName>
    <definedName name="ORD107888_">Dmart_sales!$B$7890:$N$7890</definedName>
    <definedName name="ORD107889_">Dmart_sales!$B$7891:$N$7891</definedName>
    <definedName name="ORD107890_">Dmart_sales!$B$7892:$N$7892</definedName>
    <definedName name="ORD107891_">Dmart_sales!$B$7893:$N$7893</definedName>
    <definedName name="ORD107892_">Dmart_sales!$B$7894:$N$7894</definedName>
    <definedName name="ORD107893_">Dmart_sales!$B$7895:$N$7895</definedName>
    <definedName name="ORD107894_">Dmart_sales!$B$7896:$N$7896</definedName>
    <definedName name="ORD107895_">Dmart_sales!$B$7897:$N$7897</definedName>
    <definedName name="ORD107896_">Dmart_sales!$B$7898:$N$7898</definedName>
    <definedName name="ORD107897_">Dmart_sales!$B$7899:$N$7899</definedName>
    <definedName name="ORD107898_">Dmart_sales!$B$7900:$N$7900</definedName>
    <definedName name="ORD107899_">Dmart_sales!$B$7901:$N$7901</definedName>
    <definedName name="ORD107900_">Dmart_sales!$B$7902:$N$7902</definedName>
    <definedName name="ORD107901_">Dmart_sales!$B$7903:$N$7903</definedName>
    <definedName name="ORD107902_">Dmart_sales!$B$7904:$N$7904</definedName>
    <definedName name="ORD107903_">Dmart_sales!$B$7905:$N$7905</definedName>
    <definedName name="ORD107904_">Dmart_sales!$B$7906:$N$7906</definedName>
    <definedName name="ORD107905_">Dmart_sales!$B$7907:$N$7907</definedName>
    <definedName name="ORD107906_">Dmart_sales!$B$7908:$N$7908</definedName>
    <definedName name="ORD107907_">Dmart_sales!$B$7909:$N$7909</definedName>
    <definedName name="ORD107908_">Dmart_sales!$B$7910:$N$7910</definedName>
    <definedName name="ORD107909_">Dmart_sales!$B$7911:$N$7911</definedName>
    <definedName name="ORD107910_">Dmart_sales!$B$7912:$N$7912</definedName>
    <definedName name="ORD107911_">Dmart_sales!$B$7913:$N$7913</definedName>
    <definedName name="ORD107912_">Dmart_sales!$B$7914:$N$7914</definedName>
    <definedName name="ORD107913_">Dmart_sales!$B$7915:$N$7915</definedName>
    <definedName name="ORD107914_">Dmart_sales!$B$7916:$N$7916</definedName>
    <definedName name="ORD107915_">Dmart_sales!$B$7917:$N$7917</definedName>
    <definedName name="ORD107916_">Dmart_sales!$B$7918:$N$7918</definedName>
    <definedName name="ORD107917_">Dmart_sales!$B$7919:$N$7919</definedName>
    <definedName name="ORD107918_">Dmart_sales!$B$7920:$N$7920</definedName>
    <definedName name="ORD107919_">Dmart_sales!$B$7921:$N$7921</definedName>
    <definedName name="ORD107920_">Dmart_sales!$B$7922:$N$7922</definedName>
    <definedName name="ORD107921_">Dmart_sales!$B$7923:$N$7923</definedName>
    <definedName name="ORD107922_">Dmart_sales!$B$7924:$N$7924</definedName>
    <definedName name="ORD107923_">Dmart_sales!$B$7925:$N$7925</definedName>
    <definedName name="ORD107924_">Dmart_sales!$B$7926:$N$7926</definedName>
    <definedName name="ORD107925_">Dmart_sales!$B$7927:$N$7927</definedName>
    <definedName name="ORD107926_">Dmart_sales!$B$7928:$N$7928</definedName>
    <definedName name="ORD107927_">Dmart_sales!$B$7929:$N$7929</definedName>
    <definedName name="ORD107928_">Dmart_sales!$B$7930:$N$7930</definedName>
    <definedName name="ORD107929_">Dmart_sales!$B$7931:$N$7931</definedName>
    <definedName name="ORD107930_">Dmart_sales!$B$7932:$N$7932</definedName>
    <definedName name="ORD107931_">Dmart_sales!$B$7933:$N$7933</definedName>
    <definedName name="ORD107932_">Dmart_sales!$B$7934:$N$7934</definedName>
    <definedName name="ORD107933_">Dmart_sales!$B$7935:$N$7935</definedName>
    <definedName name="ORD107934_">Dmart_sales!$B$7936:$N$7936</definedName>
    <definedName name="ORD107935_">Dmart_sales!$B$7937:$N$7937</definedName>
    <definedName name="ORD107936_">Dmart_sales!$B$7938:$N$7938</definedName>
    <definedName name="ORD107937_">Dmart_sales!$B$7939:$N$7939</definedName>
    <definedName name="ORD107938_">Dmart_sales!$B$7940:$N$7940</definedName>
    <definedName name="ORD107939_">Dmart_sales!$B$7941:$N$7941</definedName>
    <definedName name="ORD107940_">Dmart_sales!$B$7942:$N$7942</definedName>
    <definedName name="ORD107941_">Dmart_sales!$B$7943:$N$7943</definedName>
    <definedName name="ORD107942_">Dmart_sales!$B$7944:$N$7944</definedName>
    <definedName name="ORD107943_">Dmart_sales!$B$7945:$N$7945</definedName>
    <definedName name="ORD107944_">Dmart_sales!$B$7946:$N$7946</definedName>
    <definedName name="ORD107945_">Dmart_sales!$B$7947:$N$7947</definedName>
    <definedName name="ORD107946_">Dmart_sales!$B$7948:$N$7948</definedName>
    <definedName name="ORD107947_">Dmart_sales!$B$7949:$N$7949</definedName>
    <definedName name="ORD107948_">Dmart_sales!$B$7950:$N$7950</definedName>
    <definedName name="ORD107949_">Dmart_sales!$B$7951:$N$7951</definedName>
    <definedName name="ORD107950_">Dmart_sales!$B$7952:$N$7952</definedName>
    <definedName name="ORD107951_">Dmart_sales!$B$7953:$N$7953</definedName>
    <definedName name="ORD107952_">Dmart_sales!$B$7954:$N$7954</definedName>
    <definedName name="ORD107953_">Dmart_sales!$B$7955:$N$7955</definedName>
    <definedName name="ORD107954_">Dmart_sales!$B$7956:$N$7956</definedName>
    <definedName name="ORD107955_">Dmart_sales!$B$7957:$N$7957</definedName>
    <definedName name="ORD107956_">Dmart_sales!$B$7958:$N$7958</definedName>
    <definedName name="ORD107957_">Dmart_sales!$B$7959:$N$7959</definedName>
    <definedName name="ORD107958_">Dmart_sales!$B$7960:$N$7960</definedName>
    <definedName name="ORD107959_">Dmart_sales!$B$7961:$N$7961</definedName>
    <definedName name="ORD107960_">Dmart_sales!$B$7962:$N$7962</definedName>
    <definedName name="ORD107961_">Dmart_sales!$B$7963:$N$7963</definedName>
    <definedName name="ORD107962_">Dmart_sales!$B$7964:$N$7964</definedName>
    <definedName name="ORD107963_">Dmart_sales!$B$7965:$N$7965</definedName>
    <definedName name="ORD107964_">Dmart_sales!$B$7966:$N$7966</definedName>
    <definedName name="ORD107965_">Dmart_sales!$B$7967:$N$7967</definedName>
    <definedName name="ORD107966_">Dmart_sales!$B$7968:$N$7968</definedName>
    <definedName name="ORD107967_">Dmart_sales!$B$7969:$N$7969</definedName>
    <definedName name="ORD107968_">Dmart_sales!$B$7970:$N$7970</definedName>
    <definedName name="ORD107969_">Dmart_sales!$B$7971:$N$7971</definedName>
    <definedName name="ORD107970_">Dmart_sales!$B$7972:$N$7972</definedName>
    <definedName name="ORD107971_">Dmart_sales!$B$7973:$N$7973</definedName>
    <definedName name="ORD107972_">Dmart_sales!$B$7974:$N$7974</definedName>
    <definedName name="ORD107973_">Dmart_sales!$B$7975:$N$7975</definedName>
    <definedName name="ORD107974_">Dmart_sales!$B$7976:$N$7976</definedName>
    <definedName name="ORD107975_">Dmart_sales!$B$7977:$N$7977</definedName>
    <definedName name="ORD107976_">Dmart_sales!$B$7978:$N$7978</definedName>
    <definedName name="ORD107977_">Dmart_sales!$B$7979:$N$7979</definedName>
    <definedName name="ORD107978_">Dmart_sales!$B$7980:$N$7980</definedName>
    <definedName name="ORD107979_">Dmart_sales!$B$7981:$N$7981</definedName>
    <definedName name="ORD107980_">Dmart_sales!$B$7982:$N$7982</definedName>
    <definedName name="ORD107981_">Dmart_sales!$B$7983:$N$7983</definedName>
    <definedName name="ORD107982_">Dmart_sales!$B$7984:$N$7984</definedName>
    <definedName name="ORD107983_">Dmart_sales!$B$7985:$N$7985</definedName>
    <definedName name="ORD107984_">Dmart_sales!$B$7986:$N$7986</definedName>
    <definedName name="ORD107985_">Dmart_sales!$B$7987:$N$7987</definedName>
    <definedName name="ORD107986_">Dmart_sales!$B$7988:$N$7988</definedName>
    <definedName name="ORD107987_">Dmart_sales!$B$7989:$N$7989</definedName>
    <definedName name="ORD107988_">Dmart_sales!$B$7990:$N$7990</definedName>
    <definedName name="ORD107989_">Dmart_sales!$B$7991:$N$7991</definedName>
    <definedName name="ORD107990_">Dmart_sales!$B$7992:$N$7992</definedName>
    <definedName name="ORD107991_">Dmart_sales!$B$7993:$N$7993</definedName>
    <definedName name="ORD107992_">Dmart_sales!$B$7994:$N$7994</definedName>
    <definedName name="ORD107993_">Dmart_sales!$B$7995:$N$7995</definedName>
    <definedName name="ORD107994_">Dmart_sales!$B$7996:$N$7996</definedName>
    <definedName name="ORD107995_">Dmart_sales!$B$7997:$N$7997</definedName>
    <definedName name="ORD107996_">Dmart_sales!$B$7998:$N$7998</definedName>
    <definedName name="ORD107997_">Dmart_sales!$B$7999:$N$7999</definedName>
    <definedName name="ORD107998_">Dmart_sales!$B$8000:$N$8000</definedName>
    <definedName name="ORD107999_">Dmart_sales!$B$8001:$N$8001</definedName>
    <definedName name="ORD108000_">Dmart_sales!$B$8002:$N$8002</definedName>
    <definedName name="ORD108001_">Dmart_sales!$B$8003:$N$8003</definedName>
    <definedName name="ORD108002_">Dmart_sales!$B$8004:$N$8004</definedName>
    <definedName name="ORD108003_">Dmart_sales!$B$8005:$N$8005</definedName>
    <definedName name="ORD108004_">Dmart_sales!$B$8006:$N$8006</definedName>
    <definedName name="ORD108005_">Dmart_sales!$B$8007:$N$8007</definedName>
    <definedName name="ORD108006_">Dmart_sales!$B$8008:$N$8008</definedName>
    <definedName name="ORD108007_">Dmart_sales!$B$8009:$N$8009</definedName>
    <definedName name="ORD108008_">Dmart_sales!$B$8010:$N$8010</definedName>
    <definedName name="ORD108009_">Dmart_sales!$B$8011:$N$8011</definedName>
    <definedName name="ORD108010_">Dmart_sales!$B$8012:$N$8012</definedName>
    <definedName name="ORD108011_">Dmart_sales!$B$8013:$N$8013</definedName>
    <definedName name="ORD108012_">Dmart_sales!$B$8014:$N$8014</definedName>
    <definedName name="ORD108013_">Dmart_sales!$B$8015:$N$8015</definedName>
    <definedName name="ORD108014_">Dmart_sales!$B$8016:$N$8016</definedName>
    <definedName name="ORD108015_">Dmart_sales!$B$8017:$N$8017</definedName>
    <definedName name="ORD108016_">Dmart_sales!$B$8018:$N$8018</definedName>
    <definedName name="ORD108017_">Dmart_sales!$B$8019:$N$8019</definedName>
    <definedName name="ORD108018_">Dmart_sales!$B$8020:$N$8020</definedName>
    <definedName name="ORD108019_">Dmart_sales!$B$8021:$N$8021</definedName>
    <definedName name="ORD108020_">Dmart_sales!$B$8022:$N$8022</definedName>
    <definedName name="ORD108021_">Dmart_sales!$B$8023:$N$8023</definedName>
    <definedName name="ORD108022_">Dmart_sales!$B$8024:$N$8024</definedName>
    <definedName name="ORD108023_">Dmart_sales!$B$8025:$N$8025</definedName>
    <definedName name="ORD108024_">Dmart_sales!$B$8026:$N$8026</definedName>
    <definedName name="ORD108025_">Dmart_sales!$B$8027:$N$8027</definedName>
    <definedName name="ORD108026_">Dmart_sales!$B$8028:$N$8028</definedName>
    <definedName name="ORD108027_">Dmart_sales!$B$8029:$N$8029</definedName>
    <definedName name="ORD108028_">Dmart_sales!$B$8030:$N$8030</definedName>
    <definedName name="ORD108029_">Dmart_sales!$B$8031:$N$8031</definedName>
    <definedName name="ORD108030_">Dmart_sales!$B$8032:$N$8032</definedName>
    <definedName name="ORD108031_">Dmart_sales!$B$8033:$N$8033</definedName>
    <definedName name="ORD108032_">Dmart_sales!$B$8034:$N$8034</definedName>
    <definedName name="ORD108033_">Dmart_sales!$B$8035:$N$8035</definedName>
    <definedName name="ORD108034_">Dmart_sales!$B$8036:$N$8036</definedName>
    <definedName name="ORD108035_">Dmart_sales!$B$8037:$N$8037</definedName>
    <definedName name="ORD108036_">Dmart_sales!$B$8038:$N$8038</definedName>
    <definedName name="ORD108037_">Dmart_sales!$B$8039:$N$8039</definedName>
    <definedName name="ORD108038_">Dmart_sales!$B$8040:$N$8040</definedName>
    <definedName name="ORD108039_">Dmart_sales!$B$8041:$N$8041</definedName>
    <definedName name="ORD108040_">Dmart_sales!$B$8042:$N$8042</definedName>
    <definedName name="ORD108041_">Dmart_sales!$B$8043:$N$8043</definedName>
    <definedName name="ORD108042_">Dmart_sales!$B$8044:$N$8044</definedName>
    <definedName name="ORD108043_">Dmart_sales!$B$8045:$N$8045</definedName>
    <definedName name="ORD108044_">Dmart_sales!$B$8046:$N$8046</definedName>
    <definedName name="ORD108045_">Dmart_sales!$B$8047:$N$8047</definedName>
    <definedName name="ORD108046_">Dmart_sales!$B$8048:$N$8048</definedName>
    <definedName name="ORD108047_">Dmart_sales!$B$8049:$N$8049</definedName>
    <definedName name="ORD108048_">Dmart_sales!$B$8050:$N$8050</definedName>
    <definedName name="ORD108049_">Dmart_sales!$B$8051:$N$8051</definedName>
    <definedName name="ORD108050_">Dmart_sales!$B$8052:$N$8052</definedName>
    <definedName name="ORD108051_">Dmart_sales!$B$8053:$N$8053</definedName>
    <definedName name="ORD108052_">Dmart_sales!$B$8054:$N$8054</definedName>
    <definedName name="ORD108053_">Dmart_sales!$B$8055:$N$8055</definedName>
    <definedName name="ORD108054_">Dmart_sales!$B$8056:$N$8056</definedName>
    <definedName name="ORD108055_">Dmart_sales!$B$8057:$N$8057</definedName>
    <definedName name="ORD108056_">Dmart_sales!$B$8058:$N$8058</definedName>
    <definedName name="ORD108057_">Dmart_sales!$B$8059:$N$8059</definedName>
    <definedName name="ORD108058_">Dmart_sales!$B$8060:$N$8060</definedName>
    <definedName name="ORD108059_">Dmart_sales!$B$8061:$N$8061</definedName>
    <definedName name="ORD108060_">Dmart_sales!$B$8062:$N$8062</definedName>
    <definedName name="ORD108061_">Dmart_sales!$B$8063:$N$8063</definedName>
    <definedName name="ORD108062_">Dmart_sales!$B$8064:$N$8064</definedName>
    <definedName name="ORD108063_">Dmart_sales!$B$8065:$N$8065</definedName>
    <definedName name="ORD108064_">Dmart_sales!$B$8066:$N$8066</definedName>
    <definedName name="ORD108065_">Dmart_sales!$B$8067:$N$8067</definedName>
    <definedName name="ORD108066_">Dmart_sales!$B$8068:$N$8068</definedName>
    <definedName name="ORD108067_">Dmart_sales!$B$8069:$N$8069</definedName>
    <definedName name="ORD108068_">Dmart_sales!$B$8070:$N$8070</definedName>
    <definedName name="ORD108069_">Dmart_sales!$B$8071:$N$8071</definedName>
    <definedName name="ORD108070_">Dmart_sales!$B$8072:$N$8072</definedName>
    <definedName name="ORD108071_">Dmart_sales!$B$8073:$N$8073</definedName>
    <definedName name="ORD108072_">Dmart_sales!$B$8074:$N$8074</definedName>
    <definedName name="ORD108073_">Dmart_sales!$B$8075:$N$8075</definedName>
    <definedName name="ORD108074_">Dmart_sales!$B$8076:$N$8076</definedName>
    <definedName name="ORD108075_">Dmart_sales!$B$8077:$N$8077</definedName>
    <definedName name="ORD108076_">Dmart_sales!$B$8078:$N$8078</definedName>
    <definedName name="ORD108077_">Dmart_sales!$B$8079:$N$8079</definedName>
    <definedName name="ORD108078_">Dmart_sales!$B$8080:$N$8080</definedName>
    <definedName name="ORD108079_">Dmart_sales!$B$8081:$N$8081</definedName>
    <definedName name="ORD108080_">Dmart_sales!$B$8082:$N$8082</definedName>
    <definedName name="ORD108081_">Dmart_sales!$B$8083:$N$8083</definedName>
    <definedName name="ORD108082_">Dmart_sales!$B$8084:$N$8084</definedName>
    <definedName name="ORD108083_">Dmart_sales!$B$8085:$N$8085</definedName>
    <definedName name="ORD108084_">Dmart_sales!$B$8086:$N$8086</definedName>
    <definedName name="ORD108085_">Dmart_sales!$B$8087:$N$8087</definedName>
    <definedName name="ORD108086_">Dmart_sales!$B$8088:$N$8088</definedName>
    <definedName name="ORD108087_">Dmart_sales!$B$8089:$N$8089</definedName>
    <definedName name="ORD108088_">Dmart_sales!$B$8090:$N$8090</definedName>
    <definedName name="ORD108089_">Dmart_sales!$B$8091:$N$8091</definedName>
    <definedName name="ORD108090_">Dmart_sales!$B$8092:$N$8092</definedName>
    <definedName name="ORD108091_">Dmart_sales!$B$8093:$N$8093</definedName>
    <definedName name="ORD108092_">Dmart_sales!$B$8094:$N$8094</definedName>
    <definedName name="ORD108093_">Dmart_sales!$B$8095:$N$8095</definedName>
    <definedName name="ORD108094_">Dmart_sales!$B$8096:$N$8096</definedName>
    <definedName name="ORD108095_">Dmart_sales!$B$8097:$N$8097</definedName>
    <definedName name="ORD108096_">Dmart_sales!$B$8098:$N$8098</definedName>
    <definedName name="ORD108097_">Dmart_sales!$B$8099:$N$8099</definedName>
    <definedName name="ORD108098_">Dmart_sales!$B$8100:$N$8100</definedName>
    <definedName name="ORD108099_">Dmart_sales!$B$8101:$N$8101</definedName>
    <definedName name="ORD108100_">Dmart_sales!$B$8102:$N$8102</definedName>
    <definedName name="ORD108101_">Dmart_sales!$B$8103:$N$8103</definedName>
    <definedName name="ORD108102_">Dmart_sales!$B$8104:$N$8104</definedName>
    <definedName name="ORD108103_">Dmart_sales!$B$8105:$N$8105</definedName>
    <definedName name="ORD108104_">Dmart_sales!$B$8106:$N$8106</definedName>
    <definedName name="ORD108105_">Dmart_sales!$B$8107:$N$8107</definedName>
    <definedName name="ORD108106_">Dmart_sales!$B$8108:$N$8108</definedName>
    <definedName name="ORD108107_">Dmart_sales!$B$8109:$N$8109</definedName>
    <definedName name="ORD108108_">Dmart_sales!$B$8110:$N$8110</definedName>
    <definedName name="ORD108109_">Dmart_sales!$B$8111:$N$8111</definedName>
    <definedName name="ORD108110_">Dmart_sales!$B$8112:$N$8112</definedName>
    <definedName name="ORD108111_">Dmart_sales!$B$8113:$N$8113</definedName>
    <definedName name="ORD108112_">Dmart_sales!$B$8114:$N$8114</definedName>
    <definedName name="ORD108113_">Dmart_sales!$B$8115:$N$8115</definedName>
    <definedName name="ORD108114_">Dmart_sales!$B$8116:$N$8116</definedName>
    <definedName name="ORD108115_">Dmart_sales!$B$8117:$N$8117</definedName>
    <definedName name="ORD108116_">Dmart_sales!$B$8118:$N$8118</definedName>
    <definedName name="ORD108117_">Dmart_sales!$B$8119:$N$8119</definedName>
    <definedName name="ORD108118_">Dmart_sales!$B$8120:$N$8120</definedName>
    <definedName name="ORD108119_">Dmart_sales!$B$8121:$N$8121</definedName>
    <definedName name="ORD108120_">Dmart_sales!$B$8122:$N$8122</definedName>
    <definedName name="ORD108121_">Dmart_sales!$B$8123:$N$8123</definedName>
    <definedName name="ORD108122_">Dmart_sales!$B$8124:$N$8124</definedName>
    <definedName name="ORD108123_">Dmart_sales!$B$8125:$N$8125</definedName>
    <definedName name="ORD108124_">Dmart_sales!$B$8126:$N$8126</definedName>
    <definedName name="ORD108125_">Dmart_sales!$B$8127:$N$8127</definedName>
    <definedName name="ORD108126_">Dmart_sales!$B$8128:$N$8128</definedName>
    <definedName name="ORD108127_">Dmart_sales!$B$8129:$N$8129</definedName>
    <definedName name="ORD108128_">Dmart_sales!$B$8130:$N$8130</definedName>
    <definedName name="ORD108129_">Dmart_sales!$B$8131:$N$8131</definedName>
    <definedName name="ORD108130_">Dmart_sales!$B$8132:$N$8132</definedName>
    <definedName name="ORD108131_">Dmart_sales!$B$8133:$N$8133</definedName>
    <definedName name="ORD108132_">Dmart_sales!$B$8134:$N$8134</definedName>
    <definedName name="ORD108133_">Dmart_sales!$B$8135:$N$8135</definedName>
    <definedName name="ORD108134_">Dmart_sales!$B$8136:$N$8136</definedName>
    <definedName name="ORD108135_">Dmart_sales!$B$8137:$N$8137</definedName>
    <definedName name="ORD108136_">Dmart_sales!$B$8138:$N$8138</definedName>
    <definedName name="ORD108137_">Dmart_sales!$B$8139:$N$8139</definedName>
    <definedName name="ORD108138_">Dmart_sales!$B$8140:$N$8140</definedName>
    <definedName name="ORD108139_">Dmart_sales!$B$8141:$N$8141</definedName>
    <definedName name="ORD108140_">Dmart_sales!$B$8142:$N$8142</definedName>
    <definedName name="ORD108141_">Dmart_sales!$B$8143:$N$8143</definedName>
    <definedName name="ORD108142_">Dmart_sales!$B$8144:$N$8144</definedName>
    <definedName name="ORD108143_">Dmart_sales!$B$8145:$N$8145</definedName>
    <definedName name="ORD108144_">Dmart_sales!$B$8146:$N$8146</definedName>
    <definedName name="ORD108145_">Dmart_sales!$B$8147:$N$8147</definedName>
    <definedName name="ORD108146_">Dmart_sales!$B$8148:$N$8148</definedName>
    <definedName name="ORD108147_">Dmart_sales!$B$8149:$N$8149</definedName>
    <definedName name="ORD108148_">Dmart_sales!$B$8150:$N$8150</definedName>
    <definedName name="ORD108149_">Dmart_sales!$B$8151:$N$8151</definedName>
    <definedName name="ORD108150_">Dmart_sales!$B$8152:$N$8152</definedName>
    <definedName name="ORD108151_">Dmart_sales!$B$8153:$N$8153</definedName>
    <definedName name="ORD108152_">Dmart_sales!$B$8154:$N$8154</definedName>
    <definedName name="ORD108153_">Dmart_sales!$B$8155:$N$8155</definedName>
    <definedName name="ORD108154_">Dmart_sales!$B$8156:$N$8156</definedName>
    <definedName name="ORD108155_">Dmart_sales!$B$8157:$N$8157</definedName>
    <definedName name="ORD108156_">Dmart_sales!$B$8158:$N$8158</definedName>
    <definedName name="ORD108157_">Dmart_sales!$B$8159:$N$8159</definedName>
    <definedName name="ORD108158_">Dmart_sales!$B$8160:$N$8160</definedName>
    <definedName name="ORD108159_">Dmart_sales!$B$8161:$N$8161</definedName>
    <definedName name="ORD108160_">Dmart_sales!$B$8162:$N$8162</definedName>
    <definedName name="ORD108161_">Dmart_sales!$B$8163:$N$8163</definedName>
    <definedName name="ORD108162_">Dmart_sales!$B$8164:$N$8164</definedName>
    <definedName name="ORD108163_">Dmart_sales!$B$8165:$N$8165</definedName>
    <definedName name="ORD108164_">Dmart_sales!$B$8166:$N$8166</definedName>
    <definedName name="ORD108165_">Dmart_sales!$B$8167:$N$8167</definedName>
    <definedName name="ORD108166_">Dmart_sales!$B$8168:$N$8168</definedName>
    <definedName name="ORD108167_">Dmart_sales!$B$8169:$N$8169</definedName>
    <definedName name="ORD108168_">Dmart_sales!$B$8170:$N$8170</definedName>
    <definedName name="ORD108169_">Dmart_sales!$B$8171:$N$8171</definedName>
    <definedName name="ORD108170_">Dmart_sales!$B$8172:$N$8172</definedName>
    <definedName name="ORD108171_">Dmart_sales!$B$8173:$N$8173</definedName>
    <definedName name="ORD108172_">Dmart_sales!$B$8174:$N$8174</definedName>
    <definedName name="ORD108173_">Dmart_sales!$B$8175:$N$8175</definedName>
    <definedName name="ORD108174_">Dmart_sales!$B$8176:$N$8176</definedName>
    <definedName name="ORD108175_">Dmart_sales!$B$8177:$N$8177</definedName>
    <definedName name="ORD108176_">Dmart_sales!$B$8178:$N$8178</definedName>
    <definedName name="ORD108177_">Dmart_sales!$B$8179:$N$8179</definedName>
    <definedName name="ORD108178_">Dmart_sales!$B$8180:$N$8180</definedName>
    <definedName name="ORD108179_">Dmart_sales!$B$8181:$N$8181</definedName>
    <definedName name="ORD108180_">Dmart_sales!$B$8182:$N$8182</definedName>
    <definedName name="ORD108181_">Dmart_sales!$B$8183:$N$8183</definedName>
    <definedName name="ORD108182_">Dmart_sales!$B$8184:$N$8184</definedName>
    <definedName name="ORD108183_">Dmart_sales!$B$8185:$N$8185</definedName>
    <definedName name="ORD108184_">Dmart_sales!$B$8186:$N$8186</definedName>
    <definedName name="ORD108185_">Dmart_sales!$B$8187:$N$8187</definedName>
    <definedName name="ORD108186_">Dmart_sales!$B$8188:$N$8188</definedName>
    <definedName name="ORD108187_">Dmart_sales!$B$8189:$N$8189</definedName>
    <definedName name="ORD108188_">Dmart_sales!$B$8190:$N$8190</definedName>
    <definedName name="ORD108189_">Dmart_sales!$B$8191:$N$8191</definedName>
    <definedName name="ORD108190_">Dmart_sales!$B$8192:$N$8192</definedName>
    <definedName name="ORD108191_">Dmart_sales!$B$8193:$N$8193</definedName>
    <definedName name="ORD108192_">Dmart_sales!$B$8194:$N$8194</definedName>
    <definedName name="ORD108193_">Dmart_sales!$B$8195:$N$8195</definedName>
    <definedName name="ORD108194_">Dmart_sales!$B$8196:$N$8196</definedName>
    <definedName name="ORD108195_">Dmart_sales!$B$8197:$N$8197</definedName>
    <definedName name="ORD108196_">Dmart_sales!$B$8198:$N$8198</definedName>
    <definedName name="ORD108197_">Dmart_sales!$B$8199:$N$8199</definedName>
    <definedName name="ORD108198_">Dmart_sales!$B$8200:$N$8200</definedName>
    <definedName name="ORD108199_">Dmart_sales!$B$8201:$N$8201</definedName>
    <definedName name="ORD108200_">Dmart_sales!$B$8202:$N$8202</definedName>
    <definedName name="ORD108201_">Dmart_sales!$B$8203:$N$8203</definedName>
    <definedName name="ORD108202_">Dmart_sales!$B$8204:$N$8204</definedName>
    <definedName name="ORD108203_">Dmart_sales!$B$8205:$N$8205</definedName>
    <definedName name="ORD108204_">Dmart_sales!$B$8206:$N$8206</definedName>
    <definedName name="ORD108205_">Dmart_sales!$B$8207:$N$8207</definedName>
    <definedName name="ORD108206_">Dmart_sales!$B$8208:$N$8208</definedName>
    <definedName name="ORD108207_">Dmart_sales!$B$8209:$N$8209</definedName>
    <definedName name="ORD108208_">Dmart_sales!$B$8210:$N$8210</definedName>
    <definedName name="ORD108209_">Dmart_sales!$B$8211:$N$8211</definedName>
    <definedName name="ORD108210_">Dmart_sales!$B$8212:$N$8212</definedName>
    <definedName name="ORD108211_">Dmart_sales!$B$8213:$N$8213</definedName>
    <definedName name="ORD108212_">Dmart_sales!$B$8214:$N$8214</definedName>
    <definedName name="ORD108213_">Dmart_sales!$B$8215:$N$8215</definedName>
    <definedName name="ORD108214_">Dmart_sales!$B$8216:$N$8216</definedName>
    <definedName name="ORD108215_">Dmart_sales!$B$8217:$N$8217</definedName>
    <definedName name="ORD108216_">Dmart_sales!$B$8218:$N$8218</definedName>
    <definedName name="ORD108217_">Dmart_sales!$B$8219:$N$8219</definedName>
    <definedName name="ORD108218_">Dmart_sales!$B$8220:$N$8220</definedName>
    <definedName name="ORD108219_">Dmart_sales!$B$8221:$N$8221</definedName>
    <definedName name="ORD108220_">Dmart_sales!$B$8222:$N$8222</definedName>
    <definedName name="ORD108221_">Dmart_sales!$B$8223:$N$8223</definedName>
    <definedName name="ORD108222_">Dmart_sales!$B$8224:$N$8224</definedName>
    <definedName name="ORD108223_">Dmart_sales!$B$8225:$N$8225</definedName>
    <definedName name="ORD108224_">Dmart_sales!$B$8226:$N$8226</definedName>
    <definedName name="ORD108225_">Dmart_sales!$B$8227:$N$8227</definedName>
    <definedName name="ORD108226_">Dmart_sales!$B$8228:$N$8228</definedName>
    <definedName name="ORD108227_">Dmart_sales!$B$8229:$N$8229</definedName>
    <definedName name="ORD108228_">Dmart_sales!$B$8230:$N$8230</definedName>
    <definedName name="ORD108229_">Dmart_sales!$B$8231:$N$8231</definedName>
    <definedName name="ORD108230_">Dmart_sales!$B$8232:$N$8232</definedName>
    <definedName name="ORD108231_">Dmart_sales!$B$8233:$N$8233</definedName>
    <definedName name="ORD108232_">Dmart_sales!$B$8234:$N$8234</definedName>
    <definedName name="ORD108233_">Dmart_sales!$B$8235:$N$8235</definedName>
    <definedName name="ORD108234_">Dmart_sales!$B$8236:$N$8236</definedName>
    <definedName name="ORD108235_">Dmart_sales!$B$8237:$N$8237</definedName>
    <definedName name="ORD108236_">Dmart_sales!$B$8238:$N$8238</definedName>
    <definedName name="ORD108237_">Dmart_sales!$B$8239:$N$8239</definedName>
    <definedName name="ORD108238_">Dmart_sales!$B$8240:$N$8240</definedName>
    <definedName name="ORD108239_">Dmart_sales!$B$8241:$N$8241</definedName>
    <definedName name="ORD108240_">Dmart_sales!$B$8242:$N$8242</definedName>
    <definedName name="ORD108241_">Dmart_sales!$B$8243:$N$8243</definedName>
    <definedName name="ORD108242_">Dmart_sales!$B$8244:$N$8244</definedName>
    <definedName name="ORD108243_">Dmart_sales!$B$8245:$N$8245</definedName>
    <definedName name="ORD108244_">Dmart_sales!$B$8246:$N$8246</definedName>
    <definedName name="ORD108245_">Dmart_sales!$B$8247:$N$8247</definedName>
    <definedName name="ORD108246_">Dmart_sales!$B$8248:$N$8248</definedName>
    <definedName name="ORD108247_">Dmart_sales!$B$8249:$N$8249</definedName>
    <definedName name="ORD108248_">Dmart_sales!$B$8250:$N$8250</definedName>
    <definedName name="ORD108249_">Dmart_sales!$B$8251:$N$8251</definedName>
    <definedName name="ORD108250_">Dmart_sales!$B$8252:$N$8252</definedName>
    <definedName name="ORD108251_">Dmart_sales!$B$8253:$N$8253</definedName>
    <definedName name="ORD108252_">Dmart_sales!$B$8254:$N$8254</definedName>
    <definedName name="ORD108253_">Dmart_sales!$B$8255:$N$8255</definedName>
    <definedName name="ORD108254_">Dmart_sales!$B$8256:$N$8256</definedName>
    <definedName name="ORD108255_">Dmart_sales!$B$8257:$N$8257</definedName>
    <definedName name="ORD108256_">Dmart_sales!$B$8258:$N$8258</definedName>
    <definedName name="ORD108257_">Dmart_sales!$B$8259:$N$8259</definedName>
    <definedName name="ORD108258_">Dmart_sales!$B$8260:$N$8260</definedName>
    <definedName name="ORD108259_">Dmart_sales!$B$8261:$N$8261</definedName>
    <definedName name="ORD108260_">Dmart_sales!$B$8262:$N$8262</definedName>
    <definedName name="ORD108261_">Dmart_sales!$B$8263:$N$8263</definedName>
    <definedName name="ORD108262_">Dmart_sales!$B$8264:$N$8264</definedName>
    <definedName name="ORD108263_">Dmart_sales!$B$8265:$N$8265</definedName>
    <definedName name="ORD108264_">Dmart_sales!$B$8266:$N$8266</definedName>
    <definedName name="ORD108265_">Dmart_sales!$B$8267:$N$8267</definedName>
    <definedName name="ORD108266_">Dmart_sales!$B$8268:$N$8268</definedName>
    <definedName name="ORD108267_">Dmart_sales!$B$8269:$N$8269</definedName>
    <definedName name="ORD108268_">Dmart_sales!$B$8270:$N$8270</definedName>
    <definedName name="ORD108269_">Dmart_sales!$B$8271:$N$8271</definedName>
    <definedName name="ORD108270_">Dmart_sales!$B$8272:$N$8272</definedName>
    <definedName name="ORD108271_">Dmart_sales!$B$8273:$N$8273</definedName>
    <definedName name="ORD108272_">Dmart_sales!$B$8274:$N$8274</definedName>
    <definedName name="ORD108273_">Dmart_sales!$B$8275:$N$8275</definedName>
    <definedName name="ORD108274_">Dmart_sales!$B$8276:$N$8276</definedName>
    <definedName name="ORD108275_">Dmart_sales!$B$8277:$N$8277</definedName>
    <definedName name="ORD108276_">Dmart_sales!$B$8278:$N$8278</definedName>
    <definedName name="ORD108277_">Dmart_sales!$B$8279:$N$8279</definedName>
    <definedName name="ORD108278_">Dmart_sales!$B$8280:$N$8280</definedName>
    <definedName name="ORD108279_">Dmart_sales!$B$8281:$N$8281</definedName>
    <definedName name="ORD108280_">Dmart_sales!$B$8282:$N$8282</definedName>
    <definedName name="ORD108281_">Dmart_sales!$B$8283:$N$8283</definedName>
    <definedName name="ORD108282_">Dmart_sales!$B$8284:$N$8284</definedName>
    <definedName name="ORD108283_">Dmart_sales!$B$8285:$N$8285</definedName>
    <definedName name="ORD108284_">Dmart_sales!$B$8286:$N$8286</definedName>
    <definedName name="ORD108285_">Dmart_sales!$B$8287:$N$8287</definedName>
    <definedName name="ORD108286_">Dmart_sales!$B$8288:$N$8288</definedName>
    <definedName name="ORD108287_">Dmart_sales!$B$8289:$N$8289</definedName>
    <definedName name="ORD108288_">Dmart_sales!$B$8290:$N$8290</definedName>
    <definedName name="ORD108289_">Dmart_sales!$B$8291:$N$8291</definedName>
    <definedName name="ORD108290_">Dmart_sales!$B$8292:$N$8292</definedName>
    <definedName name="ORD108291_">Dmart_sales!$B$8293:$N$8293</definedName>
    <definedName name="ORD108292_">Dmart_sales!$B$8294:$N$8294</definedName>
    <definedName name="ORD108293_">Dmart_sales!$B$8295:$N$8295</definedName>
    <definedName name="ORD108294_">Dmart_sales!$B$8296:$N$8296</definedName>
    <definedName name="ORD108295_">Dmart_sales!$B$8297:$N$8297</definedName>
    <definedName name="ORD108296_">Dmart_sales!$B$8298:$N$8298</definedName>
    <definedName name="ORD108297_">Dmart_sales!$B$8299:$N$8299</definedName>
    <definedName name="ORD108298_">Dmart_sales!$B$8300:$N$8300</definedName>
    <definedName name="ORD108299_">Dmart_sales!$B$8301:$N$8301</definedName>
    <definedName name="ORD108300_">Dmart_sales!$B$8302:$N$8302</definedName>
    <definedName name="ORD108301_">Dmart_sales!$B$8303:$N$8303</definedName>
    <definedName name="ORD108302_">Dmart_sales!$B$8304:$N$8304</definedName>
    <definedName name="ORD108303_">Dmart_sales!$B$8305:$N$8305</definedName>
    <definedName name="ORD108304_">Dmart_sales!$B$8306:$N$8306</definedName>
    <definedName name="ORD108305_">Dmart_sales!$B$8307:$N$8307</definedName>
    <definedName name="ORD108306_">Dmart_sales!$B$8308:$N$8308</definedName>
    <definedName name="ORD108307_">Dmart_sales!$B$8309:$N$8309</definedName>
    <definedName name="ORD108308_">Dmart_sales!$B$8310:$N$8310</definedName>
    <definedName name="ORD108309_">Dmart_sales!$B$8311:$N$8311</definedName>
    <definedName name="ORD108310_">Dmart_sales!$B$8312:$N$8312</definedName>
    <definedName name="ORD108311_">Dmart_sales!$B$8313:$N$8313</definedName>
    <definedName name="ORD108312_">Dmart_sales!$B$8314:$N$8314</definedName>
    <definedName name="ORD108313_">Dmart_sales!$B$8315:$N$8315</definedName>
    <definedName name="ORD108314_">Dmart_sales!$B$8316:$N$8316</definedName>
    <definedName name="ORD108315_">Dmart_sales!$B$8317:$N$8317</definedName>
    <definedName name="ORD108316_">Dmart_sales!$B$8318:$N$8318</definedName>
    <definedName name="ORD108317_">Dmart_sales!$B$8319:$N$8319</definedName>
    <definedName name="ORD108318_">Dmart_sales!$B$8320:$N$8320</definedName>
    <definedName name="ORD108319_">Dmart_sales!$B$8321:$N$8321</definedName>
    <definedName name="ORD108320_">Dmart_sales!$B$8322:$N$8322</definedName>
    <definedName name="ORD108321_">Dmart_sales!$B$8323:$N$8323</definedName>
    <definedName name="ORD108322_">Dmart_sales!$B$8324:$N$8324</definedName>
    <definedName name="ORD108323_">Dmart_sales!$B$8325:$N$8325</definedName>
    <definedName name="ORD108324_">Dmart_sales!$B$8326:$N$8326</definedName>
    <definedName name="ORD108325_">Dmart_sales!$B$8327:$N$8327</definedName>
    <definedName name="ORD108326_">Dmart_sales!$B$8328:$N$8328</definedName>
    <definedName name="ORD108327_">Dmart_sales!$B$8329:$N$8329</definedName>
    <definedName name="ORD108328_">Dmart_sales!$B$8330:$N$8330</definedName>
    <definedName name="ORD108329_">Dmart_sales!$B$8331:$N$8331</definedName>
    <definedName name="ORD108330_">Dmart_sales!$B$8332:$N$8332</definedName>
    <definedName name="ORD108331_">Dmart_sales!$B$8333:$N$8333</definedName>
    <definedName name="ORD108332_">Dmart_sales!$B$8334:$N$8334</definedName>
    <definedName name="ORD108333_">Dmart_sales!$B$8335:$N$8335</definedName>
    <definedName name="ORD108334_">Dmart_sales!$B$8336:$N$8336</definedName>
    <definedName name="ORD108335_">Dmart_sales!$B$8337:$N$8337</definedName>
    <definedName name="ORD108336_">Dmart_sales!$B$8338:$N$8338</definedName>
    <definedName name="ORD108337_">Dmart_sales!$B$8339:$N$8339</definedName>
    <definedName name="ORD108338_">Dmart_sales!$B$8340:$N$8340</definedName>
    <definedName name="ORD108339_">Dmart_sales!$B$8341:$N$8341</definedName>
    <definedName name="ORD108340_">Dmart_sales!$B$8342:$N$8342</definedName>
    <definedName name="ORD108341_">Dmart_sales!$B$8343:$N$8343</definedName>
    <definedName name="ORD108342_">Dmart_sales!$B$8344:$N$8344</definedName>
    <definedName name="ORD108343_">Dmart_sales!$B$8345:$N$8345</definedName>
    <definedName name="ORD108344_">Dmart_sales!$B$8346:$N$8346</definedName>
    <definedName name="ORD108345_">Dmart_sales!$B$8347:$N$8347</definedName>
    <definedName name="ORD108346_">Dmart_sales!$B$8348:$N$8348</definedName>
    <definedName name="ORD108347_">Dmart_sales!$B$8349:$N$8349</definedName>
    <definedName name="ORD108348_">Dmart_sales!$B$8350:$N$8350</definedName>
    <definedName name="ORD108349_">Dmart_sales!$B$8351:$N$8351</definedName>
    <definedName name="ORD108350_">Dmart_sales!$B$8352:$N$8352</definedName>
    <definedName name="ORD108351_">Dmart_sales!$B$8353:$N$8353</definedName>
    <definedName name="ORD108352_">Dmart_sales!$B$8354:$N$8354</definedName>
    <definedName name="ORD108353_">Dmart_sales!$B$8355:$N$8355</definedName>
    <definedName name="ORD108354_">Dmart_sales!$B$8356:$N$8356</definedName>
    <definedName name="ORD108355_">Dmart_sales!$B$8357:$N$8357</definedName>
    <definedName name="ORD108356_">Dmart_sales!$B$8358:$N$8358</definedName>
    <definedName name="ORD108357_">Dmart_sales!$B$8359:$N$8359</definedName>
    <definedName name="ORD108358_">Dmart_sales!$B$8360:$N$8360</definedName>
    <definedName name="ORD108359_">Dmart_sales!$B$8361:$N$8361</definedName>
    <definedName name="ORD108360_">Dmart_sales!$B$8362:$N$8362</definedName>
    <definedName name="ORD108361_">Dmart_sales!$B$8363:$N$8363</definedName>
    <definedName name="ORD108362_">Dmart_sales!$B$8364:$N$8364</definedName>
    <definedName name="ORD108363_">Dmart_sales!$B$8365:$N$8365</definedName>
    <definedName name="ORD108364_">Dmart_sales!$B$8366:$N$8366</definedName>
    <definedName name="ORD108365_">Dmart_sales!$B$8367:$N$8367</definedName>
    <definedName name="ORD108366_">Dmart_sales!$B$8368:$N$8368</definedName>
    <definedName name="ORD108367_">Dmart_sales!$B$8369:$N$8369</definedName>
    <definedName name="ORD108368_">Dmart_sales!$B$8370:$N$8370</definedName>
    <definedName name="ORD108369_">Dmart_sales!$B$8371:$N$8371</definedName>
    <definedName name="ORD108370_">Dmart_sales!$B$8372:$N$8372</definedName>
    <definedName name="ORD108371_">Dmart_sales!$B$8373:$N$8373</definedName>
    <definedName name="ORD108372_">Dmart_sales!$B$8374:$N$8374</definedName>
    <definedName name="ORD108373_">Dmart_sales!$B$8375:$N$8375</definedName>
    <definedName name="ORD108374_">Dmart_sales!$B$8376:$N$8376</definedName>
    <definedName name="ORD108375_">Dmart_sales!$B$8377:$N$8377</definedName>
    <definedName name="ORD108376_">Dmart_sales!$B$8378:$N$8378</definedName>
    <definedName name="ORD108377_">Dmart_sales!$B$8379:$N$8379</definedName>
    <definedName name="ORD108378_">Dmart_sales!$B$8380:$N$8380</definedName>
    <definedName name="ORD108379_">Dmart_sales!$B$8381:$N$8381</definedName>
    <definedName name="ORD108380_">Dmart_sales!$B$8382:$N$8382</definedName>
    <definedName name="ORD108381_">Dmart_sales!$B$8383:$N$8383</definedName>
    <definedName name="ORD108382_">Dmart_sales!$B$8384:$N$8384</definedName>
    <definedName name="ORD108383_">Dmart_sales!$B$8385:$N$8385</definedName>
    <definedName name="ORD108384_">Dmart_sales!$B$8386:$N$8386</definedName>
    <definedName name="ORD108385_">Dmart_sales!$B$8387:$N$8387</definedName>
    <definedName name="ORD108386_">Dmart_sales!$B$8388:$N$8388</definedName>
    <definedName name="ORD108387_">Dmart_sales!$B$8389:$N$8389</definedName>
    <definedName name="ORD108388_">Dmart_sales!$B$8390:$N$8390</definedName>
    <definedName name="ORD108389_">Dmart_sales!$B$8391:$N$8391</definedName>
    <definedName name="ORD108390_">Dmart_sales!$B$8392:$N$8392</definedName>
    <definedName name="ORD108391_">Dmart_sales!$B$8393:$N$8393</definedName>
    <definedName name="ORD108392_">Dmart_sales!$B$8394:$N$8394</definedName>
    <definedName name="ORD108393_">Dmart_sales!$B$8395:$N$8395</definedName>
    <definedName name="ORD108394_">Dmart_sales!$B$8396:$N$8396</definedName>
    <definedName name="ORD108395_">Dmart_sales!$B$8397:$N$8397</definedName>
    <definedName name="ORD108396_">Dmart_sales!$B$8398:$N$8398</definedName>
    <definedName name="ORD108397_">Dmart_sales!$B$8399:$N$8399</definedName>
    <definedName name="ORD108398_">Dmart_sales!$B$8400:$N$8400</definedName>
    <definedName name="ORD108399_">Dmart_sales!$B$8401:$N$8401</definedName>
    <definedName name="ORD108400_">Dmart_sales!$B$8402:$N$8402</definedName>
    <definedName name="ORD108401_">Dmart_sales!$B$8403:$N$8403</definedName>
    <definedName name="ORD108402_">Dmart_sales!$B$8404:$N$8404</definedName>
    <definedName name="ORD108403_">Dmart_sales!$B$8405:$N$8405</definedName>
    <definedName name="ORD108404_">Dmart_sales!$B$8406:$N$8406</definedName>
    <definedName name="ORD108405_">Dmart_sales!$B$8407:$N$8407</definedName>
    <definedName name="ORD108406_">Dmart_sales!$B$8408:$N$8408</definedName>
    <definedName name="ORD108407_">Dmart_sales!$B$8409:$N$8409</definedName>
    <definedName name="ORD108408_">Dmart_sales!$B$8410:$N$8410</definedName>
    <definedName name="ORD108409_">Dmart_sales!$B$8411:$N$8411</definedName>
    <definedName name="ORD108410_">Dmart_sales!$B$8412:$N$8412</definedName>
    <definedName name="ORD108411_">Dmart_sales!$B$8413:$N$8413</definedName>
    <definedName name="ORD108412_">Dmart_sales!$B$8414:$N$8414</definedName>
    <definedName name="ORD108413_">Dmart_sales!$B$8415:$N$8415</definedName>
    <definedName name="ORD108414_">Dmart_sales!$B$8416:$N$8416</definedName>
    <definedName name="ORD108415_">Dmart_sales!$B$8417:$N$8417</definedName>
    <definedName name="ORD108416_">Dmart_sales!$B$8418:$N$8418</definedName>
    <definedName name="ORD108417_">Dmart_sales!$B$8419:$N$8419</definedName>
    <definedName name="ORD108418_">Dmart_sales!$B$8420:$N$8420</definedName>
    <definedName name="ORD108419_">Dmart_sales!$B$8421:$N$8421</definedName>
    <definedName name="ORD108420_">Dmart_sales!$B$8422:$N$8422</definedName>
    <definedName name="ORD108421_">Dmart_sales!$B$8423:$N$8423</definedName>
    <definedName name="ORD108422_">Dmart_sales!$B$8424:$N$8424</definedName>
    <definedName name="ORD108423_">Dmart_sales!$B$8425:$N$8425</definedName>
    <definedName name="ORD108424_">Dmart_sales!$B$8426:$N$8426</definedName>
    <definedName name="ORD108425_">Dmart_sales!$B$8427:$N$8427</definedName>
    <definedName name="ORD108426_">Dmart_sales!$B$8428:$N$8428</definedName>
    <definedName name="ORD108427_">Dmart_sales!$B$8429:$N$8429</definedName>
    <definedName name="ORD108428_">Dmart_sales!$B$8430:$N$8430</definedName>
    <definedName name="ORD108429_">Dmart_sales!$B$8431:$N$8431</definedName>
    <definedName name="ORD108430_">Dmart_sales!$B$8432:$N$8432</definedName>
    <definedName name="ORD108431_">Dmart_sales!$B$8433:$N$8433</definedName>
    <definedName name="ORD108432_">Dmart_sales!$B$8434:$N$8434</definedName>
    <definedName name="ORD108433_">Dmart_sales!$B$8435:$N$8435</definedName>
    <definedName name="ORD108434_">Dmart_sales!$B$8436:$N$8436</definedName>
    <definedName name="ORD108435_">Dmart_sales!$B$8437:$N$8437</definedName>
    <definedName name="ORD108436_">Dmart_sales!$B$8438:$N$8438</definedName>
    <definedName name="ORD108437_">Dmart_sales!$B$8439:$N$8439</definedName>
    <definedName name="ORD108438_">Dmart_sales!$B$8440:$N$8440</definedName>
    <definedName name="ORD108439_">Dmart_sales!$B$8441:$N$8441</definedName>
    <definedName name="ORD108440_">Dmart_sales!$B$8442:$N$8442</definedName>
    <definedName name="ORD108441_">Dmart_sales!$B$8443:$N$8443</definedName>
    <definedName name="ORD108442_">Dmart_sales!$B$8444:$N$8444</definedName>
    <definedName name="ORD108443_">Dmart_sales!$B$8445:$N$8445</definedName>
    <definedName name="ORD108444_">Dmart_sales!$B$8446:$N$8446</definedName>
    <definedName name="ORD108445_">Dmart_sales!$B$8447:$N$8447</definedName>
    <definedName name="ORD108446_">Dmart_sales!$B$8448:$N$8448</definedName>
    <definedName name="ORD108447_">Dmart_sales!$B$8449:$N$8449</definedName>
    <definedName name="ORD108448_">Dmart_sales!$B$8450:$N$8450</definedName>
    <definedName name="ORD108449_">Dmart_sales!$B$8451:$N$8451</definedName>
    <definedName name="ORD108450_">Dmart_sales!$B$8452:$N$8452</definedName>
    <definedName name="ORD108451_">Dmart_sales!$B$8453:$N$8453</definedName>
    <definedName name="ORD108452_">Dmart_sales!$B$8454:$N$8454</definedName>
    <definedName name="ORD108453_">Dmart_sales!$B$8455:$N$8455</definedName>
    <definedName name="ORD108454_">Dmart_sales!$B$8456:$N$8456</definedName>
    <definedName name="ORD108455_">Dmart_sales!$B$8457:$N$8457</definedName>
    <definedName name="ORD108456_">Dmart_sales!$B$8458:$N$8458</definedName>
    <definedName name="ORD108457_">Dmart_sales!$B$8459:$N$8459</definedName>
    <definedName name="ORD108458_">Dmart_sales!$B$8460:$N$8460</definedName>
    <definedName name="ORD108459_">Dmart_sales!$B$8461:$N$8461</definedName>
    <definedName name="ORD108460_">Dmart_sales!$B$8462:$N$8462</definedName>
    <definedName name="ORD108461_">Dmart_sales!$B$8463:$N$8463</definedName>
    <definedName name="ORD108462_">Dmart_sales!$B$8464:$N$8464</definedName>
    <definedName name="ORD108463_">Dmart_sales!$B$8465:$N$8465</definedName>
    <definedName name="ORD108464_">Dmart_sales!$B$8466:$N$8466</definedName>
    <definedName name="ORD108465_">Dmart_sales!$B$8467:$N$8467</definedName>
    <definedName name="ORD108466_">Dmart_sales!$B$8468:$N$8468</definedName>
    <definedName name="ORD108467_">Dmart_sales!$B$8469:$N$8469</definedName>
    <definedName name="ORD108468_">Dmart_sales!$B$8470:$N$8470</definedName>
    <definedName name="ORD108469_">Dmart_sales!$B$8471:$N$8471</definedName>
    <definedName name="ORD108470_">Dmart_sales!$B$8472:$N$8472</definedName>
    <definedName name="ORD108471_">Dmart_sales!$B$8473:$N$8473</definedName>
    <definedName name="ORD108472_">Dmart_sales!$B$8474:$N$8474</definedName>
    <definedName name="ORD108473_">Dmart_sales!$B$8475:$N$8475</definedName>
    <definedName name="ORD108474_">Dmart_sales!$B$8476:$N$8476</definedName>
    <definedName name="ORD108475_">Dmart_sales!$B$8477:$N$8477</definedName>
    <definedName name="ORD108476_">Dmart_sales!$B$8478:$N$8478</definedName>
    <definedName name="ORD108477_">Dmart_sales!$B$8479:$N$8479</definedName>
    <definedName name="ORD108478_">Dmart_sales!$B$8480:$N$8480</definedName>
    <definedName name="ORD108479_">Dmart_sales!$B$8481:$N$8481</definedName>
    <definedName name="ORD108480_">Dmart_sales!$B$8482:$N$8482</definedName>
    <definedName name="ORD108481_">Dmart_sales!$B$8483:$N$8483</definedName>
    <definedName name="ORD108482_">Dmart_sales!$B$8484:$N$8484</definedName>
    <definedName name="ORD108483_">Dmart_sales!$B$8485:$N$8485</definedName>
    <definedName name="ORD108484_">Dmart_sales!$B$8486:$N$8486</definedName>
    <definedName name="ORD108485_">Dmart_sales!$B$8487:$N$8487</definedName>
    <definedName name="ORD108486_">Dmart_sales!$B$8488:$N$8488</definedName>
    <definedName name="ORD108487_">Dmart_sales!$B$8489:$N$8489</definedName>
    <definedName name="ORD108488_">Dmart_sales!$B$8490:$N$8490</definedName>
    <definedName name="ORD108489_">Dmart_sales!$B$8491:$N$8491</definedName>
    <definedName name="ORD108490_">Dmart_sales!$B$8492:$N$8492</definedName>
    <definedName name="ORD108491_">Dmart_sales!$B$8493:$N$8493</definedName>
    <definedName name="ORD108492_">Dmart_sales!$B$8494:$N$8494</definedName>
    <definedName name="ORD108493_">Dmart_sales!$B$8495:$N$8495</definedName>
    <definedName name="ORD108494_">Dmart_sales!$B$8496:$N$8496</definedName>
    <definedName name="ORD108495_">Dmart_sales!$B$8497:$N$8497</definedName>
    <definedName name="ORD108496_">Dmart_sales!$B$8498:$N$8498</definedName>
    <definedName name="ORD108497_">Dmart_sales!$B$8499:$N$8499</definedName>
    <definedName name="ORD108498_">Dmart_sales!$B$8500:$N$8500</definedName>
    <definedName name="ORD108499_">Dmart_sales!$B$8501:$N$8501</definedName>
    <definedName name="ORD108500_">Dmart_sales!$B$8502:$N$8502</definedName>
    <definedName name="ORD108501_">Dmart_sales!$B$8503:$N$8503</definedName>
    <definedName name="ORD108502_">Dmart_sales!$B$8504:$N$8504</definedName>
    <definedName name="ORD108503_">Dmart_sales!$B$8505:$N$8505</definedName>
    <definedName name="ORD108504_">Dmart_sales!$B$8506:$N$8506</definedName>
    <definedName name="ORD108505_">Dmart_sales!$B$8507:$N$8507</definedName>
    <definedName name="ORD108506_">Dmart_sales!$B$8508:$N$8508</definedName>
    <definedName name="ORD108507_">Dmart_sales!$B$8509:$N$8509</definedName>
    <definedName name="ORD108508_">Dmart_sales!$B$8510:$N$8510</definedName>
    <definedName name="ORD108509_">Dmart_sales!$B$8511:$N$8511</definedName>
    <definedName name="ORD108510_">Dmart_sales!$B$8512:$N$8512</definedName>
    <definedName name="ORD108511_">Dmart_sales!$B$8513:$N$8513</definedName>
    <definedName name="ORD108512_">Dmart_sales!$B$8514:$N$8514</definedName>
    <definedName name="ORD108513_">Dmart_sales!$B$8515:$N$8515</definedName>
    <definedName name="ORD108514_">Dmart_sales!$B$8516:$N$8516</definedName>
    <definedName name="ORD108515_">Dmart_sales!$B$8517:$N$8517</definedName>
    <definedName name="ORD108516_">Dmart_sales!$B$8518:$N$8518</definedName>
    <definedName name="ORD108517_">Dmart_sales!$B$8519:$N$8519</definedName>
    <definedName name="ORD108518_">Dmart_sales!$B$8520:$N$8520</definedName>
    <definedName name="ORD108519_">Dmart_sales!$B$8521:$N$8521</definedName>
    <definedName name="ORD108520_">Dmart_sales!$B$8522:$N$8522</definedName>
    <definedName name="ORD108521_">Dmart_sales!$B$8523:$N$8523</definedName>
    <definedName name="ORD108522_">Dmart_sales!$B$8524:$N$8524</definedName>
    <definedName name="ORD108523_">Dmart_sales!$B$8525:$N$8525</definedName>
    <definedName name="ORD108524_">Dmart_sales!$B$8526:$N$8526</definedName>
    <definedName name="ORD108525_">Dmart_sales!$B$8527:$N$8527</definedName>
    <definedName name="ORD108526_">Dmart_sales!$B$8528:$N$8528</definedName>
    <definedName name="ORD108527_">Dmart_sales!$B$8529:$N$8529</definedName>
    <definedName name="ORD108528_">Dmart_sales!$B$8530:$N$8530</definedName>
    <definedName name="ORD108529_">Dmart_sales!$B$8531:$N$8531</definedName>
    <definedName name="ORD108530_">Dmart_sales!$B$8532:$N$8532</definedName>
    <definedName name="ORD108531_">Dmart_sales!$B$8533:$N$8533</definedName>
    <definedName name="ORD108532_">Dmart_sales!$B$8534:$N$8534</definedName>
    <definedName name="ORD108533_">Dmart_sales!$B$8535:$N$8535</definedName>
    <definedName name="ORD108534_">Dmart_sales!$B$8536:$N$8536</definedName>
    <definedName name="ORD108535_">Dmart_sales!$B$8537:$N$8537</definedName>
    <definedName name="ORD108536_">Dmart_sales!$B$8538:$N$8538</definedName>
    <definedName name="ORD108537_">Dmart_sales!$B$8539:$N$8539</definedName>
    <definedName name="ORD108538_">Dmart_sales!$B$8540:$N$8540</definedName>
    <definedName name="ORD108539_">Dmart_sales!$B$8541:$N$8541</definedName>
    <definedName name="ORD108540_">Dmart_sales!$B$8542:$N$8542</definedName>
    <definedName name="ORD108541_">Dmart_sales!$B$8543:$N$8543</definedName>
    <definedName name="ORD108542_">Dmart_sales!$B$8544:$N$8544</definedName>
    <definedName name="ORD108543_">Dmart_sales!$B$8545:$N$8545</definedName>
    <definedName name="ORD108544_">Dmart_sales!$B$8546:$N$8546</definedName>
    <definedName name="ORD108545_">Dmart_sales!$B$8547:$N$8547</definedName>
    <definedName name="ORD108546_">Dmart_sales!$B$8548:$N$8548</definedName>
    <definedName name="ORD108547_">Dmart_sales!$B$8549:$N$8549</definedName>
    <definedName name="ORD108548_">Dmart_sales!$B$8550:$N$8550</definedName>
    <definedName name="ORD108549_">Dmart_sales!$B$8551:$N$8551</definedName>
    <definedName name="ORD108550_">Dmart_sales!$B$8552:$N$8552</definedName>
    <definedName name="ORD108551_">Dmart_sales!$B$8553:$N$8553</definedName>
    <definedName name="ORD108552_">Dmart_sales!$B$8554:$N$8554</definedName>
    <definedName name="ORD108553_">Dmart_sales!$B$8555:$N$8555</definedName>
    <definedName name="ORD108554_">Dmart_sales!$B$8556:$N$8556</definedName>
    <definedName name="ORD108555_">Dmart_sales!$B$8557:$N$8557</definedName>
    <definedName name="ORD108556_">Dmart_sales!$B$8558:$N$8558</definedName>
    <definedName name="ORD108557_">Dmart_sales!$B$8559:$N$8559</definedName>
    <definedName name="ORD108558_">Dmart_sales!$B$8560:$N$8560</definedName>
    <definedName name="ORD108559_">Dmart_sales!$B$8561:$N$8561</definedName>
    <definedName name="ORD108560_">Dmart_sales!$B$8562:$N$8562</definedName>
    <definedName name="ORD108561_">Dmart_sales!$B$8563:$N$8563</definedName>
    <definedName name="ORD108562_">Dmart_sales!$B$8564:$N$8564</definedName>
    <definedName name="ORD108563_">Dmart_sales!$B$8565:$N$8565</definedName>
    <definedName name="ORD108564_">Dmart_sales!$B$8566:$N$8566</definedName>
    <definedName name="ORD108565_">Dmart_sales!$B$8567:$N$8567</definedName>
    <definedName name="ORD108566_">Dmart_sales!$B$8568:$N$8568</definedName>
    <definedName name="ORD108567_">Dmart_sales!$B$8569:$N$8569</definedName>
    <definedName name="ORD108568_">Dmart_sales!$B$8570:$N$8570</definedName>
    <definedName name="ORD108569_">Dmart_sales!$B$8571:$N$8571</definedName>
    <definedName name="ORD108570_">Dmart_sales!$B$8572:$N$8572</definedName>
    <definedName name="ORD108571_">Dmart_sales!$B$8573:$N$8573</definedName>
    <definedName name="ORD108572_">Dmart_sales!$B$8574:$N$8574</definedName>
    <definedName name="ORD108573_">Dmart_sales!$B$8575:$N$8575</definedName>
    <definedName name="ORD108574_">Dmart_sales!$B$8576:$N$8576</definedName>
    <definedName name="ORD108575_">Dmart_sales!$B$8577:$N$8577</definedName>
    <definedName name="ORD108576_">Dmart_sales!$B$8578:$N$8578</definedName>
    <definedName name="ORD108577_">Dmart_sales!$B$8579:$N$8579</definedName>
    <definedName name="ORD108578_">Dmart_sales!$B$8580:$N$8580</definedName>
    <definedName name="ORD108579_">Dmart_sales!$B$8581:$N$8581</definedName>
    <definedName name="ORD108580_">Dmart_sales!$B$8582:$N$8582</definedName>
    <definedName name="ORD108581_">Dmart_sales!$B$8583:$N$8583</definedName>
    <definedName name="ORD108582_">Dmart_sales!$B$8584:$N$8584</definedName>
    <definedName name="ORD108583_">Dmart_sales!$B$8585:$N$8585</definedName>
    <definedName name="ORD108584_">Dmart_sales!$B$8586:$N$8586</definedName>
    <definedName name="ORD108585_">Dmart_sales!$B$8587:$N$8587</definedName>
    <definedName name="ORD108586_">Dmart_sales!$B$8588:$N$8588</definedName>
    <definedName name="ORD108587_">Dmart_sales!$B$8589:$N$8589</definedName>
    <definedName name="ORD108588_">Dmart_sales!$B$8590:$N$8590</definedName>
    <definedName name="ORD108589_">Dmart_sales!$B$8591:$N$8591</definedName>
    <definedName name="ORD108590_">Dmart_sales!$B$8592:$N$8592</definedName>
    <definedName name="ORD108591_">Dmart_sales!$B$8593:$N$8593</definedName>
    <definedName name="ORD108592_">Dmart_sales!$B$8594:$N$8594</definedName>
    <definedName name="ORD108593_">Dmart_sales!$B$8595:$N$8595</definedName>
    <definedName name="ORD108594_">Dmart_sales!$B$8596:$N$8596</definedName>
    <definedName name="ORD108595_">Dmart_sales!$B$8597:$N$8597</definedName>
    <definedName name="ORD108596_">Dmart_sales!$B$8598:$N$8598</definedName>
    <definedName name="ORD108597_">Dmart_sales!$B$8599:$N$8599</definedName>
    <definedName name="ORD108598_">Dmart_sales!$B$8600:$N$8600</definedName>
    <definedName name="ORD108599_">Dmart_sales!$B$8601:$N$8601</definedName>
    <definedName name="ORD108600_">Dmart_sales!$B$8602:$N$8602</definedName>
    <definedName name="ORD108601_">Dmart_sales!$B$8603:$N$8603</definedName>
    <definedName name="ORD108602_">Dmart_sales!$B$8604:$N$8604</definedName>
    <definedName name="ORD108603_">Dmart_sales!$B$8605:$N$8605</definedName>
    <definedName name="ORD108604_">Dmart_sales!$B$8606:$N$8606</definedName>
    <definedName name="ORD108605_">Dmart_sales!$B$8607:$N$8607</definedName>
    <definedName name="ORD108606_">Dmart_sales!$B$8608:$N$8608</definedName>
    <definedName name="ORD108607_">Dmart_sales!$B$8609:$N$8609</definedName>
    <definedName name="ORD108608_">Dmart_sales!$B$8610:$N$8610</definedName>
    <definedName name="ORD108609_">Dmart_sales!$B$8611:$N$8611</definedName>
    <definedName name="ORD108610_">Dmart_sales!$B$8612:$N$8612</definedName>
    <definedName name="ORD108611_">Dmart_sales!$B$8613:$N$8613</definedName>
    <definedName name="ORD108612_">Dmart_sales!$B$8614:$N$8614</definedName>
    <definedName name="ORD108613_">Dmart_sales!$B$8615:$N$8615</definedName>
    <definedName name="ORD108614_">Dmart_sales!$B$8616:$N$8616</definedName>
    <definedName name="ORD108615_">Dmart_sales!$B$8617:$N$8617</definedName>
    <definedName name="ORD108616_">Dmart_sales!$B$8618:$N$8618</definedName>
    <definedName name="ORD108617_">Dmart_sales!$B$8619:$N$8619</definedName>
    <definedName name="ORD108618_">Dmart_sales!$B$8620:$N$8620</definedName>
    <definedName name="ORD108619_">Dmart_sales!$B$8621:$N$8621</definedName>
    <definedName name="ORD108620_">Dmart_sales!$B$8622:$N$8622</definedName>
    <definedName name="ORD108621_">Dmart_sales!$B$8623:$N$8623</definedName>
    <definedName name="ORD108622_">Dmart_sales!$B$8624:$N$8624</definedName>
    <definedName name="ORD108623_">Dmart_sales!$B$8625:$N$8625</definedName>
    <definedName name="ORD108624_">Dmart_sales!$B$8626:$N$8626</definedName>
    <definedName name="ORD108625_">Dmart_sales!$B$8627:$N$8627</definedName>
    <definedName name="ORD108626_">Dmart_sales!$B$8628:$N$8628</definedName>
    <definedName name="ORD108627_">Dmart_sales!$B$8629:$N$8629</definedName>
    <definedName name="ORD108628_">Dmart_sales!$B$8630:$N$8630</definedName>
    <definedName name="ORD108629_">Dmart_sales!$B$8631:$N$8631</definedName>
    <definedName name="ORD108630_">Dmart_sales!$B$8632:$N$8632</definedName>
    <definedName name="ORD108631_">Dmart_sales!$B$8633:$N$8633</definedName>
    <definedName name="ORD108632_">Dmart_sales!$B$8634:$N$8634</definedName>
    <definedName name="ORD108633_">Dmart_sales!$B$8635:$N$8635</definedName>
    <definedName name="ORD108634_">Dmart_sales!$B$8636:$N$8636</definedName>
    <definedName name="ORD108635_">Dmart_sales!$B$8637:$N$8637</definedName>
    <definedName name="ORD108636_">Dmart_sales!$B$8638:$N$8638</definedName>
    <definedName name="ORD108637_">Dmart_sales!$B$8639:$N$8639</definedName>
    <definedName name="ORD108638_">Dmart_sales!$B$8640:$N$8640</definedName>
    <definedName name="ORD108639_">Dmart_sales!$B$8641:$N$8641</definedName>
    <definedName name="ORD108640_">Dmart_sales!$B$8642:$N$8642</definedName>
    <definedName name="ORD108641_">Dmart_sales!$B$8643:$N$8643</definedName>
    <definedName name="ORD108642_">Dmart_sales!$B$8644:$N$8644</definedName>
    <definedName name="ORD108643_">Dmart_sales!$B$8645:$N$8645</definedName>
    <definedName name="ORD108644_">Dmart_sales!$B$8646:$N$8646</definedName>
    <definedName name="ORD108645_">Dmart_sales!$B$8647:$N$8647</definedName>
    <definedName name="ORD108646_">Dmart_sales!$B$8648:$N$8648</definedName>
    <definedName name="ORD108647_">Dmart_sales!$B$8649:$N$8649</definedName>
    <definedName name="ORD108648_">Dmart_sales!$B$8650:$N$8650</definedName>
    <definedName name="ORD108649_">Dmart_sales!$B$8651:$N$8651</definedName>
    <definedName name="ORD108650_">Dmart_sales!$B$8652:$N$8652</definedName>
    <definedName name="ORD108651_">Dmart_sales!$B$8653:$N$8653</definedName>
    <definedName name="ORD108652_">Dmart_sales!$B$8654:$N$8654</definedName>
    <definedName name="ORD108653_">Dmart_sales!$B$8655:$N$8655</definedName>
    <definedName name="ORD108654_">Dmart_sales!$B$8656:$N$8656</definedName>
    <definedName name="ORD108655_">Dmart_sales!$B$8657:$N$8657</definedName>
    <definedName name="ORD108656_">Dmart_sales!$B$8658:$N$8658</definedName>
    <definedName name="ORD108657_">Dmart_sales!$B$8659:$N$8659</definedName>
    <definedName name="ORD108658_">Dmart_sales!$B$8660:$N$8660</definedName>
    <definedName name="ORD108659_">Dmart_sales!$B$8661:$N$8661</definedName>
    <definedName name="ORD108660_">Dmart_sales!$B$8662:$N$8662</definedName>
    <definedName name="ORD108661_">Dmart_sales!$B$8663:$N$8663</definedName>
    <definedName name="ORD108662_">Dmart_sales!$B$8664:$N$8664</definedName>
    <definedName name="ORD108663_">Dmart_sales!$B$8665:$N$8665</definedName>
    <definedName name="ORD108664_">Dmart_sales!$B$8666:$N$8666</definedName>
    <definedName name="ORD108665_">Dmart_sales!$B$8667:$N$8667</definedName>
    <definedName name="ORD108666_">Dmart_sales!$B$8668:$N$8668</definedName>
    <definedName name="ORD108667_">Dmart_sales!$B$8669:$N$8669</definedName>
    <definedName name="ORD108668_">Dmart_sales!$B$8670:$N$8670</definedName>
    <definedName name="ORD108669_">Dmart_sales!$B$8671:$N$8671</definedName>
    <definedName name="ORD108670_">Dmart_sales!$B$8672:$N$8672</definedName>
    <definedName name="ORD108671_">Dmart_sales!$B$8673:$N$8673</definedName>
    <definedName name="ORD108672_">Dmart_sales!$B$8674:$N$8674</definedName>
    <definedName name="ORD108673_">Dmart_sales!$B$8675:$N$8675</definedName>
    <definedName name="ORD108674_">Dmart_sales!$B$8676:$N$8676</definedName>
    <definedName name="ORD108675_">Dmart_sales!$B$8677:$N$8677</definedName>
    <definedName name="ORD108676_">Dmart_sales!$B$8678:$N$8678</definedName>
    <definedName name="ORD108677_">Dmart_sales!$B$8679:$N$8679</definedName>
    <definedName name="ORD108678_">Dmart_sales!$B$8680:$N$8680</definedName>
    <definedName name="ORD108679_">Dmart_sales!$B$8681:$N$8681</definedName>
    <definedName name="ORD108680_">Dmart_sales!$B$8682:$N$8682</definedName>
    <definedName name="ORD108681_">Dmart_sales!$B$8683:$N$8683</definedName>
    <definedName name="ORD108682_">Dmart_sales!$B$8684:$N$8684</definedName>
    <definedName name="ORD108683_">Dmart_sales!$B$8685:$N$8685</definedName>
    <definedName name="ORD108684_">Dmart_sales!$B$8686:$N$8686</definedName>
    <definedName name="ORD108685_">Dmart_sales!$B$8687:$N$8687</definedName>
    <definedName name="ORD108686_">Dmart_sales!$B$8688:$N$8688</definedName>
    <definedName name="ORD108687_">Dmart_sales!$B$8689:$N$8689</definedName>
    <definedName name="ORD108688_">Dmart_sales!$B$8690:$N$8690</definedName>
    <definedName name="ORD108689_">Dmart_sales!$B$8691:$N$8691</definedName>
    <definedName name="ORD108690_">Dmart_sales!$B$8692:$N$8692</definedName>
    <definedName name="ORD108691_">Dmart_sales!$B$8693:$N$8693</definedName>
    <definedName name="ORD108692_">Dmart_sales!$B$8694:$N$8694</definedName>
    <definedName name="ORD108693_">Dmart_sales!$B$8695:$N$8695</definedName>
    <definedName name="ORD108694_">Dmart_sales!$B$8696:$N$8696</definedName>
    <definedName name="ORD108695_">Dmart_sales!$B$8697:$N$8697</definedName>
    <definedName name="ORD108696_">Dmart_sales!$B$8698:$N$8698</definedName>
    <definedName name="ORD108697_">Dmart_sales!$B$8699:$N$8699</definedName>
    <definedName name="ORD108698_">Dmart_sales!$B$8700:$N$8700</definedName>
    <definedName name="ORD108699_">Dmart_sales!$B$8701:$N$8701</definedName>
    <definedName name="ORD108700_">Dmart_sales!$B$8702:$N$8702</definedName>
    <definedName name="ORD108701_">Dmart_sales!$B$8703:$N$8703</definedName>
    <definedName name="ORD108702_">Dmart_sales!$B$8704:$N$8704</definedName>
    <definedName name="ORD108703_">Dmart_sales!$B$8705:$N$8705</definedName>
    <definedName name="ORD108704_">Dmart_sales!$B$8706:$N$8706</definedName>
    <definedName name="ORD108705_">Dmart_sales!$B$8707:$N$8707</definedName>
    <definedName name="ORD108706_">Dmart_sales!$B$8708:$N$8708</definedName>
    <definedName name="ORD108707_">Dmart_sales!$B$8709:$N$8709</definedName>
    <definedName name="ORD108708_">Dmart_sales!$B$8710:$N$8710</definedName>
    <definedName name="ORD108709_">Dmart_sales!$B$8711:$N$8711</definedName>
    <definedName name="ORD108710_">Dmart_sales!$B$8712:$N$8712</definedName>
    <definedName name="ORD108711_">Dmart_sales!$B$8713:$N$8713</definedName>
    <definedName name="ORD108712_">Dmart_sales!$B$8714:$N$8714</definedName>
    <definedName name="ORD108713_">Dmart_sales!$B$8715:$N$8715</definedName>
    <definedName name="ORD108714_">Dmart_sales!$B$8716:$N$8716</definedName>
    <definedName name="ORD108715_">Dmart_sales!$B$8717:$N$8717</definedName>
    <definedName name="ORD108716_">Dmart_sales!$B$8718:$N$8718</definedName>
    <definedName name="ORD108717_">Dmart_sales!$B$8719:$N$8719</definedName>
    <definedName name="ORD108718_">Dmart_sales!$B$8720:$N$8720</definedName>
    <definedName name="ORD108719_">Dmart_sales!$B$8721:$N$8721</definedName>
    <definedName name="ORD108720_">Dmart_sales!$B$8722:$N$8722</definedName>
    <definedName name="ORD108721_">Dmart_sales!$B$8723:$N$8723</definedName>
    <definedName name="ORD108722_">Dmart_sales!$B$8724:$N$8724</definedName>
    <definedName name="ORD108723_">Dmart_sales!$B$8725:$N$8725</definedName>
    <definedName name="ORD108724_">Dmart_sales!$B$8726:$N$8726</definedName>
    <definedName name="ORD108725_">Dmart_sales!$B$8727:$N$8727</definedName>
    <definedName name="ORD108726_">Dmart_sales!$B$8728:$N$8728</definedName>
    <definedName name="ORD108727_">Dmart_sales!$B$8729:$N$8729</definedName>
    <definedName name="ORD108728_">Dmart_sales!$B$8730:$N$8730</definedName>
    <definedName name="ORD108729_">Dmart_sales!$B$8731:$N$8731</definedName>
    <definedName name="ORD108730_">Dmart_sales!$B$8732:$N$8732</definedName>
    <definedName name="ORD108731_">Dmart_sales!$B$8733:$N$8733</definedName>
    <definedName name="ORD108732_">Dmart_sales!$B$8734:$N$8734</definedName>
    <definedName name="ORD108733_">Dmart_sales!$B$8735:$N$8735</definedName>
    <definedName name="ORD108734_">Dmart_sales!$B$8736:$N$8736</definedName>
    <definedName name="ORD108735_">Dmart_sales!$B$8737:$N$8737</definedName>
    <definedName name="ORD108736_">Dmart_sales!$B$8738:$N$8738</definedName>
    <definedName name="ORD108737_">Dmart_sales!$B$8739:$N$8739</definedName>
    <definedName name="ORD108738_">Dmart_sales!$B$8740:$N$8740</definedName>
    <definedName name="ORD108739_">Dmart_sales!$B$8741:$N$8741</definedName>
    <definedName name="ORD108740_">Dmart_sales!$B$8742:$N$8742</definedName>
    <definedName name="ORD108741_">Dmart_sales!$B$8743:$N$8743</definedName>
    <definedName name="ORD108742_">Dmart_sales!$B$8744:$N$8744</definedName>
    <definedName name="ORD108743_">Dmart_sales!$B$8745:$N$8745</definedName>
    <definedName name="ORD108744_">Dmart_sales!$B$8746:$N$8746</definedName>
    <definedName name="ORD108745_">Dmart_sales!$B$8747:$N$8747</definedName>
    <definedName name="ORD108746_">Dmart_sales!$B$8748:$N$8748</definedName>
    <definedName name="ORD108747_">Dmart_sales!$B$8749:$N$8749</definedName>
    <definedName name="ORD108748_">Dmart_sales!$B$8750:$N$8750</definedName>
    <definedName name="ORD108749_">Dmart_sales!$B$8751:$N$8751</definedName>
    <definedName name="ORD108750_">Dmart_sales!$B$8752:$N$8752</definedName>
    <definedName name="ORD108751_">Dmart_sales!$B$8753:$N$8753</definedName>
    <definedName name="ORD108752_">Dmart_sales!$B$8754:$N$8754</definedName>
    <definedName name="ORD108753_">Dmart_sales!$B$8755:$N$8755</definedName>
    <definedName name="ORD108754_">Dmart_sales!$B$8756:$N$8756</definedName>
    <definedName name="ORD108755_">Dmart_sales!$B$8757:$N$8757</definedName>
    <definedName name="ORD108756_">Dmart_sales!$B$8758:$N$8758</definedName>
    <definedName name="ORD108757_">Dmart_sales!$B$8759:$N$8759</definedName>
    <definedName name="ORD108758_">Dmart_sales!$B$8760:$N$8760</definedName>
    <definedName name="ORD108759_">Dmart_sales!$B$8761:$N$8761</definedName>
    <definedName name="ORD108760_">Dmart_sales!$B$8762:$N$8762</definedName>
    <definedName name="ORD108761_">Dmart_sales!$B$8763:$N$8763</definedName>
    <definedName name="ORD108762_">Dmart_sales!$B$8764:$N$8764</definedName>
    <definedName name="ORD108763_">Dmart_sales!$B$8765:$N$8765</definedName>
    <definedName name="ORD108764_">Dmart_sales!$B$8766:$N$8766</definedName>
    <definedName name="ORD108765_">Dmart_sales!$B$8767:$N$8767</definedName>
    <definedName name="ORD108766_">Dmart_sales!$B$8768:$N$8768</definedName>
    <definedName name="ORD108767_">Dmart_sales!$B$8769:$N$8769</definedName>
    <definedName name="ORD108768_">Dmart_sales!$B$8770:$N$8770</definedName>
    <definedName name="ORD108769_">Dmart_sales!$B$8771:$N$8771</definedName>
    <definedName name="ORD108770_">Dmart_sales!$B$8772:$N$8772</definedName>
    <definedName name="ORD108771_">Dmart_sales!$B$8773:$N$8773</definedName>
    <definedName name="ORD108772_">Dmart_sales!$B$8774:$N$8774</definedName>
    <definedName name="ORD108773_">Dmart_sales!$B$8775:$N$8775</definedName>
    <definedName name="ORD108774_">Dmart_sales!$B$8776:$N$8776</definedName>
    <definedName name="ORD108775_">Dmart_sales!$B$8777:$N$8777</definedName>
    <definedName name="ORD108776_">Dmart_sales!$B$8778:$N$8778</definedName>
    <definedName name="ORD108777_">Dmart_sales!$B$8779:$N$8779</definedName>
    <definedName name="ORD108778_">Dmart_sales!$B$8780:$N$8780</definedName>
    <definedName name="ORD108779_">Dmart_sales!$B$8781:$N$8781</definedName>
    <definedName name="ORD108780_">Dmart_sales!$B$8782:$N$8782</definedName>
    <definedName name="ORD108781_">Dmart_sales!$B$8783:$N$8783</definedName>
    <definedName name="ORD108782_">Dmart_sales!$B$8784:$N$8784</definedName>
    <definedName name="ORD108783_">Dmart_sales!$B$8785:$N$8785</definedName>
    <definedName name="ORD108784_">Dmart_sales!$B$8786:$N$8786</definedName>
    <definedName name="ORD108785_">Dmart_sales!$B$8787:$N$8787</definedName>
    <definedName name="ORD108786_">Dmart_sales!$B$8788:$N$8788</definedName>
    <definedName name="ORD108787_">Dmart_sales!$B$8789:$N$8789</definedName>
    <definedName name="ORD108788_">Dmart_sales!$B$8790:$N$8790</definedName>
    <definedName name="ORD108789_">Dmart_sales!$B$8791:$N$8791</definedName>
    <definedName name="ORD108790_">Dmart_sales!$B$8792:$N$8792</definedName>
    <definedName name="ORD108791_">Dmart_sales!$B$8793:$N$8793</definedName>
    <definedName name="ORD108792_">Dmart_sales!$B$8794:$N$8794</definedName>
    <definedName name="ORD108793_">Dmart_sales!$B$8795:$N$8795</definedName>
    <definedName name="ORD108794_">Dmart_sales!$B$8796:$N$8796</definedName>
    <definedName name="ORD108795_">Dmart_sales!$B$8797:$N$8797</definedName>
    <definedName name="ORD108796_">Dmart_sales!$B$8798:$N$8798</definedName>
    <definedName name="ORD108797_">Dmart_sales!$B$8799:$N$8799</definedName>
    <definedName name="ORD108798_">Dmart_sales!$B$8800:$N$8800</definedName>
    <definedName name="ORD108799_">Dmart_sales!$B$8801:$N$8801</definedName>
    <definedName name="ORD108800_">Dmart_sales!$B$8802:$N$8802</definedName>
    <definedName name="ORD108801_">Dmart_sales!$B$8803:$N$8803</definedName>
    <definedName name="ORD108802_">Dmart_sales!$B$8804:$N$8804</definedName>
    <definedName name="ORD108803_">Dmart_sales!$B$8805:$N$8805</definedName>
    <definedName name="ORD108804_">Dmart_sales!$B$8806:$N$8806</definedName>
    <definedName name="ORD108805_">Dmart_sales!$B$8807:$N$8807</definedName>
    <definedName name="ORD108806_">Dmart_sales!$B$8808:$N$8808</definedName>
    <definedName name="ORD108807_">Dmart_sales!$B$8809:$N$8809</definedName>
    <definedName name="ORD108808_">Dmart_sales!$B$8810:$N$8810</definedName>
    <definedName name="ORD108809_">Dmart_sales!$B$8811:$N$8811</definedName>
    <definedName name="ORD108810_">Dmart_sales!$B$8812:$N$8812</definedName>
    <definedName name="ORD108811_">Dmart_sales!$B$8813:$N$8813</definedName>
    <definedName name="ORD108812_">Dmart_sales!$B$8814:$N$8814</definedName>
    <definedName name="ORD108813_">Dmart_sales!$B$8815:$N$8815</definedName>
    <definedName name="ORD108814_">Dmart_sales!$B$8816:$N$8816</definedName>
    <definedName name="ORD108815_">Dmart_sales!$B$8817:$N$8817</definedName>
    <definedName name="ORD108816_">Dmart_sales!$B$8818:$N$8818</definedName>
    <definedName name="ORD108817_">Dmart_sales!$B$8819:$N$8819</definedName>
    <definedName name="ORD108818_">Dmart_sales!$B$8820:$N$8820</definedName>
    <definedName name="ORD108819_">Dmart_sales!$B$8821:$N$8821</definedName>
    <definedName name="ORD108820_">Dmart_sales!$B$8822:$N$8822</definedName>
    <definedName name="ORD108821_">Dmart_sales!$B$8823:$N$8823</definedName>
    <definedName name="ORD108822_">Dmart_sales!$B$8824:$N$8824</definedName>
    <definedName name="ORD108823_">Dmart_sales!$B$8825:$N$8825</definedName>
    <definedName name="ORD108824_">Dmart_sales!$B$8826:$N$8826</definedName>
    <definedName name="ORD108825_">Dmart_sales!$B$8827:$N$8827</definedName>
    <definedName name="ORD108826_">Dmart_sales!$B$8828:$N$8828</definedName>
    <definedName name="ORD108827_">Dmart_sales!$B$8829:$N$8829</definedName>
    <definedName name="ORD108828_">Dmart_sales!$B$8830:$N$8830</definedName>
    <definedName name="ORD108829_">Dmart_sales!$B$8831:$N$8831</definedName>
    <definedName name="ORD108830_">Dmart_sales!$B$8832:$N$8832</definedName>
    <definedName name="ORD108831_">Dmart_sales!$B$8833:$N$8833</definedName>
    <definedName name="ORD108832_">Dmart_sales!$B$8834:$N$8834</definedName>
    <definedName name="ORD108833_">Dmart_sales!$B$8835:$N$8835</definedName>
    <definedName name="ORD108834_">Dmart_sales!$B$8836:$N$8836</definedName>
    <definedName name="ORD108835_">Dmart_sales!$B$8837:$N$8837</definedName>
    <definedName name="ORD108836_">Dmart_sales!$B$8838:$N$8838</definedName>
    <definedName name="ORD108837_">Dmart_sales!$B$8839:$N$8839</definedName>
    <definedName name="ORD108838_">Dmart_sales!$B$8840:$N$8840</definedName>
    <definedName name="ORD108839_">Dmart_sales!$B$8841:$N$8841</definedName>
    <definedName name="ORD108840_">Dmart_sales!$B$8842:$N$8842</definedName>
    <definedName name="ORD108841_">Dmart_sales!$B$8843:$N$8843</definedName>
    <definedName name="ORD108842_">Dmart_sales!$B$8844:$N$8844</definedName>
    <definedName name="ORD108843_">Dmart_sales!$B$8845:$N$8845</definedName>
    <definedName name="ORD108844_">Dmart_sales!$B$8846:$N$8846</definedName>
    <definedName name="ORD108845_">Dmart_sales!$B$8847:$N$8847</definedName>
    <definedName name="ORD108846_">Dmart_sales!$B$8848:$N$8848</definedName>
    <definedName name="ORD108847_">Dmart_sales!$B$8849:$N$8849</definedName>
    <definedName name="ORD108848_">Dmart_sales!$B$8850:$N$8850</definedName>
    <definedName name="ORD108849_">Dmart_sales!$B$8851:$N$8851</definedName>
    <definedName name="ORD108850_">Dmart_sales!$B$8852:$N$8852</definedName>
    <definedName name="ORD108851_">Dmart_sales!$B$8853:$N$8853</definedName>
    <definedName name="ORD108852_">Dmart_sales!$B$8854:$N$8854</definedName>
    <definedName name="ORD108853_">Dmart_sales!$B$8855:$N$8855</definedName>
    <definedName name="ORD108854_">Dmart_sales!$B$8856:$N$8856</definedName>
    <definedName name="ORD108855_">Dmart_sales!$B$8857:$N$8857</definedName>
    <definedName name="ORD108856_">Dmart_sales!$B$8858:$N$8858</definedName>
    <definedName name="ORD108857_">Dmart_sales!$B$8859:$N$8859</definedName>
    <definedName name="ORD108858_">Dmart_sales!$B$8860:$N$8860</definedName>
    <definedName name="ORD108859_">Dmart_sales!$B$8861:$N$8861</definedName>
    <definedName name="ORD108860_">Dmart_sales!$B$8862:$N$8862</definedName>
    <definedName name="ORD108861_">Dmart_sales!$B$8863:$N$8863</definedName>
    <definedName name="ORD108862_">Dmart_sales!$B$8864:$N$8864</definedName>
    <definedName name="ORD108863_">Dmart_sales!$B$8865:$N$8865</definedName>
    <definedName name="ORD108864_">Dmart_sales!$B$8866:$N$8866</definedName>
    <definedName name="ORD108865_">Dmart_sales!$B$8867:$N$8867</definedName>
    <definedName name="ORD108866_">Dmart_sales!$B$8868:$N$8868</definedName>
    <definedName name="ORD108867_">Dmart_sales!$B$8869:$N$8869</definedName>
    <definedName name="ORD108868_">Dmart_sales!$B$8870:$N$8870</definedName>
    <definedName name="ORD108869_">Dmart_sales!$B$8871:$N$8871</definedName>
    <definedName name="ORD108870_">Dmart_sales!$B$8872:$N$8872</definedName>
    <definedName name="ORD108871_">Dmart_sales!$B$8873:$N$8873</definedName>
    <definedName name="ORD108872_">Dmart_sales!$B$8874:$N$8874</definedName>
    <definedName name="ORD108873_">Dmart_sales!$B$8875:$N$8875</definedName>
    <definedName name="ORD108874_">Dmart_sales!$B$8876:$N$8876</definedName>
    <definedName name="ORD108875_">Dmart_sales!$B$8877:$N$8877</definedName>
    <definedName name="ORD108876_">Dmart_sales!$B$8878:$N$8878</definedName>
    <definedName name="ORD108877_">Dmart_sales!$B$8879:$N$8879</definedName>
    <definedName name="ORD108878_">Dmart_sales!$B$8880:$N$8880</definedName>
    <definedName name="ORD108879_">Dmart_sales!$B$8881:$N$8881</definedName>
    <definedName name="ORD108880_">Dmart_sales!$B$8882:$N$8882</definedName>
    <definedName name="ORD108881_">Dmart_sales!$B$8883:$N$8883</definedName>
    <definedName name="ORD108882_">Dmart_sales!$B$8884:$N$8884</definedName>
    <definedName name="ORD108883_">Dmart_sales!$B$8885:$N$8885</definedName>
    <definedName name="ORD108884_">Dmart_sales!$B$8886:$N$8886</definedName>
    <definedName name="ORD108885_">Dmart_sales!$B$8887:$N$8887</definedName>
    <definedName name="ORD108886_">Dmart_sales!$B$8888:$N$8888</definedName>
    <definedName name="ORD108887_">Dmart_sales!$B$8889:$N$8889</definedName>
    <definedName name="ORD108888_">Dmart_sales!$B$8890:$N$8890</definedName>
    <definedName name="ORD108889_">Dmart_sales!$B$8891:$N$8891</definedName>
    <definedName name="ORD108890_">Dmart_sales!$B$8892:$N$8892</definedName>
    <definedName name="ORD108891_">Dmart_sales!$B$8893:$N$8893</definedName>
    <definedName name="ORD108892_">Dmart_sales!$B$8894:$N$8894</definedName>
    <definedName name="ORD108893_">Dmart_sales!$B$8895:$N$8895</definedName>
    <definedName name="ORD108894_">Dmart_sales!$B$8896:$N$8896</definedName>
    <definedName name="ORD108895_">Dmart_sales!$B$8897:$N$8897</definedName>
    <definedName name="ORD108896_">Dmart_sales!$B$8898:$N$8898</definedName>
    <definedName name="ORD108897_">Dmart_sales!$B$8899:$N$8899</definedName>
    <definedName name="ORD108898_">Dmart_sales!$B$8900:$N$8900</definedName>
    <definedName name="ORD108899_">Dmart_sales!$B$8901:$N$8901</definedName>
    <definedName name="ORD108900_">Dmart_sales!$B$8902:$N$8902</definedName>
    <definedName name="ORD108901_">Dmart_sales!$B$8903:$N$8903</definedName>
    <definedName name="ORD108902_">Dmart_sales!$B$8904:$N$8904</definedName>
    <definedName name="ORD108903_">Dmart_sales!$B$8905:$N$8905</definedName>
    <definedName name="ORD108904_">Dmart_sales!$B$8906:$N$8906</definedName>
    <definedName name="ORD108905_">Dmart_sales!$B$8907:$N$8907</definedName>
    <definedName name="ORD108906_">Dmart_sales!$B$8908:$N$8908</definedName>
    <definedName name="ORD108907_">Dmart_sales!$B$8909:$N$8909</definedName>
    <definedName name="ORD108908_">Dmart_sales!$B$8910:$N$8910</definedName>
    <definedName name="ORD108909_">Dmart_sales!$B$8911:$N$8911</definedName>
    <definedName name="ORD108910_">Dmart_sales!$B$8912:$N$8912</definedName>
    <definedName name="ORD108911_">Dmart_sales!$B$8913:$N$8913</definedName>
    <definedName name="ORD108912_">Dmart_sales!$B$8914:$N$8914</definedName>
    <definedName name="ORD108913_">Dmart_sales!$B$8915:$N$8915</definedName>
    <definedName name="ORD108914_">Dmart_sales!$B$8916:$N$8916</definedName>
    <definedName name="ORD108915_">Dmart_sales!$B$8917:$N$8917</definedName>
    <definedName name="ORD108916_">Dmart_sales!$B$8918:$N$8918</definedName>
    <definedName name="ORD108917_">Dmart_sales!$B$8919:$N$8919</definedName>
    <definedName name="ORD108918_">Dmart_sales!$B$8920:$N$8920</definedName>
    <definedName name="ORD108919_">Dmart_sales!$B$8921:$N$8921</definedName>
    <definedName name="ORD108920_">Dmart_sales!$B$8922:$N$8922</definedName>
    <definedName name="ORD108921_">Dmart_sales!$B$8923:$N$8923</definedName>
    <definedName name="ORD108922_">Dmart_sales!$B$8924:$N$8924</definedName>
    <definedName name="ORD108923_">Dmart_sales!$B$8925:$N$8925</definedName>
    <definedName name="ORD108924_">Dmart_sales!$B$8926:$N$8926</definedName>
    <definedName name="ORD108925_">Dmart_sales!$B$8927:$N$8927</definedName>
    <definedName name="ORD108926_">Dmart_sales!$B$8928:$N$8928</definedName>
    <definedName name="ORD108927_">Dmart_sales!$B$8929:$N$8929</definedName>
    <definedName name="ORD108928_">Dmart_sales!$B$8930:$N$8930</definedName>
    <definedName name="ORD108929_">Dmart_sales!$B$8931:$N$8931</definedName>
    <definedName name="ORD108930_">Dmart_sales!$B$8932:$N$8932</definedName>
    <definedName name="ORD108931_">Dmart_sales!$B$8933:$N$8933</definedName>
    <definedName name="ORD108932_">Dmart_sales!$B$8934:$N$8934</definedName>
    <definedName name="ORD108933_">Dmart_sales!$B$8935:$N$8935</definedName>
    <definedName name="ORD108934_">Dmart_sales!$B$8936:$N$8936</definedName>
    <definedName name="ORD108935_">Dmart_sales!$B$8937:$N$8937</definedName>
    <definedName name="ORD108936_">Dmart_sales!$B$8938:$N$8938</definedName>
    <definedName name="ORD108937_">Dmart_sales!$B$8939:$N$8939</definedName>
    <definedName name="ORD108938_">Dmart_sales!$B$8940:$N$8940</definedName>
    <definedName name="ORD108939_">Dmart_sales!$B$8941:$N$8941</definedName>
    <definedName name="ORD108940_">Dmart_sales!$B$8942:$N$8942</definedName>
    <definedName name="ORD108941_">Dmart_sales!$B$8943:$N$8943</definedName>
    <definedName name="ORD108942_">Dmart_sales!$B$8944:$N$8944</definedName>
    <definedName name="ORD108943_">Dmart_sales!$B$8945:$N$8945</definedName>
    <definedName name="ORD108944_">Dmart_sales!$B$8946:$N$8946</definedName>
    <definedName name="ORD108945_">Dmart_sales!$B$8947:$N$8947</definedName>
    <definedName name="ORD108946_">Dmart_sales!$B$8948:$N$8948</definedName>
    <definedName name="ORD108947_">Dmart_sales!$B$8949:$N$8949</definedName>
    <definedName name="ORD108948_">Dmart_sales!$B$8950:$N$8950</definedName>
    <definedName name="ORD108949_">Dmart_sales!$B$8951:$N$8951</definedName>
    <definedName name="ORD108950_">Dmart_sales!$B$8952:$N$8952</definedName>
    <definedName name="ORD108951_">Dmart_sales!$B$8953:$N$8953</definedName>
    <definedName name="ORD108952_">Dmart_sales!$B$8954:$N$8954</definedName>
    <definedName name="ORD108953_">Dmart_sales!$B$8955:$N$8955</definedName>
    <definedName name="ORD108954_">Dmart_sales!$B$8956:$N$8956</definedName>
    <definedName name="ORD108955_">Dmart_sales!$B$8957:$N$8957</definedName>
    <definedName name="ORD108956_">Dmart_sales!$B$8958:$N$8958</definedName>
    <definedName name="ORD108957_">Dmart_sales!$B$8959:$N$8959</definedName>
    <definedName name="ORD108958_">Dmart_sales!$B$8960:$N$8960</definedName>
    <definedName name="ORD108959_">Dmart_sales!$B$8961:$N$8961</definedName>
    <definedName name="ORD108960_">Dmart_sales!$B$8962:$N$8962</definedName>
    <definedName name="ORD108961_">Dmart_sales!$B$8963:$N$8963</definedName>
    <definedName name="ORD108962_">Dmart_sales!$B$8964:$N$8964</definedName>
    <definedName name="ORD108963_">Dmart_sales!$B$8965:$N$8965</definedName>
    <definedName name="ORD108964_">Dmart_sales!$B$8966:$N$8966</definedName>
    <definedName name="ORD108965_">Dmart_sales!$B$8967:$N$8967</definedName>
    <definedName name="ORD108966_">Dmart_sales!$B$8968:$N$8968</definedName>
    <definedName name="ORD108967_">Dmart_sales!$B$8969:$N$8969</definedName>
    <definedName name="ORD108968_">Dmart_sales!$B$8970:$N$8970</definedName>
    <definedName name="ORD108969_">Dmart_sales!$B$8971:$N$8971</definedName>
    <definedName name="ORD108970_">Dmart_sales!$B$8972:$N$8972</definedName>
    <definedName name="ORD108971_">Dmart_sales!$B$8973:$N$8973</definedName>
    <definedName name="ORD108972_">Dmart_sales!$B$8974:$N$8974</definedName>
    <definedName name="ORD108973_">Dmart_sales!$B$8975:$N$8975</definedName>
    <definedName name="ORD108974_">Dmart_sales!$B$8976:$N$8976</definedName>
    <definedName name="ORD108975_">Dmart_sales!$B$8977:$N$8977</definedName>
    <definedName name="ORD108976_">Dmart_sales!$B$8978:$N$8978</definedName>
    <definedName name="ORD108977_">Dmart_sales!$B$8979:$N$8979</definedName>
    <definedName name="ORD108978_">Dmart_sales!$B$8980:$N$8980</definedName>
    <definedName name="ORD108979_">Dmart_sales!$B$8981:$N$8981</definedName>
    <definedName name="ORD108980_">Dmart_sales!$B$8982:$N$8982</definedName>
    <definedName name="ORD108981_">Dmart_sales!$B$8983:$N$8983</definedName>
    <definedName name="ORD108982_">Dmart_sales!$B$8984:$N$8984</definedName>
    <definedName name="ORD108983_">Dmart_sales!$B$8985:$N$8985</definedName>
    <definedName name="ORD108984_">Dmart_sales!$B$8986:$N$8986</definedName>
    <definedName name="ORD108985_">Dmart_sales!$B$8987:$N$8987</definedName>
    <definedName name="ORD108986_">Dmart_sales!$B$8988:$N$8988</definedName>
    <definedName name="ORD108987_">Dmart_sales!$B$8989:$N$8989</definedName>
    <definedName name="ORD108988_">Dmart_sales!$B$8990:$N$8990</definedName>
    <definedName name="ORD108989_">Dmart_sales!$B$8991:$N$8991</definedName>
    <definedName name="ORD108990_">Dmart_sales!$B$8992:$N$8992</definedName>
    <definedName name="ORD108991_">Dmart_sales!$B$8993:$N$8993</definedName>
    <definedName name="ORD108992_">Dmart_sales!$B$8994:$N$8994</definedName>
    <definedName name="ORD108993_">Dmart_sales!$B$8995:$N$8995</definedName>
    <definedName name="ORD108994_">Dmart_sales!$B$8996:$N$8996</definedName>
    <definedName name="ORD108995_">Dmart_sales!$B$8997:$N$8997</definedName>
    <definedName name="ORD108996_">Dmart_sales!$B$8998:$N$8998</definedName>
    <definedName name="ORD108997_">Dmart_sales!$B$8999:$N$8999</definedName>
    <definedName name="ORD108998_">Dmart_sales!$B$9000:$N$9000</definedName>
    <definedName name="ORD108999_">Dmart_sales!$B$9001:$N$9001</definedName>
    <definedName name="ORD109000_">Dmart_sales!$B$9002:$N$9002</definedName>
    <definedName name="ORD109001_">Dmart_sales!$B$9003:$N$9003</definedName>
    <definedName name="ORD109002_">Dmart_sales!$B$9004:$N$9004</definedName>
    <definedName name="ORD109003_">Dmart_sales!$B$9005:$N$9005</definedName>
    <definedName name="ORD109004_">Dmart_sales!$B$9006:$N$9006</definedName>
    <definedName name="ORD109005_">Dmart_sales!$B$9007:$N$9007</definedName>
    <definedName name="ORD109006_">Dmart_sales!$B$9008:$N$9008</definedName>
    <definedName name="ORD109007_">Dmart_sales!$B$9009:$N$9009</definedName>
    <definedName name="ORD109008_">Dmart_sales!$B$9010:$N$9010</definedName>
    <definedName name="ORD109009_">Dmart_sales!$B$9011:$N$9011</definedName>
    <definedName name="ORD109010_">Dmart_sales!$B$9012:$N$9012</definedName>
    <definedName name="ORD109011_">Dmart_sales!$B$9013:$N$9013</definedName>
    <definedName name="ORD109012_">Dmart_sales!$B$9014:$N$9014</definedName>
    <definedName name="ORD109013_">Dmart_sales!$B$9015:$N$9015</definedName>
    <definedName name="ORD109014_">Dmart_sales!$B$9016:$N$9016</definedName>
    <definedName name="ORD109015_">Dmart_sales!$B$9017:$N$9017</definedName>
    <definedName name="ORD109016_">Dmart_sales!$B$9018:$N$9018</definedName>
    <definedName name="ORD109017_">Dmart_sales!$B$9019:$N$9019</definedName>
    <definedName name="ORD109018_">Dmart_sales!$B$9020:$N$9020</definedName>
    <definedName name="ORD109019_">Dmart_sales!$B$9021:$N$9021</definedName>
    <definedName name="ORD109020_">Dmart_sales!$B$9022:$N$9022</definedName>
    <definedName name="ORD109021_">Dmart_sales!$B$9023:$N$9023</definedName>
    <definedName name="ORD109022_">Dmart_sales!$B$9024:$N$9024</definedName>
    <definedName name="ORD109023_">Dmart_sales!$B$9025:$N$9025</definedName>
    <definedName name="ORD109024_">Dmart_sales!$B$9026:$N$9026</definedName>
    <definedName name="ORD109025_">Dmart_sales!$B$9027:$N$9027</definedName>
    <definedName name="ORD109026_">Dmart_sales!$B$9028:$N$9028</definedName>
    <definedName name="ORD109027_">Dmart_sales!$B$9029:$N$9029</definedName>
    <definedName name="ORD109028_">Dmart_sales!$B$9030:$N$9030</definedName>
    <definedName name="ORD109029_">Dmart_sales!$B$9031:$N$9031</definedName>
    <definedName name="ORD109030_">Dmart_sales!$B$9032:$N$9032</definedName>
    <definedName name="ORD109031_">Dmart_sales!$B$9033:$N$9033</definedName>
    <definedName name="ORD109032_">Dmart_sales!$B$9034:$N$9034</definedName>
    <definedName name="ORD109033_">Dmart_sales!$B$9035:$N$9035</definedName>
    <definedName name="ORD109034_">Dmart_sales!$B$9036:$N$9036</definedName>
    <definedName name="ORD109035_">Dmart_sales!$B$9037:$N$9037</definedName>
    <definedName name="ORD109036_">Dmart_sales!$B$9038:$N$9038</definedName>
    <definedName name="ORD109037_">Dmart_sales!$B$9039:$N$9039</definedName>
    <definedName name="ORD109038_">Dmart_sales!$B$9040:$N$9040</definedName>
    <definedName name="ORD109039_">Dmart_sales!$B$9041:$N$9041</definedName>
    <definedName name="ORD109040_">Dmart_sales!$B$9042:$N$9042</definedName>
    <definedName name="ORD109041_">Dmart_sales!$B$9043:$N$9043</definedName>
    <definedName name="ORD109042_">Dmart_sales!$B$9044:$N$9044</definedName>
    <definedName name="ORD109043_">Dmart_sales!$B$9045:$N$9045</definedName>
    <definedName name="ORD109044_">Dmart_sales!$B$9046:$N$9046</definedName>
    <definedName name="ORD109045_">Dmart_sales!$B$9047:$N$9047</definedName>
    <definedName name="ORD109046_">Dmart_sales!$B$9048:$N$9048</definedName>
    <definedName name="ORD109047_">Dmart_sales!$B$9049:$N$9049</definedName>
    <definedName name="ORD109048_">Dmart_sales!$B$9050:$N$9050</definedName>
    <definedName name="ORD109049_">Dmart_sales!$B$9051:$N$9051</definedName>
    <definedName name="ORD109050_">Dmart_sales!$B$9052:$N$9052</definedName>
    <definedName name="ORD109051_">Dmart_sales!$B$9053:$N$9053</definedName>
    <definedName name="ORD109052_">Dmart_sales!$B$9054:$N$9054</definedName>
    <definedName name="ORD109053_">Dmart_sales!$B$9055:$N$9055</definedName>
    <definedName name="ORD109054_">Dmart_sales!$B$9056:$N$9056</definedName>
    <definedName name="ORD109055_">Dmart_sales!$B$9057:$N$9057</definedName>
    <definedName name="ORD109056_">Dmart_sales!$B$9058:$N$9058</definedName>
    <definedName name="ORD109057_">Dmart_sales!$B$9059:$N$9059</definedName>
    <definedName name="ORD109058_">Dmart_sales!$B$9060:$N$9060</definedName>
    <definedName name="ORD109059_">Dmart_sales!$B$9061:$N$9061</definedName>
    <definedName name="ORD109060_">Dmart_sales!$B$9062:$N$9062</definedName>
    <definedName name="ORD109061_">Dmart_sales!$B$9063:$N$9063</definedName>
    <definedName name="ORD109062_">Dmart_sales!$B$9064:$N$9064</definedName>
    <definedName name="ORD109063_">Dmart_sales!$B$9065:$N$9065</definedName>
    <definedName name="ORD109064_">Dmart_sales!$B$9066:$N$9066</definedName>
    <definedName name="ORD109065_">Dmart_sales!$B$9067:$N$9067</definedName>
    <definedName name="ORD109066_">Dmart_sales!$B$9068:$N$9068</definedName>
    <definedName name="ORD109067_">Dmart_sales!$B$9069:$N$9069</definedName>
    <definedName name="ORD109068_">Dmart_sales!$B$9070:$N$9070</definedName>
    <definedName name="ORD109069_">Dmart_sales!$B$9071:$N$9071</definedName>
    <definedName name="ORD109070_">Dmart_sales!$B$9072:$N$9072</definedName>
    <definedName name="ORD109071_">Dmart_sales!$B$9073:$N$9073</definedName>
    <definedName name="ORD109072_">Dmart_sales!$B$9074:$N$9074</definedName>
    <definedName name="ORD109073_">Dmart_sales!$B$9075:$N$9075</definedName>
    <definedName name="ORD109074_">Dmart_sales!$B$9076:$N$9076</definedName>
    <definedName name="ORD109075_">Dmart_sales!$B$9077:$N$9077</definedName>
    <definedName name="ORD109076_">Dmart_sales!$B$9078:$N$9078</definedName>
    <definedName name="ORD109077_">Dmart_sales!$B$9079:$N$9079</definedName>
    <definedName name="ORD109078_">Dmart_sales!$B$9080:$N$9080</definedName>
    <definedName name="ORD109079_">Dmart_sales!$B$9081:$N$9081</definedName>
    <definedName name="ORD109080_">Dmart_sales!$B$9082:$N$9082</definedName>
    <definedName name="ORD109081_">Dmart_sales!$B$9083:$N$9083</definedName>
    <definedName name="ORD109082_">Dmart_sales!$B$9084:$N$9084</definedName>
    <definedName name="ORD109083_">Dmart_sales!$B$9085:$N$9085</definedName>
    <definedName name="ORD109084_">Dmart_sales!$B$9086:$N$9086</definedName>
    <definedName name="ORD109085_">Dmart_sales!$B$9087:$N$9087</definedName>
    <definedName name="ORD109086_">Dmart_sales!$B$9088:$N$9088</definedName>
    <definedName name="ORD109087_">Dmart_sales!$B$9089:$N$9089</definedName>
    <definedName name="ORD109088_">Dmart_sales!$B$9090:$N$9090</definedName>
    <definedName name="ORD109089_">Dmart_sales!$B$9091:$N$9091</definedName>
    <definedName name="ORD109090_">Dmart_sales!$B$9092:$N$9092</definedName>
    <definedName name="ORD109091_">Dmart_sales!$B$9093:$N$9093</definedName>
    <definedName name="ORD109092_">Dmart_sales!$B$9094:$N$9094</definedName>
    <definedName name="ORD109093_">Dmart_sales!$B$9095:$N$9095</definedName>
    <definedName name="ORD109094_">Dmart_sales!$B$9096:$N$9096</definedName>
    <definedName name="ORD109095_">Dmart_sales!$B$9097:$N$9097</definedName>
    <definedName name="ORD109096_">Dmart_sales!$B$9098:$N$9098</definedName>
    <definedName name="ORD109097_">Dmart_sales!$B$9099:$N$9099</definedName>
    <definedName name="ORD109098_">Dmart_sales!$B$9100:$N$9100</definedName>
    <definedName name="ORD109099_">Dmart_sales!$B$9101:$N$9101</definedName>
    <definedName name="ORD109100_">Dmart_sales!$B$9102:$N$9102</definedName>
    <definedName name="ORD109101_">Dmart_sales!$B$9103:$N$9103</definedName>
    <definedName name="ORD109102_">Dmart_sales!$B$9104:$N$9104</definedName>
    <definedName name="ORD109103_">Dmart_sales!$B$9105:$N$9105</definedName>
    <definedName name="ORD109104_">Dmart_sales!$B$9106:$N$9106</definedName>
    <definedName name="ORD109105_">Dmart_sales!$B$9107:$N$9107</definedName>
    <definedName name="ORD109106_">Dmart_sales!$B$9108:$N$9108</definedName>
    <definedName name="ORD109107_">Dmart_sales!$B$9109:$N$9109</definedName>
    <definedName name="ORD109108_">Dmart_sales!$B$9110:$N$9110</definedName>
    <definedName name="ORD109109_">Dmart_sales!$B$9111:$N$9111</definedName>
    <definedName name="ORD109110_">Dmart_sales!$B$9112:$N$9112</definedName>
    <definedName name="ORD109111_">Dmart_sales!$B$9113:$N$9113</definedName>
    <definedName name="ORD109112_">Dmart_sales!$B$9114:$N$9114</definedName>
    <definedName name="ORD109113_">Dmart_sales!$B$9115:$N$9115</definedName>
    <definedName name="ORD109114_">Dmart_sales!$B$9116:$N$9116</definedName>
    <definedName name="ORD109115_">Dmart_sales!$B$9117:$N$9117</definedName>
    <definedName name="ORD109116_">Dmart_sales!$B$9118:$N$9118</definedName>
    <definedName name="ORD109117_">Dmart_sales!$B$9119:$N$9119</definedName>
    <definedName name="ORD109118_">Dmart_sales!$B$9120:$N$9120</definedName>
    <definedName name="ORD109119_">Dmart_sales!$B$9121:$N$9121</definedName>
    <definedName name="ORD109120_">Dmart_sales!$B$9122:$N$9122</definedName>
    <definedName name="ORD109121_">Dmart_sales!$B$9123:$N$9123</definedName>
    <definedName name="ORD109122_">Dmart_sales!$B$9124:$N$9124</definedName>
    <definedName name="ORD109123_">Dmart_sales!$B$9125:$N$9125</definedName>
    <definedName name="ORD109124_">Dmart_sales!$B$9126:$N$9126</definedName>
    <definedName name="ORD109125_">Dmart_sales!$B$9127:$N$9127</definedName>
    <definedName name="ORD109126_">Dmart_sales!$B$9128:$N$9128</definedName>
    <definedName name="ORD109127_">Dmart_sales!$B$9129:$N$9129</definedName>
    <definedName name="ORD109128_">Dmart_sales!$B$9130:$N$9130</definedName>
    <definedName name="ORD109129_">Dmart_sales!$B$9131:$N$9131</definedName>
    <definedName name="ORD109130_">Dmart_sales!$B$9132:$N$9132</definedName>
    <definedName name="ORD109131_">Dmart_sales!$B$9133:$N$9133</definedName>
    <definedName name="ORD109132_">Dmart_sales!$B$9134:$N$9134</definedName>
    <definedName name="ORD109133_">Dmart_sales!$B$9135:$N$9135</definedName>
    <definedName name="ORD109134_">Dmart_sales!$B$9136:$N$9136</definedName>
    <definedName name="ORD109135_">Dmart_sales!$B$9137:$N$9137</definedName>
    <definedName name="ORD109136_">Dmart_sales!$B$9138:$N$9138</definedName>
    <definedName name="ORD109137_">Dmart_sales!$B$9139:$N$9139</definedName>
    <definedName name="ORD109138_">Dmart_sales!$B$9140:$N$9140</definedName>
    <definedName name="ORD109139_">Dmart_sales!$B$9141:$N$9141</definedName>
    <definedName name="ORD109140_">Dmart_sales!$B$9142:$N$9142</definedName>
    <definedName name="ORD109141_">Dmart_sales!$B$9143:$N$9143</definedName>
    <definedName name="ORD109142_">Dmart_sales!$B$9144:$N$9144</definedName>
    <definedName name="ORD109143_">Dmart_sales!$B$9145:$N$9145</definedName>
    <definedName name="ORD109144_">Dmart_sales!$B$9146:$N$9146</definedName>
    <definedName name="ORD109145_">Dmart_sales!$B$9147:$N$9147</definedName>
    <definedName name="ORD109146_">Dmart_sales!$B$9148:$N$9148</definedName>
    <definedName name="ORD109147_">Dmart_sales!$B$9149:$N$9149</definedName>
    <definedName name="ORD109148_">Dmart_sales!$B$9150:$N$9150</definedName>
    <definedName name="ORD109149_">Dmart_sales!$B$9151:$N$9151</definedName>
    <definedName name="ORD109150_">Dmart_sales!$B$9152:$N$9152</definedName>
    <definedName name="ORD109151_">Dmart_sales!$B$9153:$N$9153</definedName>
    <definedName name="ORD109152_">Dmart_sales!$B$9154:$N$9154</definedName>
    <definedName name="ORD109153_">Dmart_sales!$B$9155:$N$9155</definedName>
    <definedName name="ORD109154_">Dmart_sales!$B$9156:$N$9156</definedName>
    <definedName name="ORD109155_">Dmart_sales!$B$9157:$N$9157</definedName>
    <definedName name="ORD109156_">Dmart_sales!$B$9158:$N$9158</definedName>
    <definedName name="ORD109157_">Dmart_sales!$B$9159:$N$9159</definedName>
    <definedName name="ORD109158_">Dmart_sales!$B$9160:$N$9160</definedName>
    <definedName name="ORD109159_">Dmart_sales!$B$9161:$N$9161</definedName>
    <definedName name="ORD109160_">Dmart_sales!$B$9162:$N$9162</definedName>
    <definedName name="ORD109161_">Dmart_sales!$B$9163:$N$9163</definedName>
    <definedName name="ORD109162_">Dmart_sales!$B$9164:$N$9164</definedName>
    <definedName name="ORD109163_">Dmart_sales!$B$9165:$N$9165</definedName>
    <definedName name="ORD109164_">Dmart_sales!$B$9166:$N$9166</definedName>
    <definedName name="ORD109165_">Dmart_sales!$B$9167:$N$9167</definedName>
    <definedName name="ORD109166_">Dmart_sales!$B$9168:$N$9168</definedName>
    <definedName name="ORD109167_">Dmart_sales!$B$9169:$N$9169</definedName>
    <definedName name="ORD109168_">Dmart_sales!$B$9170:$N$9170</definedName>
    <definedName name="ORD109169_">Dmart_sales!$B$9171:$N$9171</definedName>
    <definedName name="ORD109170_">Dmart_sales!$B$9172:$N$9172</definedName>
    <definedName name="ORD109171_">Dmart_sales!$B$9173:$N$9173</definedName>
    <definedName name="ORD109172_">Dmart_sales!$B$9174:$N$9174</definedName>
    <definedName name="ORD109173_">Dmart_sales!$B$9175:$N$9175</definedName>
    <definedName name="ORD109174_">Dmart_sales!$B$9176:$N$9176</definedName>
    <definedName name="ORD109175_">Dmart_sales!$B$9177:$N$9177</definedName>
    <definedName name="ORD109176_">Dmart_sales!$B$9178:$N$9178</definedName>
    <definedName name="ORD109177_">Dmart_sales!$B$9179:$N$9179</definedName>
    <definedName name="ORD109178_">Dmart_sales!$B$9180:$N$9180</definedName>
    <definedName name="ORD109179_">Dmart_sales!$B$9181:$N$9181</definedName>
    <definedName name="ORD109180_">Dmart_sales!$B$9182:$N$9182</definedName>
    <definedName name="ORD109181_">Dmart_sales!$B$9183:$N$9183</definedName>
    <definedName name="ORD109182_">Dmart_sales!$B$9184:$N$9184</definedName>
    <definedName name="ORD109183_">Dmart_sales!$B$9185:$N$9185</definedName>
    <definedName name="ORD109184_">Dmart_sales!$B$9186:$N$9186</definedName>
    <definedName name="ORD109185_">Dmart_sales!$B$9187:$N$9187</definedName>
    <definedName name="ORD109186_">Dmart_sales!$B$9188:$N$9188</definedName>
    <definedName name="ORD109187_">Dmart_sales!$B$9189:$N$9189</definedName>
    <definedName name="ORD109188_">Dmart_sales!$B$9190:$N$9190</definedName>
    <definedName name="ORD109189_">Dmart_sales!$B$9191:$N$9191</definedName>
    <definedName name="ORD109190_">Dmart_sales!$B$9192:$N$9192</definedName>
    <definedName name="ORD109191_">Dmart_sales!$B$9193:$N$9193</definedName>
    <definedName name="ORD109192_">Dmart_sales!$B$9194:$N$9194</definedName>
    <definedName name="ORD109193_">Dmart_sales!$B$9195:$N$9195</definedName>
    <definedName name="ORD109194_">Dmart_sales!$B$9196:$N$9196</definedName>
    <definedName name="ORD109195_">Dmart_sales!$B$9197:$N$9197</definedName>
    <definedName name="ORD109196_">Dmart_sales!$B$9198:$N$9198</definedName>
    <definedName name="ORD109197_">Dmart_sales!$B$9199:$N$9199</definedName>
    <definedName name="ORD109198_">Dmart_sales!$B$9200:$N$9200</definedName>
    <definedName name="ORD109199_">Dmart_sales!$B$9201:$N$9201</definedName>
    <definedName name="ORD109200_">Dmart_sales!$B$9202:$N$9202</definedName>
    <definedName name="ORD109201_">Dmart_sales!$B$9203:$N$9203</definedName>
    <definedName name="ORD109202_">Dmart_sales!$B$9204:$N$9204</definedName>
    <definedName name="ORD109203_">Dmart_sales!$B$9205:$N$9205</definedName>
    <definedName name="ORD109204_">Dmart_sales!$B$9206:$N$9206</definedName>
    <definedName name="ORD109205_">Dmart_sales!$B$9207:$N$9207</definedName>
    <definedName name="ORD109206_">Dmart_sales!$B$9208:$N$9208</definedName>
    <definedName name="ORD109207_">Dmart_sales!$B$9209:$N$9209</definedName>
    <definedName name="ORD109208_">Dmart_sales!$B$9210:$N$9210</definedName>
    <definedName name="ORD109209_">Dmart_sales!$B$9211:$N$9211</definedName>
    <definedName name="ORD109210_">Dmart_sales!$B$9212:$N$9212</definedName>
    <definedName name="ORD109211_">Dmart_sales!$B$9213:$N$9213</definedName>
    <definedName name="ORD109212_">Dmart_sales!$B$9214:$N$9214</definedName>
    <definedName name="ORD109213_">Dmart_sales!$B$9215:$N$9215</definedName>
    <definedName name="ORD109214_">Dmart_sales!$B$9216:$N$9216</definedName>
    <definedName name="ORD109215_">Dmart_sales!$B$9217:$N$9217</definedName>
    <definedName name="ORD109216_">Dmart_sales!$B$9218:$N$9218</definedName>
    <definedName name="ORD109217_">Dmart_sales!$B$9219:$N$9219</definedName>
    <definedName name="ORD109218_">Dmart_sales!$B$9220:$N$9220</definedName>
    <definedName name="ORD109219_">Dmart_sales!$B$9221:$N$9221</definedName>
    <definedName name="ORD109220_">Dmart_sales!$B$9222:$N$9222</definedName>
    <definedName name="ORD109221_">Dmart_sales!$B$9223:$N$9223</definedName>
    <definedName name="ORD109222_">Dmart_sales!$B$9224:$N$9224</definedName>
    <definedName name="ORD109223_">Dmart_sales!$B$9225:$N$9225</definedName>
    <definedName name="ORD109224_">Dmart_sales!$B$9226:$N$9226</definedName>
    <definedName name="ORD109225_">Dmart_sales!$B$9227:$N$9227</definedName>
    <definedName name="ORD109226_">Dmart_sales!$B$9228:$N$9228</definedName>
    <definedName name="ORD109227_">Dmart_sales!$B$9229:$N$9229</definedName>
    <definedName name="ORD109228_">Dmart_sales!$B$9230:$N$9230</definedName>
    <definedName name="ORD109229_">Dmart_sales!$B$9231:$N$9231</definedName>
    <definedName name="ORD109230_">Dmart_sales!$B$9232:$N$9232</definedName>
    <definedName name="ORD109231_">Dmart_sales!$B$9233:$N$9233</definedName>
    <definedName name="ORD109232_">Dmart_sales!$B$9234:$N$9234</definedName>
    <definedName name="ORD109233_">Dmart_sales!$B$9235:$N$9235</definedName>
    <definedName name="ORD109234_">Dmart_sales!$B$9236:$N$9236</definedName>
    <definedName name="ORD109235_">Dmart_sales!$B$9237:$N$9237</definedName>
    <definedName name="ORD109236_">Dmart_sales!$B$9238:$N$9238</definedName>
    <definedName name="ORD109237_">Dmart_sales!$B$9239:$N$9239</definedName>
    <definedName name="ORD109238_">Dmart_sales!$B$9240:$N$9240</definedName>
    <definedName name="ORD109239_">Dmart_sales!$B$9241:$N$9241</definedName>
    <definedName name="ORD109240_">Dmart_sales!$B$9242:$N$9242</definedName>
    <definedName name="ORD109241_">Dmart_sales!$B$9243:$N$9243</definedName>
    <definedName name="ORD109242_">Dmart_sales!$B$9244:$N$9244</definedName>
    <definedName name="ORD109243_">Dmart_sales!$B$9245:$N$9245</definedName>
    <definedName name="ORD109244_">Dmart_sales!$B$9246:$N$9246</definedName>
    <definedName name="ORD109245_">Dmart_sales!$B$9247:$N$9247</definedName>
    <definedName name="ORD109246_">Dmart_sales!$B$9248:$N$9248</definedName>
    <definedName name="ORD109247_">Dmart_sales!$B$9249:$N$9249</definedName>
    <definedName name="ORD109248_">Dmart_sales!$B$9250:$N$9250</definedName>
    <definedName name="ORD109249_">Dmart_sales!$B$9251:$N$9251</definedName>
    <definedName name="ORD109250_">Dmart_sales!$B$9252:$N$9252</definedName>
    <definedName name="ORD109251_">Dmart_sales!$B$9253:$N$9253</definedName>
    <definedName name="ORD109252_">Dmart_sales!$B$9254:$N$9254</definedName>
    <definedName name="ORD109253_">Dmart_sales!$B$9255:$N$9255</definedName>
    <definedName name="ORD109254_">Dmart_sales!$B$9256:$N$9256</definedName>
    <definedName name="ORD109255_">Dmart_sales!$B$9257:$N$9257</definedName>
    <definedName name="ORD109256_">Dmart_sales!$B$9258:$N$9258</definedName>
    <definedName name="ORD109257_">Dmart_sales!$B$9259:$N$9259</definedName>
    <definedName name="ORD109258_">Dmart_sales!$B$9260:$N$9260</definedName>
    <definedName name="ORD109259_">Dmart_sales!$B$9261:$N$9261</definedName>
    <definedName name="ORD109260_">Dmart_sales!$B$9262:$N$9262</definedName>
    <definedName name="ORD109261_">Dmart_sales!$B$9263:$N$9263</definedName>
    <definedName name="ORD109262_">Dmart_sales!$B$9264:$N$9264</definedName>
    <definedName name="ORD109263_">Dmart_sales!$B$9265:$N$9265</definedName>
    <definedName name="ORD109264_">Dmart_sales!$B$9266:$N$9266</definedName>
    <definedName name="ORD109265_">Dmart_sales!$B$9267:$N$9267</definedName>
    <definedName name="ORD109266_">Dmart_sales!$B$9268:$N$9268</definedName>
    <definedName name="ORD109267_">Dmart_sales!$B$9269:$N$9269</definedName>
    <definedName name="ORD109268_">Dmart_sales!$B$9270:$N$9270</definedName>
    <definedName name="ORD109269_">Dmart_sales!$B$9271:$N$9271</definedName>
    <definedName name="ORD109270_">Dmart_sales!$B$9272:$N$9272</definedName>
    <definedName name="ORD109271_">Dmart_sales!$B$9273:$N$9273</definedName>
    <definedName name="ORD109272_">Dmart_sales!$B$9274:$N$9274</definedName>
    <definedName name="ORD109273_">Dmart_sales!$B$9275:$N$9275</definedName>
    <definedName name="ORD109274_">Dmart_sales!$B$9276:$N$9276</definedName>
    <definedName name="ORD109275_">Dmart_sales!$B$9277:$N$9277</definedName>
    <definedName name="ORD109276_">Dmart_sales!$B$9278:$N$9278</definedName>
    <definedName name="ORD109277_">Dmart_sales!$B$9279:$N$9279</definedName>
    <definedName name="ORD109278_">Dmart_sales!$B$9280:$N$9280</definedName>
    <definedName name="ORD109279_">Dmart_sales!$B$9281:$N$9281</definedName>
    <definedName name="ORD109280_">Dmart_sales!$B$9282:$N$9282</definedName>
    <definedName name="ORD109281_">Dmart_sales!$B$9283:$N$9283</definedName>
    <definedName name="ORD109282_">Dmart_sales!$B$9284:$N$9284</definedName>
    <definedName name="ORD109283_">Dmart_sales!$B$9285:$N$9285</definedName>
    <definedName name="ORD109284_">Dmart_sales!$B$9286:$N$9286</definedName>
    <definedName name="ORD109285_">Dmart_sales!$B$9287:$N$9287</definedName>
    <definedName name="ORD109286_">Dmart_sales!$B$9288:$N$9288</definedName>
    <definedName name="ORD109287_">Dmart_sales!$B$9289:$N$9289</definedName>
    <definedName name="ORD109288_">Dmart_sales!$B$9290:$N$9290</definedName>
    <definedName name="ORD109289_">Dmart_sales!$B$9291:$N$9291</definedName>
    <definedName name="ORD109290_">Dmart_sales!$B$9292:$N$9292</definedName>
    <definedName name="ORD109291_">Dmart_sales!$B$9293:$N$9293</definedName>
    <definedName name="ORD109292_">Dmart_sales!$B$9294:$N$9294</definedName>
    <definedName name="ORD109293_">Dmart_sales!$B$9295:$N$9295</definedName>
    <definedName name="ORD109294_">Dmart_sales!$B$9296:$N$9296</definedName>
    <definedName name="ORD109295_">Dmart_sales!$B$9297:$N$9297</definedName>
    <definedName name="ORD109296_">Dmart_sales!$B$9298:$N$9298</definedName>
    <definedName name="ORD109297_">Dmart_sales!$B$9299:$N$9299</definedName>
    <definedName name="ORD109298_">Dmart_sales!$B$9300:$N$9300</definedName>
    <definedName name="ORD109299_">Dmart_sales!$B$9301:$N$9301</definedName>
    <definedName name="ORD109300_">Dmart_sales!$B$9302:$N$9302</definedName>
    <definedName name="ORD109301_">Dmart_sales!$B$9303:$N$9303</definedName>
    <definedName name="ORD109302_">Dmart_sales!$B$9304:$N$9304</definedName>
    <definedName name="ORD109303_">Dmart_sales!$B$9305:$N$9305</definedName>
    <definedName name="ORD109304_">Dmart_sales!$B$9306:$N$9306</definedName>
    <definedName name="ORD109305_">Dmart_sales!$B$9307:$N$9307</definedName>
    <definedName name="ORD109306_">Dmart_sales!$B$9308:$N$9308</definedName>
    <definedName name="ORD109307_">Dmart_sales!$B$9309:$N$9309</definedName>
    <definedName name="ORD109308_">Dmart_sales!$B$9310:$N$9310</definedName>
    <definedName name="ORD109309_">Dmart_sales!$B$9311:$N$9311</definedName>
    <definedName name="ORD109310_">Dmart_sales!$B$9312:$N$9312</definedName>
    <definedName name="ORD109311_">Dmart_sales!$B$9313:$N$9313</definedName>
    <definedName name="ORD109312_">Dmart_sales!$B$9314:$N$9314</definedName>
    <definedName name="ORD109313_">Dmart_sales!$B$9315:$N$9315</definedName>
    <definedName name="ORD109314_">Dmart_sales!$B$9316:$N$9316</definedName>
    <definedName name="ORD109315_">Dmart_sales!$B$9317:$N$9317</definedName>
    <definedName name="ORD109316_">Dmart_sales!$B$9318:$N$9318</definedName>
    <definedName name="ORD109317_">Dmart_sales!$B$9319:$N$9319</definedName>
    <definedName name="ORD109318_">Dmart_sales!$B$9320:$N$9320</definedName>
    <definedName name="ORD109319_">Dmart_sales!$B$9321:$N$9321</definedName>
    <definedName name="ORD109320_">Dmart_sales!$B$9322:$N$9322</definedName>
    <definedName name="ORD109321_">Dmart_sales!$B$9323:$N$9323</definedName>
    <definedName name="ORD109322_">Dmart_sales!$B$9324:$N$9324</definedName>
    <definedName name="ORD109323_">Dmart_sales!$B$9325:$N$9325</definedName>
    <definedName name="ORD109324_">Dmart_sales!$B$9326:$N$9326</definedName>
    <definedName name="ORD109325_">Dmart_sales!$B$9327:$N$9327</definedName>
    <definedName name="ORD109326_">Dmart_sales!$B$9328:$N$9328</definedName>
    <definedName name="ORD109327_">Dmart_sales!$B$9329:$N$9329</definedName>
    <definedName name="ORD109328_">Dmart_sales!$B$9330:$N$9330</definedName>
    <definedName name="ORD109329_">Dmart_sales!$B$9331:$N$9331</definedName>
    <definedName name="ORD109330_">Dmart_sales!$B$9332:$N$9332</definedName>
    <definedName name="ORD109331_">Dmart_sales!$B$9333:$N$9333</definedName>
    <definedName name="ORD109332_">Dmart_sales!$B$9334:$N$9334</definedName>
    <definedName name="ORD109333_">Dmart_sales!$B$9335:$N$9335</definedName>
    <definedName name="ORD109334_">Dmart_sales!$B$9336:$N$9336</definedName>
    <definedName name="ORD109335_">Dmart_sales!$B$9337:$N$9337</definedName>
    <definedName name="ORD109336_">Dmart_sales!$B$9338:$N$9338</definedName>
    <definedName name="ORD109337_">Dmart_sales!$B$9339:$N$9339</definedName>
    <definedName name="ORD109338_">Dmart_sales!$B$9340:$N$9340</definedName>
    <definedName name="ORD109339_">Dmart_sales!$B$9341:$N$9341</definedName>
    <definedName name="ORD109340_">Dmart_sales!$B$9342:$N$9342</definedName>
    <definedName name="ORD109341_">Dmart_sales!$B$9343:$N$9343</definedName>
    <definedName name="ORD109342_">Dmart_sales!$B$9344:$N$9344</definedName>
    <definedName name="ORD109343_">Dmart_sales!$B$9345:$N$9345</definedName>
    <definedName name="ORD109344_">Dmart_sales!$B$9346:$N$9346</definedName>
    <definedName name="ORD109345_">Dmart_sales!$B$9347:$N$9347</definedName>
    <definedName name="ORD109346_">Dmart_sales!$B$9348:$N$9348</definedName>
    <definedName name="ORD109347_">Dmart_sales!$B$9349:$N$9349</definedName>
    <definedName name="ORD109348_">Dmart_sales!$B$9350:$N$9350</definedName>
    <definedName name="ORD109349_">Dmart_sales!$B$9351:$N$9351</definedName>
    <definedName name="ORD109350_">Dmart_sales!$B$9352:$N$9352</definedName>
    <definedName name="ORD109351_">Dmart_sales!$B$9353:$N$9353</definedName>
    <definedName name="ORD109352_">Dmart_sales!$B$9354:$N$9354</definedName>
    <definedName name="ORD109353_">Dmart_sales!$B$9355:$N$9355</definedName>
    <definedName name="ORD109354_">Dmart_sales!$B$9356:$N$9356</definedName>
    <definedName name="ORD109355_">Dmart_sales!$B$9357:$N$9357</definedName>
    <definedName name="ORD109356_">Dmart_sales!$B$9358:$N$9358</definedName>
    <definedName name="ORD109357_">Dmart_sales!$B$9359:$N$9359</definedName>
    <definedName name="ORD109358_">Dmart_sales!$B$9360:$N$9360</definedName>
    <definedName name="ORD109359_">Dmart_sales!$B$9361:$N$9361</definedName>
    <definedName name="ORD109360_">Dmart_sales!$B$9362:$N$9362</definedName>
    <definedName name="ORD109361_">Dmart_sales!$B$9363:$N$9363</definedName>
    <definedName name="ORD109362_">Dmart_sales!$B$9364:$N$9364</definedName>
    <definedName name="ORD109363_">Dmart_sales!$B$9365:$N$9365</definedName>
    <definedName name="ORD109364_">Dmart_sales!$B$9366:$N$9366</definedName>
    <definedName name="ORD109365_">Dmart_sales!$B$9367:$N$9367</definedName>
    <definedName name="ORD109366_">Dmart_sales!$B$9368:$N$9368</definedName>
    <definedName name="ORD109367_">Dmart_sales!$B$9369:$N$9369</definedName>
    <definedName name="ORD109368_">Dmart_sales!$B$9370:$N$9370</definedName>
    <definedName name="ORD109369_">Dmart_sales!$B$9371:$N$9371</definedName>
    <definedName name="ORD109370_">Dmart_sales!$B$9372:$N$9372</definedName>
    <definedName name="ORD109371_">Dmart_sales!$B$9373:$N$9373</definedName>
    <definedName name="ORD109372_">Dmart_sales!$B$9374:$N$9374</definedName>
    <definedName name="ORD109373_">Dmart_sales!$B$9375:$N$9375</definedName>
    <definedName name="ORD109374_">Dmart_sales!$B$9376:$N$9376</definedName>
    <definedName name="ORD109375_">Dmart_sales!$B$9377:$N$9377</definedName>
    <definedName name="ORD109376_">Dmart_sales!$B$9378:$N$9378</definedName>
    <definedName name="ORD109377_">Dmart_sales!$B$9379:$N$9379</definedName>
    <definedName name="ORD109378_">Dmart_sales!$B$9380:$N$9380</definedName>
    <definedName name="ORD109379_">Dmart_sales!$B$9381:$N$9381</definedName>
    <definedName name="ORD109380_">Dmart_sales!$B$9382:$N$9382</definedName>
    <definedName name="ORD109381_">Dmart_sales!$B$9383:$N$9383</definedName>
    <definedName name="ORD109382_">Dmart_sales!$B$9384:$N$9384</definedName>
    <definedName name="ORD109383_">Dmart_sales!$B$9385:$N$9385</definedName>
    <definedName name="ORD109384_">Dmart_sales!$B$9386:$N$9386</definedName>
    <definedName name="ORD109385_">Dmart_sales!$B$9387:$N$9387</definedName>
    <definedName name="ORD109386_">Dmart_sales!$B$9388:$N$9388</definedName>
    <definedName name="ORD109387_">Dmart_sales!$B$9389:$N$9389</definedName>
    <definedName name="ORD109388_">Dmart_sales!$B$9390:$N$9390</definedName>
    <definedName name="ORD109389_">Dmart_sales!$B$9391:$N$9391</definedName>
    <definedName name="ORD109390_">Dmart_sales!$B$9392:$N$9392</definedName>
    <definedName name="ORD109391_">Dmart_sales!$B$9393:$N$9393</definedName>
    <definedName name="ORD109392_">Dmart_sales!$B$9394:$N$9394</definedName>
    <definedName name="ORD109393_">Dmart_sales!$B$9395:$N$9395</definedName>
    <definedName name="ORD109394_">Dmart_sales!$B$9396:$N$9396</definedName>
    <definedName name="ORD109395_">Dmart_sales!$B$9397:$N$9397</definedName>
    <definedName name="ORD109396_">Dmart_sales!$B$9398:$N$9398</definedName>
    <definedName name="ORD109397_">Dmart_sales!$B$9399:$N$9399</definedName>
    <definedName name="ORD109398_">Dmart_sales!$B$9400:$N$9400</definedName>
    <definedName name="ORD109399_">Dmart_sales!$B$9401:$N$9401</definedName>
    <definedName name="ORD109400_">Dmart_sales!$B$9402:$N$9402</definedName>
    <definedName name="ORD109401_">Dmart_sales!$B$9403:$N$9403</definedName>
    <definedName name="ORD109402_">Dmart_sales!$B$9404:$N$9404</definedName>
    <definedName name="ORD109403_">Dmart_sales!$B$9405:$N$9405</definedName>
    <definedName name="ORD109404_">Dmart_sales!$B$9406:$N$9406</definedName>
    <definedName name="ORD109405_">Dmart_sales!$B$9407:$N$9407</definedName>
    <definedName name="ORD109406_">Dmart_sales!$B$9408:$N$9408</definedName>
    <definedName name="ORD109407_">Dmart_sales!$B$9409:$N$9409</definedName>
    <definedName name="ORD109408_">Dmart_sales!$B$9410:$N$9410</definedName>
    <definedName name="ORD109409_">Dmart_sales!$B$9411:$N$9411</definedName>
    <definedName name="ORD109410_">Dmart_sales!$B$9412:$N$9412</definedName>
    <definedName name="ORD109411_">Dmart_sales!$B$9413:$N$9413</definedName>
    <definedName name="ORD109412_">Dmart_sales!$B$9414:$N$9414</definedName>
    <definedName name="ORD109413_">Dmart_sales!$B$9415:$N$9415</definedName>
    <definedName name="ORD109414_">Dmart_sales!$B$9416:$N$9416</definedName>
    <definedName name="ORD109415_">Dmart_sales!$B$9417:$N$9417</definedName>
    <definedName name="ORD109416_">Dmart_sales!$B$9418:$N$9418</definedName>
    <definedName name="ORD109417_">Dmart_sales!$B$9419:$N$9419</definedName>
    <definedName name="ORD109418_">Dmart_sales!$B$9420:$N$9420</definedName>
    <definedName name="ORD109419_">Dmart_sales!$B$9421:$N$9421</definedName>
    <definedName name="ORD109420_">Dmart_sales!$B$9422:$N$9422</definedName>
    <definedName name="ORD109421_">Dmart_sales!$B$9423:$N$9423</definedName>
    <definedName name="ORD109422_">Dmart_sales!$B$9424:$N$9424</definedName>
    <definedName name="ORD109423_">Dmart_sales!$B$9425:$N$9425</definedName>
    <definedName name="ORD109424_">Dmart_sales!$B$9426:$N$9426</definedName>
    <definedName name="ORD109425_">Dmart_sales!$B$9427:$N$9427</definedName>
    <definedName name="ORD109426_">Dmart_sales!$B$9428:$N$9428</definedName>
    <definedName name="ORD109427_">Dmart_sales!$B$9429:$N$9429</definedName>
    <definedName name="ORD109428_">Dmart_sales!$B$9430:$N$9430</definedName>
    <definedName name="ORD109429_">Dmart_sales!$B$9431:$N$9431</definedName>
    <definedName name="ORD109430_">Dmart_sales!$B$9432:$N$9432</definedName>
    <definedName name="ORD109431_">Dmart_sales!$B$9433:$N$9433</definedName>
    <definedName name="ORD109432_">Dmart_sales!$B$9434:$N$9434</definedName>
    <definedName name="ORD109433_">Dmart_sales!$B$9435:$N$9435</definedName>
    <definedName name="ORD109434_">Dmart_sales!$B$9436:$N$9436</definedName>
    <definedName name="ORD109435_">Dmart_sales!$B$9437:$N$9437</definedName>
    <definedName name="ORD109436_">Dmart_sales!$B$9438:$N$9438</definedName>
    <definedName name="ORD109437_">Dmart_sales!$B$9439:$N$9439</definedName>
    <definedName name="ORD109438_">Dmart_sales!$B$9440:$N$9440</definedName>
    <definedName name="ORD109439_">Dmart_sales!$B$9441:$N$9441</definedName>
    <definedName name="ORD109440_">Dmart_sales!$B$9442:$N$9442</definedName>
    <definedName name="ORD109441_">Dmart_sales!$B$9443:$N$9443</definedName>
    <definedName name="ORD109442_">Dmart_sales!$B$9444:$N$9444</definedName>
    <definedName name="ORD109443_">Dmart_sales!$B$9445:$N$9445</definedName>
    <definedName name="ORD109444_">Dmart_sales!$B$9446:$N$9446</definedName>
    <definedName name="ORD109445_">Dmart_sales!$B$9447:$N$9447</definedName>
    <definedName name="ORD109446_">Dmart_sales!$B$9448:$N$9448</definedName>
    <definedName name="ORD109447_">Dmart_sales!$B$9449:$N$9449</definedName>
    <definedName name="ORD109448_">Dmart_sales!$B$9450:$N$9450</definedName>
    <definedName name="ORD109449_">Dmart_sales!$B$9451:$N$9451</definedName>
    <definedName name="ORD109450_">Dmart_sales!$B$9452:$N$9452</definedName>
    <definedName name="ORD109451_">Dmart_sales!$B$9453:$N$9453</definedName>
    <definedName name="ORD109452_">Dmart_sales!$B$9454:$N$9454</definedName>
    <definedName name="ORD109453_">Dmart_sales!$B$9455:$N$9455</definedName>
    <definedName name="ORD109454_">Dmart_sales!$B$9456:$N$9456</definedName>
    <definedName name="ORD109455_">Dmart_sales!$B$9457:$N$9457</definedName>
    <definedName name="ORD109456_">Dmart_sales!$B$9458:$N$9458</definedName>
    <definedName name="ORD109457_">Dmart_sales!$B$9459:$N$9459</definedName>
    <definedName name="ORD109458_">Dmart_sales!$B$9460:$N$9460</definedName>
    <definedName name="ORD109459_">Dmart_sales!$B$9461:$N$9461</definedName>
    <definedName name="ORD109460_">Dmart_sales!$B$9462:$N$9462</definedName>
    <definedName name="ORD109461_">Dmart_sales!$B$9463:$N$9463</definedName>
    <definedName name="ORD109462_">Dmart_sales!$B$9464:$N$9464</definedName>
    <definedName name="ORD109463_">Dmart_sales!$B$9465:$N$9465</definedName>
    <definedName name="ORD109464_">Dmart_sales!$B$9466:$N$9466</definedName>
    <definedName name="ORD109465_">Dmart_sales!$B$9467:$N$9467</definedName>
    <definedName name="ORD109466_">Dmart_sales!$B$9468:$N$9468</definedName>
    <definedName name="ORD109467_">Dmart_sales!$B$9469:$N$9469</definedName>
    <definedName name="ORD109468_">Dmart_sales!$B$9470:$N$9470</definedName>
    <definedName name="ORD109469_">Dmart_sales!$B$9471:$N$9471</definedName>
    <definedName name="ORD109470_">Dmart_sales!$B$9472:$N$9472</definedName>
    <definedName name="ORD109471_">Dmart_sales!$B$9473:$N$9473</definedName>
    <definedName name="ORD109472_">Dmart_sales!$B$9474:$N$9474</definedName>
    <definedName name="ORD109473_">Dmart_sales!$B$9475:$N$9475</definedName>
    <definedName name="ORD109474_">Dmart_sales!$B$9476:$N$9476</definedName>
    <definedName name="ORD109475_">Dmart_sales!$B$9477:$N$9477</definedName>
    <definedName name="ORD109476_">Dmart_sales!$B$9478:$N$9478</definedName>
    <definedName name="ORD109477_">Dmart_sales!$B$9479:$N$9479</definedName>
    <definedName name="ORD109478_">Dmart_sales!$B$9480:$N$9480</definedName>
    <definedName name="ORD109479_">Dmart_sales!$B$9481:$N$9481</definedName>
    <definedName name="ORD109480_">Dmart_sales!$B$9482:$N$9482</definedName>
    <definedName name="ORD109481_">Dmart_sales!$B$9483:$N$9483</definedName>
    <definedName name="ORD109482_">Dmart_sales!$B$9484:$N$9484</definedName>
    <definedName name="ORD109483_">Dmart_sales!$B$9485:$N$9485</definedName>
    <definedName name="ORD109484_">Dmart_sales!$B$9486:$N$9486</definedName>
    <definedName name="ORD109485_">Dmart_sales!$B$9487:$N$9487</definedName>
    <definedName name="ORD109486_">Dmart_sales!$B$9488:$N$9488</definedName>
    <definedName name="ORD109487_">Dmart_sales!$B$9489:$N$9489</definedName>
    <definedName name="ORD109488_">Dmart_sales!$B$9490:$N$9490</definedName>
    <definedName name="ORD109489_">Dmart_sales!$B$9491:$N$9491</definedName>
    <definedName name="ORD109490_">Dmart_sales!$B$9492:$N$9492</definedName>
    <definedName name="ORD109491_">Dmart_sales!$B$9493:$N$9493</definedName>
    <definedName name="ORD109492_">Dmart_sales!$B$9494:$N$9494</definedName>
    <definedName name="ORD109493_">Dmart_sales!$B$9495:$N$9495</definedName>
    <definedName name="ORD109494_">Dmart_sales!$B$9496:$N$9496</definedName>
    <definedName name="ORD109495_">Dmart_sales!$B$9497:$N$9497</definedName>
    <definedName name="ORD109496_">Dmart_sales!$B$9498:$N$9498</definedName>
    <definedName name="ORD109497_">Dmart_sales!$B$9499:$N$9499</definedName>
    <definedName name="ORD109498_">Dmart_sales!$B$9500:$N$9500</definedName>
    <definedName name="ORD109499_">Dmart_sales!$B$9501:$N$9501</definedName>
    <definedName name="ORD109500_">Dmart_sales!$B$9502:$N$9502</definedName>
    <definedName name="ORD109501_">Dmart_sales!$B$9503:$N$9503</definedName>
    <definedName name="ORD109502_">Dmart_sales!$B$9504:$N$9504</definedName>
    <definedName name="ORD109503_">Dmart_sales!$B$9505:$N$9505</definedName>
    <definedName name="ORD109504_">Dmart_sales!$B$9506:$N$9506</definedName>
    <definedName name="ORD109505_">Dmart_sales!$B$9507:$N$9507</definedName>
    <definedName name="ORD109506_">Dmart_sales!$B$9508:$N$9508</definedName>
    <definedName name="ORD109507_">Dmart_sales!$B$9509:$N$9509</definedName>
    <definedName name="ORD109508_">Dmart_sales!$B$9510:$N$9510</definedName>
    <definedName name="ORD109509_">Dmart_sales!$B$9511:$N$9511</definedName>
    <definedName name="ORD109510_">Dmart_sales!$B$9512:$N$9512</definedName>
    <definedName name="ORD109511_">Dmart_sales!$B$9513:$N$9513</definedName>
    <definedName name="ORD109512_">Dmart_sales!$B$9514:$N$9514</definedName>
    <definedName name="ORD109513_">Dmart_sales!$B$9515:$N$9515</definedName>
    <definedName name="ORD109514_">Dmart_sales!$B$9516:$N$9516</definedName>
    <definedName name="ORD109515_">Dmart_sales!$B$9517:$N$9517</definedName>
    <definedName name="ORD109516_">Dmart_sales!$B$9518:$N$9518</definedName>
    <definedName name="ORD109517_">Dmart_sales!$B$9519:$N$9519</definedName>
    <definedName name="ORD109518_">Dmart_sales!$B$9520:$N$9520</definedName>
    <definedName name="ORD109519_">Dmart_sales!$B$9521:$N$9521</definedName>
    <definedName name="ORD109520_">Dmart_sales!$B$9522:$N$9522</definedName>
    <definedName name="ORD109521_">Dmart_sales!$B$9523:$N$9523</definedName>
    <definedName name="ORD109522_">Dmart_sales!$B$9524:$N$9524</definedName>
    <definedName name="ORD109523_">Dmart_sales!$B$9525:$N$9525</definedName>
    <definedName name="ORD109524_">Dmart_sales!$B$9526:$N$9526</definedName>
    <definedName name="ORD109525_">Dmart_sales!$B$9527:$N$9527</definedName>
    <definedName name="ORD109526_">Dmart_sales!$B$9528:$N$9528</definedName>
    <definedName name="ORD109527_">Dmart_sales!$B$9529:$N$9529</definedName>
    <definedName name="ORD109528_">Dmart_sales!$B$9530:$N$9530</definedName>
    <definedName name="ORD109529_">Dmart_sales!$B$9531:$N$9531</definedName>
    <definedName name="ORD109530_">Dmart_sales!$B$9532:$N$9532</definedName>
    <definedName name="ORD109531_">Dmart_sales!$B$9533:$N$9533</definedName>
    <definedName name="ORD109532_">Dmart_sales!$B$9534:$N$9534</definedName>
    <definedName name="ORD109533_">Dmart_sales!$B$9535:$N$9535</definedName>
    <definedName name="ORD109534_">Dmart_sales!$B$9536:$N$9536</definedName>
    <definedName name="ORD109535_">Dmart_sales!$B$9537:$N$9537</definedName>
    <definedName name="ORD109536_">Dmart_sales!$B$9538:$N$9538</definedName>
    <definedName name="ORD109537_">Dmart_sales!$B$9539:$N$9539</definedName>
    <definedName name="ORD109538_">Dmart_sales!$B$9540:$N$9540</definedName>
    <definedName name="ORD109539_">Dmart_sales!$B$9541:$N$9541</definedName>
    <definedName name="ORD109540_">Dmart_sales!$B$9542:$N$9542</definedName>
    <definedName name="ORD109541_">Dmart_sales!$B$9543:$N$9543</definedName>
    <definedName name="ORD109542_">Dmart_sales!$B$9544:$N$9544</definedName>
    <definedName name="ORD109543_">Dmart_sales!$B$9545:$N$9545</definedName>
    <definedName name="ORD109544_">Dmart_sales!$B$9546:$N$9546</definedName>
    <definedName name="ORD109545_">Dmart_sales!$B$9547:$N$9547</definedName>
    <definedName name="ORD109546_">Dmart_sales!$B$9548:$N$9548</definedName>
    <definedName name="ORD109547_">Dmart_sales!$B$9549:$N$9549</definedName>
    <definedName name="ORD109548_">Dmart_sales!$B$9550:$N$9550</definedName>
    <definedName name="ORD109549_">Dmart_sales!$B$9551:$N$9551</definedName>
    <definedName name="ORD109550_">Dmart_sales!$B$9552:$N$9552</definedName>
    <definedName name="ORD109551_">Dmart_sales!$B$9553:$N$9553</definedName>
    <definedName name="ORD109552_">Dmart_sales!$B$9554:$N$9554</definedName>
    <definedName name="ORD109553_">Dmart_sales!$B$9555:$N$9555</definedName>
    <definedName name="ORD109554_">Dmart_sales!$B$9556:$N$9556</definedName>
    <definedName name="ORD109555_">Dmart_sales!$B$9557:$N$9557</definedName>
    <definedName name="ORD109556_">Dmart_sales!$B$9558:$N$9558</definedName>
    <definedName name="ORD109557_">Dmart_sales!$B$9559:$N$9559</definedName>
    <definedName name="ORD109558_">Dmart_sales!$B$9560:$N$9560</definedName>
    <definedName name="ORD109559_">Dmart_sales!$B$9561:$N$9561</definedName>
    <definedName name="ORD109560_">Dmart_sales!$B$9562:$N$9562</definedName>
    <definedName name="ORD109561_">Dmart_sales!$B$9563:$N$9563</definedName>
    <definedName name="ORD109562_">Dmart_sales!$B$9564:$N$9564</definedName>
    <definedName name="ORD109563_">Dmart_sales!$B$9565:$N$9565</definedName>
    <definedName name="ORD109564_">Dmart_sales!$B$9566:$N$9566</definedName>
    <definedName name="ORD109565_">Dmart_sales!$B$9567:$N$9567</definedName>
    <definedName name="ORD109566_">Dmart_sales!$B$9568:$N$9568</definedName>
    <definedName name="ORD109567_">Dmart_sales!$B$9569:$N$9569</definedName>
    <definedName name="ORD109568_">Dmart_sales!$B$9570:$N$9570</definedName>
    <definedName name="ORD109569_">Dmart_sales!$B$9571:$N$9571</definedName>
    <definedName name="ORD109570_">Dmart_sales!$B$9572:$N$9572</definedName>
    <definedName name="ORD109571_">Dmart_sales!$B$9573:$N$9573</definedName>
    <definedName name="ORD109572_">Dmart_sales!$B$9574:$N$9574</definedName>
    <definedName name="ORD109573_">Dmart_sales!$B$9575:$N$9575</definedName>
    <definedName name="ORD109574_">Dmart_sales!$B$9576:$N$9576</definedName>
    <definedName name="ORD109575_">Dmart_sales!$B$9577:$N$9577</definedName>
    <definedName name="ORD109576_">Dmart_sales!$B$9578:$N$9578</definedName>
    <definedName name="ORD109577_">Dmart_sales!$B$9579:$N$9579</definedName>
    <definedName name="ORD109578_">Dmart_sales!$B$9580:$N$9580</definedName>
    <definedName name="ORD109579_">Dmart_sales!$B$9581:$N$9581</definedName>
    <definedName name="ORD109580_">Dmart_sales!$B$9582:$N$9582</definedName>
    <definedName name="ORD109581_">Dmart_sales!$B$9583:$N$9583</definedName>
    <definedName name="ORD109582_">Dmart_sales!$B$9584:$N$9584</definedName>
    <definedName name="ORD109583_">Dmart_sales!$B$9585:$N$9585</definedName>
    <definedName name="ORD109584_">Dmart_sales!$B$9586:$N$9586</definedName>
    <definedName name="ORD109585_">Dmart_sales!$B$9587:$N$9587</definedName>
    <definedName name="ORD109586_">Dmart_sales!$B$9588:$N$9588</definedName>
    <definedName name="ORD109587_">Dmart_sales!$B$9589:$N$9589</definedName>
    <definedName name="ORD109588_">Dmart_sales!$B$9590:$N$9590</definedName>
    <definedName name="ORD109589_">Dmart_sales!$B$9591:$N$9591</definedName>
    <definedName name="ORD109590_">Dmart_sales!$B$9592:$N$9592</definedName>
    <definedName name="ORD109591_">Dmart_sales!$B$9593:$N$9593</definedName>
    <definedName name="ORD109592_">Dmart_sales!$B$9594:$N$9594</definedName>
    <definedName name="ORD109593_">Dmart_sales!$B$9595:$N$9595</definedName>
    <definedName name="ORD109594_">Dmart_sales!$B$9596:$N$9596</definedName>
    <definedName name="ORD109595_">Dmart_sales!$B$9597:$N$9597</definedName>
    <definedName name="ORD109596_">Dmart_sales!$B$9598:$N$9598</definedName>
    <definedName name="ORD109597_">Dmart_sales!$B$9599:$N$9599</definedName>
    <definedName name="ORD109598_">Dmart_sales!$B$9600:$N$9600</definedName>
    <definedName name="ORD109599_">Dmart_sales!$B$9601:$N$9601</definedName>
    <definedName name="ORD109600_">Dmart_sales!$B$9602:$N$9602</definedName>
    <definedName name="ORD109601_">Dmart_sales!$B$9603:$N$9603</definedName>
    <definedName name="ORD109602_">Dmart_sales!$B$9604:$N$9604</definedName>
    <definedName name="ORD109603_">Dmart_sales!$B$9605:$N$9605</definedName>
    <definedName name="ORD109604_">Dmart_sales!$B$9606:$N$9606</definedName>
    <definedName name="ORD109605_">Dmart_sales!$B$9607:$N$9607</definedName>
    <definedName name="ORD109606_">Dmart_sales!$B$9608:$N$9608</definedName>
    <definedName name="ORD109607_">Dmart_sales!$B$9609:$N$9609</definedName>
    <definedName name="ORD109608_">Dmart_sales!$B$9610:$N$9610</definedName>
    <definedName name="ORD109609_">Dmart_sales!$B$9611:$N$9611</definedName>
    <definedName name="ORD109610_">Dmart_sales!$B$9612:$N$9612</definedName>
    <definedName name="ORD109611_">Dmart_sales!$B$9613:$N$9613</definedName>
    <definedName name="ORD109612_">Dmart_sales!$B$9614:$N$9614</definedName>
    <definedName name="ORD109613_">Dmart_sales!$B$9615:$N$9615</definedName>
    <definedName name="ORD109614_">Dmart_sales!$B$9616:$N$9616</definedName>
    <definedName name="ORD109615_">Dmart_sales!$B$9617:$N$9617</definedName>
    <definedName name="ORD109616_">Dmart_sales!$B$9618:$N$9618</definedName>
    <definedName name="ORD109617_">Dmart_sales!$B$9619:$N$9619</definedName>
    <definedName name="ORD109618_">Dmart_sales!$B$9620:$N$9620</definedName>
    <definedName name="ORD109619_">Dmart_sales!$B$9621:$N$9621</definedName>
    <definedName name="ORD109620_">Dmart_sales!$B$9622:$N$9622</definedName>
    <definedName name="ORD109621_">Dmart_sales!$B$9623:$N$9623</definedName>
    <definedName name="ORD109622_">Dmart_sales!$B$9624:$N$9624</definedName>
    <definedName name="ORD109623_">Dmart_sales!$B$9625:$N$9625</definedName>
    <definedName name="ORD109624_">Dmart_sales!$B$9626:$N$9626</definedName>
    <definedName name="ORD109625_">Dmart_sales!$B$9627:$N$9627</definedName>
    <definedName name="ORD109626_">Dmart_sales!$B$9628:$N$9628</definedName>
    <definedName name="ORD109627_">Dmart_sales!$B$9629:$N$9629</definedName>
    <definedName name="ORD109628_">Dmart_sales!$B$9630:$N$9630</definedName>
    <definedName name="ORD109629_">Dmart_sales!$B$9631:$N$9631</definedName>
    <definedName name="ORD109630_">Dmart_sales!$B$9632:$N$9632</definedName>
    <definedName name="ORD109631_">Dmart_sales!$B$9633:$N$9633</definedName>
    <definedName name="ORD109632_">Dmart_sales!$B$9634:$N$9634</definedName>
    <definedName name="ORD109633_">Dmart_sales!$B$9635:$N$9635</definedName>
    <definedName name="ORD109634_">Dmart_sales!$B$9636:$N$9636</definedName>
    <definedName name="ORD109635_">Dmart_sales!$B$9637:$N$9637</definedName>
    <definedName name="ORD109636_">Dmart_sales!$B$9638:$N$9638</definedName>
    <definedName name="ORD109637_">Dmart_sales!$B$9639:$N$9639</definedName>
    <definedName name="ORD109638_">Dmart_sales!$B$9640:$N$9640</definedName>
    <definedName name="ORD109639_">Dmart_sales!$B$9641:$N$9641</definedName>
    <definedName name="ORD109640_">Dmart_sales!$B$9642:$N$9642</definedName>
    <definedName name="ORD109641_">Dmart_sales!$B$9643:$N$9643</definedName>
    <definedName name="ORD109642_">Dmart_sales!$B$9644:$N$9644</definedName>
    <definedName name="ORD109643_">Dmart_sales!$B$9645:$N$9645</definedName>
    <definedName name="ORD109644_">Dmart_sales!$B$9646:$N$9646</definedName>
    <definedName name="ORD109645_">Dmart_sales!$B$9647:$N$9647</definedName>
    <definedName name="ORD109646_">Dmart_sales!$B$9648:$N$9648</definedName>
    <definedName name="ORD109647_">Dmart_sales!$B$9649:$N$9649</definedName>
    <definedName name="ORD109648_">Dmart_sales!$B$9650:$N$9650</definedName>
    <definedName name="ORD109649_">Dmart_sales!$B$9651:$N$9651</definedName>
    <definedName name="ORD109650_">Dmart_sales!$B$9652:$N$9652</definedName>
    <definedName name="ORD109651_">Dmart_sales!$B$9653:$N$9653</definedName>
    <definedName name="ORD109652_">Dmart_sales!$B$9654:$N$9654</definedName>
    <definedName name="ORD109653_">Dmart_sales!$B$9655:$N$9655</definedName>
    <definedName name="ORD109654_">Dmart_sales!$B$9656:$N$9656</definedName>
    <definedName name="ORD109655_">Dmart_sales!$B$9657:$N$9657</definedName>
    <definedName name="ORD109656_">Dmart_sales!$B$9658:$N$9658</definedName>
    <definedName name="ORD109657_">Dmart_sales!$B$9659:$N$9659</definedName>
    <definedName name="ORD109658_">Dmart_sales!$B$9660:$N$9660</definedName>
    <definedName name="ORD109659_">Dmart_sales!$B$9661:$N$9661</definedName>
    <definedName name="ORD109660_">Dmart_sales!$B$9662:$N$9662</definedName>
    <definedName name="ORD109661_">Dmart_sales!$B$9663:$N$9663</definedName>
    <definedName name="ORD109662_">Dmart_sales!$B$9664:$N$9664</definedName>
    <definedName name="ORD109663_">Dmart_sales!$B$9665:$N$9665</definedName>
    <definedName name="ORD109664_">Dmart_sales!$B$9666:$N$9666</definedName>
    <definedName name="ORD109665_">Dmart_sales!$B$9667:$N$9667</definedName>
    <definedName name="ORD109666_">Dmart_sales!$B$9668:$N$9668</definedName>
    <definedName name="ORD109667_">Dmart_sales!$B$9669:$N$9669</definedName>
    <definedName name="ORD109668_">Dmart_sales!$B$9670:$N$9670</definedName>
    <definedName name="ORD109669_">Dmart_sales!$B$9671:$N$9671</definedName>
    <definedName name="ORD109670_">Dmart_sales!$B$9672:$N$9672</definedName>
    <definedName name="ORD109671_">Dmart_sales!$B$9673:$N$9673</definedName>
    <definedName name="ORD109672_">Dmart_sales!$B$9674:$N$9674</definedName>
    <definedName name="ORD109673_">Dmart_sales!$B$9675:$N$9675</definedName>
    <definedName name="ORD109674_">Dmart_sales!$B$9676:$N$9676</definedName>
    <definedName name="ORD109675_">Dmart_sales!$B$9677:$N$9677</definedName>
    <definedName name="ORD109676_">Dmart_sales!$B$9678:$N$9678</definedName>
    <definedName name="ORD109677_">Dmart_sales!$B$9679:$N$9679</definedName>
    <definedName name="ORD109678_">Dmart_sales!$B$9680:$N$9680</definedName>
    <definedName name="ORD109679_">Dmart_sales!$B$9681:$N$9681</definedName>
    <definedName name="ORD109680_">Dmart_sales!$B$9682:$N$9682</definedName>
    <definedName name="ORD109681_">Dmart_sales!$B$9683:$N$9683</definedName>
    <definedName name="ORD109682_">Dmart_sales!$B$9684:$N$9684</definedName>
    <definedName name="ORD109683_">Dmart_sales!$B$9685:$N$9685</definedName>
    <definedName name="ORD109684_">Dmart_sales!$B$9686:$N$9686</definedName>
    <definedName name="ORD109685_">Dmart_sales!$B$9687:$N$9687</definedName>
    <definedName name="ORD109686_">Dmart_sales!$B$9688:$N$9688</definedName>
    <definedName name="ORD109687_">Dmart_sales!$B$9689:$N$9689</definedName>
    <definedName name="ORD109688_">Dmart_sales!$B$9690:$N$9690</definedName>
    <definedName name="ORD109689_">Dmart_sales!$B$9691:$N$9691</definedName>
    <definedName name="ORD109690_">Dmart_sales!$B$9692:$N$9692</definedName>
    <definedName name="ORD109691_">Dmart_sales!$B$9693:$N$9693</definedName>
    <definedName name="ORD109692_">Dmart_sales!$B$9694:$N$9694</definedName>
    <definedName name="ORD109693_">Dmart_sales!$B$9695:$N$9695</definedName>
    <definedName name="ORD109694_">Dmart_sales!$B$9696:$N$9696</definedName>
    <definedName name="ORD109695_">Dmart_sales!$B$9697:$N$9697</definedName>
    <definedName name="ORD109696_">Dmart_sales!$B$9698:$N$9698</definedName>
    <definedName name="ORD109697_">Dmart_sales!$B$9699:$N$9699</definedName>
    <definedName name="ORD109698_">Dmart_sales!$B$9700:$N$9700</definedName>
    <definedName name="ORD109699_">Dmart_sales!$B$9701:$N$9701</definedName>
    <definedName name="ORD109700_">Dmart_sales!$B$9702:$N$9702</definedName>
    <definedName name="ORD109701_">Dmart_sales!$B$9703:$N$9703</definedName>
    <definedName name="ORD109702_">Dmart_sales!$B$9704:$N$9704</definedName>
    <definedName name="ORD109703_">Dmart_sales!$B$9705:$N$9705</definedName>
    <definedName name="ORD109704_">Dmart_sales!$B$9706:$N$9706</definedName>
    <definedName name="ORD109705_">Dmart_sales!$B$9707:$N$9707</definedName>
    <definedName name="ORD109706_">Dmart_sales!$B$9708:$N$9708</definedName>
    <definedName name="ORD109707_">Dmart_sales!$B$9709:$N$9709</definedName>
    <definedName name="ORD109708_">Dmart_sales!$B$9710:$N$9710</definedName>
    <definedName name="ORD109709_">Dmart_sales!$B$9711:$N$9711</definedName>
    <definedName name="ORD109710_">Dmart_sales!$B$9712:$N$9712</definedName>
    <definedName name="ORD109711_">Dmart_sales!$B$9713:$N$9713</definedName>
    <definedName name="ORD109712_">Dmart_sales!$B$9714:$N$9714</definedName>
    <definedName name="ORD109713_">Dmart_sales!$B$9715:$N$9715</definedName>
    <definedName name="ORD109714_">Dmart_sales!$B$9716:$N$9716</definedName>
    <definedName name="ORD109715_">Dmart_sales!$B$9717:$N$9717</definedName>
    <definedName name="ORD109716_">Dmart_sales!$B$9718:$N$9718</definedName>
    <definedName name="ORD109717_">Dmart_sales!$B$9719:$N$9719</definedName>
    <definedName name="ORD109718_">Dmart_sales!$B$9720:$N$9720</definedName>
    <definedName name="ORD109719_">Dmart_sales!$B$9721:$N$9721</definedName>
    <definedName name="ORD109720_">Dmart_sales!$B$9722:$N$9722</definedName>
    <definedName name="ORD109721_">Dmart_sales!$B$9723:$N$9723</definedName>
    <definedName name="ORD109722_">Dmart_sales!$B$9724:$N$9724</definedName>
    <definedName name="ORD109723_">Dmart_sales!$B$9725:$N$9725</definedName>
    <definedName name="ORD109724_">Dmart_sales!$B$9726:$N$9726</definedName>
    <definedName name="ORD109725_">Dmart_sales!$B$9727:$N$9727</definedName>
    <definedName name="ORD109726_">Dmart_sales!$B$9728:$N$9728</definedName>
    <definedName name="ORD109727_">Dmart_sales!$B$9729:$N$9729</definedName>
    <definedName name="ORD109728_">Dmart_sales!$B$9730:$N$9730</definedName>
    <definedName name="ORD109729_">Dmart_sales!$B$9731:$N$9731</definedName>
    <definedName name="ORD109730_">Dmart_sales!$B$9732:$N$9732</definedName>
    <definedName name="ORD109731_">Dmart_sales!$B$9733:$N$9733</definedName>
    <definedName name="ORD109732_">Dmart_sales!$B$9734:$N$9734</definedName>
    <definedName name="ORD109733_">Dmart_sales!$B$9735:$N$9735</definedName>
    <definedName name="ORD109734_">Dmart_sales!$B$9736:$N$9736</definedName>
    <definedName name="ORD109735_">Dmart_sales!$B$9737:$N$9737</definedName>
    <definedName name="ORD109736_">Dmart_sales!$B$9738:$N$9738</definedName>
    <definedName name="ORD109737_">Dmart_sales!$B$9739:$N$9739</definedName>
    <definedName name="ORD109738_">Dmart_sales!$B$9740:$N$9740</definedName>
    <definedName name="ORD109739_">Dmart_sales!$B$9741:$N$9741</definedName>
    <definedName name="ORD109740_">Dmart_sales!$B$9742:$N$9742</definedName>
    <definedName name="ORD109741_">Dmart_sales!$B$9743:$N$9743</definedName>
    <definedName name="ORD109742_">Dmart_sales!$B$9744:$N$9744</definedName>
    <definedName name="ORD109743_">Dmart_sales!$B$9745:$N$9745</definedName>
    <definedName name="ORD109744_">Dmart_sales!$B$9746:$N$9746</definedName>
    <definedName name="ORD109745_">Dmart_sales!$B$9747:$N$9747</definedName>
    <definedName name="ORD109746_">Dmart_sales!$B$9748:$N$9748</definedName>
    <definedName name="ORD109747_">Dmart_sales!$B$9749:$N$9749</definedName>
    <definedName name="ORD109748_">Dmart_sales!$B$9750:$N$9750</definedName>
    <definedName name="ORD109749_">Dmart_sales!$B$9751:$N$9751</definedName>
    <definedName name="ORD109750_">Dmart_sales!$B$9752:$N$9752</definedName>
    <definedName name="ORD109751_">Dmart_sales!$B$9753:$N$9753</definedName>
    <definedName name="ORD109752_">Dmart_sales!$B$9754:$N$9754</definedName>
    <definedName name="ORD109753_">Dmart_sales!$B$9755:$N$9755</definedName>
    <definedName name="ORD109754_">Dmart_sales!$B$9756:$N$9756</definedName>
    <definedName name="ORD109755_">Dmart_sales!$B$9757:$N$9757</definedName>
    <definedName name="ORD109756_">Dmart_sales!$B$9758:$N$9758</definedName>
    <definedName name="ORD109757_">Dmart_sales!$B$9759:$N$9759</definedName>
    <definedName name="ORD109758_">Dmart_sales!$B$9760:$N$9760</definedName>
    <definedName name="ORD109759_">Dmart_sales!$B$9761:$N$9761</definedName>
    <definedName name="ORD109760_">Dmart_sales!$B$9762:$N$9762</definedName>
    <definedName name="ORD109761_">Dmart_sales!$B$9763:$N$9763</definedName>
    <definedName name="ORD109762_">Dmart_sales!$B$9764:$N$9764</definedName>
    <definedName name="ORD109763_">Dmart_sales!$B$9765:$N$9765</definedName>
    <definedName name="ORD109764_">Dmart_sales!$B$9766:$N$9766</definedName>
    <definedName name="ORD109765_">Dmart_sales!$B$9767:$N$9767</definedName>
    <definedName name="ORD109766_">Dmart_sales!$B$9768:$N$9768</definedName>
    <definedName name="ORD109767_">Dmart_sales!$B$9769:$N$9769</definedName>
    <definedName name="ORD109768_">Dmart_sales!$B$9770:$N$9770</definedName>
    <definedName name="ORD109769_">Dmart_sales!$B$9771:$N$9771</definedName>
    <definedName name="ORD109770_">Dmart_sales!$B$9772:$N$9772</definedName>
    <definedName name="ORD109771_">Dmart_sales!$B$9773:$N$9773</definedName>
    <definedName name="ORD109772_">Dmart_sales!$B$9774:$N$9774</definedName>
    <definedName name="ORD109773_">Dmart_sales!$B$9775:$N$9775</definedName>
    <definedName name="ORD109774_">Dmart_sales!$B$9776:$N$9776</definedName>
    <definedName name="ORD109775_">Dmart_sales!$B$9777:$N$9777</definedName>
    <definedName name="ORD109776_">Dmart_sales!$B$9778:$N$9778</definedName>
    <definedName name="ORD109777_">Dmart_sales!$B$9779:$N$9779</definedName>
    <definedName name="ORD109778_">Dmart_sales!$B$9780:$N$9780</definedName>
    <definedName name="ORD109779_">Dmart_sales!$B$9781:$N$9781</definedName>
    <definedName name="ORD109780_">Dmart_sales!$B$9782:$N$9782</definedName>
    <definedName name="ORD109781_">Dmart_sales!$B$9783:$N$9783</definedName>
    <definedName name="ORD109782_">Dmart_sales!$B$9784:$N$9784</definedName>
    <definedName name="ORD109783_">Dmart_sales!$B$9785:$N$9785</definedName>
    <definedName name="ORD109784_">Dmart_sales!$B$9786:$N$9786</definedName>
    <definedName name="ORD109785_">Dmart_sales!$B$9787:$N$9787</definedName>
    <definedName name="ORD109786_">Dmart_sales!$B$9788:$N$9788</definedName>
    <definedName name="ORD109787_">Dmart_sales!$B$9789:$N$9789</definedName>
    <definedName name="ORD109788_">Dmart_sales!$B$9790:$N$9790</definedName>
    <definedName name="ORD109789_">Dmart_sales!$B$9791:$N$9791</definedName>
    <definedName name="ORD109790_">Dmart_sales!$B$9792:$N$9792</definedName>
    <definedName name="ORD109791_">Dmart_sales!$B$9793:$N$9793</definedName>
    <definedName name="ORD109792_">Dmart_sales!$B$9794:$N$9794</definedName>
    <definedName name="ORD109793_">Dmart_sales!$B$9795:$N$9795</definedName>
    <definedName name="ORD109794_">Dmart_sales!$B$9796:$N$9796</definedName>
    <definedName name="ORD109795_">Dmart_sales!$B$9797:$N$9797</definedName>
    <definedName name="ORD109796_">Dmart_sales!$B$9798:$N$9798</definedName>
    <definedName name="ORD109797_">Dmart_sales!$B$9799:$N$9799</definedName>
    <definedName name="ORD109798_">Dmart_sales!$B$9800:$N$9800</definedName>
    <definedName name="ORD109799_">Dmart_sales!$B$9801:$N$9801</definedName>
    <definedName name="ORD109800_">Dmart_sales!$B$9802:$N$9802</definedName>
    <definedName name="ORD109801_">Dmart_sales!$B$9803:$N$9803</definedName>
    <definedName name="ORD109802_">Dmart_sales!$B$9804:$N$9804</definedName>
    <definedName name="ORD109803_">Dmart_sales!$B$9805:$N$9805</definedName>
    <definedName name="ORD109804_">Dmart_sales!$B$9806:$N$9806</definedName>
    <definedName name="ORD109805_">Dmart_sales!$B$9807:$N$9807</definedName>
    <definedName name="ORD109806_">Dmart_sales!$B$9808:$N$9808</definedName>
    <definedName name="ORD109807_">Dmart_sales!$B$9809:$N$9809</definedName>
    <definedName name="ORD109808_">Dmart_sales!$B$9810:$N$9810</definedName>
    <definedName name="ORD109809_">Dmart_sales!$B$9811:$N$9811</definedName>
    <definedName name="ORD109810_">Dmart_sales!$B$9812:$N$9812</definedName>
    <definedName name="ORD109811_">Dmart_sales!$B$9813:$N$9813</definedName>
    <definedName name="ORD109812_">Dmart_sales!$B$9814:$N$9814</definedName>
    <definedName name="ORD109813_">Dmart_sales!$B$9815:$N$9815</definedName>
    <definedName name="ORD109814_">Dmart_sales!$B$9816:$N$9816</definedName>
    <definedName name="ORD109815_">Dmart_sales!$B$9817:$N$9817</definedName>
    <definedName name="ORD109816_">Dmart_sales!$B$9818:$N$9818</definedName>
    <definedName name="ORD109817_">Dmart_sales!$B$9819:$N$9819</definedName>
    <definedName name="ORD109818_">Dmart_sales!$B$9820:$N$9820</definedName>
    <definedName name="ORD109819_">Dmart_sales!$B$9821:$N$9821</definedName>
    <definedName name="ORD109820_">Dmart_sales!$B$9822:$N$9822</definedName>
    <definedName name="ORD109821_">Dmart_sales!$B$9823:$N$9823</definedName>
    <definedName name="ORD109822_">Dmart_sales!$B$9824:$N$9824</definedName>
    <definedName name="ORD109823_">Dmart_sales!$B$9825:$N$9825</definedName>
    <definedName name="ORD109824_">Dmart_sales!$B$9826:$N$9826</definedName>
    <definedName name="ORD109825_">Dmart_sales!$B$9827:$N$9827</definedName>
    <definedName name="ORD109826_">Dmart_sales!$B$9828:$N$9828</definedName>
    <definedName name="ORD109827_">Dmart_sales!$B$9829:$N$9829</definedName>
    <definedName name="ORD109828_">Dmart_sales!$B$9830:$N$9830</definedName>
    <definedName name="ORD109829_">Dmart_sales!$B$9831:$N$9831</definedName>
    <definedName name="ORD109830_">Dmart_sales!$B$9832:$N$9832</definedName>
    <definedName name="ORD109831_">Dmart_sales!$B$9833:$N$9833</definedName>
    <definedName name="ORD109832_">Dmart_sales!$B$9834:$N$9834</definedName>
    <definedName name="ORD109833_">Dmart_sales!$B$9835:$N$9835</definedName>
    <definedName name="ORD109834_">Dmart_sales!$B$9836:$N$9836</definedName>
    <definedName name="ORD109835_">Dmart_sales!$B$9837:$N$9837</definedName>
    <definedName name="ORD109836_">Dmart_sales!$B$9838:$N$9838</definedName>
    <definedName name="ORD109837_">Dmart_sales!$B$9839:$N$9839</definedName>
    <definedName name="ORD109838_">Dmart_sales!$B$9840:$N$9840</definedName>
    <definedName name="ORD109839_">Dmart_sales!$B$9841:$N$9841</definedName>
    <definedName name="ORD109840_">Dmart_sales!$B$9842:$N$9842</definedName>
    <definedName name="ORD109841_">Dmart_sales!$B$9843:$N$9843</definedName>
    <definedName name="ORD109842_">Dmart_sales!$B$9844:$N$9844</definedName>
    <definedName name="ORD109843_">Dmart_sales!$B$9845:$N$9845</definedName>
    <definedName name="ORD109844_">Dmart_sales!$B$9846:$N$9846</definedName>
    <definedName name="ORD109845_">Dmart_sales!$B$9847:$N$9847</definedName>
    <definedName name="ORD109846_">Dmart_sales!$B$9848:$N$9848</definedName>
    <definedName name="ORD109847_">Dmart_sales!$B$9849:$N$9849</definedName>
    <definedName name="ORD109848_">Dmart_sales!$B$9850:$N$9850</definedName>
    <definedName name="ORD109849_">Dmart_sales!$B$9851:$N$9851</definedName>
    <definedName name="ORD109850_">Dmart_sales!$B$9852:$N$9852</definedName>
    <definedName name="ORD109851_">Dmart_sales!$B$9853:$N$9853</definedName>
    <definedName name="ORD109852_">Dmart_sales!$B$9854:$N$9854</definedName>
    <definedName name="ORD109853_">Dmart_sales!$B$9855:$N$9855</definedName>
    <definedName name="ORD109854_">Dmart_sales!$B$9856:$N$9856</definedName>
    <definedName name="ORD109855_">Dmart_sales!$B$9857:$N$9857</definedName>
    <definedName name="ORD109856_">Dmart_sales!$B$9858:$N$9858</definedName>
    <definedName name="ORD109857_">Dmart_sales!$B$9859:$N$9859</definedName>
    <definedName name="ORD109858_">Dmart_sales!$B$9860:$N$9860</definedName>
    <definedName name="ORD109859_">Dmart_sales!$B$9861:$N$9861</definedName>
    <definedName name="ORD109860_">Dmart_sales!$B$9862:$N$9862</definedName>
    <definedName name="ORD109861_">Dmart_sales!$B$9863:$N$9863</definedName>
    <definedName name="ORD109862_">Dmart_sales!$B$9864:$N$9864</definedName>
    <definedName name="ORD109863_">Dmart_sales!$B$9865:$N$9865</definedName>
    <definedName name="ORD109864_">Dmart_sales!$B$9866:$N$9866</definedName>
    <definedName name="ORD109865_">Dmart_sales!$B$9867:$N$9867</definedName>
    <definedName name="ORD109866_">Dmart_sales!$B$9868:$N$9868</definedName>
    <definedName name="ORD109867_">Dmart_sales!$B$9869:$N$9869</definedName>
    <definedName name="ORD109868_">Dmart_sales!$B$9870:$N$9870</definedName>
    <definedName name="ORD109869_">Dmart_sales!$B$9871:$N$9871</definedName>
    <definedName name="ORD109870_">Dmart_sales!$B$9872:$N$9872</definedName>
    <definedName name="ORD109871_">Dmart_sales!$B$9873:$N$9873</definedName>
    <definedName name="ORD109872_">Dmart_sales!$B$9874:$N$9874</definedName>
    <definedName name="ORD109873_">Dmart_sales!$B$9875:$N$9875</definedName>
    <definedName name="ORD109874_">Dmart_sales!$B$9876:$N$9876</definedName>
    <definedName name="ORD109875_">Dmart_sales!$B$9877:$N$9877</definedName>
    <definedName name="ORD109876_">Dmart_sales!$B$9878:$N$9878</definedName>
    <definedName name="ORD109877_">Dmart_sales!$B$9879:$N$9879</definedName>
    <definedName name="ORD109878_">Dmart_sales!$B$9880:$N$9880</definedName>
    <definedName name="ORD109879_">Dmart_sales!$B$9881:$N$9881</definedName>
    <definedName name="ORD109880_">Dmart_sales!$B$9882:$N$9882</definedName>
    <definedName name="ORD109881_">Dmart_sales!$B$9883:$N$9883</definedName>
    <definedName name="ORD109882_">Dmart_sales!$B$9884:$N$9884</definedName>
    <definedName name="ORD109883_">Dmart_sales!$B$9885:$N$9885</definedName>
    <definedName name="ORD109884_">Dmart_sales!$B$9886:$N$9886</definedName>
    <definedName name="ORD109885_">Dmart_sales!$B$9887:$N$9887</definedName>
    <definedName name="ORD109886_">Dmart_sales!$B$9888:$N$9888</definedName>
    <definedName name="ORD109887_">Dmart_sales!$B$9889:$N$9889</definedName>
    <definedName name="ORD109888_">Dmart_sales!$B$9890:$N$9890</definedName>
    <definedName name="ORD109889_">Dmart_sales!$B$9891:$N$9891</definedName>
    <definedName name="ORD109890_">Dmart_sales!$B$9892:$N$9892</definedName>
    <definedName name="ORD109891_">Dmart_sales!$B$9893:$N$9893</definedName>
    <definedName name="ORD109892_">Dmart_sales!$B$9894:$N$9894</definedName>
    <definedName name="ORD109893_">Dmart_sales!$B$9895:$N$9895</definedName>
    <definedName name="ORD109894_">Dmart_sales!$B$9896:$N$9896</definedName>
    <definedName name="ORD109895_">Dmart_sales!$B$9897:$N$9897</definedName>
    <definedName name="ORD109896_">Dmart_sales!$B$9898:$N$9898</definedName>
    <definedName name="ORD109897_">Dmart_sales!$B$9899:$N$9899</definedName>
    <definedName name="ORD109898_">Dmart_sales!$B$9900:$N$9900</definedName>
    <definedName name="ORD109899_">Dmart_sales!$B$9901:$N$9901</definedName>
    <definedName name="ORD109900_">Dmart_sales!$B$9902:$N$9902</definedName>
    <definedName name="ORD109901_">Dmart_sales!$B$9903:$N$9903</definedName>
    <definedName name="ORD109902_">Dmart_sales!$B$9904:$N$9904</definedName>
    <definedName name="ORD109903_">Dmart_sales!$B$9905:$N$9905</definedName>
    <definedName name="ORD109904_">Dmart_sales!$B$9906:$N$9906</definedName>
    <definedName name="ORD109905_">Dmart_sales!$B$9907:$N$9907</definedName>
    <definedName name="ORD109906_">Dmart_sales!$B$9908:$N$9908</definedName>
    <definedName name="ORD109907_">Dmart_sales!$B$9909:$N$9909</definedName>
    <definedName name="ORD109908_">Dmart_sales!$B$9910:$N$9910</definedName>
    <definedName name="ORD109909_">Dmart_sales!$B$9911:$N$9911</definedName>
    <definedName name="ORD109910_">Dmart_sales!$B$9912:$N$9912</definedName>
    <definedName name="ORD109911_">Dmart_sales!$B$9913:$N$9913</definedName>
    <definedName name="ORD109912_">Dmart_sales!$B$9914:$N$9914</definedName>
    <definedName name="ORD109913_">Dmart_sales!$B$9915:$N$9915</definedName>
    <definedName name="ORD109914_">Dmart_sales!$B$9916:$N$9916</definedName>
    <definedName name="ORD109915_">Dmart_sales!$B$9917:$N$9917</definedName>
    <definedName name="ORD109916_">Dmart_sales!$B$9918:$N$9918</definedName>
    <definedName name="ORD109917_">Dmart_sales!$B$9919:$N$9919</definedName>
    <definedName name="ORD109918_">Dmart_sales!$B$9920:$N$9920</definedName>
    <definedName name="ORD109919_">Dmart_sales!$B$9921:$N$9921</definedName>
    <definedName name="ORD109920_">Dmart_sales!$B$9922:$N$9922</definedName>
    <definedName name="ORD109921_">Dmart_sales!$B$9923:$N$9923</definedName>
    <definedName name="ORD109922_">Dmart_sales!$B$9924:$N$9924</definedName>
    <definedName name="ORD109923_">Dmart_sales!$B$9925:$N$9925</definedName>
    <definedName name="ORD109924_">Dmart_sales!$B$9926:$N$9926</definedName>
    <definedName name="ORD109925_">Dmart_sales!$B$9927:$N$9927</definedName>
    <definedName name="ORD109926_">Dmart_sales!$B$9928:$N$9928</definedName>
    <definedName name="ORD109927_">Dmart_sales!$B$9929:$N$9929</definedName>
    <definedName name="ORD109928_">Dmart_sales!$B$9930:$N$9930</definedName>
    <definedName name="ORD109929_">Dmart_sales!$B$9931:$N$9931</definedName>
    <definedName name="ORD109930_">Dmart_sales!$B$9932:$N$9932</definedName>
    <definedName name="ORD109931_">Dmart_sales!$B$9933:$N$9933</definedName>
    <definedName name="ORD109932_">Dmart_sales!$B$9934:$N$9934</definedName>
    <definedName name="ORD109933_">Dmart_sales!$B$9935:$N$9935</definedName>
    <definedName name="ORD109934_">Dmart_sales!$B$9936:$N$9936</definedName>
    <definedName name="ORD109935_">Dmart_sales!$B$9937:$N$9937</definedName>
    <definedName name="ORD109936_">Dmart_sales!$B$9938:$N$9938</definedName>
    <definedName name="ORD109937_">Dmart_sales!$B$9939:$N$9939</definedName>
    <definedName name="ORD109938_">Dmart_sales!$B$9940:$N$9940</definedName>
    <definedName name="ORD109939_">Dmart_sales!$B$9941:$N$9941</definedName>
    <definedName name="ORD109940_">Dmart_sales!$B$9942:$N$9942</definedName>
    <definedName name="ORD109941_">Dmart_sales!$B$9943:$N$9943</definedName>
    <definedName name="ORD109942_">Dmart_sales!$B$9944:$N$9944</definedName>
    <definedName name="ORD109943_">Dmart_sales!$B$9945:$N$9945</definedName>
    <definedName name="ORD109944_">Dmart_sales!$B$9946:$N$9946</definedName>
    <definedName name="ORD109945_">Dmart_sales!$B$9947:$N$9947</definedName>
    <definedName name="ORD109946_">Dmart_sales!$B$9948:$N$9948</definedName>
    <definedName name="ORD109947_">Dmart_sales!$B$9949:$N$9949</definedName>
    <definedName name="ORD109948_">Dmart_sales!$B$9950:$N$9950</definedName>
    <definedName name="ORD109949_">Dmart_sales!$B$9951:$N$9951</definedName>
    <definedName name="ORD109950_">Dmart_sales!$B$9952:$N$9952</definedName>
    <definedName name="ORD109951_">Dmart_sales!$B$9953:$N$9953</definedName>
    <definedName name="ORD109952_">Dmart_sales!$B$9954:$N$9954</definedName>
    <definedName name="ORD109953_">Dmart_sales!$B$9955:$N$9955</definedName>
    <definedName name="ORD109954_">Dmart_sales!$B$9956:$N$9956</definedName>
    <definedName name="ORD109955_">Dmart_sales!$B$9957:$N$9957</definedName>
    <definedName name="ORD109956_">Dmart_sales!$B$9958:$N$9958</definedName>
    <definedName name="ORD109957_">Dmart_sales!$B$9959:$N$9959</definedName>
    <definedName name="ORD109958_">Dmart_sales!$B$9960:$N$9960</definedName>
    <definedName name="ORD109959_">Dmart_sales!$B$9961:$N$9961</definedName>
    <definedName name="ORD109960_">Dmart_sales!$B$9962:$N$9962</definedName>
    <definedName name="ORD109961_">Dmart_sales!$B$9963:$N$9963</definedName>
    <definedName name="ORD109962_">Dmart_sales!$B$9964:$N$9964</definedName>
    <definedName name="ORD109963_">Dmart_sales!$B$9965:$N$9965</definedName>
    <definedName name="ORD109964_">Dmart_sales!$B$9966:$N$9966</definedName>
    <definedName name="ORD109965_">Dmart_sales!$B$9967:$N$9967</definedName>
    <definedName name="ORD109966_">Dmart_sales!$B$9968:$N$9968</definedName>
    <definedName name="ORD109967_">Dmart_sales!$B$9969:$N$9969</definedName>
    <definedName name="ORD109968_">Dmart_sales!$B$9970:$N$9970</definedName>
    <definedName name="ORD109969_">Dmart_sales!$B$9971:$N$9971</definedName>
    <definedName name="ORD109970_">Dmart_sales!$B$9972:$N$9972</definedName>
    <definedName name="ORD109971_">Dmart_sales!$B$9973:$N$9973</definedName>
    <definedName name="ORD109972_">Dmart_sales!$B$9974:$N$9974</definedName>
    <definedName name="ORD109973_">Dmart_sales!$B$9975:$N$9975</definedName>
    <definedName name="ORD109974_">Dmart_sales!$B$9976:$N$9976</definedName>
    <definedName name="ORD109975_">Dmart_sales!$B$9977:$N$9977</definedName>
    <definedName name="ORD109976_">Dmart_sales!$B$9978:$N$9978</definedName>
    <definedName name="ORD109977_">Dmart_sales!$B$9979:$N$9979</definedName>
    <definedName name="ORD109978_">Dmart_sales!$B$9980:$N$9980</definedName>
    <definedName name="ORD109979_">Dmart_sales!$B$9981:$N$9981</definedName>
    <definedName name="ORD109980_">Dmart_sales!$B$9982:$N$9982</definedName>
    <definedName name="ORD109981_">Dmart_sales!$B$9983:$N$9983</definedName>
    <definedName name="ORD109982_">Dmart_sales!$B$9984:$N$9984</definedName>
    <definedName name="ORD109983_">Dmart_sales!$B$9985:$N$9985</definedName>
    <definedName name="ORD109984_">Dmart_sales!$B$9986:$N$9986</definedName>
    <definedName name="ORD109985_">Dmart_sales!$B$9987:$N$9987</definedName>
    <definedName name="ORD109986_">Dmart_sales!$B$9988:$N$9988</definedName>
    <definedName name="ORD109987_">Dmart_sales!$B$9989:$N$9989</definedName>
    <definedName name="ORD109988_">Dmart_sales!$B$9990:$N$9990</definedName>
    <definedName name="ORD109989_">Dmart_sales!$B$9991:$N$9991</definedName>
    <definedName name="ORD109990_">Dmart_sales!$B$9992:$N$9992</definedName>
    <definedName name="ORD109991_">Dmart_sales!$B$9993:$N$9993</definedName>
    <definedName name="ORD109992_">Dmart_sales!$B$9994:$N$9994</definedName>
    <definedName name="ORD109993_">Dmart_sales!$B$9995:$N$9995</definedName>
    <definedName name="ORD109994_">Dmart_sales!$B$9996:$N$9996</definedName>
    <definedName name="ORD109995_">Dmart_sales!$B$9997:$N$9997</definedName>
    <definedName name="ORD109996_">Dmart_sales!$B$9998:$N$9998</definedName>
    <definedName name="ORD109997_">Dmart_sales!$B$9999:$N$9999</definedName>
    <definedName name="ORD109998_">Dmart_sales!$B$10000:$N$10000</definedName>
    <definedName name="ORD109999_">Dmart_sales!$B$10001:$N$10001</definedName>
    <definedName name="ORD110000_">Dmart_sales!$B$10002:$N$10002</definedName>
    <definedName name="ORD110001_">Dmart_sales!$B$10003:$N$10003</definedName>
    <definedName name="ORD110002_">Dmart_sales!$B$10004:$N$10004</definedName>
    <definedName name="ORD110003_">Dmart_sales!$B$10005:$N$10005</definedName>
    <definedName name="ORD110004_">Dmart_sales!$B$10006:$N$10006</definedName>
    <definedName name="ORD110005_">Dmart_sales!$B$10007:$N$10007</definedName>
    <definedName name="ORD110006_">Dmart_sales!$B$10008:$N$10008</definedName>
    <definedName name="ORD110007_">Dmart_sales!$B$10009:$N$10009</definedName>
    <definedName name="ORD110008_">Dmart_sales!$B$10010:$N$10010</definedName>
    <definedName name="ORD110009_">Dmart_sales!$B$10011:$N$10011</definedName>
    <definedName name="ORD110010_">Dmart_sales!$B$10012:$N$10012</definedName>
    <definedName name="ORD110011_">Dmart_sales!$B$10013:$N$10013</definedName>
    <definedName name="ORD110012_">Dmart_sales!$B$10014:$N$10014</definedName>
    <definedName name="ORD110013_">Dmart_sales!$B$10015:$N$10015</definedName>
    <definedName name="ORD110014_">Dmart_sales!$B$10016:$N$10016</definedName>
    <definedName name="ORD110015_">Dmart_sales!$B$10017:$N$10017</definedName>
    <definedName name="ORD110016_">Dmart_sales!$B$10018:$N$10018</definedName>
    <definedName name="ORD110017_">Dmart_sales!$B$10019:$N$10019</definedName>
    <definedName name="ORD110018_">Dmart_sales!$B$10020:$N$10020</definedName>
    <definedName name="ORD110019_">Dmart_sales!$B$10021:$N$10021</definedName>
    <definedName name="ORD110020_">Dmart_sales!$B$10022:$N$10022</definedName>
    <definedName name="ORD110021_">Dmart_sales!$B$10023:$N$10023</definedName>
    <definedName name="ORD110022_">Dmart_sales!$B$10024:$N$10024</definedName>
    <definedName name="ORD110023_">Dmart_sales!$B$10025:$N$10025</definedName>
    <definedName name="ORD110024_">Dmart_sales!$B$10026:$N$10026</definedName>
    <definedName name="ORD110025_">Dmart_sales!$B$10027:$N$10027</definedName>
    <definedName name="ORD110026_">Dmart_sales!$B$10028:$N$10028</definedName>
    <definedName name="ORD110027_">Dmart_sales!$B$10029:$N$10029</definedName>
    <definedName name="ORD110028_">Dmart_sales!$B$10030:$N$10030</definedName>
    <definedName name="ORD110029_">Dmart_sales!$B$10031:$N$10031</definedName>
    <definedName name="ORD110030_">Dmart_sales!$B$10032:$N$10032</definedName>
    <definedName name="ORD110031_">Dmart_sales!$B$10033:$N$10033</definedName>
    <definedName name="ORD110032_">Dmart_sales!$B$10034:$N$10034</definedName>
    <definedName name="ORD110033_">Dmart_sales!$B$10035:$N$10035</definedName>
    <definedName name="ORD110034_">Dmart_sales!$B$10036:$N$10036</definedName>
    <definedName name="ORD110035_">Dmart_sales!$B$10037:$N$10037</definedName>
    <definedName name="ORD110036_">Dmart_sales!$B$10038:$N$10038</definedName>
    <definedName name="ORD110037_">Dmart_sales!$B$10039:$N$10039</definedName>
    <definedName name="ORD110038_">Dmart_sales!$B$10040:$N$10040</definedName>
    <definedName name="ORD110039_">Dmart_sales!$B$10041:$N$10041</definedName>
    <definedName name="ORD110040_">Dmart_sales!$B$10042:$N$10042</definedName>
    <definedName name="ORD110041_">Dmart_sales!$B$10043:$N$10043</definedName>
    <definedName name="ORD110042_">Dmart_sales!$B$10044:$N$10044</definedName>
    <definedName name="ORD110043_">Dmart_sales!$B$10045:$N$10045</definedName>
    <definedName name="ORD110044_">Dmart_sales!$B$10046:$N$10046</definedName>
    <definedName name="ORD110045_">Dmart_sales!$B$10047:$N$10047</definedName>
    <definedName name="ORD110046_">Dmart_sales!$B$10048:$N$10048</definedName>
    <definedName name="ORD110047_">Dmart_sales!$B$10049:$N$10049</definedName>
    <definedName name="ORD110048_">Dmart_sales!$B$10050:$N$10050</definedName>
    <definedName name="ORD110049_">Dmart_sales!$B$10051:$N$10051</definedName>
    <definedName name="ORD110050_">Dmart_sales!$B$10052:$N$10052</definedName>
    <definedName name="ORD110051_">Dmart_sales!$B$10053:$N$10053</definedName>
    <definedName name="ORD110052_">Dmart_sales!$B$10054:$N$10054</definedName>
    <definedName name="ORD110053_">Dmart_sales!$B$10055:$N$10055</definedName>
    <definedName name="ORD110054_">Dmart_sales!$B$10056:$N$10056</definedName>
    <definedName name="ORD110055_">Dmart_sales!$B$10057:$N$10057</definedName>
    <definedName name="ORD110056_">Dmart_sales!$B$10058:$N$10058</definedName>
    <definedName name="ORD110057_">Dmart_sales!$B$10059:$N$10059</definedName>
    <definedName name="ORD110058_">Dmart_sales!$B$10060:$N$10060</definedName>
    <definedName name="ORD110059_">Dmart_sales!$B$10061:$N$10061</definedName>
    <definedName name="ORD110060_">Dmart_sales!$B$10062:$N$10062</definedName>
    <definedName name="ORD110061_">Dmart_sales!$B$10063:$N$10063</definedName>
    <definedName name="ORD110062_">Dmart_sales!$B$10064:$N$10064</definedName>
    <definedName name="ORD110063_">Dmart_sales!$B$10065:$N$10065</definedName>
    <definedName name="ORD110064_">Dmart_sales!$B$10066:$N$10066</definedName>
    <definedName name="ORD110065_">Dmart_sales!$B$10067:$N$10067</definedName>
    <definedName name="ORD110066_">Dmart_sales!$B$10068:$N$10068</definedName>
    <definedName name="ORD110067_">Dmart_sales!$B$10069:$N$10069</definedName>
    <definedName name="ORD110068_">Dmart_sales!$B$10070:$N$10070</definedName>
    <definedName name="ORD110069_">Dmart_sales!$B$10071:$N$10071</definedName>
    <definedName name="ORD110070_">Dmart_sales!$B$10072:$N$10072</definedName>
    <definedName name="ORD110071_">Dmart_sales!$B$10073:$N$10073</definedName>
    <definedName name="ORD110072_">Dmart_sales!$B$10074:$N$10074</definedName>
    <definedName name="ORD110073_">Dmart_sales!$B$10075:$N$10075</definedName>
    <definedName name="ORD110074_">Dmart_sales!$B$10076:$N$10076</definedName>
    <definedName name="ORD110075_">Dmart_sales!$B$10077:$N$10077</definedName>
    <definedName name="ORD110076_">Dmart_sales!$B$10078:$N$10078</definedName>
    <definedName name="ORD110077_">Dmart_sales!$B$10079:$N$10079</definedName>
    <definedName name="ORD110078_">Dmart_sales!$B$10080:$N$10080</definedName>
    <definedName name="ORD110079_">Dmart_sales!$B$10081:$N$10081</definedName>
    <definedName name="ORD110080_">Dmart_sales!$B$10082:$N$10082</definedName>
    <definedName name="ORD110081_">Dmart_sales!$B$10083:$N$10083</definedName>
    <definedName name="ORD110082_">Dmart_sales!$B$10084:$N$10084</definedName>
    <definedName name="ORD110083_">Dmart_sales!$B$10085:$N$10085</definedName>
    <definedName name="ORD110084_">Dmart_sales!$B$10086:$N$10086</definedName>
    <definedName name="ORD110085_">Dmart_sales!$B$10087:$N$10087</definedName>
    <definedName name="ORD110086_">Dmart_sales!$B$10088:$N$10088</definedName>
    <definedName name="ORD110087_">Dmart_sales!$B$10089:$N$10089</definedName>
    <definedName name="ORD110088_">Dmart_sales!$B$10090:$N$10090</definedName>
    <definedName name="ORD110089_">Dmart_sales!$B$10091:$N$10091</definedName>
    <definedName name="ORD110090_">Dmart_sales!$B$10092:$N$10092</definedName>
    <definedName name="ORD110091_">Dmart_sales!$B$10093:$N$10093</definedName>
    <definedName name="ORD110092_">Dmart_sales!$B$10094:$N$10094</definedName>
    <definedName name="ORD110093_">Dmart_sales!$B$10095:$N$10095</definedName>
    <definedName name="ORD110094_">Dmart_sales!$B$10096:$N$10096</definedName>
    <definedName name="ORD110095_">Dmart_sales!$B$10097:$N$10097</definedName>
    <definedName name="ORD110096_">Dmart_sales!$B$10098:$N$10098</definedName>
    <definedName name="ORD110097_">Dmart_sales!$B$10099:$N$10099</definedName>
    <definedName name="ORD110098_">Dmart_sales!$B$10100:$N$10100</definedName>
    <definedName name="ORD110099_">Dmart_sales!$B$10101:$N$10101</definedName>
    <definedName name="ORD110100_">Dmart_sales!$B$10102:$N$10102</definedName>
    <definedName name="ORD110101_">Dmart_sales!$B$10103:$N$10103</definedName>
    <definedName name="ORD110102_">Dmart_sales!$B$10104:$N$10104</definedName>
    <definedName name="ORD110103_">Dmart_sales!$B$10105:$N$10105</definedName>
    <definedName name="ORD110104_">Dmart_sales!$B$10106:$N$10106</definedName>
    <definedName name="ORD110105_">Dmart_sales!$B$10107:$N$10107</definedName>
    <definedName name="ORD110106_">Dmart_sales!$B$10108:$N$10108</definedName>
    <definedName name="ORD110107_">Dmart_sales!$B$10109:$N$10109</definedName>
    <definedName name="ORD110108_">Dmart_sales!$B$10110:$N$10110</definedName>
    <definedName name="ORD110109_">Dmart_sales!$B$10111:$N$10111</definedName>
    <definedName name="ORD110110_">Dmart_sales!$B$10112:$N$10112</definedName>
    <definedName name="ORD110111_">Dmart_sales!$B$10113:$N$10113</definedName>
    <definedName name="ORD110112_">Dmart_sales!$B$10114:$N$10114</definedName>
    <definedName name="ORD110113_">Dmart_sales!$B$10115:$N$10115</definedName>
    <definedName name="ORD110114_">Dmart_sales!$B$10116:$N$10116</definedName>
    <definedName name="ORD110115_">Dmart_sales!$B$10117:$N$10117</definedName>
    <definedName name="ORD110116_">Dmart_sales!$B$10118:$N$10118</definedName>
    <definedName name="ORD110117_">Dmart_sales!$B$10119:$N$10119</definedName>
    <definedName name="ORD110118_">Dmart_sales!$B$10120:$N$10120</definedName>
    <definedName name="ORD110119_">Dmart_sales!$B$10121:$N$10121</definedName>
    <definedName name="ORD110120_">Dmart_sales!$B$10122:$N$10122</definedName>
    <definedName name="ORD110121_">Dmart_sales!$B$10123:$N$10123</definedName>
    <definedName name="ORD110122_">Dmart_sales!$B$10124:$N$10124</definedName>
    <definedName name="ORD110123_">Dmart_sales!$B$10125:$N$10125</definedName>
    <definedName name="ORD110124_">Dmart_sales!$B$10126:$N$10126</definedName>
    <definedName name="ORD110125_">Dmart_sales!$B$10127:$N$10127</definedName>
    <definedName name="ORD110126_">Dmart_sales!$B$10128:$N$10128</definedName>
    <definedName name="ORD110127_">Dmart_sales!$B$10129:$N$10129</definedName>
    <definedName name="ORD110128_">Dmart_sales!$B$10130:$N$10130</definedName>
    <definedName name="ORD110129_">Dmart_sales!$B$10131:$N$10131</definedName>
    <definedName name="ORD110130_">Dmart_sales!$B$10132:$N$10132</definedName>
    <definedName name="ORD110131_">Dmart_sales!$B$10133:$N$10133</definedName>
    <definedName name="ORD110132_">Dmart_sales!$B$10134:$N$10134</definedName>
    <definedName name="ORD110133_">Dmart_sales!$B$10135:$N$10135</definedName>
    <definedName name="ORD110134_">Dmart_sales!$B$10136:$N$10136</definedName>
    <definedName name="ORD110135_">Dmart_sales!$B$10137:$N$10137</definedName>
    <definedName name="ORD110136_">Dmart_sales!$B$10138:$N$10138</definedName>
    <definedName name="ORD110137_">Dmart_sales!$B$10139:$N$10139</definedName>
    <definedName name="ORD110138_">Dmart_sales!$B$10140:$N$10140</definedName>
    <definedName name="ORD110139_">Dmart_sales!$B$10141:$N$10141</definedName>
    <definedName name="ORD110140_">Dmart_sales!$B$10142:$N$10142</definedName>
    <definedName name="ORD110141_">Dmart_sales!$B$10143:$N$10143</definedName>
    <definedName name="ORD110142_">Dmart_sales!$B$10144:$N$10144</definedName>
    <definedName name="ORD110143_">Dmart_sales!$B$10145:$N$10145</definedName>
    <definedName name="ORD110144_">Dmart_sales!$B$10146:$N$10146</definedName>
    <definedName name="ORD110145_">Dmart_sales!$B$10147:$N$10147</definedName>
    <definedName name="ORD110146_">Dmart_sales!$B$10148:$N$10148</definedName>
    <definedName name="ORD110147_">Dmart_sales!$B$10149:$N$10149</definedName>
    <definedName name="ORD110148_">Dmart_sales!$B$10150:$N$10150</definedName>
    <definedName name="ORD110149_">Dmart_sales!$B$10151:$N$10151</definedName>
    <definedName name="ORD110150_">Dmart_sales!$B$10152:$N$10152</definedName>
    <definedName name="ORD110151_">Dmart_sales!$B$10153:$N$10153</definedName>
    <definedName name="ORD110152_">Dmart_sales!$B$10154:$N$10154</definedName>
    <definedName name="ORD110153_">Dmart_sales!$B$10155:$N$10155</definedName>
    <definedName name="ORD110154_">Dmart_sales!$B$10156:$N$10156</definedName>
    <definedName name="ORD110155_">Dmart_sales!$B$10157:$N$10157</definedName>
    <definedName name="ORD110156_">Dmart_sales!$B$10158:$N$10158</definedName>
    <definedName name="ORD110157_">Dmart_sales!$B$10159:$N$10159</definedName>
    <definedName name="ORD110158_">Dmart_sales!$B$10160:$N$10160</definedName>
    <definedName name="ORD110159_">Dmart_sales!$B$10161:$N$10161</definedName>
    <definedName name="ORD110160_">Dmart_sales!$B$10162:$N$10162</definedName>
    <definedName name="ORD110161_">Dmart_sales!$B$10163:$N$10163</definedName>
    <definedName name="ORD110162_">Dmart_sales!$B$10164:$N$10164</definedName>
    <definedName name="ORD110163_">Dmart_sales!$B$10165:$N$10165</definedName>
    <definedName name="ORD110164_">Dmart_sales!$B$10166:$N$10166</definedName>
    <definedName name="ORD110165_">Dmart_sales!$B$10167:$N$10167</definedName>
    <definedName name="ORD110166_">Dmart_sales!$B$10168:$N$10168</definedName>
    <definedName name="ORD110167_">Dmart_sales!$B$10169:$N$10169</definedName>
    <definedName name="ORD110168_">Dmart_sales!$B$10170:$N$10170</definedName>
    <definedName name="ORD110169_">Dmart_sales!$B$10171:$N$10171</definedName>
    <definedName name="ORD110170_">Dmart_sales!$B$10172:$N$10172</definedName>
    <definedName name="ORD110171_">Dmart_sales!$B$10173:$N$10173</definedName>
    <definedName name="ORD110172_">Dmart_sales!$B$10174:$N$10174</definedName>
    <definedName name="ORD110173_">Dmart_sales!$B$10175:$N$10175</definedName>
    <definedName name="ORD110174_">Dmart_sales!$B$10176:$N$10176</definedName>
    <definedName name="ORD110175_">Dmart_sales!$B$10177:$N$10177</definedName>
    <definedName name="ORD110176_">Dmart_sales!$B$10178:$N$10178</definedName>
    <definedName name="ORD110177_">Dmart_sales!$B$10179:$N$10179</definedName>
    <definedName name="ORD110178_">Dmart_sales!$B$10180:$N$10180</definedName>
    <definedName name="ORD110179_">Dmart_sales!$B$10181:$N$10181</definedName>
    <definedName name="ORD110180_">Dmart_sales!$B$10182:$N$10182</definedName>
    <definedName name="ORD110181_">Dmart_sales!$B$10183:$N$10183</definedName>
    <definedName name="ORD110182_">Dmart_sales!$B$10184:$N$10184</definedName>
    <definedName name="ORD110183_">Dmart_sales!$B$10185:$N$10185</definedName>
    <definedName name="ORD110184_">Dmart_sales!$B$10186:$N$10186</definedName>
    <definedName name="ORD110185_">Dmart_sales!$B$10187:$N$10187</definedName>
    <definedName name="ORD110186_">Dmart_sales!$B$10188:$N$10188</definedName>
    <definedName name="ORD110187_">Dmart_sales!$B$10189:$N$10189</definedName>
    <definedName name="ORD110188_">Dmart_sales!$B$10190:$N$10190</definedName>
    <definedName name="ORD110189_">Dmart_sales!$B$10191:$N$10191</definedName>
    <definedName name="ORD110190_">Dmart_sales!$B$10192:$N$10192</definedName>
    <definedName name="ORD110191_">Dmart_sales!$B$10193:$N$10193</definedName>
    <definedName name="ORD110192_">Dmart_sales!$B$10194:$N$10194</definedName>
    <definedName name="ORD110193_">Dmart_sales!$B$10195:$N$10195</definedName>
    <definedName name="ORD110194_">Dmart_sales!$B$10196:$N$10196</definedName>
    <definedName name="ORD110195_">Dmart_sales!$B$10197:$N$10197</definedName>
    <definedName name="ORD110196_">Dmart_sales!$B$10198:$N$10198</definedName>
    <definedName name="ORD110197_">Dmart_sales!$B$10199:$N$10199</definedName>
    <definedName name="ORD110198_">Dmart_sales!$B$10200:$N$10200</definedName>
    <definedName name="ORD110199_">Dmart_sales!$B$10201:$N$10201</definedName>
    <definedName name="ORD110200_">Dmart_sales!$B$10202:$N$10202</definedName>
    <definedName name="ORD110201_">Dmart_sales!$B$10203:$N$10203</definedName>
    <definedName name="ORD110202_">Dmart_sales!$B$10204:$N$10204</definedName>
    <definedName name="ORD110203_">Dmart_sales!$B$10205:$N$10205</definedName>
    <definedName name="ORD110204_">Dmart_sales!$B$10206:$N$10206</definedName>
    <definedName name="ORD110205_">Dmart_sales!$B$10207:$N$10207</definedName>
    <definedName name="ORD110206_">Dmart_sales!$B$10208:$N$10208</definedName>
    <definedName name="ORD110207_">Dmart_sales!$B$10209:$N$10209</definedName>
    <definedName name="ORD110208_">Dmart_sales!$B$10210:$N$10210</definedName>
    <definedName name="ORD110209_">Dmart_sales!$B$10211:$N$10211</definedName>
    <definedName name="ORD110210_">Dmart_sales!$B$10212:$N$10212</definedName>
    <definedName name="ORD110211_">Dmart_sales!$B$10213:$N$10213</definedName>
    <definedName name="ORD110212_">Dmart_sales!$B$10214:$N$10214</definedName>
    <definedName name="ORD110213_">Dmart_sales!$B$10215:$N$10215</definedName>
    <definedName name="ORD110214_">Dmart_sales!$B$10216:$N$10216</definedName>
    <definedName name="ORD110215_">Dmart_sales!$B$10217:$N$10217</definedName>
    <definedName name="ORD110216_">Dmart_sales!$B$10218:$N$10218</definedName>
    <definedName name="ORD110217_">Dmart_sales!$B$10219:$N$10219</definedName>
    <definedName name="ORD110218_">Dmart_sales!$B$10220:$N$10220</definedName>
    <definedName name="ORD110219_">Dmart_sales!$B$10221:$N$10221</definedName>
    <definedName name="ORD110220_">Dmart_sales!$B$10222:$N$10222</definedName>
    <definedName name="ORD110221_">Dmart_sales!$B$10223:$N$10223</definedName>
    <definedName name="ORD110222_">Dmart_sales!$B$10224:$N$10224</definedName>
    <definedName name="ORD110223_">Dmart_sales!$B$10225:$N$10225</definedName>
    <definedName name="ORD110224_">Dmart_sales!$B$10226:$N$10226</definedName>
    <definedName name="ORD110225_">Dmart_sales!$B$10227:$N$10227</definedName>
    <definedName name="ORD110226_">Dmart_sales!$B$10228:$N$10228</definedName>
    <definedName name="ORD110227_">Dmart_sales!$B$10229:$N$10229</definedName>
    <definedName name="ORD110228_">Dmart_sales!$B$10230:$N$10230</definedName>
    <definedName name="ORD110229_">Dmart_sales!$B$10231:$N$10231</definedName>
    <definedName name="ORD110230_">Dmart_sales!$B$10232:$N$10232</definedName>
    <definedName name="ORD110231_">Dmart_sales!$B$10233:$N$10233</definedName>
    <definedName name="ORD110232_">Dmart_sales!$B$10234:$N$10234</definedName>
    <definedName name="ORD110233_">Dmart_sales!$B$10235:$N$10235</definedName>
    <definedName name="ORD110234_">Dmart_sales!$B$10236:$N$10236</definedName>
    <definedName name="ORD110235_">Dmart_sales!$B$10237:$N$10237</definedName>
    <definedName name="ORD110236_">Dmart_sales!$B$10238:$N$10238</definedName>
    <definedName name="ORD110237_">Dmart_sales!$B$10239:$N$10239</definedName>
    <definedName name="ORD110238_">Dmart_sales!$B$10240:$N$10240</definedName>
    <definedName name="ORD110239_">Dmart_sales!$B$10241:$N$10241</definedName>
    <definedName name="ORD110240_">Dmart_sales!$B$10242:$N$10242</definedName>
    <definedName name="ORD110241_">Dmart_sales!$B$10243:$N$10243</definedName>
    <definedName name="ORD110242_">Dmart_sales!$B$10244:$N$10244</definedName>
    <definedName name="ORD110243_">Dmart_sales!$B$10245:$N$10245</definedName>
    <definedName name="ORD110244_">Dmart_sales!$B$10246:$N$10246</definedName>
    <definedName name="ORD110245_">Dmart_sales!$B$10247:$N$10247</definedName>
    <definedName name="ORD110246_">Dmart_sales!$B$10248:$N$10248</definedName>
    <definedName name="ORD110247_">Dmart_sales!$B$10249:$N$10249</definedName>
    <definedName name="ORD110248_">Dmart_sales!$B$10250:$N$10250</definedName>
    <definedName name="ORD110249_">Dmart_sales!$B$10251:$N$10251</definedName>
    <definedName name="ORD110250_">Dmart_sales!$B$10252:$N$10252</definedName>
    <definedName name="ORD110251_">Dmart_sales!$B$10253:$N$10253</definedName>
    <definedName name="ORD110252_">Dmart_sales!$B$10254:$N$10254</definedName>
    <definedName name="ORD110253_">Dmart_sales!$B$10255:$N$10255</definedName>
    <definedName name="ORD110254_">Dmart_sales!$B$10256:$N$10256</definedName>
    <definedName name="ORD110255_">Dmart_sales!$B$10257:$N$10257</definedName>
    <definedName name="ORD110256_">Dmart_sales!$B$10258:$N$10258</definedName>
    <definedName name="ORD110257_">Dmart_sales!$B$10259:$N$10259</definedName>
    <definedName name="ORD110258_">Dmart_sales!$B$10260:$N$10260</definedName>
    <definedName name="ORD110259_">Dmart_sales!$B$10261:$N$10261</definedName>
    <definedName name="ORD110260_">Dmart_sales!$B$10262:$N$10262</definedName>
    <definedName name="ORD110261_">Dmart_sales!$B$10263:$N$10263</definedName>
    <definedName name="ORD110262_">Dmart_sales!$B$10264:$N$10264</definedName>
    <definedName name="ORD110263_">Dmart_sales!$B$10265:$N$10265</definedName>
    <definedName name="ORD110264_">Dmart_sales!$B$10266:$N$10266</definedName>
    <definedName name="ORD110265_">Dmart_sales!$B$10267:$N$10267</definedName>
    <definedName name="ORD110266_">Dmart_sales!$B$10268:$N$10268</definedName>
    <definedName name="ORD110267_">Dmart_sales!$B$10269:$N$10269</definedName>
    <definedName name="ORD110268_">Dmart_sales!$B$10270:$N$10270</definedName>
    <definedName name="ORD110269_">Dmart_sales!$B$10271:$N$10271</definedName>
    <definedName name="ORD110270_">Dmart_sales!$B$10272:$N$10272</definedName>
    <definedName name="ORD110271_">Dmart_sales!$B$10273:$N$10273</definedName>
    <definedName name="ORD110272_">Dmart_sales!$B$10274:$N$10274</definedName>
    <definedName name="ORD110273_">Dmart_sales!$B$10275:$N$10275</definedName>
    <definedName name="ORD110274_">Dmart_sales!$B$10276:$N$10276</definedName>
    <definedName name="ORD110275_">Dmart_sales!$B$10277:$N$10277</definedName>
    <definedName name="ORD110276_">Dmart_sales!$B$10278:$N$10278</definedName>
    <definedName name="ORD110277_">Dmart_sales!$B$10279:$N$10279</definedName>
    <definedName name="ORD110278_">Dmart_sales!$B$10280:$N$10280</definedName>
    <definedName name="ORD110279_">Dmart_sales!$B$10281:$N$10281</definedName>
    <definedName name="ORD110280_">Dmart_sales!$B$10282:$N$10282</definedName>
    <definedName name="ORD110281_">Dmart_sales!$B$10283:$N$10283</definedName>
    <definedName name="ORD110282_">Dmart_sales!$B$10284:$N$10284</definedName>
    <definedName name="ORD110283_">Dmart_sales!$B$10285:$N$10285</definedName>
    <definedName name="ORD110284_">Dmart_sales!$B$10286:$N$10286</definedName>
    <definedName name="ORD110285_">Dmart_sales!$B$10287:$N$10287</definedName>
    <definedName name="ORD110286_">Dmart_sales!$B$10288:$N$10288</definedName>
    <definedName name="ORD110287_">Dmart_sales!$B$10289:$N$10289</definedName>
    <definedName name="ORD110288_">Dmart_sales!$B$10290:$N$10290</definedName>
    <definedName name="ORD110289_">Dmart_sales!$B$10291:$N$10291</definedName>
    <definedName name="ORD110290_">Dmart_sales!$B$10292:$N$10292</definedName>
    <definedName name="ORD110291_">Dmart_sales!$B$10293:$N$10293</definedName>
    <definedName name="ORD110292_">Dmart_sales!$B$10294:$N$10294</definedName>
    <definedName name="ORD110293_">Dmart_sales!$B$10295:$N$10295</definedName>
    <definedName name="ORD110294_">Dmart_sales!$B$10296:$N$10296</definedName>
    <definedName name="ORD110295_">Dmart_sales!$B$10297:$N$10297</definedName>
    <definedName name="ORD110296_">Dmart_sales!$B$10298:$N$10298</definedName>
    <definedName name="ORD110297_">Dmart_sales!$B$10299:$N$10299</definedName>
    <definedName name="ORD110298_">Dmart_sales!$B$10300:$N$10300</definedName>
    <definedName name="ORD110299_">Dmart_sales!$B$10301:$N$10301</definedName>
    <definedName name="ORD110300_">Dmart_sales!$B$10302:$N$10302</definedName>
    <definedName name="ORD110301_">Dmart_sales!$B$10303:$N$10303</definedName>
    <definedName name="ORD110302_">Dmart_sales!$B$10304:$N$10304</definedName>
    <definedName name="ORD110303_">Dmart_sales!$B$10305:$N$10305</definedName>
    <definedName name="ORD110304_">Dmart_sales!$B$10306:$N$10306</definedName>
    <definedName name="ORD110305_">Dmart_sales!$B$10307:$N$10307</definedName>
    <definedName name="ORD110306_">Dmart_sales!$B$10308:$N$10308</definedName>
    <definedName name="ORD110307_">Dmart_sales!$B$10309:$N$10309</definedName>
    <definedName name="ORD110308_">Dmart_sales!$B$10310:$N$10310</definedName>
    <definedName name="ORD110309_">Dmart_sales!$B$10311:$N$10311</definedName>
    <definedName name="ORD110310_">Dmart_sales!$B$10312:$N$10312</definedName>
    <definedName name="ORD110311_">Dmart_sales!$B$10313:$N$10313</definedName>
    <definedName name="ORD110312_">Dmart_sales!$B$10314:$N$10314</definedName>
    <definedName name="ORD110313_">Dmart_sales!$B$10315:$N$10315</definedName>
    <definedName name="ORD110314_">Dmart_sales!$B$10316:$N$10316</definedName>
    <definedName name="ORD110315_">Dmart_sales!$B$10317:$N$10317</definedName>
    <definedName name="ORD110316_">Dmart_sales!$B$10318:$N$10318</definedName>
    <definedName name="ORD110317_">Dmart_sales!$B$10319:$N$10319</definedName>
    <definedName name="ORD110318_">Dmart_sales!$B$10320:$N$10320</definedName>
    <definedName name="ORD110319_">Dmart_sales!$B$10321:$N$10321</definedName>
    <definedName name="ORD110320_">Dmart_sales!$B$10322:$N$10322</definedName>
    <definedName name="ORD110321_">Dmart_sales!$B$10323:$N$10323</definedName>
    <definedName name="ORD110322_">Dmart_sales!$B$10324:$N$10324</definedName>
    <definedName name="ORD110323_">Dmart_sales!$B$10325:$N$10325</definedName>
    <definedName name="ORD110324_">Dmart_sales!$B$10326:$N$10326</definedName>
    <definedName name="ORD110325_">Dmart_sales!$B$10327:$N$10327</definedName>
    <definedName name="ORD110326_">Dmart_sales!$B$10328:$N$10328</definedName>
    <definedName name="ORD110327_">Dmart_sales!$B$10329:$N$10329</definedName>
    <definedName name="ORD110328_">Dmart_sales!$B$10330:$N$10330</definedName>
    <definedName name="ORD110329_">Dmart_sales!$B$10331:$N$10331</definedName>
    <definedName name="ORD110330_">Dmart_sales!$B$10332:$N$10332</definedName>
    <definedName name="ORD110331_">Dmart_sales!$B$10333:$N$10333</definedName>
    <definedName name="ORD110332_">Dmart_sales!$B$10334:$N$10334</definedName>
    <definedName name="ORD110333_">Dmart_sales!$B$10335:$N$10335</definedName>
    <definedName name="ORD110334_">Dmart_sales!$B$10336:$N$10336</definedName>
    <definedName name="ORD110335_">Dmart_sales!$B$10337:$N$10337</definedName>
    <definedName name="ORD110336_">Dmart_sales!$B$10338:$N$10338</definedName>
    <definedName name="ORD110337_">Dmart_sales!$B$10339:$N$10339</definedName>
    <definedName name="ORD110338_">Dmart_sales!$B$10340:$N$10340</definedName>
    <definedName name="ORD110339_">Dmart_sales!$B$10341:$N$10341</definedName>
    <definedName name="ORD110340_">Dmart_sales!$B$10342:$N$10342</definedName>
    <definedName name="ORD110341_">Dmart_sales!$B$10343:$N$10343</definedName>
    <definedName name="ORD110342_">Dmart_sales!$B$10344:$N$10344</definedName>
    <definedName name="ORD110343_">Dmart_sales!$B$10345:$N$10345</definedName>
    <definedName name="ORD110344_">Dmart_sales!$B$10346:$N$10346</definedName>
    <definedName name="ORD110345_">Dmart_sales!$B$10347:$N$10347</definedName>
    <definedName name="ORD110346_">Dmart_sales!$B$10348:$N$10348</definedName>
    <definedName name="ORD110347_">Dmart_sales!$B$10349:$N$10349</definedName>
    <definedName name="ORD110348_">Dmart_sales!$B$10350:$N$10350</definedName>
    <definedName name="ORD110349_">Dmart_sales!$B$10351:$N$10351</definedName>
    <definedName name="ORD110350_">Dmart_sales!$B$10352:$N$10352</definedName>
    <definedName name="ORD110351_">Dmart_sales!$B$10353:$N$10353</definedName>
    <definedName name="ORD110352_">Dmart_sales!$B$10354:$N$10354</definedName>
    <definedName name="ORD110353_">Dmart_sales!$B$10355:$N$10355</definedName>
    <definedName name="ORD110354_">Dmart_sales!$B$10356:$N$10356</definedName>
    <definedName name="ORD110355_">Dmart_sales!$B$10357:$N$10357</definedName>
    <definedName name="ORD110356_">Dmart_sales!$B$10358:$N$10358</definedName>
    <definedName name="ORD110357_">Dmart_sales!$B$10359:$N$10359</definedName>
    <definedName name="ORD110358_">Dmart_sales!$B$10360:$N$10360</definedName>
    <definedName name="ORD110359_">Dmart_sales!$B$10361:$N$10361</definedName>
    <definedName name="ORD110360_">Dmart_sales!$B$10362:$N$10362</definedName>
    <definedName name="ORD110361_">Dmart_sales!$B$10363:$N$10363</definedName>
    <definedName name="ORD110362_">Dmart_sales!$B$10364:$N$10364</definedName>
    <definedName name="ORD110363_">Dmart_sales!$B$10365:$N$10365</definedName>
    <definedName name="ORD110364_">Dmart_sales!$B$10366:$N$10366</definedName>
    <definedName name="ORD110365_">Dmart_sales!$B$10367:$N$10367</definedName>
    <definedName name="ORD110366_">Dmart_sales!$B$10368:$N$10368</definedName>
    <definedName name="ORD110367_">Dmart_sales!$B$10369:$N$10369</definedName>
    <definedName name="ORD110368_">Dmart_sales!$B$10370:$N$10370</definedName>
    <definedName name="ORD110369_">Dmart_sales!$B$10371:$N$10371</definedName>
    <definedName name="ORD110370_">Dmart_sales!$B$10372:$N$10372</definedName>
    <definedName name="ORD110371_">Dmart_sales!$B$10373:$N$10373</definedName>
    <definedName name="ORD110372_">Dmart_sales!$B$10374:$N$10374</definedName>
    <definedName name="ORD110373_">Dmart_sales!$B$10375:$N$10375</definedName>
    <definedName name="ORD110374_">Dmart_sales!$B$10376:$N$10376</definedName>
    <definedName name="ORD110375_">Dmart_sales!$B$10377:$N$10377</definedName>
    <definedName name="ORD110376_">Dmart_sales!$B$10378:$N$10378</definedName>
    <definedName name="ORD110377_">Dmart_sales!$B$10379:$N$10379</definedName>
    <definedName name="ORD110378_">Dmart_sales!$B$10380:$N$10380</definedName>
    <definedName name="ORD110379_">Dmart_sales!$B$10381:$N$10381</definedName>
    <definedName name="ORD110380_">Dmart_sales!$B$10382:$N$10382</definedName>
    <definedName name="ORD110381_">Dmart_sales!$B$10383:$N$10383</definedName>
    <definedName name="ORD110382_">Dmart_sales!$B$10384:$N$10384</definedName>
    <definedName name="ORD110383_">Dmart_sales!$B$10385:$N$10385</definedName>
    <definedName name="ORD110384_">Dmart_sales!$B$10386:$N$10386</definedName>
    <definedName name="ORD110385_">Dmart_sales!$B$10387:$N$10387</definedName>
    <definedName name="ORD110386_">Dmart_sales!$B$10388:$N$10388</definedName>
    <definedName name="ORD110387_">Dmart_sales!$B$10389:$N$10389</definedName>
    <definedName name="ORD110388_">Dmart_sales!$B$10390:$N$10390</definedName>
    <definedName name="ORD110389_">Dmart_sales!$B$10391:$N$10391</definedName>
    <definedName name="ORD110390_">Dmart_sales!$B$10392:$N$10392</definedName>
    <definedName name="ORD110391_">Dmart_sales!$B$10393:$N$10393</definedName>
    <definedName name="ORD110392_">Dmart_sales!$B$10394:$N$10394</definedName>
    <definedName name="ORD110393_">Dmart_sales!$B$10395:$N$10395</definedName>
    <definedName name="ORD110394_">Dmart_sales!$B$10396:$N$10396</definedName>
    <definedName name="ORD110395_">Dmart_sales!$B$10397:$N$10397</definedName>
    <definedName name="ORD110396_">Dmart_sales!$B$10398:$N$10398</definedName>
    <definedName name="ORD110397_">Dmart_sales!$B$10399:$N$10399</definedName>
    <definedName name="ORD110398_">Dmart_sales!$B$10400:$N$10400</definedName>
    <definedName name="ORD110399_">Dmart_sales!$B$10401:$N$10401</definedName>
    <definedName name="ORD110400_">Dmart_sales!$B$10402:$N$10402</definedName>
    <definedName name="ORD110401_">Dmart_sales!$B$10403:$N$10403</definedName>
    <definedName name="ORD110402_">Dmart_sales!$B$10404:$N$10404</definedName>
    <definedName name="ORD110403_">Dmart_sales!$B$10405:$N$10405</definedName>
    <definedName name="ORD110404_">Dmart_sales!$B$10406:$N$10406</definedName>
    <definedName name="ORD110405_">Dmart_sales!$B$10407:$N$10407</definedName>
    <definedName name="ORD110406_">Dmart_sales!$B$10408:$N$10408</definedName>
    <definedName name="ORD110407_">Dmart_sales!$B$10409:$N$10409</definedName>
    <definedName name="ORD110408_">Dmart_sales!$B$10410:$N$10410</definedName>
    <definedName name="ORD110409_">Dmart_sales!$B$10411:$N$10411</definedName>
    <definedName name="ORD110410_">Dmart_sales!$B$10412:$N$10412</definedName>
    <definedName name="ORD110411_">Dmart_sales!$B$10413:$N$10413</definedName>
    <definedName name="ORD110412_">Dmart_sales!$B$10414:$N$10414</definedName>
    <definedName name="ORD110413_">Dmart_sales!$B$10415:$N$10415</definedName>
    <definedName name="ORD110414_">Dmart_sales!$B$10416:$N$10416</definedName>
    <definedName name="ORD110415_">Dmart_sales!$B$10417:$N$10417</definedName>
    <definedName name="ORD110416_">Dmart_sales!$B$10418:$N$10418</definedName>
    <definedName name="ORD110417_">Dmart_sales!$B$10419:$N$10419</definedName>
    <definedName name="ORD110418_">Dmart_sales!$B$10420:$N$10420</definedName>
    <definedName name="ORD110419_">Dmart_sales!$B$10421:$N$10421</definedName>
    <definedName name="ORD110420_">Dmart_sales!$B$10422:$N$10422</definedName>
    <definedName name="ORD110421_">Dmart_sales!$B$10423:$N$10423</definedName>
    <definedName name="ORD110422_">Dmart_sales!$B$10424:$N$10424</definedName>
    <definedName name="ORD110423_">Dmart_sales!$B$10425:$N$10425</definedName>
    <definedName name="ORD110424_">Dmart_sales!$B$10426:$N$10426</definedName>
    <definedName name="ORD110425_">Dmart_sales!$B$10427:$N$10427</definedName>
    <definedName name="ORD110426_">Dmart_sales!$B$10428:$N$10428</definedName>
    <definedName name="ORD110427_">Dmart_sales!$B$10429:$N$10429</definedName>
    <definedName name="ORD110428_">Dmart_sales!$B$10430:$N$10430</definedName>
    <definedName name="ORD110429_">Dmart_sales!$B$10431:$N$10431</definedName>
    <definedName name="ORD110430_">Dmart_sales!$B$10432:$N$10432</definedName>
    <definedName name="ORD110431_">Dmart_sales!$B$10433:$N$10433</definedName>
    <definedName name="ORD110432_">Dmart_sales!$B$10434:$N$10434</definedName>
    <definedName name="ORD110433_">Dmart_sales!$B$10435:$N$10435</definedName>
    <definedName name="ORD110434_">Dmart_sales!$B$10436:$N$10436</definedName>
    <definedName name="ORD110435_">Dmart_sales!$B$10437:$N$10437</definedName>
    <definedName name="ORD110436_">Dmart_sales!$B$10438:$N$10438</definedName>
    <definedName name="ORD110437_">Dmart_sales!$B$10439:$N$10439</definedName>
    <definedName name="ORD110438_">Dmart_sales!$B$10440:$N$10440</definedName>
    <definedName name="ORD110439_">Dmart_sales!$B$10441:$N$10441</definedName>
    <definedName name="ORD110440_">Dmart_sales!$B$10442:$N$10442</definedName>
    <definedName name="ORD110441_">Dmart_sales!$B$10443:$N$10443</definedName>
    <definedName name="ORD110442_">Dmart_sales!$B$10444:$N$10444</definedName>
    <definedName name="ORD110443_">Dmart_sales!$B$10445:$N$10445</definedName>
    <definedName name="ORD110444_">Dmart_sales!$B$10446:$N$10446</definedName>
    <definedName name="ORD110445_">Dmart_sales!$B$10447:$N$10447</definedName>
    <definedName name="ORD110446_">Dmart_sales!$B$10448:$N$10448</definedName>
    <definedName name="ORD110447_">Dmart_sales!$B$10449:$N$10449</definedName>
    <definedName name="ORD110448_">Dmart_sales!$B$10450:$N$10450</definedName>
    <definedName name="ORD110449_">Dmart_sales!$B$10451:$N$10451</definedName>
    <definedName name="ORD110450_">Dmart_sales!$B$10452:$N$10452</definedName>
    <definedName name="ORD110451_">Dmart_sales!$B$10453:$N$10453</definedName>
    <definedName name="ORD110452_">Dmart_sales!$B$10454:$N$10454</definedName>
    <definedName name="ORD110453_">Dmart_sales!$B$10455:$N$10455</definedName>
    <definedName name="ORD110454_">Dmart_sales!$B$10456:$N$10456</definedName>
    <definedName name="ORD110455_">Dmart_sales!$B$10457:$N$10457</definedName>
    <definedName name="ORD110456_">Dmart_sales!$B$10458:$N$10458</definedName>
    <definedName name="ORD110457_">Dmart_sales!$B$10459:$N$10459</definedName>
    <definedName name="ORD110458_">Dmart_sales!$B$10460:$N$10460</definedName>
    <definedName name="ORD110459_">Dmart_sales!$B$10461:$N$10461</definedName>
    <definedName name="ORD110460_">Dmart_sales!$B$10462:$N$10462</definedName>
    <definedName name="ORD110461_">Dmart_sales!$B$10463:$N$10463</definedName>
    <definedName name="ORD110462_">Dmart_sales!$B$10464:$N$10464</definedName>
    <definedName name="ORD110463_">Dmart_sales!$B$10465:$N$10465</definedName>
    <definedName name="ORD110464_">Dmart_sales!$B$10466:$N$10466</definedName>
    <definedName name="ORD110465_">Dmart_sales!$B$10467:$N$10467</definedName>
    <definedName name="ORD110466_">Dmart_sales!$B$10468:$N$10468</definedName>
    <definedName name="ORD110467_">Dmart_sales!$B$10469:$N$10469</definedName>
    <definedName name="ORD110468_">Dmart_sales!$B$10470:$N$10470</definedName>
    <definedName name="ORD110469_">Dmart_sales!$B$10471:$N$10471</definedName>
    <definedName name="ORD110470_">Dmart_sales!$B$10472:$N$10472</definedName>
    <definedName name="ORD110471_">Dmart_sales!$B$10473:$N$10473</definedName>
    <definedName name="ORD110472_">Dmart_sales!$B$10474:$N$10474</definedName>
    <definedName name="ORD110473_">Dmart_sales!$B$10475:$N$10475</definedName>
    <definedName name="ORD110474_">Dmart_sales!$B$10476:$N$10476</definedName>
    <definedName name="ORD110475_">Dmart_sales!$B$10477:$N$10477</definedName>
    <definedName name="ORD110476_">Dmart_sales!$B$10478:$N$10478</definedName>
    <definedName name="ORD110477_">Dmart_sales!$B$10479:$N$10479</definedName>
    <definedName name="ORD110478_">Dmart_sales!$B$10480:$N$10480</definedName>
    <definedName name="ORD110479_">Dmart_sales!$B$10481:$N$10481</definedName>
    <definedName name="ORD110480_">Dmart_sales!$B$10482:$N$10482</definedName>
    <definedName name="ORD110481_">Dmart_sales!$B$10483:$N$10483</definedName>
    <definedName name="ORD110482_">Dmart_sales!$B$10484:$N$10484</definedName>
    <definedName name="ORD110483_">Dmart_sales!$B$10485:$N$10485</definedName>
    <definedName name="ORD110484_">Dmart_sales!$B$10486:$N$10486</definedName>
    <definedName name="ORD110485_">Dmart_sales!$B$10487:$N$10487</definedName>
    <definedName name="ORD110486_">Dmart_sales!$B$10488:$N$10488</definedName>
    <definedName name="ORD110487_">Dmart_sales!$B$10489:$N$10489</definedName>
    <definedName name="ORD110488_">Dmart_sales!$B$10490:$N$10490</definedName>
    <definedName name="ORD110489_">Dmart_sales!$B$10491:$N$10491</definedName>
    <definedName name="ORD110490_">Dmart_sales!$B$10492:$N$10492</definedName>
    <definedName name="ORD110491_">Dmart_sales!$B$10493:$N$10493</definedName>
    <definedName name="ORD110492_">Dmart_sales!$B$10494:$N$10494</definedName>
    <definedName name="ORD110493_">Dmart_sales!$B$10495:$N$10495</definedName>
    <definedName name="ORD110494_">Dmart_sales!$B$10496:$N$10496</definedName>
    <definedName name="ORD110495_">Dmart_sales!$B$10497:$N$10497</definedName>
    <definedName name="ORD110496_">Dmart_sales!$B$10498:$N$10498</definedName>
    <definedName name="ORD110497_">Dmart_sales!$B$10499:$N$10499</definedName>
    <definedName name="ORD110498_">Dmart_sales!$B$10500:$N$10500</definedName>
    <definedName name="ORD110499_">Dmart_sales!$B$10501:$N$10501</definedName>
    <definedName name="ORD110500_">Dmart_sales!$B$10502:$N$10502</definedName>
    <definedName name="ORD110501_">Dmart_sales!$B$10503:$N$10503</definedName>
    <definedName name="ORD110502_">Dmart_sales!$B$10504:$N$10504</definedName>
    <definedName name="ORD110503_">Dmart_sales!$B$10505:$N$10505</definedName>
    <definedName name="ORD110504_">Dmart_sales!$B$10506:$N$10506</definedName>
    <definedName name="ORD110505_">Dmart_sales!$B$10507:$N$10507</definedName>
    <definedName name="ORD110506_">Dmart_sales!$B$10508:$N$10508</definedName>
    <definedName name="ORD110507_">Dmart_sales!$B$10509:$N$10509</definedName>
    <definedName name="ORD110508_">Dmart_sales!$B$10510:$N$10510</definedName>
    <definedName name="ORD110509_">Dmart_sales!$B$10511:$N$10511</definedName>
    <definedName name="ORD110510_">Dmart_sales!$B$10512:$N$10512</definedName>
    <definedName name="ORD110511_">Dmart_sales!$B$10513:$N$10513</definedName>
    <definedName name="ORD110512_">Dmart_sales!$B$10514:$N$10514</definedName>
    <definedName name="ORD110513_">Dmart_sales!$B$10515:$N$10515</definedName>
    <definedName name="ORD110514_">Dmart_sales!$B$10516:$N$10516</definedName>
    <definedName name="ORD110515_">Dmart_sales!$B$10517:$N$10517</definedName>
    <definedName name="ORD110516_">Dmart_sales!$B$10518:$N$10518</definedName>
    <definedName name="ORD110517_">Dmart_sales!$B$10519:$N$10519</definedName>
    <definedName name="ORD110518_">Dmart_sales!$B$10520:$N$10520</definedName>
    <definedName name="ORD110519_">Dmart_sales!$B$10521:$N$10521</definedName>
    <definedName name="ORD110520_">Dmart_sales!$B$10522:$N$10522</definedName>
    <definedName name="ORD110521_">Dmart_sales!$B$10523:$N$10523</definedName>
    <definedName name="ORD110522_">Dmart_sales!$B$10524:$N$10524</definedName>
    <definedName name="ORD110523_">Dmart_sales!$B$10525:$N$10525</definedName>
    <definedName name="ORD110524_">Dmart_sales!$B$10526:$N$10526</definedName>
    <definedName name="ORD110525_">Dmart_sales!$B$10527:$N$10527</definedName>
    <definedName name="ORD110526_">Dmart_sales!$B$10528:$N$10528</definedName>
    <definedName name="ORD110527_">Dmart_sales!$B$10529:$N$10529</definedName>
    <definedName name="ORD110528_">Dmart_sales!$B$10530:$N$10530</definedName>
    <definedName name="ORD110529_">Dmart_sales!$B$10531:$N$10531</definedName>
    <definedName name="ORD110530_">Dmart_sales!$B$10532:$N$10532</definedName>
    <definedName name="ORD110531_">Dmart_sales!$B$10533:$N$10533</definedName>
    <definedName name="ORD110532_">Dmart_sales!$B$10534:$N$10534</definedName>
    <definedName name="ORD110533_">Dmart_sales!$B$10535:$N$10535</definedName>
    <definedName name="ORD110534_">Dmart_sales!$B$10536:$N$10536</definedName>
    <definedName name="ORD110535_">Dmart_sales!$B$10537:$N$10537</definedName>
    <definedName name="ORD110536_">Dmart_sales!$B$10538:$N$10538</definedName>
    <definedName name="ORD110537_">Dmart_sales!$B$10539:$N$10539</definedName>
    <definedName name="ORD110538_">Dmart_sales!$B$10540:$N$10540</definedName>
    <definedName name="ORD110539_">Dmart_sales!$B$10541:$N$10541</definedName>
    <definedName name="ORD110540_">Dmart_sales!$B$10542:$N$10542</definedName>
    <definedName name="ORD110541_">Dmart_sales!$B$10543:$N$10543</definedName>
    <definedName name="ORD110542_">Dmart_sales!$B$10544:$N$10544</definedName>
    <definedName name="ORD110543_">Dmart_sales!$B$10545:$N$10545</definedName>
    <definedName name="ORD110544_">Dmart_sales!$B$10546:$N$10546</definedName>
    <definedName name="ORD110545_">Dmart_sales!$B$10547:$N$10547</definedName>
    <definedName name="ORD110546_">Dmart_sales!$B$10548:$N$10548</definedName>
    <definedName name="ORD110547_">Dmart_sales!$B$10549:$N$10549</definedName>
    <definedName name="ORD110548_">Dmart_sales!$B$10550:$N$10550</definedName>
    <definedName name="ORD110549_">Dmart_sales!$B$10551:$N$10551</definedName>
    <definedName name="ORD110550_">Dmart_sales!$B$10552:$N$10552</definedName>
    <definedName name="ORD110551_">Dmart_sales!$B$10553:$N$10553</definedName>
    <definedName name="ORD110552_">Dmart_sales!$B$10554:$N$10554</definedName>
    <definedName name="ORD110553_">Dmart_sales!$B$10555:$N$10555</definedName>
    <definedName name="ORD110554_">Dmart_sales!$B$10556:$N$10556</definedName>
    <definedName name="ORD110555_">Dmart_sales!$B$10557:$N$10557</definedName>
    <definedName name="ORD110556_">Dmart_sales!$B$10558:$N$10558</definedName>
    <definedName name="ORD110557_">Dmart_sales!$B$10559:$N$10559</definedName>
    <definedName name="ORD110558_">Dmart_sales!$B$10560:$N$10560</definedName>
    <definedName name="ORD110559_">Dmart_sales!$B$10561:$N$10561</definedName>
    <definedName name="ORD110560_">Dmart_sales!$B$10562:$N$10562</definedName>
    <definedName name="ORD110561_">Dmart_sales!$B$10563:$N$10563</definedName>
    <definedName name="ORD110562_">Dmart_sales!$B$10564:$N$10564</definedName>
    <definedName name="ORD110563_">Dmart_sales!$B$10565:$N$10565</definedName>
    <definedName name="ORD110564_">Dmart_sales!$B$10566:$N$10566</definedName>
    <definedName name="ORD110565_">Dmart_sales!$B$10567:$N$10567</definedName>
    <definedName name="ORD110566_">Dmart_sales!$B$10568:$N$10568</definedName>
    <definedName name="ORD110567_">Dmart_sales!$B$10569:$N$10569</definedName>
    <definedName name="ORD110568_">Dmart_sales!$B$10570:$N$10570</definedName>
    <definedName name="ORD110569_">Dmart_sales!$B$10571:$N$10571</definedName>
    <definedName name="ORD110570_">Dmart_sales!$B$10572:$N$10572</definedName>
    <definedName name="ORD110571_">Dmart_sales!$B$10573:$N$10573</definedName>
    <definedName name="ORD110572_">Dmart_sales!$B$10574:$N$10574</definedName>
    <definedName name="ORD110573_">Dmart_sales!$B$10575:$N$10575</definedName>
    <definedName name="ORD110574_">Dmart_sales!$B$10576:$N$10576</definedName>
    <definedName name="ORD110575_">Dmart_sales!$B$10577:$N$10577</definedName>
    <definedName name="ORD110576_">Dmart_sales!$B$10578:$N$10578</definedName>
    <definedName name="ORD110577_">Dmart_sales!$B$10579:$N$10579</definedName>
    <definedName name="ORD110578_">Dmart_sales!$B$10580:$N$10580</definedName>
    <definedName name="ORD110579_">Dmart_sales!$B$10581:$N$10581</definedName>
    <definedName name="ORD110580_">Dmart_sales!$B$10582:$N$10582</definedName>
    <definedName name="ORD110581_">Dmart_sales!$B$10583:$N$10583</definedName>
    <definedName name="ORD110582_">Dmart_sales!$B$10584:$N$10584</definedName>
    <definedName name="ORD110583_">Dmart_sales!$B$10585:$N$10585</definedName>
    <definedName name="ORD110584_">Dmart_sales!$B$10586:$N$10586</definedName>
    <definedName name="ORD110585_">Dmart_sales!$B$10587:$N$10587</definedName>
    <definedName name="ORD110586_">Dmart_sales!$B$10588:$N$10588</definedName>
    <definedName name="ORD110587_">Dmart_sales!$B$10589:$N$10589</definedName>
    <definedName name="ORD110588_">Dmart_sales!$B$10590:$N$10590</definedName>
    <definedName name="ORD110589_">Dmart_sales!$B$10591:$N$10591</definedName>
    <definedName name="ORD110590_">Dmart_sales!$B$10592:$N$10592</definedName>
    <definedName name="ORD110591_">Dmart_sales!$B$10593:$N$10593</definedName>
    <definedName name="ORD110592_">Dmart_sales!$B$10594:$N$10594</definedName>
    <definedName name="ORD110593_">Dmart_sales!$B$10595:$N$10595</definedName>
    <definedName name="ORD110594_">Dmart_sales!$B$10596:$N$10596</definedName>
    <definedName name="ORD110595_">Dmart_sales!$B$10597:$N$10597</definedName>
    <definedName name="ORD110596_">Dmart_sales!$B$10598:$N$10598</definedName>
    <definedName name="ORD110597_">Dmart_sales!$B$10599:$N$10599</definedName>
    <definedName name="ORD110598_">Dmart_sales!$B$10600:$N$10600</definedName>
    <definedName name="ORD110599_">Dmart_sales!$B$10601:$N$10601</definedName>
    <definedName name="ORD110600_">Dmart_sales!$B$10602:$N$10602</definedName>
    <definedName name="ORD110601_">Dmart_sales!$B$10603:$N$10603</definedName>
    <definedName name="ORD110602_">Dmart_sales!$B$10604:$N$10604</definedName>
    <definedName name="ORD110603_">Dmart_sales!$B$10605:$N$10605</definedName>
    <definedName name="ORD110604_">Dmart_sales!$B$10606:$N$10606</definedName>
    <definedName name="ORD110605_">Dmart_sales!$B$10607:$N$10607</definedName>
    <definedName name="ORD110606_">Dmart_sales!$B$10608:$N$10608</definedName>
    <definedName name="ORD110607_">Dmart_sales!$B$10609:$N$10609</definedName>
    <definedName name="ORD110608_">Dmart_sales!$B$10610:$N$10610</definedName>
    <definedName name="ORD110609_">Dmart_sales!$B$10611:$N$10611</definedName>
    <definedName name="ORD110610_">Dmart_sales!$B$10612:$N$10612</definedName>
    <definedName name="ORD110611_">Dmart_sales!$B$10613:$N$10613</definedName>
    <definedName name="ORD110612_">Dmart_sales!$B$10614:$N$10614</definedName>
    <definedName name="ORD110613_">Dmart_sales!$B$10615:$N$10615</definedName>
    <definedName name="ORD110614_">Dmart_sales!$B$10616:$N$10616</definedName>
    <definedName name="ORD110615_">Dmart_sales!$B$10617:$N$10617</definedName>
    <definedName name="ORD110616_">Dmart_sales!$B$10618:$N$10618</definedName>
    <definedName name="ORD110617_">Dmart_sales!$B$10619:$N$10619</definedName>
    <definedName name="ORD110618_">Dmart_sales!$B$10620:$N$10620</definedName>
    <definedName name="ORD110619_">Dmart_sales!$B$10621:$N$10621</definedName>
    <definedName name="ORD110620_">Dmart_sales!$B$10622:$N$10622</definedName>
    <definedName name="ORD110621_">Dmart_sales!$B$10623:$N$10623</definedName>
    <definedName name="ORD110622_">Dmart_sales!$B$10624:$N$10624</definedName>
    <definedName name="ORD110623_">Dmart_sales!$B$10625:$N$10625</definedName>
    <definedName name="ORD110624_">Dmart_sales!$B$10626:$N$10626</definedName>
    <definedName name="ORD110625_">Dmart_sales!$B$10627:$N$10627</definedName>
    <definedName name="ORD110626_">Dmart_sales!$B$10628:$N$10628</definedName>
    <definedName name="ORD110627_">Dmart_sales!$B$10629:$N$10629</definedName>
    <definedName name="ORD110628_">Dmart_sales!$B$10630:$N$10630</definedName>
    <definedName name="ORD110629_">Dmart_sales!$B$10631:$N$10631</definedName>
    <definedName name="ORD110630_">Dmart_sales!$B$10632:$N$10632</definedName>
    <definedName name="ORD110631_">Dmart_sales!$B$10633:$N$10633</definedName>
    <definedName name="ORD110632_">Dmart_sales!$B$10634:$N$10634</definedName>
    <definedName name="ORD110633_">Dmart_sales!$B$10635:$N$10635</definedName>
    <definedName name="ORD110634_">Dmart_sales!$B$10636:$N$10636</definedName>
    <definedName name="ORD110635_">Dmart_sales!$B$10637:$N$10637</definedName>
    <definedName name="ORD110636_">Dmart_sales!$B$10638:$N$10638</definedName>
    <definedName name="ORD110637_">Dmart_sales!$B$10639:$N$10639</definedName>
    <definedName name="ORD110638_">Dmart_sales!$B$10640:$N$10640</definedName>
    <definedName name="ORD110639_">Dmart_sales!$B$10641:$N$10641</definedName>
    <definedName name="ORD110640_">Dmart_sales!$B$10642:$N$10642</definedName>
    <definedName name="ORD110641_">Dmart_sales!$B$10643:$N$10643</definedName>
    <definedName name="ORD110642_">Dmart_sales!$B$10644:$N$10644</definedName>
    <definedName name="ORD110643_">Dmart_sales!$B$10645:$N$10645</definedName>
    <definedName name="ORD110644_">Dmart_sales!$B$10646:$N$10646</definedName>
    <definedName name="ORD110645_">Dmart_sales!$B$10647:$N$10647</definedName>
    <definedName name="ORD110646_">Dmart_sales!$B$10648:$N$10648</definedName>
    <definedName name="ORD110647_">Dmart_sales!$B$10649:$N$10649</definedName>
    <definedName name="ORD110648_">Dmart_sales!$B$10650:$N$10650</definedName>
    <definedName name="ORD110649_">Dmart_sales!$B$10651:$N$10651</definedName>
    <definedName name="ORD110650_">Dmart_sales!$B$10652:$N$10652</definedName>
    <definedName name="ORD110651_">Dmart_sales!$B$10653:$N$10653</definedName>
    <definedName name="ORD110652_">Dmart_sales!$B$10654:$N$10654</definedName>
    <definedName name="ORD110653_">Dmart_sales!$B$10655:$N$10655</definedName>
    <definedName name="ORD110654_">Dmart_sales!$B$10656:$N$10656</definedName>
    <definedName name="ORD110655_">Dmart_sales!$B$10657:$N$10657</definedName>
    <definedName name="ORD110656_">Dmart_sales!$B$10658:$N$10658</definedName>
    <definedName name="ORD110657_">Dmart_sales!$B$10659:$N$10659</definedName>
    <definedName name="ORD110658_">Dmart_sales!$B$10660:$N$10660</definedName>
    <definedName name="ORD110659_">Dmart_sales!$B$10661:$N$10661</definedName>
    <definedName name="ORD110660_">Dmart_sales!$B$10662:$N$10662</definedName>
    <definedName name="ORD110661_">Dmart_sales!$B$10663:$N$10663</definedName>
    <definedName name="ORD110662_">Dmart_sales!$B$10664:$N$10664</definedName>
    <definedName name="ORD110663_">Dmart_sales!$B$10665:$N$10665</definedName>
    <definedName name="ORD110664_">Dmart_sales!$B$10666:$N$10666</definedName>
    <definedName name="ORD110665_">Dmart_sales!$B$10667:$N$10667</definedName>
    <definedName name="ORD110666_">Dmart_sales!$B$10668:$N$10668</definedName>
    <definedName name="ORD110667_">Dmart_sales!$B$10669:$N$10669</definedName>
    <definedName name="ORD110668_">Dmart_sales!$B$10670:$N$10670</definedName>
    <definedName name="ORD110669_">Dmart_sales!$B$10671:$N$10671</definedName>
    <definedName name="ORD110670_">Dmart_sales!$B$10672:$N$10672</definedName>
    <definedName name="ORD110671_">Dmart_sales!$B$10673:$N$10673</definedName>
    <definedName name="ORD110672_">Dmart_sales!$B$10674:$N$10674</definedName>
    <definedName name="ORD110673_">Dmart_sales!$B$10675:$N$10675</definedName>
    <definedName name="ORD110674_">Dmart_sales!$B$10676:$N$10676</definedName>
    <definedName name="ORD110675_">Dmart_sales!$B$10677:$N$10677</definedName>
    <definedName name="ORD110676_">Dmart_sales!$B$10678:$N$10678</definedName>
    <definedName name="ORD110677_">Dmart_sales!$B$10679:$N$10679</definedName>
    <definedName name="ORD110678_">Dmart_sales!$B$10680:$N$10680</definedName>
    <definedName name="ORD110679_">Dmart_sales!$B$10681:$N$10681</definedName>
    <definedName name="ORD110680_">Dmart_sales!$B$10682:$N$10682</definedName>
    <definedName name="ORD110681_">Dmart_sales!$B$10683:$N$10683</definedName>
    <definedName name="ORD110682_">Dmart_sales!$B$10684:$N$10684</definedName>
    <definedName name="ORD110683_">Dmart_sales!$B$10685:$N$10685</definedName>
    <definedName name="ORD110684_">Dmart_sales!$B$10686:$N$10686</definedName>
    <definedName name="ORD110685_">Dmart_sales!$B$10687:$N$10687</definedName>
    <definedName name="ORD110686_">Dmart_sales!$B$10688:$N$10688</definedName>
    <definedName name="ORD110687_">Dmart_sales!$B$10689:$N$10689</definedName>
    <definedName name="ORD110688_">Dmart_sales!$B$10690:$N$10690</definedName>
    <definedName name="ORD110689_">Dmart_sales!$B$10691:$N$10691</definedName>
    <definedName name="ORD110690_">Dmart_sales!$B$10692:$N$10692</definedName>
    <definedName name="ORD110691_">Dmart_sales!$B$10693:$N$10693</definedName>
    <definedName name="ORD110692_">Dmart_sales!$B$10694:$N$10694</definedName>
    <definedName name="ORD110693_">Dmart_sales!$B$10695:$N$10695</definedName>
    <definedName name="ORD110694_">Dmart_sales!$B$10696:$N$10696</definedName>
    <definedName name="ORD110695_">Dmart_sales!$B$10697:$N$10697</definedName>
    <definedName name="ORD110696_">Dmart_sales!$B$10698:$N$10698</definedName>
    <definedName name="ORD110697_">Dmart_sales!$B$10699:$N$10699</definedName>
    <definedName name="ORD110698_">Dmart_sales!$B$10700:$N$10700</definedName>
    <definedName name="ORD110699_">Dmart_sales!$B$10701:$N$10701</definedName>
    <definedName name="ORD110700_">Dmart_sales!$B$10702:$N$10702</definedName>
    <definedName name="ORD110701_">Dmart_sales!$B$10703:$N$10703</definedName>
    <definedName name="ORD110702_">Dmart_sales!$B$10704:$N$10704</definedName>
    <definedName name="ORD110703_">Dmart_sales!$B$10705:$N$10705</definedName>
    <definedName name="ORD110704_">Dmart_sales!$B$10706:$N$10706</definedName>
    <definedName name="ORD110705_">Dmart_sales!$B$10707:$N$10707</definedName>
    <definedName name="ORD110706_">Dmart_sales!$B$10708:$N$10708</definedName>
    <definedName name="ORD110707_">Dmart_sales!$B$10709:$N$10709</definedName>
    <definedName name="ORD110708_">Dmart_sales!$B$10710:$N$10710</definedName>
    <definedName name="ORD110709_">Dmart_sales!$B$10711:$N$10711</definedName>
    <definedName name="ORD110710_">Dmart_sales!$B$10712:$N$10712</definedName>
    <definedName name="ORD110711_">Dmart_sales!$B$10713:$N$10713</definedName>
    <definedName name="ORD110712_">Dmart_sales!$B$10714:$N$10714</definedName>
    <definedName name="ORD110713_">Dmart_sales!$B$10715:$N$10715</definedName>
    <definedName name="ORD110714_">Dmart_sales!$B$10716:$N$10716</definedName>
    <definedName name="ORD110715_">Dmart_sales!$B$10717:$N$10717</definedName>
    <definedName name="ORD110716_">Dmart_sales!$B$10718:$N$10718</definedName>
    <definedName name="ORD110717_">Dmart_sales!$B$10719:$N$10719</definedName>
    <definedName name="ORD110718_">Dmart_sales!$B$10720:$N$10720</definedName>
    <definedName name="ORD110719_">Dmart_sales!$B$10721:$N$10721</definedName>
    <definedName name="ORD110720_">Dmart_sales!$B$10722:$N$10722</definedName>
    <definedName name="ORD110721_">Dmart_sales!$B$10723:$N$10723</definedName>
    <definedName name="ORD110722_">Dmart_sales!$B$10724:$N$10724</definedName>
    <definedName name="ORD110723_">Dmart_sales!$B$10725:$N$10725</definedName>
    <definedName name="ORD110724_">Dmart_sales!$B$10726:$N$10726</definedName>
    <definedName name="ORD110725_">Dmart_sales!$B$10727:$N$10727</definedName>
    <definedName name="ORD110726_">Dmart_sales!$B$10728:$N$10728</definedName>
    <definedName name="ORD110727_">Dmart_sales!$B$10729:$N$10729</definedName>
    <definedName name="ORD110728_">Dmart_sales!$B$10730:$N$10730</definedName>
    <definedName name="ORD110729_">Dmart_sales!$B$10731:$N$10731</definedName>
    <definedName name="ORD110730_">Dmart_sales!$B$10732:$N$10732</definedName>
    <definedName name="ORD110731_">Dmart_sales!$B$10733:$N$10733</definedName>
    <definedName name="ORD110732_">Dmart_sales!$B$10734:$N$10734</definedName>
    <definedName name="ORD110733_">Dmart_sales!$B$10735:$N$10735</definedName>
    <definedName name="ORD110734_">Dmart_sales!$B$10736:$N$10736</definedName>
    <definedName name="ORD110735_">Dmart_sales!$B$10737:$N$10737</definedName>
    <definedName name="ORD110736_">Dmart_sales!$B$10738:$N$10738</definedName>
    <definedName name="ORD110737_">Dmart_sales!$B$10739:$N$10739</definedName>
    <definedName name="ORD110738_">Dmart_sales!$B$10740:$N$10740</definedName>
    <definedName name="ORD110739_">Dmart_sales!$B$10741:$N$10741</definedName>
    <definedName name="ORD110740_">Dmart_sales!$B$10742:$N$10742</definedName>
    <definedName name="ORD110741_">Dmart_sales!$B$10743:$N$10743</definedName>
    <definedName name="ORD110742_">Dmart_sales!$B$10744:$N$10744</definedName>
    <definedName name="ORD110743_">Dmart_sales!$B$10745:$N$10745</definedName>
    <definedName name="ORD110744_">Dmart_sales!$B$10746:$N$10746</definedName>
    <definedName name="ORD110745_">Dmart_sales!$B$10747:$N$10747</definedName>
    <definedName name="ORD110746_">Dmart_sales!$B$10748:$N$10748</definedName>
    <definedName name="ORD110747_">Dmart_sales!$B$10749:$N$10749</definedName>
    <definedName name="ORD110748_">Dmart_sales!$B$10750:$N$10750</definedName>
    <definedName name="ORD110749_">Dmart_sales!$B$10751:$N$10751</definedName>
    <definedName name="ORD110750_">Dmart_sales!$B$10752:$N$10752</definedName>
    <definedName name="ORD110751_">Dmart_sales!$B$10753:$N$10753</definedName>
    <definedName name="ORD110752_">Dmart_sales!$B$10754:$N$10754</definedName>
    <definedName name="ORD110753_">Dmart_sales!$B$10755:$N$10755</definedName>
    <definedName name="ORD110754_">Dmart_sales!$B$10756:$N$10756</definedName>
    <definedName name="ORD110755_">Dmart_sales!$B$10757:$N$10757</definedName>
    <definedName name="ORD110756_">Dmart_sales!$B$10758:$N$10758</definedName>
    <definedName name="ORD110757_">Dmart_sales!$B$10759:$N$10759</definedName>
    <definedName name="ORD110758_">Dmart_sales!$B$10760:$N$10760</definedName>
    <definedName name="ORD110759_">Dmart_sales!$B$10761:$N$10761</definedName>
    <definedName name="ORD110760_">Dmart_sales!$B$10762:$N$10762</definedName>
    <definedName name="ORD110761_">Dmart_sales!$B$10763:$N$10763</definedName>
    <definedName name="ORD110762_">Dmart_sales!$B$10764:$N$10764</definedName>
    <definedName name="ORD110763_">Dmart_sales!$B$10765:$N$10765</definedName>
    <definedName name="ORD110764_">Dmart_sales!$B$10766:$N$10766</definedName>
    <definedName name="ORD110765_">Dmart_sales!$B$10767:$N$10767</definedName>
    <definedName name="ORD110766_">Dmart_sales!$B$10768:$N$10768</definedName>
    <definedName name="ORD110767_">Dmart_sales!$B$10769:$N$10769</definedName>
    <definedName name="ORD110768_">Dmart_sales!$B$10770:$N$10770</definedName>
    <definedName name="ORD110769_">Dmart_sales!$B$10771:$N$10771</definedName>
    <definedName name="ORD110770_">Dmart_sales!$B$10772:$N$10772</definedName>
    <definedName name="ORD110771_">Dmart_sales!$B$10773:$N$10773</definedName>
    <definedName name="ORD110772_">Dmart_sales!$B$10774:$N$10774</definedName>
    <definedName name="ORD110773_">Dmart_sales!$B$10775:$N$10775</definedName>
    <definedName name="ORD110774_">Dmart_sales!$B$10776:$N$10776</definedName>
    <definedName name="ORD110775_">Dmart_sales!$B$10777:$N$10777</definedName>
    <definedName name="ORD110776_">Dmart_sales!$B$10778:$N$10778</definedName>
    <definedName name="ORD110777_">Dmart_sales!$B$10779:$N$10779</definedName>
    <definedName name="ORD110778_">Dmart_sales!$B$10780:$N$10780</definedName>
    <definedName name="ORD110779_">Dmart_sales!$B$10781:$N$10781</definedName>
    <definedName name="ORD110780_">Dmart_sales!$B$10782:$N$10782</definedName>
    <definedName name="ORD110781_">Dmart_sales!$B$10783:$N$10783</definedName>
    <definedName name="ORD110782_">Dmart_sales!$B$10784:$N$10784</definedName>
    <definedName name="ORD110783_">Dmart_sales!$B$10785:$N$10785</definedName>
    <definedName name="ORD110784_">Dmart_sales!$B$10786:$N$10786</definedName>
    <definedName name="ORD110785_">Dmart_sales!$B$10787:$N$10787</definedName>
    <definedName name="ORD110786_">Dmart_sales!$B$10788:$N$10788</definedName>
    <definedName name="ORD110787_">Dmart_sales!$B$10789:$N$10789</definedName>
    <definedName name="ORD110788_">Dmart_sales!$B$10790:$N$10790</definedName>
    <definedName name="ORD110789_">Dmart_sales!$B$10791:$N$10791</definedName>
    <definedName name="ORD110790_">Dmart_sales!$B$10792:$N$10792</definedName>
    <definedName name="ORD110791_">Dmart_sales!$B$10793:$N$10793</definedName>
    <definedName name="ORD110792_">Dmart_sales!$B$10794:$N$10794</definedName>
    <definedName name="ORD110793_">Dmart_sales!$B$10795:$N$10795</definedName>
    <definedName name="ORD110794_">Dmart_sales!$B$10796:$N$10796</definedName>
    <definedName name="ORD110795_">Dmart_sales!$B$10797:$N$10797</definedName>
    <definedName name="ORD110796_">Dmart_sales!$B$10798:$N$10798</definedName>
    <definedName name="ORD110797_">Dmart_sales!$B$10799:$N$10799</definedName>
    <definedName name="ORD110798_">Dmart_sales!$B$10800:$N$10800</definedName>
    <definedName name="ORD110799_">Dmart_sales!$B$10801:$N$10801</definedName>
    <definedName name="ORD110800_">Dmart_sales!$B$10802:$N$10802</definedName>
    <definedName name="ORD110801_">Dmart_sales!$B$10803:$N$10803</definedName>
    <definedName name="ORD110802_">Dmart_sales!$B$10804:$N$10804</definedName>
    <definedName name="ORD110803_">Dmart_sales!$B$10805:$N$10805</definedName>
    <definedName name="ORD110804_">Dmart_sales!$B$10806:$N$10806</definedName>
    <definedName name="ORD110805_">Dmart_sales!$B$10807:$N$10807</definedName>
    <definedName name="ORD110806_">Dmart_sales!$B$10808:$N$10808</definedName>
    <definedName name="ORD110807_">Dmart_sales!$B$10809:$N$10809</definedName>
    <definedName name="ORD110808_">Dmart_sales!$B$10810:$N$10810</definedName>
    <definedName name="ORD110809_">Dmart_sales!$B$10811:$N$10811</definedName>
    <definedName name="ORD110810_">Dmart_sales!$B$10812:$N$10812</definedName>
    <definedName name="ORD110811_">Dmart_sales!$B$10813:$N$10813</definedName>
    <definedName name="ORD110812_">Dmart_sales!$B$10814:$N$10814</definedName>
    <definedName name="ORD110813_">Dmart_sales!$B$10815:$N$10815</definedName>
    <definedName name="ORD110814_">Dmart_sales!$B$10816:$N$10816</definedName>
    <definedName name="ORD110815_">Dmart_sales!$B$10817:$N$10817</definedName>
    <definedName name="ORD110816_">Dmart_sales!$B$10818:$N$10818</definedName>
    <definedName name="ORD110817_">Dmart_sales!$B$10819:$N$10819</definedName>
    <definedName name="ORD110818_">Dmart_sales!$B$10820:$N$10820</definedName>
    <definedName name="ORD110819_">Dmart_sales!$B$10821:$N$10821</definedName>
    <definedName name="ORD110820_">Dmart_sales!$B$10822:$N$10822</definedName>
    <definedName name="ORD110821_">Dmart_sales!$B$10823:$N$10823</definedName>
    <definedName name="ORD110822_">Dmart_sales!$B$10824:$N$10824</definedName>
    <definedName name="ORD110823_">Dmart_sales!$B$10825:$N$10825</definedName>
    <definedName name="ORD110824_">Dmart_sales!$B$10826:$N$10826</definedName>
    <definedName name="ORD110825_">Dmart_sales!$B$10827:$N$10827</definedName>
    <definedName name="ORD110826_">Dmart_sales!$B$10828:$N$10828</definedName>
    <definedName name="ORD110827_">Dmart_sales!$B$10829:$N$10829</definedName>
    <definedName name="ORD110828_">Dmart_sales!$B$10830:$N$10830</definedName>
    <definedName name="ORD110829_">Dmart_sales!$B$10831:$N$10831</definedName>
    <definedName name="ORD110830_">Dmart_sales!$B$10832:$N$10832</definedName>
    <definedName name="ORD110831_">Dmart_sales!$B$10833:$N$10833</definedName>
    <definedName name="ORD110832_">Dmart_sales!$B$10834:$N$10834</definedName>
    <definedName name="ORD110833_">Dmart_sales!$B$10835:$N$10835</definedName>
    <definedName name="ORD110834_">Dmart_sales!$B$10836:$N$10836</definedName>
    <definedName name="ORD110835_">Dmart_sales!$B$10837:$N$10837</definedName>
    <definedName name="ORD110836_">Dmart_sales!$B$10838:$N$10838</definedName>
    <definedName name="ORD110837_">Dmart_sales!$B$10839:$N$10839</definedName>
    <definedName name="ORD110838_">Dmart_sales!$B$10840:$N$10840</definedName>
    <definedName name="ORD110839_">Dmart_sales!$B$10841:$N$10841</definedName>
    <definedName name="ORD110840_">Dmart_sales!$B$10842:$N$10842</definedName>
    <definedName name="ORD110841_">Dmart_sales!$B$10843:$N$10843</definedName>
    <definedName name="ORD110842_">Dmart_sales!$B$10844:$N$10844</definedName>
    <definedName name="ORD110843_">Dmart_sales!$B$10845:$N$10845</definedName>
    <definedName name="ORD110844_">Dmart_sales!$B$10846:$N$10846</definedName>
    <definedName name="ORD110845_">Dmart_sales!$B$10847:$N$10847</definedName>
    <definedName name="ORD110846_">Dmart_sales!$B$10848:$N$10848</definedName>
    <definedName name="ORD110847_">Dmart_sales!$B$10849:$N$10849</definedName>
    <definedName name="ORD110848_">Dmart_sales!$B$10850:$N$10850</definedName>
    <definedName name="ORD110849_">Dmart_sales!$B$10851:$N$10851</definedName>
    <definedName name="ORD110850_">Dmart_sales!$B$10852:$N$10852</definedName>
    <definedName name="ORD110851_">Dmart_sales!$B$10853:$N$10853</definedName>
    <definedName name="ORD110852_">Dmart_sales!$B$10854:$N$10854</definedName>
    <definedName name="ORD110853_">Dmart_sales!$B$10855:$N$10855</definedName>
    <definedName name="ORD110854_">Dmart_sales!$B$10856:$N$10856</definedName>
    <definedName name="ORD110855_">Dmart_sales!$B$10857:$N$10857</definedName>
    <definedName name="ORD110856_">Dmart_sales!$B$10858:$N$10858</definedName>
    <definedName name="ORD110857_">Dmart_sales!$B$10859:$N$10859</definedName>
    <definedName name="ORD110858_">Dmart_sales!$B$10860:$N$10860</definedName>
    <definedName name="ORD110859_">Dmart_sales!$B$10861:$N$10861</definedName>
    <definedName name="ORD110860_">Dmart_sales!$B$10862:$N$10862</definedName>
    <definedName name="ORD110861_">Dmart_sales!$B$10863:$N$10863</definedName>
    <definedName name="ORD110862_">Dmart_sales!$B$10864:$N$10864</definedName>
    <definedName name="ORD110863_">Dmart_sales!$B$10865:$N$10865</definedName>
    <definedName name="ORD110864_">Dmart_sales!$B$10866:$N$10866</definedName>
    <definedName name="ORD110865_">Dmart_sales!$B$10867:$N$10867</definedName>
    <definedName name="ORD110866_">Dmart_sales!$B$10868:$N$10868</definedName>
    <definedName name="ORD110867_">Dmart_sales!$B$10869:$N$10869</definedName>
    <definedName name="ORD110868_">Dmart_sales!$B$10870:$N$10870</definedName>
    <definedName name="ORD110869_">Dmart_sales!$B$10871:$N$10871</definedName>
    <definedName name="ORD110870_">Dmart_sales!$B$10872:$N$10872</definedName>
    <definedName name="ORD110871_">Dmart_sales!$B$10873:$N$10873</definedName>
    <definedName name="ORD110872_">Dmart_sales!$B$10874:$N$10874</definedName>
    <definedName name="ORD110873_">Dmart_sales!$B$10875:$N$10875</definedName>
    <definedName name="ORD110874_">Dmart_sales!$B$10876:$N$10876</definedName>
    <definedName name="ORD110875_">Dmart_sales!$B$10877:$N$10877</definedName>
    <definedName name="ORD110876_">Dmart_sales!$B$10878:$N$10878</definedName>
    <definedName name="ORD110877_">Dmart_sales!$B$10879:$N$10879</definedName>
    <definedName name="ORD110878_">Dmart_sales!$B$10880:$N$10880</definedName>
    <definedName name="ORD110879_">Dmart_sales!$B$10881:$N$10881</definedName>
    <definedName name="ORD110880_">Dmart_sales!$B$10882:$N$10882</definedName>
    <definedName name="ORD110881_">Dmart_sales!$B$10883:$N$10883</definedName>
    <definedName name="ORD110882_">Dmart_sales!$B$10884:$N$10884</definedName>
    <definedName name="ORD110883_">Dmart_sales!$B$10885:$N$10885</definedName>
    <definedName name="ORD110884_">Dmart_sales!$B$10886:$N$10886</definedName>
    <definedName name="ORD110885_">Dmart_sales!$B$10887:$N$10887</definedName>
    <definedName name="ORD110886_">Dmart_sales!$B$10888:$N$10888</definedName>
    <definedName name="ORD110887_">Dmart_sales!$B$10889:$N$10889</definedName>
    <definedName name="ORD110888_">Dmart_sales!$B$10890:$N$10890</definedName>
    <definedName name="ORD110889_">Dmart_sales!$B$10891:$N$10891</definedName>
    <definedName name="ORD110890_">Dmart_sales!$B$10892:$N$10892</definedName>
    <definedName name="ORD110891_">Dmart_sales!$B$10893:$N$10893</definedName>
    <definedName name="ORD110892_">Dmart_sales!$B$10894:$N$10894</definedName>
    <definedName name="ORD110893_">Dmart_sales!$B$10895:$N$10895</definedName>
    <definedName name="ORD110894_">Dmart_sales!$B$10896:$N$10896</definedName>
    <definedName name="ORD110895_">Dmart_sales!$B$10897:$N$10897</definedName>
    <definedName name="ORD110896_">Dmart_sales!$B$10898:$N$10898</definedName>
    <definedName name="ORD110897_">Dmart_sales!$B$10899:$N$10899</definedName>
    <definedName name="ORD110898_">Dmart_sales!$B$10900:$N$10900</definedName>
    <definedName name="ORD110899_">Dmart_sales!$B$10901:$N$10901</definedName>
    <definedName name="ORD110900_">Dmart_sales!$B$10902:$N$10902</definedName>
    <definedName name="ORD110901_">Dmart_sales!$B$10903:$N$10903</definedName>
    <definedName name="ORD110902_">Dmart_sales!$B$10904:$N$10904</definedName>
    <definedName name="ORD110903_">Dmart_sales!$B$10905:$N$10905</definedName>
    <definedName name="ORD110904_">Dmart_sales!$B$10906:$N$10906</definedName>
    <definedName name="ORD110905_">Dmart_sales!$B$10907:$N$10907</definedName>
    <definedName name="ORD110906_">Dmart_sales!$B$10908:$N$10908</definedName>
    <definedName name="ORD110907_">Dmart_sales!$B$10909:$N$10909</definedName>
    <definedName name="ORD110908_">Dmart_sales!$B$10910:$N$10910</definedName>
    <definedName name="ORD110909_">Dmart_sales!$B$10911:$N$10911</definedName>
    <definedName name="ORD110910_">Dmart_sales!$B$10912:$N$10912</definedName>
    <definedName name="ORD110911_">Dmart_sales!$B$10913:$N$10913</definedName>
    <definedName name="ORD110912_">Dmart_sales!$B$10914:$N$10914</definedName>
    <definedName name="ORD110913_">Dmart_sales!$B$10915:$N$10915</definedName>
    <definedName name="ORD110914_">Dmart_sales!$B$10916:$N$10916</definedName>
    <definedName name="ORD110915_">Dmart_sales!$B$10917:$N$10917</definedName>
    <definedName name="ORD110916_">Dmart_sales!$B$10918:$N$10918</definedName>
    <definedName name="ORD110917_">Dmart_sales!$B$10919:$N$10919</definedName>
    <definedName name="ORD110918_">Dmart_sales!$B$10920:$N$10920</definedName>
    <definedName name="ORD110919_">Dmart_sales!$B$10921:$N$10921</definedName>
    <definedName name="ORD110920_">Dmart_sales!$B$10922:$N$10922</definedName>
    <definedName name="ORD110921_">Dmart_sales!$B$10923:$N$10923</definedName>
    <definedName name="ORD110922_">Dmart_sales!$B$10924:$N$10924</definedName>
    <definedName name="ORD110923_">Dmart_sales!$B$10925:$N$10925</definedName>
    <definedName name="ORD110924_">Dmart_sales!$B$10926:$N$10926</definedName>
    <definedName name="ORD110925_">Dmart_sales!$B$10927:$N$10927</definedName>
    <definedName name="ORD110926_">Dmart_sales!$B$10928:$N$10928</definedName>
    <definedName name="ORD110927_">Dmart_sales!$B$10929:$N$10929</definedName>
    <definedName name="ORD110928_">Dmart_sales!$B$10930:$N$10930</definedName>
    <definedName name="ORD110929_">Dmart_sales!$B$10931:$N$10931</definedName>
    <definedName name="ORD110930_">Dmart_sales!$B$10932:$N$10932</definedName>
    <definedName name="ORD110931_">Dmart_sales!$B$10933:$N$10933</definedName>
    <definedName name="ORD110932_">Dmart_sales!$B$10934:$N$10934</definedName>
    <definedName name="ORD110933_">Dmart_sales!$B$10935:$N$10935</definedName>
    <definedName name="ORD110934_">Dmart_sales!$B$10936:$N$10936</definedName>
    <definedName name="ORD110935_">Dmart_sales!$B$10937:$N$10937</definedName>
    <definedName name="ORD110936_">Dmart_sales!$B$10938:$N$10938</definedName>
    <definedName name="ORD110937_">Dmart_sales!$B$10939:$N$10939</definedName>
    <definedName name="ORD110938_">Dmart_sales!$B$10940:$N$10940</definedName>
    <definedName name="ORD110939_">Dmart_sales!$B$10941:$N$10941</definedName>
    <definedName name="ORD110940_">Dmart_sales!$B$10942:$N$10942</definedName>
    <definedName name="ORD110941_">Dmart_sales!$B$10943:$N$10943</definedName>
    <definedName name="ORD110942_">Dmart_sales!$B$10944:$N$10944</definedName>
    <definedName name="ORD110943_">Dmart_sales!$B$10945:$N$10945</definedName>
    <definedName name="ORD110944_">Dmart_sales!$B$10946:$N$10946</definedName>
    <definedName name="ORD110945_">Dmart_sales!$B$10947:$N$10947</definedName>
    <definedName name="ORD110946_">Dmart_sales!$B$10948:$N$10948</definedName>
    <definedName name="ORD110947_">Dmart_sales!$B$10949:$N$10949</definedName>
    <definedName name="ORD110948_">Dmart_sales!$B$10950:$N$10950</definedName>
    <definedName name="ORD110949_">Dmart_sales!$B$10951:$N$10951</definedName>
    <definedName name="ORD110950_">Dmart_sales!$B$10952:$N$10952</definedName>
    <definedName name="ORD110951_">Dmart_sales!$B$10953:$N$10953</definedName>
    <definedName name="ORD110952_">Dmart_sales!$B$10954:$N$10954</definedName>
    <definedName name="ORD110953_">Dmart_sales!$B$10955:$N$10955</definedName>
    <definedName name="ORD110954_">Dmart_sales!$B$10956:$N$10956</definedName>
    <definedName name="ORD110955_">Dmart_sales!$B$10957:$N$10957</definedName>
    <definedName name="ORD110956_">Dmart_sales!$B$10958:$N$10958</definedName>
    <definedName name="ORD110957_">Dmart_sales!$B$10959:$N$10959</definedName>
    <definedName name="ORD110958_">Dmart_sales!$B$10960:$N$10960</definedName>
    <definedName name="ORD110959_">Dmart_sales!$B$10961:$N$10961</definedName>
    <definedName name="ORD110960_">Dmart_sales!$B$10962:$N$10962</definedName>
    <definedName name="ORD110961_">Dmart_sales!$B$10963:$N$10963</definedName>
    <definedName name="ORD110962_">Dmart_sales!$B$10964:$N$10964</definedName>
    <definedName name="ORD110963_">Dmart_sales!$B$10965:$N$10965</definedName>
    <definedName name="ORD110964_">Dmart_sales!$B$10966:$N$10966</definedName>
    <definedName name="ORD110965_">Dmart_sales!$B$10967:$N$10967</definedName>
    <definedName name="ORD110966_">Dmart_sales!$B$10968:$N$10968</definedName>
    <definedName name="ORD110967_">Dmart_sales!$B$10969:$N$10969</definedName>
    <definedName name="ORD110968_">Dmart_sales!$B$10970:$N$10970</definedName>
    <definedName name="ORD110969_">Dmart_sales!$B$10971:$N$10971</definedName>
    <definedName name="ORD110970_">Dmart_sales!$B$10972:$N$10972</definedName>
    <definedName name="ORD110971_">Dmart_sales!$B$10973:$N$10973</definedName>
    <definedName name="ORD110972_">Dmart_sales!$B$10974:$N$10974</definedName>
    <definedName name="ORD110973_">Dmart_sales!$B$10975:$N$10975</definedName>
    <definedName name="ORD110974_">Dmart_sales!$B$10976:$N$10976</definedName>
    <definedName name="ORD110975_">Dmart_sales!$B$10977:$N$10977</definedName>
    <definedName name="ORD110976_">Dmart_sales!$B$10978:$N$10978</definedName>
    <definedName name="ORD110977_">Dmart_sales!$B$10979:$N$10979</definedName>
    <definedName name="ORD110978_">Dmart_sales!$B$10980:$N$10980</definedName>
    <definedName name="ORD110979_">Dmart_sales!$B$10981:$N$10981</definedName>
    <definedName name="ORD110980_">Dmart_sales!$B$10982:$N$10982</definedName>
    <definedName name="ORD110981_">Dmart_sales!$B$10983:$N$10983</definedName>
    <definedName name="ORD110982_">Dmart_sales!$B$10984:$N$10984</definedName>
    <definedName name="ORD110983_">Dmart_sales!$B$10985:$N$10985</definedName>
    <definedName name="ORD110984_">Dmart_sales!$B$10986:$N$10986</definedName>
    <definedName name="ORD110985_">Dmart_sales!$B$10987:$N$10987</definedName>
    <definedName name="ORD110986_">Dmart_sales!$B$10988:$N$10988</definedName>
    <definedName name="ORD110987_">Dmart_sales!$B$10989:$N$10989</definedName>
    <definedName name="ORD110988_">Dmart_sales!$B$10990:$N$10990</definedName>
    <definedName name="ORD110989_">Dmart_sales!$B$10991:$N$10991</definedName>
    <definedName name="ORD110990_">Dmart_sales!$B$10992:$N$10992</definedName>
    <definedName name="ORD110991_">Dmart_sales!$B$10993:$N$10993</definedName>
    <definedName name="ORD110992_">Dmart_sales!$B$10994:$N$10994</definedName>
    <definedName name="ORD110993_">Dmart_sales!$B$10995:$N$10995</definedName>
    <definedName name="ORD110994_">Dmart_sales!$B$10996:$N$10996</definedName>
    <definedName name="ORD110995_">Dmart_sales!$B$10997:$N$10997</definedName>
    <definedName name="ORD110996_">Dmart_sales!$B$10998:$N$10998</definedName>
    <definedName name="ORD110997_">Dmart_sales!$B$10999:$N$10999</definedName>
    <definedName name="ORD110998_">Dmart_sales!$B$11000:$N$11000</definedName>
    <definedName name="ORD110999_">Dmart_sales!$B$11001:$N$11001</definedName>
    <definedName name="ORD111000_">Dmart_sales!$B$11002:$N$11002</definedName>
    <definedName name="ORD111001_">Dmart_sales!$B$11003:$N$11003</definedName>
    <definedName name="ORD111002_">Dmart_sales!$B$11004:$N$11004</definedName>
    <definedName name="ORD111003_">Dmart_sales!$B$11005:$N$11005</definedName>
    <definedName name="ORD111004_">Dmart_sales!$B$11006:$N$11006</definedName>
    <definedName name="ORD111005_">Dmart_sales!$B$11007:$N$11007</definedName>
    <definedName name="ORD111006_">Dmart_sales!$B$11008:$N$11008</definedName>
    <definedName name="ORD111007_">Dmart_sales!$B$11009:$N$11009</definedName>
    <definedName name="ORD111008_">Dmart_sales!$B$11010:$N$11010</definedName>
    <definedName name="ORD111009_">Dmart_sales!$B$11011:$N$11011</definedName>
    <definedName name="ORD111010_">Dmart_sales!$B$11012:$N$11012</definedName>
    <definedName name="ORD111011_">Dmart_sales!$B$11013:$N$11013</definedName>
    <definedName name="ORD111012_">Dmart_sales!$B$11014:$N$11014</definedName>
    <definedName name="ORD111013_">Dmart_sales!$B$11015:$N$11015</definedName>
    <definedName name="ORD111014_">Dmart_sales!$B$11016:$N$11016</definedName>
    <definedName name="ORD111015_">Dmart_sales!$B$11017:$N$11017</definedName>
    <definedName name="ORD111016_">Dmart_sales!$B$11018:$N$11018</definedName>
    <definedName name="ORD111017_">Dmart_sales!$B$11019:$N$11019</definedName>
    <definedName name="ORD111018_">Dmart_sales!$B$11020:$N$11020</definedName>
    <definedName name="ORD111019_">Dmart_sales!$B$11021:$N$11021</definedName>
    <definedName name="ORD111020_">Dmart_sales!$B$11022:$N$11022</definedName>
    <definedName name="ORD111021_">Dmart_sales!$B$11023:$N$11023</definedName>
    <definedName name="ORD111022_">Dmart_sales!$B$11024:$N$11024</definedName>
    <definedName name="ORD111023_">Dmart_sales!$B$11025:$N$11025</definedName>
    <definedName name="ORD111024_">Dmart_sales!$B$11026:$N$11026</definedName>
    <definedName name="ORD111025_">Dmart_sales!$B$11027:$N$11027</definedName>
    <definedName name="ORD111026_">Dmart_sales!$B$11028:$N$11028</definedName>
    <definedName name="ORD111027_">Dmart_sales!$B$11029:$N$11029</definedName>
    <definedName name="ORD111028_">Dmart_sales!$B$11030:$N$11030</definedName>
    <definedName name="ORD111029_">Dmart_sales!$B$11031:$N$11031</definedName>
    <definedName name="ORD111030_">Dmart_sales!$B$11032:$N$11032</definedName>
    <definedName name="ORD111031_">Dmart_sales!$B$11033:$N$11033</definedName>
    <definedName name="ORD111032_">Dmart_sales!$B$11034:$N$11034</definedName>
    <definedName name="ORD111033_">Dmart_sales!$B$11035:$N$11035</definedName>
    <definedName name="ORD111034_">Dmart_sales!$B$11036:$N$11036</definedName>
    <definedName name="ORD111035_">Dmart_sales!$B$11037:$N$11037</definedName>
    <definedName name="ORD111036_">Dmart_sales!$B$11038:$N$11038</definedName>
    <definedName name="ORD111037_">Dmart_sales!$B$11039:$N$11039</definedName>
    <definedName name="ORD111038_">Dmart_sales!$B$11040:$N$11040</definedName>
    <definedName name="ORD111039_">Dmart_sales!$B$11041:$N$11041</definedName>
    <definedName name="ORD111040_">Dmart_sales!$B$11042:$N$11042</definedName>
    <definedName name="ORD111041_">Dmart_sales!$B$11043:$N$11043</definedName>
    <definedName name="ORD111042_">Dmart_sales!$B$11044:$N$11044</definedName>
    <definedName name="ORD111043_">Dmart_sales!$B$11045:$N$11045</definedName>
    <definedName name="ORD111044_">Dmart_sales!$B$11046:$N$11046</definedName>
    <definedName name="ORD111045_">Dmart_sales!$B$11047:$N$11047</definedName>
    <definedName name="ORD111046_">Dmart_sales!$B$11048:$N$11048</definedName>
    <definedName name="ORD111047_">Dmart_sales!$B$11049:$N$11049</definedName>
    <definedName name="ORD111048_">Dmart_sales!$B$11050:$N$11050</definedName>
    <definedName name="ORD111049_">Dmart_sales!$B$11051:$N$11051</definedName>
    <definedName name="ORD111050_">Dmart_sales!$B$11052:$N$11052</definedName>
    <definedName name="ORD111051_">Dmart_sales!$B$11053:$N$11053</definedName>
    <definedName name="ORD111052_">Dmart_sales!$B$11054:$N$11054</definedName>
    <definedName name="ORD111053_">Dmart_sales!$B$11055:$N$11055</definedName>
    <definedName name="ORD111054_">Dmart_sales!$B$11056:$N$11056</definedName>
    <definedName name="ORD111055_">Dmart_sales!$B$11057:$N$11057</definedName>
    <definedName name="ORD111056_">Dmart_sales!$B$11058:$N$11058</definedName>
    <definedName name="ORD111057_">Dmart_sales!$B$11059:$N$11059</definedName>
    <definedName name="ORD111058_">Dmart_sales!$B$11060:$N$11060</definedName>
    <definedName name="ORD111059_">Dmart_sales!$B$11061:$N$11061</definedName>
    <definedName name="ORD111060_">Dmart_sales!$B$11062:$N$11062</definedName>
    <definedName name="ORD111061_">Dmart_sales!$B$11063:$N$11063</definedName>
    <definedName name="ORD111062_">Dmart_sales!$B$11064:$N$11064</definedName>
    <definedName name="ORD111063_">Dmart_sales!$B$11065:$N$11065</definedName>
    <definedName name="ORD111064_">Dmart_sales!$B$11066:$N$11066</definedName>
    <definedName name="ORD111065_">Dmart_sales!$B$11067:$N$11067</definedName>
    <definedName name="ORD111066_">Dmart_sales!$B$11068:$N$11068</definedName>
    <definedName name="ORD111067_">Dmart_sales!$B$11069:$N$11069</definedName>
    <definedName name="ORD111068_">Dmart_sales!$B$11070:$N$11070</definedName>
    <definedName name="ORD111069_">Dmart_sales!$B$11071:$N$11071</definedName>
    <definedName name="ORD111070_">Dmart_sales!$B$11072:$N$11072</definedName>
    <definedName name="ORD111071_">Dmart_sales!$B$11073:$N$11073</definedName>
    <definedName name="ORD111072_">Dmart_sales!$B$11074:$N$11074</definedName>
    <definedName name="ORD111073_">Dmart_sales!$B$11075:$N$11075</definedName>
    <definedName name="ORD111074_">Dmart_sales!$B$11076:$N$11076</definedName>
    <definedName name="ORD111075_">Dmart_sales!$B$11077:$N$11077</definedName>
    <definedName name="ORD111076_">Dmart_sales!$B$11078:$N$11078</definedName>
    <definedName name="ORD111077_">Dmart_sales!$B$11079:$N$11079</definedName>
    <definedName name="ORD111078_">Dmart_sales!$B$11080:$N$11080</definedName>
    <definedName name="ORD111079_">Dmart_sales!$B$11081:$N$11081</definedName>
    <definedName name="ORD111080_">Dmart_sales!$B$11082:$N$11082</definedName>
    <definedName name="ORD111081_">Dmart_sales!$B$11083:$N$11083</definedName>
    <definedName name="ORD111082_">Dmart_sales!$B$11084:$N$11084</definedName>
    <definedName name="ORD111083_">Dmart_sales!$B$11085:$N$11085</definedName>
    <definedName name="ORD111084_">Dmart_sales!$B$11086:$N$11086</definedName>
    <definedName name="ORD111085_">Dmart_sales!$B$11087:$N$11087</definedName>
    <definedName name="ORD111086_">Dmart_sales!$B$11088:$N$11088</definedName>
    <definedName name="ORD111087_">Dmart_sales!$B$11089:$N$11089</definedName>
    <definedName name="ORD111088_">Dmart_sales!$B$11090:$N$11090</definedName>
    <definedName name="ORD111089_">Dmart_sales!$B$11091:$N$11091</definedName>
    <definedName name="ORD111090_">Dmart_sales!$B$11092:$N$11092</definedName>
    <definedName name="ORD111091_">Dmart_sales!$B$11093:$N$11093</definedName>
    <definedName name="ORD111092_">Dmart_sales!$B$11094:$N$11094</definedName>
    <definedName name="ORD111093_">Dmart_sales!$B$11095:$N$11095</definedName>
    <definedName name="ORD111094_">Dmart_sales!$B$11096:$N$11096</definedName>
    <definedName name="ORD111095_">Dmart_sales!$B$11097:$N$11097</definedName>
    <definedName name="ORD111096_">Dmart_sales!$B$11098:$N$11098</definedName>
    <definedName name="ORD111097_">Dmart_sales!$B$11099:$N$11099</definedName>
    <definedName name="ORD111098_">Dmart_sales!$B$11100:$N$11100</definedName>
    <definedName name="ORD111099_">Dmart_sales!$B$11101:$N$11101</definedName>
    <definedName name="ORD111100_">Dmart_sales!$B$11102:$N$11102</definedName>
    <definedName name="ORD111101_">Dmart_sales!$B$11103:$N$11103</definedName>
    <definedName name="ORD111102_">Dmart_sales!$B$11104:$N$11104</definedName>
    <definedName name="ORD111103_">Dmart_sales!$B$11105:$N$11105</definedName>
    <definedName name="ORD111104_">Dmart_sales!$B$11106:$N$11106</definedName>
    <definedName name="ORD111105_">Dmart_sales!$B$11107:$N$11107</definedName>
    <definedName name="ORD111106_">Dmart_sales!$B$11108:$N$11108</definedName>
    <definedName name="ORD111107_">Dmart_sales!$B$11109:$N$11109</definedName>
    <definedName name="ORD111108_">Dmart_sales!$B$11110:$N$11110</definedName>
    <definedName name="ORD111109_">Dmart_sales!$B$11111:$N$11111</definedName>
    <definedName name="ORD111110_">Dmart_sales!$B$11112:$N$11112</definedName>
    <definedName name="ORD111111_">Dmart_sales!$B$11113:$N$11113</definedName>
    <definedName name="ORD111112_">Dmart_sales!$B$11114:$N$11114</definedName>
    <definedName name="ORD111113_">Dmart_sales!$B$11115:$N$11115</definedName>
    <definedName name="ORD111114_">Dmart_sales!$B$11116:$N$11116</definedName>
    <definedName name="ORD111115_">Dmart_sales!$B$11117:$N$11117</definedName>
    <definedName name="ORD111116_">Dmart_sales!$B$11118:$N$11118</definedName>
    <definedName name="ORD111117_">Dmart_sales!$B$11119:$N$11119</definedName>
    <definedName name="ORD111118_">Dmart_sales!$B$11120:$N$11120</definedName>
    <definedName name="ORD111119_">Dmart_sales!$B$11121:$N$11121</definedName>
    <definedName name="ORD111120_">Dmart_sales!$B$11122:$N$11122</definedName>
    <definedName name="ORD111121_">Dmart_sales!$B$11123:$N$11123</definedName>
    <definedName name="ORD111122_">Dmart_sales!$B$11124:$N$11124</definedName>
    <definedName name="ORD111123_">Dmart_sales!$B$11125:$N$11125</definedName>
    <definedName name="ORD111124_">Dmart_sales!$B$11126:$N$11126</definedName>
    <definedName name="ORD111125_">Dmart_sales!$B$11127:$N$11127</definedName>
    <definedName name="ORD111126_">Dmart_sales!$B$11128:$N$11128</definedName>
    <definedName name="ORD111127_">Dmart_sales!$B$11129:$N$11129</definedName>
    <definedName name="ORD111128_">Dmart_sales!$B$11130:$N$11130</definedName>
    <definedName name="ORD111129_">Dmart_sales!$B$11131:$N$11131</definedName>
    <definedName name="ORD111130_">Dmart_sales!$B$11132:$N$11132</definedName>
    <definedName name="ORD111131_">Dmart_sales!$B$11133:$N$11133</definedName>
    <definedName name="ORD111132_">Dmart_sales!$B$11134:$N$11134</definedName>
    <definedName name="ORD111133_">Dmart_sales!$B$11135:$N$11135</definedName>
    <definedName name="ORD111134_">Dmart_sales!$B$11136:$N$11136</definedName>
    <definedName name="ORD111135_">Dmart_sales!$B$11137:$N$11137</definedName>
    <definedName name="ORD111136_">Dmart_sales!$B$11138:$N$11138</definedName>
    <definedName name="ORD111137_">Dmart_sales!$B$11139:$N$11139</definedName>
    <definedName name="ORD111138_">Dmart_sales!$B$11140:$N$11140</definedName>
    <definedName name="ORD111139_">Dmart_sales!$B$11141:$N$11141</definedName>
    <definedName name="ORD111140_">Dmart_sales!$B$11142:$N$11142</definedName>
    <definedName name="ORD111141_">Dmart_sales!$B$11143:$N$11143</definedName>
    <definedName name="ORD111142_">Dmart_sales!$B$11144:$N$11144</definedName>
    <definedName name="ORD111143_">Dmart_sales!$B$11145:$N$11145</definedName>
    <definedName name="ORD111144_">Dmart_sales!$B$11146:$N$11146</definedName>
    <definedName name="ORD111145_">Dmart_sales!$B$11147:$N$11147</definedName>
    <definedName name="ORD111146_">Dmart_sales!$B$11148:$N$11148</definedName>
    <definedName name="ORD111147_">Dmart_sales!$B$11149:$N$11149</definedName>
    <definedName name="ORD111148_">Dmart_sales!$B$11150:$N$11150</definedName>
    <definedName name="ORD111149_">Dmart_sales!$B$11151:$N$11151</definedName>
    <definedName name="ORD111150_">Dmart_sales!$B$11152:$N$11152</definedName>
    <definedName name="ORD111151_">Dmart_sales!$B$11153:$N$11153</definedName>
    <definedName name="ORD111152_">Dmart_sales!$B$11154:$N$11154</definedName>
    <definedName name="ORD111153_">Dmart_sales!$B$11155:$N$11155</definedName>
    <definedName name="ORD111154_">Dmart_sales!$B$11156:$N$11156</definedName>
    <definedName name="ORD111155_">Dmart_sales!$B$11157:$N$11157</definedName>
    <definedName name="ORD111156_">Dmart_sales!$B$11158:$N$11158</definedName>
    <definedName name="ORD111157_">Dmart_sales!$B$11159:$N$11159</definedName>
    <definedName name="ORD111158_">Dmart_sales!$B$11160:$N$11160</definedName>
    <definedName name="ORD111159_">Dmart_sales!$B$11161:$N$11161</definedName>
    <definedName name="ORD111160_">Dmart_sales!$B$11162:$N$11162</definedName>
    <definedName name="ORD111161_">Dmart_sales!$B$11163:$N$11163</definedName>
    <definedName name="ORD111162_">Dmart_sales!$B$11164:$N$11164</definedName>
    <definedName name="ORD111163_">Dmart_sales!$B$11165:$N$11165</definedName>
    <definedName name="ORD111164_">Dmart_sales!$B$11166:$N$11166</definedName>
    <definedName name="ORD111165_">Dmart_sales!$B$11167:$N$11167</definedName>
    <definedName name="ORD111166_">Dmart_sales!$B$11168:$N$11168</definedName>
    <definedName name="ORD111167_">Dmart_sales!$B$11169:$N$11169</definedName>
    <definedName name="ORD111168_">Dmart_sales!$B$11170:$N$11170</definedName>
    <definedName name="ORD111169_">Dmart_sales!$B$11171:$N$11171</definedName>
    <definedName name="ORD111170_">Dmart_sales!$B$11172:$N$11172</definedName>
    <definedName name="ORD111171_">Dmart_sales!$B$11173:$N$11173</definedName>
    <definedName name="ORD111172_">Dmart_sales!$B$11174:$N$11174</definedName>
    <definedName name="ORD111173_">Dmart_sales!$B$11175:$N$11175</definedName>
    <definedName name="ORD111174_">Dmart_sales!$B$11176:$N$11176</definedName>
    <definedName name="ORD111175_">Dmart_sales!$B$11177:$N$11177</definedName>
    <definedName name="ORD111176_">Dmart_sales!$B$11178:$N$11178</definedName>
    <definedName name="ORD111177_">Dmart_sales!$B$11179:$N$11179</definedName>
    <definedName name="ORD111178_">Dmart_sales!$B$11180:$N$11180</definedName>
    <definedName name="ORD111179_">Dmart_sales!$B$11181:$N$11181</definedName>
    <definedName name="ORD111180_">Dmart_sales!$B$11182:$N$11182</definedName>
    <definedName name="ORD111181_">Dmart_sales!$B$11183:$N$11183</definedName>
    <definedName name="ORD111182_">Dmart_sales!$B$11184:$N$11184</definedName>
    <definedName name="ORD111183_">Dmart_sales!$B$11185:$N$11185</definedName>
    <definedName name="ORD111184_">Dmart_sales!$B$11186:$N$11186</definedName>
    <definedName name="ORD111185_">Dmart_sales!$B$11187:$N$11187</definedName>
    <definedName name="ORD111186_">Dmart_sales!$B$11188:$N$11188</definedName>
    <definedName name="ORD111187_">Dmart_sales!$B$11189:$N$11189</definedName>
    <definedName name="ORD111188_">Dmart_sales!$B$11190:$N$11190</definedName>
    <definedName name="ORD111189_">Dmart_sales!$B$11191:$N$11191</definedName>
    <definedName name="ORD111190_">Dmart_sales!$B$11192:$N$11192</definedName>
    <definedName name="ORD111191_">Dmart_sales!$B$11193:$N$11193</definedName>
    <definedName name="ORD111192_">Dmart_sales!$B$11194:$N$11194</definedName>
    <definedName name="ORD111193_">Dmart_sales!$B$11195:$N$11195</definedName>
    <definedName name="ORD111194_">Dmart_sales!$B$11196:$N$11196</definedName>
    <definedName name="ORD111195_">Dmart_sales!$B$11197:$N$11197</definedName>
    <definedName name="ORD111196_">Dmart_sales!$B$11198:$N$11198</definedName>
    <definedName name="ORD111197_">Dmart_sales!$B$11199:$N$11199</definedName>
    <definedName name="ORD111198_">Dmart_sales!$B$11200:$N$11200</definedName>
    <definedName name="ORD111199_">Dmart_sales!$B$11201:$N$11201</definedName>
    <definedName name="ORD111200_">Dmart_sales!$B$11202:$N$11202</definedName>
    <definedName name="ORD111201_">Dmart_sales!$B$11203:$N$11203</definedName>
    <definedName name="ORD111202_">Dmart_sales!$B$11204:$N$11204</definedName>
    <definedName name="ORD111203_">Dmart_sales!$B$11205:$N$11205</definedName>
    <definedName name="ORD111204_">Dmart_sales!$B$11206:$N$11206</definedName>
    <definedName name="ORD111205_">Dmart_sales!$B$11207:$N$11207</definedName>
    <definedName name="ORD111206_">Dmart_sales!$B$11208:$N$11208</definedName>
    <definedName name="ORD111207_">Dmart_sales!$B$11209:$N$11209</definedName>
    <definedName name="ORD111208_">Dmart_sales!$B$11210:$N$11210</definedName>
    <definedName name="ORD111209_">Dmart_sales!$B$11211:$N$11211</definedName>
    <definedName name="ORD111210_">Dmart_sales!$B$11212:$N$11212</definedName>
    <definedName name="ORD111211_">Dmart_sales!$B$11213:$N$11213</definedName>
    <definedName name="ORD111212_">Dmart_sales!$B$11214:$N$11214</definedName>
    <definedName name="ORD111213_">Dmart_sales!$B$11215:$N$11215</definedName>
    <definedName name="ORD111214_">Dmart_sales!$B$11216:$N$11216</definedName>
    <definedName name="ORD111215_">Dmart_sales!$B$11217:$N$11217</definedName>
    <definedName name="ORD111216_">Dmart_sales!$B$11218:$N$11218</definedName>
    <definedName name="ORD111217_">Dmart_sales!$B$11219:$N$11219</definedName>
    <definedName name="ORD111218_">Dmart_sales!$B$11220:$N$11220</definedName>
    <definedName name="ORD111219_">Dmart_sales!$B$11221:$N$11221</definedName>
    <definedName name="ORD111220_">Dmart_sales!$B$11222:$N$11222</definedName>
    <definedName name="ORD111221_">Dmart_sales!$B$11223:$N$11223</definedName>
    <definedName name="ORD111222_">Dmart_sales!$B$11224:$N$11224</definedName>
    <definedName name="ORD111223_">Dmart_sales!$B$11225:$N$11225</definedName>
    <definedName name="ORD111224_">Dmart_sales!$B$11226:$N$11226</definedName>
    <definedName name="ORD111225_">Dmart_sales!$B$11227:$N$11227</definedName>
    <definedName name="ORD111226_">Dmart_sales!$B$11228:$N$11228</definedName>
    <definedName name="ORD111227_">Dmart_sales!$B$11229:$N$11229</definedName>
    <definedName name="ORD111228_">Dmart_sales!$B$11230:$N$11230</definedName>
    <definedName name="ORD111229_">Dmart_sales!$B$11231:$N$11231</definedName>
    <definedName name="ORD111230_">Dmart_sales!$B$11232:$N$11232</definedName>
    <definedName name="ORD111231_">Dmart_sales!$B$11233:$N$11233</definedName>
    <definedName name="ORD111232_">Dmart_sales!$B$11234:$N$11234</definedName>
    <definedName name="ORD111233_">Dmart_sales!$B$11235:$N$11235</definedName>
    <definedName name="ORD111234_">Dmart_sales!$B$11236:$N$11236</definedName>
    <definedName name="ORD111235_">Dmart_sales!$B$11237:$N$11237</definedName>
    <definedName name="ORD111236_">Dmart_sales!$B$11238:$N$11238</definedName>
    <definedName name="ORD111237_">Dmart_sales!$B$11239:$N$11239</definedName>
    <definedName name="ORD111238_">Dmart_sales!$B$11240:$N$11240</definedName>
    <definedName name="ORD111239_">Dmart_sales!$B$11241:$N$11241</definedName>
    <definedName name="ORD111240_">Dmart_sales!$B$11242:$N$11242</definedName>
    <definedName name="ORD111241_">Dmart_sales!$B$11243:$N$11243</definedName>
    <definedName name="ORD111242_">Dmart_sales!$B$11244:$N$11244</definedName>
    <definedName name="ORD111243_">Dmart_sales!$B$11245:$N$11245</definedName>
    <definedName name="ORD111244_">Dmart_sales!$B$11246:$N$11246</definedName>
    <definedName name="ORD111245_">Dmart_sales!$B$11247:$N$11247</definedName>
    <definedName name="ORD111246_">Dmart_sales!$B$11248:$N$11248</definedName>
    <definedName name="ORD111247_">Dmart_sales!$B$11249:$N$11249</definedName>
    <definedName name="ORD111248_">Dmart_sales!$B$11250:$N$11250</definedName>
    <definedName name="ORD111249_">Dmart_sales!$B$11251:$N$11251</definedName>
    <definedName name="ORD111250_">Dmart_sales!$B$11252:$N$11252</definedName>
    <definedName name="ORD111251_">Dmart_sales!$B$11253:$N$11253</definedName>
    <definedName name="ORD111252_">Dmart_sales!$B$11254:$N$11254</definedName>
    <definedName name="ORD111253_">Dmart_sales!$B$11255:$N$11255</definedName>
    <definedName name="ORD111254_">Dmart_sales!$B$11256:$N$11256</definedName>
    <definedName name="ORD111255_">Dmart_sales!$B$11257:$N$11257</definedName>
    <definedName name="ORD111256_">Dmart_sales!$B$11258:$N$11258</definedName>
    <definedName name="ORD111257_">Dmart_sales!$B$11259:$N$11259</definedName>
    <definedName name="ORD111258_">Dmart_sales!$B$11260:$N$11260</definedName>
    <definedName name="ORD111259_">Dmart_sales!$B$11261:$N$11261</definedName>
    <definedName name="ORD111260_">Dmart_sales!$B$11262:$N$11262</definedName>
    <definedName name="ORD111261_">Dmart_sales!$B$11263:$N$11263</definedName>
    <definedName name="ORD111262_">Dmart_sales!$B$11264:$N$11264</definedName>
    <definedName name="ORD111263_">Dmart_sales!$B$11265:$N$11265</definedName>
    <definedName name="ORD111264_">Dmart_sales!$B$11266:$N$11266</definedName>
    <definedName name="ORD111265_">Dmart_sales!$B$11267:$N$11267</definedName>
    <definedName name="ORD111266_">Dmart_sales!$B$11268:$N$11268</definedName>
    <definedName name="ORD111267_">Dmart_sales!$B$11269:$N$11269</definedName>
    <definedName name="ORD111268_">Dmart_sales!$B$11270:$N$11270</definedName>
    <definedName name="ORD111269_">Dmart_sales!$B$11271:$N$11271</definedName>
    <definedName name="ORD111270_">Dmart_sales!$B$11272:$N$11272</definedName>
    <definedName name="ORD111271_">Dmart_sales!$B$11273:$N$11273</definedName>
    <definedName name="ORD111272_">Dmart_sales!$B$11274:$N$11274</definedName>
    <definedName name="ORD111273_">Dmart_sales!$B$11275:$N$11275</definedName>
    <definedName name="ORD111274_">Dmart_sales!$B$11276:$N$11276</definedName>
    <definedName name="ORD111275_">Dmart_sales!$B$11277:$N$11277</definedName>
    <definedName name="ORD111276_">Dmart_sales!$B$11278:$N$11278</definedName>
    <definedName name="ORD111277_">Dmart_sales!$B$11279:$N$11279</definedName>
    <definedName name="ORD111278_">Dmart_sales!$B$11280:$N$11280</definedName>
    <definedName name="ORD111279_">Dmart_sales!$B$11281:$N$11281</definedName>
    <definedName name="ORD111280_">Dmart_sales!$B$11282:$N$11282</definedName>
    <definedName name="ORD111281_">Dmart_sales!$B$11283:$N$11283</definedName>
    <definedName name="ORD111282_">Dmart_sales!$B$11284:$N$11284</definedName>
    <definedName name="ORD111283_">Dmart_sales!$B$11285:$N$11285</definedName>
    <definedName name="ORD111284_">Dmart_sales!$B$11286:$N$11286</definedName>
    <definedName name="ORD111285_">Dmart_sales!$B$11287:$N$11287</definedName>
    <definedName name="ORD111286_">Dmart_sales!$B$11288:$N$11288</definedName>
    <definedName name="ORD111287_">Dmart_sales!$B$11289:$N$11289</definedName>
    <definedName name="ORD111288_">Dmart_sales!$B$11290:$N$11290</definedName>
    <definedName name="ORD111289_">Dmart_sales!$B$11291:$N$11291</definedName>
    <definedName name="ORD111290_">Dmart_sales!$B$11292:$N$11292</definedName>
    <definedName name="ORD111291_">Dmart_sales!$B$11293:$N$11293</definedName>
    <definedName name="ORD111292_">Dmart_sales!$B$11294:$N$11294</definedName>
    <definedName name="ORD111293_">Dmart_sales!$B$11295:$N$11295</definedName>
    <definedName name="ORD111294_">Dmart_sales!$B$11296:$N$11296</definedName>
    <definedName name="ORD111295_">Dmart_sales!$B$11297:$N$11297</definedName>
    <definedName name="ORD111296_">Dmart_sales!$B$11298:$N$11298</definedName>
    <definedName name="ORD111297_">Dmart_sales!$B$11299:$N$11299</definedName>
    <definedName name="ORD111298_">Dmart_sales!$B$11300:$N$11300</definedName>
    <definedName name="ORD111299_">Dmart_sales!$B$11301:$N$11301</definedName>
    <definedName name="ORD111300_">Dmart_sales!$B$11302:$N$11302</definedName>
    <definedName name="ORD111301_">Dmart_sales!$B$11303:$N$11303</definedName>
    <definedName name="ORD111302_">Dmart_sales!$B$11304:$N$11304</definedName>
    <definedName name="ORD111303_">Dmart_sales!$B$11305:$N$11305</definedName>
    <definedName name="ORD111304_">Dmart_sales!$B$11306:$N$11306</definedName>
    <definedName name="ORD111305_">Dmart_sales!$B$11307:$N$11307</definedName>
    <definedName name="ORD111306_">Dmart_sales!$B$11308:$N$11308</definedName>
    <definedName name="ORD111307_">Dmart_sales!$B$11309:$N$11309</definedName>
    <definedName name="ORD111308_">Dmart_sales!$B$11310:$N$11310</definedName>
    <definedName name="ORD111309_">Dmart_sales!$B$11311:$N$11311</definedName>
    <definedName name="ORD111310_">Dmart_sales!$B$11312:$N$11312</definedName>
    <definedName name="ORD111311_">Dmart_sales!$B$11313:$N$11313</definedName>
    <definedName name="ORD111312_">Dmart_sales!$B$11314:$N$11314</definedName>
    <definedName name="ORD111313_">Dmart_sales!$B$11315:$N$11315</definedName>
    <definedName name="ORD111314_">Dmart_sales!$B$11316:$N$11316</definedName>
    <definedName name="ORD111315_">Dmart_sales!$B$11317:$N$11317</definedName>
    <definedName name="ORD111316_">Dmart_sales!$B$11318:$N$11318</definedName>
    <definedName name="ORD111317_">Dmart_sales!$B$11319:$N$11319</definedName>
    <definedName name="ORD111318_">Dmart_sales!$B$11320:$N$11320</definedName>
    <definedName name="ORD111319_">Dmart_sales!$B$11321:$N$11321</definedName>
    <definedName name="ORD111320_">Dmart_sales!$B$11322:$N$11322</definedName>
    <definedName name="ORD111321_">Dmart_sales!$B$11323:$N$11323</definedName>
    <definedName name="ORD111322_">Dmart_sales!$B$11324:$N$11324</definedName>
    <definedName name="ORD111323_">Dmart_sales!$B$11325:$N$11325</definedName>
    <definedName name="ORD111324_">Dmart_sales!$B$11326:$N$11326</definedName>
    <definedName name="ORD111325_">Dmart_sales!$B$11327:$N$11327</definedName>
    <definedName name="ORD111326_">Dmart_sales!$B$11328:$N$11328</definedName>
    <definedName name="ORD111327_">Dmart_sales!$B$11329:$N$11329</definedName>
    <definedName name="ORD111328_">Dmart_sales!$B$11330:$N$11330</definedName>
    <definedName name="ORD111329_">Dmart_sales!$B$11331:$N$11331</definedName>
    <definedName name="ORD111330_">Dmart_sales!$B$11332:$N$11332</definedName>
    <definedName name="ORD111331_">Dmart_sales!$B$11333:$N$11333</definedName>
    <definedName name="ORD111332_">Dmart_sales!$B$11334:$N$11334</definedName>
    <definedName name="ORD111333_">Dmart_sales!$B$11335:$N$11335</definedName>
    <definedName name="ORD111334_">Dmart_sales!$B$11336:$N$11336</definedName>
    <definedName name="ORD111335_">Dmart_sales!$B$11337:$N$11337</definedName>
    <definedName name="ORD111336_">Dmart_sales!$B$11338:$N$11338</definedName>
    <definedName name="ORD111337_">Dmart_sales!$B$11339:$N$11339</definedName>
    <definedName name="ORD111338_">Dmart_sales!$B$11340:$N$11340</definedName>
    <definedName name="ORD111339_">Dmart_sales!$B$11341:$N$11341</definedName>
    <definedName name="ORD111340_">Dmart_sales!$B$11342:$N$11342</definedName>
    <definedName name="ORD111341_">Dmart_sales!$B$11343:$N$11343</definedName>
    <definedName name="ORD111342_">Dmart_sales!$B$11344:$N$11344</definedName>
    <definedName name="ORD111343_">Dmart_sales!$B$11345:$N$11345</definedName>
    <definedName name="ORD111344_">Dmart_sales!$B$11346:$N$11346</definedName>
    <definedName name="ORD111345_">Dmart_sales!$B$11347:$N$11347</definedName>
    <definedName name="ORD111346_">Dmart_sales!$B$11348:$N$11348</definedName>
    <definedName name="ORD111347_">Dmart_sales!$B$11349:$N$11349</definedName>
    <definedName name="ORD111348_">Dmart_sales!$B$11350:$N$11350</definedName>
    <definedName name="ORD111349_">Dmart_sales!$B$11351:$N$11351</definedName>
    <definedName name="ORD111350_">Dmart_sales!$B$11352:$N$11352</definedName>
    <definedName name="ORD111351_">Dmart_sales!$B$11353:$N$11353</definedName>
    <definedName name="ORD111352_">Dmart_sales!$B$11354:$N$11354</definedName>
    <definedName name="ORD111353_">Dmart_sales!$B$11355:$N$11355</definedName>
    <definedName name="ORD111354_">Dmart_sales!$B$11356:$N$11356</definedName>
    <definedName name="ORD111355_">Dmart_sales!$B$11357:$N$11357</definedName>
    <definedName name="ORD111356_">Dmart_sales!$B$11358:$N$11358</definedName>
    <definedName name="ORD111357_">Dmart_sales!$B$11359:$N$11359</definedName>
    <definedName name="ORD111358_">Dmart_sales!$B$11360:$N$11360</definedName>
    <definedName name="ORD111359_">Dmart_sales!$B$11361:$N$11361</definedName>
    <definedName name="ORD111360_">Dmart_sales!$B$11362:$N$11362</definedName>
    <definedName name="ORD111361_">Dmart_sales!$B$11363:$N$11363</definedName>
    <definedName name="ORD111362_">Dmart_sales!$B$11364:$N$11364</definedName>
    <definedName name="ORD111363_">Dmart_sales!$B$11365:$N$11365</definedName>
    <definedName name="ORD111364_">Dmart_sales!$B$11366:$N$11366</definedName>
    <definedName name="ORD111365_">Dmart_sales!$B$11367:$N$11367</definedName>
    <definedName name="ORD111366_">Dmart_sales!$B$11368:$N$11368</definedName>
    <definedName name="ORD111367_">Dmart_sales!$B$11369:$N$11369</definedName>
    <definedName name="ORD111368_">Dmart_sales!$B$11370:$N$11370</definedName>
    <definedName name="ORD111369_">Dmart_sales!$B$11371:$N$11371</definedName>
    <definedName name="ORD111370_">Dmart_sales!$B$11372:$N$11372</definedName>
    <definedName name="ORD111371_">Dmart_sales!$B$11373:$N$11373</definedName>
    <definedName name="ORD111372_">Dmart_sales!$B$11374:$N$11374</definedName>
    <definedName name="ORD111373_">Dmart_sales!$B$11375:$N$11375</definedName>
    <definedName name="ORD111374_">Dmart_sales!$B$11376:$N$11376</definedName>
    <definedName name="ORD111375_">Dmart_sales!$B$11377:$N$11377</definedName>
    <definedName name="ORD111376_">Dmart_sales!$B$11378:$N$11378</definedName>
    <definedName name="ORD111377_">Dmart_sales!$B$11379:$N$11379</definedName>
    <definedName name="ORD111378_">Dmart_sales!$B$11380:$N$11380</definedName>
    <definedName name="ORD111379_">Dmart_sales!$B$11381:$N$11381</definedName>
    <definedName name="ORD111380_">Dmart_sales!$B$11382:$N$11382</definedName>
    <definedName name="ORD111381_">Dmart_sales!$B$11383:$N$11383</definedName>
    <definedName name="ORD111382_">Dmart_sales!$B$11384:$N$11384</definedName>
    <definedName name="ORD111383_">Dmart_sales!$B$11385:$N$11385</definedName>
    <definedName name="ORD111384_">Dmart_sales!$B$11386:$N$11386</definedName>
    <definedName name="ORD111385_">Dmart_sales!$B$11387:$N$11387</definedName>
    <definedName name="ORD111386_">Dmart_sales!$B$11388:$N$11388</definedName>
    <definedName name="ORD111387_">Dmart_sales!$B$11389:$N$11389</definedName>
    <definedName name="ORD111388_">Dmart_sales!$B$11390:$N$11390</definedName>
    <definedName name="ORD111389_">Dmart_sales!$B$11391:$N$11391</definedName>
    <definedName name="ORD111390_">Dmart_sales!$B$11392:$N$11392</definedName>
    <definedName name="ORD111391_">Dmart_sales!$B$11393:$N$11393</definedName>
    <definedName name="ORD111392_">Dmart_sales!$B$11394:$N$11394</definedName>
    <definedName name="ORD111393_">Dmart_sales!$B$11395:$N$11395</definedName>
    <definedName name="ORD111394_">Dmart_sales!$B$11396:$N$11396</definedName>
    <definedName name="ORD111395_">Dmart_sales!$B$11397:$N$11397</definedName>
    <definedName name="ORD111396_">Dmart_sales!$B$11398:$N$11398</definedName>
    <definedName name="ORD111397_">Dmart_sales!$B$11399:$N$11399</definedName>
    <definedName name="ORD111398_">Dmart_sales!$B$11400:$N$11400</definedName>
    <definedName name="ORD111399_">Dmart_sales!$B$11401:$N$11401</definedName>
    <definedName name="ORD111400_">Dmart_sales!$B$11402:$N$11402</definedName>
    <definedName name="ORD111401_">Dmart_sales!$B$11403:$N$11403</definedName>
    <definedName name="ORD111402_">Dmart_sales!$B$11404:$N$11404</definedName>
    <definedName name="ORD111403_">Dmart_sales!$B$11405:$N$11405</definedName>
    <definedName name="ORD111404_">Dmart_sales!$B$11406:$N$11406</definedName>
    <definedName name="ORD111405_">Dmart_sales!$B$11407:$N$11407</definedName>
    <definedName name="ORD111406_">Dmart_sales!$B$11408:$N$11408</definedName>
    <definedName name="ORD111407_">Dmart_sales!$B$11409:$N$11409</definedName>
    <definedName name="ORD111408_">Dmart_sales!$B$11410:$N$11410</definedName>
    <definedName name="ORD111409_">Dmart_sales!$B$11411:$N$11411</definedName>
    <definedName name="ORD111410_">Dmart_sales!$B$11412:$N$11412</definedName>
    <definedName name="ORD111411_">Dmart_sales!$B$11413:$N$11413</definedName>
    <definedName name="ORD111412_">Dmart_sales!$B$11414:$N$11414</definedName>
    <definedName name="ORD111413_">Dmart_sales!$B$11415:$N$11415</definedName>
    <definedName name="ORD111414_">Dmart_sales!$B$11416:$N$11416</definedName>
    <definedName name="ORD111415_">Dmart_sales!$B$11417:$N$11417</definedName>
    <definedName name="ORD111416_">Dmart_sales!$B$11418:$N$11418</definedName>
    <definedName name="ORD111417_">Dmart_sales!$B$11419:$N$11419</definedName>
    <definedName name="ORD111418_">Dmart_sales!$B$11420:$N$11420</definedName>
    <definedName name="ORD111419_">Dmart_sales!$B$11421:$N$11421</definedName>
    <definedName name="ORD111420_">Dmart_sales!$B$11422:$N$11422</definedName>
    <definedName name="ORD111421_">Dmart_sales!$B$11423:$N$11423</definedName>
    <definedName name="ORD111422_">Dmart_sales!$B$11424:$N$11424</definedName>
    <definedName name="ORD111423_">Dmart_sales!$B$11425:$N$11425</definedName>
    <definedName name="ORD111424_">Dmart_sales!$B$11426:$N$11426</definedName>
    <definedName name="ORD111425_">Dmart_sales!$B$11427:$N$11427</definedName>
    <definedName name="ORD111426_">Dmart_sales!$B$11428:$N$11428</definedName>
    <definedName name="ORD111427_">Dmart_sales!$B$11429:$N$11429</definedName>
    <definedName name="ORD111428_">Dmart_sales!$B$11430:$N$11430</definedName>
    <definedName name="ORD111429_">Dmart_sales!$B$11431:$N$11431</definedName>
    <definedName name="ORD111430_">Dmart_sales!$B$11432:$N$11432</definedName>
    <definedName name="ORD111431_">Dmart_sales!$B$11433:$N$11433</definedName>
    <definedName name="ORD111432_">Dmart_sales!$B$11434:$N$11434</definedName>
    <definedName name="ORD111433_">Dmart_sales!$B$11435:$N$11435</definedName>
    <definedName name="ORD111434_">Dmart_sales!$B$11436:$N$11436</definedName>
    <definedName name="ORD111435_">Dmart_sales!$B$11437:$N$11437</definedName>
    <definedName name="ORD111436_">Dmart_sales!$B$11438:$N$11438</definedName>
    <definedName name="ORD111437_">Dmart_sales!$B$11439:$N$11439</definedName>
    <definedName name="ORD111438_">Dmart_sales!$B$11440:$N$11440</definedName>
    <definedName name="ORD111439_">Dmart_sales!$B$11441:$N$11441</definedName>
    <definedName name="ORD111440_">Dmart_sales!$B$11442:$N$11442</definedName>
    <definedName name="ORD111441_">Dmart_sales!$B$11443:$N$11443</definedName>
    <definedName name="ORD111442_">Dmart_sales!$B$11444:$N$11444</definedName>
    <definedName name="ORD111443_">Dmart_sales!$B$11445:$N$11445</definedName>
    <definedName name="ORD111444_">Dmart_sales!$B$11446:$N$11446</definedName>
    <definedName name="ORD111445_">Dmart_sales!$B$11447:$N$11447</definedName>
    <definedName name="ORD111446_">Dmart_sales!$B$11448:$N$11448</definedName>
    <definedName name="ORD111447_">Dmart_sales!$B$11449:$N$11449</definedName>
    <definedName name="ORD111448_">Dmart_sales!$B$11450:$N$11450</definedName>
    <definedName name="ORD111449_">Dmart_sales!$B$11451:$N$11451</definedName>
    <definedName name="ORD111450_">Dmart_sales!$B$11452:$N$11452</definedName>
    <definedName name="ORD111451_">Dmart_sales!$B$11453:$N$11453</definedName>
    <definedName name="ORD111452_">Dmart_sales!$B$11454:$N$11454</definedName>
    <definedName name="ORD111453_">Dmart_sales!$B$11455:$N$11455</definedName>
    <definedName name="ORD111454_">Dmart_sales!$B$11456:$N$11456</definedName>
    <definedName name="ORD111455_">Dmart_sales!$B$11457:$N$11457</definedName>
    <definedName name="ORD111456_">Dmart_sales!$B$11458:$N$11458</definedName>
    <definedName name="ORD111457_">Dmart_sales!$B$11459:$N$11459</definedName>
    <definedName name="ORD111458_">Dmart_sales!$B$11460:$N$11460</definedName>
    <definedName name="ORD111459_">Dmart_sales!$B$11461:$N$11461</definedName>
    <definedName name="ORD111460_">Dmart_sales!$B$11462:$N$11462</definedName>
    <definedName name="ORD111461_">Dmart_sales!$B$11463:$N$11463</definedName>
    <definedName name="ORD111462_">Dmart_sales!$B$11464:$N$11464</definedName>
    <definedName name="ORD111463_">Dmart_sales!$B$11465:$N$11465</definedName>
    <definedName name="ORD111464_">Dmart_sales!$B$11466:$N$11466</definedName>
    <definedName name="ORD111465_">Dmart_sales!$B$11467:$N$11467</definedName>
    <definedName name="ORD111466_">Dmart_sales!$B$11468:$N$11468</definedName>
    <definedName name="ORD111467_">Dmart_sales!$B$11469:$N$11469</definedName>
    <definedName name="ORD111468_">Dmart_sales!$B$11470:$N$11470</definedName>
    <definedName name="ORD111469_">Dmart_sales!$B$11471:$N$11471</definedName>
    <definedName name="ORD111470_">Dmart_sales!$B$11472:$N$11472</definedName>
    <definedName name="ORD111471_">Dmart_sales!$B$11473:$N$11473</definedName>
    <definedName name="ORD111472_">Dmart_sales!$B$11474:$N$11474</definedName>
    <definedName name="ORD111473_">Dmart_sales!$B$11475:$N$11475</definedName>
    <definedName name="ORD111474_">Dmart_sales!$B$11476:$N$11476</definedName>
    <definedName name="ORD111475_">Dmart_sales!$B$11477:$N$11477</definedName>
    <definedName name="ORD111476_">Dmart_sales!$B$11478:$N$11478</definedName>
    <definedName name="ORD111477_">Dmart_sales!$B$11479:$N$11479</definedName>
    <definedName name="ORD111478_">Dmart_sales!$B$11480:$N$11480</definedName>
    <definedName name="ORD111479_">Dmart_sales!$B$11481:$N$11481</definedName>
    <definedName name="ORD111480_">Dmart_sales!$B$11482:$N$11482</definedName>
    <definedName name="ORD111481_">Dmart_sales!$B$11483:$N$11483</definedName>
    <definedName name="ORD111482_">Dmart_sales!$B$11484:$N$11484</definedName>
    <definedName name="ORD111483_">Dmart_sales!$B$11485:$N$11485</definedName>
    <definedName name="ORD111484_">Dmart_sales!$B$11486:$N$11486</definedName>
    <definedName name="ORD111485_">Dmart_sales!$B$11487:$N$11487</definedName>
    <definedName name="ORD111486_">Dmart_sales!$B$11488:$N$11488</definedName>
    <definedName name="ORD111487_">Dmart_sales!$B$11489:$N$11489</definedName>
    <definedName name="ORD111488_">Dmart_sales!$B$11490:$N$11490</definedName>
    <definedName name="ORD111489_">Dmart_sales!$B$11491:$N$11491</definedName>
    <definedName name="ORD111490_">Dmart_sales!$B$11492:$N$11492</definedName>
    <definedName name="ORD111491_">Dmart_sales!$B$11493:$N$11493</definedName>
    <definedName name="ORD111492_">Dmart_sales!$B$11494:$N$11494</definedName>
    <definedName name="ORD111493_">Dmart_sales!$B$11495:$N$11495</definedName>
    <definedName name="ORD111494_">Dmart_sales!$B$11496:$N$11496</definedName>
    <definedName name="ORD111495_">Dmart_sales!$B$11497:$N$11497</definedName>
    <definedName name="ORD111496_">Dmart_sales!$B$11498:$N$11498</definedName>
    <definedName name="ORD111497_">Dmart_sales!$B$11499:$N$11499</definedName>
    <definedName name="ORD111498_">Dmart_sales!$B$11500:$N$11500</definedName>
    <definedName name="ORD111499_">Dmart_sales!$B$11501:$N$11501</definedName>
    <definedName name="ORD111500_">Dmart_sales!$B$11502:$N$11502</definedName>
    <definedName name="ORD111501_">Dmart_sales!$B$11503:$N$11503</definedName>
    <definedName name="ORD111502_">Dmart_sales!$B$11504:$N$11504</definedName>
    <definedName name="ORD111503_">Dmart_sales!$B$11505:$N$11505</definedName>
    <definedName name="ORD111504_">Dmart_sales!$B$11506:$N$11506</definedName>
    <definedName name="ORD111505_">Dmart_sales!$B$11507:$N$11507</definedName>
    <definedName name="ORD111506_">Dmart_sales!$B$11508:$N$11508</definedName>
    <definedName name="ORD111507_">Dmart_sales!$B$11509:$N$11509</definedName>
    <definedName name="ORD111508_">Dmart_sales!$B$11510:$N$11510</definedName>
    <definedName name="ORD111509_">Dmart_sales!$B$11511:$N$11511</definedName>
    <definedName name="ORD111510_">Dmart_sales!$B$11512:$N$11512</definedName>
    <definedName name="ORD111511_">Dmart_sales!$B$11513:$N$11513</definedName>
    <definedName name="ORD111512_">Dmart_sales!$B$11514:$N$11514</definedName>
    <definedName name="ORD111513_">Dmart_sales!$B$11515:$N$11515</definedName>
    <definedName name="ORD111514_">Dmart_sales!$B$11516:$N$11516</definedName>
    <definedName name="ORD111515_">Dmart_sales!$B$11517:$N$11517</definedName>
    <definedName name="ORD111516_">Dmart_sales!$B$11518:$N$11518</definedName>
    <definedName name="ORD111517_">Dmart_sales!$B$11519:$N$11519</definedName>
    <definedName name="ORD111518_">Dmart_sales!$B$11520:$N$11520</definedName>
    <definedName name="ORD111519_">Dmart_sales!$B$11521:$N$11521</definedName>
    <definedName name="ORD111520_">Dmart_sales!$B$11522:$N$11522</definedName>
    <definedName name="ORD111521_">Dmart_sales!$B$11523:$N$11523</definedName>
    <definedName name="ORD111522_">Dmart_sales!$B$11524:$N$11524</definedName>
    <definedName name="ORD111523_">Dmart_sales!$B$11525:$N$11525</definedName>
    <definedName name="ORD111524_">Dmart_sales!$B$11526:$N$11526</definedName>
    <definedName name="ORD111525_">Dmart_sales!$B$11527:$N$11527</definedName>
    <definedName name="ORD111526_">Dmart_sales!$B$11528:$N$11528</definedName>
    <definedName name="ORD111527_">Dmart_sales!$B$11529:$N$11529</definedName>
    <definedName name="ORD111528_">Dmart_sales!$B$11530:$N$11530</definedName>
    <definedName name="ORD111529_">Dmart_sales!$B$11531:$N$11531</definedName>
    <definedName name="ORD111530_">Dmart_sales!$B$11532:$N$11532</definedName>
    <definedName name="ORD111531_">Dmart_sales!$B$11533:$N$11533</definedName>
    <definedName name="ORD111532_">Dmart_sales!$B$11534:$N$11534</definedName>
    <definedName name="ORD111533_">Dmart_sales!$B$11535:$N$11535</definedName>
    <definedName name="ORD111534_">Dmart_sales!$B$11536:$N$11536</definedName>
    <definedName name="ORD111535_">Dmart_sales!$B$11537:$N$11537</definedName>
    <definedName name="ORD111536_">Dmart_sales!$B$11538:$N$11538</definedName>
    <definedName name="ORD111537_">Dmart_sales!$B$11539:$N$11539</definedName>
    <definedName name="ORD111538_">Dmart_sales!$B$11540:$N$11540</definedName>
    <definedName name="ORD111539_">Dmart_sales!$B$11541:$N$11541</definedName>
    <definedName name="ORD111540_">Dmart_sales!$B$11542:$N$11542</definedName>
    <definedName name="ORD111541_">Dmart_sales!$B$11543:$N$11543</definedName>
    <definedName name="ORD111542_">Dmart_sales!$B$11544:$N$11544</definedName>
    <definedName name="ORD111543_">Dmart_sales!$B$11545:$N$11545</definedName>
    <definedName name="ORD111544_">Dmart_sales!$B$11546:$N$11546</definedName>
    <definedName name="ORD111545_">Dmart_sales!$B$11547:$N$11547</definedName>
    <definedName name="ORD111546_">Dmart_sales!$B$11548:$N$11548</definedName>
    <definedName name="ORD111547_">Dmart_sales!$B$11549:$N$11549</definedName>
    <definedName name="ORD111548_">Dmart_sales!$B$11550:$N$11550</definedName>
    <definedName name="ORD111549_">Dmart_sales!$B$11551:$N$11551</definedName>
    <definedName name="ORD111550_">Dmart_sales!$B$11552:$N$11552</definedName>
    <definedName name="ORD111551_">Dmart_sales!$B$11553:$N$11553</definedName>
    <definedName name="ORD111552_">Dmart_sales!$B$11554:$N$11554</definedName>
    <definedName name="ORD111553_">Dmart_sales!$B$11555:$N$11555</definedName>
    <definedName name="ORD111554_">Dmart_sales!$B$11556:$N$11556</definedName>
    <definedName name="ORD111555_">Dmart_sales!$B$11557:$N$11557</definedName>
    <definedName name="ORD111556_">Dmart_sales!$B$11558:$N$11558</definedName>
    <definedName name="ORD111557_">Dmart_sales!$B$11559:$N$11559</definedName>
    <definedName name="ORD111558_">Dmart_sales!$B$11560:$N$11560</definedName>
    <definedName name="ORD111559_">Dmart_sales!$B$11561:$N$11561</definedName>
    <definedName name="ORD111560_">Dmart_sales!$B$11562:$N$11562</definedName>
    <definedName name="ORD111561_">Dmart_sales!$B$11563:$N$11563</definedName>
    <definedName name="ORD111562_">Dmart_sales!$B$11564:$N$11564</definedName>
    <definedName name="ORD111563_">Dmart_sales!$B$11565:$N$11565</definedName>
    <definedName name="ORD111564_">Dmart_sales!$B$11566:$N$11566</definedName>
    <definedName name="ORD111565_">Dmart_sales!$B$11567:$N$11567</definedName>
    <definedName name="ORD111566_">Dmart_sales!$B$11568:$N$11568</definedName>
    <definedName name="ORD111567_">Dmart_sales!$B$11569:$N$11569</definedName>
    <definedName name="ORD111568_">Dmart_sales!$B$11570:$N$11570</definedName>
    <definedName name="ORD111569_">Dmart_sales!$B$11571:$N$11571</definedName>
    <definedName name="ORD111570_">Dmart_sales!$B$11572:$N$11572</definedName>
    <definedName name="ORD111571_">Dmart_sales!$B$11573:$N$11573</definedName>
    <definedName name="ORD111572_">Dmart_sales!$B$11574:$N$11574</definedName>
    <definedName name="ORD111573_">Dmart_sales!$B$11575:$N$11575</definedName>
    <definedName name="ORD111574_">Dmart_sales!$B$11576:$N$11576</definedName>
    <definedName name="ORD111575_">Dmart_sales!$B$11577:$N$11577</definedName>
    <definedName name="ORD111576_">Dmart_sales!$B$11578:$N$11578</definedName>
    <definedName name="ORD111577_">Dmart_sales!$B$11579:$N$11579</definedName>
    <definedName name="ORD111578_">Dmart_sales!$B$11580:$N$11580</definedName>
    <definedName name="ORD111579_">Dmart_sales!$B$11581:$N$11581</definedName>
    <definedName name="ORD111580_">Dmart_sales!$B$11582:$N$11582</definedName>
    <definedName name="ORD111581_">Dmart_sales!$B$11583:$N$11583</definedName>
    <definedName name="ORD111582_">Dmart_sales!$B$11584:$N$11584</definedName>
    <definedName name="ORD111583_">Dmart_sales!$B$11585:$N$11585</definedName>
    <definedName name="ORD111584_">Dmart_sales!$B$11586:$N$11586</definedName>
    <definedName name="ORD111585_">Dmart_sales!$B$11587:$N$11587</definedName>
    <definedName name="ORD111586_">Dmart_sales!$B$11588:$N$11588</definedName>
    <definedName name="ORD111587_">Dmart_sales!$B$11589:$N$11589</definedName>
    <definedName name="ORD111588_">Dmart_sales!$B$11590:$N$11590</definedName>
    <definedName name="ORD111589_">Dmart_sales!$B$11591:$N$11591</definedName>
    <definedName name="ORD111590_">Dmart_sales!$B$11592:$N$11592</definedName>
    <definedName name="ORD111591_">Dmart_sales!$B$11593:$N$11593</definedName>
    <definedName name="ORD111592_">Dmart_sales!$B$11594:$N$11594</definedName>
    <definedName name="ORD111593_">Dmart_sales!$B$11595:$N$11595</definedName>
    <definedName name="ORD111594_">Dmart_sales!$B$11596:$N$11596</definedName>
    <definedName name="ORD111595_">Dmart_sales!$B$11597:$N$11597</definedName>
    <definedName name="ORD111596_">Dmart_sales!$B$11598:$N$11598</definedName>
    <definedName name="ORD111597_">Dmart_sales!$B$11599:$N$11599</definedName>
    <definedName name="ORD111598_">Dmart_sales!$B$11600:$N$11600</definedName>
    <definedName name="ORD111599_">Dmart_sales!$B$11601:$N$11601</definedName>
    <definedName name="ORD111600_">Dmart_sales!$B$11602:$N$11602</definedName>
    <definedName name="ORD111601_">Dmart_sales!$B$11603:$N$11603</definedName>
    <definedName name="ORD111602_">Dmart_sales!$B$11604:$N$11604</definedName>
    <definedName name="ORD111603_">Dmart_sales!$B$11605:$N$11605</definedName>
    <definedName name="ORD111604_">Dmart_sales!$B$11606:$N$11606</definedName>
    <definedName name="ORD111605_">Dmart_sales!$B$11607:$N$11607</definedName>
    <definedName name="ORD111606_">Dmart_sales!$B$11608:$N$11608</definedName>
    <definedName name="ORD111607_">Dmart_sales!$B$11609:$N$11609</definedName>
    <definedName name="ORD111608_">Dmart_sales!$B$11610:$N$11610</definedName>
    <definedName name="ORD111609_">Dmart_sales!$B$11611:$N$11611</definedName>
    <definedName name="ORD111610_">Dmart_sales!$B$11612:$N$11612</definedName>
    <definedName name="ORD111611_">Dmart_sales!$B$11613:$N$11613</definedName>
    <definedName name="ORD111612_">Dmart_sales!$B$11614:$N$11614</definedName>
    <definedName name="ORD111613_">Dmart_sales!$B$11615:$N$11615</definedName>
    <definedName name="ORD111614_">Dmart_sales!$B$11616:$N$11616</definedName>
    <definedName name="ORD111615_">Dmart_sales!$B$11617:$N$11617</definedName>
    <definedName name="ORD111616_">Dmart_sales!$B$11618:$N$11618</definedName>
    <definedName name="ORD111617_">Dmart_sales!$B$11619:$N$11619</definedName>
    <definedName name="ORD111618_">Dmart_sales!$B$11620:$N$11620</definedName>
    <definedName name="ORD111619_">Dmart_sales!$B$11621:$N$11621</definedName>
    <definedName name="ORD111620_">Dmart_sales!$B$11622:$N$11622</definedName>
    <definedName name="ORD111621_">Dmart_sales!$B$11623:$N$11623</definedName>
    <definedName name="ORD111622_">Dmart_sales!$B$11624:$N$11624</definedName>
    <definedName name="ORD111623_">Dmart_sales!$B$11625:$N$11625</definedName>
    <definedName name="ORD111624_">Dmart_sales!$B$11626:$N$11626</definedName>
    <definedName name="ORD111625_">Dmart_sales!$B$11627:$N$11627</definedName>
    <definedName name="ORD111626_">Dmart_sales!$B$11628:$N$11628</definedName>
    <definedName name="ORD111627_">Dmart_sales!$B$11629:$N$11629</definedName>
    <definedName name="ORD111628_">Dmart_sales!$B$11630:$N$11630</definedName>
    <definedName name="ORD111629_">Dmart_sales!$B$11631:$N$11631</definedName>
    <definedName name="ORD111630_">Dmart_sales!$B$11632:$N$11632</definedName>
    <definedName name="ORD111631_">Dmart_sales!$B$11633:$N$11633</definedName>
    <definedName name="ORD111632_">Dmart_sales!$B$11634:$N$11634</definedName>
    <definedName name="ORD111633_">Dmart_sales!$B$11635:$N$11635</definedName>
    <definedName name="ORD111634_">Dmart_sales!$B$11636:$N$11636</definedName>
    <definedName name="ORD111635_">Dmart_sales!$B$11637:$N$11637</definedName>
    <definedName name="ORD111636_">Dmart_sales!$B$11638:$N$11638</definedName>
    <definedName name="ORD111637_">Dmart_sales!$B$11639:$N$11639</definedName>
    <definedName name="ORD111638_">Dmart_sales!$B$11640:$N$11640</definedName>
    <definedName name="ORD111639_">Dmart_sales!$B$11641:$N$11641</definedName>
    <definedName name="ORD111640_">Dmart_sales!$B$11642:$N$11642</definedName>
    <definedName name="ORD111641_">Dmart_sales!$B$11643:$N$11643</definedName>
    <definedName name="ORD111642_">Dmart_sales!$B$11644:$N$11644</definedName>
    <definedName name="ORD111643_">Dmart_sales!$B$11645:$N$11645</definedName>
    <definedName name="ORD111644_">Dmart_sales!$B$11646:$N$11646</definedName>
    <definedName name="ORD111645_">Dmart_sales!$B$11647:$N$11647</definedName>
    <definedName name="ORD111646_">Dmart_sales!$B$11648:$N$11648</definedName>
    <definedName name="ORD111647_">Dmart_sales!$B$11649:$N$11649</definedName>
    <definedName name="ORD111648_">Dmart_sales!$B$11650:$N$11650</definedName>
    <definedName name="ORD111649_">Dmart_sales!$B$11651:$N$11651</definedName>
    <definedName name="ORD111650_">Dmart_sales!$B$11652:$N$11652</definedName>
    <definedName name="ORD111651_">Dmart_sales!$B$11653:$N$11653</definedName>
    <definedName name="ORD111652_">Dmart_sales!$B$11654:$N$11654</definedName>
    <definedName name="ORD111653_">Dmart_sales!$B$11655:$N$11655</definedName>
    <definedName name="ORD111654_">Dmart_sales!$B$11656:$N$11656</definedName>
    <definedName name="ORD111655_">Dmart_sales!$B$11657:$N$11657</definedName>
    <definedName name="ORD111656_">Dmart_sales!$B$11658:$N$11658</definedName>
    <definedName name="ORD111657_">Dmart_sales!$B$11659:$N$11659</definedName>
    <definedName name="ORD111658_">Dmart_sales!$B$11660:$N$11660</definedName>
    <definedName name="ORD111659_">Dmart_sales!$B$11661:$N$11661</definedName>
    <definedName name="ORD111660_">Dmart_sales!$B$11662:$N$11662</definedName>
    <definedName name="ORD111661_">Dmart_sales!$B$11663:$N$11663</definedName>
    <definedName name="ORD111662_">Dmart_sales!$B$11664:$N$11664</definedName>
    <definedName name="ORD111663_">Dmart_sales!$B$11665:$N$11665</definedName>
    <definedName name="ORD111664_">Dmart_sales!$B$11666:$N$11666</definedName>
    <definedName name="ORD111665_">Dmart_sales!$B$11667:$N$11667</definedName>
    <definedName name="ORD111666_">Dmart_sales!$B$11668:$N$11668</definedName>
    <definedName name="ORD111667_">Dmart_sales!$B$11669:$N$11669</definedName>
    <definedName name="ORD111668_">Dmart_sales!$B$11670:$N$11670</definedName>
    <definedName name="ORD111669_">Dmart_sales!$B$11671:$N$11671</definedName>
    <definedName name="ORD111670_">Dmart_sales!$B$11672:$N$11672</definedName>
    <definedName name="ORD111671_">Dmart_sales!$B$11673:$N$11673</definedName>
    <definedName name="ORD111672_">Dmart_sales!$B$11674:$N$11674</definedName>
    <definedName name="ORD111673_">Dmart_sales!$B$11675:$N$11675</definedName>
    <definedName name="ORD111674_">Dmart_sales!$B$11676:$N$11676</definedName>
    <definedName name="ORD111675_">Dmart_sales!$B$11677:$N$11677</definedName>
    <definedName name="ORD111676_">Dmart_sales!$B$11678:$N$11678</definedName>
    <definedName name="ORD111677_">Dmart_sales!$B$11679:$N$11679</definedName>
    <definedName name="ORD111678_">Dmart_sales!$B$11680:$N$11680</definedName>
    <definedName name="ORD111679_">Dmart_sales!$B$11681:$N$11681</definedName>
    <definedName name="ORD111680_">Dmart_sales!$B$11682:$N$11682</definedName>
    <definedName name="ORD111681_">Dmart_sales!$B$11683:$N$11683</definedName>
    <definedName name="ORD111682_">Dmart_sales!$B$11684:$N$11684</definedName>
    <definedName name="ORD111683_">Dmart_sales!$B$11685:$N$11685</definedName>
    <definedName name="ORD111684_">Dmart_sales!$B$11686:$N$11686</definedName>
    <definedName name="ORD111685_">Dmart_sales!$B$11687:$N$11687</definedName>
    <definedName name="ORD111686_">Dmart_sales!$B$11688:$N$11688</definedName>
    <definedName name="ORD111687_">Dmart_sales!$B$11689:$N$11689</definedName>
    <definedName name="ORD111688_">Dmart_sales!$B$11690:$N$11690</definedName>
    <definedName name="ORD111689_">Dmart_sales!$B$11691:$N$11691</definedName>
    <definedName name="ORD111690_">Dmart_sales!$B$11692:$N$11692</definedName>
    <definedName name="ORD111691_">Dmart_sales!$B$11693:$N$11693</definedName>
    <definedName name="ORD111692_">Dmart_sales!$B$11694:$N$11694</definedName>
    <definedName name="ORD111693_">Dmart_sales!$B$11695:$N$11695</definedName>
    <definedName name="ORD111694_">Dmart_sales!$B$11696:$N$11696</definedName>
    <definedName name="ORD111695_">Dmart_sales!$B$11697:$N$11697</definedName>
    <definedName name="ORD111696_">Dmart_sales!$B$11698:$N$11698</definedName>
    <definedName name="ORD111697_">Dmart_sales!$B$11699:$N$11699</definedName>
    <definedName name="ORD111698_">Dmart_sales!$B$11700:$N$11700</definedName>
    <definedName name="ORD111699_">Dmart_sales!$B$11701:$N$11701</definedName>
    <definedName name="ORD111700_">Dmart_sales!$B$11702:$N$11702</definedName>
    <definedName name="ORD111701_">Dmart_sales!$B$11703:$N$11703</definedName>
    <definedName name="ORD111702_">Dmart_sales!$B$11704:$N$11704</definedName>
    <definedName name="ORD111703_">Dmart_sales!$B$11705:$N$11705</definedName>
    <definedName name="ORD111704_">Dmart_sales!$B$11706:$N$11706</definedName>
    <definedName name="ORD111705_">Dmart_sales!$B$11707:$N$11707</definedName>
    <definedName name="ORD111706_">Dmart_sales!$B$11708:$N$11708</definedName>
    <definedName name="ORD111707_">Dmart_sales!$B$11709:$N$11709</definedName>
    <definedName name="ORD111708_">Dmart_sales!$B$11710:$N$11710</definedName>
    <definedName name="ORD111709_">Dmart_sales!$B$11711:$N$11711</definedName>
    <definedName name="ORD111710_">Dmart_sales!$B$11712:$N$11712</definedName>
    <definedName name="ORD111711_">Dmart_sales!$B$11713:$N$11713</definedName>
    <definedName name="ORD111712_">Dmart_sales!$B$11714:$N$11714</definedName>
    <definedName name="ORD111713_">Dmart_sales!$B$11715:$N$11715</definedName>
    <definedName name="ORD111714_">Dmart_sales!$B$11716:$N$11716</definedName>
    <definedName name="ORD111715_">Dmart_sales!$B$11717:$N$11717</definedName>
    <definedName name="ORD111716_">Dmart_sales!$B$11718:$N$11718</definedName>
    <definedName name="ORD111717_">Dmart_sales!$B$11719:$N$11719</definedName>
    <definedName name="ORD111718_">Dmart_sales!$B$11720:$N$11720</definedName>
    <definedName name="ORD111719_">Dmart_sales!$B$11721:$N$11721</definedName>
    <definedName name="ORD111720_">Dmart_sales!$B$11722:$N$11722</definedName>
    <definedName name="ORD111721_">Dmart_sales!$B$11723:$N$11723</definedName>
    <definedName name="ORD111722_">Dmart_sales!$B$11724:$N$11724</definedName>
    <definedName name="ORD111723_">Dmart_sales!$B$11725:$N$11725</definedName>
    <definedName name="ORD111724_">Dmart_sales!$B$11726:$N$11726</definedName>
    <definedName name="ORD111725_">Dmart_sales!$B$11727:$N$11727</definedName>
    <definedName name="ORD111726_">Dmart_sales!$B$11728:$N$11728</definedName>
    <definedName name="ORD111727_">Dmart_sales!$B$11729:$N$11729</definedName>
    <definedName name="ORD111728_">Dmart_sales!$B$11730:$N$11730</definedName>
    <definedName name="ORD111729_">Dmart_sales!$B$11731:$N$11731</definedName>
    <definedName name="ORD111730_">Dmart_sales!$B$11732:$N$11732</definedName>
    <definedName name="ORD111731_">Dmart_sales!$B$11733:$N$11733</definedName>
    <definedName name="ORD111732_">Dmart_sales!$B$11734:$N$11734</definedName>
    <definedName name="ORD111733_">Dmart_sales!$B$11735:$N$11735</definedName>
    <definedName name="ORD111734_">Dmart_sales!$B$11736:$N$11736</definedName>
    <definedName name="ORD111735_">Dmart_sales!$B$11737:$N$11737</definedName>
    <definedName name="ORD111736_">Dmart_sales!$B$11738:$N$11738</definedName>
    <definedName name="ORD111737_">Dmart_sales!$B$11739:$N$11739</definedName>
    <definedName name="ORD111738_">Dmart_sales!$B$11740:$N$11740</definedName>
    <definedName name="ORD111739_">Dmart_sales!$B$11741:$N$11741</definedName>
    <definedName name="ORD111740_">Dmart_sales!$B$11742:$N$11742</definedName>
    <definedName name="ORD111741_">Dmart_sales!$B$11743:$N$11743</definedName>
    <definedName name="ORD111742_">Dmart_sales!$B$11744:$N$11744</definedName>
    <definedName name="ORD111743_">Dmart_sales!$B$11745:$N$11745</definedName>
    <definedName name="ORD111744_">Dmart_sales!$B$11746:$N$11746</definedName>
    <definedName name="ORD111745_">Dmart_sales!$B$11747:$N$11747</definedName>
    <definedName name="ORD111746_">Dmart_sales!$B$11748:$N$11748</definedName>
    <definedName name="ORD111747_">Dmart_sales!$B$11749:$N$11749</definedName>
    <definedName name="ORD111748_">Dmart_sales!$B$11750:$N$11750</definedName>
    <definedName name="ORD111749_">Dmart_sales!$B$11751:$N$11751</definedName>
    <definedName name="ORD111750_">Dmart_sales!$B$11752:$N$11752</definedName>
    <definedName name="ORD111751_">Dmart_sales!$B$11753:$N$11753</definedName>
    <definedName name="ORD111752_">Dmart_sales!$B$11754:$N$11754</definedName>
    <definedName name="ORD111753_">Dmart_sales!$B$11755:$N$11755</definedName>
    <definedName name="ORD111754_">Dmart_sales!$B$11756:$N$11756</definedName>
    <definedName name="ORD111755_">Dmart_sales!$B$11757:$N$11757</definedName>
    <definedName name="ORD111756_">Dmart_sales!$B$11758:$N$11758</definedName>
    <definedName name="ORD111757_">Dmart_sales!$B$11759:$N$11759</definedName>
    <definedName name="ORD111758_">Dmart_sales!$B$11760:$N$11760</definedName>
    <definedName name="ORD111759_">Dmart_sales!$B$11761:$N$11761</definedName>
    <definedName name="ORD111760_">Dmart_sales!$B$11762:$N$11762</definedName>
    <definedName name="ORD111761_">Dmart_sales!$B$11763:$N$11763</definedName>
    <definedName name="ORD111762_">Dmart_sales!$B$11764:$N$11764</definedName>
    <definedName name="ORD111763_">Dmart_sales!$B$11765:$N$11765</definedName>
    <definedName name="ORD111764_">Dmart_sales!$B$11766:$N$11766</definedName>
    <definedName name="ORD111765_">Dmart_sales!$B$11767:$N$11767</definedName>
    <definedName name="ORD111766_">Dmart_sales!$B$11768:$N$11768</definedName>
    <definedName name="ORD111767_">Dmart_sales!$B$11769:$N$11769</definedName>
    <definedName name="ORD111768_">Dmart_sales!$B$11770:$N$11770</definedName>
    <definedName name="ORD111769_">Dmart_sales!$B$11771:$N$11771</definedName>
    <definedName name="ORD111770_">Dmart_sales!$B$11772:$N$11772</definedName>
    <definedName name="ORD111771_">Dmart_sales!$B$11773:$N$11773</definedName>
    <definedName name="ORD111772_">Dmart_sales!$B$11774:$N$11774</definedName>
    <definedName name="ORD111773_">Dmart_sales!$B$11775:$N$11775</definedName>
    <definedName name="ORD111774_">Dmart_sales!$B$11776:$N$11776</definedName>
    <definedName name="ORD111775_">Dmart_sales!$B$11777:$N$11777</definedName>
    <definedName name="ORD111776_">Dmart_sales!$B$11778:$N$11778</definedName>
    <definedName name="ORD111777_">Dmart_sales!$B$11779:$N$11779</definedName>
    <definedName name="ORD111778_">Dmart_sales!$B$11780:$N$11780</definedName>
    <definedName name="ORD111779_">Dmart_sales!$B$11781:$N$11781</definedName>
    <definedName name="ORD111780_">Dmart_sales!$B$11782:$N$11782</definedName>
    <definedName name="ORD111781_">Dmart_sales!$B$11783:$N$11783</definedName>
    <definedName name="ORD111782_">Dmart_sales!$B$11784:$N$11784</definedName>
    <definedName name="ORD111783_">Dmart_sales!$B$11785:$N$11785</definedName>
    <definedName name="ORD111784_">Dmart_sales!$B$11786:$N$11786</definedName>
    <definedName name="ORD111785_">Dmart_sales!$B$11787:$N$11787</definedName>
    <definedName name="ORD111786_">Dmart_sales!$B$11788:$N$11788</definedName>
    <definedName name="ORD111787_">Dmart_sales!$B$11789:$N$11789</definedName>
    <definedName name="ORD111788_">Dmart_sales!$B$11790:$N$11790</definedName>
    <definedName name="ORD111789_">Dmart_sales!$B$11791:$N$11791</definedName>
    <definedName name="ORD111790_">Dmart_sales!$B$11792:$N$11792</definedName>
    <definedName name="ORD111791_">Dmart_sales!$B$11793:$N$11793</definedName>
    <definedName name="ORD111792_">Dmart_sales!$B$11794:$N$11794</definedName>
    <definedName name="ORD111793_">Dmart_sales!$B$11795:$N$11795</definedName>
    <definedName name="ORD111794_">Dmart_sales!$B$11796:$N$11796</definedName>
    <definedName name="ORD111795_">Dmart_sales!$B$11797:$N$11797</definedName>
    <definedName name="ORD111796_">Dmart_sales!$B$11798:$N$11798</definedName>
    <definedName name="ORD111797_">Dmart_sales!$B$11799:$N$11799</definedName>
    <definedName name="ORD111798_">Dmart_sales!$B$11800:$N$11800</definedName>
    <definedName name="ORD111799_">Dmart_sales!$B$11801:$N$11801</definedName>
    <definedName name="ORD111800_">Dmart_sales!$B$11802:$N$11802</definedName>
    <definedName name="ORD111801_">Dmart_sales!$B$11803:$N$11803</definedName>
    <definedName name="ORD111802_">Dmart_sales!$B$11804:$N$11804</definedName>
    <definedName name="ORD111803_">Dmart_sales!$B$11805:$N$11805</definedName>
    <definedName name="ORD111804_">Dmart_sales!$B$11806:$N$11806</definedName>
    <definedName name="ORD111805_">Dmart_sales!$B$11807:$N$11807</definedName>
    <definedName name="ORD111806_">Dmart_sales!$B$11808:$N$11808</definedName>
    <definedName name="ORD111807_">Dmart_sales!$B$11809:$N$11809</definedName>
    <definedName name="ORD111808_">Dmart_sales!$B$11810:$N$11810</definedName>
    <definedName name="ORD111809_">Dmart_sales!$B$11811:$N$11811</definedName>
    <definedName name="ORD111810_">Dmart_sales!$B$11812:$N$11812</definedName>
    <definedName name="ORD111811_">Dmart_sales!$B$11813:$N$11813</definedName>
    <definedName name="ORD111812_">Dmart_sales!$B$11814:$N$11814</definedName>
    <definedName name="ORD111813_">Dmart_sales!$B$11815:$N$11815</definedName>
    <definedName name="ORD111814_">Dmart_sales!$B$11816:$N$11816</definedName>
    <definedName name="ORD111815_">Dmart_sales!$B$11817:$N$11817</definedName>
    <definedName name="ORD111816_">Dmart_sales!$B$11818:$N$11818</definedName>
    <definedName name="ORD111817_">Dmart_sales!$B$11819:$N$11819</definedName>
    <definedName name="ORD111818_">Dmart_sales!$B$11820:$N$11820</definedName>
    <definedName name="ORD111819_">Dmart_sales!$B$11821:$N$11821</definedName>
    <definedName name="ORD111820_">Dmart_sales!$B$11822:$N$11822</definedName>
    <definedName name="ORD111821_">Dmart_sales!$B$11823:$N$11823</definedName>
    <definedName name="ORD111822_">Dmart_sales!$B$11824:$N$11824</definedName>
    <definedName name="ORD111823_">Dmart_sales!$B$11825:$N$11825</definedName>
    <definedName name="ORD111824_">Dmart_sales!$B$11826:$N$11826</definedName>
    <definedName name="ORD111825_">Dmart_sales!$B$11827:$N$11827</definedName>
    <definedName name="ORD111826_">Dmart_sales!$B$11828:$N$11828</definedName>
    <definedName name="ORD111827_">Dmart_sales!$B$11829:$N$11829</definedName>
    <definedName name="ORD111828_">Dmart_sales!$B$11830:$N$11830</definedName>
    <definedName name="ORD111829_">Dmart_sales!$B$11831:$N$11831</definedName>
    <definedName name="ORD111830_">Dmart_sales!$B$11832:$N$11832</definedName>
    <definedName name="ORD111831_">Dmart_sales!$B$11833:$N$11833</definedName>
    <definedName name="ORD111832_">Dmart_sales!$B$11834:$N$11834</definedName>
    <definedName name="ORD111833_">Dmart_sales!$B$11835:$N$11835</definedName>
    <definedName name="ORD111834_">Dmart_sales!$B$11836:$N$11836</definedName>
    <definedName name="ORD111835_">Dmart_sales!$B$11837:$N$11837</definedName>
    <definedName name="ORD111836_">Dmart_sales!$B$11838:$N$11838</definedName>
    <definedName name="ORD111837_">Dmart_sales!$B$11839:$N$11839</definedName>
    <definedName name="ORD111838_">Dmart_sales!$B$11840:$N$11840</definedName>
    <definedName name="ORD111839_">Dmart_sales!$B$11841:$N$11841</definedName>
    <definedName name="ORD111840_">Dmart_sales!$B$11842:$N$11842</definedName>
    <definedName name="ORD111841_">Dmart_sales!$B$11843:$N$11843</definedName>
    <definedName name="ORD111842_">Dmart_sales!$B$11844:$N$11844</definedName>
    <definedName name="ORD111843_">Dmart_sales!$B$11845:$N$11845</definedName>
    <definedName name="ORD111844_">Dmart_sales!$B$11846:$N$11846</definedName>
    <definedName name="ORD111845_">Dmart_sales!$B$11847:$N$11847</definedName>
    <definedName name="ORD111846_">Dmart_sales!$B$11848:$N$11848</definedName>
    <definedName name="ORD111847_">Dmart_sales!$B$11849:$N$11849</definedName>
    <definedName name="ORD111848_">Dmart_sales!$B$11850:$N$11850</definedName>
    <definedName name="ORD111849_">Dmart_sales!$B$11851:$N$11851</definedName>
    <definedName name="ORD111850_">Dmart_sales!$B$11852:$N$11852</definedName>
    <definedName name="ORD111851_">Dmart_sales!$B$11853:$N$11853</definedName>
    <definedName name="ORD111852_">Dmart_sales!$B$11854:$N$11854</definedName>
    <definedName name="ORD111853_">Dmart_sales!$B$11855:$N$11855</definedName>
    <definedName name="ORD111854_">Dmart_sales!$B$11856:$N$11856</definedName>
    <definedName name="ORD111855_">Dmart_sales!$B$11857:$N$11857</definedName>
    <definedName name="ORD111856_">Dmart_sales!$B$11858:$N$11858</definedName>
    <definedName name="ORD111857_">Dmart_sales!$B$11859:$N$11859</definedName>
    <definedName name="ORD111858_">Dmart_sales!$B$11860:$N$11860</definedName>
    <definedName name="ORD111859_">Dmart_sales!$B$11861:$N$11861</definedName>
    <definedName name="ORD111860_">Dmart_sales!$B$11862:$N$11862</definedName>
    <definedName name="ORD111861_">Dmart_sales!$B$11863:$N$11863</definedName>
    <definedName name="ORD111862_">Dmart_sales!$B$11864:$N$11864</definedName>
    <definedName name="ORD111863_">Dmart_sales!$B$11865:$N$11865</definedName>
    <definedName name="ORD111864_">Dmart_sales!$B$11866:$N$11866</definedName>
    <definedName name="ORD111865_">Dmart_sales!$B$11867:$N$11867</definedName>
    <definedName name="ORD111866_">Dmart_sales!$B$11868:$N$11868</definedName>
    <definedName name="ORD111867_">Dmart_sales!$B$11869:$N$11869</definedName>
    <definedName name="ORD111868_">Dmart_sales!$B$11870:$N$11870</definedName>
    <definedName name="ORD111869_">Dmart_sales!$B$11871:$N$11871</definedName>
    <definedName name="ORD111870_">Dmart_sales!$B$11872:$N$11872</definedName>
    <definedName name="ORD111871_">Dmart_sales!$B$11873:$N$11873</definedName>
    <definedName name="ORD111872_">Dmart_sales!$B$11874:$N$11874</definedName>
    <definedName name="ORD111873_">Dmart_sales!$B$11875:$N$11875</definedName>
    <definedName name="ORD111874_">Dmart_sales!$B$11876:$N$11876</definedName>
    <definedName name="ORD111875_">Dmart_sales!$B$11877:$N$11877</definedName>
    <definedName name="ORD111876_">Dmart_sales!$B$11878:$N$11878</definedName>
    <definedName name="ORD111877_">Dmart_sales!$B$11879:$N$11879</definedName>
    <definedName name="ORD111878_">Dmart_sales!$B$11880:$N$11880</definedName>
    <definedName name="ORD111879_">Dmart_sales!$B$11881:$N$11881</definedName>
    <definedName name="ORD111880_">Dmart_sales!$B$11882:$N$11882</definedName>
    <definedName name="ORD111881_">Dmart_sales!$B$11883:$N$11883</definedName>
    <definedName name="ORD111882_">Dmart_sales!$B$11884:$N$11884</definedName>
    <definedName name="ORD111883_">Dmart_sales!$B$11885:$N$11885</definedName>
    <definedName name="ORD111884_">Dmart_sales!$B$11886:$N$11886</definedName>
    <definedName name="ORD111885_">Dmart_sales!$B$11887:$N$11887</definedName>
    <definedName name="ORD111886_">Dmart_sales!$B$11888:$N$11888</definedName>
    <definedName name="ORD111887_">Dmart_sales!$B$11889:$N$11889</definedName>
    <definedName name="ORD111888_">Dmart_sales!$B$11890:$N$11890</definedName>
    <definedName name="ORD111889_">Dmart_sales!$B$11891:$N$11891</definedName>
    <definedName name="ORD111890_">Dmart_sales!$B$11892:$N$11892</definedName>
    <definedName name="ORD111891_">Dmart_sales!$B$11893:$N$11893</definedName>
    <definedName name="ORD111892_">Dmart_sales!$B$11894:$N$11894</definedName>
    <definedName name="ORD111893_">Dmart_sales!$B$11895:$N$11895</definedName>
    <definedName name="ORD111894_">Dmart_sales!$B$11896:$N$11896</definedName>
    <definedName name="ORD111895_">Dmart_sales!$B$11897:$N$11897</definedName>
    <definedName name="ORD111896_">Dmart_sales!$B$11898:$N$11898</definedName>
    <definedName name="ORD111897_">Dmart_sales!$B$11899:$N$11899</definedName>
    <definedName name="ORD111898_">Dmart_sales!$B$11900:$N$11900</definedName>
    <definedName name="ORD111899_">Dmart_sales!$B$11901:$N$11901</definedName>
    <definedName name="ORD111900_">Dmart_sales!$B$11902:$N$11902</definedName>
    <definedName name="ORD111901_">Dmart_sales!$B$11903:$N$11903</definedName>
    <definedName name="ORD111902_">Dmart_sales!$B$11904:$N$11904</definedName>
    <definedName name="ORD111903_">Dmart_sales!$B$11905:$N$11905</definedName>
    <definedName name="ORD111904_">Dmart_sales!$B$11906:$N$11906</definedName>
    <definedName name="ORD111905_">Dmart_sales!$B$11907:$N$11907</definedName>
    <definedName name="ORD111906_">Dmart_sales!$B$11908:$N$11908</definedName>
    <definedName name="ORD111907_">Dmart_sales!$B$11909:$N$11909</definedName>
    <definedName name="ORD111908_">Dmart_sales!$B$11910:$N$11910</definedName>
    <definedName name="ORD111909_">Dmart_sales!$B$11911:$N$11911</definedName>
    <definedName name="ORD111910_">Dmart_sales!$B$11912:$N$11912</definedName>
    <definedName name="ORD111911_">Dmart_sales!$B$11913:$N$11913</definedName>
    <definedName name="ORD111912_">Dmart_sales!$B$11914:$N$11914</definedName>
    <definedName name="ORD111913_">Dmart_sales!$B$11915:$N$11915</definedName>
    <definedName name="ORD111914_">Dmart_sales!$B$11916:$N$11916</definedName>
    <definedName name="ORD111915_">Dmart_sales!$B$11917:$N$11917</definedName>
    <definedName name="ORD111916_">Dmart_sales!$B$11918:$N$11918</definedName>
    <definedName name="ORD111917_">Dmart_sales!$B$11919:$N$11919</definedName>
    <definedName name="ORD111918_">Dmart_sales!$B$11920:$N$11920</definedName>
    <definedName name="ORD111919_">Dmart_sales!$B$11921:$N$11921</definedName>
    <definedName name="ORD111920_">Dmart_sales!$B$11922:$N$11922</definedName>
    <definedName name="ORD111921_">Dmart_sales!$B$11923:$N$11923</definedName>
    <definedName name="ORD111922_">Dmart_sales!$B$11924:$N$11924</definedName>
    <definedName name="ORD111923_">Dmart_sales!$B$11925:$N$11925</definedName>
    <definedName name="ORD111924_">Dmart_sales!$B$11926:$N$11926</definedName>
    <definedName name="ORD111925_">Dmart_sales!$B$11927:$N$11927</definedName>
    <definedName name="ORD111926_">Dmart_sales!$B$11928:$N$11928</definedName>
    <definedName name="ORD111927_">Dmart_sales!$B$11929:$N$11929</definedName>
    <definedName name="ORD111928_">Dmart_sales!$B$11930:$N$11930</definedName>
    <definedName name="ORD111929_">Dmart_sales!$B$11931:$N$11931</definedName>
    <definedName name="ORD111930_">Dmart_sales!$B$11932:$N$11932</definedName>
    <definedName name="ORD111931_">Dmart_sales!$B$11933:$N$11933</definedName>
    <definedName name="ORD111932_">Dmart_sales!$B$11934:$N$11934</definedName>
    <definedName name="ORD111933_">Dmart_sales!$B$11935:$N$11935</definedName>
    <definedName name="ORD111934_">Dmart_sales!$B$11936:$N$11936</definedName>
    <definedName name="ORD111935_">Dmart_sales!$B$11937:$N$11937</definedName>
    <definedName name="ORD111936_">Dmart_sales!$B$11938:$N$11938</definedName>
    <definedName name="ORD111937_">Dmart_sales!$B$11939:$N$11939</definedName>
    <definedName name="ORD111938_">Dmart_sales!$B$11940:$N$11940</definedName>
    <definedName name="ORD111939_">Dmart_sales!$B$11941:$N$11941</definedName>
    <definedName name="ORD111940_">Dmart_sales!$B$11942:$N$11942</definedName>
    <definedName name="ORD111941_">Dmart_sales!$B$11943:$N$11943</definedName>
    <definedName name="ORD111942_">Dmart_sales!$B$11944:$N$11944</definedName>
    <definedName name="ORD111943_">Dmart_sales!$B$11945:$N$11945</definedName>
    <definedName name="ORD111944_">Dmart_sales!$B$11946:$N$11946</definedName>
    <definedName name="ORD111945_">Dmart_sales!$B$11947:$N$11947</definedName>
    <definedName name="ORD111946_">Dmart_sales!$B$11948:$N$11948</definedName>
    <definedName name="ORD111947_">Dmart_sales!$B$11949:$N$11949</definedName>
    <definedName name="ORD111948_">Dmart_sales!$B$11950:$N$11950</definedName>
    <definedName name="ORD111949_">Dmart_sales!$B$11951:$N$11951</definedName>
    <definedName name="ORD111950_">Dmart_sales!$B$11952:$N$11952</definedName>
    <definedName name="ORD111951_">Dmart_sales!$B$11953:$N$11953</definedName>
    <definedName name="ORD111952_">Dmart_sales!$B$11954:$N$11954</definedName>
    <definedName name="ORD111953_">Dmart_sales!$B$11955:$N$11955</definedName>
    <definedName name="ORD111954_">Dmart_sales!$B$11956:$N$11956</definedName>
    <definedName name="ORD111955_">Dmart_sales!$B$11957:$N$11957</definedName>
    <definedName name="ORD111956_">Dmart_sales!$B$11958:$N$11958</definedName>
    <definedName name="ORD111957_">Dmart_sales!$B$11959:$N$11959</definedName>
    <definedName name="ORD111958_">Dmart_sales!$B$11960:$N$11960</definedName>
    <definedName name="ORD111959_">Dmart_sales!$B$11961:$N$11961</definedName>
    <definedName name="ORD111960_">Dmart_sales!$B$11962:$N$11962</definedName>
    <definedName name="ORD111961_">Dmart_sales!$B$11963:$N$11963</definedName>
    <definedName name="ORD111962_">Dmart_sales!$B$11964:$N$11964</definedName>
    <definedName name="ORD111963_">Dmart_sales!$B$11965:$N$11965</definedName>
    <definedName name="ORD111964_">Dmart_sales!$B$11966:$N$11966</definedName>
    <definedName name="ORD111965_">Dmart_sales!$B$11967:$N$11967</definedName>
    <definedName name="ORD111966_">Dmart_sales!$B$11968:$N$11968</definedName>
    <definedName name="ORD111967_">Dmart_sales!$B$11969:$N$11969</definedName>
    <definedName name="ORD111968_">Dmart_sales!$B$11970:$N$11970</definedName>
    <definedName name="ORD111969_">Dmart_sales!$B$11971:$N$11971</definedName>
    <definedName name="ORD111970_">Dmart_sales!$B$11972:$N$11972</definedName>
    <definedName name="ORD111971_">Dmart_sales!$B$11973:$N$11973</definedName>
    <definedName name="ORD111972_">Dmart_sales!$B$11974:$N$11974</definedName>
    <definedName name="ORD111973_">Dmart_sales!$B$11975:$N$11975</definedName>
    <definedName name="ORD111974_">Dmart_sales!$B$11976:$N$11976</definedName>
    <definedName name="ORD111975_">Dmart_sales!$B$11977:$N$11977</definedName>
    <definedName name="ORD111976_">Dmart_sales!$B$11978:$N$11978</definedName>
    <definedName name="ORD111977_">Dmart_sales!$B$11979:$N$11979</definedName>
    <definedName name="ORD111978_">Dmart_sales!$B$11980:$N$11980</definedName>
    <definedName name="ORD111979_">Dmart_sales!$B$11981:$N$11981</definedName>
    <definedName name="ORD111980_">Dmart_sales!$B$11982:$N$11982</definedName>
    <definedName name="ORD111981_">Dmart_sales!$B$11983:$N$11983</definedName>
    <definedName name="ORD111982_">Dmart_sales!$B$11984:$N$11984</definedName>
    <definedName name="ORD111983_">Dmart_sales!$B$11985:$N$11985</definedName>
    <definedName name="ORD111984_">Dmart_sales!$B$11986:$N$11986</definedName>
    <definedName name="ORD111985_">Dmart_sales!$B$11987:$N$11987</definedName>
    <definedName name="ORD111986_">Dmart_sales!$B$11988:$N$11988</definedName>
    <definedName name="ORD111987_">Dmart_sales!$B$11989:$N$11989</definedName>
    <definedName name="ORD111988_">Dmart_sales!$B$11990:$N$11990</definedName>
    <definedName name="ORD111989_">Dmart_sales!$B$11991:$N$11991</definedName>
    <definedName name="ORD111990_">Dmart_sales!$B$11992:$N$11992</definedName>
    <definedName name="ORD111991_">Dmart_sales!$B$11993:$N$11993</definedName>
    <definedName name="ORD111992_">Dmart_sales!$B$11994:$N$11994</definedName>
    <definedName name="ORD111993_">Dmart_sales!$B$11995:$N$11995</definedName>
    <definedName name="ORD111994_">Dmart_sales!$B$11996:$N$11996</definedName>
    <definedName name="ORD111995_">Dmart_sales!$B$11997:$N$11997</definedName>
    <definedName name="ORD111996_">Dmart_sales!$B$11998:$N$11998</definedName>
    <definedName name="ORD111997_">Dmart_sales!$B$11999:$N$11999</definedName>
    <definedName name="ORD111998_">Dmart_sales!$B$12000:$N$12000</definedName>
    <definedName name="ORD111999_">Dmart_sales!$B$12001:$N$12001</definedName>
    <definedName name="ORD112000_">Dmart_sales!$B$12002:$N$12002</definedName>
    <definedName name="ORD112001_">Dmart_sales!$B$12003:$N$12003</definedName>
    <definedName name="ORD112002_">Dmart_sales!$B$12004:$N$12004</definedName>
    <definedName name="ORD112003_">Dmart_sales!$B$12005:$N$12005</definedName>
    <definedName name="ORD112004_">Dmart_sales!$B$12006:$N$12006</definedName>
    <definedName name="ORD112005_">Dmart_sales!$B$12007:$N$12007</definedName>
    <definedName name="ORD112006_">Dmart_sales!$B$12008:$N$12008</definedName>
    <definedName name="ORD112007_">Dmart_sales!$B$12009:$N$12009</definedName>
    <definedName name="ORD112008_">Dmart_sales!$B$12010:$N$12010</definedName>
    <definedName name="ORD112009_">Dmart_sales!$B$12011:$N$12011</definedName>
    <definedName name="ORD112010_">Dmart_sales!$B$12012:$N$12012</definedName>
    <definedName name="ORD112011_">Dmart_sales!$B$12013:$N$12013</definedName>
    <definedName name="ORD112012_">Dmart_sales!$B$12014:$N$12014</definedName>
    <definedName name="ORD112013_">Dmart_sales!$B$12015:$N$12015</definedName>
    <definedName name="ORD112014_">Dmart_sales!$B$12016:$N$12016</definedName>
    <definedName name="ORD112015_">Dmart_sales!$B$12017:$N$12017</definedName>
    <definedName name="ORD112016_">Dmart_sales!$B$12018:$N$12018</definedName>
    <definedName name="ORD112017_">Dmart_sales!$B$12019:$N$12019</definedName>
    <definedName name="ORD112018_">Dmart_sales!$B$12020:$N$12020</definedName>
    <definedName name="ORD112019_">Dmart_sales!$B$12021:$N$12021</definedName>
    <definedName name="ORD112020_">Dmart_sales!$B$12022:$N$12022</definedName>
    <definedName name="ORD112021_">Dmart_sales!$B$12023:$N$12023</definedName>
    <definedName name="ORD112022_">Dmart_sales!$B$12024:$N$12024</definedName>
    <definedName name="ORD112023_">Dmart_sales!$B$12025:$N$12025</definedName>
    <definedName name="ORD112024_">Dmart_sales!$B$12026:$N$12026</definedName>
    <definedName name="ORD112025_">Dmart_sales!$B$12027:$N$12027</definedName>
    <definedName name="ORD112026_">Dmart_sales!$B$12028:$N$12028</definedName>
    <definedName name="ORD112027_">Dmart_sales!$B$12029:$N$12029</definedName>
    <definedName name="ORD112028_">Dmart_sales!$B$12030:$N$12030</definedName>
    <definedName name="ORD112029_">Dmart_sales!$B$12031:$N$12031</definedName>
    <definedName name="ORD112030_">Dmart_sales!$B$12032:$N$12032</definedName>
    <definedName name="ORD112031_">Dmart_sales!$B$12033:$N$12033</definedName>
    <definedName name="ORD112032_">Dmart_sales!$B$12034:$N$12034</definedName>
    <definedName name="ORD112033_">Dmart_sales!$B$12035:$N$12035</definedName>
    <definedName name="ORD112034_">Dmart_sales!$B$12036:$N$12036</definedName>
    <definedName name="ORD112035_">Dmart_sales!$B$12037:$N$12037</definedName>
    <definedName name="ORD112036_">Dmart_sales!$B$12038:$N$12038</definedName>
    <definedName name="ORD112037_">Dmart_sales!$B$12039:$N$12039</definedName>
    <definedName name="ORD112038_">Dmart_sales!$B$12040:$N$12040</definedName>
    <definedName name="ORD112039_">Dmart_sales!$B$12041:$N$12041</definedName>
    <definedName name="ORD112040_">Dmart_sales!$B$12042:$N$12042</definedName>
    <definedName name="ORD112041_">Dmart_sales!$B$12043:$N$12043</definedName>
    <definedName name="ORD112042_">Dmart_sales!$B$12044:$N$12044</definedName>
    <definedName name="ORD112043_">Dmart_sales!$B$12045:$N$12045</definedName>
    <definedName name="ORD112044_">Dmart_sales!$B$12046:$N$12046</definedName>
    <definedName name="ORD112045_">Dmart_sales!$B$12047:$N$12047</definedName>
    <definedName name="ORD112046_">Dmart_sales!$B$12048:$N$12048</definedName>
    <definedName name="ORD112047_">Dmart_sales!$B$12049:$N$12049</definedName>
    <definedName name="ORD112048_">Dmart_sales!$B$12050:$N$12050</definedName>
    <definedName name="ORD112049_">Dmart_sales!$B$12051:$N$12051</definedName>
    <definedName name="ORD112050_">Dmart_sales!$B$12052:$N$12052</definedName>
    <definedName name="ORD112051_">Dmart_sales!$B$12053:$N$12053</definedName>
    <definedName name="ORD112052_">Dmart_sales!$B$12054:$N$12054</definedName>
    <definedName name="ORD112053_">Dmart_sales!$B$12055:$N$12055</definedName>
    <definedName name="ORD112054_">Dmart_sales!$B$12056:$N$12056</definedName>
    <definedName name="ORD112055_">Dmart_sales!$B$12057:$N$12057</definedName>
    <definedName name="ORD112056_">Dmart_sales!$B$12058:$N$12058</definedName>
    <definedName name="ORD112057_">Dmart_sales!$B$12059:$N$12059</definedName>
    <definedName name="ORD112058_">Dmart_sales!$B$12060:$N$12060</definedName>
    <definedName name="ORD112059_">Dmart_sales!$B$12061:$N$12061</definedName>
    <definedName name="ORD112060_">Dmart_sales!$B$12062:$N$12062</definedName>
    <definedName name="ORD112061_">Dmart_sales!$B$12063:$N$12063</definedName>
    <definedName name="ORD112062_">Dmart_sales!$B$12064:$N$12064</definedName>
    <definedName name="ORD112063_">Dmart_sales!$B$12065:$N$12065</definedName>
    <definedName name="ORD112064_">Dmart_sales!$B$12066:$N$12066</definedName>
    <definedName name="ORD112065_">Dmart_sales!$B$12067:$N$12067</definedName>
    <definedName name="ORD112066_">Dmart_sales!$B$12068:$N$12068</definedName>
    <definedName name="ORD112067_">Dmart_sales!$B$12069:$N$12069</definedName>
    <definedName name="ORD112068_">Dmart_sales!$B$12070:$N$12070</definedName>
    <definedName name="ORD112069_">Dmart_sales!$B$12071:$N$12071</definedName>
    <definedName name="ORD112070_">Dmart_sales!$B$12072:$N$12072</definedName>
    <definedName name="ORD112071_">Dmart_sales!$B$12073:$N$12073</definedName>
    <definedName name="ORD112072_">Dmart_sales!$B$12074:$N$12074</definedName>
    <definedName name="ORD112073_">Dmart_sales!$B$12075:$N$12075</definedName>
    <definedName name="ORD112074_">Dmart_sales!$B$12076:$N$12076</definedName>
    <definedName name="ORD112075_">Dmart_sales!$B$12077:$N$12077</definedName>
    <definedName name="ORD112076_">Dmart_sales!$B$12078:$N$12078</definedName>
    <definedName name="ORD112077_">Dmart_sales!$B$12079:$N$12079</definedName>
    <definedName name="ORD112078_">Dmart_sales!$B$12080:$N$12080</definedName>
    <definedName name="ORD112079_">Dmart_sales!$B$12081:$N$12081</definedName>
    <definedName name="ORD112080_">Dmart_sales!$B$12082:$N$12082</definedName>
    <definedName name="ORD112081_">Dmart_sales!$B$12083:$N$12083</definedName>
    <definedName name="ORD112082_">Dmart_sales!$B$12084:$N$12084</definedName>
    <definedName name="ORD112083_">Dmart_sales!$B$12085:$N$12085</definedName>
    <definedName name="ORD112084_">Dmart_sales!$B$12086:$N$12086</definedName>
    <definedName name="ORD112085_">Dmart_sales!$B$12087:$N$12087</definedName>
    <definedName name="ORD112086_">Dmart_sales!$B$12088:$N$12088</definedName>
    <definedName name="ORD112087_">Dmart_sales!$B$12089:$N$12089</definedName>
    <definedName name="ORD112088_">Dmart_sales!$B$12090:$N$12090</definedName>
    <definedName name="ORD112089_">Dmart_sales!$B$12091:$N$12091</definedName>
    <definedName name="ORD112090_">Dmart_sales!$B$12092:$N$12092</definedName>
    <definedName name="ORD112091_">Dmart_sales!$B$12093:$N$12093</definedName>
    <definedName name="ORD112092_">Dmart_sales!$B$12094:$N$12094</definedName>
    <definedName name="ORD112093_">Dmart_sales!$B$12095:$N$12095</definedName>
    <definedName name="ORD112094_">Dmart_sales!$B$12096:$N$12096</definedName>
    <definedName name="ORD112095_">Dmart_sales!$B$12097:$N$12097</definedName>
    <definedName name="ORD112096_">Dmart_sales!$B$12098:$N$12098</definedName>
    <definedName name="ORD112097_">Dmart_sales!$B$12099:$N$12099</definedName>
    <definedName name="ORD112098_">Dmart_sales!$B$12100:$N$12100</definedName>
    <definedName name="ORD112099_">Dmart_sales!$B$12101:$N$12101</definedName>
    <definedName name="ORD112100_">Dmart_sales!$B$12102:$N$12102</definedName>
    <definedName name="ORD112101_">Dmart_sales!$B$12103:$N$12103</definedName>
    <definedName name="ORD112102_">Dmart_sales!$B$12104:$N$12104</definedName>
    <definedName name="ORD112103_">Dmart_sales!$B$12105:$N$12105</definedName>
    <definedName name="ORD112104_">Dmart_sales!$B$12106:$N$12106</definedName>
    <definedName name="ORD112105_">Dmart_sales!$B$12107:$N$12107</definedName>
    <definedName name="ORD112106_">Dmart_sales!$B$12108:$N$12108</definedName>
    <definedName name="ORD112107_">Dmart_sales!$B$12109:$N$12109</definedName>
    <definedName name="ORD112108_">Dmart_sales!$B$12110:$N$12110</definedName>
    <definedName name="ORD112109_">Dmart_sales!$B$12111:$N$12111</definedName>
    <definedName name="ORD112110_">Dmart_sales!$B$12112:$N$12112</definedName>
    <definedName name="ORD112111_">Dmart_sales!$B$12113:$N$12113</definedName>
    <definedName name="ORD112112_">Dmart_sales!$B$12114:$N$12114</definedName>
    <definedName name="ORD112113_">Dmart_sales!$B$12115:$N$12115</definedName>
    <definedName name="ORD112114_">Dmart_sales!$B$12116:$N$12116</definedName>
    <definedName name="ORD112115_">Dmart_sales!$B$12117:$N$12117</definedName>
    <definedName name="ORD112116_">Dmart_sales!$B$12118:$N$12118</definedName>
    <definedName name="ORD112117_">Dmart_sales!$B$12119:$N$12119</definedName>
    <definedName name="ORD112118_">Dmart_sales!$B$12120:$N$12120</definedName>
    <definedName name="ORD112119_">Dmart_sales!$B$12121:$N$12121</definedName>
    <definedName name="ORD112120_">Dmart_sales!$B$12122:$N$12122</definedName>
    <definedName name="ORD112121_">Dmart_sales!$B$12123:$N$12123</definedName>
    <definedName name="ORD112122_">Dmart_sales!$B$12124:$N$12124</definedName>
    <definedName name="ORD112123_">Dmart_sales!$B$12125:$N$12125</definedName>
    <definedName name="ORD112124_">Dmart_sales!$B$12126:$N$12126</definedName>
    <definedName name="ORD112125_">Dmart_sales!$B$12127:$N$12127</definedName>
    <definedName name="ORD112126_">Dmart_sales!$B$12128:$N$12128</definedName>
    <definedName name="ORD112127_">Dmart_sales!$B$12129:$N$12129</definedName>
    <definedName name="ORD112128_">Dmart_sales!$B$12130:$N$12130</definedName>
    <definedName name="ORD112129_">Dmart_sales!$B$12131:$N$12131</definedName>
    <definedName name="ORD112130_">Dmart_sales!$B$12132:$N$12132</definedName>
    <definedName name="ORD112131_">Dmart_sales!$B$12133:$N$12133</definedName>
    <definedName name="ORD112132_">Dmart_sales!$B$12134:$N$12134</definedName>
    <definedName name="ORD112133_">Dmart_sales!$B$12135:$N$12135</definedName>
    <definedName name="ORD112134_">Dmart_sales!$B$12136:$N$12136</definedName>
    <definedName name="ORD112135_">Dmart_sales!$B$12137:$N$12137</definedName>
    <definedName name="ORD112136_">Dmart_sales!$B$12138:$N$12138</definedName>
    <definedName name="ORD112137_">Dmart_sales!$B$12139:$N$12139</definedName>
    <definedName name="ORD112138_">Dmart_sales!$B$12140:$N$12140</definedName>
    <definedName name="ORD112139_">Dmart_sales!$B$12141:$N$12141</definedName>
    <definedName name="ORD112140_">Dmart_sales!$B$12142:$N$12142</definedName>
    <definedName name="ORD112141_">Dmart_sales!$B$12143:$N$12143</definedName>
    <definedName name="ORD112142_">Dmart_sales!$B$12144:$N$12144</definedName>
    <definedName name="ORD112143_">Dmart_sales!$B$12145:$N$12145</definedName>
    <definedName name="ORD112144_">Dmart_sales!$B$12146:$N$12146</definedName>
    <definedName name="ORD112145_">Dmart_sales!$B$12147:$N$12147</definedName>
    <definedName name="ORD112146_">Dmart_sales!$B$12148:$N$12148</definedName>
    <definedName name="ORD112147_">Dmart_sales!$B$12149:$N$12149</definedName>
    <definedName name="ORD112148_">Dmart_sales!$B$12150:$N$12150</definedName>
    <definedName name="ORD112149_">Dmart_sales!$B$12151:$N$12151</definedName>
    <definedName name="ORD112150_">Dmart_sales!$B$12152:$N$12152</definedName>
    <definedName name="ORD112151_">Dmart_sales!$B$12153:$N$12153</definedName>
    <definedName name="ORD112152_">Dmart_sales!$B$12154:$N$12154</definedName>
    <definedName name="ORD112153_">Dmart_sales!$B$12155:$N$12155</definedName>
    <definedName name="ORD112154_">Dmart_sales!$B$12156:$N$12156</definedName>
    <definedName name="ORD112155_">Dmart_sales!$B$12157:$N$12157</definedName>
    <definedName name="ORD112156_">Dmart_sales!$B$12158:$N$12158</definedName>
    <definedName name="ORD112157_">Dmart_sales!$B$12159:$N$12159</definedName>
    <definedName name="ORD112158_">Dmart_sales!$B$12160:$N$12160</definedName>
    <definedName name="ORD112159_">Dmart_sales!$B$12161:$N$12161</definedName>
    <definedName name="ORD112160_">Dmart_sales!$B$12162:$N$12162</definedName>
    <definedName name="ORD112161_">Dmart_sales!$B$12163:$N$12163</definedName>
    <definedName name="ORD112162_">Dmart_sales!$B$12164:$N$12164</definedName>
    <definedName name="ORD112163_">Dmart_sales!$B$12165:$N$12165</definedName>
    <definedName name="ORD112164_">Dmart_sales!$B$12166:$N$12166</definedName>
    <definedName name="ORD112165_">Dmart_sales!$B$12167:$N$12167</definedName>
    <definedName name="ORD112166_">Dmart_sales!$B$12168:$N$12168</definedName>
    <definedName name="ORD112167_">Dmart_sales!$B$12169:$N$12169</definedName>
    <definedName name="ORD112168_">Dmart_sales!$B$12170:$N$12170</definedName>
    <definedName name="ORD112169_">Dmart_sales!$B$12171:$N$12171</definedName>
    <definedName name="ORD112170_">Dmart_sales!$B$12172:$N$12172</definedName>
    <definedName name="ORD112171_">Dmart_sales!$B$12173:$N$12173</definedName>
    <definedName name="ORD112172_">Dmart_sales!$B$12174:$N$12174</definedName>
    <definedName name="ORD112173_">Dmart_sales!$B$12175:$N$12175</definedName>
    <definedName name="ORD112174_">Dmart_sales!$B$12176:$N$12176</definedName>
    <definedName name="ORD112175_">Dmart_sales!$B$12177:$N$12177</definedName>
    <definedName name="ORD112176_">Dmart_sales!$B$12178:$N$12178</definedName>
    <definedName name="ORD112177_">Dmart_sales!$B$12179:$N$12179</definedName>
    <definedName name="ORD112178_">Dmart_sales!$B$12180:$N$12180</definedName>
    <definedName name="ORD112179_">Dmart_sales!$B$12181:$N$12181</definedName>
    <definedName name="ORD112180_">Dmart_sales!$B$12182:$N$12182</definedName>
    <definedName name="ORD112181_">Dmart_sales!$B$12183:$N$12183</definedName>
    <definedName name="ORD112182_">Dmart_sales!$B$12184:$N$12184</definedName>
    <definedName name="ORD112183_">Dmart_sales!$B$12185:$N$12185</definedName>
    <definedName name="ORD112184_">Dmart_sales!$B$12186:$N$12186</definedName>
    <definedName name="ORD112185_">Dmart_sales!$B$12187:$N$12187</definedName>
    <definedName name="ORD112186_">Dmart_sales!$B$12188:$N$12188</definedName>
    <definedName name="ORD112187_">Dmart_sales!$B$12189:$N$12189</definedName>
    <definedName name="ORD112188_">Dmart_sales!$B$12190:$N$12190</definedName>
    <definedName name="ORD112189_">Dmart_sales!$B$12191:$N$12191</definedName>
    <definedName name="ORD112190_">Dmart_sales!$B$12192:$N$12192</definedName>
    <definedName name="ORD112191_">Dmart_sales!$B$12193:$N$12193</definedName>
    <definedName name="ORD112192_">Dmart_sales!$B$12194:$N$12194</definedName>
    <definedName name="ORD112193_">Dmart_sales!$B$12195:$N$12195</definedName>
    <definedName name="ORD112194_">Dmart_sales!$B$12196:$N$12196</definedName>
    <definedName name="ORD112195_">Dmart_sales!$B$12197:$N$12197</definedName>
    <definedName name="ORD112196_">Dmart_sales!$B$12198:$N$12198</definedName>
    <definedName name="ORD112197_">Dmart_sales!$B$12199:$N$12199</definedName>
    <definedName name="ORD112198_">Dmart_sales!$B$12200:$N$12200</definedName>
    <definedName name="ORD112199_">Dmart_sales!$B$12201:$N$12201</definedName>
    <definedName name="ORD112200_">Dmart_sales!$B$12202:$N$12202</definedName>
    <definedName name="ORD112201_">Dmart_sales!$B$12203:$N$12203</definedName>
    <definedName name="ORD112202_">Dmart_sales!$B$12204:$N$12204</definedName>
    <definedName name="ORD112203_">Dmart_sales!$B$12205:$N$12205</definedName>
    <definedName name="ORD112204_">Dmart_sales!$B$12206:$N$12206</definedName>
    <definedName name="ORD112205_">Dmart_sales!$B$12207:$N$12207</definedName>
    <definedName name="ORD112206_">Dmart_sales!$B$12208:$N$12208</definedName>
    <definedName name="ORD112207_">Dmart_sales!$B$12209:$N$12209</definedName>
    <definedName name="ORD112208_">Dmart_sales!$B$12210:$N$12210</definedName>
    <definedName name="ORD112209_">Dmart_sales!$B$12211:$N$12211</definedName>
    <definedName name="ORD112210_">Dmart_sales!$B$12212:$N$12212</definedName>
    <definedName name="ORD112211_">Dmart_sales!$B$12213:$N$12213</definedName>
    <definedName name="ORD112212_">Dmart_sales!$B$12214:$N$12214</definedName>
    <definedName name="ORD112213_">Dmart_sales!$B$12215:$N$12215</definedName>
    <definedName name="ORD112214_">Dmart_sales!$B$12216:$N$12216</definedName>
    <definedName name="ORD112215_">Dmart_sales!$B$12217:$N$12217</definedName>
    <definedName name="ORD112216_">Dmart_sales!$B$12218:$N$12218</definedName>
    <definedName name="ORD112217_">Dmart_sales!$B$12219:$N$12219</definedName>
    <definedName name="ORD112218_">Dmart_sales!$B$12220:$N$12220</definedName>
    <definedName name="ORD112219_">Dmart_sales!$B$12221:$N$12221</definedName>
    <definedName name="ORD112220_">Dmart_sales!$B$12222:$N$12222</definedName>
    <definedName name="ORD112221_">Dmart_sales!$B$12223:$N$12223</definedName>
    <definedName name="ORD112222_">Dmart_sales!$B$12224:$N$12224</definedName>
    <definedName name="ORD112223_">Dmart_sales!$B$12225:$N$12225</definedName>
    <definedName name="ORD112224_">Dmart_sales!$B$12226:$N$12226</definedName>
    <definedName name="ORD112225_">Dmart_sales!$B$12227:$N$12227</definedName>
    <definedName name="ORD112226_">Dmart_sales!$B$12228:$N$12228</definedName>
    <definedName name="ORD112227_">Dmart_sales!$B$12229:$N$12229</definedName>
    <definedName name="ORD112228_">Dmart_sales!$B$12230:$N$12230</definedName>
    <definedName name="ORD112229_">Dmart_sales!$B$12231:$N$12231</definedName>
    <definedName name="ORD112230_">Dmart_sales!$B$12232:$N$12232</definedName>
    <definedName name="ORD112231_">Dmart_sales!$B$12233:$N$12233</definedName>
    <definedName name="ORD112232_">Dmart_sales!$B$12234:$N$12234</definedName>
    <definedName name="ORD112233_">Dmart_sales!$B$12235:$N$12235</definedName>
    <definedName name="ORD112234_">Dmart_sales!$B$12236:$N$12236</definedName>
    <definedName name="ORD112235_">Dmart_sales!$B$12237:$N$12237</definedName>
    <definedName name="ORD112236_">Dmart_sales!$B$12238:$N$12238</definedName>
    <definedName name="ORD112237_">Dmart_sales!$B$12239:$N$12239</definedName>
    <definedName name="ORD112238_">Dmart_sales!$B$12240:$N$12240</definedName>
    <definedName name="ORD112239_">Dmart_sales!$B$12241:$N$12241</definedName>
    <definedName name="ORD112240_">Dmart_sales!$B$12242:$N$12242</definedName>
    <definedName name="ORD112241_">Dmart_sales!$B$12243:$N$12243</definedName>
    <definedName name="ORD112242_">Dmart_sales!$B$12244:$N$12244</definedName>
    <definedName name="ORD112243_">Dmart_sales!$B$12245:$N$12245</definedName>
    <definedName name="ORD112244_">Dmart_sales!$B$12246:$N$12246</definedName>
    <definedName name="ORD112245_">Dmart_sales!$B$12247:$N$12247</definedName>
    <definedName name="ORD112246_">Dmart_sales!$B$12248:$N$12248</definedName>
    <definedName name="ORD112247_">Dmart_sales!$B$12249:$N$12249</definedName>
    <definedName name="ORD112248_">Dmart_sales!$B$12250:$N$12250</definedName>
    <definedName name="ORD112249_">Dmart_sales!$B$12251:$N$12251</definedName>
    <definedName name="ORD112250_">Dmart_sales!$B$12252:$N$12252</definedName>
    <definedName name="ORD112251_">Dmart_sales!$B$12253:$N$12253</definedName>
    <definedName name="ORD112252_">Dmart_sales!$B$12254:$N$12254</definedName>
    <definedName name="ORD112253_">Dmart_sales!$B$12255:$N$12255</definedName>
    <definedName name="ORD112254_">Dmart_sales!$B$12256:$N$12256</definedName>
    <definedName name="ORD112255_">Dmart_sales!$B$12257:$N$12257</definedName>
    <definedName name="ORD112256_">Dmart_sales!$B$12258:$N$12258</definedName>
    <definedName name="ORD112257_">Dmart_sales!$B$12259:$N$12259</definedName>
    <definedName name="ORD112258_">Dmart_sales!$B$12260:$N$12260</definedName>
    <definedName name="ORD112259_">Dmart_sales!$B$12261:$N$12261</definedName>
    <definedName name="ORD112260_">Dmart_sales!$B$12262:$N$12262</definedName>
    <definedName name="ORD112261_">Dmart_sales!$B$12263:$N$12263</definedName>
    <definedName name="ORD112262_">Dmart_sales!$B$12264:$N$12264</definedName>
    <definedName name="ORD112263_">Dmart_sales!$B$12265:$N$12265</definedName>
    <definedName name="ORD112264_">Dmart_sales!$B$12266:$N$12266</definedName>
    <definedName name="ORD112265_">Dmart_sales!$B$12267:$N$12267</definedName>
    <definedName name="ORD112266_">Dmart_sales!$B$12268:$N$12268</definedName>
    <definedName name="ORD112267_">Dmart_sales!$B$12269:$N$12269</definedName>
    <definedName name="ORD112268_">Dmart_sales!$B$12270:$N$12270</definedName>
    <definedName name="ORD112269_">Dmart_sales!$B$12271:$N$12271</definedName>
    <definedName name="ORD112270_">Dmart_sales!$B$12272:$N$12272</definedName>
    <definedName name="ORD112271_">Dmart_sales!$B$12273:$N$12273</definedName>
    <definedName name="ORD112272_">Dmart_sales!$B$12274:$N$12274</definedName>
    <definedName name="ORD112273_">Dmart_sales!$B$12275:$N$12275</definedName>
    <definedName name="ORD112274_">Dmart_sales!$B$12276:$N$12276</definedName>
    <definedName name="ORD112275_">Dmart_sales!$B$12277:$N$12277</definedName>
    <definedName name="ORD112276_">Dmart_sales!$B$12278:$N$12278</definedName>
    <definedName name="ORD112277_">Dmart_sales!$B$12279:$N$12279</definedName>
    <definedName name="ORD112278_">Dmart_sales!$B$12280:$N$12280</definedName>
    <definedName name="ORD112279_">Dmart_sales!$B$12281:$N$12281</definedName>
    <definedName name="ORD112280_">Dmart_sales!$B$12282:$N$12282</definedName>
    <definedName name="ORD112281_">Dmart_sales!$B$12283:$N$12283</definedName>
    <definedName name="ORD112282_">Dmart_sales!$B$12284:$N$12284</definedName>
    <definedName name="ORD112283_">Dmart_sales!$B$12285:$N$12285</definedName>
    <definedName name="ORD112284_">Dmart_sales!$B$12286:$N$12286</definedName>
    <definedName name="ORD112285_">Dmart_sales!$B$12287:$N$12287</definedName>
    <definedName name="ORD112286_">Dmart_sales!$B$12288:$N$12288</definedName>
    <definedName name="ORD112287_">Dmart_sales!$B$12289:$N$12289</definedName>
    <definedName name="ORD112288_">Dmart_sales!$B$12290:$N$12290</definedName>
    <definedName name="ORD112289_">Dmart_sales!$B$12291:$N$12291</definedName>
    <definedName name="ORD112290_">Dmart_sales!$B$12292:$N$12292</definedName>
    <definedName name="ORD112291_">Dmart_sales!$B$12293:$N$12293</definedName>
    <definedName name="ORD112292_">Dmart_sales!$B$12294:$N$12294</definedName>
    <definedName name="ORD112293_">Dmart_sales!$B$12295:$N$12295</definedName>
    <definedName name="ORD112294_">Dmart_sales!$B$12296:$N$12296</definedName>
    <definedName name="ORD112295_">Dmart_sales!$B$12297:$N$12297</definedName>
    <definedName name="ORD112296_">Dmart_sales!$B$12298:$N$12298</definedName>
    <definedName name="ORD112297_">Dmart_sales!$B$12299:$N$12299</definedName>
    <definedName name="ORD112298_">Dmart_sales!$B$12300:$N$12300</definedName>
    <definedName name="ORD112299_">Dmart_sales!$B$12301:$N$12301</definedName>
    <definedName name="ORD112300_">Dmart_sales!$B$12302:$N$12302</definedName>
    <definedName name="ORD112301_">Dmart_sales!$B$12303:$N$12303</definedName>
    <definedName name="ORD112302_">Dmart_sales!$B$12304:$N$12304</definedName>
    <definedName name="ORD112303_">Dmart_sales!$B$12305:$N$12305</definedName>
    <definedName name="ORD112304_">Dmart_sales!$B$12306:$N$12306</definedName>
    <definedName name="ORD112305_">Dmart_sales!$B$12307:$N$12307</definedName>
    <definedName name="ORD112306_">Dmart_sales!$B$12308:$N$12308</definedName>
    <definedName name="ORD112307_">Dmart_sales!$B$12309:$N$12309</definedName>
    <definedName name="ORD112308_">Dmart_sales!$B$12310:$N$12310</definedName>
    <definedName name="ORD112309_">Dmart_sales!$B$12311:$N$12311</definedName>
    <definedName name="ORD112310_">Dmart_sales!$B$12312:$N$12312</definedName>
    <definedName name="ORD112311_">Dmart_sales!$B$12313:$N$12313</definedName>
    <definedName name="ORD112312_">Dmart_sales!$B$12314:$N$12314</definedName>
    <definedName name="ORD112313_">Dmart_sales!$B$12315:$N$12315</definedName>
    <definedName name="ORD112314_">Dmart_sales!$B$12316:$N$12316</definedName>
    <definedName name="ORD112315_">Dmart_sales!$B$12317:$N$12317</definedName>
    <definedName name="ORD112316_">Dmart_sales!$B$12318:$N$12318</definedName>
    <definedName name="ORD112317_">Dmart_sales!$B$12319:$N$12319</definedName>
    <definedName name="ORD112318_">Dmart_sales!$B$12320:$N$12320</definedName>
    <definedName name="ORD112319_">Dmart_sales!$B$12321:$N$12321</definedName>
    <definedName name="ORD112320_">Dmart_sales!$B$12322:$N$12322</definedName>
    <definedName name="ORD112321_">Dmart_sales!$B$12323:$N$12323</definedName>
    <definedName name="ORD112322_">Dmart_sales!$B$12324:$N$12324</definedName>
    <definedName name="ORD112323_">Dmart_sales!$B$12325:$N$12325</definedName>
    <definedName name="ORD112324_">Dmart_sales!$B$12326:$N$12326</definedName>
    <definedName name="ORD112325_">Dmart_sales!$B$12327:$N$12327</definedName>
    <definedName name="ORD112326_">Dmart_sales!$B$12328:$N$12328</definedName>
    <definedName name="ORD112327_">Dmart_sales!$B$12329:$N$12329</definedName>
    <definedName name="ORD112328_">Dmart_sales!$B$12330:$N$12330</definedName>
    <definedName name="ORD112329_">Dmart_sales!$B$12331:$N$12331</definedName>
    <definedName name="ORD112330_">Dmart_sales!$B$12332:$N$12332</definedName>
    <definedName name="ORD112331_">Dmart_sales!$B$12333:$N$12333</definedName>
    <definedName name="ORD112332_">Dmart_sales!$B$12334:$N$12334</definedName>
    <definedName name="ORD112333_">Dmart_sales!$B$12335:$N$12335</definedName>
    <definedName name="ORD112334_">Dmart_sales!$B$12336:$N$12336</definedName>
    <definedName name="ORD112335_">Dmart_sales!$B$12337:$N$12337</definedName>
    <definedName name="ORD112336_">Dmart_sales!$B$12338:$N$12338</definedName>
    <definedName name="ORD112337_">Dmart_sales!$B$12339:$N$12339</definedName>
    <definedName name="ORD112338_">Dmart_sales!$B$12340:$N$12340</definedName>
    <definedName name="ORD112339_">Dmart_sales!$B$12341:$N$12341</definedName>
    <definedName name="ORD112340_">Dmart_sales!$B$12342:$N$12342</definedName>
    <definedName name="ORD112341_">Dmart_sales!$B$12343:$N$12343</definedName>
    <definedName name="ORD112342_">Dmart_sales!$B$12344:$N$12344</definedName>
    <definedName name="ORD112343_">Dmart_sales!$B$12345:$N$12345</definedName>
    <definedName name="ORD112344_">Dmart_sales!$B$12346:$N$12346</definedName>
    <definedName name="ORD112345_">Dmart_sales!$B$12347:$N$12347</definedName>
    <definedName name="ORD112346_">Dmart_sales!$B$12348:$N$12348</definedName>
    <definedName name="ORD112347_">Dmart_sales!$B$12349:$N$12349</definedName>
    <definedName name="ORD112348_">Dmart_sales!$B$12350:$N$12350</definedName>
    <definedName name="ORD112349_">Dmart_sales!$B$12351:$N$12351</definedName>
    <definedName name="ORD112350_">Dmart_sales!$B$12352:$N$12352</definedName>
    <definedName name="ORD112351_">Dmart_sales!$B$12353:$N$12353</definedName>
    <definedName name="ORD112352_">Dmart_sales!$B$12354:$N$12354</definedName>
    <definedName name="ORD112353_">Dmart_sales!$B$12355:$N$12355</definedName>
    <definedName name="ORD112354_">Dmart_sales!$B$12356:$N$12356</definedName>
    <definedName name="ORD112355_">Dmart_sales!$B$12357:$N$12357</definedName>
    <definedName name="ORD112356_">Dmart_sales!$B$12358:$N$12358</definedName>
    <definedName name="ORD112357_">Dmart_sales!$B$12359:$N$12359</definedName>
    <definedName name="ORD112358_">Dmart_sales!$B$12360:$N$12360</definedName>
    <definedName name="ORD112359_">Dmart_sales!$B$12361:$N$12361</definedName>
    <definedName name="ORD112360_">Dmart_sales!$B$12362:$N$12362</definedName>
    <definedName name="ORD112361_">Dmart_sales!$B$12363:$N$12363</definedName>
    <definedName name="ORD112362_">Dmart_sales!$B$12364:$N$12364</definedName>
    <definedName name="ORD112363_">Dmart_sales!$B$12365:$N$12365</definedName>
    <definedName name="ORD112364_">Dmart_sales!$B$12366:$N$12366</definedName>
    <definedName name="ORD112365_">Dmart_sales!$B$12367:$N$12367</definedName>
    <definedName name="ORD112366_">Dmart_sales!$B$12368:$N$12368</definedName>
    <definedName name="ORD112367_">Dmart_sales!$B$12369:$N$12369</definedName>
    <definedName name="ORD112368_">Dmart_sales!$B$12370:$N$12370</definedName>
    <definedName name="ORD112369_">Dmart_sales!$B$12371:$N$12371</definedName>
    <definedName name="ORD112370_">Dmart_sales!$B$12372:$N$12372</definedName>
    <definedName name="ORD112371_">Dmart_sales!$B$12373:$N$12373</definedName>
    <definedName name="ORD112372_">Dmart_sales!$B$12374:$N$12374</definedName>
    <definedName name="ORD112373_">Dmart_sales!$B$12375:$N$12375</definedName>
    <definedName name="ORD112374_">Dmart_sales!$B$12376:$N$12376</definedName>
    <definedName name="ORD112375_">Dmart_sales!$B$12377:$N$12377</definedName>
    <definedName name="ORD112376_">Dmart_sales!$B$12378:$N$12378</definedName>
    <definedName name="ORD112377_">Dmart_sales!$B$12379:$N$12379</definedName>
    <definedName name="ORD112378_">Dmart_sales!$B$12380:$N$12380</definedName>
    <definedName name="ORD112379_">Dmart_sales!$B$12381:$N$12381</definedName>
    <definedName name="ORD112380_">Dmart_sales!$B$12382:$N$12382</definedName>
    <definedName name="ORD112381_">Dmart_sales!$B$12383:$N$12383</definedName>
    <definedName name="ORD112382_">Dmart_sales!$B$12384:$N$12384</definedName>
    <definedName name="ORD112383_">Dmart_sales!$B$12385:$N$12385</definedName>
    <definedName name="ORD112384_">Dmart_sales!$B$12386:$N$12386</definedName>
    <definedName name="ORD112385_">Dmart_sales!$B$12387:$N$12387</definedName>
    <definedName name="ORD112386_">Dmart_sales!$B$12388:$N$12388</definedName>
    <definedName name="ORD112387_">Dmart_sales!$B$12389:$N$12389</definedName>
    <definedName name="ORD112388_">Dmart_sales!$B$12390:$N$12390</definedName>
    <definedName name="ORD112389_">Dmart_sales!$B$12391:$N$12391</definedName>
    <definedName name="ORD112390_">Dmart_sales!$B$12392:$N$12392</definedName>
    <definedName name="ORD112391_">Dmart_sales!$B$12393:$N$12393</definedName>
    <definedName name="ORD112392_">Dmart_sales!$B$12394:$N$12394</definedName>
    <definedName name="ORD112393_">Dmart_sales!$B$12395:$N$12395</definedName>
    <definedName name="ORD112394_">Dmart_sales!$B$12396:$N$12396</definedName>
    <definedName name="ORD112395_">Dmart_sales!$B$12397:$N$12397</definedName>
    <definedName name="ORD112396_">Dmart_sales!$B$12398:$N$12398</definedName>
    <definedName name="ORD112397_">Dmart_sales!$B$12399:$N$12399</definedName>
    <definedName name="ORD112398_">Dmart_sales!$B$12400:$N$12400</definedName>
    <definedName name="ORD112399_">Dmart_sales!$B$12401:$N$12401</definedName>
    <definedName name="ORD112400_">Dmart_sales!$B$12402:$N$12402</definedName>
    <definedName name="ORD112401_">Dmart_sales!$B$12403:$N$12403</definedName>
    <definedName name="ORD112402_">Dmart_sales!$B$12404:$N$12404</definedName>
    <definedName name="ORD112403_">Dmart_sales!$B$12405:$N$12405</definedName>
    <definedName name="ORD112404_">Dmart_sales!$B$12406:$N$12406</definedName>
    <definedName name="ORD112405_">Dmart_sales!$B$12407:$N$12407</definedName>
    <definedName name="ORD112406_">Dmart_sales!$B$12408:$N$12408</definedName>
    <definedName name="ORD112407_">Dmart_sales!$B$12409:$N$12409</definedName>
    <definedName name="ORD112408_">Dmart_sales!$B$12410:$N$12410</definedName>
    <definedName name="ORD112409_">Dmart_sales!$B$12411:$N$12411</definedName>
    <definedName name="ORD112410_">Dmart_sales!$B$12412:$N$12412</definedName>
    <definedName name="ORD112411_">Dmart_sales!$B$12413:$N$12413</definedName>
    <definedName name="ORD112412_">Dmart_sales!$B$12414:$N$12414</definedName>
    <definedName name="ORD112413_">Dmart_sales!$B$12415:$N$12415</definedName>
    <definedName name="ORD112414_">Dmart_sales!$B$12416:$N$12416</definedName>
    <definedName name="ORD112415_">Dmart_sales!$B$12417:$N$12417</definedName>
    <definedName name="ORD112416_">Dmart_sales!$B$12418:$N$12418</definedName>
    <definedName name="ORD112417_">Dmart_sales!$B$12419:$N$12419</definedName>
    <definedName name="ORD112418_">Dmart_sales!$B$12420:$N$12420</definedName>
    <definedName name="ORD112419_">Dmart_sales!$B$12421:$N$12421</definedName>
    <definedName name="ORD112420_">Dmart_sales!$B$12422:$N$12422</definedName>
    <definedName name="ORD112421_">Dmart_sales!$B$12423:$N$12423</definedName>
    <definedName name="ORD112422_">Dmart_sales!$B$12424:$N$12424</definedName>
    <definedName name="ORD112423_">Dmart_sales!$B$12425:$N$12425</definedName>
    <definedName name="ORD112424_">Dmart_sales!$B$12426:$N$12426</definedName>
    <definedName name="ORD112425_">Dmart_sales!$B$12427:$N$12427</definedName>
    <definedName name="ORD112426_">Dmart_sales!$B$12428:$N$12428</definedName>
    <definedName name="ORD112427_">Dmart_sales!$B$12429:$N$12429</definedName>
    <definedName name="ORD112428_">Dmart_sales!$B$12430:$N$12430</definedName>
    <definedName name="ORD112429_">Dmart_sales!$B$12431:$N$12431</definedName>
    <definedName name="ORD112430_">Dmart_sales!$B$12432:$N$12432</definedName>
    <definedName name="ORD112431_">Dmart_sales!$B$12433:$N$12433</definedName>
    <definedName name="ORD112432_">Dmart_sales!$B$12434:$N$12434</definedName>
    <definedName name="ORD112433_">Dmart_sales!$B$12435:$N$12435</definedName>
    <definedName name="ORD112434_">Dmart_sales!$B$12436:$N$12436</definedName>
    <definedName name="ORD112435_">Dmart_sales!$B$12437:$N$12437</definedName>
    <definedName name="ORD112436_">Dmart_sales!$B$12438:$N$12438</definedName>
    <definedName name="ORD112437_">Dmart_sales!$B$12439:$N$12439</definedName>
    <definedName name="ORD112438_">Dmart_sales!$B$12440:$N$12440</definedName>
    <definedName name="ORD112439_">Dmart_sales!$B$12441:$N$12441</definedName>
    <definedName name="ORD112440_">Dmart_sales!$B$12442:$N$12442</definedName>
    <definedName name="ORD112441_">Dmart_sales!$B$12443:$N$12443</definedName>
    <definedName name="ORD112442_">Dmart_sales!$B$12444:$N$12444</definedName>
    <definedName name="ORD112443_">Dmart_sales!$B$12445:$N$12445</definedName>
    <definedName name="ORD112444_">Dmart_sales!$B$12446:$N$12446</definedName>
    <definedName name="ORD112445_">Dmart_sales!$B$12447:$N$12447</definedName>
    <definedName name="ORD112446_">Dmart_sales!$B$12448:$N$12448</definedName>
    <definedName name="ORD112447_">Dmart_sales!$B$12449:$N$12449</definedName>
    <definedName name="ORD112448_">Dmart_sales!$B$12450:$N$12450</definedName>
    <definedName name="ORD112449_">Dmart_sales!$B$12451:$N$12451</definedName>
    <definedName name="ORD112450_">Dmart_sales!$B$12452:$N$12452</definedName>
    <definedName name="ORD112451_">Dmart_sales!$B$12453:$N$12453</definedName>
    <definedName name="ORD112452_">Dmart_sales!$B$12454:$N$12454</definedName>
    <definedName name="ORD112453_">Dmart_sales!$B$12455:$N$12455</definedName>
    <definedName name="ORD112454_">Dmart_sales!$B$12456:$N$12456</definedName>
    <definedName name="ORD112455_">Dmart_sales!$B$12457:$N$12457</definedName>
    <definedName name="ORD112456_">Dmart_sales!$B$12458:$N$12458</definedName>
    <definedName name="ORD112457_">Dmart_sales!$B$12459:$N$12459</definedName>
    <definedName name="ORD112458_">Dmart_sales!$B$12460:$N$12460</definedName>
    <definedName name="ORD112459_">Dmart_sales!$B$12461:$N$12461</definedName>
    <definedName name="ORD112460_">Dmart_sales!$B$12462:$N$12462</definedName>
    <definedName name="ORD112461_">Dmart_sales!$B$12463:$N$12463</definedName>
    <definedName name="ORD112462_">Dmart_sales!$B$12464:$N$12464</definedName>
    <definedName name="ORD112463_">Dmart_sales!$B$12465:$N$12465</definedName>
    <definedName name="ORD112464_">Dmart_sales!$B$12466:$N$12466</definedName>
    <definedName name="ORD112465_">Dmart_sales!$B$12467:$N$12467</definedName>
    <definedName name="ORD112466_">Dmart_sales!$B$12468:$N$12468</definedName>
    <definedName name="ORD112467_">Dmart_sales!$B$12469:$N$12469</definedName>
    <definedName name="ORD112468_">Dmart_sales!$B$12470:$N$12470</definedName>
    <definedName name="ORD112469_">Dmart_sales!$B$12471:$N$12471</definedName>
    <definedName name="ORD112470_">Dmart_sales!$B$12472:$N$12472</definedName>
    <definedName name="ORD112471_">Dmart_sales!$B$12473:$N$12473</definedName>
    <definedName name="ORD112472_">Dmart_sales!$B$12474:$N$12474</definedName>
    <definedName name="ORD112473_">Dmart_sales!$B$12475:$N$12475</definedName>
    <definedName name="ORD112474_">Dmart_sales!$B$12476:$N$12476</definedName>
    <definedName name="ORD112475_">Dmart_sales!$B$12477:$N$12477</definedName>
    <definedName name="ORD112476_">Dmart_sales!$B$12478:$N$12478</definedName>
    <definedName name="ORD112477_">Dmart_sales!$B$12479:$N$12479</definedName>
    <definedName name="ORD112478_">Dmart_sales!$B$12480:$N$12480</definedName>
    <definedName name="ORD112479_">Dmart_sales!$B$12481:$N$12481</definedName>
    <definedName name="ORD112480_">Dmart_sales!$B$12482:$N$12482</definedName>
    <definedName name="ORD112481_">Dmart_sales!$B$12483:$N$12483</definedName>
    <definedName name="ORD112482_">Dmart_sales!$B$12484:$N$12484</definedName>
    <definedName name="ORD112483_">Dmart_sales!$B$12485:$N$12485</definedName>
    <definedName name="ORD112484_">Dmart_sales!$B$12486:$N$12486</definedName>
    <definedName name="ORD112485_">Dmart_sales!$B$12487:$N$12487</definedName>
    <definedName name="ORD112486_">Dmart_sales!$B$12488:$N$12488</definedName>
    <definedName name="ORD112487_">Dmart_sales!$B$12489:$N$12489</definedName>
    <definedName name="ORD112488_">Dmart_sales!$B$12490:$N$12490</definedName>
    <definedName name="ORD112489_">Dmart_sales!$B$12491:$N$12491</definedName>
    <definedName name="ORD112490_">Dmart_sales!$B$12492:$N$12492</definedName>
    <definedName name="ORD112491_">Dmart_sales!$B$12493:$N$12493</definedName>
    <definedName name="ORD112492_">Dmart_sales!$B$12494:$N$12494</definedName>
    <definedName name="ORD112493_">Dmart_sales!$B$12495:$N$12495</definedName>
    <definedName name="ORD112494_">Dmart_sales!$B$12496:$N$12496</definedName>
    <definedName name="ORD112495_">Dmart_sales!$B$12497:$N$12497</definedName>
    <definedName name="ORD112496_">Dmart_sales!$B$12498:$N$12498</definedName>
    <definedName name="ORD112497_">Dmart_sales!$B$12499:$N$12499</definedName>
    <definedName name="ORD112498_">Dmart_sales!$B$12500:$N$12500</definedName>
    <definedName name="ORD112499_">Dmart_sales!$B$12501:$N$12501</definedName>
    <definedName name="ORD112500_">Dmart_sales!$B$12502:$N$12502</definedName>
    <definedName name="ORD112501_">Dmart_sales!$B$12503:$N$12503</definedName>
    <definedName name="ORD112502_">Dmart_sales!$B$12504:$N$12504</definedName>
    <definedName name="ORD112503_">Dmart_sales!$B$12505:$N$12505</definedName>
    <definedName name="ORD112504_">Dmart_sales!$B$12506:$N$12506</definedName>
    <definedName name="ORD112505_">Dmart_sales!$B$12507:$N$12507</definedName>
    <definedName name="ORD112506_">Dmart_sales!$B$12508:$N$12508</definedName>
    <definedName name="ORD112507_">Dmart_sales!$B$12509:$N$12509</definedName>
    <definedName name="ORD112508_">Dmart_sales!$B$12510:$N$12510</definedName>
    <definedName name="ORD112509_">Dmart_sales!$B$12511:$N$12511</definedName>
    <definedName name="ORD112510_">Dmart_sales!$B$12512:$N$12512</definedName>
    <definedName name="ORD112511_">Dmart_sales!$B$12513:$N$12513</definedName>
    <definedName name="ORD112512_">Dmart_sales!$B$12514:$N$12514</definedName>
    <definedName name="ORD112513_">Dmart_sales!$B$12515:$N$12515</definedName>
    <definedName name="ORD112514_">Dmart_sales!$B$12516:$N$12516</definedName>
    <definedName name="ORD112515_">Dmart_sales!$B$12517:$N$12517</definedName>
    <definedName name="ORD112516_">Dmart_sales!$B$12518:$N$12518</definedName>
    <definedName name="ORD112517_">Dmart_sales!$B$12519:$N$12519</definedName>
    <definedName name="ORD112518_">Dmart_sales!$B$12520:$N$12520</definedName>
    <definedName name="ORD112519_">Dmart_sales!$B$12521:$N$12521</definedName>
    <definedName name="ORD112520_">Dmart_sales!$B$12522:$N$12522</definedName>
    <definedName name="ORD112521_">Dmart_sales!$B$12523:$N$12523</definedName>
    <definedName name="ORD112522_">Dmart_sales!$B$12524:$N$12524</definedName>
    <definedName name="ORD112523_">Dmart_sales!$B$12525:$N$12525</definedName>
    <definedName name="ORD112524_">Dmart_sales!$B$12526:$N$12526</definedName>
    <definedName name="ORD112525_">Dmart_sales!$B$12527:$N$12527</definedName>
    <definedName name="ORD112526_">Dmart_sales!$B$12528:$N$12528</definedName>
    <definedName name="ORD112527_">Dmart_sales!$B$12529:$N$12529</definedName>
    <definedName name="ORD112528_">Dmart_sales!$B$12530:$N$12530</definedName>
    <definedName name="ORD112529_">Dmart_sales!$B$12531:$N$12531</definedName>
    <definedName name="ORD112530_">Dmart_sales!$B$12532:$N$12532</definedName>
    <definedName name="ORD112531_">Dmart_sales!$B$12533:$N$12533</definedName>
    <definedName name="ORD112532_">Dmart_sales!$B$12534:$N$12534</definedName>
    <definedName name="ORD112533_">Dmart_sales!$B$12535:$N$12535</definedName>
    <definedName name="ORD112534_">Dmart_sales!$B$12536:$N$12536</definedName>
    <definedName name="ORD112535_">Dmart_sales!$B$12537:$N$12537</definedName>
    <definedName name="ORD112536_">Dmart_sales!$B$12538:$N$12538</definedName>
    <definedName name="ORD112537_">Dmart_sales!$B$12539:$N$12539</definedName>
    <definedName name="ORD112538_">Dmart_sales!$B$12540:$N$12540</definedName>
    <definedName name="ORD112539_">Dmart_sales!$B$12541:$N$12541</definedName>
    <definedName name="ORD112540_">Dmart_sales!$B$12542:$N$12542</definedName>
    <definedName name="ORD112541_">Dmart_sales!$B$12543:$N$12543</definedName>
    <definedName name="ORD112542_">Dmart_sales!$B$12544:$N$12544</definedName>
    <definedName name="ORD112543_">Dmart_sales!$B$12545:$N$12545</definedName>
    <definedName name="ORD112544_">Dmart_sales!$B$12546:$N$12546</definedName>
    <definedName name="ORD112545_">Dmart_sales!$B$12547:$N$12547</definedName>
    <definedName name="ORD112546_">Dmart_sales!$B$12548:$N$12548</definedName>
    <definedName name="ORD112547_">Dmart_sales!$B$12549:$N$12549</definedName>
    <definedName name="ORD112548_">Dmart_sales!$B$12550:$N$12550</definedName>
    <definedName name="ORD112549_">Dmart_sales!$B$12551:$N$12551</definedName>
    <definedName name="ORD112550_">Dmart_sales!$B$12552:$N$12552</definedName>
    <definedName name="ORD112551_">Dmart_sales!$B$12553:$N$12553</definedName>
    <definedName name="ORD112552_">Dmart_sales!$B$12554:$N$12554</definedName>
    <definedName name="ORD112553_">Dmart_sales!$B$12555:$N$12555</definedName>
    <definedName name="ORD112554_">Dmart_sales!$B$12556:$N$12556</definedName>
    <definedName name="ORD112555_">Dmart_sales!$B$12557:$N$12557</definedName>
    <definedName name="ORD112556_">Dmart_sales!$B$12558:$N$12558</definedName>
    <definedName name="ORD112557_">Dmart_sales!$B$12559:$N$12559</definedName>
    <definedName name="ORD112558_">Dmart_sales!$B$12560:$N$12560</definedName>
    <definedName name="ORD112559_">Dmart_sales!$B$12561:$N$12561</definedName>
    <definedName name="ORD112560_">Dmart_sales!$B$12562:$N$12562</definedName>
    <definedName name="ORD112561_">Dmart_sales!$B$12563:$N$12563</definedName>
    <definedName name="ORD112562_">Dmart_sales!$B$12564:$N$12564</definedName>
    <definedName name="ORD112563_">Dmart_sales!$B$12565:$N$12565</definedName>
    <definedName name="ORD112564_">Dmart_sales!$B$12566:$N$12566</definedName>
    <definedName name="ORD112565_">Dmart_sales!$B$12567:$N$12567</definedName>
    <definedName name="ORD112566_">Dmart_sales!$B$12568:$N$12568</definedName>
    <definedName name="ORD112567_">Dmart_sales!$B$12569:$N$12569</definedName>
    <definedName name="ORD112568_">Dmart_sales!$B$12570:$N$12570</definedName>
    <definedName name="ORD112569_">Dmart_sales!$B$12571:$N$12571</definedName>
    <definedName name="ORD112570_">Dmart_sales!$B$12572:$N$12572</definedName>
    <definedName name="ORD112571_">Dmart_sales!$B$12573:$N$12573</definedName>
    <definedName name="ORD112572_">Dmart_sales!$B$12574:$N$12574</definedName>
    <definedName name="ORD112573_">Dmart_sales!$B$12575:$N$12575</definedName>
    <definedName name="ORD112574_">Dmart_sales!$B$12576:$N$12576</definedName>
    <definedName name="ORD112575_">Dmart_sales!$B$12577:$N$12577</definedName>
    <definedName name="ORD112576_">Dmart_sales!$B$12578:$N$12578</definedName>
    <definedName name="ORD112577_">Dmart_sales!$B$12579:$N$12579</definedName>
    <definedName name="ORD112578_">Dmart_sales!$B$12580:$N$12580</definedName>
    <definedName name="ORD112579_">Dmart_sales!$B$12581:$N$12581</definedName>
    <definedName name="ORD112580_">Dmart_sales!$B$12582:$N$12582</definedName>
    <definedName name="ORD112581_">Dmart_sales!$B$12583:$N$12583</definedName>
    <definedName name="ORD112582_">Dmart_sales!$B$12584:$N$12584</definedName>
    <definedName name="ORD112583_">Dmart_sales!$B$12585:$N$12585</definedName>
    <definedName name="ORD112584_">Dmart_sales!$B$12586:$N$12586</definedName>
    <definedName name="ORD112585_">Dmart_sales!$B$12587:$N$12587</definedName>
    <definedName name="ORD112586_">Dmart_sales!$B$12588:$N$12588</definedName>
    <definedName name="ORD112587_">Dmart_sales!$B$12589:$N$12589</definedName>
    <definedName name="ORD112588_">Dmart_sales!$B$12590:$N$12590</definedName>
    <definedName name="ORD112589_">Dmart_sales!$B$12591:$N$12591</definedName>
    <definedName name="ORD112590_">Dmart_sales!$B$12592:$N$12592</definedName>
    <definedName name="ORD112591_">Dmart_sales!$B$12593:$N$12593</definedName>
    <definedName name="ORD112592_">Dmart_sales!$B$12594:$N$12594</definedName>
    <definedName name="ORD112593_">Dmart_sales!$B$12595:$N$12595</definedName>
    <definedName name="ORD112594_">Dmart_sales!$B$12596:$N$12596</definedName>
    <definedName name="ORD112595_">Dmart_sales!$B$12597:$N$12597</definedName>
    <definedName name="ORD112596_">Dmart_sales!$B$12598:$N$12598</definedName>
    <definedName name="ORD112597_">Dmart_sales!$B$12599:$N$12599</definedName>
    <definedName name="ORD112598_">Dmart_sales!$B$12600:$N$12600</definedName>
    <definedName name="ORD112599_">Dmart_sales!$B$12601:$N$12601</definedName>
    <definedName name="ORD112600_">Dmart_sales!$B$12602:$N$12602</definedName>
    <definedName name="ORD112601_">Dmart_sales!$B$12603:$N$12603</definedName>
    <definedName name="ORD112602_">Dmart_sales!$B$12604:$N$12604</definedName>
    <definedName name="ORD112603_">Dmart_sales!$B$12605:$N$12605</definedName>
    <definedName name="ORD112604_">Dmart_sales!$B$12606:$N$12606</definedName>
    <definedName name="ORD112605_">Dmart_sales!$B$12607:$N$12607</definedName>
    <definedName name="ORD112606_">Dmart_sales!$B$12608:$N$12608</definedName>
    <definedName name="ORD112607_">Dmart_sales!$B$12609:$N$12609</definedName>
    <definedName name="ORD112608_">Dmart_sales!$B$12610:$N$12610</definedName>
    <definedName name="ORD112609_">Dmart_sales!$B$12611:$N$12611</definedName>
    <definedName name="ORD112610_">Dmart_sales!$B$12612:$N$12612</definedName>
    <definedName name="ORD112611_">Dmart_sales!$B$12613:$N$12613</definedName>
    <definedName name="ORD112612_">Dmart_sales!$B$12614:$N$12614</definedName>
    <definedName name="ORD112613_">Dmart_sales!$B$12615:$N$12615</definedName>
    <definedName name="ORD112614_">Dmart_sales!$B$12616:$N$12616</definedName>
    <definedName name="ORD112615_">Dmart_sales!$B$12617:$N$12617</definedName>
    <definedName name="ORD112616_">Dmart_sales!$B$12618:$N$12618</definedName>
    <definedName name="ORD112617_">Dmart_sales!$B$12619:$N$12619</definedName>
    <definedName name="ORD112618_">Dmart_sales!$B$12620:$N$12620</definedName>
    <definedName name="ORD112619_">Dmart_sales!$B$12621:$N$12621</definedName>
    <definedName name="ORD112620_">Dmart_sales!$B$12622:$N$12622</definedName>
    <definedName name="ORD112621_">Dmart_sales!$B$12623:$N$12623</definedName>
    <definedName name="ORD112622_">Dmart_sales!$B$12624:$N$12624</definedName>
    <definedName name="ORD112623_">Dmart_sales!$B$12625:$N$12625</definedName>
    <definedName name="ORD112624_">Dmart_sales!$B$12626:$N$12626</definedName>
    <definedName name="ORD112625_">Dmart_sales!$B$12627:$N$12627</definedName>
    <definedName name="ORD112626_">Dmart_sales!$B$12628:$N$12628</definedName>
    <definedName name="ORD112627_">Dmart_sales!$B$12629:$N$12629</definedName>
    <definedName name="ORD112628_">Dmart_sales!$B$12630:$N$12630</definedName>
    <definedName name="ORD112629_">Dmart_sales!$B$12631:$N$12631</definedName>
    <definedName name="ORD112630_">Dmart_sales!$B$12632:$N$12632</definedName>
    <definedName name="ORD112631_">Dmart_sales!$B$12633:$N$12633</definedName>
    <definedName name="ORD112632_">Dmart_sales!$B$12634:$N$12634</definedName>
    <definedName name="ORD112633_">Dmart_sales!$B$12635:$N$12635</definedName>
    <definedName name="ORD112634_">Dmart_sales!$B$12636:$N$12636</definedName>
    <definedName name="ORD112635_">Dmart_sales!$B$12637:$N$12637</definedName>
    <definedName name="ORD112636_">Dmart_sales!$B$12638:$N$12638</definedName>
    <definedName name="ORD112637_">Dmart_sales!$B$12639:$N$12639</definedName>
    <definedName name="ORD112638_">Dmart_sales!$B$12640:$N$12640</definedName>
    <definedName name="ORD112639_">Dmart_sales!$B$12641:$N$12641</definedName>
    <definedName name="ORD112640_">Dmart_sales!$B$12642:$N$12642</definedName>
    <definedName name="ORD112641_">Dmart_sales!$B$12643:$N$12643</definedName>
    <definedName name="ORD112642_">Dmart_sales!$B$12644:$N$12644</definedName>
    <definedName name="ORD112643_">Dmart_sales!$B$12645:$N$12645</definedName>
    <definedName name="ORD112644_">Dmart_sales!$B$12646:$N$12646</definedName>
    <definedName name="ORD112645_">Dmart_sales!$B$12647:$N$12647</definedName>
    <definedName name="ORD112646_">Dmart_sales!$B$12648:$N$12648</definedName>
    <definedName name="ORD112647_">Dmart_sales!$B$12649:$N$12649</definedName>
    <definedName name="ORD112648_">Dmart_sales!$B$12650:$N$12650</definedName>
    <definedName name="ORD112649_">Dmart_sales!$B$12651:$N$12651</definedName>
    <definedName name="ORD112650_">Dmart_sales!$B$12652:$N$12652</definedName>
    <definedName name="ORD112651_">Dmart_sales!$B$12653:$N$12653</definedName>
    <definedName name="ORD112652_">Dmart_sales!$B$12654:$N$12654</definedName>
    <definedName name="ORD112653_">Dmart_sales!$B$12655:$N$12655</definedName>
    <definedName name="ORD112654_">Dmart_sales!$B$12656:$N$12656</definedName>
    <definedName name="ORD112655_">Dmart_sales!$B$12657:$N$12657</definedName>
    <definedName name="ORD112656_">Dmart_sales!$B$12658:$N$12658</definedName>
    <definedName name="ORD112657_">Dmart_sales!$B$12659:$N$12659</definedName>
    <definedName name="ORD112658_">Dmart_sales!$B$12660:$N$12660</definedName>
    <definedName name="ORD112659_">Dmart_sales!$B$12661:$N$12661</definedName>
    <definedName name="ORD112660_">Dmart_sales!$B$12662:$N$12662</definedName>
    <definedName name="ORD112661_">Dmart_sales!$B$12663:$N$12663</definedName>
    <definedName name="ORD112662_">Dmart_sales!$B$12664:$N$12664</definedName>
    <definedName name="ORD112663_">Dmart_sales!$B$12665:$N$12665</definedName>
    <definedName name="ORD112664_">Dmart_sales!$B$12666:$N$12666</definedName>
    <definedName name="ORD112665_">Dmart_sales!$B$12667:$N$12667</definedName>
    <definedName name="ORD112666_">Dmart_sales!$B$12668:$N$12668</definedName>
    <definedName name="ORD112667_">Dmart_sales!$B$12669:$N$12669</definedName>
    <definedName name="ORD112668_">Dmart_sales!$B$12670:$N$12670</definedName>
    <definedName name="ORD112669_">Dmart_sales!$B$12671:$N$12671</definedName>
    <definedName name="ORD112670_">Dmart_sales!$B$12672:$N$12672</definedName>
    <definedName name="ORD112671_">Dmart_sales!$B$12673:$N$12673</definedName>
    <definedName name="ORD112672_">Dmart_sales!$B$12674:$N$12674</definedName>
    <definedName name="ORD112673_">Dmart_sales!$B$12675:$N$12675</definedName>
    <definedName name="ORD112674_">Dmart_sales!$B$12676:$N$12676</definedName>
    <definedName name="ORD112675_">Dmart_sales!$B$12677:$N$12677</definedName>
    <definedName name="ORD112676_">Dmart_sales!$B$12678:$N$12678</definedName>
    <definedName name="ORD112677_">Dmart_sales!$B$12679:$N$12679</definedName>
    <definedName name="ORD112678_">Dmart_sales!$B$12680:$N$12680</definedName>
    <definedName name="ORD112679_">Dmart_sales!$B$12681:$N$12681</definedName>
    <definedName name="ORD112680_">Dmart_sales!$B$12682:$N$12682</definedName>
    <definedName name="ORD112681_">Dmart_sales!$B$12683:$N$12683</definedName>
    <definedName name="ORD112682_">Dmart_sales!$B$12684:$N$12684</definedName>
    <definedName name="ORD112683_">Dmart_sales!$B$12685:$N$12685</definedName>
    <definedName name="ORD112684_">Dmart_sales!$B$12686:$N$12686</definedName>
    <definedName name="ORD112685_">Dmart_sales!$B$12687:$N$12687</definedName>
    <definedName name="ORD112686_">Dmart_sales!$B$12688:$N$12688</definedName>
    <definedName name="ORD112687_">Dmart_sales!$B$12689:$N$12689</definedName>
    <definedName name="ORD112688_">Dmart_sales!$B$12690:$N$12690</definedName>
    <definedName name="ORD112689_">Dmart_sales!$B$12691:$N$12691</definedName>
    <definedName name="ORD112690_">Dmart_sales!$B$12692:$N$12692</definedName>
    <definedName name="ORD112691_">Dmart_sales!$B$12693:$N$12693</definedName>
    <definedName name="ORD112692_">Dmart_sales!$B$12694:$N$12694</definedName>
    <definedName name="ORD112693_">Dmart_sales!$B$12695:$N$12695</definedName>
    <definedName name="ORD112694_">Dmart_sales!$B$12696:$N$12696</definedName>
    <definedName name="ORD112695_">Dmart_sales!$B$12697:$N$12697</definedName>
    <definedName name="ORD112696_">Dmart_sales!$B$12698:$N$12698</definedName>
    <definedName name="ORD112697_">Dmart_sales!$B$12699:$N$12699</definedName>
    <definedName name="ORD112698_">Dmart_sales!$B$12700:$N$12700</definedName>
    <definedName name="ORD112699_">Dmart_sales!$B$12701:$N$12701</definedName>
    <definedName name="ORD112700_">Dmart_sales!$B$12702:$N$12702</definedName>
    <definedName name="ORD112701_">Dmart_sales!$B$12703:$N$12703</definedName>
    <definedName name="ORD112702_">Dmart_sales!$B$12704:$N$12704</definedName>
    <definedName name="ORD112703_">Dmart_sales!$B$12705:$N$12705</definedName>
    <definedName name="ORD112704_">Dmart_sales!$B$12706:$N$12706</definedName>
    <definedName name="ORD112705_">Dmart_sales!$B$12707:$N$12707</definedName>
    <definedName name="ORD112706_">Dmart_sales!$B$12708:$N$12708</definedName>
    <definedName name="ORD112707_">Dmart_sales!$B$12709:$N$12709</definedName>
    <definedName name="ORD112708_">Dmart_sales!$B$12710:$N$12710</definedName>
    <definedName name="ORD112709_">Dmart_sales!$B$12711:$N$12711</definedName>
    <definedName name="ORD112710_">Dmart_sales!$B$12712:$N$12712</definedName>
    <definedName name="ORD112711_">Dmart_sales!$B$12713:$N$12713</definedName>
    <definedName name="ORD112712_">Dmart_sales!$B$12714:$N$12714</definedName>
    <definedName name="ORD112713_">Dmart_sales!$B$12715:$N$12715</definedName>
    <definedName name="ORD112714_">Dmart_sales!$B$12716:$N$12716</definedName>
    <definedName name="ORD112715_">Dmart_sales!$B$12717:$N$12717</definedName>
    <definedName name="ORD112716_">Dmart_sales!$B$12718:$N$12718</definedName>
    <definedName name="ORD112717_">Dmart_sales!$B$12719:$N$12719</definedName>
    <definedName name="ORD112718_">Dmart_sales!$B$12720:$N$12720</definedName>
    <definedName name="ORD112719_">Dmart_sales!$B$12721:$N$12721</definedName>
    <definedName name="ORD112720_">Dmart_sales!$B$12722:$N$12722</definedName>
    <definedName name="ORD112721_">Dmart_sales!$B$12723:$N$12723</definedName>
    <definedName name="ORD112722_">Dmart_sales!$B$12724:$N$12724</definedName>
    <definedName name="ORD112723_">Dmart_sales!$B$12725:$N$12725</definedName>
    <definedName name="ORD112724_">Dmart_sales!$B$12726:$N$12726</definedName>
    <definedName name="ORD112725_">Dmart_sales!$B$12727:$N$12727</definedName>
    <definedName name="ORD112726_">Dmart_sales!$B$12728:$N$12728</definedName>
    <definedName name="ORD112727_">Dmart_sales!$B$12729:$N$12729</definedName>
    <definedName name="ORD112728_">Dmart_sales!$B$12730:$N$12730</definedName>
    <definedName name="ORD112729_">Dmart_sales!$B$12731:$N$12731</definedName>
    <definedName name="ORD112730_">Dmart_sales!$B$12732:$N$12732</definedName>
    <definedName name="ORD112731_">Dmart_sales!$B$12733:$N$12733</definedName>
    <definedName name="ORD112732_">Dmart_sales!$B$12734:$N$12734</definedName>
    <definedName name="ORD112733_">Dmart_sales!$B$12735:$N$12735</definedName>
    <definedName name="ORD112734_">Dmart_sales!$B$12736:$N$12736</definedName>
    <definedName name="ORD112735_">Dmart_sales!$B$12737:$N$12737</definedName>
    <definedName name="ORD112736_">Dmart_sales!$B$12738:$N$12738</definedName>
    <definedName name="ORD112737_">Dmart_sales!$B$12739:$N$12739</definedName>
    <definedName name="ORD112738_">Dmart_sales!$B$12740:$N$12740</definedName>
    <definedName name="ORD112739_">Dmart_sales!$B$12741:$N$12741</definedName>
    <definedName name="ORD112740_">Dmart_sales!$B$12742:$N$12742</definedName>
    <definedName name="ORD112741_">Dmart_sales!$B$12743:$N$12743</definedName>
    <definedName name="ORD112742_">Dmart_sales!$B$12744:$N$12744</definedName>
    <definedName name="ORD112743_">Dmart_sales!$B$12745:$N$12745</definedName>
    <definedName name="ORD112744_">Dmart_sales!$B$12746:$N$12746</definedName>
    <definedName name="ORD112745_">Dmart_sales!$B$12747:$N$12747</definedName>
    <definedName name="ORD112746_">Dmart_sales!$B$12748:$N$12748</definedName>
    <definedName name="ORD112747_">Dmart_sales!$B$12749:$N$12749</definedName>
    <definedName name="ORD112748_">Dmart_sales!$B$12750:$N$12750</definedName>
    <definedName name="ORD112749_">Dmart_sales!$B$12751:$N$12751</definedName>
    <definedName name="ORD112750_">Dmart_sales!$B$12752:$N$12752</definedName>
    <definedName name="ORD112751_">Dmart_sales!$B$12753:$N$12753</definedName>
    <definedName name="ORD112752_">Dmart_sales!$B$12754:$N$12754</definedName>
    <definedName name="ORD112753_">Dmart_sales!$B$12755:$N$12755</definedName>
    <definedName name="ORD112754_">Dmart_sales!$B$12756:$N$12756</definedName>
    <definedName name="ORD112755_">Dmart_sales!$B$12757:$N$12757</definedName>
    <definedName name="ORD112756_">Dmart_sales!$B$12758:$N$12758</definedName>
    <definedName name="ORD112757_">Dmart_sales!$B$12759:$N$12759</definedName>
    <definedName name="ORD112758_">Dmart_sales!$B$12760:$N$12760</definedName>
    <definedName name="ORD112759_">Dmart_sales!$B$12761:$N$12761</definedName>
    <definedName name="ORD112760_">Dmart_sales!$B$12762:$N$12762</definedName>
    <definedName name="ORD112761_">Dmart_sales!$B$12763:$N$12763</definedName>
    <definedName name="ORD112762_">Dmart_sales!$B$12764:$N$12764</definedName>
    <definedName name="ORD112763_">Dmart_sales!$B$12765:$N$12765</definedName>
    <definedName name="ORD112764_">Dmart_sales!$B$12766:$N$12766</definedName>
    <definedName name="ORD112765_">Dmart_sales!$B$12767:$N$12767</definedName>
    <definedName name="ORD112766_">Dmart_sales!$B$12768:$N$12768</definedName>
    <definedName name="ORD112767_">Dmart_sales!$B$12769:$N$12769</definedName>
    <definedName name="ORD112768_">Dmart_sales!$B$12770:$N$12770</definedName>
    <definedName name="ORD112769_">Dmart_sales!$B$12771:$N$12771</definedName>
    <definedName name="ORD112770_">Dmart_sales!$B$12772:$N$12772</definedName>
    <definedName name="ORD112771_">Dmart_sales!$B$12773:$N$12773</definedName>
    <definedName name="ORD112772_">Dmart_sales!$B$12774:$N$12774</definedName>
    <definedName name="ORD112773_">Dmart_sales!$B$12775:$N$12775</definedName>
    <definedName name="ORD112774_">Dmart_sales!$B$12776:$N$12776</definedName>
    <definedName name="ORD112775_">Dmart_sales!$B$12777:$N$12777</definedName>
    <definedName name="ORD112776_">Dmart_sales!$B$12778:$N$12778</definedName>
    <definedName name="ORD112777_">Dmart_sales!$B$12779:$N$12779</definedName>
    <definedName name="ORD112778_">Dmart_sales!$B$12780:$N$12780</definedName>
    <definedName name="ORD112779_">Dmart_sales!$B$12781:$N$12781</definedName>
    <definedName name="ORD112780_">Dmart_sales!$B$12782:$N$12782</definedName>
    <definedName name="ORD112781_">Dmart_sales!$B$12783:$N$12783</definedName>
    <definedName name="ORD112782_">Dmart_sales!$B$12784:$N$12784</definedName>
    <definedName name="ORD112783_">Dmart_sales!$B$12785:$N$12785</definedName>
    <definedName name="ORD112784_">Dmart_sales!$B$12786:$N$12786</definedName>
    <definedName name="ORD112785_">Dmart_sales!$B$12787:$N$12787</definedName>
    <definedName name="ORD112786_">Dmart_sales!$B$12788:$N$12788</definedName>
    <definedName name="ORD112787_">Dmart_sales!$B$12789:$N$12789</definedName>
    <definedName name="ORD112788_">Dmart_sales!$B$12790:$N$12790</definedName>
    <definedName name="ORD112789_">Dmart_sales!$B$12791:$N$12791</definedName>
    <definedName name="ORD112790_">Dmart_sales!$B$12792:$N$12792</definedName>
    <definedName name="ORD112791_">Dmart_sales!$B$12793:$N$12793</definedName>
    <definedName name="ORD112792_">Dmart_sales!$B$12794:$N$12794</definedName>
    <definedName name="ORD112793_">Dmart_sales!$B$12795:$N$12795</definedName>
    <definedName name="ORD112794_">Dmart_sales!$B$12796:$N$12796</definedName>
    <definedName name="ORD112795_">Dmart_sales!$B$12797:$N$12797</definedName>
    <definedName name="ORD112796_">Dmart_sales!$B$12798:$N$12798</definedName>
    <definedName name="ORD112797_">Dmart_sales!$B$12799:$N$12799</definedName>
    <definedName name="ORD112798_">Dmart_sales!$B$12800:$N$12800</definedName>
    <definedName name="ORD112799_">Dmart_sales!$B$12801:$N$12801</definedName>
    <definedName name="ORD112800_">Dmart_sales!$B$12802:$N$12802</definedName>
    <definedName name="ORD112801_">Dmart_sales!$B$12803:$N$12803</definedName>
    <definedName name="ORD112802_">Dmart_sales!$B$12804:$N$12804</definedName>
    <definedName name="ORD112803_">Dmart_sales!$B$12805:$N$12805</definedName>
    <definedName name="ORD112804_">Dmart_sales!$B$12806:$N$12806</definedName>
    <definedName name="ORD112805_">Dmart_sales!$B$12807:$N$12807</definedName>
    <definedName name="ORD112806_">Dmart_sales!$B$12808:$N$12808</definedName>
    <definedName name="ORD112807_">Dmart_sales!$B$12809:$N$12809</definedName>
    <definedName name="ORD112808_">Dmart_sales!$B$12810:$N$12810</definedName>
    <definedName name="ORD112809_">Dmart_sales!$B$12811:$N$12811</definedName>
    <definedName name="ORD112810_">Dmart_sales!$B$12812:$N$12812</definedName>
    <definedName name="ORD112811_">Dmart_sales!$B$12813:$N$12813</definedName>
    <definedName name="ORD112812_">Dmart_sales!$B$12814:$N$12814</definedName>
    <definedName name="ORD112813_">Dmart_sales!$B$12815:$N$12815</definedName>
    <definedName name="ORD112814_">Dmart_sales!$B$12816:$N$12816</definedName>
    <definedName name="ORD112815_">Dmart_sales!$B$12817:$N$12817</definedName>
    <definedName name="ORD112816_">Dmart_sales!$B$12818:$N$12818</definedName>
    <definedName name="ORD112817_">Dmart_sales!$B$12819:$N$12819</definedName>
    <definedName name="ORD112818_">Dmart_sales!$B$12820:$N$12820</definedName>
    <definedName name="ORD112819_">Dmart_sales!$B$12821:$N$12821</definedName>
    <definedName name="ORD112820_">Dmart_sales!$B$12822:$N$12822</definedName>
    <definedName name="ORD112821_">Dmart_sales!$B$12823:$N$12823</definedName>
    <definedName name="ORD112822_">Dmart_sales!$B$12824:$N$12824</definedName>
    <definedName name="ORD112823_">Dmart_sales!$B$12825:$N$12825</definedName>
    <definedName name="ORD112824_">Dmart_sales!$B$12826:$N$12826</definedName>
    <definedName name="ORD112825_">Dmart_sales!$B$12827:$N$12827</definedName>
    <definedName name="ORD112826_">Dmart_sales!$B$12828:$N$12828</definedName>
    <definedName name="ORD112827_">Dmart_sales!$B$12829:$N$12829</definedName>
    <definedName name="ORD112828_">Dmart_sales!$B$12830:$N$12830</definedName>
    <definedName name="ORD112829_">Dmart_sales!$B$12831:$N$12831</definedName>
    <definedName name="ORD112830_">Dmart_sales!$B$12832:$N$12832</definedName>
    <definedName name="ORD112831_">Dmart_sales!$B$12833:$N$12833</definedName>
    <definedName name="ORD112832_">Dmart_sales!$B$12834:$N$12834</definedName>
    <definedName name="ORD112833_">Dmart_sales!$B$12835:$N$12835</definedName>
    <definedName name="ORD112834_">Dmart_sales!$B$12836:$N$12836</definedName>
    <definedName name="ORD112835_">Dmart_sales!$B$12837:$N$12837</definedName>
    <definedName name="ORD112836_">Dmart_sales!$B$12838:$N$12838</definedName>
    <definedName name="ORD112837_">Dmart_sales!$B$12839:$N$12839</definedName>
    <definedName name="ORD112838_">Dmart_sales!$B$12840:$N$12840</definedName>
    <definedName name="ORD112839_">Dmart_sales!$B$12841:$N$12841</definedName>
    <definedName name="ORD112840_">Dmart_sales!$B$12842:$N$12842</definedName>
    <definedName name="ORD112841_">Dmart_sales!$B$12843:$N$12843</definedName>
    <definedName name="ORD112842_">Dmart_sales!$B$12844:$N$12844</definedName>
    <definedName name="ORD112843_">Dmart_sales!$B$12845:$N$12845</definedName>
    <definedName name="ORD112844_">Dmart_sales!$B$12846:$N$12846</definedName>
    <definedName name="ORD112845_">Dmart_sales!$B$12847:$N$12847</definedName>
    <definedName name="ORD112846_">Dmart_sales!$B$12848:$N$12848</definedName>
    <definedName name="ORD112847_">Dmart_sales!$B$12849:$N$12849</definedName>
    <definedName name="ORD112848_">Dmart_sales!$B$12850:$N$12850</definedName>
    <definedName name="ORD112849_">Dmart_sales!$B$12851:$N$12851</definedName>
    <definedName name="ORD112850_">Dmart_sales!$B$12852:$N$12852</definedName>
    <definedName name="ORD112851_">Dmart_sales!$B$12853:$N$12853</definedName>
    <definedName name="ORD112852_">Dmart_sales!$B$12854:$N$12854</definedName>
    <definedName name="ORD112853_">Dmart_sales!$B$12855:$N$12855</definedName>
    <definedName name="ORD112854_">Dmart_sales!$B$12856:$N$12856</definedName>
    <definedName name="ORD112855_">Dmart_sales!$B$12857:$N$12857</definedName>
    <definedName name="ORD112856_">Dmart_sales!$B$12858:$N$12858</definedName>
    <definedName name="ORD112857_">Dmart_sales!$B$12859:$N$12859</definedName>
    <definedName name="ORD112858_">Dmart_sales!$B$12860:$N$12860</definedName>
    <definedName name="ORD112859_">Dmart_sales!$B$12861:$N$12861</definedName>
    <definedName name="ORD112860_">Dmart_sales!$B$12862:$N$12862</definedName>
    <definedName name="ORD112861_">Dmart_sales!$B$12863:$N$12863</definedName>
    <definedName name="ORD112862_">Dmart_sales!$B$12864:$N$12864</definedName>
    <definedName name="ORD112863_">Dmart_sales!$B$12865:$N$12865</definedName>
    <definedName name="ORD112864_">Dmart_sales!$B$12866:$N$12866</definedName>
    <definedName name="ORD112865_">Dmart_sales!$B$12867:$N$12867</definedName>
    <definedName name="ORD112866_">Dmart_sales!$B$12868:$N$12868</definedName>
    <definedName name="ORD112867_">Dmart_sales!$B$12869:$N$12869</definedName>
    <definedName name="ORD112868_">Dmart_sales!$B$12870:$N$12870</definedName>
    <definedName name="ORD112869_">Dmart_sales!$B$12871:$N$12871</definedName>
    <definedName name="ORD112870_">Dmart_sales!$B$12872:$N$12872</definedName>
    <definedName name="ORD112871_">Dmart_sales!$B$12873:$N$12873</definedName>
    <definedName name="ORD112872_">Dmart_sales!$B$12874:$N$12874</definedName>
    <definedName name="ORD112873_">Dmart_sales!$B$12875:$N$12875</definedName>
    <definedName name="ORD112874_">Dmart_sales!$B$12876:$N$12876</definedName>
    <definedName name="ORD112875_">Dmart_sales!$B$12877:$N$12877</definedName>
    <definedName name="ORD112876_">Dmart_sales!$B$12878:$N$12878</definedName>
    <definedName name="ORD112877_">Dmart_sales!$B$12879:$N$12879</definedName>
    <definedName name="ORD112878_">Dmart_sales!$B$12880:$N$12880</definedName>
    <definedName name="ORD112879_">Dmart_sales!$B$12881:$N$12881</definedName>
    <definedName name="ORD112880_">Dmart_sales!$B$12882:$N$12882</definedName>
    <definedName name="ORD112881_">Dmart_sales!$B$12883:$N$12883</definedName>
    <definedName name="ORD112882_">Dmart_sales!$B$12884:$N$12884</definedName>
    <definedName name="ORD112883_">Dmart_sales!$B$12885:$N$12885</definedName>
    <definedName name="ORD112884_">Dmart_sales!$B$12886:$N$12886</definedName>
    <definedName name="ORD112885_">Dmart_sales!$B$12887:$N$12887</definedName>
    <definedName name="ORD112886_">Dmart_sales!$B$12888:$N$12888</definedName>
    <definedName name="ORD112887_">Dmart_sales!$B$12889:$N$12889</definedName>
    <definedName name="ORD112888_">Dmart_sales!$B$12890:$N$12890</definedName>
    <definedName name="ORD112889_">Dmart_sales!$B$12891:$N$12891</definedName>
    <definedName name="ORD112890_">Dmart_sales!$B$12892:$N$12892</definedName>
    <definedName name="ORD112891_">Dmart_sales!$B$12893:$N$12893</definedName>
    <definedName name="ORD112892_">Dmart_sales!$B$12894:$N$12894</definedName>
    <definedName name="ORD112893_">Dmart_sales!$B$12895:$N$12895</definedName>
    <definedName name="ORD112894_">Dmart_sales!$B$12896:$N$12896</definedName>
    <definedName name="ORD112895_">Dmart_sales!$B$12897:$N$12897</definedName>
    <definedName name="ORD112896_">Dmart_sales!$B$12898:$N$12898</definedName>
    <definedName name="ORD112897_">Dmart_sales!$B$12899:$N$12899</definedName>
    <definedName name="ORD112898_">Dmart_sales!$B$12900:$N$12900</definedName>
    <definedName name="ORD112899_">Dmart_sales!$B$12901:$N$12901</definedName>
    <definedName name="ORD112900_">Dmart_sales!$B$12902:$N$12902</definedName>
    <definedName name="ORD112901_">Dmart_sales!$B$12903:$N$12903</definedName>
    <definedName name="ORD112902_">Dmart_sales!$B$12904:$N$12904</definedName>
    <definedName name="ORD112903_">Dmart_sales!$B$12905:$N$12905</definedName>
    <definedName name="ORD112904_">Dmart_sales!$B$12906:$N$12906</definedName>
    <definedName name="ORD112905_">Dmart_sales!$B$12907:$N$12907</definedName>
    <definedName name="ORD112906_">Dmart_sales!$B$12908:$N$12908</definedName>
    <definedName name="ORD112907_">Dmart_sales!$B$12909:$N$12909</definedName>
    <definedName name="ORD112908_">Dmart_sales!$B$12910:$N$12910</definedName>
    <definedName name="ORD112909_">Dmart_sales!$B$12911:$N$12911</definedName>
    <definedName name="ORD112910_">Dmart_sales!$B$12912:$N$12912</definedName>
    <definedName name="ORD112911_">Dmart_sales!$B$12913:$N$12913</definedName>
    <definedName name="ORD112912_">Dmart_sales!$B$12914:$N$12914</definedName>
    <definedName name="ORD112913_">Dmart_sales!$B$12915:$N$12915</definedName>
    <definedName name="ORD112914_">Dmart_sales!$B$12916:$N$12916</definedName>
    <definedName name="ORD112915_">Dmart_sales!$B$12917:$N$12917</definedName>
    <definedName name="ORD112916_">Dmart_sales!$B$12918:$N$12918</definedName>
    <definedName name="ORD112917_">Dmart_sales!$B$12919:$N$12919</definedName>
    <definedName name="ORD112918_">Dmart_sales!$B$12920:$N$12920</definedName>
    <definedName name="ORD112919_">Dmart_sales!$B$12921:$N$12921</definedName>
    <definedName name="ORD112920_">Dmart_sales!$B$12922:$N$12922</definedName>
    <definedName name="ORD112921_">Dmart_sales!$B$12923:$N$12923</definedName>
    <definedName name="ORD112922_">Dmart_sales!$B$12924:$N$12924</definedName>
    <definedName name="ORD112923_">Dmart_sales!$B$12925:$N$12925</definedName>
    <definedName name="ORD112924_">Dmart_sales!$B$12926:$N$12926</definedName>
    <definedName name="ORD112925_">Dmart_sales!$B$12927:$N$12927</definedName>
    <definedName name="ORD112926_">Dmart_sales!$B$12928:$N$12928</definedName>
    <definedName name="ORD112927_">Dmart_sales!$B$12929:$N$12929</definedName>
    <definedName name="ORD112928_">Dmart_sales!$B$12930:$N$12930</definedName>
    <definedName name="ORD112929_">Dmart_sales!$B$12931:$N$12931</definedName>
    <definedName name="ORD112930_">Dmart_sales!$B$12932:$N$12932</definedName>
    <definedName name="ORD112931_">Dmart_sales!$B$12933:$N$12933</definedName>
    <definedName name="ORD112932_">Dmart_sales!$B$12934:$N$12934</definedName>
    <definedName name="ORD112933_">Dmart_sales!$B$12935:$N$12935</definedName>
    <definedName name="ORD112934_">Dmart_sales!$B$12936:$N$12936</definedName>
    <definedName name="ORD112935_">Dmart_sales!$B$12937:$N$12937</definedName>
    <definedName name="ORD112936_">Dmart_sales!$B$12938:$N$12938</definedName>
    <definedName name="ORD112937_">Dmart_sales!$B$12939:$N$12939</definedName>
    <definedName name="ORD112938_">Dmart_sales!$B$12940:$N$12940</definedName>
    <definedName name="ORD112939_">Dmart_sales!$B$12941:$N$12941</definedName>
    <definedName name="ORD112940_">Dmart_sales!$B$12942:$N$12942</definedName>
    <definedName name="ORD112941_">Dmart_sales!$B$12943:$N$12943</definedName>
    <definedName name="ORD112942_">Dmart_sales!$B$12944:$N$12944</definedName>
    <definedName name="ORD112943_">Dmart_sales!$B$12945:$N$12945</definedName>
    <definedName name="ORD112944_">Dmart_sales!$B$12946:$N$12946</definedName>
    <definedName name="ORD112945_">Dmart_sales!$B$12947:$N$12947</definedName>
    <definedName name="ORD112946_">Dmart_sales!$B$12948:$N$12948</definedName>
    <definedName name="ORD112947_">Dmart_sales!$B$12949:$N$12949</definedName>
    <definedName name="ORD112948_">Dmart_sales!$B$12950:$N$12950</definedName>
    <definedName name="ORD112949_">Dmart_sales!$B$12951:$N$12951</definedName>
    <definedName name="ORD112950_">Dmart_sales!$B$12952:$N$12952</definedName>
    <definedName name="ORD112951_">Dmart_sales!$B$12953:$N$12953</definedName>
    <definedName name="ORD112952_">Dmart_sales!$B$12954:$N$12954</definedName>
    <definedName name="ORD112953_">Dmart_sales!$B$12955:$N$12955</definedName>
    <definedName name="ORD112954_">Dmart_sales!$B$12956:$N$12956</definedName>
    <definedName name="ORD112955_">Dmart_sales!$B$12957:$N$12957</definedName>
    <definedName name="ORD112956_">Dmart_sales!$B$12958:$N$12958</definedName>
    <definedName name="ORD112957_">Dmart_sales!$B$12959:$N$12959</definedName>
    <definedName name="ORD112958_">Dmart_sales!$B$12960:$N$12960</definedName>
    <definedName name="ORD112959_">Dmart_sales!$B$12961:$N$12961</definedName>
    <definedName name="ORD112960_">Dmart_sales!$B$12962:$N$12962</definedName>
    <definedName name="ORD112961_">Dmart_sales!$B$12963:$N$12963</definedName>
    <definedName name="ORD112962_">Dmart_sales!$B$12964:$N$12964</definedName>
    <definedName name="ORD112963_">Dmart_sales!$B$12965:$N$12965</definedName>
    <definedName name="ORD112964_">Dmart_sales!$B$12966:$N$12966</definedName>
    <definedName name="ORD112965_">Dmart_sales!$B$12967:$N$12967</definedName>
    <definedName name="ORD112966_">Dmart_sales!$B$12968:$N$12968</definedName>
    <definedName name="ORD112967_">Dmart_sales!$B$12969:$N$12969</definedName>
    <definedName name="ORD112968_">Dmart_sales!$B$12970:$N$12970</definedName>
    <definedName name="ORD112969_">Dmart_sales!$B$12971:$N$12971</definedName>
    <definedName name="ORD112970_">Dmart_sales!$B$12972:$N$12972</definedName>
    <definedName name="ORD112971_">Dmart_sales!$B$12973:$N$12973</definedName>
    <definedName name="ORD112972_">Dmart_sales!$B$12974:$N$12974</definedName>
    <definedName name="ORD112973_">Dmart_sales!$B$12975:$N$12975</definedName>
    <definedName name="ORD112974_">Dmart_sales!$B$12976:$N$12976</definedName>
    <definedName name="ORD112975_">Dmart_sales!$B$12977:$N$12977</definedName>
    <definedName name="ORD112976_">Dmart_sales!$B$12978:$N$12978</definedName>
    <definedName name="ORD112977_">Dmart_sales!$B$12979:$N$12979</definedName>
    <definedName name="ORD112978_">Dmart_sales!$B$12980:$N$12980</definedName>
    <definedName name="ORD112979_">Dmart_sales!$B$12981:$N$12981</definedName>
    <definedName name="ORD112980_">Dmart_sales!$B$12982:$N$12982</definedName>
    <definedName name="ORD112981_">Dmart_sales!$B$12983:$N$12983</definedName>
    <definedName name="ORD112982_">Dmart_sales!$B$12984:$N$12984</definedName>
    <definedName name="ORD112983_">Dmart_sales!$B$12985:$N$12985</definedName>
    <definedName name="ORD112984_">Dmart_sales!$B$12986:$N$12986</definedName>
    <definedName name="ORD112985_">Dmart_sales!$B$12987:$N$12987</definedName>
    <definedName name="ORD112986_">Dmart_sales!$B$12988:$N$12988</definedName>
    <definedName name="ORD112987_">Dmart_sales!$B$12989:$N$12989</definedName>
    <definedName name="ORD112988_">Dmart_sales!$B$12990:$N$12990</definedName>
    <definedName name="ORD112989_">Dmart_sales!$B$12991:$N$12991</definedName>
    <definedName name="ORD112990_">Dmart_sales!$B$12992:$N$12992</definedName>
    <definedName name="ORD112991_">Dmart_sales!$B$12993:$N$12993</definedName>
    <definedName name="ORD112992_">Dmart_sales!$B$12994:$N$12994</definedName>
    <definedName name="ORD112993_">Dmart_sales!$B$12995:$N$12995</definedName>
    <definedName name="ORD112994_">Dmart_sales!$B$12996:$N$12996</definedName>
    <definedName name="ORD112995_">Dmart_sales!$B$12997:$N$12997</definedName>
    <definedName name="ORD112996_">Dmart_sales!$B$12998:$N$12998</definedName>
    <definedName name="ORD112997_">Dmart_sales!$B$12999:$N$12999</definedName>
    <definedName name="ORD112998_">Dmart_sales!$B$13000:$N$13000</definedName>
    <definedName name="ORD112999_">Dmart_sales!$B$13001:$N$13001</definedName>
    <definedName name="ORD113000_">Dmart_sales!$B$13002:$N$13002</definedName>
    <definedName name="ORD113001_">Dmart_sales!$B$13003:$N$13003</definedName>
    <definedName name="ORD113002_">Dmart_sales!$B$13004:$N$13004</definedName>
    <definedName name="ORD113003_">Dmart_sales!$B$13005:$N$13005</definedName>
    <definedName name="ORD113004_">Dmart_sales!$B$13006:$N$13006</definedName>
    <definedName name="ORD113005_">Dmart_sales!$B$13007:$N$13007</definedName>
    <definedName name="ORD113006_">Dmart_sales!$B$13008:$N$13008</definedName>
    <definedName name="ORD113007_">Dmart_sales!$B$13009:$N$13009</definedName>
    <definedName name="ORD113008_">Dmart_sales!$B$13010:$N$13010</definedName>
    <definedName name="ORD113009_">Dmart_sales!$B$13011:$N$13011</definedName>
    <definedName name="ORD113010_">Dmart_sales!$B$13012:$N$13012</definedName>
    <definedName name="ORD113011_">Dmart_sales!$B$13013:$N$13013</definedName>
    <definedName name="ORD113012_">Dmart_sales!$B$13014:$N$13014</definedName>
    <definedName name="ORD113013_">Dmart_sales!$B$13015:$N$13015</definedName>
    <definedName name="ORD113014_">Dmart_sales!$B$13016:$N$13016</definedName>
    <definedName name="ORD113015_">Dmart_sales!$B$13017:$N$13017</definedName>
    <definedName name="ORD113016_">Dmart_sales!$B$13018:$N$13018</definedName>
    <definedName name="ORD113017_">Dmart_sales!$B$13019:$N$13019</definedName>
    <definedName name="ORD113018_">Dmart_sales!$B$13020:$N$13020</definedName>
    <definedName name="ORD113019_">Dmart_sales!$B$13021:$N$13021</definedName>
    <definedName name="ORD113020_">Dmart_sales!$B$13022:$N$13022</definedName>
    <definedName name="ORD113021_">Dmart_sales!$B$13023:$N$13023</definedName>
    <definedName name="ORD113022_">Dmart_sales!$B$13024:$N$13024</definedName>
    <definedName name="ORD113023_">Dmart_sales!$B$13025:$N$13025</definedName>
    <definedName name="ORD113024_">Dmart_sales!$B$13026:$N$13026</definedName>
    <definedName name="ORD113025_">Dmart_sales!$B$13027:$N$13027</definedName>
    <definedName name="ORD113026_">Dmart_sales!$B$13028:$N$13028</definedName>
    <definedName name="ORD113027_">Dmart_sales!$B$13029:$N$13029</definedName>
    <definedName name="ORD113028_">Dmart_sales!$B$13030:$N$13030</definedName>
    <definedName name="ORD113029_">Dmart_sales!$B$13031:$N$13031</definedName>
    <definedName name="ORD113030_">Dmart_sales!$B$13032:$N$13032</definedName>
    <definedName name="ORD113031_">Dmart_sales!$B$13033:$N$13033</definedName>
    <definedName name="ORD113032_">Dmart_sales!$B$13034:$N$13034</definedName>
    <definedName name="ORD113033_">Dmart_sales!$B$13035:$N$13035</definedName>
    <definedName name="ORD113034_">Dmart_sales!$B$13036:$N$13036</definedName>
    <definedName name="ORD113035_">Dmart_sales!$B$13037:$N$13037</definedName>
    <definedName name="ORD113036_">Dmart_sales!$B$13038:$N$13038</definedName>
    <definedName name="ORD113037_">Dmart_sales!$B$13039:$N$13039</definedName>
    <definedName name="ORD113038_">Dmart_sales!$B$13040:$N$13040</definedName>
    <definedName name="ORD113039_">Dmart_sales!$B$13041:$N$13041</definedName>
    <definedName name="ORD113040_">Dmart_sales!$B$13042:$N$13042</definedName>
    <definedName name="ORD113041_">Dmart_sales!$B$13043:$N$13043</definedName>
    <definedName name="ORD113042_">Dmart_sales!$B$13044:$N$13044</definedName>
    <definedName name="ORD113043_">Dmart_sales!$B$13045:$N$13045</definedName>
    <definedName name="ORD113044_">Dmart_sales!$B$13046:$N$13046</definedName>
    <definedName name="ORD113045_">Dmart_sales!$B$13047:$N$13047</definedName>
    <definedName name="ORD113046_">Dmart_sales!$B$13048:$N$13048</definedName>
    <definedName name="ORD113047_">Dmart_sales!$B$13049:$N$13049</definedName>
    <definedName name="ORD113048_">Dmart_sales!$B$13050:$N$13050</definedName>
    <definedName name="ORD113049_">Dmart_sales!$B$13051:$N$13051</definedName>
    <definedName name="ORD113050_">Dmart_sales!$B$13052:$N$13052</definedName>
    <definedName name="ORD113051_">Dmart_sales!$B$13053:$N$13053</definedName>
    <definedName name="ORD113052_">Dmart_sales!$B$13054:$N$13054</definedName>
    <definedName name="ORD113053_">Dmart_sales!$B$13055:$N$13055</definedName>
    <definedName name="ORD113054_">Dmart_sales!$B$13056:$N$13056</definedName>
    <definedName name="ORD113055_">Dmart_sales!$B$13057:$N$13057</definedName>
    <definedName name="ORD113056_">Dmart_sales!$B$13058:$N$13058</definedName>
    <definedName name="ORD113057_">Dmart_sales!$B$13059:$N$13059</definedName>
    <definedName name="ORD113058_">Dmart_sales!$B$13060:$N$13060</definedName>
    <definedName name="ORD113059_">Dmart_sales!$B$13061:$N$13061</definedName>
    <definedName name="ORD113060_">Dmart_sales!$B$13062:$N$13062</definedName>
    <definedName name="ORD113061_">Dmart_sales!$B$13063:$N$13063</definedName>
    <definedName name="ORD113062_">Dmart_sales!$B$13064:$N$13064</definedName>
    <definedName name="ORD113063_">Dmart_sales!$B$13065:$N$13065</definedName>
    <definedName name="ORD113064_">Dmart_sales!$B$13066:$N$13066</definedName>
    <definedName name="ORD113065_">Dmart_sales!$B$13067:$N$13067</definedName>
    <definedName name="ORD113066_">Dmart_sales!$B$13068:$N$13068</definedName>
    <definedName name="ORD113067_">Dmart_sales!$B$13069:$N$13069</definedName>
    <definedName name="ORD113068_">Dmart_sales!$B$13070:$N$13070</definedName>
    <definedName name="ORD113069_">Dmart_sales!$B$13071:$N$13071</definedName>
    <definedName name="ORD113070_">Dmart_sales!$B$13072:$N$13072</definedName>
    <definedName name="ORD113071_">Dmart_sales!$B$13073:$N$13073</definedName>
    <definedName name="ORD113072_">Dmart_sales!$B$13074:$N$13074</definedName>
    <definedName name="ORD113073_">Dmart_sales!$B$13075:$N$13075</definedName>
    <definedName name="ORD113074_">Dmart_sales!$B$13076:$N$13076</definedName>
    <definedName name="ORD113075_">Dmart_sales!$B$13077:$N$13077</definedName>
    <definedName name="ORD113076_">Dmart_sales!$B$13078:$N$13078</definedName>
    <definedName name="ORD113077_">Dmart_sales!$B$13079:$N$13079</definedName>
    <definedName name="ORD113078_">Dmart_sales!$B$13080:$N$13080</definedName>
    <definedName name="ORD113079_">Dmart_sales!$B$13081:$N$13081</definedName>
    <definedName name="ORD113080_">Dmart_sales!$B$13082:$N$13082</definedName>
    <definedName name="ORD113081_">Dmart_sales!$B$13083:$N$13083</definedName>
    <definedName name="ORD113082_">Dmart_sales!$B$13084:$N$13084</definedName>
    <definedName name="ORD113083_">Dmart_sales!$B$13085:$N$13085</definedName>
    <definedName name="ORD113084_">Dmart_sales!$B$13086:$N$13086</definedName>
    <definedName name="ORD113085_">Dmart_sales!$B$13087:$N$13087</definedName>
    <definedName name="ORD113086_">Dmart_sales!$B$13088:$N$13088</definedName>
    <definedName name="ORD113087_">Dmart_sales!$B$13089:$N$13089</definedName>
    <definedName name="ORD113088_">Dmart_sales!$B$13090:$N$13090</definedName>
    <definedName name="ORD113089_">Dmart_sales!$B$13091:$N$13091</definedName>
    <definedName name="ORD113090_">Dmart_sales!$B$13092:$N$13092</definedName>
    <definedName name="ORD113091_">Dmart_sales!$B$13093:$N$13093</definedName>
    <definedName name="ORD113092_">Dmart_sales!$B$13094:$N$13094</definedName>
    <definedName name="ORD113093_">Dmart_sales!$B$13095:$N$13095</definedName>
    <definedName name="ORD113094_">Dmart_sales!$B$13096:$N$13096</definedName>
    <definedName name="ORD113095_">Dmart_sales!$B$13097:$N$13097</definedName>
    <definedName name="ORD113096_">Dmart_sales!$B$13098:$N$13098</definedName>
    <definedName name="ORD113097_">Dmart_sales!$B$13099:$N$13099</definedName>
    <definedName name="ORD113098_">Dmart_sales!$B$13100:$N$13100</definedName>
    <definedName name="ORD113099_">Dmart_sales!$B$13101:$N$13101</definedName>
    <definedName name="ORD113100_">Dmart_sales!$B$13102:$N$13102</definedName>
    <definedName name="ORD113101_">Dmart_sales!$B$13103:$N$13103</definedName>
    <definedName name="ORD113102_">Dmart_sales!$B$13104:$N$13104</definedName>
    <definedName name="ORD113103_">Dmart_sales!$B$13105:$N$13105</definedName>
    <definedName name="ORD113104_">Dmart_sales!$B$13106:$N$13106</definedName>
    <definedName name="ORD113105_">Dmart_sales!$B$13107:$N$13107</definedName>
    <definedName name="ORD113106_">Dmart_sales!$B$13108:$N$13108</definedName>
    <definedName name="ORD113107_">Dmart_sales!$B$13109:$N$13109</definedName>
    <definedName name="ORD113108_">Dmart_sales!$B$13110:$N$13110</definedName>
    <definedName name="ORD113109_">Dmart_sales!$B$13111:$N$13111</definedName>
    <definedName name="ORD113110_">Dmart_sales!$B$13112:$N$13112</definedName>
    <definedName name="ORD113111_">Dmart_sales!$B$13113:$N$13113</definedName>
    <definedName name="ORD113112_">Dmart_sales!$B$13114:$N$13114</definedName>
    <definedName name="ORD113113_">Dmart_sales!$B$13115:$N$13115</definedName>
    <definedName name="ORD113114_">Dmart_sales!$B$13116:$N$13116</definedName>
    <definedName name="ORD113115_">Dmart_sales!$B$13117:$N$13117</definedName>
    <definedName name="ORD113116_">Dmart_sales!$B$13118:$N$13118</definedName>
    <definedName name="ORD113117_">Dmart_sales!$B$13119:$N$13119</definedName>
    <definedName name="ORD113118_">Dmart_sales!$B$13120:$N$13120</definedName>
    <definedName name="ORD113119_">Dmart_sales!$B$13121:$N$13121</definedName>
    <definedName name="ORD113120_">Dmart_sales!$B$13122:$N$13122</definedName>
    <definedName name="ORD113121_">Dmart_sales!$B$13123:$N$13123</definedName>
    <definedName name="ORD113122_">Dmart_sales!$B$13124:$N$13124</definedName>
    <definedName name="ORD113123_">Dmart_sales!$B$13125:$N$13125</definedName>
    <definedName name="ORD113124_">Dmart_sales!$B$13126:$N$13126</definedName>
    <definedName name="ORD113125_">Dmart_sales!$B$13127:$N$13127</definedName>
    <definedName name="ORD113126_">Dmart_sales!$B$13128:$N$13128</definedName>
    <definedName name="ORD113127_">Dmart_sales!$B$13129:$N$13129</definedName>
    <definedName name="ORD113128_">Dmart_sales!$B$13130:$N$13130</definedName>
    <definedName name="ORD113129_">Dmart_sales!$B$13131:$N$13131</definedName>
    <definedName name="ORD113130_">Dmart_sales!$B$13132:$N$13132</definedName>
    <definedName name="ORD113131_">Dmart_sales!$B$13133:$N$13133</definedName>
    <definedName name="ORD113132_">Dmart_sales!$B$13134:$N$13134</definedName>
    <definedName name="ORD113133_">Dmart_sales!$B$13135:$N$13135</definedName>
    <definedName name="ORD113134_">Dmart_sales!$B$13136:$N$13136</definedName>
    <definedName name="ORD113135_">Dmart_sales!$B$13137:$N$13137</definedName>
    <definedName name="ORD113136_">Dmart_sales!$B$13138:$N$13138</definedName>
    <definedName name="ORD113137_">Dmart_sales!$B$13139:$N$13139</definedName>
    <definedName name="ORD113138_">Dmart_sales!$B$13140:$N$13140</definedName>
    <definedName name="ORD113139_">Dmart_sales!$B$13141:$N$13141</definedName>
    <definedName name="ORD113140_">Dmart_sales!$B$13142:$N$13142</definedName>
    <definedName name="ORD113141_">Dmart_sales!$B$13143:$N$13143</definedName>
    <definedName name="ORD113142_">Dmart_sales!$B$13144:$N$13144</definedName>
    <definedName name="ORD113143_">Dmart_sales!$B$13145:$N$13145</definedName>
    <definedName name="ORD113144_">Dmart_sales!$B$13146:$N$13146</definedName>
    <definedName name="ORD113145_">Dmart_sales!$B$13147:$N$13147</definedName>
    <definedName name="ORD113146_">Dmart_sales!$B$13148:$N$13148</definedName>
    <definedName name="ORD113147_">Dmart_sales!$B$13149:$N$13149</definedName>
    <definedName name="ORD113148_">Dmart_sales!$B$13150:$N$13150</definedName>
    <definedName name="ORD113149_">Dmart_sales!$B$13151:$N$13151</definedName>
    <definedName name="ORD113150_">Dmart_sales!$B$13152:$N$13152</definedName>
    <definedName name="ORD113151_">Dmart_sales!$B$13153:$N$13153</definedName>
    <definedName name="ORD113152_">Dmart_sales!$B$13154:$N$13154</definedName>
    <definedName name="ORD113153_">Dmart_sales!$B$13155:$N$13155</definedName>
    <definedName name="ORD113154_">Dmart_sales!$B$13156:$N$13156</definedName>
    <definedName name="ORD113155_">Dmart_sales!$B$13157:$N$13157</definedName>
    <definedName name="ORD113156_">Dmart_sales!$B$13158:$N$13158</definedName>
    <definedName name="ORD113157_">Dmart_sales!$B$13159:$N$13159</definedName>
    <definedName name="ORD113158_">Dmart_sales!$B$13160:$N$13160</definedName>
    <definedName name="ORD113159_">Dmart_sales!$B$13161:$N$13161</definedName>
    <definedName name="ORD113160_">Dmart_sales!$B$13162:$N$13162</definedName>
    <definedName name="ORD113161_">Dmart_sales!$B$13163:$N$13163</definedName>
    <definedName name="ORD113162_">Dmart_sales!$B$13164:$N$13164</definedName>
    <definedName name="ORD113163_">Dmart_sales!$B$13165:$N$13165</definedName>
    <definedName name="ORD113164_">Dmart_sales!$B$13166:$N$13166</definedName>
    <definedName name="ORD113165_">Dmart_sales!$B$13167:$N$13167</definedName>
    <definedName name="ORD113166_">Dmart_sales!$B$13168:$N$13168</definedName>
    <definedName name="ORD113167_">Dmart_sales!$B$13169:$N$13169</definedName>
    <definedName name="ORD113168_">Dmart_sales!$B$13170:$N$13170</definedName>
    <definedName name="ORD113169_">Dmart_sales!$B$13171:$N$13171</definedName>
    <definedName name="ORD113170_">Dmart_sales!$B$13172:$N$13172</definedName>
    <definedName name="ORD113171_">Dmart_sales!$B$13173:$N$13173</definedName>
    <definedName name="ORD113172_">Dmart_sales!$B$13174:$N$13174</definedName>
    <definedName name="ORD113173_">Dmart_sales!$B$13175:$N$13175</definedName>
    <definedName name="ORD113174_">Dmart_sales!$B$13176:$N$13176</definedName>
    <definedName name="ORD113175_">Dmart_sales!$B$13177:$N$13177</definedName>
    <definedName name="ORD113176_">Dmart_sales!$B$13178:$N$13178</definedName>
    <definedName name="ORD113177_">Dmart_sales!$B$13179:$N$13179</definedName>
    <definedName name="ORD113178_">Dmart_sales!$B$13180:$N$13180</definedName>
    <definedName name="ORD113179_">Dmart_sales!$B$13181:$N$13181</definedName>
    <definedName name="ORD113180_">Dmart_sales!$B$13182:$N$13182</definedName>
    <definedName name="ORD113181_">Dmart_sales!$B$13183:$N$13183</definedName>
    <definedName name="ORD113182_">Dmart_sales!$B$13184:$N$13184</definedName>
    <definedName name="ORD113183_">Dmart_sales!$B$13185:$N$13185</definedName>
    <definedName name="ORD113184_">Dmart_sales!$B$13186:$N$13186</definedName>
    <definedName name="ORD113185_">Dmart_sales!$B$13187:$N$13187</definedName>
    <definedName name="ORD113186_">Dmart_sales!$B$13188:$N$13188</definedName>
    <definedName name="ORD113187_">Dmart_sales!$B$13189:$N$13189</definedName>
    <definedName name="ORD113188_">Dmart_sales!$B$13190:$N$13190</definedName>
    <definedName name="ORD113189_">Dmart_sales!$B$13191:$N$13191</definedName>
    <definedName name="ORD113190_">Dmart_sales!$B$13192:$N$13192</definedName>
    <definedName name="ORD113191_">Dmart_sales!$B$13193:$N$13193</definedName>
    <definedName name="ORD113192_">Dmart_sales!$B$13194:$N$13194</definedName>
    <definedName name="ORD113193_">Dmart_sales!$B$13195:$N$13195</definedName>
    <definedName name="ORD113194_">Dmart_sales!$B$13196:$N$13196</definedName>
    <definedName name="ORD113195_">Dmart_sales!$B$13197:$N$13197</definedName>
    <definedName name="ORD113196_">Dmart_sales!$B$13198:$N$13198</definedName>
    <definedName name="ORD113197_">Dmart_sales!$B$13199:$N$13199</definedName>
    <definedName name="ORD113198_">Dmart_sales!$B$13200:$N$13200</definedName>
    <definedName name="ORD113199_">Dmart_sales!$B$13201:$N$13201</definedName>
    <definedName name="ORD113200_">Dmart_sales!$B$13202:$N$13202</definedName>
    <definedName name="ORD113201_">Dmart_sales!$B$13203:$N$13203</definedName>
    <definedName name="ORD113202_">Dmart_sales!$B$13204:$N$13204</definedName>
    <definedName name="ORD113203_">Dmart_sales!$B$13205:$N$13205</definedName>
    <definedName name="ORD113204_">Dmart_sales!$B$13206:$N$13206</definedName>
    <definedName name="ORD113205_">Dmart_sales!$B$13207:$N$13207</definedName>
    <definedName name="ORD113206_">Dmart_sales!$B$13208:$N$13208</definedName>
    <definedName name="ORD113207_">Dmart_sales!$B$13209:$N$13209</definedName>
    <definedName name="ORD113208_">Dmart_sales!$B$13210:$N$13210</definedName>
    <definedName name="ORD113209_">Dmart_sales!$B$13211:$N$13211</definedName>
    <definedName name="ORD113210_">Dmart_sales!$B$13212:$N$13212</definedName>
    <definedName name="ORD113211_">Dmart_sales!$B$13213:$N$13213</definedName>
    <definedName name="ORD113212_">Dmart_sales!$B$13214:$N$13214</definedName>
    <definedName name="ORD113213_">Dmart_sales!$B$13215:$N$13215</definedName>
    <definedName name="ORD113214_">Dmart_sales!$B$13216:$N$13216</definedName>
    <definedName name="ORD113215_">Dmart_sales!$B$13217:$N$13217</definedName>
    <definedName name="ORD113216_">Dmart_sales!$B$13218:$N$13218</definedName>
    <definedName name="ORD113217_">Dmart_sales!$B$13219:$N$13219</definedName>
    <definedName name="ORD113218_">Dmart_sales!$B$13220:$N$13220</definedName>
    <definedName name="ORD113219_">Dmart_sales!$B$13221:$N$13221</definedName>
    <definedName name="ORD113220_">Dmart_sales!$B$13222:$N$13222</definedName>
    <definedName name="ORD113221_">Dmart_sales!$B$13223:$N$13223</definedName>
    <definedName name="ORD113222_">Dmart_sales!$B$13224:$N$13224</definedName>
    <definedName name="ORD113223_">Dmart_sales!$B$13225:$N$13225</definedName>
    <definedName name="ORD113224_">Dmart_sales!$B$13226:$N$13226</definedName>
    <definedName name="ORD113225_">Dmart_sales!$B$13227:$N$13227</definedName>
    <definedName name="ORD113226_">Dmart_sales!$B$13228:$N$13228</definedName>
    <definedName name="ORD113227_">Dmart_sales!$B$13229:$N$13229</definedName>
    <definedName name="ORD113228_">Dmart_sales!$B$13230:$N$13230</definedName>
    <definedName name="ORD113229_">Dmart_sales!$B$13231:$N$13231</definedName>
    <definedName name="ORD113230_">Dmart_sales!$B$13232:$N$13232</definedName>
    <definedName name="ORD113231_">Dmart_sales!$B$13233:$N$13233</definedName>
    <definedName name="ORD113232_">Dmart_sales!$B$13234:$N$13234</definedName>
    <definedName name="ORD113233_">Dmart_sales!$B$13235:$N$13235</definedName>
    <definedName name="ORD113234_">Dmart_sales!$B$13236:$N$13236</definedName>
    <definedName name="ORD113235_">Dmart_sales!$B$13237:$N$13237</definedName>
    <definedName name="ORD113236_">Dmart_sales!$B$13238:$N$13238</definedName>
    <definedName name="ORD113237_">Dmart_sales!$B$13239:$N$13239</definedName>
    <definedName name="ORD113238_">Dmart_sales!$B$13240:$N$13240</definedName>
    <definedName name="ORD113239_">Dmart_sales!$B$13241:$N$13241</definedName>
    <definedName name="ORD113240_">Dmart_sales!$B$13242:$N$13242</definedName>
    <definedName name="ORD113241_">Dmart_sales!$B$13243:$N$13243</definedName>
    <definedName name="ORD113242_">Dmart_sales!$B$13244:$N$13244</definedName>
    <definedName name="ORD113243_">Dmart_sales!$B$13245:$N$13245</definedName>
    <definedName name="ORD113244_">Dmart_sales!$B$13246:$N$13246</definedName>
    <definedName name="ORD113245_">Dmart_sales!$B$13247:$N$13247</definedName>
    <definedName name="ORD113246_">Dmart_sales!$B$13248:$N$13248</definedName>
    <definedName name="ORD113247_">Dmart_sales!$B$13249:$N$13249</definedName>
    <definedName name="ORD113248_">Dmart_sales!$B$13250:$N$13250</definedName>
    <definedName name="ORD113249_">Dmart_sales!$B$13251:$N$13251</definedName>
    <definedName name="ORD113250_">Dmart_sales!$B$13252:$N$13252</definedName>
    <definedName name="ORD113251_">Dmart_sales!$B$13253:$N$13253</definedName>
    <definedName name="ORD113252_">Dmart_sales!$B$13254:$N$13254</definedName>
    <definedName name="ORD113253_">Dmart_sales!$B$13255:$N$13255</definedName>
    <definedName name="ORD113254_">Dmart_sales!$B$13256:$N$13256</definedName>
    <definedName name="ORD113255_">Dmart_sales!$B$13257:$N$13257</definedName>
    <definedName name="ORD113256_">Dmart_sales!$B$13258:$N$13258</definedName>
    <definedName name="ORD113257_">Dmart_sales!$B$13259:$N$13259</definedName>
    <definedName name="ORD113258_">Dmart_sales!$B$13260:$N$13260</definedName>
    <definedName name="ORD113259_">Dmart_sales!$B$13261:$N$13261</definedName>
    <definedName name="ORD113260_">Dmart_sales!$B$13262:$N$13262</definedName>
    <definedName name="ORD113261_">Dmart_sales!$B$13263:$N$13263</definedName>
    <definedName name="ORD113262_">Dmart_sales!$B$13264:$N$13264</definedName>
    <definedName name="ORD113263_">Dmart_sales!$B$13265:$N$13265</definedName>
    <definedName name="ORD113264_">Dmart_sales!$B$13266:$N$13266</definedName>
    <definedName name="ORD113265_">Dmart_sales!$B$13267:$N$13267</definedName>
    <definedName name="ORD113266_">Dmart_sales!$B$13268:$N$13268</definedName>
    <definedName name="ORD113267_">Dmart_sales!$B$13269:$N$13269</definedName>
    <definedName name="ORD113268_">Dmart_sales!$B$13270:$N$13270</definedName>
    <definedName name="ORD113269_">Dmart_sales!$B$13271:$N$13271</definedName>
    <definedName name="ORD113270_">Dmart_sales!$B$13272:$N$13272</definedName>
    <definedName name="ORD113271_">Dmart_sales!$B$13273:$N$13273</definedName>
    <definedName name="ORD113272_">Dmart_sales!$B$13274:$N$13274</definedName>
    <definedName name="ORD113273_">Dmart_sales!$B$13275:$N$13275</definedName>
    <definedName name="ORD113274_">Dmart_sales!$B$13276:$N$13276</definedName>
    <definedName name="ORD113275_">Dmart_sales!$B$13277:$N$13277</definedName>
    <definedName name="ORD113276_">Dmart_sales!$B$13278:$N$13278</definedName>
    <definedName name="ORD113277_">Dmart_sales!$B$13279:$N$13279</definedName>
    <definedName name="ORD113278_">Dmart_sales!$B$13280:$N$13280</definedName>
    <definedName name="ORD113279_">Dmart_sales!$B$13281:$N$13281</definedName>
    <definedName name="ORD113280_">Dmart_sales!$B$13282:$N$13282</definedName>
    <definedName name="ORD113281_">Dmart_sales!$B$13283:$N$13283</definedName>
    <definedName name="ORD113282_">Dmart_sales!$B$13284:$N$13284</definedName>
    <definedName name="ORD113283_">Dmart_sales!$B$13285:$N$13285</definedName>
    <definedName name="ORD113284_">Dmart_sales!$B$13286:$N$13286</definedName>
    <definedName name="ORD113285_">Dmart_sales!$B$13287:$N$13287</definedName>
    <definedName name="ORD113286_">Dmart_sales!$B$13288:$N$13288</definedName>
    <definedName name="ORD113287_">Dmart_sales!$B$13289:$N$13289</definedName>
    <definedName name="ORD113288_">Dmart_sales!$B$13290:$N$13290</definedName>
    <definedName name="ORD113289_">Dmart_sales!$B$13291:$N$13291</definedName>
    <definedName name="ORD113290_">Dmart_sales!$B$13292:$N$13292</definedName>
    <definedName name="ORD113291_">Dmart_sales!$B$13293:$N$13293</definedName>
    <definedName name="ORD113292_">Dmart_sales!$B$13294:$N$13294</definedName>
    <definedName name="ORD113293_">Dmart_sales!$B$13295:$N$13295</definedName>
    <definedName name="ORD113294_">Dmart_sales!$B$13296:$N$13296</definedName>
    <definedName name="ORD113295_">Dmart_sales!$B$13297:$N$13297</definedName>
    <definedName name="ORD113296_">Dmart_sales!$B$13298:$N$13298</definedName>
    <definedName name="ORD113297_">Dmart_sales!$B$13299:$N$13299</definedName>
    <definedName name="ORD113298_">Dmart_sales!$B$13300:$N$13300</definedName>
    <definedName name="ORD113299_">Dmart_sales!$B$13301:$N$13301</definedName>
    <definedName name="ORD113300_">Dmart_sales!$B$13302:$N$13302</definedName>
    <definedName name="ORD113301_">Dmart_sales!$B$13303:$N$13303</definedName>
    <definedName name="ORD113302_">Dmart_sales!$B$13304:$N$13304</definedName>
    <definedName name="ORD113303_">Dmart_sales!$B$13305:$N$13305</definedName>
    <definedName name="ORD113304_">Dmart_sales!$B$13306:$N$13306</definedName>
    <definedName name="ORD113305_">Dmart_sales!$B$13307:$N$13307</definedName>
    <definedName name="ORD113306_">Dmart_sales!$B$13308:$N$13308</definedName>
    <definedName name="ORD113307_">Dmart_sales!$B$13309:$N$13309</definedName>
    <definedName name="ORD113308_">Dmart_sales!$B$13310:$N$13310</definedName>
    <definedName name="ORD113309_">Dmart_sales!$B$13311:$N$13311</definedName>
    <definedName name="ORD113310_">Dmart_sales!$B$13312:$N$13312</definedName>
    <definedName name="ORD113311_">Dmart_sales!$B$13313:$N$13313</definedName>
    <definedName name="ORD113312_">Dmart_sales!$B$13314:$N$13314</definedName>
    <definedName name="ORD113313_">Dmart_sales!$B$13315:$N$13315</definedName>
    <definedName name="ORD113314_">Dmart_sales!$B$13316:$N$13316</definedName>
    <definedName name="ORD113315_">Dmart_sales!$B$13317:$N$13317</definedName>
    <definedName name="ORD113316_">Dmart_sales!$B$13318:$N$13318</definedName>
    <definedName name="ORD113317_">Dmart_sales!$B$13319:$N$13319</definedName>
    <definedName name="ORD113318_">Dmart_sales!$B$13320:$N$13320</definedName>
    <definedName name="ORD113319_">Dmart_sales!$B$13321:$N$13321</definedName>
    <definedName name="ORD113320_">Dmart_sales!$B$13322:$N$13322</definedName>
    <definedName name="ORD113321_">Dmart_sales!$B$13323:$N$13323</definedName>
    <definedName name="ORD113322_">Dmart_sales!$B$13324:$N$13324</definedName>
    <definedName name="ORD113323_">Dmart_sales!$B$13325:$N$13325</definedName>
    <definedName name="ORD113324_">Dmart_sales!$B$13326:$N$13326</definedName>
    <definedName name="ORD113325_">Dmart_sales!$B$13327:$N$13327</definedName>
    <definedName name="ORD113326_">Dmart_sales!$B$13328:$N$13328</definedName>
    <definedName name="ORD113327_">Dmart_sales!$B$13329:$N$13329</definedName>
    <definedName name="ORD113328_">Dmart_sales!$B$13330:$N$13330</definedName>
    <definedName name="ORD113329_">Dmart_sales!$B$13331:$N$13331</definedName>
    <definedName name="ORD113330_">Dmart_sales!$B$13332:$N$13332</definedName>
    <definedName name="ORD113331_">Dmart_sales!$B$13333:$N$13333</definedName>
    <definedName name="ORD113332_">Dmart_sales!$B$13334:$N$13334</definedName>
    <definedName name="ORD113333_">Dmart_sales!$B$13335:$N$13335</definedName>
    <definedName name="ORD113334_">Dmart_sales!$B$13336:$N$13336</definedName>
    <definedName name="ORD113335_">Dmart_sales!$B$13337:$N$13337</definedName>
    <definedName name="ORD113336_">Dmart_sales!$B$13338:$N$13338</definedName>
    <definedName name="ORD113337_">Dmart_sales!$B$13339:$N$13339</definedName>
    <definedName name="ORD113338_">Dmart_sales!$B$13340:$N$13340</definedName>
    <definedName name="ORD113339_">Dmart_sales!$B$13341:$N$13341</definedName>
    <definedName name="ORD113340_">Dmart_sales!$B$13342:$N$13342</definedName>
    <definedName name="ORD113341_">Dmart_sales!$B$13343:$N$13343</definedName>
    <definedName name="ORD113342_">Dmart_sales!$B$13344:$N$13344</definedName>
    <definedName name="ORD113343_">Dmart_sales!$B$13345:$N$13345</definedName>
    <definedName name="ORD113344_">Dmart_sales!$B$13346:$N$13346</definedName>
    <definedName name="ORD113345_">Dmart_sales!$B$13347:$N$13347</definedName>
    <definedName name="ORD113346_">Dmart_sales!$B$13348:$N$13348</definedName>
    <definedName name="ORD113347_">Dmart_sales!$B$13349:$N$13349</definedName>
    <definedName name="ORD113348_">Dmart_sales!$B$13350:$N$13350</definedName>
    <definedName name="ORD113349_">Dmart_sales!$B$13351:$N$13351</definedName>
    <definedName name="ORD113350_">Dmart_sales!$B$13352:$N$13352</definedName>
    <definedName name="ORD113351_">Dmart_sales!$B$13353:$N$13353</definedName>
    <definedName name="ORD113352_">Dmart_sales!$B$13354:$N$13354</definedName>
    <definedName name="ORD113353_">Dmart_sales!$B$13355:$N$13355</definedName>
    <definedName name="ORD113354_">Dmart_sales!$B$13356:$N$13356</definedName>
    <definedName name="ORD113355_">Dmart_sales!$B$13357:$N$13357</definedName>
    <definedName name="ORD113356_">Dmart_sales!$B$13358:$N$13358</definedName>
    <definedName name="ORD113357_">Dmart_sales!$B$13359:$N$13359</definedName>
    <definedName name="ORD113358_">Dmart_sales!$B$13360:$N$13360</definedName>
    <definedName name="ORD113359_">Dmart_sales!$B$13361:$N$13361</definedName>
    <definedName name="ORD113360_">Dmart_sales!$B$13362:$N$13362</definedName>
    <definedName name="ORD113361_">Dmart_sales!$B$13363:$N$13363</definedName>
    <definedName name="ORD113362_">Dmart_sales!$B$13364:$N$13364</definedName>
    <definedName name="ORD113363_">Dmart_sales!$B$13365:$N$13365</definedName>
    <definedName name="ORD113364_">Dmart_sales!$B$13366:$N$13366</definedName>
    <definedName name="ORD113365_">Dmart_sales!$B$13367:$N$13367</definedName>
    <definedName name="ORD113366_">Dmart_sales!$B$13368:$N$13368</definedName>
    <definedName name="ORD113367_">Dmart_sales!$B$13369:$N$13369</definedName>
    <definedName name="ORD113368_">Dmart_sales!$B$13370:$N$13370</definedName>
    <definedName name="ORD113369_">Dmart_sales!$B$13371:$N$13371</definedName>
    <definedName name="ORD113370_">Dmart_sales!$B$13372:$N$13372</definedName>
    <definedName name="ORD113371_">Dmart_sales!$B$13373:$N$13373</definedName>
    <definedName name="ORD113372_">Dmart_sales!$B$13374:$N$13374</definedName>
    <definedName name="ORD113373_">Dmart_sales!$B$13375:$N$13375</definedName>
    <definedName name="ORD113374_">Dmart_sales!$B$13376:$N$13376</definedName>
    <definedName name="ORD113375_">Dmart_sales!$B$13377:$N$13377</definedName>
    <definedName name="ORD113376_">Dmart_sales!$B$13378:$N$13378</definedName>
    <definedName name="ORD113377_">Dmart_sales!$B$13379:$N$13379</definedName>
    <definedName name="ORD113378_">Dmart_sales!$B$13380:$N$13380</definedName>
    <definedName name="ORD113379_">Dmart_sales!$B$13381:$N$13381</definedName>
    <definedName name="ORD113380_">Dmart_sales!$B$13382:$N$13382</definedName>
    <definedName name="ORD113381_">Dmart_sales!$B$13383:$N$13383</definedName>
    <definedName name="ORD113382_">Dmart_sales!$B$13384:$N$13384</definedName>
    <definedName name="ORD113383_">Dmart_sales!$B$13385:$N$13385</definedName>
    <definedName name="ORD113384_">Dmart_sales!$B$13386:$N$13386</definedName>
    <definedName name="ORD113385_">Dmart_sales!$B$13387:$N$13387</definedName>
    <definedName name="ORD113386_">Dmart_sales!$B$13388:$N$13388</definedName>
    <definedName name="ORD113387_">Dmart_sales!$B$13389:$N$13389</definedName>
    <definedName name="ORD113388_">Dmart_sales!$B$13390:$N$13390</definedName>
    <definedName name="ORD113389_">Dmart_sales!$B$13391:$N$13391</definedName>
    <definedName name="ORD113390_">Dmart_sales!$B$13392:$N$13392</definedName>
    <definedName name="ORD113391_">Dmart_sales!$B$13393:$N$13393</definedName>
    <definedName name="ORD113392_">Dmart_sales!$B$13394:$N$13394</definedName>
    <definedName name="ORD113393_">Dmart_sales!$B$13395:$N$13395</definedName>
    <definedName name="ORD113394_">Dmart_sales!$B$13396:$N$13396</definedName>
    <definedName name="ORD113395_">Dmart_sales!$B$13397:$N$13397</definedName>
    <definedName name="ORD113396_">Dmart_sales!$B$13398:$N$13398</definedName>
    <definedName name="ORD113397_">Dmart_sales!$B$13399:$N$13399</definedName>
    <definedName name="ORD113398_">Dmart_sales!$B$13400:$N$13400</definedName>
    <definedName name="ORD113399_">Dmart_sales!$B$13401:$N$13401</definedName>
    <definedName name="ORD113400_">Dmart_sales!$B$13402:$N$13402</definedName>
    <definedName name="ORD113401_">Dmart_sales!$B$13403:$N$13403</definedName>
    <definedName name="ORD113402_">Dmart_sales!$B$13404:$N$13404</definedName>
    <definedName name="ORD113403_">Dmart_sales!$B$13405:$N$13405</definedName>
    <definedName name="ORD113404_">Dmart_sales!$B$13406:$N$13406</definedName>
    <definedName name="ORD113405_">Dmart_sales!$B$13407:$N$13407</definedName>
    <definedName name="ORD113406_">Dmart_sales!$B$13408:$N$13408</definedName>
    <definedName name="ORD113407_">Dmart_sales!$B$13409:$N$13409</definedName>
    <definedName name="ORD113408_">Dmart_sales!$B$13410:$N$13410</definedName>
    <definedName name="ORD113409_">Dmart_sales!$B$13411:$N$13411</definedName>
    <definedName name="ORD113410_">Dmart_sales!$B$13412:$N$13412</definedName>
    <definedName name="ORD113411_">Dmart_sales!$B$13413:$N$13413</definedName>
    <definedName name="ORD113412_">Dmart_sales!$B$13414:$N$13414</definedName>
    <definedName name="ORD113413_">Dmart_sales!$B$13415:$N$13415</definedName>
    <definedName name="ORD113414_">Dmart_sales!$B$13416:$N$13416</definedName>
    <definedName name="ORD113415_">Dmart_sales!$B$13417:$N$13417</definedName>
    <definedName name="ORD113416_">Dmart_sales!$B$13418:$N$13418</definedName>
    <definedName name="ORD113417_">Dmart_sales!$B$13419:$N$13419</definedName>
    <definedName name="ORD113418_">Dmart_sales!$B$13420:$N$13420</definedName>
    <definedName name="ORD113419_">Dmart_sales!$B$13421:$N$13421</definedName>
    <definedName name="ORD113420_">Dmart_sales!$B$13422:$N$13422</definedName>
    <definedName name="ORD113421_">Dmart_sales!$B$13423:$N$13423</definedName>
    <definedName name="ORD113422_">Dmart_sales!$B$13424:$N$13424</definedName>
    <definedName name="ORD113423_">Dmart_sales!$B$13425:$N$13425</definedName>
    <definedName name="ORD113424_">Dmart_sales!$B$13426:$N$13426</definedName>
    <definedName name="ORD113425_">Dmart_sales!$B$13427:$N$13427</definedName>
    <definedName name="ORD113426_">Dmart_sales!$B$13428:$N$13428</definedName>
    <definedName name="ORD113427_">Dmart_sales!$B$13429:$N$13429</definedName>
    <definedName name="ORD113428_">Dmart_sales!$B$13430:$N$13430</definedName>
    <definedName name="ORD113429_">Dmart_sales!$B$13431:$N$13431</definedName>
    <definedName name="ORD113430_">Dmart_sales!$B$13432:$N$13432</definedName>
    <definedName name="ORD113431_">Dmart_sales!$B$13433:$N$13433</definedName>
    <definedName name="ORD113432_">Dmart_sales!$B$13434:$N$13434</definedName>
    <definedName name="ORD113433_">Dmart_sales!$B$13435:$N$13435</definedName>
    <definedName name="ORD113434_">Dmart_sales!$B$13436:$N$13436</definedName>
    <definedName name="ORD113435_">Dmart_sales!$B$13437:$N$13437</definedName>
    <definedName name="ORD113436_">Dmart_sales!$B$13438:$N$13438</definedName>
    <definedName name="ORD113437_">Dmart_sales!$B$13439:$N$13439</definedName>
    <definedName name="ORD113438_">Dmart_sales!$B$13440:$N$13440</definedName>
    <definedName name="ORD113439_">Dmart_sales!$B$13441:$N$13441</definedName>
    <definedName name="ORD113440_">Dmart_sales!$B$13442:$N$13442</definedName>
    <definedName name="ORD113441_">Dmart_sales!$B$13443:$N$13443</definedName>
    <definedName name="ORD113442_">Dmart_sales!$B$13444:$N$13444</definedName>
    <definedName name="ORD113443_">Dmart_sales!$B$13445:$N$13445</definedName>
    <definedName name="ORD113444_">Dmart_sales!$B$13446:$N$13446</definedName>
    <definedName name="ORD113445_">Dmart_sales!$B$13447:$N$13447</definedName>
    <definedName name="ORD113446_">Dmart_sales!$B$13448:$N$13448</definedName>
    <definedName name="ORD113447_">Dmart_sales!$B$13449:$N$13449</definedName>
    <definedName name="ORD113448_">Dmart_sales!$B$13450:$N$13450</definedName>
    <definedName name="ORD113449_">Dmart_sales!$B$13451:$N$13451</definedName>
    <definedName name="ORD113450_">Dmart_sales!$B$13452:$N$13452</definedName>
    <definedName name="ORD113451_">Dmart_sales!$B$13453:$N$13453</definedName>
    <definedName name="ORD113452_">Dmart_sales!$B$13454:$N$13454</definedName>
    <definedName name="ORD113453_">Dmart_sales!$B$13455:$N$13455</definedName>
    <definedName name="ORD113454_">Dmart_sales!$B$13456:$N$13456</definedName>
    <definedName name="ORD113455_">Dmart_sales!$B$13457:$N$13457</definedName>
    <definedName name="ORD113456_">Dmart_sales!$B$13458:$N$13458</definedName>
    <definedName name="ORD113457_">Dmart_sales!$B$13459:$N$13459</definedName>
    <definedName name="ORD113458_">Dmart_sales!$B$13460:$N$13460</definedName>
    <definedName name="ORD113459_">Dmart_sales!$B$13461:$N$13461</definedName>
    <definedName name="ORD113460_">Dmart_sales!$B$13462:$N$13462</definedName>
    <definedName name="ORD113461_">Dmart_sales!$B$13463:$N$13463</definedName>
    <definedName name="ORD113462_">Dmart_sales!$B$13464:$N$13464</definedName>
    <definedName name="ORD113463_">Dmart_sales!$B$13465:$N$13465</definedName>
    <definedName name="ORD113464_">Dmart_sales!$B$13466:$N$13466</definedName>
    <definedName name="ORD113465_">Dmart_sales!$B$13467:$N$13467</definedName>
    <definedName name="ORD113466_">Dmart_sales!$B$13468:$N$13468</definedName>
    <definedName name="ORD113467_">Dmart_sales!$B$13469:$N$13469</definedName>
    <definedName name="ORD113468_">Dmart_sales!$B$13470:$N$13470</definedName>
    <definedName name="ORD113469_">Dmart_sales!$B$13471:$N$13471</definedName>
    <definedName name="ORD113470_">Dmart_sales!$B$13472:$N$13472</definedName>
    <definedName name="ORD113471_">Dmart_sales!$B$13473:$N$13473</definedName>
    <definedName name="ORD113472_">Dmart_sales!$B$13474:$N$13474</definedName>
    <definedName name="ORD113473_">Dmart_sales!$B$13475:$N$13475</definedName>
    <definedName name="ORD113474_">Dmart_sales!$B$13476:$N$13476</definedName>
    <definedName name="ORD113475_">Dmart_sales!$B$13477:$N$13477</definedName>
    <definedName name="ORD113476_">Dmart_sales!$B$13478:$N$13478</definedName>
    <definedName name="ORD113477_">Dmart_sales!$B$13479:$N$13479</definedName>
    <definedName name="ORD113478_">Dmart_sales!$B$13480:$N$13480</definedName>
    <definedName name="ORD113479_">Dmart_sales!$B$13481:$N$13481</definedName>
    <definedName name="ORD113480_">Dmart_sales!$B$13482:$N$13482</definedName>
    <definedName name="ORD113481_">Dmart_sales!$B$13483:$N$13483</definedName>
    <definedName name="ORD113482_">Dmart_sales!$B$13484:$N$13484</definedName>
    <definedName name="ORD113483_">Dmart_sales!$B$13485:$N$13485</definedName>
    <definedName name="ORD113484_">Dmart_sales!$B$13486:$N$13486</definedName>
    <definedName name="ORD113485_">Dmart_sales!$B$13487:$N$13487</definedName>
    <definedName name="ORD113486_">Dmart_sales!$B$13488:$N$13488</definedName>
    <definedName name="ORD113487_">Dmart_sales!$B$13489:$N$13489</definedName>
    <definedName name="ORD113488_">Dmart_sales!$B$13490:$N$13490</definedName>
    <definedName name="ORD113489_">Dmart_sales!$B$13491:$N$13491</definedName>
    <definedName name="ORD113490_">Dmart_sales!$B$13492:$N$13492</definedName>
    <definedName name="ORD113491_">Dmart_sales!$B$13493:$N$13493</definedName>
    <definedName name="ORD113492_">Dmart_sales!$B$13494:$N$13494</definedName>
    <definedName name="ORD113493_">Dmart_sales!$B$13495:$N$13495</definedName>
    <definedName name="ORD113494_">Dmart_sales!$B$13496:$N$13496</definedName>
    <definedName name="ORD113495_">Dmart_sales!$B$13497:$N$13497</definedName>
    <definedName name="ORD113496_">Dmart_sales!$B$13498:$N$13498</definedName>
    <definedName name="ORD113497_">Dmart_sales!$B$13499:$N$13499</definedName>
    <definedName name="ORD113498_">Dmart_sales!$B$13500:$N$13500</definedName>
    <definedName name="ORD113499_">Dmart_sales!$B$13501:$N$13501</definedName>
    <definedName name="ORD113500_">Dmart_sales!$B$13502:$N$13502</definedName>
    <definedName name="ORD113501_">Dmart_sales!$B$13503:$N$13503</definedName>
    <definedName name="ORD113502_">Dmart_sales!$B$13504:$N$13504</definedName>
    <definedName name="ORD113503_">Dmart_sales!$B$13505:$N$13505</definedName>
    <definedName name="ORD113504_">Dmart_sales!$B$13506:$N$13506</definedName>
    <definedName name="ORD113505_">Dmart_sales!$B$13507:$N$13507</definedName>
    <definedName name="ORD113506_">Dmart_sales!$B$13508:$N$13508</definedName>
    <definedName name="ORD113507_">Dmart_sales!$B$13509:$N$13509</definedName>
    <definedName name="ORD113508_">Dmart_sales!$B$13510:$N$13510</definedName>
    <definedName name="ORD113509_">Dmart_sales!$B$13511:$N$13511</definedName>
    <definedName name="ORD113510_">Dmart_sales!$B$13512:$N$13512</definedName>
    <definedName name="ORD113511_">Dmart_sales!$B$13513:$N$13513</definedName>
    <definedName name="ORD113512_">Dmart_sales!$B$13514:$N$13514</definedName>
    <definedName name="ORD113513_">Dmart_sales!$B$13515:$N$13515</definedName>
    <definedName name="ORD113514_">Dmart_sales!$B$13516:$N$13516</definedName>
    <definedName name="ORD113515_">Dmart_sales!$B$13517:$N$13517</definedName>
    <definedName name="ORD113516_">Dmart_sales!$B$13518:$N$13518</definedName>
    <definedName name="ORD113517_">Dmart_sales!$B$13519:$N$13519</definedName>
    <definedName name="ORD113518_">Dmart_sales!$B$13520:$N$13520</definedName>
    <definedName name="ORD113519_">Dmart_sales!$B$13521:$N$13521</definedName>
    <definedName name="ORD113520_">Dmart_sales!$B$13522:$N$13522</definedName>
    <definedName name="ORD113521_">Dmart_sales!$B$13523:$N$13523</definedName>
    <definedName name="ORD113522_">Dmart_sales!$B$13524:$N$13524</definedName>
    <definedName name="ORD113523_">Dmart_sales!$B$13525:$N$13525</definedName>
    <definedName name="ORD113524_">Dmart_sales!$B$13526:$N$13526</definedName>
    <definedName name="ORD113525_">Dmart_sales!$B$13527:$N$13527</definedName>
    <definedName name="ORD113526_">Dmart_sales!$B$13528:$N$13528</definedName>
    <definedName name="ORD113527_">Dmart_sales!$B$13529:$N$13529</definedName>
    <definedName name="ORD113528_">Dmart_sales!$B$13530:$N$13530</definedName>
    <definedName name="ORD113529_">Dmart_sales!$B$13531:$N$13531</definedName>
    <definedName name="ORD113530_">Dmart_sales!$B$13532:$N$13532</definedName>
    <definedName name="ORD113531_">Dmart_sales!$B$13533:$N$13533</definedName>
    <definedName name="ORD113532_">Dmart_sales!$B$13534:$N$13534</definedName>
    <definedName name="ORD113533_">Dmart_sales!$B$13535:$N$13535</definedName>
    <definedName name="ORD113534_">Dmart_sales!$B$13536:$N$13536</definedName>
    <definedName name="ORD113535_">Dmart_sales!$B$13537:$N$13537</definedName>
    <definedName name="ORD113536_">Dmart_sales!$B$13538:$N$13538</definedName>
    <definedName name="ORD113537_">Dmart_sales!$B$13539:$N$13539</definedName>
    <definedName name="ORD113538_">Dmart_sales!$B$13540:$N$13540</definedName>
    <definedName name="ORD113539_">Dmart_sales!$B$13541:$N$13541</definedName>
    <definedName name="ORD113540_">Dmart_sales!$B$13542:$N$13542</definedName>
    <definedName name="ORD113541_">Dmart_sales!$B$13543:$N$13543</definedName>
    <definedName name="ORD113542_">Dmart_sales!$B$13544:$N$13544</definedName>
    <definedName name="ORD113543_">Dmart_sales!$B$13545:$N$13545</definedName>
    <definedName name="ORD113544_">Dmart_sales!$B$13546:$N$13546</definedName>
    <definedName name="ORD113545_">Dmart_sales!$B$13547:$N$13547</definedName>
    <definedName name="ORD113546_">Dmart_sales!$B$13548:$N$13548</definedName>
    <definedName name="ORD113547_">Dmart_sales!$B$13549:$N$13549</definedName>
    <definedName name="ORD113548_">Dmart_sales!$B$13550:$N$13550</definedName>
    <definedName name="ORD113549_">Dmart_sales!$B$13551:$N$13551</definedName>
    <definedName name="ORD113550_">Dmart_sales!$B$13552:$N$13552</definedName>
    <definedName name="ORD113551_">Dmart_sales!$B$13553:$N$13553</definedName>
    <definedName name="ORD113552_">Dmart_sales!$B$13554:$N$13554</definedName>
    <definedName name="ORD113553_">Dmart_sales!$B$13555:$N$13555</definedName>
    <definedName name="ORD113554_">Dmart_sales!$B$13556:$N$13556</definedName>
    <definedName name="ORD113555_">Dmart_sales!$B$13557:$N$13557</definedName>
    <definedName name="ORD113556_">Dmart_sales!$B$13558:$N$13558</definedName>
    <definedName name="ORD113557_">Dmart_sales!$B$13559:$N$13559</definedName>
    <definedName name="ORD113558_">Dmart_sales!$B$13560:$N$13560</definedName>
    <definedName name="ORD113559_">Dmart_sales!$B$13561:$N$13561</definedName>
    <definedName name="ORD113560_">Dmart_sales!$B$13562:$N$13562</definedName>
    <definedName name="ORD113561_">Dmart_sales!$B$13563:$N$13563</definedName>
    <definedName name="ORD113562_">Dmart_sales!$B$13564:$N$13564</definedName>
    <definedName name="ORD113563_">Dmart_sales!$B$13565:$N$13565</definedName>
    <definedName name="ORD113564_">Dmart_sales!$B$13566:$N$13566</definedName>
    <definedName name="ORD113565_">Dmart_sales!$B$13567:$N$13567</definedName>
    <definedName name="ORD113566_">Dmart_sales!$B$13568:$N$13568</definedName>
    <definedName name="ORD113567_">Dmart_sales!$B$13569:$N$13569</definedName>
    <definedName name="ORD113568_">Dmart_sales!$B$13570:$N$13570</definedName>
    <definedName name="ORD113569_">Dmart_sales!$B$13571:$N$13571</definedName>
    <definedName name="ORD113570_">Dmart_sales!$B$13572:$N$13572</definedName>
    <definedName name="ORD113571_">Dmart_sales!$B$13573:$N$13573</definedName>
    <definedName name="ORD113572_">Dmart_sales!$B$13574:$N$13574</definedName>
    <definedName name="ORD113573_">Dmart_sales!$B$13575:$N$13575</definedName>
    <definedName name="ORD113574_">Dmart_sales!$B$13576:$N$13576</definedName>
    <definedName name="ORD113575_">Dmart_sales!$B$13577:$N$13577</definedName>
    <definedName name="ORD113576_">Dmart_sales!$B$13578:$N$13578</definedName>
    <definedName name="ORD113577_">Dmart_sales!$B$13579:$N$13579</definedName>
    <definedName name="ORD113578_">Dmart_sales!$B$13580:$N$13580</definedName>
    <definedName name="ORD113579_">Dmart_sales!$B$13581:$N$13581</definedName>
    <definedName name="ORD113580_">Dmart_sales!$B$13582:$N$13582</definedName>
    <definedName name="ORD113581_">Dmart_sales!$B$13583:$N$13583</definedName>
    <definedName name="ORD113582_">Dmart_sales!$B$13584:$N$13584</definedName>
    <definedName name="ORD113583_">Dmart_sales!$B$13585:$N$13585</definedName>
    <definedName name="ORD113584_">Dmart_sales!$B$13586:$N$13586</definedName>
    <definedName name="ORD113585_">Dmart_sales!$B$13587:$N$13587</definedName>
    <definedName name="ORD113586_">Dmart_sales!$B$13588:$N$13588</definedName>
    <definedName name="ORD113587_">Dmart_sales!$B$13589:$N$13589</definedName>
    <definedName name="ORD113588_">Dmart_sales!$B$13590:$N$13590</definedName>
    <definedName name="ORD113589_">Dmart_sales!$B$13591:$N$13591</definedName>
    <definedName name="ORD113590_">Dmart_sales!$B$13592:$N$13592</definedName>
    <definedName name="ORD113591_">Dmart_sales!$B$13593:$N$13593</definedName>
    <definedName name="ORD113592_">Dmart_sales!$B$13594:$N$13594</definedName>
    <definedName name="ORD113593_">Dmart_sales!$B$13595:$N$13595</definedName>
    <definedName name="ORD113594_">Dmart_sales!$B$13596:$N$13596</definedName>
    <definedName name="ORD113595_">Dmart_sales!$B$13597:$N$13597</definedName>
    <definedName name="ORD113596_">Dmart_sales!$B$13598:$N$13598</definedName>
    <definedName name="ORD113597_">Dmart_sales!$B$13599:$N$13599</definedName>
    <definedName name="ORD113598_">Dmart_sales!$B$13600:$N$13600</definedName>
    <definedName name="ORD113599_">Dmart_sales!$B$13601:$N$13601</definedName>
    <definedName name="ORD113600_">Dmart_sales!$B$13602:$N$13602</definedName>
    <definedName name="ORD113601_">Dmart_sales!$B$13603:$N$13603</definedName>
    <definedName name="ORD113602_">Dmart_sales!$B$13604:$N$13604</definedName>
    <definedName name="ORD113603_">Dmart_sales!$B$13605:$N$13605</definedName>
    <definedName name="ORD113604_">Dmart_sales!$B$13606:$N$13606</definedName>
    <definedName name="ORD113605_">Dmart_sales!$B$13607:$N$13607</definedName>
    <definedName name="ORD113606_">Dmart_sales!$B$13608:$N$13608</definedName>
    <definedName name="ORD113607_">Dmart_sales!$B$13609:$N$13609</definedName>
    <definedName name="ORD113608_">Dmart_sales!$B$13610:$N$13610</definedName>
    <definedName name="ORD113609_">Dmart_sales!$B$13611:$N$13611</definedName>
    <definedName name="ORD113610_">Dmart_sales!$B$13612:$N$13612</definedName>
    <definedName name="ORD113611_">Dmart_sales!$B$13613:$N$13613</definedName>
    <definedName name="ORD113612_">Dmart_sales!$B$13614:$N$13614</definedName>
    <definedName name="ORD113613_">Dmart_sales!$B$13615:$N$13615</definedName>
    <definedName name="ORD113614_">Dmart_sales!$B$13616:$N$13616</definedName>
    <definedName name="ORD113615_">Dmart_sales!$B$13617:$N$13617</definedName>
    <definedName name="ORD113616_">Dmart_sales!$B$13618:$N$13618</definedName>
    <definedName name="ORD113617_">Dmart_sales!$B$13619:$N$13619</definedName>
    <definedName name="ORD113618_">Dmart_sales!$B$13620:$N$13620</definedName>
    <definedName name="ORD113619_">Dmart_sales!$B$13621:$N$13621</definedName>
    <definedName name="ORD113620_">Dmart_sales!$B$13622:$N$13622</definedName>
    <definedName name="ORD113621_">Dmart_sales!$B$13623:$N$13623</definedName>
    <definedName name="ORD113622_">Dmart_sales!$B$13624:$N$13624</definedName>
    <definedName name="ORD113623_">Dmart_sales!$B$13625:$N$13625</definedName>
    <definedName name="ORD113624_">Dmart_sales!$B$13626:$N$13626</definedName>
    <definedName name="ORD113625_">Dmart_sales!$B$13627:$N$13627</definedName>
    <definedName name="ORD113626_">Dmart_sales!$B$13628:$N$13628</definedName>
    <definedName name="ORD113627_">Dmart_sales!$B$13629:$N$13629</definedName>
    <definedName name="ORD113628_">Dmart_sales!$B$13630:$N$13630</definedName>
    <definedName name="ORD113629_">Dmart_sales!$B$13631:$N$13631</definedName>
    <definedName name="ORD113630_">Dmart_sales!$B$13632:$N$13632</definedName>
    <definedName name="ORD113631_">Dmart_sales!$B$13633:$N$13633</definedName>
    <definedName name="ORD113632_">Dmart_sales!$B$13634:$N$13634</definedName>
    <definedName name="ORD113633_">Dmart_sales!$B$13635:$N$13635</definedName>
    <definedName name="ORD113634_">Dmart_sales!$B$13636:$N$13636</definedName>
    <definedName name="ORD113635_">Dmart_sales!$B$13637:$N$13637</definedName>
    <definedName name="ORD113636_">Dmart_sales!$B$13638:$N$13638</definedName>
    <definedName name="ORD113637_">Dmart_sales!$B$13639:$N$13639</definedName>
    <definedName name="ORD113638_">Dmart_sales!$B$13640:$N$13640</definedName>
    <definedName name="ORD113639_">Dmart_sales!$B$13641:$N$13641</definedName>
    <definedName name="ORD113640_">Dmart_sales!$B$13642:$N$13642</definedName>
    <definedName name="ORD113641_">Dmart_sales!$B$13643:$N$13643</definedName>
    <definedName name="ORD113642_">Dmart_sales!$B$13644:$N$13644</definedName>
    <definedName name="ORD113643_">Dmart_sales!$B$13645:$N$13645</definedName>
    <definedName name="ORD113644_">Dmart_sales!$B$13646:$N$13646</definedName>
    <definedName name="ORD113645_">Dmart_sales!$B$13647:$N$13647</definedName>
    <definedName name="ORD113646_">Dmart_sales!$B$13648:$N$13648</definedName>
    <definedName name="ORD113647_">Dmart_sales!$B$13649:$N$13649</definedName>
    <definedName name="ORD113648_">Dmart_sales!$B$13650:$N$13650</definedName>
    <definedName name="ORD113649_">Dmart_sales!$B$13651:$N$13651</definedName>
    <definedName name="ORD113650_">Dmart_sales!$B$13652:$N$13652</definedName>
    <definedName name="ORD113651_">Dmart_sales!$B$13653:$N$13653</definedName>
    <definedName name="ORD113652_">Dmart_sales!$B$13654:$N$13654</definedName>
    <definedName name="ORD113653_">Dmart_sales!$B$13655:$N$13655</definedName>
    <definedName name="ORD113654_">Dmart_sales!$B$13656:$N$13656</definedName>
    <definedName name="ORD113655_">Dmart_sales!$B$13657:$N$13657</definedName>
    <definedName name="ORD113656_">Dmart_sales!$B$13658:$N$13658</definedName>
    <definedName name="ORD113657_">Dmart_sales!$B$13659:$N$13659</definedName>
    <definedName name="ORD113658_">Dmart_sales!$B$13660:$N$13660</definedName>
    <definedName name="ORD113659_">Dmart_sales!$B$13661:$N$13661</definedName>
    <definedName name="ORD113660_">Dmart_sales!$B$13662:$N$13662</definedName>
    <definedName name="ORD113661_">Dmart_sales!$B$13663:$N$13663</definedName>
    <definedName name="ORD113662_">Dmart_sales!$B$13664:$N$13664</definedName>
    <definedName name="ORD113663_">Dmart_sales!$B$13665:$N$13665</definedName>
    <definedName name="ORD113664_">Dmart_sales!$B$13666:$N$13666</definedName>
    <definedName name="ORD113665_">Dmart_sales!$B$13667:$N$13667</definedName>
    <definedName name="ORD113666_">Dmart_sales!$B$13668:$N$13668</definedName>
    <definedName name="ORD113667_">Dmart_sales!$B$13669:$N$13669</definedName>
    <definedName name="ORD113668_">Dmart_sales!$B$13670:$N$13670</definedName>
    <definedName name="ORD113669_">Dmart_sales!$B$13671:$N$13671</definedName>
    <definedName name="ORD113670_">Dmart_sales!$B$13672:$N$13672</definedName>
    <definedName name="ORD113671_">Dmart_sales!$B$13673:$N$13673</definedName>
    <definedName name="ORD113672_">Dmart_sales!$B$13674:$N$13674</definedName>
    <definedName name="ORD113673_">Dmart_sales!$B$13675:$N$13675</definedName>
    <definedName name="ORD113674_">Dmart_sales!$B$13676:$N$13676</definedName>
    <definedName name="ORD113675_">Dmart_sales!$B$13677:$N$13677</definedName>
    <definedName name="ORD113676_">Dmart_sales!$B$13678:$N$13678</definedName>
    <definedName name="ORD113677_">Dmart_sales!$B$13679:$N$13679</definedName>
    <definedName name="ORD113678_">Dmart_sales!$B$13680:$N$13680</definedName>
    <definedName name="ORD113679_">Dmart_sales!$B$13681:$N$13681</definedName>
    <definedName name="ORD113680_">Dmart_sales!$B$13682:$N$13682</definedName>
    <definedName name="ORD113681_">Dmart_sales!$B$13683:$N$13683</definedName>
    <definedName name="ORD113682_">Dmart_sales!$B$13684:$N$13684</definedName>
    <definedName name="ORD113683_">Dmart_sales!$B$13685:$N$13685</definedName>
    <definedName name="ORD113684_">Dmart_sales!$B$13686:$N$13686</definedName>
    <definedName name="ORD113685_">Dmart_sales!$B$13687:$N$13687</definedName>
    <definedName name="ORD113686_">Dmart_sales!$B$13688:$N$13688</definedName>
    <definedName name="ORD113687_">Dmart_sales!$B$13689:$N$13689</definedName>
    <definedName name="ORD113688_">Dmart_sales!$B$13690:$N$13690</definedName>
    <definedName name="ORD113689_">Dmart_sales!$B$13691:$N$13691</definedName>
    <definedName name="ORD113690_">Dmart_sales!$B$13692:$N$13692</definedName>
    <definedName name="ORD113691_">Dmart_sales!$B$13693:$N$13693</definedName>
    <definedName name="ORD113692_">Dmart_sales!$B$13694:$N$13694</definedName>
    <definedName name="ORD113693_">Dmart_sales!$B$13695:$N$13695</definedName>
    <definedName name="ORD113694_">Dmart_sales!$B$13696:$N$13696</definedName>
    <definedName name="ORD113695_">Dmart_sales!$B$13697:$N$13697</definedName>
    <definedName name="ORD113696_">Dmart_sales!$B$13698:$N$13698</definedName>
    <definedName name="ORD113697_">Dmart_sales!$B$13699:$N$13699</definedName>
    <definedName name="ORD113698_">Dmart_sales!$B$13700:$N$13700</definedName>
    <definedName name="ORD113699_">Dmart_sales!$B$13701:$N$13701</definedName>
    <definedName name="ORD113700_">Dmart_sales!$B$13702:$N$13702</definedName>
    <definedName name="ORD113701_">Dmart_sales!$B$13703:$N$13703</definedName>
    <definedName name="ORD113702_">Dmart_sales!$B$13704:$N$13704</definedName>
    <definedName name="ORD113703_">Dmart_sales!$B$13705:$N$13705</definedName>
    <definedName name="ORD113704_">Dmart_sales!$B$13706:$N$13706</definedName>
    <definedName name="ORD113705_">Dmart_sales!$B$13707:$N$13707</definedName>
    <definedName name="ORD113706_">Dmart_sales!$B$13708:$N$13708</definedName>
    <definedName name="ORD113707_">Dmart_sales!$B$13709:$N$13709</definedName>
    <definedName name="ORD113708_">Dmart_sales!$B$13710:$N$13710</definedName>
    <definedName name="ORD113709_">Dmart_sales!$B$13711:$N$13711</definedName>
    <definedName name="ORD113710_">Dmart_sales!$B$13712:$N$13712</definedName>
    <definedName name="ORD113711_">Dmart_sales!$B$13713:$N$13713</definedName>
    <definedName name="ORD113712_">Dmart_sales!$B$13714:$N$13714</definedName>
    <definedName name="ORD113713_">Dmart_sales!$B$13715:$N$13715</definedName>
    <definedName name="ORD113714_">Dmart_sales!$B$13716:$N$13716</definedName>
    <definedName name="ORD113715_">Dmart_sales!$B$13717:$N$13717</definedName>
    <definedName name="ORD113716_">Dmart_sales!$B$13718:$N$13718</definedName>
    <definedName name="ORD113717_">Dmart_sales!$B$13719:$N$13719</definedName>
    <definedName name="ORD113718_">Dmart_sales!$B$13720:$N$13720</definedName>
    <definedName name="ORD113719_">Dmart_sales!$B$13721:$N$13721</definedName>
    <definedName name="ORD113720_">Dmart_sales!$B$13722:$N$13722</definedName>
    <definedName name="ORD113721_">Dmart_sales!$B$13723:$N$13723</definedName>
    <definedName name="ORD113722_">Dmart_sales!$B$13724:$N$13724</definedName>
    <definedName name="ORD113723_">Dmart_sales!$B$13725:$N$13725</definedName>
    <definedName name="ORD113724_">Dmart_sales!$B$13726:$N$13726</definedName>
    <definedName name="ORD113725_">Dmart_sales!$B$13727:$N$13727</definedName>
    <definedName name="ORD113726_">Dmart_sales!$B$13728:$N$13728</definedName>
    <definedName name="ORD113727_">Dmart_sales!$B$13729:$N$13729</definedName>
    <definedName name="ORD113728_">Dmart_sales!$B$13730:$N$13730</definedName>
    <definedName name="ORD113729_">Dmart_sales!$B$13731:$N$13731</definedName>
    <definedName name="ORD113730_">Dmart_sales!$B$13732:$N$13732</definedName>
    <definedName name="ORD113731_">Dmart_sales!$B$13733:$N$13733</definedName>
    <definedName name="ORD113732_">Dmart_sales!$B$13734:$N$13734</definedName>
    <definedName name="ORD113733_">Dmart_sales!$B$13735:$N$13735</definedName>
    <definedName name="ORD113734_">Dmart_sales!$B$13736:$N$13736</definedName>
    <definedName name="ORD113735_">Dmart_sales!$B$13737:$N$13737</definedName>
    <definedName name="ORD113736_">Dmart_sales!$B$13738:$N$13738</definedName>
    <definedName name="ORD113737_">Dmart_sales!$B$13739:$N$13739</definedName>
    <definedName name="ORD113738_">Dmart_sales!$B$13740:$N$13740</definedName>
    <definedName name="ORD113739_">Dmart_sales!$B$13741:$N$13741</definedName>
    <definedName name="ORD113740_">Dmart_sales!$B$13742:$N$13742</definedName>
    <definedName name="ORD113741_">Dmart_sales!$B$13743:$N$13743</definedName>
    <definedName name="ORD113742_">Dmart_sales!$B$13744:$N$13744</definedName>
    <definedName name="ORD113743_">Dmart_sales!$B$13745:$N$13745</definedName>
    <definedName name="ORD113744_">Dmart_sales!$B$13746:$N$13746</definedName>
    <definedName name="ORD113745_">Dmart_sales!$B$13747:$N$13747</definedName>
    <definedName name="ORD113746_">Dmart_sales!$B$13748:$N$13748</definedName>
    <definedName name="ORD113747_">Dmart_sales!$B$13749:$N$13749</definedName>
    <definedName name="ORD113748_">Dmart_sales!$B$13750:$N$13750</definedName>
    <definedName name="ORD113749_">Dmart_sales!$B$13751:$N$13751</definedName>
    <definedName name="ORD113750_">Dmart_sales!$B$13752:$N$13752</definedName>
    <definedName name="ORD113751_">Dmart_sales!$B$13753:$N$13753</definedName>
    <definedName name="ORD113752_">Dmart_sales!$B$13754:$N$13754</definedName>
    <definedName name="ORD113753_">Dmart_sales!$B$13755:$N$13755</definedName>
    <definedName name="ORD113754_">Dmart_sales!$B$13756:$N$13756</definedName>
    <definedName name="ORD113755_">Dmart_sales!$B$13757:$N$13757</definedName>
    <definedName name="ORD113756_">Dmart_sales!$B$13758:$N$13758</definedName>
    <definedName name="ORD113757_">Dmart_sales!$B$13759:$N$13759</definedName>
    <definedName name="ORD113758_">Dmart_sales!$B$13760:$N$13760</definedName>
    <definedName name="ORD113759_">Dmart_sales!$B$13761:$N$13761</definedName>
    <definedName name="ORD113760_">Dmart_sales!$B$13762:$N$13762</definedName>
    <definedName name="ORD113761_">Dmart_sales!$B$13763:$N$13763</definedName>
    <definedName name="ORD113762_">Dmart_sales!$B$13764:$N$13764</definedName>
    <definedName name="ORD113763_">Dmart_sales!$B$13765:$N$13765</definedName>
    <definedName name="ORD113764_">Dmart_sales!$B$13766:$N$13766</definedName>
    <definedName name="ORD113765_">Dmart_sales!$B$13767:$N$13767</definedName>
    <definedName name="ORD113766_">Dmart_sales!$B$13768:$N$13768</definedName>
    <definedName name="ORD113767_">Dmart_sales!$B$13769:$N$13769</definedName>
    <definedName name="ORD113768_">Dmart_sales!$B$13770:$N$13770</definedName>
    <definedName name="ORD113769_">Dmart_sales!$B$13771:$N$13771</definedName>
    <definedName name="ORD113770_">Dmart_sales!$B$13772:$N$13772</definedName>
    <definedName name="ORD113771_">Dmart_sales!$B$13773:$N$13773</definedName>
    <definedName name="ORD113772_">Dmart_sales!$B$13774:$N$13774</definedName>
    <definedName name="ORD113773_">Dmart_sales!$B$13775:$N$13775</definedName>
    <definedName name="ORD113774_">Dmart_sales!$B$13776:$N$13776</definedName>
    <definedName name="ORD113775_">Dmart_sales!$B$13777:$N$13777</definedName>
    <definedName name="ORD113776_">Dmart_sales!$B$13778:$N$13778</definedName>
    <definedName name="ORD113777_">Dmart_sales!$B$13779:$N$13779</definedName>
    <definedName name="ORD113778_">Dmart_sales!$B$13780:$N$13780</definedName>
    <definedName name="ORD113779_">Dmart_sales!$B$13781:$N$13781</definedName>
    <definedName name="ORD113780_">Dmart_sales!$B$13782:$N$13782</definedName>
    <definedName name="ORD113781_">Dmart_sales!$B$13783:$N$13783</definedName>
    <definedName name="ORD113782_">Dmart_sales!$B$13784:$N$13784</definedName>
    <definedName name="ORD113783_">Dmart_sales!$B$13785:$N$13785</definedName>
    <definedName name="ORD113784_">Dmart_sales!$B$13786:$N$13786</definedName>
    <definedName name="ORD113785_">Dmart_sales!$B$13787:$N$13787</definedName>
    <definedName name="ORD113786_">Dmart_sales!$B$13788:$N$13788</definedName>
    <definedName name="ORD113787_">Dmart_sales!$B$13789:$N$13789</definedName>
    <definedName name="ORD113788_">Dmart_sales!$B$13790:$N$13790</definedName>
    <definedName name="ORD113789_">Dmart_sales!$B$13791:$N$13791</definedName>
    <definedName name="ORD113790_">Dmart_sales!$B$13792:$N$13792</definedName>
    <definedName name="ORD113791_">Dmart_sales!$B$13793:$N$13793</definedName>
    <definedName name="ORD113792_">Dmart_sales!$B$13794:$N$13794</definedName>
    <definedName name="ORD113793_">Dmart_sales!$B$13795:$N$13795</definedName>
    <definedName name="ORD113794_">Dmart_sales!$B$13796:$N$13796</definedName>
    <definedName name="ORD113795_">Dmart_sales!$B$13797:$N$13797</definedName>
    <definedName name="ORD113796_">Dmart_sales!$B$13798:$N$13798</definedName>
    <definedName name="ORD113797_">Dmart_sales!$B$13799:$N$13799</definedName>
    <definedName name="ORD113798_">Dmart_sales!$B$13800:$N$13800</definedName>
    <definedName name="ORD113799_">Dmart_sales!$B$13801:$N$13801</definedName>
    <definedName name="ORD113800_">Dmart_sales!$B$13802:$N$13802</definedName>
    <definedName name="ORD113801_">Dmart_sales!$B$13803:$N$13803</definedName>
    <definedName name="ORD113802_">Dmart_sales!$B$13804:$N$13804</definedName>
    <definedName name="ORD113803_">Dmart_sales!$B$13805:$N$13805</definedName>
    <definedName name="ORD113804_">Dmart_sales!$B$13806:$N$13806</definedName>
    <definedName name="ORD113805_">Dmart_sales!$B$13807:$N$13807</definedName>
    <definedName name="ORD113806_">Dmart_sales!$B$13808:$N$13808</definedName>
    <definedName name="ORD113807_">Dmart_sales!$B$13809:$N$13809</definedName>
    <definedName name="ORD113808_">Dmart_sales!$B$13810:$N$13810</definedName>
    <definedName name="ORD113809_">Dmart_sales!$B$13811:$N$13811</definedName>
    <definedName name="ORD113810_">Dmart_sales!$B$13812:$N$13812</definedName>
    <definedName name="ORD113811_">Dmart_sales!$B$13813:$N$13813</definedName>
    <definedName name="ORD113812_">Dmart_sales!$B$13814:$N$13814</definedName>
    <definedName name="ORD113813_">Dmart_sales!$B$13815:$N$13815</definedName>
    <definedName name="ORD113814_">Dmart_sales!$B$13816:$N$13816</definedName>
    <definedName name="ORD113815_">Dmart_sales!$B$13817:$N$13817</definedName>
    <definedName name="ORD113816_">Dmart_sales!$B$13818:$N$13818</definedName>
    <definedName name="ORD113817_">Dmart_sales!$B$13819:$N$13819</definedName>
    <definedName name="ORD113818_">Dmart_sales!$B$13820:$N$13820</definedName>
    <definedName name="ORD113819_">Dmart_sales!$B$13821:$N$13821</definedName>
    <definedName name="ORD113820_">Dmart_sales!$B$13822:$N$13822</definedName>
    <definedName name="ORD113821_">Dmart_sales!$B$13823:$N$13823</definedName>
    <definedName name="ORD113822_">Dmart_sales!$B$13824:$N$13824</definedName>
    <definedName name="ORD113823_">Dmart_sales!$B$13825:$N$13825</definedName>
    <definedName name="ORD113824_">Dmart_sales!$B$13826:$N$13826</definedName>
    <definedName name="ORD113825_">Dmart_sales!$B$13827:$N$13827</definedName>
    <definedName name="ORD113826_">Dmart_sales!$B$13828:$N$13828</definedName>
    <definedName name="ORD113827_">Dmart_sales!$B$13829:$N$13829</definedName>
    <definedName name="ORD113828_">Dmart_sales!$B$13830:$N$13830</definedName>
    <definedName name="ORD113829_">Dmart_sales!$B$13831:$N$13831</definedName>
    <definedName name="ORD113830_">Dmart_sales!$B$13832:$N$13832</definedName>
    <definedName name="ORD113831_">Dmart_sales!$B$13833:$N$13833</definedName>
    <definedName name="ORD113832_">Dmart_sales!$B$13834:$N$13834</definedName>
    <definedName name="ORD113833_">Dmart_sales!$B$13835:$N$13835</definedName>
    <definedName name="ORD113834_">Dmart_sales!$B$13836:$N$13836</definedName>
    <definedName name="ORD113835_">Dmart_sales!$B$13837:$N$13837</definedName>
    <definedName name="ORD113836_">Dmart_sales!$B$13838:$N$13838</definedName>
    <definedName name="ORD113837_">Dmart_sales!$B$13839:$N$13839</definedName>
    <definedName name="ORD113838_">Dmart_sales!$B$13840:$N$13840</definedName>
    <definedName name="ORD113839_">Dmart_sales!$B$13841:$N$13841</definedName>
    <definedName name="ORD113840_">Dmart_sales!$B$13842:$N$13842</definedName>
    <definedName name="ORD113841_">Dmart_sales!$B$13843:$N$13843</definedName>
    <definedName name="ORD113842_">Dmart_sales!$B$13844:$N$13844</definedName>
    <definedName name="ORD113843_">Dmart_sales!$B$13845:$N$13845</definedName>
    <definedName name="ORD113844_">Dmart_sales!$B$13846:$N$13846</definedName>
    <definedName name="ORD113845_">Dmart_sales!$B$13847:$N$13847</definedName>
    <definedName name="ORD113846_">Dmart_sales!$B$13848:$N$13848</definedName>
    <definedName name="ORD113847_">Dmart_sales!$B$13849:$N$13849</definedName>
    <definedName name="ORD113848_">Dmart_sales!$B$13850:$N$13850</definedName>
    <definedName name="ORD113849_">Dmart_sales!$B$13851:$N$13851</definedName>
    <definedName name="ORD113850_">Dmart_sales!$B$13852:$N$13852</definedName>
    <definedName name="ORD113851_">Dmart_sales!$B$13853:$N$13853</definedName>
    <definedName name="ORD113852_">Dmart_sales!$B$13854:$N$13854</definedName>
    <definedName name="ORD113853_">Dmart_sales!$B$13855:$N$13855</definedName>
    <definedName name="ORD113854_">Dmart_sales!$B$13856:$N$13856</definedName>
    <definedName name="ORD113855_">Dmart_sales!$B$13857:$N$13857</definedName>
    <definedName name="ORD113856_">Dmart_sales!$B$13858:$N$13858</definedName>
    <definedName name="ORD113857_">Dmart_sales!$B$13859:$N$13859</definedName>
    <definedName name="ORD113858_">Dmart_sales!$B$13860:$N$13860</definedName>
    <definedName name="ORD113859_">Dmart_sales!$B$13861:$N$13861</definedName>
    <definedName name="ORD113860_">Dmart_sales!$B$13862:$N$13862</definedName>
    <definedName name="ORD113861_">Dmart_sales!$B$13863:$N$13863</definedName>
    <definedName name="ORD113862_">Dmart_sales!$B$13864:$N$13864</definedName>
    <definedName name="ORD113863_">Dmart_sales!$B$13865:$N$13865</definedName>
    <definedName name="ORD113864_">Dmart_sales!$B$13866:$N$13866</definedName>
    <definedName name="ORD113865_">Dmart_sales!$B$13867:$N$13867</definedName>
    <definedName name="ORD113866_">Dmart_sales!$B$13868:$N$13868</definedName>
    <definedName name="ORD113867_">Dmart_sales!$B$13869:$N$13869</definedName>
    <definedName name="ORD113868_">Dmart_sales!$B$13870:$N$13870</definedName>
    <definedName name="ORD113869_">Dmart_sales!$B$13871:$N$13871</definedName>
    <definedName name="ORD113870_">Dmart_sales!$B$13872:$N$13872</definedName>
    <definedName name="ORD113871_">Dmart_sales!$B$13873:$N$13873</definedName>
    <definedName name="ORD113872_">Dmart_sales!$B$13874:$N$13874</definedName>
    <definedName name="ORD113873_">Dmart_sales!$B$13875:$N$13875</definedName>
    <definedName name="ORD113874_">Dmart_sales!$B$13876:$N$13876</definedName>
    <definedName name="ORD113875_">Dmart_sales!$B$13877:$N$13877</definedName>
    <definedName name="ORD113876_">Dmart_sales!$B$13878:$N$13878</definedName>
    <definedName name="ORD113877_">Dmart_sales!$B$13879:$N$13879</definedName>
    <definedName name="ORD113878_">Dmart_sales!$B$13880:$N$13880</definedName>
    <definedName name="ORD113879_">Dmart_sales!$B$13881:$N$13881</definedName>
    <definedName name="ORD113880_">Dmart_sales!$B$13882:$N$13882</definedName>
    <definedName name="ORD113881_">Dmart_sales!$B$13883:$N$13883</definedName>
    <definedName name="ORD113882_">Dmart_sales!$B$13884:$N$13884</definedName>
    <definedName name="ORD113883_">Dmart_sales!$B$13885:$N$13885</definedName>
    <definedName name="ORD113884_">Dmart_sales!$B$13886:$N$13886</definedName>
    <definedName name="ORD113885_">Dmart_sales!$B$13887:$N$13887</definedName>
    <definedName name="ORD113886_">Dmart_sales!$B$13888:$N$13888</definedName>
    <definedName name="ORD113887_">Dmart_sales!$B$13889:$N$13889</definedName>
    <definedName name="ORD113888_">Dmart_sales!$B$13890:$N$13890</definedName>
    <definedName name="ORD113889_">Dmart_sales!$B$13891:$N$13891</definedName>
    <definedName name="ORD113890_">Dmart_sales!$B$13892:$N$13892</definedName>
    <definedName name="ORD113891_">Dmart_sales!$B$13893:$N$13893</definedName>
    <definedName name="ORD113892_">Dmart_sales!$B$13894:$N$13894</definedName>
    <definedName name="ORD113893_">Dmart_sales!$B$13895:$N$13895</definedName>
    <definedName name="ORD113894_">Dmart_sales!$B$13896:$N$13896</definedName>
    <definedName name="ORD113895_">Dmart_sales!$B$13897:$N$13897</definedName>
    <definedName name="ORD113896_">Dmart_sales!$B$13898:$N$13898</definedName>
    <definedName name="ORD113897_">Dmart_sales!$B$13899:$N$13899</definedName>
    <definedName name="ORD113898_">Dmart_sales!$B$13900:$N$13900</definedName>
    <definedName name="ORD113899_">Dmart_sales!$B$13901:$N$13901</definedName>
    <definedName name="ORD113900_">Dmart_sales!$B$13902:$N$13902</definedName>
    <definedName name="ORD113901_">Dmart_sales!$B$13903:$N$13903</definedName>
    <definedName name="ORD113902_">Dmart_sales!$B$13904:$N$13904</definedName>
    <definedName name="ORD113903_">Dmart_sales!$B$13905:$N$13905</definedName>
    <definedName name="ORD113904_">Dmart_sales!$B$13906:$N$13906</definedName>
    <definedName name="ORD113905_">Dmart_sales!$B$13907:$N$13907</definedName>
    <definedName name="ORD113906_">Dmart_sales!$B$13908:$N$13908</definedName>
    <definedName name="ORD113907_">Dmart_sales!$B$13909:$N$13909</definedName>
    <definedName name="ORD113908_">Dmart_sales!$B$13910:$N$13910</definedName>
    <definedName name="ORD113909_">Dmart_sales!$B$13911:$N$13911</definedName>
    <definedName name="ORD113910_">Dmart_sales!$B$13912:$N$13912</definedName>
    <definedName name="ORD113911_">Dmart_sales!$B$13913:$N$13913</definedName>
    <definedName name="ORD113912_">Dmart_sales!$B$13914:$N$13914</definedName>
    <definedName name="ORD113913_">Dmart_sales!$B$13915:$N$13915</definedName>
    <definedName name="ORD113914_">Dmart_sales!$B$13916:$N$13916</definedName>
    <definedName name="ORD113915_">Dmart_sales!$B$13917:$N$13917</definedName>
    <definedName name="ORD113916_">Dmart_sales!$B$13918:$N$13918</definedName>
    <definedName name="ORD113917_">Dmart_sales!$B$13919:$N$13919</definedName>
    <definedName name="ORD113918_">Dmart_sales!$B$13920:$N$13920</definedName>
    <definedName name="ORD113919_">Dmart_sales!$B$13921:$N$13921</definedName>
    <definedName name="ORD113920_">Dmart_sales!$B$13922:$N$13922</definedName>
    <definedName name="ORD113921_">Dmart_sales!$B$13923:$N$13923</definedName>
    <definedName name="ORD113922_">Dmart_sales!$B$13924:$N$13924</definedName>
    <definedName name="ORD113923_">Dmart_sales!$B$13925:$N$13925</definedName>
    <definedName name="ORD113924_">Dmart_sales!$B$13926:$N$13926</definedName>
    <definedName name="ORD113925_">Dmart_sales!$B$13927:$N$13927</definedName>
    <definedName name="ORD113926_">Dmart_sales!$B$13928:$N$13928</definedName>
    <definedName name="ORD113927_">Dmart_sales!$B$13929:$N$13929</definedName>
    <definedName name="ORD113928_">Dmart_sales!$B$13930:$N$13930</definedName>
    <definedName name="ORD113929_">Dmart_sales!$B$13931:$N$13931</definedName>
    <definedName name="ORD113930_">Dmart_sales!$B$13932:$N$13932</definedName>
    <definedName name="ORD113931_">Dmart_sales!$B$13933:$N$13933</definedName>
    <definedName name="ORD113932_">Dmart_sales!$B$13934:$N$13934</definedName>
    <definedName name="ORD113933_">Dmart_sales!$B$13935:$N$13935</definedName>
    <definedName name="ORD113934_">Dmart_sales!$B$13936:$N$13936</definedName>
    <definedName name="ORD113935_">Dmart_sales!$B$13937:$N$13937</definedName>
    <definedName name="ORD113936_">Dmart_sales!$B$13938:$N$13938</definedName>
    <definedName name="ORD113937_">Dmart_sales!$B$13939:$N$13939</definedName>
    <definedName name="ORD113938_">Dmart_sales!$B$13940:$N$13940</definedName>
    <definedName name="ORD113939_">Dmart_sales!$B$13941:$N$13941</definedName>
    <definedName name="ORD113940_">Dmart_sales!$B$13942:$N$13942</definedName>
    <definedName name="ORD113941_">Dmart_sales!$B$13943:$N$13943</definedName>
    <definedName name="ORD113942_">Dmart_sales!$B$13944:$N$13944</definedName>
    <definedName name="ORD113943_">Dmart_sales!$B$13945:$N$13945</definedName>
    <definedName name="ORD113944_">Dmart_sales!$B$13946:$N$13946</definedName>
    <definedName name="ORD113945_">Dmart_sales!$B$13947:$N$13947</definedName>
    <definedName name="ORD113946_">Dmart_sales!$B$13948:$N$13948</definedName>
    <definedName name="ORD113947_">Dmart_sales!$B$13949:$N$13949</definedName>
    <definedName name="ORD113948_">Dmart_sales!$B$13950:$N$13950</definedName>
    <definedName name="ORD113949_">Dmart_sales!$B$13951:$N$13951</definedName>
    <definedName name="ORD113950_">Dmart_sales!$B$13952:$N$13952</definedName>
    <definedName name="ORD113951_">Dmart_sales!$B$13953:$N$13953</definedName>
    <definedName name="ORD113952_">Dmart_sales!$B$13954:$N$13954</definedName>
    <definedName name="ORD113953_">Dmart_sales!$B$13955:$N$13955</definedName>
    <definedName name="ORD113954_">Dmart_sales!$B$13956:$N$13956</definedName>
    <definedName name="ORD113955_">Dmart_sales!$B$13957:$N$13957</definedName>
    <definedName name="ORD113956_">Dmart_sales!$B$13958:$N$13958</definedName>
    <definedName name="ORD113957_">Dmart_sales!$B$13959:$N$13959</definedName>
    <definedName name="ORD113958_">Dmart_sales!$B$13960:$N$13960</definedName>
    <definedName name="ORD113959_">Dmart_sales!$B$13961:$N$13961</definedName>
    <definedName name="ORD113960_">Dmart_sales!$B$13962:$N$13962</definedName>
    <definedName name="ORD113961_">Dmart_sales!$B$13963:$N$13963</definedName>
    <definedName name="ORD113962_">Dmart_sales!$B$13964:$N$13964</definedName>
    <definedName name="ORD113963_">Dmart_sales!$B$13965:$N$13965</definedName>
    <definedName name="ORD113964_">Dmart_sales!$B$13966:$N$13966</definedName>
    <definedName name="ORD113965_">Dmart_sales!$B$13967:$N$13967</definedName>
    <definedName name="ORD113966_">Dmart_sales!$B$13968:$N$13968</definedName>
    <definedName name="ORD113967_">Dmart_sales!$B$13969:$N$13969</definedName>
    <definedName name="ORD113968_">Dmart_sales!$B$13970:$N$13970</definedName>
    <definedName name="ORD113969_">Dmart_sales!$B$13971:$N$13971</definedName>
    <definedName name="ORD113970_">Dmart_sales!$B$13972:$N$13972</definedName>
    <definedName name="ORD113971_">Dmart_sales!$B$13973:$N$13973</definedName>
    <definedName name="ORD113972_">Dmart_sales!$B$13974:$N$13974</definedName>
    <definedName name="ORD113973_">Dmart_sales!$B$13975:$N$13975</definedName>
    <definedName name="ORD113974_">Dmart_sales!$B$13976:$N$13976</definedName>
    <definedName name="ORD113975_">Dmart_sales!$B$13977:$N$13977</definedName>
    <definedName name="ORD113976_">Dmart_sales!$B$13978:$N$13978</definedName>
    <definedName name="ORD113977_">Dmart_sales!$B$13979:$N$13979</definedName>
    <definedName name="ORD113978_">Dmart_sales!$B$13980:$N$13980</definedName>
    <definedName name="ORD113979_">Dmart_sales!$B$13981:$N$13981</definedName>
    <definedName name="ORD113980_">Dmart_sales!$B$13982:$N$13982</definedName>
    <definedName name="ORD113981_">Dmart_sales!$B$13983:$N$13983</definedName>
    <definedName name="ORD113982_">Dmart_sales!$B$13984:$N$13984</definedName>
    <definedName name="ORD113983_">Dmart_sales!$B$13985:$N$13985</definedName>
    <definedName name="ORD113984_">Dmart_sales!$B$13986:$N$13986</definedName>
    <definedName name="ORD113985_">Dmart_sales!$B$13987:$N$13987</definedName>
    <definedName name="ORD113986_">Dmart_sales!$B$13988:$N$13988</definedName>
    <definedName name="ORD113987_">Dmart_sales!$B$13989:$N$13989</definedName>
    <definedName name="ORD113988_">Dmart_sales!$B$13990:$N$13990</definedName>
    <definedName name="ORD113989_">Dmart_sales!$B$13991:$N$13991</definedName>
    <definedName name="ORD113990_">Dmart_sales!$B$13992:$N$13992</definedName>
    <definedName name="ORD113991_">Dmart_sales!$B$13993:$N$13993</definedName>
    <definedName name="ORD113992_">Dmart_sales!$B$13994:$N$13994</definedName>
    <definedName name="ORD113993_">Dmart_sales!$B$13995:$N$13995</definedName>
    <definedName name="ORD113994_">Dmart_sales!$B$13996:$N$13996</definedName>
    <definedName name="ORD113995_">Dmart_sales!$B$13997:$N$13997</definedName>
    <definedName name="ORD113996_">Dmart_sales!$B$13998:$N$13998</definedName>
    <definedName name="ORD113997_">Dmart_sales!$B$13999:$N$13999</definedName>
    <definedName name="ORD113998_">Dmart_sales!$B$14000:$N$14000</definedName>
    <definedName name="ORD113999_">Dmart_sales!$B$14001:$N$14001</definedName>
    <definedName name="ORD114000_">Dmart_sales!$B$14002:$N$14002</definedName>
    <definedName name="ORD114001_">Dmart_sales!$B$14003:$N$14003</definedName>
    <definedName name="ORD114002_">Dmart_sales!$B$14004:$N$14004</definedName>
    <definedName name="ORD114003_">Dmart_sales!$B$14005:$N$14005</definedName>
    <definedName name="ORD114004_">Dmart_sales!$B$14006:$N$14006</definedName>
    <definedName name="ORD114005_">Dmart_sales!$B$14007:$N$14007</definedName>
    <definedName name="ORD114006_">Dmart_sales!$B$14008:$N$14008</definedName>
    <definedName name="ORD114007_">Dmart_sales!$B$14009:$N$14009</definedName>
    <definedName name="ORD114008_">Dmart_sales!$B$14010:$N$14010</definedName>
    <definedName name="ORD114009_">Dmart_sales!$B$14011:$N$14011</definedName>
    <definedName name="ORD114010_">Dmart_sales!$B$14012:$N$14012</definedName>
    <definedName name="ORD114011_">Dmart_sales!$B$14013:$N$14013</definedName>
    <definedName name="ORD114012_">Dmart_sales!$B$14014:$N$14014</definedName>
    <definedName name="ORD114013_">Dmart_sales!$B$14015:$N$14015</definedName>
    <definedName name="ORD114014_">Dmart_sales!$B$14016:$N$14016</definedName>
    <definedName name="ORD114015_">Dmart_sales!$B$14017:$N$14017</definedName>
    <definedName name="ORD114016_">Dmart_sales!$B$14018:$N$14018</definedName>
    <definedName name="ORD114017_">Dmart_sales!$B$14019:$N$14019</definedName>
    <definedName name="ORD114018_">Dmart_sales!$B$14020:$N$14020</definedName>
    <definedName name="ORD114019_">Dmart_sales!$B$14021:$N$14021</definedName>
    <definedName name="ORD114020_">Dmart_sales!$B$14022:$N$14022</definedName>
    <definedName name="ORD114021_">Dmart_sales!$B$14023:$N$14023</definedName>
    <definedName name="ORD114022_">Dmart_sales!$B$14024:$N$14024</definedName>
    <definedName name="ORD114023_">Dmart_sales!$B$14025:$N$14025</definedName>
    <definedName name="ORD114024_">Dmart_sales!$B$14026:$N$14026</definedName>
    <definedName name="ORD114025_">Dmart_sales!$B$14027:$N$14027</definedName>
    <definedName name="ORD114026_">Dmart_sales!$B$14028:$N$14028</definedName>
    <definedName name="ORD114027_">Dmart_sales!$B$14029:$N$14029</definedName>
    <definedName name="ORD114028_">Dmart_sales!$B$14030:$N$14030</definedName>
    <definedName name="ORD114029_">Dmart_sales!$B$14031:$N$14031</definedName>
    <definedName name="ORD114030_">Dmart_sales!$B$14032:$N$14032</definedName>
    <definedName name="ORD114031_">Dmart_sales!$B$14033:$N$14033</definedName>
    <definedName name="ORD114032_">Dmart_sales!$B$14034:$N$14034</definedName>
    <definedName name="ORD114033_">Dmart_sales!$B$14035:$N$14035</definedName>
    <definedName name="ORD114034_">Dmart_sales!$B$14036:$N$14036</definedName>
    <definedName name="ORD114035_">Dmart_sales!$B$14037:$N$14037</definedName>
    <definedName name="ORD114036_">Dmart_sales!$B$14038:$N$14038</definedName>
    <definedName name="ORD114037_">Dmart_sales!$B$14039:$N$14039</definedName>
    <definedName name="ORD114038_">Dmart_sales!$B$14040:$N$14040</definedName>
    <definedName name="ORD114039_">Dmart_sales!$B$14041:$N$14041</definedName>
    <definedName name="ORD114040_">Dmart_sales!$B$14042:$N$14042</definedName>
    <definedName name="ORD114041_">Dmart_sales!$B$14043:$N$14043</definedName>
    <definedName name="ORD114042_">Dmart_sales!$B$14044:$N$14044</definedName>
    <definedName name="ORD114043_">Dmart_sales!$B$14045:$N$14045</definedName>
    <definedName name="ORD114044_">Dmart_sales!$B$14046:$N$14046</definedName>
    <definedName name="ORD114045_">Dmart_sales!$B$14047:$N$14047</definedName>
    <definedName name="ORD114046_">Dmart_sales!$B$14048:$N$14048</definedName>
    <definedName name="ORD114047_">Dmart_sales!$B$14049:$N$14049</definedName>
    <definedName name="ORD114048_">Dmart_sales!$B$14050:$N$14050</definedName>
    <definedName name="ORD114049_">Dmart_sales!$B$14051:$N$14051</definedName>
    <definedName name="ORD114050_">Dmart_sales!$B$14052:$N$14052</definedName>
    <definedName name="ORD114051_">Dmart_sales!$B$14053:$N$14053</definedName>
    <definedName name="ORD114052_">Dmart_sales!$B$14054:$N$14054</definedName>
    <definedName name="ORD114053_">Dmart_sales!$B$14055:$N$14055</definedName>
    <definedName name="ORD114054_">Dmart_sales!$B$14056:$N$14056</definedName>
    <definedName name="ORD114055_">Dmart_sales!$B$14057:$N$14057</definedName>
    <definedName name="ORD114056_">Dmart_sales!$B$14058:$N$14058</definedName>
    <definedName name="ORD114057_">Dmart_sales!$B$14059:$N$14059</definedName>
    <definedName name="ORD114058_">Dmart_sales!$B$14060:$N$14060</definedName>
    <definedName name="ORD114059_">Dmart_sales!$B$14061:$N$14061</definedName>
    <definedName name="ORD114060_">Dmart_sales!$B$14062:$N$14062</definedName>
    <definedName name="ORD114061_">Dmart_sales!$B$14063:$N$14063</definedName>
    <definedName name="ORD114062_">Dmart_sales!$B$14064:$N$14064</definedName>
    <definedName name="ORD114063_">Dmart_sales!$B$14065:$N$14065</definedName>
    <definedName name="ORD114064_">Dmart_sales!$B$14066:$N$14066</definedName>
    <definedName name="ORD114065_">Dmart_sales!$B$14067:$N$14067</definedName>
    <definedName name="ORD114066_">Dmart_sales!$B$14068:$N$14068</definedName>
    <definedName name="ORD114067_">Dmart_sales!$B$14069:$N$14069</definedName>
    <definedName name="ORD114068_">Dmart_sales!$B$14070:$N$14070</definedName>
    <definedName name="ORD114069_">Dmart_sales!$B$14071:$N$14071</definedName>
    <definedName name="ORD114070_">Dmart_sales!$B$14072:$N$14072</definedName>
    <definedName name="ORD114071_">Dmart_sales!$B$14073:$N$14073</definedName>
    <definedName name="ORD114072_">Dmart_sales!$B$14074:$N$14074</definedName>
    <definedName name="ORD114073_">Dmart_sales!$B$14075:$N$14075</definedName>
    <definedName name="ORD114074_">Dmart_sales!$B$14076:$N$14076</definedName>
    <definedName name="ORD114075_">Dmart_sales!$B$14077:$N$14077</definedName>
    <definedName name="ORD114076_">Dmart_sales!$B$14078:$N$14078</definedName>
    <definedName name="ORD114077_">Dmart_sales!$B$14079:$N$14079</definedName>
    <definedName name="ORD114078_">Dmart_sales!$B$14080:$N$14080</definedName>
    <definedName name="ORD114079_">Dmart_sales!$B$14081:$N$14081</definedName>
    <definedName name="ORD114080_">Dmart_sales!$B$14082:$N$14082</definedName>
    <definedName name="ORD114081_">Dmart_sales!$B$14083:$N$14083</definedName>
    <definedName name="ORD114082_">Dmart_sales!$B$14084:$N$14084</definedName>
    <definedName name="ORD114083_">Dmart_sales!$B$14085:$N$14085</definedName>
    <definedName name="ORD114084_">Dmart_sales!$B$14086:$N$14086</definedName>
    <definedName name="ORD114085_">Dmart_sales!$B$14087:$N$14087</definedName>
    <definedName name="ORD114086_">Dmart_sales!$B$14088:$N$14088</definedName>
    <definedName name="ORD114087_">Dmart_sales!$B$14089:$N$14089</definedName>
    <definedName name="ORD114088_">Dmart_sales!$B$14090:$N$14090</definedName>
    <definedName name="ORD114089_">Dmart_sales!$B$14091:$N$14091</definedName>
    <definedName name="ORD114090_">Dmart_sales!$B$14092:$N$14092</definedName>
    <definedName name="ORD114091_">Dmart_sales!$B$14093:$N$14093</definedName>
    <definedName name="ORD114092_">Dmart_sales!$B$14094:$N$14094</definedName>
    <definedName name="ORD114093_">Dmart_sales!$B$14095:$N$14095</definedName>
    <definedName name="ORD114094_">Dmart_sales!$B$14096:$N$14096</definedName>
    <definedName name="ORD114095_">Dmart_sales!$B$14097:$N$14097</definedName>
    <definedName name="ORD114096_">Dmart_sales!$B$14098:$N$14098</definedName>
    <definedName name="ORD114097_">Dmart_sales!$B$14099:$N$14099</definedName>
    <definedName name="ORD114098_">Dmart_sales!$B$14100:$N$14100</definedName>
    <definedName name="ORD114099_">Dmart_sales!$B$14101:$N$14101</definedName>
    <definedName name="ORD114100_">Dmart_sales!$B$14102:$N$14102</definedName>
    <definedName name="ORD114101_">Dmart_sales!$B$14103:$N$14103</definedName>
    <definedName name="ORD114102_">Dmart_sales!$B$14104:$N$14104</definedName>
    <definedName name="ORD114103_">Dmart_sales!$B$14105:$N$14105</definedName>
    <definedName name="ORD114104_">Dmart_sales!$B$14106:$N$14106</definedName>
    <definedName name="ORD114105_">Dmart_sales!$B$14107:$N$14107</definedName>
    <definedName name="ORD114106_">Dmart_sales!$B$14108:$N$14108</definedName>
    <definedName name="ORD114107_">Dmart_sales!$B$14109:$N$14109</definedName>
    <definedName name="ORD114108_">Dmart_sales!$B$14110:$N$14110</definedName>
    <definedName name="ORD114109_">Dmart_sales!$B$14111:$N$14111</definedName>
    <definedName name="ORD114110_">Dmart_sales!$B$14112:$N$14112</definedName>
    <definedName name="ORD114111_">Dmart_sales!$B$14113:$N$14113</definedName>
    <definedName name="ORD114112_">Dmart_sales!$B$14114:$N$14114</definedName>
    <definedName name="ORD114113_">Dmart_sales!$B$14115:$N$14115</definedName>
    <definedName name="ORD114114_">Dmart_sales!$B$14116:$N$14116</definedName>
    <definedName name="ORD114115_">Dmart_sales!$B$14117:$N$14117</definedName>
    <definedName name="ORD114116_">Dmart_sales!$B$14118:$N$14118</definedName>
    <definedName name="ORD114117_">Dmart_sales!$B$14119:$N$14119</definedName>
    <definedName name="ORD114118_">Dmart_sales!$B$14120:$N$14120</definedName>
    <definedName name="ORD114119_">Dmart_sales!$B$14121:$N$14121</definedName>
    <definedName name="ORD114120_">Dmart_sales!$B$14122:$N$14122</definedName>
    <definedName name="ORD114121_">Dmart_sales!$B$14123:$N$14123</definedName>
    <definedName name="ORD114122_">Dmart_sales!$B$14124:$N$14124</definedName>
    <definedName name="ORD114123_">Dmart_sales!$B$14125:$N$14125</definedName>
    <definedName name="ORD114124_">Dmart_sales!$B$14126:$N$14126</definedName>
    <definedName name="ORD114125_">Dmart_sales!$B$14127:$N$14127</definedName>
    <definedName name="ORD114126_">Dmart_sales!$B$14128:$N$14128</definedName>
    <definedName name="ORD114127_">Dmart_sales!$B$14129:$N$14129</definedName>
    <definedName name="ORD114128_">Dmart_sales!$B$14130:$N$14130</definedName>
    <definedName name="ORD114129_">Dmart_sales!$B$14131:$N$14131</definedName>
    <definedName name="ORD114130_">Dmart_sales!$B$14132:$N$14132</definedName>
    <definedName name="ORD114131_">Dmart_sales!$B$14133:$N$14133</definedName>
    <definedName name="ORD114132_">Dmart_sales!$B$14134:$N$14134</definedName>
    <definedName name="ORD114133_">Dmart_sales!$B$14135:$N$14135</definedName>
    <definedName name="ORD114134_">Dmart_sales!$B$14136:$N$14136</definedName>
    <definedName name="ORD114135_">Dmart_sales!$B$14137:$N$14137</definedName>
    <definedName name="ORD114136_">Dmart_sales!$B$14138:$N$14138</definedName>
    <definedName name="ORD114137_">Dmart_sales!$B$14139:$N$14139</definedName>
    <definedName name="ORD114138_">Dmart_sales!$B$14140:$N$14140</definedName>
    <definedName name="ORD114139_">Dmart_sales!$B$14141:$N$14141</definedName>
    <definedName name="ORD114140_">Dmart_sales!$B$14142:$N$14142</definedName>
    <definedName name="ORD114141_">Dmart_sales!$B$14143:$N$14143</definedName>
    <definedName name="ORD114142_">Dmart_sales!$B$14144:$N$14144</definedName>
    <definedName name="ORD114143_">Dmart_sales!$B$14145:$N$14145</definedName>
    <definedName name="ORD114144_">Dmart_sales!$B$14146:$N$14146</definedName>
    <definedName name="ORD114145_">Dmart_sales!$B$14147:$N$14147</definedName>
    <definedName name="ORD114146_">Dmart_sales!$B$14148:$N$14148</definedName>
    <definedName name="ORD114147_">Dmart_sales!$B$14149:$N$14149</definedName>
    <definedName name="ORD114148_">Dmart_sales!$B$14150:$N$14150</definedName>
    <definedName name="ORD114149_">Dmart_sales!$B$14151:$N$14151</definedName>
    <definedName name="ORD114150_">Dmart_sales!$B$14152:$N$14152</definedName>
    <definedName name="ORD114151_">Dmart_sales!$B$14153:$N$14153</definedName>
    <definedName name="ORD114152_">Dmart_sales!$B$14154:$N$14154</definedName>
    <definedName name="ORD114153_">Dmart_sales!$B$14155:$N$14155</definedName>
    <definedName name="ORD114154_">Dmart_sales!$B$14156:$N$14156</definedName>
    <definedName name="ORD114155_">Dmart_sales!$B$14157:$N$14157</definedName>
    <definedName name="ORD114156_">Dmart_sales!$B$14158:$N$14158</definedName>
    <definedName name="ORD114157_">Dmart_sales!$B$14159:$N$14159</definedName>
    <definedName name="ORD114158_">Dmart_sales!$B$14160:$N$14160</definedName>
    <definedName name="ORD114159_">Dmart_sales!$B$14161:$N$14161</definedName>
    <definedName name="ORD114160_">Dmart_sales!$B$14162:$N$14162</definedName>
    <definedName name="ORD114161_">Dmart_sales!$B$14163:$N$14163</definedName>
    <definedName name="ORD114162_">Dmart_sales!$B$14164:$N$14164</definedName>
    <definedName name="ORD114163_">Dmart_sales!$B$14165:$N$14165</definedName>
    <definedName name="ORD114164_">Dmart_sales!$B$14166:$N$14166</definedName>
    <definedName name="ORD114165_">Dmart_sales!$B$14167:$N$14167</definedName>
    <definedName name="ORD114166_">Dmart_sales!$B$14168:$N$14168</definedName>
    <definedName name="ORD114167_">Dmart_sales!$B$14169:$N$14169</definedName>
    <definedName name="ORD114168_">Dmart_sales!$B$14170:$N$14170</definedName>
    <definedName name="ORD114169_">Dmart_sales!$B$14171:$N$14171</definedName>
    <definedName name="ORD114170_">Dmart_sales!$B$14172:$N$14172</definedName>
    <definedName name="ORD114171_">Dmart_sales!$B$14173:$N$14173</definedName>
    <definedName name="ORD114172_">Dmart_sales!$B$14174:$N$14174</definedName>
    <definedName name="ORD114173_">Dmart_sales!$B$14175:$N$14175</definedName>
    <definedName name="ORD114174_">Dmart_sales!$B$14176:$N$14176</definedName>
    <definedName name="ORD114175_">Dmart_sales!$B$14177:$N$14177</definedName>
    <definedName name="ORD114176_">Dmart_sales!$B$14178:$N$14178</definedName>
    <definedName name="ORD114177_">Dmart_sales!$B$14179:$N$14179</definedName>
    <definedName name="ORD114178_">Dmart_sales!$B$14180:$N$14180</definedName>
    <definedName name="ORD114179_">Dmart_sales!$B$14181:$N$14181</definedName>
    <definedName name="ORD114180_">Dmart_sales!$B$14182:$N$14182</definedName>
    <definedName name="ORD114181_">Dmart_sales!$B$14183:$N$14183</definedName>
    <definedName name="ORD114182_">Dmart_sales!$B$14184:$N$14184</definedName>
    <definedName name="ORD114183_">Dmart_sales!$B$14185:$N$14185</definedName>
    <definedName name="ORD114184_">Dmart_sales!$B$14186:$N$14186</definedName>
    <definedName name="ORD114185_">Dmart_sales!$B$14187:$N$14187</definedName>
    <definedName name="ORD114186_">Dmart_sales!$B$14188:$N$14188</definedName>
    <definedName name="ORD114187_">Dmart_sales!$B$14189:$N$14189</definedName>
    <definedName name="ORD114188_">Dmart_sales!$B$14190:$N$14190</definedName>
    <definedName name="ORD114189_">Dmart_sales!$B$14191:$N$14191</definedName>
    <definedName name="ORD114190_">Dmart_sales!$B$14192:$N$14192</definedName>
    <definedName name="ORD114191_">Dmart_sales!$B$14193:$N$14193</definedName>
    <definedName name="ORD114192_">Dmart_sales!$B$14194:$N$14194</definedName>
    <definedName name="ORD114193_">Dmart_sales!$B$14195:$N$14195</definedName>
    <definedName name="ORD114194_">Dmart_sales!$B$14196:$N$14196</definedName>
    <definedName name="ORD114195_">Dmart_sales!$B$14197:$N$14197</definedName>
    <definedName name="ORD114196_">Dmart_sales!$B$14198:$N$14198</definedName>
    <definedName name="ORD114197_">Dmart_sales!$B$14199:$N$14199</definedName>
    <definedName name="ORD114198_">Dmart_sales!$B$14200:$N$14200</definedName>
    <definedName name="ORD114199_">Dmart_sales!$B$14201:$N$14201</definedName>
    <definedName name="ORD114200_">Dmart_sales!$B$14202:$N$14202</definedName>
    <definedName name="ORD114201_">Dmart_sales!$B$14203:$N$14203</definedName>
    <definedName name="ORD114202_">Dmart_sales!$B$14204:$N$14204</definedName>
    <definedName name="ORD114203_">Dmart_sales!$B$14205:$N$14205</definedName>
    <definedName name="ORD114204_">Dmart_sales!$B$14206:$N$14206</definedName>
    <definedName name="ORD114205_">Dmart_sales!$B$14207:$N$14207</definedName>
    <definedName name="ORD114206_">Dmart_sales!$B$14208:$N$14208</definedName>
    <definedName name="ORD114207_">Dmart_sales!$B$14209:$N$14209</definedName>
    <definedName name="ORD114208_">Dmart_sales!$B$14210:$N$14210</definedName>
    <definedName name="ORD114209_">Dmart_sales!$B$14211:$N$14211</definedName>
    <definedName name="ORD114210_">Dmart_sales!$B$14212:$N$14212</definedName>
    <definedName name="ORD114211_">Dmart_sales!$B$14213:$N$14213</definedName>
    <definedName name="ORD114212_">Dmart_sales!$B$14214:$N$14214</definedName>
    <definedName name="ORD114213_">Dmart_sales!$B$14215:$N$14215</definedName>
    <definedName name="ORD114214_">Dmart_sales!$B$14216:$N$14216</definedName>
    <definedName name="ORD114215_">Dmart_sales!$B$14217:$N$14217</definedName>
    <definedName name="ORD114216_">Dmart_sales!$B$14218:$N$14218</definedName>
    <definedName name="ORD114217_">Dmart_sales!$B$14219:$N$14219</definedName>
    <definedName name="ORD114218_">Dmart_sales!$B$14220:$N$14220</definedName>
    <definedName name="ORD114219_">Dmart_sales!$B$14221:$N$14221</definedName>
    <definedName name="ORD114220_">Dmart_sales!$B$14222:$N$14222</definedName>
    <definedName name="ORD114221_">Dmart_sales!$B$14223:$N$14223</definedName>
    <definedName name="ORD114222_">Dmart_sales!$B$14224:$N$14224</definedName>
    <definedName name="ORD114223_">Dmart_sales!$B$14225:$N$14225</definedName>
    <definedName name="ORD114224_">Dmart_sales!$B$14226:$N$14226</definedName>
    <definedName name="ORD114225_">Dmart_sales!$B$14227:$N$14227</definedName>
    <definedName name="ORD114226_">Dmart_sales!$B$14228:$N$14228</definedName>
    <definedName name="ORD114227_">Dmart_sales!$B$14229:$N$14229</definedName>
    <definedName name="ORD114228_">Dmart_sales!$B$14230:$N$14230</definedName>
    <definedName name="ORD114229_">Dmart_sales!$B$14231:$N$14231</definedName>
    <definedName name="ORD114230_">Dmart_sales!$B$14232:$N$14232</definedName>
    <definedName name="ORD114231_">Dmart_sales!$B$14233:$N$14233</definedName>
    <definedName name="ORD114232_">Dmart_sales!$B$14234:$N$14234</definedName>
    <definedName name="ORD114233_">Dmart_sales!$B$14235:$N$14235</definedName>
    <definedName name="ORD114234_">Dmart_sales!$B$14236:$N$14236</definedName>
    <definedName name="ORD114235_">Dmart_sales!$B$14237:$N$14237</definedName>
    <definedName name="ORD114236_">Dmart_sales!$B$14238:$N$14238</definedName>
    <definedName name="ORD114237_">Dmart_sales!$B$14239:$N$14239</definedName>
    <definedName name="ORD114238_">Dmart_sales!$B$14240:$N$14240</definedName>
    <definedName name="ORD114239_">Dmart_sales!$B$14241:$N$14241</definedName>
    <definedName name="ORD114240_">Dmart_sales!$B$14242:$N$14242</definedName>
    <definedName name="ORD114241_">Dmart_sales!$B$14243:$N$14243</definedName>
    <definedName name="ORD114242_">Dmart_sales!$B$14244:$N$14244</definedName>
    <definedName name="ORD114243_">Dmart_sales!$B$14245:$N$14245</definedName>
    <definedName name="ORD114244_">Dmart_sales!$B$14246:$N$14246</definedName>
    <definedName name="ORD114245_">Dmart_sales!$B$14247:$N$14247</definedName>
    <definedName name="ORD114246_">Dmart_sales!$B$14248:$N$14248</definedName>
    <definedName name="ORD114247_">Dmart_sales!$B$14249:$N$14249</definedName>
    <definedName name="ORD114248_">Dmart_sales!$B$14250:$N$14250</definedName>
    <definedName name="ORD114249_">Dmart_sales!$B$14251:$N$14251</definedName>
    <definedName name="ORD114250_">Dmart_sales!$B$14252:$N$14252</definedName>
    <definedName name="ORD114251_">Dmart_sales!$B$14253:$N$14253</definedName>
    <definedName name="ORD114252_">Dmart_sales!$B$14254:$N$14254</definedName>
    <definedName name="ORD114253_">Dmart_sales!$B$14255:$N$14255</definedName>
    <definedName name="ORD114254_">Dmart_sales!$B$14256:$N$14256</definedName>
    <definedName name="ORD114255_">Dmart_sales!$B$14257:$N$14257</definedName>
    <definedName name="ORD114256_">Dmart_sales!$B$14258:$N$14258</definedName>
    <definedName name="ORD114257_">Dmart_sales!$B$14259:$N$14259</definedName>
    <definedName name="ORD114258_">Dmart_sales!$B$14260:$N$14260</definedName>
    <definedName name="ORD114259_">Dmart_sales!$B$14261:$N$14261</definedName>
    <definedName name="ORD114260_">Dmart_sales!$B$14262:$N$14262</definedName>
    <definedName name="ORD114261_">Dmart_sales!$B$14263:$N$14263</definedName>
    <definedName name="ORD114262_">Dmart_sales!$B$14264:$N$14264</definedName>
    <definedName name="ORD114263_">Dmart_sales!$B$14265:$N$14265</definedName>
    <definedName name="ORD114264_">Dmart_sales!$B$14266:$N$14266</definedName>
    <definedName name="ORD114265_">Dmart_sales!$B$14267:$N$14267</definedName>
    <definedName name="ORD114266_">Dmart_sales!$B$14268:$N$14268</definedName>
    <definedName name="ORD114267_">Dmart_sales!$B$14269:$N$14269</definedName>
    <definedName name="ORD114268_">Dmart_sales!$B$14270:$N$14270</definedName>
    <definedName name="ORD114269_">Dmart_sales!$B$14271:$N$14271</definedName>
    <definedName name="ORD114270_">Dmart_sales!$B$14272:$N$14272</definedName>
    <definedName name="ORD114271_">Dmart_sales!$B$14273:$N$14273</definedName>
    <definedName name="ORD114272_">Dmart_sales!$B$14274:$N$14274</definedName>
    <definedName name="ORD114273_">Dmart_sales!$B$14275:$N$14275</definedName>
    <definedName name="ORD114274_">Dmart_sales!$B$14276:$N$14276</definedName>
    <definedName name="ORD114275_">Dmart_sales!$B$14277:$N$14277</definedName>
    <definedName name="ORD114276_">Dmart_sales!$B$14278:$N$14278</definedName>
    <definedName name="ORD114277_">Dmart_sales!$B$14279:$N$14279</definedName>
    <definedName name="ORD114278_">Dmart_sales!$B$14280:$N$14280</definedName>
    <definedName name="ORD114279_">Dmart_sales!$B$14281:$N$14281</definedName>
    <definedName name="ORD114280_">Dmart_sales!$B$14282:$N$14282</definedName>
    <definedName name="ORD114281_">Dmart_sales!$B$14283:$N$14283</definedName>
    <definedName name="ORD114282_">Dmart_sales!$B$14284:$N$14284</definedName>
    <definedName name="ORD114283_">Dmart_sales!$B$14285:$N$14285</definedName>
    <definedName name="ORD114284_">Dmart_sales!$B$14286:$N$14286</definedName>
    <definedName name="ORD114285_">Dmart_sales!$B$14287:$N$14287</definedName>
    <definedName name="ORD114286_">Dmart_sales!$B$14288:$N$14288</definedName>
    <definedName name="ORD114287_">Dmart_sales!$B$14289:$N$14289</definedName>
    <definedName name="ORD114288_">Dmart_sales!$B$14290:$N$14290</definedName>
    <definedName name="ORD114289_">Dmart_sales!$B$14291:$N$14291</definedName>
    <definedName name="ORD114290_">Dmart_sales!$B$14292:$N$14292</definedName>
    <definedName name="ORD114291_">Dmart_sales!$B$14293:$N$14293</definedName>
    <definedName name="ORD114292_">Dmart_sales!$B$14294:$N$14294</definedName>
    <definedName name="ORD114293_">Dmart_sales!$B$14295:$N$14295</definedName>
    <definedName name="ORD114294_">Dmart_sales!$B$14296:$N$14296</definedName>
    <definedName name="ORD114295_">Dmart_sales!$B$14297:$N$14297</definedName>
    <definedName name="ORD114296_">Dmart_sales!$B$14298:$N$14298</definedName>
    <definedName name="ORD114297_">Dmart_sales!$B$14299:$N$14299</definedName>
    <definedName name="ORD114298_">Dmart_sales!$B$14300:$N$14300</definedName>
    <definedName name="ORD114299_">Dmart_sales!$B$14301:$N$14301</definedName>
    <definedName name="ORD114300_">Dmart_sales!$B$14302:$N$14302</definedName>
    <definedName name="ORD114301_">Dmart_sales!$B$14303:$N$14303</definedName>
    <definedName name="ORD114302_">Dmart_sales!$B$14304:$N$14304</definedName>
    <definedName name="ORD114303_">Dmart_sales!$B$14305:$N$14305</definedName>
    <definedName name="ORD114304_">Dmart_sales!$B$14306:$N$14306</definedName>
    <definedName name="ORD114305_">Dmart_sales!$B$14307:$N$14307</definedName>
    <definedName name="ORD114306_">Dmart_sales!$B$14308:$N$14308</definedName>
    <definedName name="ORD114307_">Dmart_sales!$B$14309:$N$14309</definedName>
    <definedName name="ORD114308_">Dmart_sales!$B$14310:$N$14310</definedName>
    <definedName name="ORD114309_">Dmart_sales!$B$14311:$N$14311</definedName>
    <definedName name="ORD114310_">Dmart_sales!$B$14312:$N$14312</definedName>
    <definedName name="ORD114311_">Dmart_sales!$B$14313:$N$14313</definedName>
    <definedName name="ORD114312_">Dmart_sales!$B$14314:$N$14314</definedName>
    <definedName name="ORD114313_">Dmart_sales!$B$14315:$N$14315</definedName>
    <definedName name="ORD114314_">Dmart_sales!$B$14316:$N$14316</definedName>
    <definedName name="ORD114315_">Dmart_sales!$B$14317:$N$14317</definedName>
    <definedName name="ORD114316_">Dmart_sales!$B$14318:$N$14318</definedName>
    <definedName name="ORD114317_">Dmart_sales!$B$14319:$N$14319</definedName>
    <definedName name="ORD114318_">Dmart_sales!$B$14320:$N$14320</definedName>
    <definedName name="ORD114319_">Dmart_sales!$B$14321:$N$14321</definedName>
    <definedName name="ORD114320_">Dmart_sales!$B$14322:$N$14322</definedName>
    <definedName name="ORD114321_">Dmart_sales!$B$14323:$N$14323</definedName>
    <definedName name="ORD114322_">Dmart_sales!$B$14324:$N$14324</definedName>
    <definedName name="ORD114323_">Dmart_sales!$B$14325:$N$14325</definedName>
    <definedName name="ORD114324_">Dmart_sales!$B$14326:$N$14326</definedName>
    <definedName name="ORD114325_">Dmart_sales!$B$14327:$N$14327</definedName>
    <definedName name="ORD114326_">Dmart_sales!$B$14328:$N$14328</definedName>
    <definedName name="ORD114327_">Dmart_sales!$B$14329:$N$14329</definedName>
    <definedName name="ORD114328_">Dmart_sales!$B$14330:$N$14330</definedName>
    <definedName name="ORD114329_">Dmart_sales!$B$14331:$N$14331</definedName>
    <definedName name="ORD114330_">Dmart_sales!$B$14332:$N$14332</definedName>
    <definedName name="ORD114331_">Dmart_sales!$B$14333:$N$14333</definedName>
    <definedName name="ORD114332_">Dmart_sales!$B$14334:$N$14334</definedName>
    <definedName name="ORD114333_">Dmart_sales!$B$14335:$N$14335</definedName>
    <definedName name="ORD114334_">Dmart_sales!$B$14336:$N$14336</definedName>
    <definedName name="ORD114335_">Dmart_sales!$B$14337:$N$14337</definedName>
    <definedName name="ORD114336_">Dmart_sales!$B$14338:$N$14338</definedName>
    <definedName name="ORD114337_">Dmart_sales!$B$14339:$N$14339</definedName>
    <definedName name="ORD114338_">Dmart_sales!$B$14340:$N$14340</definedName>
    <definedName name="ORD114339_">Dmart_sales!$B$14341:$N$14341</definedName>
    <definedName name="ORD114340_">Dmart_sales!$B$14342:$N$14342</definedName>
    <definedName name="ORD114341_">Dmart_sales!$B$14343:$N$14343</definedName>
    <definedName name="ORD114342_">Dmart_sales!$B$14344:$N$14344</definedName>
    <definedName name="ORD114343_">Dmart_sales!$B$14345:$N$14345</definedName>
    <definedName name="ORD114344_">Dmart_sales!$B$14346:$N$14346</definedName>
    <definedName name="ORD114345_">Dmart_sales!$B$14347:$N$14347</definedName>
    <definedName name="ORD114346_">Dmart_sales!$B$14348:$N$14348</definedName>
    <definedName name="ORD114347_">Dmart_sales!$B$14349:$N$14349</definedName>
    <definedName name="ORD114348_">Dmart_sales!$B$14350:$N$14350</definedName>
    <definedName name="ORD114349_">Dmart_sales!$B$14351:$N$14351</definedName>
    <definedName name="ORD114350_">Dmart_sales!$B$14352:$N$14352</definedName>
    <definedName name="ORD114351_">Dmart_sales!$B$14353:$N$14353</definedName>
    <definedName name="ORD114352_">Dmart_sales!$B$14354:$N$14354</definedName>
    <definedName name="ORD114353_">Dmart_sales!$B$14355:$N$14355</definedName>
    <definedName name="ORD114354_">Dmart_sales!$B$14356:$N$14356</definedName>
    <definedName name="ORD114355_">Dmart_sales!$B$14357:$N$14357</definedName>
    <definedName name="ORD114356_">Dmart_sales!$B$14358:$N$14358</definedName>
    <definedName name="ORD114357_">Dmart_sales!$B$14359:$N$14359</definedName>
    <definedName name="ORD114358_">Dmart_sales!$B$14360:$N$14360</definedName>
    <definedName name="ORD114359_">Dmart_sales!$B$14361:$N$14361</definedName>
    <definedName name="ORD114360_">Dmart_sales!$B$14362:$N$14362</definedName>
    <definedName name="ORD114361_">Dmart_sales!$B$14363:$N$14363</definedName>
    <definedName name="ORD114362_">Dmart_sales!$B$14364:$N$14364</definedName>
    <definedName name="ORD114363_">Dmart_sales!$B$14365:$N$14365</definedName>
    <definedName name="ORD114364_">Dmart_sales!$B$14366:$N$14366</definedName>
    <definedName name="ORD114365_">Dmart_sales!$B$14367:$N$14367</definedName>
    <definedName name="ORD114366_">Dmart_sales!$B$14368:$N$14368</definedName>
    <definedName name="ORD114367_">Dmart_sales!$B$14369:$N$14369</definedName>
    <definedName name="ORD114368_">Dmart_sales!$B$14370:$N$14370</definedName>
    <definedName name="ORD114369_">Dmart_sales!$B$14371:$N$14371</definedName>
    <definedName name="ORD114370_">Dmart_sales!$B$14372:$N$14372</definedName>
    <definedName name="ORD114371_">Dmart_sales!$B$14373:$N$14373</definedName>
    <definedName name="ORD114372_">Dmart_sales!$B$14374:$N$14374</definedName>
    <definedName name="ORD114373_">Dmart_sales!$B$14375:$N$14375</definedName>
    <definedName name="ORD114374_">Dmart_sales!$B$14376:$N$14376</definedName>
    <definedName name="ORD114375_">Dmart_sales!$B$14377:$N$14377</definedName>
    <definedName name="ORD114376_">Dmart_sales!$B$14378:$N$14378</definedName>
    <definedName name="ORD114377_">Dmart_sales!$B$14379:$N$14379</definedName>
    <definedName name="ORD114378_">Dmart_sales!$B$14380:$N$14380</definedName>
    <definedName name="ORD114379_">Dmart_sales!$B$14381:$N$14381</definedName>
    <definedName name="ORD114380_">Dmart_sales!$B$14382:$N$14382</definedName>
    <definedName name="ORD114381_">Dmart_sales!$B$14383:$N$14383</definedName>
    <definedName name="ORD114382_">Dmart_sales!$B$14384:$N$14384</definedName>
    <definedName name="ORD114383_">Dmart_sales!$B$14385:$N$14385</definedName>
    <definedName name="ORD114384_">Dmart_sales!$B$14386:$N$14386</definedName>
    <definedName name="ORD114385_">Dmart_sales!$B$14387:$N$14387</definedName>
    <definedName name="ORD114386_">Dmart_sales!$B$14388:$N$14388</definedName>
    <definedName name="ORD114387_">Dmart_sales!$B$14389:$N$14389</definedName>
    <definedName name="ORD114388_">Dmart_sales!$B$14390:$N$14390</definedName>
    <definedName name="ORD114389_">Dmart_sales!$B$14391:$N$14391</definedName>
    <definedName name="ORD114390_">Dmart_sales!$B$14392:$N$14392</definedName>
    <definedName name="ORD114391_">Dmart_sales!$B$14393:$N$14393</definedName>
    <definedName name="ORD114392_">Dmart_sales!$B$14394:$N$14394</definedName>
    <definedName name="ORD114393_">Dmart_sales!$B$14395:$N$14395</definedName>
    <definedName name="ORD114394_">Dmart_sales!$B$14396:$N$14396</definedName>
    <definedName name="ORD114395_">Dmart_sales!$B$14397:$N$14397</definedName>
    <definedName name="ORD114396_">Dmart_sales!$B$14398:$N$14398</definedName>
    <definedName name="ORD114397_">Dmart_sales!$B$14399:$N$14399</definedName>
    <definedName name="ORD114398_">Dmart_sales!$B$14400:$N$14400</definedName>
    <definedName name="ORD114399_">Dmart_sales!$B$14401:$N$14401</definedName>
    <definedName name="ORD114400_">Dmart_sales!$B$14402:$N$14402</definedName>
    <definedName name="ORD114401_">Dmart_sales!$B$14403:$N$14403</definedName>
    <definedName name="ORD114402_">Dmart_sales!$B$14404:$N$14404</definedName>
    <definedName name="ORD114403_">Dmart_sales!$B$14405:$N$14405</definedName>
    <definedName name="ORD114404_">Dmart_sales!$B$14406:$N$14406</definedName>
    <definedName name="ORD114405_">Dmart_sales!$B$14407:$N$14407</definedName>
    <definedName name="ORD114406_">Dmart_sales!$B$14408:$N$14408</definedName>
    <definedName name="ORD114407_">Dmart_sales!$B$14409:$N$14409</definedName>
    <definedName name="ORD114408_">Dmart_sales!$B$14410:$N$14410</definedName>
    <definedName name="ORD114409_">Dmart_sales!$B$14411:$N$14411</definedName>
    <definedName name="ORD114410_">Dmart_sales!$B$14412:$N$14412</definedName>
    <definedName name="ORD114411_">Dmart_sales!$B$14413:$N$14413</definedName>
    <definedName name="ORD114412_">Dmart_sales!$B$14414:$N$14414</definedName>
    <definedName name="ORD114413_">Dmart_sales!$B$14415:$N$14415</definedName>
    <definedName name="ORD114414_">Dmart_sales!$B$14416:$N$14416</definedName>
    <definedName name="ORD114415_">Dmart_sales!$B$14417:$N$14417</definedName>
    <definedName name="ORD114416_">Dmart_sales!$B$14418:$N$14418</definedName>
    <definedName name="ORD114417_">Dmart_sales!$B$14419:$N$14419</definedName>
    <definedName name="ORD114418_">Dmart_sales!$B$14420:$N$14420</definedName>
    <definedName name="ORD114419_">Dmart_sales!$B$14421:$N$14421</definedName>
    <definedName name="ORD114420_">Dmart_sales!$B$14422:$N$14422</definedName>
    <definedName name="ORD114421_">Dmart_sales!$B$14423:$N$14423</definedName>
    <definedName name="ORD114422_">Dmart_sales!$B$14424:$N$14424</definedName>
    <definedName name="ORD114423_">Dmart_sales!$B$14425:$N$14425</definedName>
    <definedName name="ORD114424_">Dmart_sales!$B$14426:$N$14426</definedName>
    <definedName name="ORD114425_">Dmart_sales!$B$14427:$N$14427</definedName>
    <definedName name="ORD114426_">Dmart_sales!$B$14428:$N$14428</definedName>
    <definedName name="ORD114427_">Dmart_sales!$B$14429:$N$14429</definedName>
    <definedName name="ORD114428_">Dmart_sales!$B$14430:$N$14430</definedName>
    <definedName name="ORD114429_">Dmart_sales!$B$14431:$N$14431</definedName>
    <definedName name="ORD114430_">Dmart_sales!$B$14432:$N$14432</definedName>
    <definedName name="ORD114431_">Dmart_sales!$B$14433:$N$14433</definedName>
    <definedName name="ORD114432_">Dmart_sales!$B$14434:$N$14434</definedName>
    <definedName name="ORD114433_">Dmart_sales!$B$14435:$N$14435</definedName>
    <definedName name="ORD114434_">Dmart_sales!$B$14436:$N$14436</definedName>
    <definedName name="ORD114435_">Dmart_sales!$B$14437:$N$14437</definedName>
    <definedName name="ORD114436_">Dmart_sales!$B$14438:$N$14438</definedName>
    <definedName name="ORD114437_">Dmart_sales!$B$14439:$N$14439</definedName>
    <definedName name="ORD114438_">Dmart_sales!$B$14440:$N$14440</definedName>
    <definedName name="ORD114439_">Dmart_sales!$B$14441:$N$14441</definedName>
    <definedName name="ORD114440_">Dmart_sales!$B$14442:$N$14442</definedName>
    <definedName name="ORD114441_">Dmart_sales!$B$14443:$N$14443</definedName>
    <definedName name="ORD114442_">Dmart_sales!$B$14444:$N$14444</definedName>
    <definedName name="ORD114443_">Dmart_sales!$B$14445:$N$14445</definedName>
    <definedName name="ORD114444_">Dmart_sales!$B$14446:$N$14446</definedName>
    <definedName name="ORD114445_">Dmart_sales!$B$14447:$N$14447</definedName>
    <definedName name="ORD114446_">Dmart_sales!$B$14448:$N$14448</definedName>
    <definedName name="ORD114447_">Dmart_sales!$B$14449:$N$14449</definedName>
    <definedName name="ORD114448_">Dmart_sales!$B$14450:$N$14450</definedName>
    <definedName name="ORD114449_">Dmart_sales!$B$14451:$N$14451</definedName>
    <definedName name="ORD114450_">Dmart_sales!$B$14452:$N$14452</definedName>
    <definedName name="ORD114451_">Dmart_sales!$B$14453:$N$14453</definedName>
    <definedName name="ORD114452_">Dmart_sales!$B$14454:$N$14454</definedName>
    <definedName name="ORD114453_">Dmart_sales!$B$14455:$N$14455</definedName>
    <definedName name="ORD114454_">Dmart_sales!$B$14456:$N$14456</definedName>
    <definedName name="ORD114455_">Dmart_sales!$B$14457:$N$14457</definedName>
    <definedName name="ORD114456_">Dmart_sales!$B$14458:$N$14458</definedName>
    <definedName name="ORD114457_">Dmart_sales!$B$14459:$N$14459</definedName>
    <definedName name="ORD114458_">Dmart_sales!$B$14460:$N$14460</definedName>
    <definedName name="ORD114459_">Dmart_sales!$B$14461:$N$14461</definedName>
    <definedName name="ORD114460_">Dmart_sales!$B$14462:$N$14462</definedName>
    <definedName name="ORD114461_">Dmart_sales!$B$14463:$N$14463</definedName>
    <definedName name="ORD114462_">Dmart_sales!$B$14464:$N$14464</definedName>
    <definedName name="ORD114463_">Dmart_sales!$B$14465:$N$14465</definedName>
    <definedName name="ORD114464_">Dmart_sales!$B$14466:$N$14466</definedName>
    <definedName name="ORD114465_">Dmart_sales!$B$14467:$N$14467</definedName>
    <definedName name="ORD114466_">Dmart_sales!$B$14468:$N$14468</definedName>
    <definedName name="ORD114467_">Dmart_sales!$B$14469:$N$14469</definedName>
    <definedName name="ORD114468_">Dmart_sales!$B$14470:$N$14470</definedName>
    <definedName name="ORD114469_">Dmart_sales!$B$14471:$N$14471</definedName>
    <definedName name="ORD114470_">Dmart_sales!$B$14472:$N$14472</definedName>
    <definedName name="ORD114471_">Dmart_sales!$B$14473:$N$14473</definedName>
    <definedName name="ORD114472_">Dmart_sales!$B$14474:$N$14474</definedName>
    <definedName name="ORD114473_">Dmart_sales!$B$14475:$N$14475</definedName>
    <definedName name="ORD114474_">Dmart_sales!$B$14476:$N$14476</definedName>
    <definedName name="ORD114475_">Dmart_sales!$B$14477:$N$14477</definedName>
    <definedName name="ORD114476_">Dmart_sales!$B$14478:$N$14478</definedName>
    <definedName name="ORD114477_">Dmart_sales!$B$14479:$N$14479</definedName>
    <definedName name="ORD114478_">Dmart_sales!$B$14480:$N$14480</definedName>
    <definedName name="ORD114479_">Dmart_sales!$B$14481:$N$14481</definedName>
    <definedName name="ORD114480_">Dmart_sales!$B$14482:$N$14482</definedName>
    <definedName name="ORD114481_">Dmart_sales!$B$14483:$N$14483</definedName>
    <definedName name="ORD114482_">Dmart_sales!$B$14484:$N$14484</definedName>
    <definedName name="ORD114483_">Dmart_sales!$B$14485:$N$14485</definedName>
    <definedName name="ORD114484_">Dmart_sales!$B$14486:$N$14486</definedName>
    <definedName name="ORD114485_">Dmart_sales!$B$14487:$N$14487</definedName>
    <definedName name="ORD114486_">Dmart_sales!$B$14488:$N$14488</definedName>
    <definedName name="ORD114487_">Dmart_sales!$B$14489:$N$14489</definedName>
    <definedName name="ORD114488_">Dmart_sales!$B$14490:$N$14490</definedName>
    <definedName name="ORD114489_">Dmart_sales!$B$14491:$N$14491</definedName>
    <definedName name="ORD114490_">Dmart_sales!$B$14492:$N$14492</definedName>
    <definedName name="ORD114491_">Dmart_sales!$B$14493:$N$14493</definedName>
    <definedName name="ORD114492_">Dmart_sales!$B$14494:$N$14494</definedName>
    <definedName name="ORD114493_">Dmart_sales!$B$14495:$N$14495</definedName>
    <definedName name="ORD114494_">Dmart_sales!$B$14496:$N$14496</definedName>
    <definedName name="ORD114495_">Dmart_sales!$B$14497:$N$14497</definedName>
    <definedName name="ORD114496_">Dmart_sales!$B$14498:$N$14498</definedName>
    <definedName name="ORD114497_">Dmart_sales!$B$14499:$N$14499</definedName>
    <definedName name="ORD114498_">Dmart_sales!$B$14500:$N$14500</definedName>
    <definedName name="ORD114499_">Dmart_sales!$B$14501:$N$14501</definedName>
    <definedName name="ORD114500_">Dmart_sales!$B$14502:$N$14502</definedName>
    <definedName name="ORD114501_">Dmart_sales!$B$14503:$N$14503</definedName>
    <definedName name="ORD114502_">Dmart_sales!$B$14504:$N$14504</definedName>
    <definedName name="ORD114503_">Dmart_sales!$B$14505:$N$14505</definedName>
    <definedName name="ORD114504_">Dmart_sales!$B$14506:$N$14506</definedName>
    <definedName name="ORD114505_">Dmart_sales!$B$14507:$N$14507</definedName>
    <definedName name="ORD114506_">Dmart_sales!$B$14508:$N$14508</definedName>
    <definedName name="ORD114507_">Dmart_sales!$B$14509:$N$14509</definedName>
    <definedName name="ORD114508_">Dmart_sales!$B$14510:$N$14510</definedName>
    <definedName name="ORD114509_">Dmart_sales!$B$14511:$N$14511</definedName>
    <definedName name="ORD114510_">Dmart_sales!$B$14512:$N$14512</definedName>
    <definedName name="ORD114511_">Dmart_sales!$B$14513:$N$14513</definedName>
    <definedName name="ORD114512_">Dmart_sales!$B$14514:$N$14514</definedName>
    <definedName name="ORD114513_">Dmart_sales!$B$14515:$N$14515</definedName>
    <definedName name="ORD114514_">Dmart_sales!$B$14516:$N$14516</definedName>
    <definedName name="ORD114515_">Dmart_sales!$B$14517:$N$14517</definedName>
    <definedName name="ORD114516_">Dmart_sales!$B$14518:$N$14518</definedName>
    <definedName name="ORD114517_">Dmart_sales!$B$14519:$N$14519</definedName>
    <definedName name="ORD114518_">Dmart_sales!$B$14520:$N$14520</definedName>
    <definedName name="ORD114519_">Dmart_sales!$B$14521:$N$14521</definedName>
    <definedName name="ORD114520_">Dmart_sales!$B$14522:$N$14522</definedName>
    <definedName name="ORD114521_">Dmart_sales!$B$14523:$N$14523</definedName>
    <definedName name="ORD114522_">Dmart_sales!$B$14524:$N$14524</definedName>
    <definedName name="ORD114523_">Dmart_sales!$B$14525:$N$14525</definedName>
    <definedName name="ORD114524_">Dmart_sales!$B$14526:$N$14526</definedName>
    <definedName name="ORD114525_">Dmart_sales!$B$14527:$N$14527</definedName>
    <definedName name="ORD114526_">Dmart_sales!$B$14528:$N$14528</definedName>
    <definedName name="ORD114527_">Dmart_sales!$B$14529:$N$14529</definedName>
    <definedName name="ORD114528_">Dmart_sales!$B$14530:$N$14530</definedName>
    <definedName name="ORD114529_">Dmart_sales!$B$14531:$N$14531</definedName>
    <definedName name="ORD114530_">Dmart_sales!$B$14532:$N$14532</definedName>
    <definedName name="ORD114531_">Dmart_sales!$B$14533:$N$14533</definedName>
    <definedName name="ORD114532_">Dmart_sales!$B$14534:$N$14534</definedName>
    <definedName name="ORD114533_">Dmart_sales!$B$14535:$N$14535</definedName>
    <definedName name="ORD114534_">Dmart_sales!$B$14536:$N$14536</definedName>
    <definedName name="ORD114535_">Dmart_sales!$B$14537:$N$14537</definedName>
    <definedName name="ORD114536_">Dmart_sales!$B$14538:$N$14538</definedName>
    <definedName name="ORD114537_">Dmart_sales!$B$14539:$N$14539</definedName>
    <definedName name="ORD114538_">Dmart_sales!$B$14540:$N$14540</definedName>
    <definedName name="ORD114539_">Dmart_sales!$B$14541:$N$14541</definedName>
    <definedName name="ORD114540_">Dmart_sales!$B$14542:$N$14542</definedName>
    <definedName name="ORD114541_">Dmart_sales!$B$14543:$N$14543</definedName>
    <definedName name="ORD114542_">Dmart_sales!$B$14544:$N$14544</definedName>
    <definedName name="ORD114543_">Dmart_sales!$B$14545:$N$14545</definedName>
    <definedName name="ORD114544_">Dmart_sales!$B$14546:$N$14546</definedName>
    <definedName name="ORD114545_">Dmart_sales!$B$14547:$N$14547</definedName>
    <definedName name="ORD114546_">Dmart_sales!$B$14548:$N$14548</definedName>
    <definedName name="ORD114547_">Dmart_sales!$B$14549:$N$14549</definedName>
    <definedName name="ORD114548_">Dmart_sales!$B$14550:$N$14550</definedName>
    <definedName name="ORD114549_">Dmart_sales!$B$14551:$N$14551</definedName>
    <definedName name="ORD114550_">Dmart_sales!$B$14552:$N$14552</definedName>
    <definedName name="ORD114551_">Dmart_sales!$B$14553:$N$14553</definedName>
    <definedName name="ORD114552_">Dmart_sales!$B$14554:$N$14554</definedName>
    <definedName name="ORD114553_">Dmart_sales!$B$14555:$N$14555</definedName>
    <definedName name="ORD114554_">Dmart_sales!$B$14556:$N$14556</definedName>
    <definedName name="ORD114555_">Dmart_sales!$B$14557:$N$14557</definedName>
    <definedName name="ORD114556_">Dmart_sales!$B$14558:$N$14558</definedName>
    <definedName name="ORD114557_">Dmart_sales!$B$14559:$N$14559</definedName>
    <definedName name="ORD114558_">Dmart_sales!$B$14560:$N$14560</definedName>
    <definedName name="ORD114559_">Dmart_sales!$B$14561:$N$14561</definedName>
    <definedName name="ORD114560_">Dmart_sales!$B$14562:$N$14562</definedName>
    <definedName name="ORD114561_">Dmart_sales!$B$14563:$N$14563</definedName>
    <definedName name="ORD114562_">Dmart_sales!$B$14564:$N$14564</definedName>
    <definedName name="ORD114563_">Dmart_sales!$B$14565:$N$14565</definedName>
    <definedName name="ORD114564_">Dmart_sales!$B$14566:$N$14566</definedName>
    <definedName name="ORD114565_">Dmart_sales!$B$14567:$N$14567</definedName>
    <definedName name="ORD114566_">Dmart_sales!$B$14568:$N$14568</definedName>
    <definedName name="ORD114567_">Dmart_sales!$B$14569:$N$14569</definedName>
    <definedName name="ORD114568_">Dmart_sales!$B$14570:$N$14570</definedName>
    <definedName name="ORD114569_">Dmart_sales!$B$14571:$N$14571</definedName>
    <definedName name="ORD114570_">Dmart_sales!$B$14572:$N$14572</definedName>
    <definedName name="ORD114571_">Dmart_sales!$B$14573:$N$14573</definedName>
    <definedName name="ORD114572_">Dmart_sales!$B$14574:$N$14574</definedName>
    <definedName name="ORD114573_">Dmart_sales!$B$14575:$N$14575</definedName>
    <definedName name="ORD114574_">Dmart_sales!$B$14576:$N$14576</definedName>
    <definedName name="ORD114575_">Dmart_sales!$B$14577:$N$14577</definedName>
    <definedName name="ORD114576_">Dmart_sales!$B$14578:$N$14578</definedName>
    <definedName name="ORD114577_">Dmart_sales!$B$14579:$N$14579</definedName>
    <definedName name="ORD114578_">Dmart_sales!$B$14580:$N$14580</definedName>
    <definedName name="ORD114579_">Dmart_sales!$B$14581:$N$14581</definedName>
    <definedName name="ORD114580_">Dmart_sales!$B$14582:$N$14582</definedName>
    <definedName name="ORD114581_">Dmart_sales!$B$14583:$N$14583</definedName>
    <definedName name="ORD114582_">Dmart_sales!$B$14584:$N$14584</definedName>
    <definedName name="ORD114583_">Dmart_sales!$B$14585:$N$14585</definedName>
    <definedName name="ORD114584_">Dmart_sales!$B$14586:$N$14586</definedName>
    <definedName name="ORD114585_">Dmart_sales!$B$14587:$N$14587</definedName>
    <definedName name="ORD114586_">Dmart_sales!$B$14588:$N$14588</definedName>
    <definedName name="ORD114587_">Dmart_sales!$B$14589:$N$14589</definedName>
    <definedName name="ORD114588_">Dmart_sales!$B$14590:$N$14590</definedName>
    <definedName name="ORD114589_">Dmart_sales!$B$14591:$N$14591</definedName>
    <definedName name="ORD114590_">Dmart_sales!$B$14592:$N$14592</definedName>
    <definedName name="ORD114591_">Dmart_sales!$B$14593:$N$14593</definedName>
    <definedName name="ORD114592_">Dmart_sales!$B$14594:$N$14594</definedName>
    <definedName name="ORD114593_">Dmart_sales!$B$14595:$N$14595</definedName>
    <definedName name="ORD114594_">Dmart_sales!$B$14596:$N$14596</definedName>
    <definedName name="ORD114595_">Dmart_sales!$B$14597:$N$14597</definedName>
    <definedName name="ORD114596_">Dmart_sales!$B$14598:$N$14598</definedName>
    <definedName name="ORD114597_">Dmart_sales!$B$14599:$N$14599</definedName>
    <definedName name="ORD114598_">Dmart_sales!$B$14600:$N$14600</definedName>
    <definedName name="ORD114599_">Dmart_sales!$B$14601:$N$14601</definedName>
    <definedName name="ORD114600_">Dmart_sales!$B$14602:$N$14602</definedName>
    <definedName name="ORD114601_">Dmart_sales!$B$14603:$N$14603</definedName>
    <definedName name="ORD114602_">Dmart_sales!$B$14604:$N$14604</definedName>
    <definedName name="ORD114603_">Dmart_sales!$B$14605:$N$14605</definedName>
    <definedName name="ORD114604_">Dmart_sales!$B$14606:$N$14606</definedName>
    <definedName name="ORD114605_">Dmart_sales!$B$14607:$N$14607</definedName>
    <definedName name="ORD114606_">Dmart_sales!$B$14608:$N$14608</definedName>
    <definedName name="ORD114607_">Dmart_sales!$B$14609:$N$14609</definedName>
    <definedName name="ORD114608_">Dmart_sales!$B$14610:$N$14610</definedName>
    <definedName name="ORD114609_">Dmart_sales!$B$14611:$N$14611</definedName>
    <definedName name="ORD114610_">Dmart_sales!$B$14612:$N$14612</definedName>
    <definedName name="ORD114611_">Dmart_sales!$B$14613:$N$14613</definedName>
    <definedName name="ORD114612_">Dmart_sales!$B$14614:$N$14614</definedName>
    <definedName name="ORD114613_">Dmart_sales!$B$14615:$N$14615</definedName>
    <definedName name="ORD114614_">Dmart_sales!$B$14616:$N$14616</definedName>
    <definedName name="ORD114615_">Dmart_sales!$B$14617:$N$14617</definedName>
    <definedName name="ORD114616_">Dmart_sales!$B$14618:$N$14618</definedName>
    <definedName name="ORD114617_">Dmart_sales!$B$14619:$N$14619</definedName>
    <definedName name="ORD114618_">Dmart_sales!$B$14620:$N$14620</definedName>
    <definedName name="ORD114619_">Dmart_sales!$B$14621:$N$14621</definedName>
    <definedName name="ORD114620_">Dmart_sales!$B$14622:$N$14622</definedName>
    <definedName name="ORD114621_">Dmart_sales!$B$14623:$N$14623</definedName>
    <definedName name="ORD114622_">Dmart_sales!$B$14624:$N$14624</definedName>
    <definedName name="ORD114623_">Dmart_sales!$B$14625:$N$14625</definedName>
    <definedName name="ORD114624_">Dmart_sales!$B$14626:$N$14626</definedName>
    <definedName name="ORD114625_">Dmart_sales!$B$14627:$N$14627</definedName>
    <definedName name="ORD114626_">Dmart_sales!$B$14628:$N$14628</definedName>
    <definedName name="ORD114627_">Dmart_sales!$B$14629:$N$14629</definedName>
    <definedName name="ORD114628_">Dmart_sales!$B$14630:$N$14630</definedName>
    <definedName name="ORD114629_">Dmart_sales!$B$14631:$N$14631</definedName>
    <definedName name="ORD114630_">Dmart_sales!$B$14632:$N$14632</definedName>
    <definedName name="ORD114631_">Dmart_sales!$B$14633:$N$14633</definedName>
    <definedName name="ORD114632_">Dmart_sales!$B$14634:$N$14634</definedName>
    <definedName name="ORD114633_">Dmart_sales!$B$14635:$N$14635</definedName>
    <definedName name="ORD114634_">Dmart_sales!$B$14636:$N$14636</definedName>
    <definedName name="ORD114635_">Dmart_sales!$B$14637:$N$14637</definedName>
    <definedName name="ORD114636_">Dmart_sales!$B$14638:$N$14638</definedName>
    <definedName name="ORD114637_">Dmart_sales!$B$14639:$N$14639</definedName>
    <definedName name="ORD114638_">Dmart_sales!$B$14640:$N$14640</definedName>
    <definedName name="ORD114639_">Dmart_sales!$B$14641:$N$14641</definedName>
    <definedName name="ORD114640_">Dmart_sales!$B$14642:$N$14642</definedName>
    <definedName name="ORD114641_">Dmart_sales!$B$14643:$N$14643</definedName>
    <definedName name="ORD114642_">Dmart_sales!$B$14644:$N$14644</definedName>
    <definedName name="ORD114643_">Dmart_sales!$B$14645:$N$14645</definedName>
    <definedName name="ORD114644_">Dmart_sales!$B$14646:$N$14646</definedName>
    <definedName name="ORD114645_">Dmart_sales!$B$14647:$N$14647</definedName>
    <definedName name="ORD114646_">Dmart_sales!$B$14648:$N$14648</definedName>
    <definedName name="ORD114647_">Dmart_sales!$B$14649:$N$14649</definedName>
    <definedName name="ORD114648_">Dmart_sales!$B$14650:$N$14650</definedName>
    <definedName name="ORD114649_">Dmart_sales!$B$14651:$N$14651</definedName>
    <definedName name="ORD114650_">Dmart_sales!$B$14652:$N$14652</definedName>
    <definedName name="ORD114651_">Dmart_sales!$B$14653:$N$14653</definedName>
    <definedName name="ORD114652_">Dmart_sales!$B$14654:$N$14654</definedName>
    <definedName name="ORD114653_">Dmart_sales!$B$14655:$N$14655</definedName>
    <definedName name="ORD114654_">Dmart_sales!$B$14656:$N$14656</definedName>
    <definedName name="ORD114655_">Dmart_sales!$B$14657:$N$14657</definedName>
    <definedName name="ORD114656_">Dmart_sales!$B$14658:$N$14658</definedName>
    <definedName name="ORD114657_">Dmart_sales!$B$14659:$N$14659</definedName>
    <definedName name="ORD114658_">Dmart_sales!$B$14660:$N$14660</definedName>
    <definedName name="ORD114659_">Dmart_sales!$B$14661:$N$14661</definedName>
    <definedName name="ORD114660_">Dmart_sales!$B$14662:$N$14662</definedName>
    <definedName name="ORD114661_">Dmart_sales!$B$14663:$N$14663</definedName>
    <definedName name="ORD114662_">Dmart_sales!$B$14664:$N$14664</definedName>
    <definedName name="ORD114663_">Dmart_sales!$B$14665:$N$14665</definedName>
    <definedName name="ORD114664_">Dmart_sales!$B$14666:$N$14666</definedName>
    <definedName name="ORD114665_">Dmart_sales!$B$14667:$N$14667</definedName>
    <definedName name="ORD114666_">Dmart_sales!$B$14668:$N$14668</definedName>
    <definedName name="ORD114667_">Dmart_sales!$B$14669:$N$14669</definedName>
    <definedName name="ORD114668_">Dmart_sales!$B$14670:$N$14670</definedName>
    <definedName name="ORD114669_">Dmart_sales!$B$14671:$N$14671</definedName>
    <definedName name="ORD114670_">Dmart_sales!$B$14672:$N$14672</definedName>
    <definedName name="ORD114671_">Dmart_sales!$B$14673:$N$14673</definedName>
    <definedName name="ORD114672_">Dmart_sales!$B$14674:$N$14674</definedName>
    <definedName name="ORD114673_">Dmart_sales!$B$14675:$N$14675</definedName>
    <definedName name="ORD114674_">Dmart_sales!$B$14676:$N$14676</definedName>
    <definedName name="ORD114675_">Dmart_sales!$B$14677:$N$14677</definedName>
    <definedName name="ORD114676_">Dmart_sales!$B$14678:$N$14678</definedName>
    <definedName name="ORD114677_">Dmart_sales!$B$14679:$N$14679</definedName>
    <definedName name="ORD114678_">Dmart_sales!$B$14680:$N$14680</definedName>
    <definedName name="ORD114679_">Dmart_sales!$B$14681:$N$14681</definedName>
    <definedName name="ORD114680_">Dmart_sales!$B$14682:$N$14682</definedName>
    <definedName name="ORD114681_">Dmart_sales!$B$14683:$N$14683</definedName>
    <definedName name="ORD114682_">Dmart_sales!$B$14684:$N$14684</definedName>
    <definedName name="ORD114683_">Dmart_sales!$B$14685:$N$14685</definedName>
    <definedName name="ORD114684_">Dmart_sales!$B$14686:$N$14686</definedName>
    <definedName name="ORD114685_">Dmart_sales!$B$14687:$N$14687</definedName>
    <definedName name="ORD114686_">Dmart_sales!$B$14688:$N$14688</definedName>
    <definedName name="ORD114687_">Dmart_sales!$B$14689:$N$14689</definedName>
    <definedName name="ORD114688_">Dmart_sales!$B$14690:$N$14690</definedName>
    <definedName name="ORD114689_">Dmart_sales!$B$14691:$N$14691</definedName>
    <definedName name="ORD114690_">Dmart_sales!$B$14692:$N$14692</definedName>
    <definedName name="ORD114691_">Dmart_sales!$B$14693:$N$14693</definedName>
    <definedName name="ORD114692_">Dmart_sales!$B$14694:$N$14694</definedName>
    <definedName name="ORD114693_">Dmart_sales!$B$14695:$N$14695</definedName>
    <definedName name="ORD114694_">Dmart_sales!$B$14696:$N$14696</definedName>
    <definedName name="ORD114695_">Dmart_sales!$B$14697:$N$14697</definedName>
    <definedName name="ORD114696_">Dmart_sales!$B$14698:$N$14698</definedName>
    <definedName name="ORD114697_">Dmart_sales!$B$14699:$N$14699</definedName>
    <definedName name="ORD114698_">Dmart_sales!$B$14700:$N$14700</definedName>
    <definedName name="ORD114699_">Dmart_sales!$B$14701:$N$14701</definedName>
    <definedName name="ORD114700_">Dmart_sales!$B$14702:$N$14702</definedName>
    <definedName name="ORD114701_">Dmart_sales!$B$14703:$N$14703</definedName>
    <definedName name="ORD114702_">Dmart_sales!$B$14704:$N$14704</definedName>
    <definedName name="ORD114703_">Dmart_sales!$B$14705:$N$14705</definedName>
    <definedName name="ORD114704_">Dmart_sales!$B$14706:$N$14706</definedName>
    <definedName name="ORD114705_">Dmart_sales!$B$14707:$N$14707</definedName>
    <definedName name="ORD114706_">Dmart_sales!$B$14708:$N$14708</definedName>
    <definedName name="ORD114707_">Dmart_sales!$B$14709:$N$14709</definedName>
    <definedName name="ORD114708_">Dmart_sales!$B$14710:$N$14710</definedName>
    <definedName name="ORD114709_">Dmart_sales!$B$14711:$N$14711</definedName>
    <definedName name="ORD114710_">Dmart_sales!$B$14712:$N$14712</definedName>
    <definedName name="ORD114711_">Dmart_sales!$B$14713:$N$14713</definedName>
    <definedName name="ORD114712_">Dmart_sales!$B$14714:$N$14714</definedName>
    <definedName name="ORD114713_">Dmart_sales!$B$14715:$N$14715</definedName>
    <definedName name="ORD114714_">Dmart_sales!$B$14716:$N$14716</definedName>
    <definedName name="ORD114715_">Dmart_sales!$B$14717:$N$14717</definedName>
    <definedName name="ORD114716_">Dmart_sales!$B$14718:$N$14718</definedName>
    <definedName name="ORD114717_">Dmart_sales!$B$14719:$N$14719</definedName>
    <definedName name="ORD114718_">Dmart_sales!$B$14720:$N$14720</definedName>
    <definedName name="ORD114719_">Dmart_sales!$B$14721:$N$14721</definedName>
    <definedName name="ORD114720_">Dmart_sales!$B$14722:$N$14722</definedName>
    <definedName name="ORD114721_">Dmart_sales!$B$14723:$N$14723</definedName>
    <definedName name="ORD114722_">Dmart_sales!$B$14724:$N$14724</definedName>
    <definedName name="ORD114723_">Dmart_sales!$B$14725:$N$14725</definedName>
    <definedName name="ORD114724_">Dmart_sales!$B$14726:$N$14726</definedName>
    <definedName name="ORD114725_">Dmart_sales!$B$14727:$N$14727</definedName>
    <definedName name="ORD114726_">Dmart_sales!$B$14728:$N$14728</definedName>
    <definedName name="ORD114727_">Dmart_sales!$B$14729:$N$14729</definedName>
    <definedName name="ORD114728_">Dmart_sales!$B$14730:$N$14730</definedName>
    <definedName name="ORD114729_">Dmart_sales!$B$14731:$N$14731</definedName>
    <definedName name="ORD114730_">Dmart_sales!$B$14732:$N$14732</definedName>
    <definedName name="ORD114731_">Dmart_sales!$B$14733:$N$14733</definedName>
    <definedName name="ORD114732_">Dmart_sales!$B$14734:$N$14734</definedName>
    <definedName name="ORD114733_">Dmart_sales!$B$14735:$N$14735</definedName>
    <definedName name="ORD114734_">Dmart_sales!$B$14736:$N$14736</definedName>
    <definedName name="ORD114735_">Dmart_sales!$B$14737:$N$14737</definedName>
    <definedName name="ORD114736_">Dmart_sales!$B$14738:$N$14738</definedName>
    <definedName name="ORD114737_">Dmart_sales!$B$14739:$N$14739</definedName>
    <definedName name="ORD114738_">Dmart_sales!$B$14740:$N$14740</definedName>
    <definedName name="ORD114739_">Dmart_sales!$B$14741:$N$14741</definedName>
    <definedName name="ORD114740_">Dmart_sales!$B$14742:$N$14742</definedName>
    <definedName name="ORD114741_">Dmart_sales!$B$14743:$N$14743</definedName>
    <definedName name="ORD114742_">Dmart_sales!$B$14744:$N$14744</definedName>
    <definedName name="ORD114743_">Dmart_sales!$B$14745:$N$14745</definedName>
    <definedName name="ORD114744_">Dmart_sales!$B$14746:$N$14746</definedName>
    <definedName name="ORD114745_">Dmart_sales!$B$14747:$N$14747</definedName>
    <definedName name="ORD114746_">Dmart_sales!$B$14748:$N$14748</definedName>
    <definedName name="ORD114747_">Dmart_sales!$B$14749:$N$14749</definedName>
    <definedName name="ORD114748_">Dmart_sales!$B$14750:$N$14750</definedName>
    <definedName name="ORD114749_">Dmart_sales!$B$14751:$N$14751</definedName>
    <definedName name="ORD114750_">Dmart_sales!$B$14752:$N$14752</definedName>
    <definedName name="ORD114751_">Dmart_sales!$B$14753:$N$14753</definedName>
    <definedName name="ORD114752_">Dmart_sales!$B$14754:$N$14754</definedName>
    <definedName name="ORD114753_">Dmart_sales!$B$14755:$N$14755</definedName>
    <definedName name="ORD114754_">Dmart_sales!$B$14756:$N$14756</definedName>
    <definedName name="ORD114755_">Dmart_sales!$B$14757:$N$14757</definedName>
    <definedName name="ORD114756_">Dmart_sales!$B$14758:$N$14758</definedName>
    <definedName name="ORD114757_">Dmart_sales!$B$14759:$N$14759</definedName>
    <definedName name="ORD114758_">Dmart_sales!$B$14760:$N$14760</definedName>
    <definedName name="ORD114759_">Dmart_sales!$B$14761:$N$14761</definedName>
    <definedName name="ORD114760_">Dmart_sales!$B$14762:$N$14762</definedName>
    <definedName name="ORD114761_">Dmart_sales!$B$14763:$N$14763</definedName>
    <definedName name="ORD114762_">Dmart_sales!$B$14764:$N$14764</definedName>
    <definedName name="ORD114763_">Dmart_sales!$B$14765:$N$14765</definedName>
    <definedName name="ORD114764_">Dmart_sales!$B$14766:$N$14766</definedName>
    <definedName name="ORD114765_">Dmart_sales!$B$14767:$N$14767</definedName>
    <definedName name="ORD114766_">Dmart_sales!$B$14768:$N$14768</definedName>
    <definedName name="ORD114767_">Dmart_sales!$B$14769:$N$14769</definedName>
    <definedName name="ORD114768_">Dmart_sales!$B$14770:$N$14770</definedName>
    <definedName name="ORD114769_">Dmart_sales!$B$14771:$N$14771</definedName>
    <definedName name="ORD114770_">Dmart_sales!$B$14772:$N$14772</definedName>
    <definedName name="ORD114771_">Dmart_sales!$B$14773:$N$14773</definedName>
    <definedName name="ORD114772_">Dmart_sales!$B$14774:$N$14774</definedName>
    <definedName name="ORD114773_">Dmart_sales!$B$14775:$N$14775</definedName>
    <definedName name="ORD114774_">Dmart_sales!$B$14776:$N$14776</definedName>
    <definedName name="ORD114775_">Dmart_sales!$B$14777:$N$14777</definedName>
    <definedName name="ORD114776_">Dmart_sales!$B$14778:$N$14778</definedName>
    <definedName name="ORD114777_">Dmart_sales!$B$14779:$N$14779</definedName>
    <definedName name="ORD114778_">Dmart_sales!$B$14780:$N$14780</definedName>
    <definedName name="ORD114779_">Dmart_sales!$B$14781:$N$14781</definedName>
    <definedName name="ORD114780_">Dmart_sales!$B$14782:$N$14782</definedName>
    <definedName name="ORD114781_">Dmart_sales!$B$14783:$N$14783</definedName>
    <definedName name="ORD114782_">Dmart_sales!$B$14784:$N$14784</definedName>
    <definedName name="ORD114783_">Dmart_sales!$B$14785:$N$14785</definedName>
    <definedName name="ORD114784_">Dmart_sales!$B$14786:$N$14786</definedName>
    <definedName name="ORD114785_">Dmart_sales!$B$14787:$N$14787</definedName>
    <definedName name="ORD114786_">Dmart_sales!$B$14788:$N$14788</definedName>
    <definedName name="ORD114787_">Dmart_sales!$B$14789:$N$14789</definedName>
    <definedName name="ORD114788_">Dmart_sales!$B$14790:$N$14790</definedName>
    <definedName name="ORD114789_">Dmart_sales!$B$14791:$N$14791</definedName>
    <definedName name="ORD114790_">Dmart_sales!$B$14792:$N$14792</definedName>
    <definedName name="ORD114791_">Dmart_sales!$B$14793:$N$14793</definedName>
    <definedName name="ORD114792_">Dmart_sales!$B$14794:$N$14794</definedName>
    <definedName name="ORD114793_">Dmart_sales!$B$14795:$N$14795</definedName>
    <definedName name="ORD114794_">Dmart_sales!$B$14796:$N$14796</definedName>
    <definedName name="ORD114795_">Dmart_sales!$B$14797:$N$14797</definedName>
    <definedName name="ORD114796_">Dmart_sales!$B$14798:$N$14798</definedName>
    <definedName name="ORD114797_">Dmart_sales!$B$14799:$N$14799</definedName>
    <definedName name="ORD114798_">Dmart_sales!$B$14800:$N$14800</definedName>
    <definedName name="ORD114799_">Dmart_sales!$B$14801:$N$14801</definedName>
    <definedName name="ORD114800_">Dmart_sales!$B$14802:$N$14802</definedName>
    <definedName name="ORD114801_">Dmart_sales!$B$14803:$N$14803</definedName>
    <definedName name="ORD114802_">Dmart_sales!$B$14804:$N$14804</definedName>
    <definedName name="ORD114803_">Dmart_sales!$B$14805:$N$14805</definedName>
    <definedName name="ORD114804_">Dmart_sales!$B$14806:$N$14806</definedName>
    <definedName name="ORD114805_">Dmart_sales!$B$14807:$N$14807</definedName>
    <definedName name="ORD114806_">Dmart_sales!$B$14808:$N$14808</definedName>
    <definedName name="ORD114807_">Dmart_sales!$B$14809:$N$14809</definedName>
    <definedName name="ORD114808_">Dmart_sales!$B$14810:$N$14810</definedName>
    <definedName name="ORD114809_">Dmart_sales!$B$14811:$N$14811</definedName>
    <definedName name="ORD114810_">Dmart_sales!$B$14812:$N$14812</definedName>
    <definedName name="ORD114811_">Dmart_sales!$B$14813:$N$14813</definedName>
    <definedName name="ORD114812_">Dmart_sales!$B$14814:$N$14814</definedName>
    <definedName name="ORD114813_">Dmart_sales!$B$14815:$N$14815</definedName>
    <definedName name="ORD114814_">Dmart_sales!$B$14816:$N$14816</definedName>
    <definedName name="ORD114815_">Dmart_sales!$B$14817:$N$14817</definedName>
    <definedName name="ORD114816_">Dmart_sales!$B$14818:$N$14818</definedName>
    <definedName name="ORD114817_">Dmart_sales!$B$14819:$N$14819</definedName>
    <definedName name="ORD114818_">Dmart_sales!$B$14820:$N$14820</definedName>
    <definedName name="ORD114819_">Dmart_sales!$B$14821:$N$14821</definedName>
    <definedName name="ORD114820_">Dmart_sales!$B$14822:$N$14822</definedName>
    <definedName name="ORD114821_">Dmart_sales!$B$14823:$N$14823</definedName>
    <definedName name="ORD114822_">Dmart_sales!$B$14824:$N$14824</definedName>
    <definedName name="ORD114823_">Dmart_sales!$B$14825:$N$14825</definedName>
    <definedName name="ORD114824_">Dmart_sales!$B$14826:$N$14826</definedName>
    <definedName name="ORD114825_">Dmart_sales!$B$14827:$N$14827</definedName>
    <definedName name="ORD114826_">Dmart_sales!$B$14828:$N$14828</definedName>
    <definedName name="ORD114827_">Dmart_sales!$B$14829:$N$14829</definedName>
    <definedName name="ORD114828_">Dmart_sales!$B$14830:$N$14830</definedName>
    <definedName name="ORD114829_">Dmart_sales!$B$14831:$N$14831</definedName>
    <definedName name="ORD114830_">Dmart_sales!$B$14832:$N$14832</definedName>
    <definedName name="ORD114831_">Dmart_sales!$B$14833:$N$14833</definedName>
    <definedName name="ORD114832_">Dmart_sales!$B$14834:$N$14834</definedName>
    <definedName name="ORD114833_">Dmart_sales!$B$14835:$N$14835</definedName>
    <definedName name="ORD114834_">Dmart_sales!$B$14836:$N$14836</definedName>
    <definedName name="ORD114835_">Dmart_sales!$B$14837:$N$14837</definedName>
    <definedName name="ORD114836_">Dmart_sales!$B$14838:$N$14838</definedName>
    <definedName name="ORD114837_">Dmart_sales!$B$14839:$N$14839</definedName>
    <definedName name="ORD114838_">Dmart_sales!$B$14840:$N$14840</definedName>
    <definedName name="ORD114839_">Dmart_sales!$B$14841:$N$14841</definedName>
    <definedName name="ORD114840_">Dmart_sales!$B$14842:$N$14842</definedName>
    <definedName name="ORD114841_">Dmart_sales!$B$14843:$N$14843</definedName>
    <definedName name="ORD114842_">Dmart_sales!$B$14844:$N$14844</definedName>
    <definedName name="ORD114843_">Dmart_sales!$B$14845:$N$14845</definedName>
    <definedName name="ORD114844_">Dmart_sales!$B$14846:$N$14846</definedName>
    <definedName name="ORD114845_">Dmart_sales!$B$14847:$N$14847</definedName>
    <definedName name="ORD114846_">Dmart_sales!$B$14848:$N$14848</definedName>
    <definedName name="ORD114847_">Dmart_sales!$B$14849:$N$14849</definedName>
    <definedName name="ORD114848_">Dmart_sales!$B$14850:$N$14850</definedName>
    <definedName name="ORD114849_">Dmart_sales!$B$14851:$N$14851</definedName>
    <definedName name="ORD114850_">Dmart_sales!$B$14852:$N$14852</definedName>
    <definedName name="ORD114851_">Dmart_sales!$B$14853:$N$14853</definedName>
    <definedName name="ORD114852_">Dmart_sales!$B$14854:$N$14854</definedName>
    <definedName name="ORD114853_">Dmart_sales!$B$14855:$N$14855</definedName>
    <definedName name="ORD114854_">Dmart_sales!$B$14856:$N$14856</definedName>
    <definedName name="ORD114855_">Dmart_sales!$B$14857:$N$14857</definedName>
    <definedName name="ORD114856_">Dmart_sales!$B$14858:$N$14858</definedName>
    <definedName name="ORD114857_">Dmart_sales!$B$14859:$N$14859</definedName>
    <definedName name="ORD114858_">Dmart_sales!$B$14860:$N$14860</definedName>
    <definedName name="ORD114859_">Dmart_sales!$B$14861:$N$14861</definedName>
    <definedName name="ORD114860_">Dmart_sales!$B$14862:$N$14862</definedName>
    <definedName name="ORD114861_">Dmart_sales!$B$14863:$N$14863</definedName>
    <definedName name="ORD114862_">Dmart_sales!$B$14864:$N$14864</definedName>
    <definedName name="ORD114863_">Dmart_sales!$B$14865:$N$14865</definedName>
    <definedName name="ORD114864_">Dmart_sales!$B$14866:$N$14866</definedName>
    <definedName name="ORD114865_">Dmart_sales!$B$14867:$N$14867</definedName>
    <definedName name="ORD114866_">Dmart_sales!$B$14868:$N$14868</definedName>
    <definedName name="ORD114867_">Dmart_sales!$B$14869:$N$14869</definedName>
    <definedName name="ORD114868_">Dmart_sales!$B$14870:$N$14870</definedName>
    <definedName name="ORD114869_">Dmart_sales!$B$14871:$N$14871</definedName>
    <definedName name="ORD114870_">Dmart_sales!$B$14872:$N$14872</definedName>
    <definedName name="ORD114871_">Dmart_sales!$B$14873:$N$14873</definedName>
    <definedName name="ORD114872_">Dmart_sales!$B$14874:$N$14874</definedName>
    <definedName name="ORD114873_">Dmart_sales!$B$14875:$N$14875</definedName>
    <definedName name="ORD114874_">Dmart_sales!$B$14876:$N$14876</definedName>
    <definedName name="ORD114875_">Dmart_sales!$B$14877:$N$14877</definedName>
    <definedName name="ORD114876_">Dmart_sales!$B$14878:$N$14878</definedName>
    <definedName name="ORD114877_">Dmart_sales!$B$14879:$N$14879</definedName>
    <definedName name="ORD114878_">Dmart_sales!$B$14880:$N$14880</definedName>
    <definedName name="ORD114879_">Dmart_sales!$B$14881:$N$14881</definedName>
    <definedName name="ORD114880_">Dmart_sales!$B$14882:$N$14882</definedName>
    <definedName name="ORD114881_">Dmart_sales!$B$14883:$N$14883</definedName>
    <definedName name="ORD114882_">Dmart_sales!$B$14884:$N$14884</definedName>
    <definedName name="ORD114883_">Dmart_sales!$B$14885:$N$14885</definedName>
    <definedName name="ORD114884_">Dmart_sales!$B$14886:$N$14886</definedName>
    <definedName name="ORD114885_">Dmart_sales!$B$14887:$N$14887</definedName>
    <definedName name="ORD114886_">Dmart_sales!$B$14888:$N$14888</definedName>
    <definedName name="ORD114887_">Dmart_sales!$B$14889:$N$14889</definedName>
    <definedName name="ORD114888_">Dmart_sales!$B$14890:$N$14890</definedName>
    <definedName name="ORD114889_">Dmart_sales!$B$14891:$N$14891</definedName>
    <definedName name="ORD114890_">Dmart_sales!$B$14892:$N$14892</definedName>
    <definedName name="ORD114891_">Dmart_sales!$B$14893:$N$14893</definedName>
    <definedName name="ORD114892_">Dmart_sales!$B$14894:$N$14894</definedName>
    <definedName name="ORD114893_">Dmart_sales!$B$14895:$N$14895</definedName>
    <definedName name="ORD114894_">Dmart_sales!$B$14896:$N$14896</definedName>
    <definedName name="ORD114895_">Dmart_sales!$B$14897:$N$14897</definedName>
    <definedName name="ORD114896_">Dmart_sales!$B$14898:$N$14898</definedName>
    <definedName name="ORD114897_">Dmart_sales!$B$14899:$N$14899</definedName>
    <definedName name="ORD114898_">Dmart_sales!$B$14900:$N$14900</definedName>
    <definedName name="ORD114899_">Dmart_sales!$B$14901:$N$14901</definedName>
    <definedName name="ORD114900_">Dmart_sales!$B$14902:$N$14902</definedName>
    <definedName name="ORD114901_">Dmart_sales!$B$14903:$N$14903</definedName>
    <definedName name="ORD114902_">Dmart_sales!$B$14904:$N$14904</definedName>
    <definedName name="ORD114903_">Dmart_sales!$B$14905:$N$14905</definedName>
    <definedName name="ORD114904_">Dmart_sales!$B$14906:$N$14906</definedName>
    <definedName name="ORD114905_">Dmart_sales!$B$14907:$N$14907</definedName>
    <definedName name="ORD114906_">Dmart_sales!$B$14908:$N$14908</definedName>
    <definedName name="ORD114907_">Dmart_sales!$B$14909:$N$14909</definedName>
    <definedName name="ORD114908_">Dmart_sales!$B$14910:$N$14910</definedName>
    <definedName name="ORD114909_">Dmart_sales!$B$14911:$N$14911</definedName>
    <definedName name="ORD114910_">Dmart_sales!$B$14912:$N$14912</definedName>
    <definedName name="ORD114911_">Dmart_sales!$B$14913:$N$14913</definedName>
    <definedName name="ORD114912_">Dmart_sales!$B$14914:$N$14914</definedName>
    <definedName name="ORD114913_">Dmart_sales!$B$14915:$N$14915</definedName>
    <definedName name="ORD114914_">Dmart_sales!$B$14916:$N$14916</definedName>
    <definedName name="ORD114915_">Dmart_sales!$B$14917:$N$14917</definedName>
    <definedName name="ORD114916_">Dmart_sales!$B$14918:$N$14918</definedName>
    <definedName name="ORD114917_">Dmart_sales!$B$14919:$N$14919</definedName>
    <definedName name="ORD114918_">Dmart_sales!$B$14920:$N$14920</definedName>
    <definedName name="ORD114919_">Dmart_sales!$B$14921:$N$14921</definedName>
    <definedName name="ORD114920_">Dmart_sales!$B$14922:$N$14922</definedName>
    <definedName name="ORD114921_">Dmart_sales!$B$14923:$N$14923</definedName>
    <definedName name="ORD114922_">Dmart_sales!$B$14924:$N$14924</definedName>
    <definedName name="ORD114923_">Dmart_sales!$B$14925:$N$14925</definedName>
    <definedName name="ORD114924_">Dmart_sales!$B$14926:$N$14926</definedName>
    <definedName name="ORD114925_">Dmart_sales!$B$14927:$N$14927</definedName>
    <definedName name="ORD114926_">Dmart_sales!$B$14928:$N$14928</definedName>
    <definedName name="ORD114927_">Dmart_sales!$B$14929:$N$14929</definedName>
    <definedName name="ORD114928_">Dmart_sales!$B$14930:$N$14930</definedName>
    <definedName name="ORD114929_">Dmart_sales!$B$14931:$N$14931</definedName>
    <definedName name="ORD114930_">Dmart_sales!$B$14932:$N$14932</definedName>
    <definedName name="ORD114931_">Dmart_sales!$B$14933:$N$14933</definedName>
    <definedName name="ORD114932_">Dmart_sales!$B$14934:$N$14934</definedName>
    <definedName name="ORD114933_">Dmart_sales!$B$14935:$N$14935</definedName>
    <definedName name="ORD114934_">Dmart_sales!$B$14936:$N$14936</definedName>
    <definedName name="ORD114935_">Dmart_sales!$B$14937:$N$14937</definedName>
    <definedName name="ORD114936_">Dmart_sales!$B$14938:$N$14938</definedName>
    <definedName name="ORD114937_">Dmart_sales!$B$14939:$N$14939</definedName>
    <definedName name="ORD114938_">Dmart_sales!$B$14940:$N$14940</definedName>
    <definedName name="ORD114939_">Dmart_sales!$B$14941:$N$14941</definedName>
    <definedName name="ORD114940_">Dmart_sales!$B$14942:$N$14942</definedName>
    <definedName name="ORD114941_">Dmart_sales!$B$14943:$N$14943</definedName>
    <definedName name="ORD114942_">Dmart_sales!$B$14944:$N$14944</definedName>
    <definedName name="ORD114943_">Dmart_sales!$B$14945:$N$14945</definedName>
    <definedName name="ORD114944_">Dmart_sales!$B$14946:$N$14946</definedName>
    <definedName name="ORD114945_">Dmart_sales!$B$14947:$N$14947</definedName>
    <definedName name="ORD114946_">Dmart_sales!$B$14948:$N$14948</definedName>
    <definedName name="ORD114947_">Dmart_sales!$B$14949:$N$14949</definedName>
    <definedName name="ORD114948_">Dmart_sales!$B$14950:$N$14950</definedName>
    <definedName name="ORD114949_">Dmart_sales!$B$14951:$N$14951</definedName>
    <definedName name="ORD114950_">Dmart_sales!$B$14952:$N$14952</definedName>
    <definedName name="ORD114951_">Dmart_sales!$B$14953:$N$14953</definedName>
    <definedName name="ORD114952_">Dmart_sales!$B$14954:$N$14954</definedName>
    <definedName name="ORD114953_">Dmart_sales!$B$14955:$N$14955</definedName>
    <definedName name="ORD114954_">Dmart_sales!$B$14956:$N$14956</definedName>
    <definedName name="ORD114955_">Dmart_sales!$B$14957:$N$14957</definedName>
    <definedName name="ORD114956_">Dmart_sales!$B$14958:$N$14958</definedName>
    <definedName name="ORD114957_">Dmart_sales!$B$14959:$N$14959</definedName>
    <definedName name="ORD114958_">Dmart_sales!$B$14960:$N$14960</definedName>
    <definedName name="ORD114959_">Dmart_sales!$B$14961:$N$14961</definedName>
    <definedName name="ORD114960_">Dmart_sales!$B$14962:$N$14962</definedName>
    <definedName name="ORD114961_">Dmart_sales!$B$14963:$N$14963</definedName>
    <definedName name="ORD114962_">Dmart_sales!$B$14964:$N$14964</definedName>
    <definedName name="ORD114963_">Dmart_sales!$B$14965:$N$14965</definedName>
    <definedName name="ORD114964_">Dmart_sales!$B$14966:$N$14966</definedName>
    <definedName name="ORD114965_">Dmart_sales!$B$14967:$N$14967</definedName>
    <definedName name="ORD114966_">Dmart_sales!$B$14968:$N$14968</definedName>
    <definedName name="ORD114967_">Dmart_sales!$B$14969:$N$14969</definedName>
    <definedName name="ORD114968_">Dmart_sales!$B$14970:$N$14970</definedName>
    <definedName name="ORD114969_">Dmart_sales!$B$14971:$N$14971</definedName>
    <definedName name="ORD114970_">Dmart_sales!$B$14972:$N$14972</definedName>
    <definedName name="ORD114971_">Dmart_sales!$B$14973:$N$14973</definedName>
    <definedName name="ORD114972_">Dmart_sales!$B$14974:$N$14974</definedName>
    <definedName name="ORD114973_">Dmart_sales!$B$14975:$N$14975</definedName>
    <definedName name="ORD114974_">Dmart_sales!$B$14976:$N$14976</definedName>
    <definedName name="ORD114975_">Dmart_sales!$B$14977:$N$14977</definedName>
    <definedName name="ORD114976_">Dmart_sales!$B$14978:$N$14978</definedName>
    <definedName name="ORD114977_">Dmart_sales!$B$14979:$N$14979</definedName>
    <definedName name="ORD114978_">Dmart_sales!$B$14980:$N$14980</definedName>
    <definedName name="ORD114979_">Dmart_sales!$B$14981:$N$14981</definedName>
    <definedName name="ORD114980_">Dmart_sales!$B$14982:$N$14982</definedName>
    <definedName name="ORD114981_">Dmart_sales!$B$14983:$N$14983</definedName>
    <definedName name="ORD114982_">Dmart_sales!$B$14984:$N$14984</definedName>
    <definedName name="ORD114983_">Dmart_sales!$B$14985:$N$14985</definedName>
    <definedName name="ORD114984_">Dmart_sales!$B$14986:$N$14986</definedName>
    <definedName name="ORD114985_">Dmart_sales!$B$14987:$N$14987</definedName>
    <definedName name="ORD114986_">Dmart_sales!$B$14988:$N$14988</definedName>
    <definedName name="ORD114987_">Dmart_sales!$B$14989:$N$14989</definedName>
    <definedName name="ORD114988_">Dmart_sales!$B$14990:$N$14990</definedName>
    <definedName name="ORD114989_">Dmart_sales!$B$14991:$N$14991</definedName>
    <definedName name="ORD114990_">Dmart_sales!$B$14992:$N$14992</definedName>
    <definedName name="ORD114991_">Dmart_sales!$B$14993:$N$14993</definedName>
    <definedName name="ORD114992_">Dmart_sales!$B$14994:$N$14994</definedName>
    <definedName name="ORD114993_">Dmart_sales!$B$14995:$N$14995</definedName>
    <definedName name="ORD114994_">Dmart_sales!$B$14996:$N$14996</definedName>
    <definedName name="ORD114995_">Dmart_sales!$B$14997:$N$14997</definedName>
    <definedName name="ORD114996_">Dmart_sales!$B$14998:$N$14998</definedName>
    <definedName name="ORD114997_">Dmart_sales!$B$14999:$N$14999</definedName>
    <definedName name="ORD114998_">Dmart_sales!$B$15000:$N$15000</definedName>
    <definedName name="ORD114999_">Dmart_sales!$B$15001:$N$15001</definedName>
    <definedName name="ORD115000_">Dmart_sales!$B$15002:$N$15002</definedName>
    <definedName name="ORD115001_">Dmart_sales!$B$15003:$N$15003</definedName>
    <definedName name="ORD115002_">Dmart_sales!$B$15004:$N$15004</definedName>
    <definedName name="ORD115003_">Dmart_sales!$B$15005:$N$15005</definedName>
    <definedName name="ORD115004_">Dmart_sales!$B$15006:$N$15006</definedName>
    <definedName name="ORD115005_">Dmart_sales!$B$15007:$N$15007</definedName>
    <definedName name="ORD115006_">Dmart_sales!$B$15008:$N$15008</definedName>
    <definedName name="ORD115007_">Dmart_sales!$B$15009:$N$15009</definedName>
    <definedName name="ORD115008_">Dmart_sales!$B$15010:$N$15010</definedName>
    <definedName name="ORD115009_">Dmart_sales!$B$15011:$N$15011</definedName>
    <definedName name="ORD115010_">Dmart_sales!$B$15012:$N$15012</definedName>
    <definedName name="ORD115011_">Dmart_sales!$B$15013:$N$15013</definedName>
    <definedName name="ORD115012_">Dmart_sales!$B$15014:$N$15014</definedName>
    <definedName name="ORD115013_">Dmart_sales!$B$15015:$N$15015</definedName>
    <definedName name="ORD115014_">Dmart_sales!$B$15016:$N$15016</definedName>
    <definedName name="ORD115015_">Dmart_sales!$B$15017:$N$15017</definedName>
    <definedName name="ORD115016_">Dmart_sales!$B$15018:$N$15018</definedName>
    <definedName name="ORD115017_">Dmart_sales!$B$15019:$N$15019</definedName>
    <definedName name="ORD115018_">Dmart_sales!$B$15020:$N$15020</definedName>
    <definedName name="ORD115019_">Dmart_sales!$B$15021:$N$15021</definedName>
    <definedName name="ORD115020_">Dmart_sales!$B$15022:$N$15022</definedName>
    <definedName name="ORD115021_">Dmart_sales!$B$15023:$N$15023</definedName>
    <definedName name="ORD115022_">Dmart_sales!$B$15024:$N$15024</definedName>
    <definedName name="ORD115023_">Dmart_sales!$B$15025:$N$15025</definedName>
    <definedName name="ORD115024_">Dmart_sales!$B$15026:$N$15026</definedName>
    <definedName name="ORD115025_">Dmart_sales!$B$15027:$N$15027</definedName>
    <definedName name="ORD115026_">Dmart_sales!$B$15028:$N$15028</definedName>
    <definedName name="ORD115027_">Dmart_sales!$B$15029:$N$15029</definedName>
    <definedName name="ORD115028_">Dmart_sales!$B$15030:$N$15030</definedName>
    <definedName name="ORD115029_">Dmart_sales!$B$15031:$N$15031</definedName>
    <definedName name="ORD115030_">Dmart_sales!$B$15032:$N$15032</definedName>
    <definedName name="ORD115031_">Dmart_sales!$B$15033:$N$15033</definedName>
    <definedName name="ORD115032_">Dmart_sales!$B$15034:$N$15034</definedName>
    <definedName name="ORD115033_">Dmart_sales!$B$15035:$N$15035</definedName>
    <definedName name="ORD115034_">Dmart_sales!$B$15036:$N$15036</definedName>
    <definedName name="ORD115035_">Dmart_sales!$B$15037:$N$15037</definedName>
    <definedName name="ORD115036_">Dmart_sales!$B$15038:$N$15038</definedName>
    <definedName name="ORD115037_">Dmart_sales!$B$15039:$N$15039</definedName>
    <definedName name="ORD115038_">Dmart_sales!$B$15040:$N$15040</definedName>
    <definedName name="ORD115039_">Dmart_sales!$B$15041:$N$15041</definedName>
    <definedName name="ORD115040_">Dmart_sales!$B$15042:$N$15042</definedName>
    <definedName name="ORD115041_">Dmart_sales!$B$15043:$N$15043</definedName>
    <definedName name="ORD115042_">Dmart_sales!$B$15044:$N$15044</definedName>
    <definedName name="ORD115043_">Dmart_sales!$B$15045:$N$15045</definedName>
    <definedName name="ORD115044_">Dmart_sales!$B$15046:$N$15046</definedName>
    <definedName name="ORD115045_">Dmart_sales!$B$15047:$N$15047</definedName>
    <definedName name="ORD115046_">Dmart_sales!$B$15048:$N$15048</definedName>
    <definedName name="ORD115047_">Dmart_sales!$B$15049:$N$15049</definedName>
    <definedName name="ORD115048_">Dmart_sales!$B$15050:$N$15050</definedName>
    <definedName name="ORD115049_">Dmart_sales!$B$15051:$N$15051</definedName>
    <definedName name="ORD115050_">Dmart_sales!$B$15052:$N$15052</definedName>
    <definedName name="ORD115051_">Dmart_sales!$B$15053:$N$15053</definedName>
    <definedName name="ORD115052_">Dmart_sales!$B$15054:$N$15054</definedName>
    <definedName name="ORD115053_">Dmart_sales!$B$15055:$N$15055</definedName>
    <definedName name="ORD115054_">Dmart_sales!$B$15056:$N$15056</definedName>
    <definedName name="ORD115055_">Dmart_sales!$B$15057:$N$15057</definedName>
    <definedName name="ORD115056_">Dmart_sales!$B$15058:$N$15058</definedName>
    <definedName name="ORD115057_">Dmart_sales!$B$15059:$N$15059</definedName>
    <definedName name="ORD115058_">Dmart_sales!$B$15060:$N$15060</definedName>
    <definedName name="ORD115059_">Dmart_sales!$B$15061:$N$15061</definedName>
    <definedName name="ORD115060_">Dmart_sales!$B$15062:$N$15062</definedName>
    <definedName name="ORD115061_">Dmart_sales!$B$15063:$N$15063</definedName>
    <definedName name="ORD115062_">Dmart_sales!$B$15064:$N$15064</definedName>
    <definedName name="ORD115063_">Dmart_sales!$B$15065:$N$15065</definedName>
    <definedName name="ORD115064_">Dmart_sales!$B$15066:$N$15066</definedName>
    <definedName name="ORD115065_">Dmart_sales!$B$15067:$N$15067</definedName>
    <definedName name="ORD115066_">Dmart_sales!$B$15068:$N$15068</definedName>
    <definedName name="ORD115067_">Dmart_sales!$B$15069:$N$15069</definedName>
    <definedName name="ORD115068_">Dmart_sales!$B$15070:$N$15070</definedName>
    <definedName name="ORD115069_">Dmart_sales!$B$15071:$N$15071</definedName>
    <definedName name="ORD115070_">Dmart_sales!$B$15072:$N$15072</definedName>
    <definedName name="ORD115071_">Dmart_sales!$B$15073:$N$15073</definedName>
    <definedName name="ORD115072_">Dmart_sales!$B$15074:$N$15074</definedName>
    <definedName name="ORD115073_">Dmart_sales!$B$15075:$N$15075</definedName>
    <definedName name="ORD115074_">Dmart_sales!$B$15076:$N$15076</definedName>
    <definedName name="ORD115075_">Dmart_sales!$B$15077:$N$15077</definedName>
    <definedName name="ORD115076_">Dmart_sales!$B$15078:$N$15078</definedName>
    <definedName name="ORD115077_">Dmart_sales!$B$15079:$N$15079</definedName>
    <definedName name="ORD115078_">Dmart_sales!$B$15080:$N$15080</definedName>
    <definedName name="ORD115079_">Dmart_sales!$B$15081:$N$15081</definedName>
    <definedName name="ORD115080_">Dmart_sales!$B$15082:$N$15082</definedName>
    <definedName name="ORD115081_">Dmart_sales!$B$15083:$N$15083</definedName>
    <definedName name="ORD115082_">Dmart_sales!$B$15084:$N$15084</definedName>
    <definedName name="ORD115083_">Dmart_sales!$B$15085:$N$15085</definedName>
    <definedName name="ORD115084_">Dmart_sales!$B$15086:$N$15086</definedName>
    <definedName name="ORD115085_">Dmart_sales!$B$15087:$N$15087</definedName>
    <definedName name="ORD115086_">Dmart_sales!$B$15088:$N$15088</definedName>
    <definedName name="ORD115087_">Dmart_sales!$B$15089:$N$15089</definedName>
    <definedName name="ORD115088_">Dmart_sales!$B$15090:$N$15090</definedName>
    <definedName name="ORD115089_">Dmart_sales!$B$15091:$N$15091</definedName>
    <definedName name="ORD115090_">Dmart_sales!$B$15092:$N$15092</definedName>
    <definedName name="ORD115091_">Dmart_sales!$B$15093:$N$15093</definedName>
    <definedName name="ORD115092_">Dmart_sales!$B$15094:$N$15094</definedName>
    <definedName name="ORD115093_">Dmart_sales!$B$15095:$N$15095</definedName>
    <definedName name="ORD115094_">Dmart_sales!$B$15096:$N$15096</definedName>
    <definedName name="ORD115095_">Dmart_sales!$B$15097:$N$15097</definedName>
    <definedName name="ORD115096_">Dmart_sales!$B$15098:$N$15098</definedName>
    <definedName name="ORD115097_">Dmart_sales!$B$15099:$N$15099</definedName>
    <definedName name="ORD115098_">Dmart_sales!$B$15100:$N$15100</definedName>
    <definedName name="ORD115099_">Dmart_sales!$B$15101:$N$15101</definedName>
    <definedName name="ORD115100_">Dmart_sales!$B$15102:$N$15102</definedName>
    <definedName name="ORD115101_">Dmart_sales!$B$15103:$N$15103</definedName>
    <definedName name="ORD115102_">Dmart_sales!$B$15104:$N$15104</definedName>
    <definedName name="ORD115103_">Dmart_sales!$B$15105:$N$15105</definedName>
    <definedName name="ORD115104_">Dmart_sales!$B$15106:$N$15106</definedName>
    <definedName name="ORD115105_">Dmart_sales!$B$15107:$N$15107</definedName>
    <definedName name="ORD115106_">Dmart_sales!$B$15108:$N$15108</definedName>
    <definedName name="ORD115107_">Dmart_sales!$B$15109:$N$15109</definedName>
    <definedName name="ORD115108_">Dmart_sales!$B$15110:$N$15110</definedName>
    <definedName name="ORD115109_">Dmart_sales!$B$15111:$N$15111</definedName>
    <definedName name="ORD115110_">Dmart_sales!$B$15112:$N$15112</definedName>
    <definedName name="ORD115111_">Dmart_sales!$B$15113:$N$15113</definedName>
    <definedName name="ORD115112_">Dmart_sales!$B$15114:$N$15114</definedName>
    <definedName name="ORD115113_">Dmart_sales!$B$15115:$N$15115</definedName>
    <definedName name="ORD115114_">Dmart_sales!$B$15116:$N$15116</definedName>
    <definedName name="ORD115115_">Dmart_sales!$B$15117:$N$15117</definedName>
    <definedName name="ORD115116_">Dmart_sales!$B$15118:$N$15118</definedName>
    <definedName name="ORD115117_">Dmart_sales!$B$15119:$N$15119</definedName>
    <definedName name="ORD115118_">Dmart_sales!$B$15120:$N$15120</definedName>
    <definedName name="ORD115119_">Dmart_sales!$B$15121:$N$15121</definedName>
    <definedName name="ORD115120_">Dmart_sales!$B$15122:$N$15122</definedName>
    <definedName name="ORD115121_">Dmart_sales!$B$15123:$N$15123</definedName>
    <definedName name="ORD115122_">Dmart_sales!$B$15124:$N$15124</definedName>
    <definedName name="ORD115123_">Dmart_sales!$B$15125:$N$15125</definedName>
    <definedName name="ORD115124_">Dmart_sales!$B$15126:$N$15126</definedName>
    <definedName name="ORD115125_">Dmart_sales!$B$15127:$N$15127</definedName>
    <definedName name="ORD115126_">Dmart_sales!$B$15128:$N$15128</definedName>
    <definedName name="ORD115127_">Dmart_sales!$B$15129:$N$15129</definedName>
    <definedName name="ORD115128_">Dmart_sales!$B$15130:$N$15130</definedName>
    <definedName name="ORD115129_">Dmart_sales!$B$15131:$N$15131</definedName>
    <definedName name="ORD115130_">Dmart_sales!$B$15132:$N$15132</definedName>
    <definedName name="ORD115131_">Dmart_sales!$B$15133:$N$15133</definedName>
    <definedName name="ORD115132_">Dmart_sales!$B$15134:$N$15134</definedName>
    <definedName name="ORD115133_">Dmart_sales!$B$15135:$N$15135</definedName>
    <definedName name="ORD115134_">Dmart_sales!$B$15136:$N$15136</definedName>
    <definedName name="ORD115135_">Dmart_sales!$B$15137:$N$15137</definedName>
    <definedName name="ORD115136_">Dmart_sales!$B$15138:$N$15138</definedName>
    <definedName name="ORD115137_">Dmart_sales!$B$15139:$N$15139</definedName>
    <definedName name="ORD115138_">Dmart_sales!$B$15140:$N$15140</definedName>
    <definedName name="ORD115139_">Dmart_sales!$B$15141:$N$15141</definedName>
    <definedName name="ORD115140_">Dmart_sales!$B$15142:$N$15142</definedName>
    <definedName name="ORD115141_">Dmart_sales!$B$15143:$N$15143</definedName>
    <definedName name="ORD115142_">Dmart_sales!$B$15144:$N$15144</definedName>
    <definedName name="ORD115143_">Dmart_sales!$B$15145:$N$15145</definedName>
    <definedName name="ORD115144_">Dmart_sales!$B$15146:$N$15146</definedName>
    <definedName name="ORD115145_">Dmart_sales!$B$15147:$N$15147</definedName>
    <definedName name="ORD115146_">Dmart_sales!$B$15148:$N$15148</definedName>
    <definedName name="ORD115147_">Dmart_sales!$B$15149:$N$15149</definedName>
    <definedName name="ORD115148_">Dmart_sales!$B$15150:$N$15150</definedName>
    <definedName name="ORD115149_">Dmart_sales!$B$15151:$N$15151</definedName>
    <definedName name="ORD115150_">Dmart_sales!$B$15152:$N$15152</definedName>
    <definedName name="ORD115151_">Dmart_sales!$B$15153:$N$15153</definedName>
    <definedName name="ORD115152_">Dmart_sales!$B$15154:$N$15154</definedName>
    <definedName name="ORD115153_">Dmart_sales!$B$15155:$N$15155</definedName>
    <definedName name="ORD115154_">Dmart_sales!$B$15156:$N$15156</definedName>
    <definedName name="ORD115155_">Dmart_sales!$B$15157:$N$15157</definedName>
    <definedName name="ORD115156_">Dmart_sales!$B$15158:$N$15158</definedName>
    <definedName name="ORD115157_">Dmart_sales!$B$15159:$N$15159</definedName>
    <definedName name="ORD115158_">Dmart_sales!$B$15160:$N$15160</definedName>
    <definedName name="ORD115159_">Dmart_sales!$B$15161:$N$15161</definedName>
    <definedName name="ORD115160_">Dmart_sales!$B$15162:$N$15162</definedName>
    <definedName name="ORD115161_">Dmart_sales!$B$15163:$N$15163</definedName>
    <definedName name="ORD115162_">Dmart_sales!$B$15164:$N$15164</definedName>
    <definedName name="ORD115163_">Dmart_sales!$B$15165:$N$15165</definedName>
    <definedName name="ORD115164_">Dmart_sales!$B$15166:$N$15166</definedName>
    <definedName name="ORD115165_">Dmart_sales!$B$15167:$N$15167</definedName>
    <definedName name="ORD115166_">Dmart_sales!$B$15168:$N$15168</definedName>
    <definedName name="ORD115167_">Dmart_sales!$B$15169:$N$15169</definedName>
    <definedName name="ORD115168_">Dmart_sales!$B$15170:$N$15170</definedName>
    <definedName name="ORD115169_">Dmart_sales!$B$15171:$N$15171</definedName>
    <definedName name="ORD115170_">Dmart_sales!$B$15172:$N$15172</definedName>
    <definedName name="ORD115171_">Dmart_sales!$B$15173:$N$15173</definedName>
    <definedName name="ORD115172_">Dmart_sales!$B$15174:$N$15174</definedName>
    <definedName name="ORD115173_">Dmart_sales!$B$15175:$N$15175</definedName>
    <definedName name="ORD115174_">Dmart_sales!$B$15176:$N$15176</definedName>
    <definedName name="ORD115175_">Dmart_sales!$B$15177:$N$15177</definedName>
    <definedName name="ORD115176_">Dmart_sales!$B$15178:$N$15178</definedName>
    <definedName name="ORD115177_">Dmart_sales!$B$15179:$N$15179</definedName>
    <definedName name="ORD115178_">Dmart_sales!$B$15180:$N$15180</definedName>
    <definedName name="ORD115179_">Dmart_sales!$B$15181:$N$15181</definedName>
    <definedName name="ORD115180_">Dmart_sales!$B$15182:$N$15182</definedName>
    <definedName name="ORD115181_">Dmart_sales!$B$15183:$N$15183</definedName>
    <definedName name="ORD115182_">Dmart_sales!$B$15184:$N$15184</definedName>
    <definedName name="ORD115183_">Dmart_sales!$B$15185:$N$15185</definedName>
    <definedName name="ORD115184_">Dmart_sales!$B$15186:$N$15186</definedName>
    <definedName name="ORD115185_">Dmart_sales!$B$15187:$N$15187</definedName>
    <definedName name="ORD115186_">Dmart_sales!$B$15188:$N$15188</definedName>
    <definedName name="ORD115187_">Dmart_sales!$B$15189:$N$15189</definedName>
    <definedName name="ORD115188_">Dmart_sales!$B$15190:$N$15190</definedName>
    <definedName name="ORD115189_">Dmart_sales!$B$15191:$N$15191</definedName>
    <definedName name="ORD115190_">Dmart_sales!$B$15192:$N$15192</definedName>
    <definedName name="ORD115191_">Dmart_sales!$B$15193:$N$15193</definedName>
    <definedName name="ORD115192_">Dmart_sales!$B$15194:$N$15194</definedName>
    <definedName name="ORD115193_">Dmart_sales!$B$15195:$N$15195</definedName>
    <definedName name="ORD115194_">Dmart_sales!$B$15196:$N$15196</definedName>
    <definedName name="ORD115195_">Dmart_sales!$B$15197:$N$15197</definedName>
    <definedName name="ORD115196_">Dmart_sales!$B$15198:$N$15198</definedName>
    <definedName name="ORD115197_">Dmart_sales!$B$15199:$N$15199</definedName>
    <definedName name="ORD115198_">Dmart_sales!$B$15200:$N$15200</definedName>
    <definedName name="ORD115199_">Dmart_sales!$B$15201:$N$15201</definedName>
    <definedName name="ORD115200_">Dmart_sales!$B$15202:$N$15202</definedName>
    <definedName name="ORD115201_">Dmart_sales!$B$15203:$N$15203</definedName>
    <definedName name="ORD115202_">Dmart_sales!$B$15204:$N$15204</definedName>
    <definedName name="ORD115203_">Dmart_sales!$B$15205:$N$15205</definedName>
    <definedName name="ORD115204_">Dmart_sales!$B$15206:$N$15206</definedName>
    <definedName name="ORD115205_">Dmart_sales!$B$15207:$N$15207</definedName>
    <definedName name="ORD115206_">Dmart_sales!$B$15208:$N$15208</definedName>
    <definedName name="ORD115207_">Dmart_sales!$B$15209:$N$15209</definedName>
    <definedName name="ORD115208_">Dmart_sales!$B$15210:$N$15210</definedName>
    <definedName name="ORD115209_">Dmart_sales!$B$15211:$N$15211</definedName>
    <definedName name="ORD115210_">Dmart_sales!$B$15212:$N$15212</definedName>
    <definedName name="ORD115211_">Dmart_sales!$B$15213:$N$15213</definedName>
    <definedName name="ORD115212_">Dmart_sales!$B$15214:$N$15214</definedName>
    <definedName name="ORD115213_">Dmart_sales!$B$15215:$N$15215</definedName>
    <definedName name="ORD115214_">Dmart_sales!$B$15216:$N$15216</definedName>
    <definedName name="ORD115215_">Dmart_sales!$B$15217:$N$15217</definedName>
    <definedName name="ORD115216_">Dmart_sales!$B$15218:$N$15218</definedName>
    <definedName name="ORD115217_">Dmart_sales!$B$15219:$N$15219</definedName>
    <definedName name="ORD115218_">Dmart_sales!$B$15220:$N$15220</definedName>
    <definedName name="ORD115219_">Dmart_sales!$B$15221:$N$15221</definedName>
    <definedName name="ORD115220_">Dmart_sales!$B$15222:$N$15222</definedName>
    <definedName name="ORD115221_">Dmart_sales!$B$15223:$N$15223</definedName>
    <definedName name="ORD115222_">Dmart_sales!$B$15224:$N$15224</definedName>
    <definedName name="ORD115223_">Dmart_sales!$B$15225:$N$15225</definedName>
    <definedName name="ORD115224_">Dmart_sales!$B$15226:$N$15226</definedName>
    <definedName name="ORD115225_">Dmart_sales!$B$15227:$N$15227</definedName>
    <definedName name="ORD115226_">Dmart_sales!$B$15228:$N$15228</definedName>
    <definedName name="ORD115227_">Dmart_sales!$B$15229:$N$15229</definedName>
    <definedName name="ORD115228_">Dmart_sales!$B$15230:$N$15230</definedName>
    <definedName name="ORD115229_">Dmart_sales!$B$15231:$N$15231</definedName>
    <definedName name="ORD115230_">Dmart_sales!$B$15232:$N$15232</definedName>
    <definedName name="ORD115231_">Dmart_sales!$B$15233:$N$15233</definedName>
    <definedName name="ORD115232_">Dmart_sales!$B$15234:$N$15234</definedName>
    <definedName name="ORD115233_">Dmart_sales!$B$15235:$N$15235</definedName>
    <definedName name="ORD115234_">Dmart_sales!$B$15236:$N$15236</definedName>
    <definedName name="ORD115235_">Dmart_sales!$B$15237:$N$15237</definedName>
    <definedName name="ORD115236_">Dmart_sales!$B$15238:$N$15238</definedName>
    <definedName name="ORD115237_">Dmart_sales!$B$15239:$N$15239</definedName>
    <definedName name="ORD115238_">Dmart_sales!$B$15240:$N$15240</definedName>
    <definedName name="ORD115239_">Dmart_sales!$B$15241:$N$15241</definedName>
    <definedName name="ORD115240_">Dmart_sales!$B$15242:$N$15242</definedName>
    <definedName name="ORD115241_">Dmart_sales!$B$15243:$N$15243</definedName>
    <definedName name="ORD115242_">Dmart_sales!$B$15244:$N$15244</definedName>
    <definedName name="ORD115243_">Dmart_sales!$B$15245:$N$15245</definedName>
    <definedName name="ORD115244_">Dmart_sales!$B$15246:$N$15246</definedName>
    <definedName name="ORD115245_">Dmart_sales!$B$15247:$N$15247</definedName>
    <definedName name="ORD115246_">Dmart_sales!$B$15248:$N$15248</definedName>
    <definedName name="ORD115247_">Dmart_sales!$B$15249:$N$15249</definedName>
    <definedName name="ORD115248_">Dmart_sales!$B$15250:$N$15250</definedName>
    <definedName name="ORD115249_">Dmart_sales!$B$15251:$N$15251</definedName>
    <definedName name="ORD115250_">Dmart_sales!$B$15252:$N$15252</definedName>
    <definedName name="ORD115251_">Dmart_sales!$B$15253:$N$15253</definedName>
    <definedName name="ORD115252_">Dmart_sales!$B$15254:$N$15254</definedName>
    <definedName name="ORD115253_">Dmart_sales!$B$15255:$N$15255</definedName>
    <definedName name="ORD115254_">Dmart_sales!$B$15256:$N$15256</definedName>
    <definedName name="ORD115255_">Dmart_sales!$B$15257:$N$15257</definedName>
    <definedName name="ORD115256_">Dmart_sales!$B$15258:$N$15258</definedName>
    <definedName name="ORD115257_">Dmart_sales!$B$15259:$N$15259</definedName>
    <definedName name="ORD115258_">Dmart_sales!$B$15260:$N$15260</definedName>
    <definedName name="ORD115259_">Dmart_sales!$B$15261:$N$15261</definedName>
    <definedName name="ORD115260_">Dmart_sales!$B$15262:$N$15262</definedName>
    <definedName name="ORD115261_">Dmart_sales!$B$15263:$N$15263</definedName>
    <definedName name="ORD115262_">Dmart_sales!$B$15264:$N$15264</definedName>
    <definedName name="ORD115263_">Dmart_sales!$B$15265:$N$15265</definedName>
    <definedName name="ORD115264_">Dmart_sales!$B$15266:$N$15266</definedName>
    <definedName name="ORD115265_">Dmart_sales!$B$15267:$N$15267</definedName>
    <definedName name="ORD115266_">Dmart_sales!$B$15268:$N$15268</definedName>
    <definedName name="ORD115267_">Dmart_sales!$B$15269:$N$15269</definedName>
    <definedName name="ORD115268_">Dmart_sales!$B$15270:$N$15270</definedName>
    <definedName name="ORD115269_">Dmart_sales!$B$15271:$N$15271</definedName>
    <definedName name="ORD115270_">Dmart_sales!$B$15272:$N$15272</definedName>
    <definedName name="ORD115271_">Dmart_sales!$B$15273:$N$15273</definedName>
    <definedName name="ORD115272_">Dmart_sales!$B$15274:$N$15274</definedName>
    <definedName name="ORD115273_">Dmart_sales!$B$15275:$N$15275</definedName>
    <definedName name="ORD115274_">Dmart_sales!$B$15276:$N$15276</definedName>
    <definedName name="ORD115275_">Dmart_sales!$B$15277:$N$15277</definedName>
    <definedName name="ORD115276_">Dmart_sales!$B$15278:$N$15278</definedName>
    <definedName name="ORD115277_">Dmart_sales!$B$15279:$N$15279</definedName>
    <definedName name="ORD115278_">Dmart_sales!$B$15280:$N$15280</definedName>
    <definedName name="ORD115279_">Dmart_sales!$B$15281:$N$15281</definedName>
    <definedName name="ORD115280_">Dmart_sales!$B$15282:$N$15282</definedName>
    <definedName name="ORD115281_">Dmart_sales!$B$15283:$N$15283</definedName>
    <definedName name="ORD115282_">Dmart_sales!$B$15284:$N$15284</definedName>
    <definedName name="ORD115283_">Dmart_sales!$B$15285:$N$15285</definedName>
    <definedName name="ORD115284_">Dmart_sales!$B$15286:$N$15286</definedName>
    <definedName name="ORD115285_">Dmart_sales!$B$15287:$N$15287</definedName>
    <definedName name="ORD115286_">Dmart_sales!$B$15288:$N$15288</definedName>
    <definedName name="ORD115287_">Dmart_sales!$B$15289:$N$15289</definedName>
    <definedName name="ORD115288_">Dmart_sales!$B$15290:$N$15290</definedName>
    <definedName name="ORD115289_">Dmart_sales!$B$15291:$N$15291</definedName>
    <definedName name="ORD115290_">Dmart_sales!$B$15292:$N$15292</definedName>
    <definedName name="ORD115291_">Dmart_sales!$B$15293:$N$15293</definedName>
    <definedName name="ORD115292_">Dmart_sales!$B$15294:$N$15294</definedName>
    <definedName name="ORD115293_">Dmart_sales!$B$15295:$N$15295</definedName>
    <definedName name="ORD115294_">Dmart_sales!$B$15296:$N$15296</definedName>
    <definedName name="ORD115295_">Dmart_sales!$B$15297:$N$15297</definedName>
    <definedName name="ORD115296_">Dmart_sales!$B$15298:$N$15298</definedName>
    <definedName name="ORD115297_">Dmart_sales!$B$15299:$N$15299</definedName>
    <definedName name="ORD115298_">Dmart_sales!$B$15300:$N$15300</definedName>
    <definedName name="ORD115299_">Dmart_sales!$B$15301:$N$15301</definedName>
    <definedName name="ORD115300_">Dmart_sales!$B$15302:$N$15302</definedName>
    <definedName name="ORD115301_">Dmart_sales!$B$15303:$N$15303</definedName>
    <definedName name="ORD115302_">Dmart_sales!$B$15304:$N$15304</definedName>
    <definedName name="ORD115303_">Dmart_sales!$B$15305:$N$15305</definedName>
    <definedName name="ORD115304_">Dmart_sales!$B$15306:$N$15306</definedName>
    <definedName name="ORD115305_">Dmart_sales!$B$15307:$N$15307</definedName>
    <definedName name="ORD115306_">Dmart_sales!$B$15308:$N$15308</definedName>
    <definedName name="ORD115307_">Dmart_sales!$B$15309:$N$15309</definedName>
    <definedName name="ORD115308_">Dmart_sales!$B$15310:$N$15310</definedName>
    <definedName name="ORD115309_">Dmart_sales!$B$15311:$N$15311</definedName>
    <definedName name="ORD115310_">Dmart_sales!$B$15312:$N$15312</definedName>
    <definedName name="ORD115311_">Dmart_sales!$B$15313:$N$15313</definedName>
    <definedName name="ORD115312_">Dmart_sales!$B$15314:$N$15314</definedName>
    <definedName name="ORD115313_">Dmart_sales!$B$15315:$N$15315</definedName>
    <definedName name="ORD115314_">Dmart_sales!$B$15316:$N$15316</definedName>
    <definedName name="ORD115315_">Dmart_sales!$B$15317:$N$15317</definedName>
    <definedName name="ORD115316_">Dmart_sales!$B$15318:$N$15318</definedName>
    <definedName name="ORD115317_">Dmart_sales!$B$15319:$N$15319</definedName>
    <definedName name="ORD115318_">Dmart_sales!$B$15320:$N$15320</definedName>
    <definedName name="ORD115319_">Dmart_sales!$B$15321:$N$15321</definedName>
    <definedName name="ORD115320_">Dmart_sales!$B$15322:$N$15322</definedName>
    <definedName name="ORD115321_">Dmart_sales!$B$15323:$N$15323</definedName>
    <definedName name="ORD115322_">Dmart_sales!$B$15324:$N$15324</definedName>
    <definedName name="ORD115323_">Dmart_sales!$B$15325:$N$15325</definedName>
    <definedName name="ORD115324_">Dmart_sales!$B$15326:$N$15326</definedName>
    <definedName name="ORD115325_">Dmart_sales!$B$15327:$N$15327</definedName>
    <definedName name="ORD115326_">Dmart_sales!$B$15328:$N$15328</definedName>
    <definedName name="ORD115327_">Dmart_sales!$B$15329:$N$15329</definedName>
    <definedName name="ORD115328_">Dmart_sales!$B$15330:$N$15330</definedName>
    <definedName name="ORD115329_">Dmart_sales!$B$15331:$N$15331</definedName>
    <definedName name="ORD115330_">Dmart_sales!$B$15332:$N$15332</definedName>
    <definedName name="ORD115331_">Dmart_sales!$B$15333:$N$15333</definedName>
    <definedName name="ORD115332_">Dmart_sales!$B$15334:$N$15334</definedName>
    <definedName name="ORD115333_">Dmart_sales!$B$15335:$N$15335</definedName>
    <definedName name="ORD115334_">Dmart_sales!$B$15336:$N$15336</definedName>
    <definedName name="ORD115335_">Dmart_sales!$B$15337:$N$15337</definedName>
    <definedName name="ORD115336_">Dmart_sales!$B$15338:$N$15338</definedName>
    <definedName name="ORD115337_">Dmart_sales!$B$15339:$N$15339</definedName>
    <definedName name="ORD115338_">Dmart_sales!$B$15340:$N$15340</definedName>
    <definedName name="ORD115339_">Dmart_sales!$B$15341:$N$15341</definedName>
    <definedName name="ORD115340_">Dmart_sales!$B$15342:$N$15342</definedName>
    <definedName name="ORD115341_">Dmart_sales!$B$15343:$N$15343</definedName>
    <definedName name="ORD115342_">Dmart_sales!$B$15344:$N$15344</definedName>
    <definedName name="ORD115343_">Dmart_sales!$B$15345:$N$15345</definedName>
    <definedName name="order_date">Dmart_sales!$J$2:$J$15346</definedName>
    <definedName name="order_id">Dmart_sales!$A$2:$A$15346</definedName>
    <definedName name="payment_mode">Dmart_sales!$M$2:$M$15346</definedName>
    <definedName name="profit">Dmart_sales!$N$2:$N$15346</definedName>
    <definedName name="profit_am">Dmart_sales!$N$1:$N$15346</definedName>
    <definedName name="Pune">Dmart_sales!$B$2:$N$2</definedName>
    <definedName name="quantity">Dmart_sales!$I$2:$I$15346</definedName>
    <definedName name="region">Dmart_sales!$B$2:$B$15346</definedName>
    <definedName name="sales">Dmart_sales!$D$2:$D$15346</definedName>
    <definedName name="sales_am">Dmart_sales!$D$1:$D$15347</definedName>
    <definedName name="South">Dmart_sales!$B$2:$B$15345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8PaUGtYNBJT3xKVSj/OXBMw+IjKA0SskdD8PyglTCVU="/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2" i="12"/>
  <c r="C3" i="12" a="1"/>
  <c r="C4" i="12" a="1"/>
  <c r="C5" i="12" a="1"/>
  <c r="C6" i="12" a="1"/>
  <c r="C7" i="12" a="1"/>
  <c r="C8" i="12" a="1"/>
  <c r="C9" i="12" a="1"/>
  <c r="C10" i="12" a="1"/>
  <c r="C11" i="12" a="1"/>
  <c r="C12" i="12" a="1"/>
  <c r="C13" i="12" a="1"/>
  <c r="C14" i="12" a="1"/>
  <c r="C15" i="12" a="1"/>
  <c r="C16" i="12" a="1"/>
  <c r="C17" i="12" a="1"/>
  <c r="C18" i="12" a="1"/>
  <c r="C19" i="12" a="1"/>
  <c r="C20" i="12" a="1"/>
  <c r="C21" i="12" a="1"/>
  <c r="C22" i="12" a="1"/>
  <c r="C23" i="12" a="1"/>
  <c r="C24" i="12" a="1"/>
  <c r="C25" i="12" a="1"/>
  <c r="C26" i="12" a="1"/>
  <c r="C27" i="12" a="1"/>
  <c r="C28" i="12" a="1"/>
  <c r="C29" i="12" a="1"/>
  <c r="C30" i="12" a="1"/>
  <c r="C31" i="12" a="1"/>
  <c r="C32" i="12" a="1"/>
  <c r="C33" i="12" a="1"/>
  <c r="C34" i="12" a="1"/>
  <c r="C35" i="12" a="1"/>
  <c r="C36" i="12" a="1"/>
  <c r="C37" i="12" a="1"/>
  <c r="C38" i="12" a="1"/>
  <c r="C39" i="12" a="1"/>
  <c r="C40" i="12" a="1"/>
  <c r="C41" i="12" a="1"/>
  <c r="C42" i="12" a="1"/>
  <c r="C43" i="12" a="1"/>
  <c r="C44" i="12" a="1"/>
  <c r="C45" i="12" a="1"/>
  <c r="C46" i="12" a="1"/>
  <c r="C47" i="12" a="1"/>
  <c r="C48" i="12" a="1"/>
  <c r="C49" i="12" a="1"/>
  <c r="C50" i="12" a="1"/>
  <c r="C51" i="12" a="1"/>
  <c r="C52" i="12" a="1"/>
  <c r="C53" i="12" a="1"/>
  <c r="C54" i="12" a="1"/>
  <c r="C55" i="12" a="1"/>
  <c r="C56" i="12" a="1"/>
  <c r="C57" i="12" a="1"/>
  <c r="C58" i="12" a="1"/>
  <c r="C59" i="12" a="1"/>
  <c r="C60" i="12" a="1"/>
  <c r="C61" i="12" a="1"/>
  <c r="C62" i="12" a="1"/>
  <c r="C63" i="12" a="1"/>
  <c r="C64" i="12" a="1"/>
  <c r="C65" i="12" a="1"/>
  <c r="C66" i="12" a="1"/>
  <c r="C67" i="12" a="1"/>
  <c r="C68" i="12" a="1"/>
  <c r="C69" i="12" a="1"/>
  <c r="C70" i="12" a="1"/>
  <c r="C71" i="12" a="1"/>
  <c r="C72" i="12" a="1"/>
  <c r="C73" i="12" a="1"/>
  <c r="C74" i="12" a="1"/>
  <c r="C75" i="12" a="1"/>
  <c r="C76" i="12" a="1"/>
  <c r="C77" i="12" a="1"/>
  <c r="C78" i="12" a="1"/>
  <c r="C79" i="12" a="1"/>
  <c r="C80" i="12" a="1"/>
  <c r="C81" i="12" a="1"/>
  <c r="C82" i="12" a="1"/>
  <c r="C83" i="12" a="1"/>
  <c r="C84" i="12" a="1"/>
  <c r="C85" i="12" a="1"/>
  <c r="C86" i="12" a="1"/>
  <c r="C87" i="12" a="1"/>
  <c r="C88" i="12" a="1"/>
  <c r="C89" i="12" a="1"/>
  <c r="C90" i="12" a="1"/>
  <c r="C91" i="12" a="1"/>
  <c r="C92" i="12" a="1"/>
  <c r="C93" i="12" a="1"/>
  <c r="C94" i="12" a="1"/>
  <c r="C95" i="12" a="1"/>
  <c r="C96" i="12" a="1"/>
  <c r="C97" i="12" a="1"/>
  <c r="C98" i="12" a="1"/>
  <c r="C99" i="12" a="1"/>
  <c r="C100" i="12" a="1"/>
  <c r="C101" i="12" a="1"/>
  <c r="C102" i="12" a="1"/>
  <c r="C103" i="12" a="1"/>
  <c r="C104" i="12" a="1"/>
  <c r="C105" i="12" a="1"/>
  <c r="C106" i="12" a="1"/>
  <c r="C107" i="12" a="1"/>
  <c r="C108" i="12" a="1"/>
  <c r="C109" i="12" a="1"/>
  <c r="C110" i="12" a="1"/>
  <c r="C111" i="12" a="1"/>
  <c r="C112" i="12" a="1"/>
  <c r="C113" i="12" a="1"/>
  <c r="C114" i="12" a="1"/>
  <c r="C115" i="12" a="1"/>
  <c r="C116" i="12" a="1"/>
  <c r="C117" i="12" a="1"/>
  <c r="C118" i="12" a="1"/>
  <c r="C119" i="12" a="1"/>
  <c r="C120" i="12" a="1"/>
  <c r="C121" i="12" a="1"/>
  <c r="C122" i="12" a="1"/>
  <c r="C123" i="12" a="1"/>
  <c r="C124" i="12" a="1"/>
  <c r="C125" i="12" a="1"/>
  <c r="C126" i="12" a="1"/>
  <c r="C127" i="12" a="1"/>
  <c r="C128" i="12" a="1"/>
  <c r="C129" i="12" a="1"/>
  <c r="C130" i="12" a="1"/>
  <c r="C131" i="12" a="1"/>
  <c r="C132" i="12" a="1"/>
  <c r="C133" i="12" a="1"/>
  <c r="C134" i="12" a="1"/>
  <c r="C135" i="12" a="1"/>
  <c r="C136" i="12" a="1"/>
  <c r="C137" i="12" a="1"/>
  <c r="C138" i="12" a="1"/>
  <c r="C139" i="12" a="1"/>
  <c r="C140" i="12" a="1"/>
  <c r="C141" i="12" a="1"/>
  <c r="C142" i="12" a="1"/>
  <c r="C143" i="12" a="1"/>
  <c r="C144" i="12" a="1"/>
  <c r="C145" i="12" a="1"/>
  <c r="C146" i="12" a="1"/>
  <c r="C147" i="12" a="1"/>
  <c r="C148" i="12" a="1"/>
  <c r="C149" i="12" a="1"/>
  <c r="C150" i="12" a="1"/>
  <c r="C151" i="12" a="1"/>
  <c r="C152" i="12" a="1"/>
  <c r="C153" i="12" a="1"/>
  <c r="C154" i="12" a="1"/>
  <c r="C155" i="12" a="1"/>
  <c r="C156" i="12" a="1"/>
  <c r="C157" i="12" a="1"/>
  <c r="C158" i="12" a="1"/>
  <c r="C159" i="12" a="1"/>
  <c r="C160" i="12" a="1"/>
  <c r="C161" i="12" a="1"/>
  <c r="C162" i="12" a="1"/>
  <c r="C163" i="12" a="1"/>
  <c r="C164" i="12" a="1"/>
  <c r="C165" i="12" a="1"/>
  <c r="C166" i="12" a="1"/>
  <c r="C167" i="12" a="1"/>
  <c r="C168" i="12" a="1"/>
  <c r="C169" i="12" a="1"/>
  <c r="C170" i="12" a="1"/>
  <c r="C171" i="12" a="1"/>
  <c r="C172" i="12" a="1"/>
  <c r="C173" i="12" a="1"/>
  <c r="C174" i="12" a="1"/>
  <c r="C175" i="12" a="1"/>
  <c r="C176" i="12" a="1"/>
  <c r="C177" i="12" a="1"/>
  <c r="C178" i="12" a="1"/>
  <c r="C179" i="12" a="1"/>
  <c r="C180" i="12" a="1"/>
  <c r="C181" i="12" a="1"/>
  <c r="C182" i="12" a="1"/>
  <c r="C183" i="12" a="1"/>
  <c r="C184" i="12" a="1"/>
  <c r="C185" i="12" a="1"/>
  <c r="C186" i="12" a="1"/>
  <c r="C187" i="12" a="1"/>
  <c r="C188" i="12" a="1"/>
  <c r="C189" i="12" a="1"/>
  <c r="C190" i="12" a="1"/>
  <c r="C191" i="12" a="1"/>
  <c r="C192" i="12" a="1"/>
  <c r="C193" i="12" a="1"/>
  <c r="C194" i="12" a="1"/>
  <c r="C195" i="12" a="1"/>
  <c r="C196" i="12" a="1"/>
  <c r="C197" i="12" a="1"/>
  <c r="C198" i="12" a="1"/>
  <c r="C199" i="12" a="1"/>
  <c r="C200" i="12" a="1"/>
  <c r="C201" i="12" a="1"/>
  <c r="C202" i="12" a="1"/>
  <c r="C203" i="12" a="1"/>
  <c r="C204" i="12" a="1"/>
  <c r="C205" i="12" a="1"/>
  <c r="C206" i="12" a="1"/>
  <c r="C207" i="12" a="1"/>
  <c r="C208" i="12" a="1"/>
  <c r="C209" i="12" a="1"/>
  <c r="C210" i="12" a="1"/>
  <c r="C211" i="12" a="1"/>
  <c r="C212" i="12" a="1"/>
  <c r="C213" i="12" a="1"/>
  <c r="C214" i="12" a="1"/>
  <c r="C215" i="12" a="1"/>
  <c r="C216" i="12" a="1"/>
  <c r="C217" i="12" a="1"/>
  <c r="C218" i="12" a="1"/>
  <c r="C219" i="12" a="1"/>
  <c r="C220" i="12" a="1"/>
  <c r="C221" i="12" a="1"/>
  <c r="C222" i="12" a="1"/>
  <c r="C223" i="12" a="1"/>
  <c r="C224" i="12" a="1"/>
  <c r="C225" i="12" a="1"/>
  <c r="C226" i="12" a="1"/>
  <c r="C227" i="12" a="1"/>
  <c r="C228" i="12" a="1"/>
  <c r="C229" i="12" a="1"/>
  <c r="C230" i="12" a="1"/>
  <c r="C231" i="12" a="1"/>
  <c r="C232" i="12" a="1"/>
  <c r="C233" i="12" a="1"/>
  <c r="C234" i="12" a="1"/>
  <c r="C235" i="12" a="1"/>
  <c r="C236" i="12" a="1"/>
  <c r="C237" i="12" a="1"/>
  <c r="C238" i="12" a="1"/>
  <c r="C239" i="12" a="1"/>
  <c r="C240" i="12" a="1"/>
  <c r="C241" i="12" a="1"/>
  <c r="C242" i="12" a="1"/>
  <c r="C243" i="12" a="1"/>
  <c r="C244" i="12" a="1"/>
  <c r="C245" i="12" a="1"/>
  <c r="C246" i="12" a="1"/>
  <c r="C247" i="12" a="1"/>
  <c r="C248" i="12" a="1"/>
  <c r="C249" i="12" a="1"/>
  <c r="C250" i="12" a="1"/>
  <c r="C251" i="12" a="1"/>
  <c r="C252" i="12" a="1"/>
  <c r="C253" i="12" a="1"/>
  <c r="C254" i="12" a="1"/>
  <c r="C255" i="12" a="1"/>
  <c r="C256" i="12" a="1"/>
  <c r="C257" i="12" a="1"/>
  <c r="C258" i="12" a="1"/>
  <c r="C259" i="12" a="1"/>
  <c r="C260" i="12" a="1"/>
  <c r="C261" i="12" a="1"/>
  <c r="C262" i="12" a="1"/>
  <c r="C263" i="12" a="1"/>
  <c r="C264" i="12" a="1"/>
  <c r="C265" i="12" a="1"/>
  <c r="C266" i="12" a="1"/>
  <c r="C267" i="12" a="1"/>
  <c r="C268" i="12" a="1"/>
  <c r="C269" i="12" a="1"/>
  <c r="C270" i="12" a="1"/>
  <c r="C271" i="12" a="1"/>
  <c r="C272" i="12" a="1"/>
  <c r="C273" i="12" a="1"/>
  <c r="C274" i="12" a="1"/>
  <c r="C275" i="12" a="1"/>
  <c r="C276" i="12" a="1"/>
  <c r="C277" i="12" a="1"/>
  <c r="C278" i="12" a="1"/>
  <c r="C279" i="12" a="1"/>
  <c r="C280" i="12" a="1"/>
  <c r="C281" i="12" a="1"/>
  <c r="C282" i="12" a="1"/>
  <c r="C283" i="12" a="1"/>
  <c r="C284" i="12" a="1"/>
  <c r="C285" i="12" a="1"/>
  <c r="C286" i="12" a="1"/>
  <c r="C287" i="12" a="1"/>
  <c r="C288" i="12" a="1"/>
  <c r="C289" i="12" a="1"/>
  <c r="C290" i="12" a="1"/>
  <c r="C291" i="12" a="1"/>
  <c r="C292" i="12" a="1"/>
  <c r="C293" i="12" a="1"/>
  <c r="C294" i="12" a="1"/>
  <c r="C295" i="12" a="1"/>
  <c r="C296" i="12" a="1"/>
  <c r="C297" i="12" a="1"/>
  <c r="C298" i="12" a="1"/>
  <c r="C299" i="12" a="1"/>
  <c r="C300" i="12" a="1"/>
  <c r="C301" i="12" a="1"/>
  <c r="C302" i="12" a="1"/>
  <c r="C303" i="12" a="1"/>
  <c r="C304" i="12" a="1"/>
  <c r="C305" i="12" a="1"/>
  <c r="C306" i="12" a="1"/>
  <c r="C307" i="12" a="1"/>
  <c r="C308" i="12" a="1"/>
  <c r="C309" i="12" a="1"/>
  <c r="C310" i="12" a="1"/>
  <c r="C311" i="12" a="1"/>
  <c r="C312" i="12" a="1"/>
  <c r="C313" i="12" a="1"/>
  <c r="C314" i="12" a="1"/>
  <c r="C315" i="12" a="1"/>
  <c r="C316" i="12" a="1"/>
  <c r="C317" i="12" a="1"/>
  <c r="C318" i="12" a="1"/>
  <c r="C319" i="12" a="1"/>
  <c r="C320" i="12" a="1"/>
  <c r="C321" i="12" a="1"/>
  <c r="C322" i="12" a="1"/>
  <c r="C323" i="12" a="1"/>
  <c r="C324" i="12" a="1"/>
  <c r="C325" i="12" a="1"/>
  <c r="C326" i="12" a="1"/>
  <c r="C327" i="12" a="1"/>
  <c r="C328" i="12" a="1"/>
  <c r="C329" i="12" a="1"/>
  <c r="C330" i="12" a="1"/>
  <c r="C331" i="12" a="1"/>
  <c r="C332" i="12" a="1"/>
  <c r="C333" i="12" a="1"/>
  <c r="C334" i="12" a="1"/>
  <c r="C335" i="12" a="1"/>
  <c r="C336" i="12" a="1"/>
  <c r="C337" i="12" a="1"/>
  <c r="C338" i="12" a="1"/>
  <c r="C339" i="12" a="1"/>
  <c r="C340" i="12" a="1"/>
  <c r="C341" i="12" a="1"/>
  <c r="C342" i="12" a="1"/>
  <c r="C343" i="12" a="1"/>
  <c r="C344" i="12" a="1"/>
  <c r="C345" i="12" a="1"/>
  <c r="C346" i="12" a="1"/>
  <c r="C347" i="12" a="1"/>
  <c r="C348" i="12" a="1"/>
  <c r="C349" i="12" a="1"/>
  <c r="C350" i="12" a="1"/>
  <c r="C351" i="12" a="1"/>
  <c r="C352" i="12" a="1"/>
  <c r="C353" i="12" a="1"/>
  <c r="C354" i="12" a="1"/>
  <c r="C355" i="12" a="1"/>
  <c r="C356" i="12" a="1"/>
  <c r="C357" i="12" a="1"/>
  <c r="C358" i="12" a="1"/>
  <c r="C359" i="12" a="1"/>
  <c r="C360" i="12" a="1"/>
  <c r="C361" i="12" a="1"/>
  <c r="C362" i="12" a="1"/>
  <c r="C363" i="12" a="1"/>
  <c r="C364" i="12" a="1"/>
  <c r="C365" i="12" a="1"/>
  <c r="C366" i="12" a="1"/>
  <c r="C367" i="12" a="1"/>
  <c r="C368" i="12" a="1"/>
  <c r="C369" i="12" a="1"/>
  <c r="C370" i="12" a="1"/>
  <c r="C371" i="12" a="1"/>
  <c r="C372" i="12" a="1"/>
  <c r="C373" i="12" a="1"/>
  <c r="C374" i="12" a="1"/>
  <c r="C375" i="12" a="1"/>
  <c r="C376" i="12" a="1"/>
  <c r="C377" i="12" a="1"/>
  <c r="C378" i="12" a="1"/>
  <c r="C379" i="12" a="1"/>
  <c r="C380" i="12" a="1"/>
  <c r="C381" i="12" a="1"/>
  <c r="C382" i="12" a="1"/>
  <c r="C383" i="12" a="1"/>
  <c r="C384" i="12" a="1"/>
  <c r="C385" i="12" a="1"/>
  <c r="C386" i="12" a="1"/>
  <c r="C387" i="12" a="1"/>
  <c r="C388" i="12" a="1"/>
  <c r="C389" i="12" a="1"/>
  <c r="C390" i="12" a="1"/>
  <c r="C391" i="12" a="1"/>
  <c r="C392" i="12" a="1"/>
  <c r="C393" i="12" a="1"/>
  <c r="C394" i="12" a="1"/>
  <c r="C395" i="12" a="1"/>
  <c r="C396" i="12" a="1"/>
  <c r="C397" i="12" a="1"/>
  <c r="C398" i="12" a="1"/>
  <c r="C399" i="12" a="1"/>
  <c r="C400" i="12" a="1"/>
  <c r="C401" i="12" a="1"/>
  <c r="C402" i="12" a="1"/>
  <c r="C403" i="12" a="1"/>
  <c r="C404" i="12" a="1"/>
  <c r="C405" i="12" a="1"/>
  <c r="C406" i="12" a="1"/>
  <c r="C407" i="12" a="1"/>
  <c r="C408" i="12" a="1"/>
  <c r="C409" i="12" a="1"/>
  <c r="C410" i="12" a="1"/>
  <c r="C411" i="12" a="1"/>
  <c r="C412" i="12" a="1"/>
  <c r="C413" i="12" a="1"/>
  <c r="C414" i="12" a="1"/>
  <c r="C415" i="12" a="1"/>
  <c r="C416" i="12" a="1"/>
  <c r="C417" i="12" a="1"/>
  <c r="C418" i="12" a="1"/>
  <c r="C419" i="12" a="1"/>
  <c r="C420" i="12" a="1"/>
  <c r="C421" i="12" a="1"/>
  <c r="C422" i="12" a="1"/>
  <c r="C423" i="12" a="1"/>
  <c r="C424" i="12" a="1"/>
  <c r="C425" i="12" a="1"/>
  <c r="C426" i="12" a="1"/>
  <c r="C427" i="12" a="1"/>
  <c r="C428" i="12" a="1"/>
  <c r="C429" i="12" a="1"/>
  <c r="C430" i="12" a="1"/>
  <c r="C431" i="12" a="1"/>
  <c r="C432" i="12" a="1"/>
  <c r="C433" i="12" a="1"/>
  <c r="C434" i="12" a="1"/>
  <c r="C435" i="12" a="1"/>
  <c r="C436" i="12" a="1"/>
  <c r="C437" i="12" a="1"/>
  <c r="C438" i="12" a="1"/>
  <c r="C439" i="12" a="1"/>
  <c r="C440" i="12" a="1"/>
  <c r="C441" i="12" a="1"/>
  <c r="C442" i="12" a="1"/>
  <c r="C443" i="12" a="1"/>
  <c r="C444" i="12" a="1"/>
  <c r="C445" i="12" a="1"/>
  <c r="C446" i="12" a="1"/>
  <c r="C447" i="12" a="1"/>
  <c r="C448" i="12" a="1"/>
  <c r="C449" i="12" a="1"/>
  <c r="C450" i="12" a="1"/>
  <c r="C451" i="12" a="1"/>
  <c r="C452" i="12" a="1"/>
  <c r="C453" i="12" a="1"/>
  <c r="C454" i="12" a="1"/>
  <c r="C455" i="12" a="1"/>
  <c r="C456" i="12" a="1"/>
  <c r="C457" i="12" a="1"/>
  <c r="C458" i="12" a="1"/>
  <c r="C459" i="12" a="1"/>
  <c r="C460" i="12" a="1"/>
  <c r="C461" i="12" a="1"/>
  <c r="C462" i="12" a="1"/>
  <c r="C463" i="12" a="1"/>
  <c r="C464" i="12" a="1"/>
  <c r="C465" i="12" a="1"/>
  <c r="C466" i="12" a="1"/>
  <c r="C467" i="12" a="1"/>
  <c r="C468" i="12" a="1"/>
  <c r="C469" i="12" a="1"/>
  <c r="C470" i="12" a="1"/>
  <c r="C471" i="12" a="1"/>
  <c r="C472" i="12" a="1"/>
  <c r="C473" i="12" a="1"/>
  <c r="C474" i="12" a="1"/>
  <c r="C475" i="12" a="1"/>
  <c r="C476" i="12" a="1"/>
  <c r="C477" i="12" a="1"/>
  <c r="C478" i="12" a="1"/>
  <c r="C479" i="12" a="1"/>
  <c r="C480" i="12" a="1"/>
  <c r="C481" i="12" a="1"/>
  <c r="C2" i="12" a="1"/>
  <c r="A15" i="11"/>
  <c r="M19" i="11"/>
  <c r="N9" i="11"/>
  <c r="M7" i="11"/>
  <c r="O3" i="11"/>
  <c r="N3" i="11"/>
  <c r="M3" i="11"/>
  <c r="Q14" i="10" a="1"/>
  <c r="R10" i="10"/>
  <c r="S10" i="10"/>
  <c r="O10" i="10"/>
  <c r="N10" i="10"/>
  <c r="O9" i="10"/>
  <c r="N9" i="10"/>
  <c r="Q7" i="10"/>
  <c r="Q6" i="10"/>
  <c r="Q5" i="10"/>
  <c r="Q4" i="10"/>
  <c r="N4" i="10"/>
  <c r="P5" i="10"/>
  <c r="P6" i="10"/>
  <c r="P7" i="10"/>
  <c r="P4" i="10"/>
  <c r="O7" i="10"/>
  <c r="O6" i="10"/>
  <c r="O5" i="10"/>
  <c r="O4" i="10"/>
  <c r="N7" i="10"/>
  <c r="N6" i="10"/>
  <c r="N5" i="10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6945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8631" i="1"/>
  <c r="P8672" i="1"/>
  <c r="P8686" i="1"/>
  <c r="P8689" i="1"/>
  <c r="P8694" i="1"/>
  <c r="P8695" i="1"/>
  <c r="P8697" i="1"/>
  <c r="P8700" i="1"/>
  <c r="P8702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N4" i="9" a="1"/>
  <c r="N5" i="9" a="1"/>
  <c r="N6" i="9" a="1"/>
  <c r="N7" i="9" a="1"/>
  <c r="N8" i="9" a="1"/>
  <c r="N9" i="9" a="1"/>
  <c r="N10" i="9" a="1"/>
  <c r="N11" i="9" a="1"/>
  <c r="N12" i="9" a="1"/>
  <c r="N13" i="9" a="1"/>
  <c r="N14" i="9" a="1"/>
  <c r="N15" i="9" a="1"/>
  <c r="N16" i="9" a="1"/>
  <c r="N17" i="9" a="1"/>
  <c r="N18" i="9" a="1"/>
  <c r="N3" i="9" a="1"/>
  <c r="J4" i="9" a="1"/>
  <c r="J5" i="9" a="1"/>
  <c r="J6" i="9" a="1"/>
  <c r="J7" i="9" a="1"/>
  <c r="J8" i="9" a="1"/>
  <c r="J9" i="9" a="1"/>
  <c r="J10" i="9" a="1"/>
  <c r="J11" i="9" a="1"/>
  <c r="J12" i="9" a="1"/>
  <c r="J13" i="9" a="1"/>
  <c r="J14" i="9" a="1"/>
  <c r="J15" i="9" a="1"/>
  <c r="J16" i="9" a="1"/>
  <c r="J17" i="9" a="1"/>
  <c r="J18" i="9" a="1"/>
  <c r="J3" i="9" a="1"/>
  <c r="M5" i="9" a="1"/>
  <c r="M4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3" i="9"/>
  <c r="L19" i="9"/>
  <c r="I4" i="9" a="1"/>
  <c r="I5" i="9" a="1"/>
  <c r="I6" i="9" a="1"/>
  <c r="I7" i="9" a="1"/>
  <c r="I8" i="9" a="1"/>
  <c r="I9" i="9" a="1"/>
  <c r="I10" i="9" a="1"/>
  <c r="I11" i="9" a="1"/>
  <c r="I12" i="9" a="1"/>
  <c r="I13" i="9" a="1"/>
  <c r="I14" i="9" a="1"/>
  <c r="I15" i="9" a="1"/>
  <c r="I16" i="9" a="1"/>
  <c r="I17" i="9" a="1"/>
  <c r="I18" i="9" a="1"/>
  <c r="I3" i="9" a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3" i="9"/>
  <c r="D13" i="9"/>
  <c r="D5" i="9"/>
  <c r="D4" i="9" a="1"/>
  <c r="D6" i="9" a="1"/>
  <c r="D7" i="9" a="1"/>
  <c r="D8" i="9" a="1"/>
  <c r="D9" i="9" a="1"/>
  <c r="D10" i="9" a="1"/>
  <c r="D11" i="9" a="1"/>
  <c r="D12" i="9" a="1"/>
  <c r="D14" i="9" a="1"/>
  <c r="D15" i="9" a="1"/>
  <c r="D16" i="9" a="1"/>
  <c r="D17" i="9" a="1"/>
  <c r="D18" i="9" a="1"/>
  <c r="D3" i="9" a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O3" i="8"/>
  <c r="R18" i="8"/>
  <c r="P19" i="8"/>
  <c r="P18" i="8"/>
  <c r="O19" i="8"/>
  <c r="O18" i="8"/>
  <c r="N19" i="8"/>
  <c r="N18" i="8"/>
  <c r="M19" i="8"/>
  <c r="M18" i="8"/>
  <c r="L19" i="8"/>
  <c r="L18" i="8"/>
  <c r="K19" i="8"/>
  <c r="K18" i="8"/>
  <c r="L3" i="8"/>
  <c r="G3" i="1"/>
  <c r="H3" i="1" s="1"/>
  <c r="P3" i="1" s="1"/>
  <c r="G2" i="1"/>
  <c r="H2" i="1" s="1"/>
  <c r="P2" i="1" s="1"/>
  <c r="L4" i="8"/>
  <c r="L5" i="8"/>
  <c r="L6" i="8"/>
  <c r="O4" i="8"/>
  <c r="O5" i="8"/>
  <c r="O6" i="8"/>
  <c r="M4" i="8"/>
  <c r="M5" i="8"/>
  <c r="M6" i="8"/>
  <c r="M3" i="8"/>
  <c r="E3" i="8"/>
  <c r="F3" i="8"/>
  <c r="G3" i="8"/>
  <c r="E4" i="8"/>
  <c r="F4" i="8"/>
  <c r="G4" i="8"/>
  <c r="E5" i="8"/>
  <c r="F5" i="8"/>
  <c r="G5" i="8"/>
  <c r="E6" i="8"/>
  <c r="F6" i="8"/>
  <c r="G6" i="8"/>
  <c r="E7" i="8"/>
  <c r="F7" i="8"/>
  <c r="G7" i="8"/>
  <c r="E8" i="8"/>
  <c r="F8" i="8"/>
  <c r="G8" i="8"/>
  <c r="D4" i="8"/>
  <c r="D5" i="8"/>
  <c r="D6" i="8"/>
  <c r="D7" i="8"/>
  <c r="D8" i="8"/>
  <c r="D3" i="8"/>
  <c r="J11" i="7"/>
  <c r="L13" i="7"/>
  <c r="K13" i="7"/>
  <c r="J13" i="7"/>
  <c r="L12" i="7"/>
  <c r="K12" i="7"/>
  <c r="J12" i="7"/>
  <c r="L11" i="7"/>
  <c r="K11" i="7"/>
  <c r="F11" i="7"/>
  <c r="G11" i="7"/>
  <c r="F12" i="7"/>
  <c r="G12" i="7"/>
  <c r="F13" i="7"/>
  <c r="G13" i="7"/>
  <c r="E12" i="7"/>
  <c r="E13" i="7"/>
  <c r="E11" i="7"/>
  <c r="L7" i="7"/>
  <c r="K7" i="7"/>
  <c r="J7" i="7"/>
  <c r="I7" i="7"/>
  <c r="L6" i="7"/>
  <c r="K6" i="7"/>
  <c r="J6" i="7"/>
  <c r="I6" i="7"/>
  <c r="L5" i="7"/>
  <c r="K5" i="7"/>
  <c r="J5" i="7"/>
  <c r="I5" i="7"/>
  <c r="L4" i="7"/>
  <c r="K4" i="7"/>
  <c r="J4" i="7"/>
  <c r="I4" i="7"/>
  <c r="D4" i="6"/>
  <c r="E4" i="6"/>
  <c r="F4" i="6"/>
  <c r="D5" i="6"/>
  <c r="E5" i="6"/>
  <c r="F5" i="6"/>
  <c r="D6" i="6"/>
  <c r="E6" i="6"/>
  <c r="F6" i="6"/>
  <c r="D7" i="6"/>
  <c r="E7" i="6"/>
  <c r="F7" i="6"/>
  <c r="C5" i="6"/>
  <c r="C6" i="6"/>
  <c r="C7" i="6"/>
  <c r="C4" i="6"/>
  <c r="D4" i="5"/>
  <c r="E4" i="5"/>
  <c r="F4" i="5"/>
  <c r="D5" i="5"/>
  <c r="E5" i="5"/>
  <c r="F5" i="5"/>
  <c r="D6" i="5"/>
  <c r="E6" i="5"/>
  <c r="F6" i="5"/>
  <c r="D7" i="5"/>
  <c r="E7" i="5"/>
  <c r="F7" i="5"/>
  <c r="C5" i="5"/>
  <c r="C6" i="5"/>
  <c r="C7" i="5"/>
  <c r="C4" i="5"/>
  <c r="C4" i="4"/>
  <c r="C4" i="7" s="1"/>
  <c r="D4" i="4"/>
  <c r="E4" i="4"/>
  <c r="E4" i="7" s="1"/>
  <c r="F4" i="4"/>
  <c r="D5" i="4"/>
  <c r="E5" i="4"/>
  <c r="E5" i="7" s="1"/>
  <c r="F5" i="4"/>
  <c r="F5" i="7" s="1"/>
  <c r="D6" i="4"/>
  <c r="E6" i="4"/>
  <c r="F6" i="4"/>
  <c r="D7" i="4"/>
  <c r="E7" i="4"/>
  <c r="F7" i="4"/>
  <c r="C5" i="4"/>
  <c r="C6" i="4"/>
  <c r="C6" i="7" s="1"/>
  <c r="C7" i="4"/>
  <c r="D5" i="3"/>
  <c r="E5" i="3"/>
  <c r="D6" i="3"/>
  <c r="E6" i="3"/>
  <c r="C7" i="3"/>
  <c r="D7" i="3"/>
  <c r="E7" i="3"/>
  <c r="P28" i="2"/>
  <c r="P27" i="2"/>
  <c r="P26" i="2"/>
  <c r="P25" i="2"/>
  <c r="P24" i="2"/>
  <c r="P23" i="2"/>
  <c r="P22" i="2"/>
  <c r="P21" i="2"/>
  <c r="P20" i="2"/>
  <c r="P19" i="2"/>
  <c r="P18" i="2"/>
  <c r="P17" i="2"/>
  <c r="D15347" i="1"/>
  <c r="H4" i="1"/>
  <c r="P4" i="1" s="1"/>
  <c r="H5" i="1"/>
  <c r="P5" i="1" s="1"/>
  <c r="H6" i="1"/>
  <c r="P6" i="1" s="1"/>
  <c r="H7" i="1"/>
  <c r="P7" i="1" s="1"/>
  <c r="H8" i="1"/>
  <c r="P8" i="1" s="1"/>
  <c r="H9" i="1"/>
  <c r="P9" i="1" s="1"/>
  <c r="H10" i="1"/>
  <c r="P10" i="1" s="1"/>
  <c r="H11" i="1"/>
  <c r="P11" i="1" s="1"/>
  <c r="H12" i="1"/>
  <c r="P12" i="1" s="1"/>
  <c r="H13" i="1"/>
  <c r="P13" i="1" s="1"/>
  <c r="H14" i="1"/>
  <c r="P14" i="1" s="1"/>
  <c r="H15" i="1"/>
  <c r="P15" i="1" s="1"/>
  <c r="H16" i="1"/>
  <c r="P16" i="1" s="1"/>
  <c r="H17" i="1"/>
  <c r="P17" i="1" s="1"/>
  <c r="H18" i="1"/>
  <c r="P18" i="1" s="1"/>
  <c r="H19" i="1"/>
  <c r="P19" i="1" s="1"/>
  <c r="H20" i="1"/>
  <c r="P20" i="1" s="1"/>
  <c r="H21" i="1"/>
  <c r="P21" i="1" s="1"/>
  <c r="H22" i="1"/>
  <c r="P22" i="1" s="1"/>
  <c r="H23" i="1"/>
  <c r="P23" i="1" s="1"/>
  <c r="H24" i="1"/>
  <c r="P24" i="1" s="1"/>
  <c r="H25" i="1"/>
  <c r="P25" i="1" s="1"/>
  <c r="H26" i="1"/>
  <c r="P26" i="1" s="1"/>
  <c r="H27" i="1"/>
  <c r="P27" i="1" s="1"/>
  <c r="H28" i="1"/>
  <c r="P28" i="1" s="1"/>
  <c r="H29" i="1"/>
  <c r="P29" i="1" s="1"/>
  <c r="H30" i="1"/>
  <c r="P30" i="1" s="1"/>
  <c r="H31" i="1"/>
  <c r="P31" i="1" s="1"/>
  <c r="H32" i="1"/>
  <c r="P32" i="1" s="1"/>
  <c r="H33" i="1"/>
  <c r="P33" i="1" s="1"/>
  <c r="H34" i="1"/>
  <c r="P34" i="1" s="1"/>
  <c r="H35" i="1"/>
  <c r="P35" i="1" s="1"/>
  <c r="H36" i="1"/>
  <c r="P36" i="1" s="1"/>
  <c r="H37" i="1"/>
  <c r="P37" i="1" s="1"/>
  <c r="H38" i="1"/>
  <c r="P38" i="1" s="1"/>
  <c r="H39" i="1"/>
  <c r="P39" i="1" s="1"/>
  <c r="H40" i="1"/>
  <c r="P40" i="1" s="1"/>
  <c r="H41" i="1"/>
  <c r="P41" i="1" s="1"/>
  <c r="H42" i="1"/>
  <c r="P42" i="1" s="1"/>
  <c r="H43" i="1"/>
  <c r="P43" i="1" s="1"/>
  <c r="H44" i="1"/>
  <c r="P44" i="1" s="1"/>
  <c r="H45" i="1"/>
  <c r="P45" i="1" s="1"/>
  <c r="H46" i="1"/>
  <c r="P46" i="1" s="1"/>
  <c r="H47" i="1"/>
  <c r="P47" i="1" s="1"/>
  <c r="H48" i="1"/>
  <c r="P48" i="1" s="1"/>
  <c r="H49" i="1"/>
  <c r="P49" i="1" s="1"/>
  <c r="H50" i="1"/>
  <c r="P50" i="1" s="1"/>
  <c r="H51" i="1"/>
  <c r="P51" i="1" s="1"/>
  <c r="H52" i="1"/>
  <c r="P52" i="1" s="1"/>
  <c r="H53" i="1"/>
  <c r="P53" i="1" s="1"/>
  <c r="H54" i="1"/>
  <c r="P54" i="1" s="1"/>
  <c r="H55" i="1"/>
  <c r="P55" i="1" s="1"/>
  <c r="H56" i="1"/>
  <c r="P56" i="1" s="1"/>
  <c r="H57" i="1"/>
  <c r="P57" i="1" s="1"/>
  <c r="H58" i="1"/>
  <c r="P58" i="1" s="1"/>
  <c r="H59" i="1"/>
  <c r="P59" i="1" s="1"/>
  <c r="H60" i="1"/>
  <c r="P60" i="1" s="1"/>
  <c r="H61" i="1"/>
  <c r="P61" i="1" s="1"/>
  <c r="H62" i="1"/>
  <c r="P62" i="1" s="1"/>
  <c r="H63" i="1"/>
  <c r="P63" i="1" s="1"/>
  <c r="H64" i="1"/>
  <c r="P64" i="1" s="1"/>
  <c r="H65" i="1"/>
  <c r="P65" i="1" s="1"/>
  <c r="H66" i="1"/>
  <c r="P66" i="1" s="1"/>
  <c r="H67" i="1"/>
  <c r="P67" i="1" s="1"/>
  <c r="H68" i="1"/>
  <c r="P68" i="1" s="1"/>
  <c r="H69" i="1"/>
  <c r="P69" i="1" s="1"/>
  <c r="H70" i="1"/>
  <c r="P70" i="1" s="1"/>
  <c r="H71" i="1"/>
  <c r="P71" i="1" s="1"/>
  <c r="H72" i="1"/>
  <c r="P72" i="1" s="1"/>
  <c r="H73" i="1"/>
  <c r="P73" i="1" s="1"/>
  <c r="H74" i="1"/>
  <c r="P74" i="1" s="1"/>
  <c r="H75" i="1"/>
  <c r="P75" i="1" s="1"/>
  <c r="H76" i="1"/>
  <c r="P76" i="1" s="1"/>
  <c r="H77" i="1"/>
  <c r="P77" i="1" s="1"/>
  <c r="H78" i="1"/>
  <c r="P78" i="1" s="1"/>
  <c r="H79" i="1"/>
  <c r="P79" i="1" s="1"/>
  <c r="H80" i="1"/>
  <c r="P80" i="1" s="1"/>
  <c r="H81" i="1"/>
  <c r="P81" i="1" s="1"/>
  <c r="H82" i="1"/>
  <c r="P82" i="1" s="1"/>
  <c r="H83" i="1"/>
  <c r="P83" i="1" s="1"/>
  <c r="H84" i="1"/>
  <c r="P84" i="1" s="1"/>
  <c r="H85" i="1"/>
  <c r="P85" i="1" s="1"/>
  <c r="H86" i="1"/>
  <c r="P86" i="1" s="1"/>
  <c r="H87" i="1"/>
  <c r="P87" i="1" s="1"/>
  <c r="H88" i="1"/>
  <c r="P88" i="1" s="1"/>
  <c r="H89" i="1"/>
  <c r="P89" i="1" s="1"/>
  <c r="H90" i="1"/>
  <c r="P90" i="1" s="1"/>
  <c r="H91" i="1"/>
  <c r="P91" i="1" s="1"/>
  <c r="H92" i="1"/>
  <c r="P92" i="1" s="1"/>
  <c r="H93" i="1"/>
  <c r="P93" i="1" s="1"/>
  <c r="H94" i="1"/>
  <c r="P94" i="1" s="1"/>
  <c r="H95" i="1"/>
  <c r="P95" i="1" s="1"/>
  <c r="H96" i="1"/>
  <c r="P96" i="1" s="1"/>
  <c r="H97" i="1"/>
  <c r="P97" i="1" s="1"/>
  <c r="H98" i="1"/>
  <c r="P98" i="1" s="1"/>
  <c r="H99" i="1"/>
  <c r="P99" i="1" s="1"/>
  <c r="H100" i="1"/>
  <c r="P100" i="1" s="1"/>
  <c r="H101" i="1"/>
  <c r="P101" i="1" s="1"/>
  <c r="H102" i="1"/>
  <c r="P102" i="1" s="1"/>
  <c r="H103" i="1"/>
  <c r="P103" i="1" s="1"/>
  <c r="H104" i="1"/>
  <c r="P104" i="1" s="1"/>
  <c r="H105" i="1"/>
  <c r="P105" i="1" s="1"/>
  <c r="H106" i="1"/>
  <c r="P106" i="1" s="1"/>
  <c r="H107" i="1"/>
  <c r="P107" i="1" s="1"/>
  <c r="H108" i="1"/>
  <c r="P108" i="1" s="1"/>
  <c r="H109" i="1"/>
  <c r="P109" i="1" s="1"/>
  <c r="H110" i="1"/>
  <c r="P110" i="1" s="1"/>
  <c r="H111" i="1"/>
  <c r="P111" i="1" s="1"/>
  <c r="H112" i="1"/>
  <c r="P112" i="1" s="1"/>
  <c r="H113" i="1"/>
  <c r="P113" i="1" s="1"/>
  <c r="H114" i="1"/>
  <c r="P114" i="1" s="1"/>
  <c r="H115" i="1"/>
  <c r="P115" i="1" s="1"/>
  <c r="H116" i="1"/>
  <c r="P116" i="1" s="1"/>
  <c r="H117" i="1"/>
  <c r="P117" i="1" s="1"/>
  <c r="H118" i="1"/>
  <c r="P118" i="1" s="1"/>
  <c r="H119" i="1"/>
  <c r="P119" i="1" s="1"/>
  <c r="H120" i="1"/>
  <c r="P120" i="1" s="1"/>
  <c r="H121" i="1"/>
  <c r="P121" i="1" s="1"/>
  <c r="H122" i="1"/>
  <c r="P122" i="1" s="1"/>
  <c r="H123" i="1"/>
  <c r="P123" i="1" s="1"/>
  <c r="H124" i="1"/>
  <c r="P124" i="1" s="1"/>
  <c r="H125" i="1"/>
  <c r="P125" i="1" s="1"/>
  <c r="H126" i="1"/>
  <c r="P126" i="1" s="1"/>
  <c r="H127" i="1"/>
  <c r="P127" i="1" s="1"/>
  <c r="H128" i="1"/>
  <c r="P128" i="1" s="1"/>
  <c r="H129" i="1"/>
  <c r="P129" i="1" s="1"/>
  <c r="H130" i="1"/>
  <c r="P130" i="1" s="1"/>
  <c r="H131" i="1"/>
  <c r="P131" i="1" s="1"/>
  <c r="H132" i="1"/>
  <c r="P132" i="1" s="1"/>
  <c r="H133" i="1"/>
  <c r="P133" i="1" s="1"/>
  <c r="H134" i="1"/>
  <c r="P134" i="1" s="1"/>
  <c r="H135" i="1"/>
  <c r="P135" i="1" s="1"/>
  <c r="H136" i="1"/>
  <c r="P136" i="1" s="1"/>
  <c r="H137" i="1"/>
  <c r="P137" i="1" s="1"/>
  <c r="H138" i="1"/>
  <c r="P138" i="1" s="1"/>
  <c r="H139" i="1"/>
  <c r="P139" i="1" s="1"/>
  <c r="H140" i="1"/>
  <c r="P140" i="1" s="1"/>
  <c r="H141" i="1"/>
  <c r="P141" i="1" s="1"/>
  <c r="H142" i="1"/>
  <c r="P142" i="1" s="1"/>
  <c r="H143" i="1"/>
  <c r="P143" i="1" s="1"/>
  <c r="H144" i="1"/>
  <c r="P144" i="1" s="1"/>
  <c r="H145" i="1"/>
  <c r="P145" i="1" s="1"/>
  <c r="H146" i="1"/>
  <c r="P146" i="1" s="1"/>
  <c r="H147" i="1"/>
  <c r="P147" i="1" s="1"/>
  <c r="H148" i="1"/>
  <c r="P148" i="1" s="1"/>
  <c r="H149" i="1"/>
  <c r="P149" i="1" s="1"/>
  <c r="H150" i="1"/>
  <c r="P150" i="1" s="1"/>
  <c r="H151" i="1"/>
  <c r="P151" i="1" s="1"/>
  <c r="H152" i="1"/>
  <c r="P152" i="1" s="1"/>
  <c r="H153" i="1"/>
  <c r="P153" i="1" s="1"/>
  <c r="H154" i="1"/>
  <c r="P154" i="1" s="1"/>
  <c r="H155" i="1"/>
  <c r="P155" i="1" s="1"/>
  <c r="H156" i="1"/>
  <c r="P156" i="1" s="1"/>
  <c r="H157" i="1"/>
  <c r="P157" i="1" s="1"/>
  <c r="H158" i="1"/>
  <c r="P158" i="1" s="1"/>
  <c r="H159" i="1"/>
  <c r="P159" i="1" s="1"/>
  <c r="H160" i="1"/>
  <c r="P160" i="1" s="1"/>
  <c r="H161" i="1"/>
  <c r="P161" i="1" s="1"/>
  <c r="H162" i="1"/>
  <c r="P162" i="1" s="1"/>
  <c r="H163" i="1"/>
  <c r="P163" i="1" s="1"/>
  <c r="H164" i="1"/>
  <c r="P164" i="1" s="1"/>
  <c r="H165" i="1"/>
  <c r="P165" i="1" s="1"/>
  <c r="H166" i="1"/>
  <c r="P166" i="1" s="1"/>
  <c r="H167" i="1"/>
  <c r="P167" i="1" s="1"/>
  <c r="H168" i="1"/>
  <c r="P168" i="1" s="1"/>
  <c r="H169" i="1"/>
  <c r="P169" i="1" s="1"/>
  <c r="H170" i="1"/>
  <c r="P170" i="1" s="1"/>
  <c r="H171" i="1"/>
  <c r="P171" i="1" s="1"/>
  <c r="H172" i="1"/>
  <c r="P172" i="1" s="1"/>
  <c r="H173" i="1"/>
  <c r="P173" i="1" s="1"/>
  <c r="H174" i="1"/>
  <c r="P174" i="1" s="1"/>
  <c r="H175" i="1"/>
  <c r="P175" i="1" s="1"/>
  <c r="H176" i="1"/>
  <c r="P176" i="1" s="1"/>
  <c r="H177" i="1"/>
  <c r="P177" i="1" s="1"/>
  <c r="H178" i="1"/>
  <c r="P178" i="1" s="1"/>
  <c r="H179" i="1"/>
  <c r="P179" i="1" s="1"/>
  <c r="H180" i="1"/>
  <c r="P180" i="1" s="1"/>
  <c r="H181" i="1"/>
  <c r="P181" i="1" s="1"/>
  <c r="H182" i="1"/>
  <c r="P182" i="1" s="1"/>
  <c r="H183" i="1"/>
  <c r="P183" i="1" s="1"/>
  <c r="H184" i="1"/>
  <c r="P184" i="1" s="1"/>
  <c r="H185" i="1"/>
  <c r="P185" i="1" s="1"/>
  <c r="H186" i="1"/>
  <c r="P186" i="1" s="1"/>
  <c r="H187" i="1"/>
  <c r="P187" i="1" s="1"/>
  <c r="H188" i="1"/>
  <c r="P188" i="1" s="1"/>
  <c r="H189" i="1"/>
  <c r="P189" i="1" s="1"/>
  <c r="H190" i="1"/>
  <c r="P190" i="1" s="1"/>
  <c r="H191" i="1"/>
  <c r="P191" i="1" s="1"/>
  <c r="H192" i="1"/>
  <c r="P192" i="1" s="1"/>
  <c r="H193" i="1"/>
  <c r="P193" i="1" s="1"/>
  <c r="H194" i="1"/>
  <c r="P194" i="1" s="1"/>
  <c r="H195" i="1"/>
  <c r="P195" i="1" s="1"/>
  <c r="H196" i="1"/>
  <c r="P196" i="1" s="1"/>
  <c r="H197" i="1"/>
  <c r="P197" i="1" s="1"/>
  <c r="H198" i="1"/>
  <c r="P198" i="1" s="1"/>
  <c r="H199" i="1"/>
  <c r="P199" i="1" s="1"/>
  <c r="H200" i="1"/>
  <c r="P200" i="1" s="1"/>
  <c r="H201" i="1"/>
  <c r="P201" i="1" s="1"/>
  <c r="H202" i="1"/>
  <c r="P202" i="1" s="1"/>
  <c r="H203" i="1"/>
  <c r="P203" i="1" s="1"/>
  <c r="H204" i="1"/>
  <c r="P204" i="1" s="1"/>
  <c r="H205" i="1"/>
  <c r="P205" i="1" s="1"/>
  <c r="H206" i="1"/>
  <c r="P206" i="1" s="1"/>
  <c r="H207" i="1"/>
  <c r="P207" i="1" s="1"/>
  <c r="H208" i="1"/>
  <c r="P208" i="1" s="1"/>
  <c r="H209" i="1"/>
  <c r="P209" i="1" s="1"/>
  <c r="H210" i="1"/>
  <c r="P210" i="1" s="1"/>
  <c r="H211" i="1"/>
  <c r="P211" i="1" s="1"/>
  <c r="H212" i="1"/>
  <c r="P212" i="1" s="1"/>
  <c r="H213" i="1"/>
  <c r="P213" i="1" s="1"/>
  <c r="H214" i="1"/>
  <c r="P214" i="1" s="1"/>
  <c r="H215" i="1"/>
  <c r="P215" i="1" s="1"/>
  <c r="H216" i="1"/>
  <c r="P216" i="1" s="1"/>
  <c r="H217" i="1"/>
  <c r="P217" i="1" s="1"/>
  <c r="H218" i="1"/>
  <c r="P218" i="1" s="1"/>
  <c r="H219" i="1"/>
  <c r="P219" i="1" s="1"/>
  <c r="H220" i="1"/>
  <c r="P220" i="1" s="1"/>
  <c r="H221" i="1"/>
  <c r="P221" i="1" s="1"/>
  <c r="H222" i="1"/>
  <c r="P222" i="1" s="1"/>
  <c r="H223" i="1"/>
  <c r="P223" i="1" s="1"/>
  <c r="H224" i="1"/>
  <c r="P224" i="1" s="1"/>
  <c r="H225" i="1"/>
  <c r="P225" i="1" s="1"/>
  <c r="H226" i="1"/>
  <c r="P226" i="1" s="1"/>
  <c r="H227" i="1"/>
  <c r="P227" i="1" s="1"/>
  <c r="H228" i="1"/>
  <c r="P228" i="1" s="1"/>
  <c r="H229" i="1"/>
  <c r="P229" i="1" s="1"/>
  <c r="H230" i="1"/>
  <c r="P230" i="1" s="1"/>
  <c r="H231" i="1"/>
  <c r="P231" i="1" s="1"/>
  <c r="H232" i="1"/>
  <c r="P232" i="1" s="1"/>
  <c r="H233" i="1"/>
  <c r="P233" i="1" s="1"/>
  <c r="H234" i="1"/>
  <c r="P234" i="1" s="1"/>
  <c r="H235" i="1"/>
  <c r="P235" i="1" s="1"/>
  <c r="H236" i="1"/>
  <c r="P236" i="1" s="1"/>
  <c r="H237" i="1"/>
  <c r="P237" i="1" s="1"/>
  <c r="H238" i="1"/>
  <c r="P238" i="1" s="1"/>
  <c r="H239" i="1"/>
  <c r="P239" i="1" s="1"/>
  <c r="H240" i="1"/>
  <c r="P240" i="1" s="1"/>
  <c r="H241" i="1"/>
  <c r="P241" i="1" s="1"/>
  <c r="H242" i="1"/>
  <c r="P242" i="1" s="1"/>
  <c r="H243" i="1"/>
  <c r="P243" i="1" s="1"/>
  <c r="H244" i="1"/>
  <c r="P244" i="1" s="1"/>
  <c r="H245" i="1"/>
  <c r="P245" i="1" s="1"/>
  <c r="H246" i="1"/>
  <c r="P246" i="1" s="1"/>
  <c r="H247" i="1"/>
  <c r="P247" i="1" s="1"/>
  <c r="H248" i="1"/>
  <c r="P248" i="1" s="1"/>
  <c r="H249" i="1"/>
  <c r="P249" i="1" s="1"/>
  <c r="H250" i="1"/>
  <c r="P250" i="1" s="1"/>
  <c r="H251" i="1"/>
  <c r="P251" i="1" s="1"/>
  <c r="H252" i="1"/>
  <c r="P252" i="1" s="1"/>
  <c r="H253" i="1"/>
  <c r="P253" i="1" s="1"/>
  <c r="H254" i="1"/>
  <c r="P254" i="1" s="1"/>
  <c r="H255" i="1"/>
  <c r="P255" i="1" s="1"/>
  <c r="H256" i="1"/>
  <c r="P256" i="1" s="1"/>
  <c r="H257" i="1"/>
  <c r="P257" i="1" s="1"/>
  <c r="H258" i="1"/>
  <c r="P258" i="1" s="1"/>
  <c r="H259" i="1"/>
  <c r="P259" i="1" s="1"/>
  <c r="H260" i="1"/>
  <c r="P260" i="1" s="1"/>
  <c r="H261" i="1"/>
  <c r="P261" i="1" s="1"/>
  <c r="H262" i="1"/>
  <c r="P262" i="1" s="1"/>
  <c r="H263" i="1"/>
  <c r="P263" i="1" s="1"/>
  <c r="H264" i="1"/>
  <c r="P264" i="1" s="1"/>
  <c r="H265" i="1"/>
  <c r="P265" i="1" s="1"/>
  <c r="H266" i="1"/>
  <c r="P266" i="1" s="1"/>
  <c r="H267" i="1"/>
  <c r="P267" i="1" s="1"/>
  <c r="H268" i="1"/>
  <c r="P268" i="1" s="1"/>
  <c r="H269" i="1"/>
  <c r="P269" i="1" s="1"/>
  <c r="H270" i="1"/>
  <c r="P270" i="1" s="1"/>
  <c r="H271" i="1"/>
  <c r="P271" i="1" s="1"/>
  <c r="H272" i="1"/>
  <c r="P272" i="1" s="1"/>
  <c r="H273" i="1"/>
  <c r="P273" i="1" s="1"/>
  <c r="H274" i="1"/>
  <c r="P274" i="1" s="1"/>
  <c r="H275" i="1"/>
  <c r="P275" i="1" s="1"/>
  <c r="H276" i="1"/>
  <c r="P276" i="1" s="1"/>
  <c r="H277" i="1"/>
  <c r="P277" i="1" s="1"/>
  <c r="H278" i="1"/>
  <c r="P278" i="1" s="1"/>
  <c r="H279" i="1"/>
  <c r="P279" i="1" s="1"/>
  <c r="H280" i="1"/>
  <c r="P280" i="1" s="1"/>
  <c r="H281" i="1"/>
  <c r="P281" i="1" s="1"/>
  <c r="H282" i="1"/>
  <c r="P282" i="1" s="1"/>
  <c r="H283" i="1"/>
  <c r="P283" i="1" s="1"/>
  <c r="H284" i="1"/>
  <c r="P284" i="1" s="1"/>
  <c r="H285" i="1"/>
  <c r="P285" i="1" s="1"/>
  <c r="H286" i="1"/>
  <c r="P286" i="1" s="1"/>
  <c r="H287" i="1"/>
  <c r="P287" i="1" s="1"/>
  <c r="H288" i="1"/>
  <c r="P288" i="1" s="1"/>
  <c r="H289" i="1"/>
  <c r="P289" i="1" s="1"/>
  <c r="H290" i="1"/>
  <c r="P290" i="1" s="1"/>
  <c r="H291" i="1"/>
  <c r="P291" i="1" s="1"/>
  <c r="H292" i="1"/>
  <c r="P292" i="1" s="1"/>
  <c r="H293" i="1"/>
  <c r="P293" i="1" s="1"/>
  <c r="H294" i="1"/>
  <c r="P294" i="1" s="1"/>
  <c r="H295" i="1"/>
  <c r="P295" i="1" s="1"/>
  <c r="H296" i="1"/>
  <c r="P296" i="1" s="1"/>
  <c r="H297" i="1"/>
  <c r="P297" i="1" s="1"/>
  <c r="H298" i="1"/>
  <c r="P298" i="1" s="1"/>
  <c r="H299" i="1"/>
  <c r="P299" i="1" s="1"/>
  <c r="H300" i="1"/>
  <c r="P300" i="1" s="1"/>
  <c r="H301" i="1"/>
  <c r="P301" i="1" s="1"/>
  <c r="H302" i="1"/>
  <c r="P302" i="1" s="1"/>
  <c r="H303" i="1"/>
  <c r="P303" i="1" s="1"/>
  <c r="H304" i="1"/>
  <c r="P304" i="1" s="1"/>
  <c r="H305" i="1"/>
  <c r="P305" i="1" s="1"/>
  <c r="H306" i="1"/>
  <c r="P306" i="1" s="1"/>
  <c r="H307" i="1"/>
  <c r="P307" i="1" s="1"/>
  <c r="H308" i="1"/>
  <c r="P308" i="1" s="1"/>
  <c r="H309" i="1"/>
  <c r="P309" i="1" s="1"/>
  <c r="H310" i="1"/>
  <c r="P310" i="1" s="1"/>
  <c r="H311" i="1"/>
  <c r="P311" i="1" s="1"/>
  <c r="H312" i="1"/>
  <c r="P312" i="1" s="1"/>
  <c r="H313" i="1"/>
  <c r="P313" i="1" s="1"/>
  <c r="H314" i="1"/>
  <c r="P314" i="1" s="1"/>
  <c r="H315" i="1"/>
  <c r="P315" i="1" s="1"/>
  <c r="H316" i="1"/>
  <c r="P316" i="1" s="1"/>
  <c r="H317" i="1"/>
  <c r="P317" i="1" s="1"/>
  <c r="H318" i="1"/>
  <c r="P318" i="1" s="1"/>
  <c r="H319" i="1"/>
  <c r="P319" i="1" s="1"/>
  <c r="H320" i="1"/>
  <c r="P320" i="1" s="1"/>
  <c r="H321" i="1"/>
  <c r="P321" i="1" s="1"/>
  <c r="H322" i="1"/>
  <c r="P322" i="1" s="1"/>
  <c r="H323" i="1"/>
  <c r="P323" i="1" s="1"/>
  <c r="H324" i="1"/>
  <c r="P324" i="1" s="1"/>
  <c r="H325" i="1"/>
  <c r="P325" i="1" s="1"/>
  <c r="H326" i="1"/>
  <c r="P326" i="1" s="1"/>
  <c r="H327" i="1"/>
  <c r="P327" i="1" s="1"/>
  <c r="H328" i="1"/>
  <c r="P328" i="1" s="1"/>
  <c r="H329" i="1"/>
  <c r="P329" i="1" s="1"/>
  <c r="H330" i="1"/>
  <c r="P330" i="1" s="1"/>
  <c r="H331" i="1"/>
  <c r="P331" i="1" s="1"/>
  <c r="H332" i="1"/>
  <c r="P332" i="1" s="1"/>
  <c r="H333" i="1"/>
  <c r="P333" i="1" s="1"/>
  <c r="H334" i="1"/>
  <c r="P334" i="1" s="1"/>
  <c r="H335" i="1"/>
  <c r="P335" i="1" s="1"/>
  <c r="H336" i="1"/>
  <c r="P336" i="1" s="1"/>
  <c r="H337" i="1"/>
  <c r="P337" i="1" s="1"/>
  <c r="H338" i="1"/>
  <c r="P338" i="1" s="1"/>
  <c r="H339" i="1"/>
  <c r="P339" i="1" s="1"/>
  <c r="H340" i="1"/>
  <c r="P340" i="1" s="1"/>
  <c r="H341" i="1"/>
  <c r="P341" i="1" s="1"/>
  <c r="H342" i="1"/>
  <c r="P342" i="1" s="1"/>
  <c r="H343" i="1"/>
  <c r="P343" i="1" s="1"/>
  <c r="H344" i="1"/>
  <c r="P344" i="1" s="1"/>
  <c r="H345" i="1"/>
  <c r="P345" i="1" s="1"/>
  <c r="H346" i="1"/>
  <c r="P346" i="1" s="1"/>
  <c r="H347" i="1"/>
  <c r="P347" i="1" s="1"/>
  <c r="H348" i="1"/>
  <c r="P348" i="1" s="1"/>
  <c r="H349" i="1"/>
  <c r="P349" i="1" s="1"/>
  <c r="H350" i="1"/>
  <c r="P350" i="1" s="1"/>
  <c r="H351" i="1"/>
  <c r="P351" i="1" s="1"/>
  <c r="H352" i="1"/>
  <c r="P352" i="1" s="1"/>
  <c r="H353" i="1"/>
  <c r="P353" i="1" s="1"/>
  <c r="H354" i="1"/>
  <c r="P354" i="1" s="1"/>
  <c r="H355" i="1"/>
  <c r="P355" i="1" s="1"/>
  <c r="H356" i="1"/>
  <c r="P356" i="1" s="1"/>
  <c r="H357" i="1"/>
  <c r="P357" i="1" s="1"/>
  <c r="H358" i="1"/>
  <c r="P358" i="1" s="1"/>
  <c r="H359" i="1"/>
  <c r="P359" i="1" s="1"/>
  <c r="H360" i="1"/>
  <c r="P360" i="1" s="1"/>
  <c r="H361" i="1"/>
  <c r="P361" i="1" s="1"/>
  <c r="H362" i="1"/>
  <c r="P362" i="1" s="1"/>
  <c r="H363" i="1"/>
  <c r="P363" i="1" s="1"/>
  <c r="H364" i="1"/>
  <c r="P364" i="1" s="1"/>
  <c r="H365" i="1"/>
  <c r="P365" i="1" s="1"/>
  <c r="H366" i="1"/>
  <c r="P366" i="1" s="1"/>
  <c r="H367" i="1"/>
  <c r="P367" i="1" s="1"/>
  <c r="H368" i="1"/>
  <c r="P368" i="1" s="1"/>
  <c r="H369" i="1"/>
  <c r="P369" i="1" s="1"/>
  <c r="H370" i="1"/>
  <c r="P370" i="1" s="1"/>
  <c r="H371" i="1"/>
  <c r="P371" i="1" s="1"/>
  <c r="H372" i="1"/>
  <c r="P372" i="1" s="1"/>
  <c r="H373" i="1"/>
  <c r="P373" i="1" s="1"/>
  <c r="H374" i="1"/>
  <c r="P374" i="1" s="1"/>
  <c r="H375" i="1"/>
  <c r="P375" i="1" s="1"/>
  <c r="H376" i="1"/>
  <c r="P376" i="1" s="1"/>
  <c r="H377" i="1"/>
  <c r="P377" i="1" s="1"/>
  <c r="H378" i="1"/>
  <c r="P378" i="1" s="1"/>
  <c r="H379" i="1"/>
  <c r="P379" i="1" s="1"/>
  <c r="H380" i="1"/>
  <c r="P380" i="1" s="1"/>
  <c r="H381" i="1"/>
  <c r="P381" i="1" s="1"/>
  <c r="H382" i="1"/>
  <c r="P382" i="1" s="1"/>
  <c r="H383" i="1"/>
  <c r="P383" i="1" s="1"/>
  <c r="H384" i="1"/>
  <c r="P384" i="1" s="1"/>
  <c r="H385" i="1"/>
  <c r="P385" i="1" s="1"/>
  <c r="H386" i="1"/>
  <c r="P386" i="1" s="1"/>
  <c r="H387" i="1"/>
  <c r="P387" i="1" s="1"/>
  <c r="H388" i="1"/>
  <c r="P388" i="1" s="1"/>
  <c r="H389" i="1"/>
  <c r="P389" i="1" s="1"/>
  <c r="H390" i="1"/>
  <c r="P390" i="1" s="1"/>
  <c r="H391" i="1"/>
  <c r="P391" i="1" s="1"/>
  <c r="H392" i="1"/>
  <c r="P392" i="1" s="1"/>
  <c r="H393" i="1"/>
  <c r="P393" i="1" s="1"/>
  <c r="H394" i="1"/>
  <c r="P394" i="1" s="1"/>
  <c r="H395" i="1"/>
  <c r="P395" i="1" s="1"/>
  <c r="H396" i="1"/>
  <c r="P396" i="1" s="1"/>
  <c r="H397" i="1"/>
  <c r="P397" i="1" s="1"/>
  <c r="H398" i="1"/>
  <c r="P398" i="1" s="1"/>
  <c r="H399" i="1"/>
  <c r="P399" i="1" s="1"/>
  <c r="H400" i="1"/>
  <c r="P400" i="1" s="1"/>
  <c r="H401" i="1"/>
  <c r="P401" i="1" s="1"/>
  <c r="H402" i="1"/>
  <c r="P402" i="1" s="1"/>
  <c r="H403" i="1"/>
  <c r="P403" i="1" s="1"/>
  <c r="H404" i="1"/>
  <c r="P404" i="1" s="1"/>
  <c r="H405" i="1"/>
  <c r="P405" i="1" s="1"/>
  <c r="H406" i="1"/>
  <c r="P406" i="1" s="1"/>
  <c r="H407" i="1"/>
  <c r="P407" i="1" s="1"/>
  <c r="H408" i="1"/>
  <c r="P408" i="1" s="1"/>
  <c r="H409" i="1"/>
  <c r="P409" i="1" s="1"/>
  <c r="H410" i="1"/>
  <c r="P410" i="1" s="1"/>
  <c r="H411" i="1"/>
  <c r="P411" i="1" s="1"/>
  <c r="H412" i="1"/>
  <c r="P412" i="1" s="1"/>
  <c r="H413" i="1"/>
  <c r="P413" i="1" s="1"/>
  <c r="H414" i="1"/>
  <c r="P414" i="1" s="1"/>
  <c r="H415" i="1"/>
  <c r="P415" i="1" s="1"/>
  <c r="H416" i="1"/>
  <c r="P416" i="1" s="1"/>
  <c r="H417" i="1"/>
  <c r="P417" i="1" s="1"/>
  <c r="H418" i="1"/>
  <c r="P418" i="1" s="1"/>
  <c r="H419" i="1"/>
  <c r="P419" i="1" s="1"/>
  <c r="H420" i="1"/>
  <c r="P420" i="1" s="1"/>
  <c r="H421" i="1"/>
  <c r="P421" i="1" s="1"/>
  <c r="H422" i="1"/>
  <c r="P422" i="1" s="1"/>
  <c r="H423" i="1"/>
  <c r="P423" i="1" s="1"/>
  <c r="H424" i="1"/>
  <c r="P424" i="1" s="1"/>
  <c r="H425" i="1"/>
  <c r="P425" i="1" s="1"/>
  <c r="H426" i="1"/>
  <c r="P426" i="1" s="1"/>
  <c r="H427" i="1"/>
  <c r="P427" i="1" s="1"/>
  <c r="H428" i="1"/>
  <c r="P428" i="1" s="1"/>
  <c r="H429" i="1"/>
  <c r="P429" i="1" s="1"/>
  <c r="H430" i="1"/>
  <c r="P430" i="1" s="1"/>
  <c r="H431" i="1"/>
  <c r="P431" i="1" s="1"/>
  <c r="H432" i="1"/>
  <c r="P432" i="1" s="1"/>
  <c r="H433" i="1"/>
  <c r="P433" i="1" s="1"/>
  <c r="H434" i="1"/>
  <c r="P434" i="1" s="1"/>
  <c r="H435" i="1"/>
  <c r="P435" i="1" s="1"/>
  <c r="H436" i="1"/>
  <c r="P436" i="1" s="1"/>
  <c r="H437" i="1"/>
  <c r="P437" i="1" s="1"/>
  <c r="H438" i="1"/>
  <c r="P438" i="1" s="1"/>
  <c r="H439" i="1"/>
  <c r="P439" i="1" s="1"/>
  <c r="H440" i="1"/>
  <c r="P440" i="1" s="1"/>
  <c r="H441" i="1"/>
  <c r="P441" i="1" s="1"/>
  <c r="H442" i="1"/>
  <c r="P442" i="1" s="1"/>
  <c r="H443" i="1"/>
  <c r="P443" i="1" s="1"/>
  <c r="H444" i="1"/>
  <c r="P444" i="1" s="1"/>
  <c r="H445" i="1"/>
  <c r="P445" i="1" s="1"/>
  <c r="H446" i="1"/>
  <c r="P446" i="1" s="1"/>
  <c r="H447" i="1"/>
  <c r="P447" i="1" s="1"/>
  <c r="H448" i="1"/>
  <c r="P448" i="1" s="1"/>
  <c r="H449" i="1"/>
  <c r="P449" i="1" s="1"/>
  <c r="H450" i="1"/>
  <c r="P450" i="1" s="1"/>
  <c r="H451" i="1"/>
  <c r="P451" i="1" s="1"/>
  <c r="H452" i="1"/>
  <c r="P452" i="1" s="1"/>
  <c r="H453" i="1"/>
  <c r="P453" i="1" s="1"/>
  <c r="H454" i="1"/>
  <c r="P454" i="1" s="1"/>
  <c r="H455" i="1"/>
  <c r="P455" i="1" s="1"/>
  <c r="H456" i="1"/>
  <c r="P456" i="1" s="1"/>
  <c r="H457" i="1"/>
  <c r="P457" i="1" s="1"/>
  <c r="H458" i="1"/>
  <c r="P458" i="1" s="1"/>
  <c r="H459" i="1"/>
  <c r="P459" i="1" s="1"/>
  <c r="H460" i="1"/>
  <c r="P460" i="1" s="1"/>
  <c r="H461" i="1"/>
  <c r="P461" i="1" s="1"/>
  <c r="H462" i="1"/>
  <c r="P462" i="1" s="1"/>
  <c r="H463" i="1"/>
  <c r="P463" i="1" s="1"/>
  <c r="H464" i="1"/>
  <c r="P464" i="1" s="1"/>
  <c r="H465" i="1"/>
  <c r="P465" i="1" s="1"/>
  <c r="H466" i="1"/>
  <c r="P466" i="1" s="1"/>
  <c r="H467" i="1"/>
  <c r="P467" i="1" s="1"/>
  <c r="H468" i="1"/>
  <c r="P468" i="1" s="1"/>
  <c r="H469" i="1"/>
  <c r="P469" i="1" s="1"/>
  <c r="H470" i="1"/>
  <c r="P470" i="1" s="1"/>
  <c r="H471" i="1"/>
  <c r="P471" i="1" s="1"/>
  <c r="H472" i="1"/>
  <c r="P472" i="1" s="1"/>
  <c r="H473" i="1"/>
  <c r="P473" i="1" s="1"/>
  <c r="H474" i="1"/>
  <c r="P474" i="1" s="1"/>
  <c r="H475" i="1"/>
  <c r="P475" i="1" s="1"/>
  <c r="H476" i="1"/>
  <c r="P476" i="1" s="1"/>
  <c r="H477" i="1"/>
  <c r="P477" i="1" s="1"/>
  <c r="H478" i="1"/>
  <c r="P478" i="1" s="1"/>
  <c r="H479" i="1"/>
  <c r="P479" i="1" s="1"/>
  <c r="H480" i="1"/>
  <c r="P480" i="1" s="1"/>
  <c r="H481" i="1"/>
  <c r="P481" i="1" s="1"/>
  <c r="H482" i="1"/>
  <c r="P482" i="1" s="1"/>
  <c r="H483" i="1"/>
  <c r="P483" i="1" s="1"/>
  <c r="H484" i="1"/>
  <c r="P484" i="1" s="1"/>
  <c r="H485" i="1"/>
  <c r="P485" i="1" s="1"/>
  <c r="H486" i="1"/>
  <c r="P486" i="1" s="1"/>
  <c r="H487" i="1"/>
  <c r="P487" i="1" s="1"/>
  <c r="H488" i="1"/>
  <c r="P488" i="1" s="1"/>
  <c r="H489" i="1"/>
  <c r="P489" i="1" s="1"/>
  <c r="H490" i="1"/>
  <c r="P490" i="1" s="1"/>
  <c r="H491" i="1"/>
  <c r="P491" i="1" s="1"/>
  <c r="H492" i="1"/>
  <c r="P492" i="1" s="1"/>
  <c r="H493" i="1"/>
  <c r="P493" i="1" s="1"/>
  <c r="H494" i="1"/>
  <c r="P494" i="1" s="1"/>
  <c r="H495" i="1"/>
  <c r="P495" i="1" s="1"/>
  <c r="H496" i="1"/>
  <c r="P496" i="1" s="1"/>
  <c r="H497" i="1"/>
  <c r="P497" i="1" s="1"/>
  <c r="H498" i="1"/>
  <c r="P498" i="1" s="1"/>
  <c r="H499" i="1"/>
  <c r="P499" i="1" s="1"/>
  <c r="H500" i="1"/>
  <c r="P500" i="1" s="1"/>
  <c r="H501" i="1"/>
  <c r="P501" i="1" s="1"/>
  <c r="H502" i="1"/>
  <c r="P502" i="1" s="1"/>
  <c r="H503" i="1"/>
  <c r="P503" i="1" s="1"/>
  <c r="H504" i="1"/>
  <c r="P504" i="1" s="1"/>
  <c r="H505" i="1"/>
  <c r="P505" i="1" s="1"/>
  <c r="H506" i="1"/>
  <c r="P506" i="1" s="1"/>
  <c r="H507" i="1"/>
  <c r="P507" i="1" s="1"/>
  <c r="H508" i="1"/>
  <c r="P508" i="1" s="1"/>
  <c r="H509" i="1"/>
  <c r="P509" i="1" s="1"/>
  <c r="H510" i="1"/>
  <c r="P510" i="1" s="1"/>
  <c r="H511" i="1"/>
  <c r="P511" i="1" s="1"/>
  <c r="H512" i="1"/>
  <c r="P512" i="1" s="1"/>
  <c r="H513" i="1"/>
  <c r="P513" i="1" s="1"/>
  <c r="H514" i="1"/>
  <c r="P514" i="1" s="1"/>
  <c r="H515" i="1"/>
  <c r="P515" i="1" s="1"/>
  <c r="H516" i="1"/>
  <c r="P516" i="1" s="1"/>
  <c r="H517" i="1"/>
  <c r="P517" i="1" s="1"/>
  <c r="H518" i="1"/>
  <c r="P518" i="1" s="1"/>
  <c r="H519" i="1"/>
  <c r="P519" i="1" s="1"/>
  <c r="H520" i="1"/>
  <c r="P520" i="1" s="1"/>
  <c r="H521" i="1"/>
  <c r="P521" i="1" s="1"/>
  <c r="H522" i="1"/>
  <c r="P522" i="1" s="1"/>
  <c r="H523" i="1"/>
  <c r="P523" i="1" s="1"/>
  <c r="H524" i="1"/>
  <c r="P524" i="1" s="1"/>
  <c r="H525" i="1"/>
  <c r="P525" i="1" s="1"/>
  <c r="H526" i="1"/>
  <c r="P526" i="1" s="1"/>
  <c r="H527" i="1"/>
  <c r="P527" i="1" s="1"/>
  <c r="H528" i="1"/>
  <c r="P528" i="1" s="1"/>
  <c r="H529" i="1"/>
  <c r="P529" i="1" s="1"/>
  <c r="H530" i="1"/>
  <c r="P530" i="1" s="1"/>
  <c r="H531" i="1"/>
  <c r="P531" i="1" s="1"/>
  <c r="H532" i="1"/>
  <c r="P532" i="1" s="1"/>
  <c r="H533" i="1"/>
  <c r="P533" i="1" s="1"/>
  <c r="H534" i="1"/>
  <c r="P534" i="1" s="1"/>
  <c r="H535" i="1"/>
  <c r="P535" i="1" s="1"/>
  <c r="H536" i="1"/>
  <c r="P536" i="1" s="1"/>
  <c r="H537" i="1"/>
  <c r="P537" i="1" s="1"/>
  <c r="H538" i="1"/>
  <c r="P538" i="1" s="1"/>
  <c r="H539" i="1"/>
  <c r="P539" i="1" s="1"/>
  <c r="H540" i="1"/>
  <c r="P540" i="1" s="1"/>
  <c r="H541" i="1"/>
  <c r="P541" i="1" s="1"/>
  <c r="H542" i="1"/>
  <c r="P542" i="1" s="1"/>
  <c r="H543" i="1"/>
  <c r="P543" i="1" s="1"/>
  <c r="H544" i="1"/>
  <c r="P544" i="1" s="1"/>
  <c r="H545" i="1"/>
  <c r="P545" i="1" s="1"/>
  <c r="H546" i="1"/>
  <c r="P546" i="1" s="1"/>
  <c r="H547" i="1"/>
  <c r="P547" i="1" s="1"/>
  <c r="H548" i="1"/>
  <c r="P548" i="1" s="1"/>
  <c r="H549" i="1"/>
  <c r="P549" i="1" s="1"/>
  <c r="H550" i="1"/>
  <c r="P550" i="1" s="1"/>
  <c r="H551" i="1"/>
  <c r="P551" i="1" s="1"/>
  <c r="H552" i="1"/>
  <c r="P552" i="1" s="1"/>
  <c r="H553" i="1"/>
  <c r="P553" i="1" s="1"/>
  <c r="H554" i="1"/>
  <c r="P554" i="1" s="1"/>
  <c r="H555" i="1"/>
  <c r="P555" i="1" s="1"/>
  <c r="H556" i="1"/>
  <c r="P556" i="1" s="1"/>
  <c r="H557" i="1"/>
  <c r="P557" i="1" s="1"/>
  <c r="H558" i="1"/>
  <c r="P558" i="1" s="1"/>
  <c r="H559" i="1"/>
  <c r="P559" i="1" s="1"/>
  <c r="H560" i="1"/>
  <c r="P560" i="1" s="1"/>
  <c r="H561" i="1"/>
  <c r="P561" i="1" s="1"/>
  <c r="H562" i="1"/>
  <c r="P562" i="1" s="1"/>
  <c r="H563" i="1"/>
  <c r="P563" i="1" s="1"/>
  <c r="H564" i="1"/>
  <c r="P564" i="1" s="1"/>
  <c r="H565" i="1"/>
  <c r="P565" i="1" s="1"/>
  <c r="H566" i="1"/>
  <c r="P566" i="1" s="1"/>
  <c r="H567" i="1"/>
  <c r="P567" i="1" s="1"/>
  <c r="H568" i="1"/>
  <c r="P568" i="1" s="1"/>
  <c r="H586" i="1"/>
  <c r="P586" i="1" s="1"/>
  <c r="H587" i="1"/>
  <c r="P587" i="1" s="1"/>
  <c r="H588" i="1"/>
  <c r="P588" i="1" s="1"/>
  <c r="H589" i="1"/>
  <c r="P589" i="1" s="1"/>
  <c r="H590" i="1"/>
  <c r="P590" i="1" s="1"/>
  <c r="H591" i="1"/>
  <c r="P591" i="1" s="1"/>
  <c r="H592" i="1"/>
  <c r="P592" i="1" s="1"/>
  <c r="H593" i="1"/>
  <c r="P593" i="1" s="1"/>
  <c r="H594" i="1"/>
  <c r="P594" i="1" s="1"/>
  <c r="H595" i="1"/>
  <c r="P595" i="1" s="1"/>
  <c r="H596" i="1"/>
  <c r="P596" i="1" s="1"/>
  <c r="H597" i="1"/>
  <c r="P597" i="1" s="1"/>
  <c r="H598" i="1"/>
  <c r="P598" i="1" s="1"/>
  <c r="H599" i="1"/>
  <c r="P599" i="1" s="1"/>
  <c r="H600" i="1"/>
  <c r="P600" i="1" s="1"/>
  <c r="H601" i="1"/>
  <c r="P601" i="1" s="1"/>
  <c r="H602" i="1"/>
  <c r="P602" i="1" s="1"/>
  <c r="H603" i="1"/>
  <c r="P603" i="1" s="1"/>
  <c r="H604" i="1"/>
  <c r="P604" i="1" s="1"/>
  <c r="H605" i="1"/>
  <c r="P605" i="1" s="1"/>
  <c r="H606" i="1"/>
  <c r="P606" i="1" s="1"/>
  <c r="H607" i="1"/>
  <c r="P607" i="1" s="1"/>
  <c r="H608" i="1"/>
  <c r="P608" i="1" s="1"/>
  <c r="H609" i="1"/>
  <c r="P609" i="1" s="1"/>
  <c r="H610" i="1"/>
  <c r="P610" i="1" s="1"/>
  <c r="H611" i="1"/>
  <c r="P611" i="1" s="1"/>
  <c r="H612" i="1"/>
  <c r="P612" i="1" s="1"/>
  <c r="H613" i="1"/>
  <c r="P613" i="1" s="1"/>
  <c r="H614" i="1"/>
  <c r="P614" i="1" s="1"/>
  <c r="H615" i="1"/>
  <c r="P615" i="1" s="1"/>
  <c r="H616" i="1"/>
  <c r="P616" i="1" s="1"/>
  <c r="H617" i="1"/>
  <c r="P617" i="1" s="1"/>
  <c r="H618" i="1"/>
  <c r="P618" i="1" s="1"/>
  <c r="H619" i="1"/>
  <c r="P619" i="1" s="1"/>
  <c r="H620" i="1"/>
  <c r="P620" i="1" s="1"/>
  <c r="H621" i="1"/>
  <c r="P621" i="1" s="1"/>
  <c r="H622" i="1"/>
  <c r="P622" i="1" s="1"/>
  <c r="H623" i="1"/>
  <c r="P623" i="1" s="1"/>
  <c r="H624" i="1"/>
  <c r="P624" i="1" s="1"/>
  <c r="H625" i="1"/>
  <c r="P625" i="1" s="1"/>
  <c r="H626" i="1"/>
  <c r="P626" i="1" s="1"/>
  <c r="H627" i="1"/>
  <c r="P627" i="1" s="1"/>
  <c r="H628" i="1"/>
  <c r="P628" i="1" s="1"/>
  <c r="H629" i="1"/>
  <c r="P629" i="1" s="1"/>
  <c r="H630" i="1"/>
  <c r="P630" i="1" s="1"/>
  <c r="H631" i="1"/>
  <c r="P631" i="1" s="1"/>
  <c r="H632" i="1"/>
  <c r="P632" i="1" s="1"/>
  <c r="H633" i="1"/>
  <c r="P633" i="1" s="1"/>
  <c r="H634" i="1"/>
  <c r="P634" i="1" s="1"/>
  <c r="H635" i="1"/>
  <c r="P635" i="1" s="1"/>
  <c r="H636" i="1"/>
  <c r="P636" i="1" s="1"/>
  <c r="H637" i="1"/>
  <c r="P637" i="1" s="1"/>
  <c r="H638" i="1"/>
  <c r="P638" i="1" s="1"/>
  <c r="H639" i="1"/>
  <c r="P639" i="1" s="1"/>
  <c r="H640" i="1"/>
  <c r="P640" i="1" s="1"/>
  <c r="H641" i="1"/>
  <c r="P641" i="1" s="1"/>
  <c r="H642" i="1"/>
  <c r="P642" i="1" s="1"/>
  <c r="H643" i="1"/>
  <c r="P643" i="1" s="1"/>
  <c r="H644" i="1"/>
  <c r="P644" i="1" s="1"/>
  <c r="H645" i="1"/>
  <c r="P645" i="1" s="1"/>
  <c r="H646" i="1"/>
  <c r="P646" i="1" s="1"/>
  <c r="H647" i="1"/>
  <c r="P647" i="1" s="1"/>
  <c r="H648" i="1"/>
  <c r="P648" i="1" s="1"/>
  <c r="H649" i="1"/>
  <c r="P649" i="1" s="1"/>
  <c r="H650" i="1"/>
  <c r="P650" i="1" s="1"/>
  <c r="H651" i="1"/>
  <c r="P651" i="1" s="1"/>
  <c r="H652" i="1"/>
  <c r="P652" i="1" s="1"/>
  <c r="H653" i="1"/>
  <c r="P653" i="1" s="1"/>
  <c r="H654" i="1"/>
  <c r="P654" i="1" s="1"/>
  <c r="H655" i="1"/>
  <c r="P655" i="1" s="1"/>
  <c r="H656" i="1"/>
  <c r="P656" i="1" s="1"/>
  <c r="H657" i="1"/>
  <c r="P657" i="1" s="1"/>
  <c r="H658" i="1"/>
  <c r="P658" i="1" s="1"/>
  <c r="H659" i="1"/>
  <c r="P659" i="1" s="1"/>
  <c r="H660" i="1"/>
  <c r="P660" i="1" s="1"/>
  <c r="H661" i="1"/>
  <c r="P661" i="1" s="1"/>
  <c r="H662" i="1"/>
  <c r="P662" i="1" s="1"/>
  <c r="H663" i="1"/>
  <c r="P663" i="1" s="1"/>
  <c r="H664" i="1"/>
  <c r="P664" i="1" s="1"/>
  <c r="H665" i="1"/>
  <c r="P665" i="1" s="1"/>
  <c r="H666" i="1"/>
  <c r="P666" i="1" s="1"/>
  <c r="H667" i="1"/>
  <c r="P667" i="1" s="1"/>
  <c r="H668" i="1"/>
  <c r="P668" i="1" s="1"/>
  <c r="H669" i="1"/>
  <c r="P669" i="1" s="1"/>
  <c r="H670" i="1"/>
  <c r="P670" i="1" s="1"/>
  <c r="H671" i="1"/>
  <c r="P671" i="1" s="1"/>
  <c r="H672" i="1"/>
  <c r="P672" i="1" s="1"/>
  <c r="H673" i="1"/>
  <c r="P673" i="1" s="1"/>
  <c r="H674" i="1"/>
  <c r="P674" i="1" s="1"/>
  <c r="H675" i="1"/>
  <c r="P675" i="1" s="1"/>
  <c r="H676" i="1"/>
  <c r="P676" i="1" s="1"/>
  <c r="H677" i="1"/>
  <c r="P677" i="1" s="1"/>
  <c r="H678" i="1"/>
  <c r="P678" i="1" s="1"/>
  <c r="H679" i="1"/>
  <c r="P679" i="1" s="1"/>
  <c r="H680" i="1"/>
  <c r="P680" i="1" s="1"/>
  <c r="H681" i="1"/>
  <c r="P681" i="1" s="1"/>
  <c r="H682" i="1"/>
  <c r="P682" i="1" s="1"/>
  <c r="H683" i="1"/>
  <c r="P683" i="1" s="1"/>
  <c r="H684" i="1"/>
  <c r="P684" i="1" s="1"/>
  <c r="H685" i="1"/>
  <c r="P685" i="1" s="1"/>
  <c r="H686" i="1"/>
  <c r="P686" i="1" s="1"/>
  <c r="H687" i="1"/>
  <c r="P687" i="1" s="1"/>
  <c r="H688" i="1"/>
  <c r="P688" i="1" s="1"/>
  <c r="H689" i="1"/>
  <c r="P689" i="1" s="1"/>
  <c r="H690" i="1"/>
  <c r="P690" i="1" s="1"/>
  <c r="H691" i="1"/>
  <c r="P691" i="1" s="1"/>
  <c r="H692" i="1"/>
  <c r="P692" i="1" s="1"/>
  <c r="H693" i="1"/>
  <c r="P693" i="1" s="1"/>
  <c r="H694" i="1"/>
  <c r="P694" i="1" s="1"/>
  <c r="H695" i="1"/>
  <c r="P695" i="1" s="1"/>
  <c r="H696" i="1"/>
  <c r="P696" i="1" s="1"/>
  <c r="H697" i="1"/>
  <c r="P697" i="1" s="1"/>
  <c r="H698" i="1"/>
  <c r="P698" i="1" s="1"/>
  <c r="H699" i="1"/>
  <c r="P699" i="1" s="1"/>
  <c r="H700" i="1"/>
  <c r="P700" i="1" s="1"/>
  <c r="H701" i="1"/>
  <c r="P701" i="1" s="1"/>
  <c r="H702" i="1"/>
  <c r="P702" i="1" s="1"/>
  <c r="H703" i="1"/>
  <c r="P703" i="1" s="1"/>
  <c r="H704" i="1"/>
  <c r="P704" i="1" s="1"/>
  <c r="H705" i="1"/>
  <c r="P705" i="1" s="1"/>
  <c r="H706" i="1"/>
  <c r="P706" i="1" s="1"/>
  <c r="H707" i="1"/>
  <c r="P707" i="1" s="1"/>
  <c r="H708" i="1"/>
  <c r="P708" i="1" s="1"/>
  <c r="H709" i="1"/>
  <c r="P709" i="1" s="1"/>
  <c r="H710" i="1"/>
  <c r="P710" i="1" s="1"/>
  <c r="H711" i="1"/>
  <c r="P711" i="1" s="1"/>
  <c r="H712" i="1"/>
  <c r="P712" i="1" s="1"/>
  <c r="H713" i="1"/>
  <c r="P713" i="1" s="1"/>
  <c r="H714" i="1"/>
  <c r="P714" i="1" s="1"/>
  <c r="H715" i="1"/>
  <c r="P715" i="1" s="1"/>
  <c r="H716" i="1"/>
  <c r="P716" i="1" s="1"/>
  <c r="H717" i="1"/>
  <c r="P717" i="1" s="1"/>
  <c r="H718" i="1"/>
  <c r="P718" i="1" s="1"/>
  <c r="H719" i="1"/>
  <c r="P719" i="1" s="1"/>
  <c r="H720" i="1"/>
  <c r="P720" i="1" s="1"/>
  <c r="H721" i="1"/>
  <c r="P721" i="1" s="1"/>
  <c r="H722" i="1"/>
  <c r="P722" i="1" s="1"/>
  <c r="H723" i="1"/>
  <c r="P723" i="1" s="1"/>
  <c r="H724" i="1"/>
  <c r="P724" i="1" s="1"/>
  <c r="H725" i="1"/>
  <c r="P725" i="1" s="1"/>
  <c r="H726" i="1"/>
  <c r="P726" i="1" s="1"/>
  <c r="H727" i="1"/>
  <c r="P727" i="1" s="1"/>
  <c r="H728" i="1"/>
  <c r="P728" i="1" s="1"/>
  <c r="H729" i="1"/>
  <c r="P729" i="1" s="1"/>
  <c r="H730" i="1"/>
  <c r="P730" i="1" s="1"/>
  <c r="H731" i="1"/>
  <c r="P731" i="1" s="1"/>
  <c r="H732" i="1"/>
  <c r="P732" i="1" s="1"/>
  <c r="H733" i="1"/>
  <c r="P733" i="1" s="1"/>
  <c r="H734" i="1"/>
  <c r="P734" i="1" s="1"/>
  <c r="H735" i="1"/>
  <c r="P735" i="1" s="1"/>
  <c r="H736" i="1"/>
  <c r="P736" i="1" s="1"/>
  <c r="H737" i="1"/>
  <c r="P737" i="1" s="1"/>
  <c r="H738" i="1"/>
  <c r="P738" i="1" s="1"/>
  <c r="H739" i="1"/>
  <c r="P739" i="1" s="1"/>
  <c r="H740" i="1"/>
  <c r="P740" i="1" s="1"/>
  <c r="H741" i="1"/>
  <c r="P741" i="1" s="1"/>
  <c r="H742" i="1"/>
  <c r="P742" i="1" s="1"/>
  <c r="H743" i="1"/>
  <c r="P743" i="1" s="1"/>
  <c r="H744" i="1"/>
  <c r="P744" i="1" s="1"/>
  <c r="H745" i="1"/>
  <c r="P745" i="1" s="1"/>
  <c r="H746" i="1"/>
  <c r="P746" i="1" s="1"/>
  <c r="H747" i="1"/>
  <c r="P747" i="1" s="1"/>
  <c r="H748" i="1"/>
  <c r="P748" i="1" s="1"/>
  <c r="H749" i="1"/>
  <c r="P749" i="1" s="1"/>
  <c r="H750" i="1"/>
  <c r="P750" i="1" s="1"/>
  <c r="H751" i="1"/>
  <c r="P751" i="1" s="1"/>
  <c r="H752" i="1"/>
  <c r="P752" i="1" s="1"/>
  <c r="H753" i="1"/>
  <c r="P753" i="1" s="1"/>
  <c r="H754" i="1"/>
  <c r="P754" i="1" s="1"/>
  <c r="H755" i="1"/>
  <c r="P755" i="1" s="1"/>
  <c r="H756" i="1"/>
  <c r="P756" i="1" s="1"/>
  <c r="H757" i="1"/>
  <c r="P757" i="1" s="1"/>
  <c r="H758" i="1"/>
  <c r="P758" i="1" s="1"/>
  <c r="H759" i="1"/>
  <c r="P759" i="1" s="1"/>
  <c r="H760" i="1"/>
  <c r="P760" i="1" s="1"/>
  <c r="H761" i="1"/>
  <c r="P761" i="1" s="1"/>
  <c r="H762" i="1"/>
  <c r="P762" i="1" s="1"/>
  <c r="H763" i="1"/>
  <c r="P763" i="1" s="1"/>
  <c r="H764" i="1"/>
  <c r="P764" i="1" s="1"/>
  <c r="H5526" i="1"/>
  <c r="P5526" i="1" s="1"/>
  <c r="H5527" i="1"/>
  <c r="P5527" i="1" s="1"/>
  <c r="H5528" i="1"/>
  <c r="P5528" i="1" s="1"/>
  <c r="H5529" i="1"/>
  <c r="P5529" i="1" s="1"/>
  <c r="H5530" i="1"/>
  <c r="P5530" i="1" s="1"/>
  <c r="H5531" i="1"/>
  <c r="P5531" i="1" s="1"/>
  <c r="H5532" i="1"/>
  <c r="P5532" i="1" s="1"/>
  <c r="H5533" i="1"/>
  <c r="P5533" i="1" s="1"/>
  <c r="H5534" i="1"/>
  <c r="P5534" i="1" s="1"/>
  <c r="H5535" i="1"/>
  <c r="P5535" i="1" s="1"/>
  <c r="H5536" i="1"/>
  <c r="P5536" i="1" s="1"/>
  <c r="H5537" i="1"/>
  <c r="P5537" i="1" s="1"/>
  <c r="H5538" i="1"/>
  <c r="P5538" i="1" s="1"/>
  <c r="H5539" i="1"/>
  <c r="P5539" i="1" s="1"/>
  <c r="H5540" i="1"/>
  <c r="P5540" i="1" s="1"/>
  <c r="H5541" i="1"/>
  <c r="P5541" i="1" s="1"/>
  <c r="H5542" i="1"/>
  <c r="P5542" i="1" s="1"/>
  <c r="H5543" i="1"/>
  <c r="P5543" i="1" s="1"/>
  <c r="H5544" i="1"/>
  <c r="P5544" i="1" s="1"/>
  <c r="H5545" i="1"/>
  <c r="P5545" i="1" s="1"/>
  <c r="H5546" i="1"/>
  <c r="P5546" i="1" s="1"/>
  <c r="H5547" i="1"/>
  <c r="P5547" i="1" s="1"/>
  <c r="H5548" i="1"/>
  <c r="P5548" i="1" s="1"/>
  <c r="H5549" i="1"/>
  <c r="P5549" i="1" s="1"/>
  <c r="H5550" i="1"/>
  <c r="P5550" i="1" s="1"/>
  <c r="H5551" i="1"/>
  <c r="P5551" i="1" s="1"/>
  <c r="H5552" i="1"/>
  <c r="P5552" i="1" s="1"/>
  <c r="H5553" i="1"/>
  <c r="P5553" i="1" s="1"/>
  <c r="H5554" i="1"/>
  <c r="P5554" i="1" s="1"/>
  <c r="H5555" i="1"/>
  <c r="P5555" i="1" s="1"/>
  <c r="H5556" i="1"/>
  <c r="P5556" i="1" s="1"/>
  <c r="H5557" i="1"/>
  <c r="P5557" i="1" s="1"/>
  <c r="H5558" i="1"/>
  <c r="P5558" i="1" s="1"/>
  <c r="H5559" i="1"/>
  <c r="P5559" i="1" s="1"/>
  <c r="H5560" i="1"/>
  <c r="P5560" i="1" s="1"/>
  <c r="H5561" i="1"/>
  <c r="P5561" i="1" s="1"/>
  <c r="H5562" i="1"/>
  <c r="P5562" i="1" s="1"/>
  <c r="H5563" i="1"/>
  <c r="P5563" i="1" s="1"/>
  <c r="H5564" i="1"/>
  <c r="P5564" i="1" s="1"/>
  <c r="H5565" i="1"/>
  <c r="P5565" i="1" s="1"/>
  <c r="H5566" i="1"/>
  <c r="P5566" i="1" s="1"/>
  <c r="H5567" i="1"/>
  <c r="P5567" i="1" s="1"/>
  <c r="H5568" i="1"/>
  <c r="P5568" i="1" s="1"/>
  <c r="H5569" i="1"/>
  <c r="P5569" i="1" s="1"/>
  <c r="H5570" i="1"/>
  <c r="P5570" i="1" s="1"/>
  <c r="H5571" i="1"/>
  <c r="P5571" i="1" s="1"/>
  <c r="H5572" i="1"/>
  <c r="P5572" i="1" s="1"/>
  <c r="H5573" i="1"/>
  <c r="P5573" i="1" s="1"/>
  <c r="H5574" i="1"/>
  <c r="P5574" i="1" s="1"/>
  <c r="H5575" i="1"/>
  <c r="P5575" i="1" s="1"/>
  <c r="H5576" i="1"/>
  <c r="P5576" i="1" s="1"/>
  <c r="H5577" i="1"/>
  <c r="P5577" i="1" s="1"/>
  <c r="H5578" i="1"/>
  <c r="P5578" i="1" s="1"/>
  <c r="H5579" i="1"/>
  <c r="P5579" i="1" s="1"/>
  <c r="H5580" i="1"/>
  <c r="P5580" i="1" s="1"/>
  <c r="H5581" i="1"/>
  <c r="P5581" i="1" s="1"/>
  <c r="H5582" i="1"/>
  <c r="P5582" i="1" s="1"/>
  <c r="H5583" i="1"/>
  <c r="P5583" i="1" s="1"/>
  <c r="H5584" i="1"/>
  <c r="P5584" i="1" s="1"/>
  <c r="H5585" i="1"/>
  <c r="P5585" i="1" s="1"/>
  <c r="H5586" i="1"/>
  <c r="P5586" i="1" s="1"/>
  <c r="H5587" i="1"/>
  <c r="P5587" i="1" s="1"/>
  <c r="H5588" i="1"/>
  <c r="P5588" i="1" s="1"/>
  <c r="H5589" i="1"/>
  <c r="P5589" i="1" s="1"/>
  <c r="H5590" i="1"/>
  <c r="P5590" i="1" s="1"/>
  <c r="H5591" i="1"/>
  <c r="P5591" i="1" s="1"/>
  <c r="H5592" i="1"/>
  <c r="P5592" i="1" s="1"/>
  <c r="H5593" i="1"/>
  <c r="P5593" i="1" s="1"/>
  <c r="H5594" i="1"/>
  <c r="P5594" i="1" s="1"/>
  <c r="H5595" i="1"/>
  <c r="P5595" i="1" s="1"/>
  <c r="H5596" i="1"/>
  <c r="P5596" i="1" s="1"/>
  <c r="H5597" i="1"/>
  <c r="P5597" i="1" s="1"/>
  <c r="H5598" i="1"/>
  <c r="P5598" i="1" s="1"/>
  <c r="H5599" i="1"/>
  <c r="P5599" i="1" s="1"/>
  <c r="H5600" i="1"/>
  <c r="P5600" i="1" s="1"/>
  <c r="H5601" i="1"/>
  <c r="P5601" i="1" s="1"/>
  <c r="H5602" i="1"/>
  <c r="P5602" i="1" s="1"/>
  <c r="H5603" i="1"/>
  <c r="P5603" i="1" s="1"/>
  <c r="H5604" i="1"/>
  <c r="P5604" i="1" s="1"/>
  <c r="H5605" i="1"/>
  <c r="P5605" i="1" s="1"/>
  <c r="H5606" i="1"/>
  <c r="P5606" i="1" s="1"/>
  <c r="H5607" i="1"/>
  <c r="P5607" i="1" s="1"/>
  <c r="H5608" i="1"/>
  <c r="P5608" i="1" s="1"/>
  <c r="H5609" i="1"/>
  <c r="P5609" i="1" s="1"/>
  <c r="H5610" i="1"/>
  <c r="P5610" i="1" s="1"/>
  <c r="H5611" i="1"/>
  <c r="P5611" i="1" s="1"/>
  <c r="H5612" i="1"/>
  <c r="P5612" i="1" s="1"/>
  <c r="H5613" i="1"/>
  <c r="P5613" i="1" s="1"/>
  <c r="H5614" i="1"/>
  <c r="P5614" i="1" s="1"/>
  <c r="H5615" i="1"/>
  <c r="P5615" i="1" s="1"/>
  <c r="H5616" i="1"/>
  <c r="P5616" i="1" s="1"/>
  <c r="H5617" i="1"/>
  <c r="P5617" i="1" s="1"/>
  <c r="H5618" i="1"/>
  <c r="P5618" i="1" s="1"/>
  <c r="H5619" i="1"/>
  <c r="P5619" i="1" s="1"/>
  <c r="H5620" i="1"/>
  <c r="P5620" i="1" s="1"/>
  <c r="H5621" i="1"/>
  <c r="P5621" i="1" s="1"/>
  <c r="H5622" i="1"/>
  <c r="P5622" i="1" s="1"/>
  <c r="H5623" i="1"/>
  <c r="P5623" i="1" s="1"/>
  <c r="H5624" i="1"/>
  <c r="P5624" i="1" s="1"/>
  <c r="H5625" i="1"/>
  <c r="P5625" i="1" s="1"/>
  <c r="H5626" i="1"/>
  <c r="P5626" i="1" s="1"/>
  <c r="H5627" i="1"/>
  <c r="P5627" i="1" s="1"/>
  <c r="H5628" i="1"/>
  <c r="P5628" i="1" s="1"/>
  <c r="H5629" i="1"/>
  <c r="P5629" i="1" s="1"/>
  <c r="H5630" i="1"/>
  <c r="P5630" i="1" s="1"/>
  <c r="H5631" i="1"/>
  <c r="P5631" i="1" s="1"/>
  <c r="H5632" i="1"/>
  <c r="P5632" i="1" s="1"/>
  <c r="H5633" i="1"/>
  <c r="P5633" i="1" s="1"/>
  <c r="H5634" i="1"/>
  <c r="P5634" i="1" s="1"/>
  <c r="H5635" i="1"/>
  <c r="P5635" i="1" s="1"/>
  <c r="H5636" i="1"/>
  <c r="P5636" i="1" s="1"/>
  <c r="H5637" i="1"/>
  <c r="P5637" i="1" s="1"/>
  <c r="H5638" i="1"/>
  <c r="P5638" i="1" s="1"/>
  <c r="H5639" i="1"/>
  <c r="P5639" i="1" s="1"/>
  <c r="H5640" i="1"/>
  <c r="P5640" i="1" s="1"/>
  <c r="H5641" i="1"/>
  <c r="P5641" i="1" s="1"/>
  <c r="H5642" i="1"/>
  <c r="P5642" i="1" s="1"/>
  <c r="H5643" i="1"/>
  <c r="P5643" i="1" s="1"/>
  <c r="H5644" i="1"/>
  <c r="P5644" i="1" s="1"/>
  <c r="H5645" i="1"/>
  <c r="P5645" i="1" s="1"/>
  <c r="H5646" i="1"/>
  <c r="P5646" i="1" s="1"/>
  <c r="H5647" i="1"/>
  <c r="P5647" i="1" s="1"/>
  <c r="H5648" i="1"/>
  <c r="P5648" i="1" s="1"/>
  <c r="H5649" i="1"/>
  <c r="P5649" i="1" s="1"/>
  <c r="H5650" i="1"/>
  <c r="P5650" i="1" s="1"/>
  <c r="H5651" i="1"/>
  <c r="P5651" i="1" s="1"/>
  <c r="H5652" i="1"/>
  <c r="P5652" i="1" s="1"/>
  <c r="H5653" i="1"/>
  <c r="P5653" i="1" s="1"/>
  <c r="H5654" i="1"/>
  <c r="P5654" i="1" s="1"/>
  <c r="H5655" i="1"/>
  <c r="P5655" i="1" s="1"/>
  <c r="H5656" i="1"/>
  <c r="P5656" i="1" s="1"/>
  <c r="H5657" i="1"/>
  <c r="P5657" i="1" s="1"/>
  <c r="H5658" i="1"/>
  <c r="P5658" i="1" s="1"/>
  <c r="H5659" i="1"/>
  <c r="P5659" i="1" s="1"/>
  <c r="H5660" i="1"/>
  <c r="P5660" i="1" s="1"/>
  <c r="H5661" i="1"/>
  <c r="P5661" i="1" s="1"/>
  <c r="H5662" i="1"/>
  <c r="P5662" i="1" s="1"/>
  <c r="H5663" i="1"/>
  <c r="P5663" i="1" s="1"/>
  <c r="H5664" i="1"/>
  <c r="P5664" i="1" s="1"/>
  <c r="H5665" i="1"/>
  <c r="P5665" i="1" s="1"/>
  <c r="H5666" i="1"/>
  <c r="P5666" i="1" s="1"/>
  <c r="H5667" i="1"/>
  <c r="P5667" i="1" s="1"/>
  <c r="H5668" i="1"/>
  <c r="P5668" i="1" s="1"/>
  <c r="H5669" i="1"/>
  <c r="P5669" i="1" s="1"/>
  <c r="H5670" i="1"/>
  <c r="P5670" i="1" s="1"/>
  <c r="H5671" i="1"/>
  <c r="P5671" i="1" s="1"/>
  <c r="H5672" i="1"/>
  <c r="P5672" i="1" s="1"/>
  <c r="H5673" i="1"/>
  <c r="P5673" i="1" s="1"/>
  <c r="H5674" i="1"/>
  <c r="P5674" i="1" s="1"/>
  <c r="H5675" i="1"/>
  <c r="P5675" i="1" s="1"/>
  <c r="H5676" i="1"/>
  <c r="P5676" i="1" s="1"/>
  <c r="H5677" i="1"/>
  <c r="P5677" i="1" s="1"/>
  <c r="H5678" i="1"/>
  <c r="P5678" i="1" s="1"/>
  <c r="H5679" i="1"/>
  <c r="P5679" i="1" s="1"/>
  <c r="H5680" i="1"/>
  <c r="P5680" i="1" s="1"/>
  <c r="H5681" i="1"/>
  <c r="P5681" i="1" s="1"/>
  <c r="H5682" i="1"/>
  <c r="P5682" i="1" s="1"/>
  <c r="H5683" i="1"/>
  <c r="P5683" i="1" s="1"/>
  <c r="H5684" i="1"/>
  <c r="P5684" i="1" s="1"/>
  <c r="H5685" i="1"/>
  <c r="P5685" i="1" s="1"/>
  <c r="H5686" i="1"/>
  <c r="P5686" i="1" s="1"/>
  <c r="H5687" i="1"/>
  <c r="P5687" i="1" s="1"/>
  <c r="H5688" i="1"/>
  <c r="P5688" i="1" s="1"/>
  <c r="H5689" i="1"/>
  <c r="P5689" i="1" s="1"/>
  <c r="H5690" i="1"/>
  <c r="P5690" i="1" s="1"/>
  <c r="H5691" i="1"/>
  <c r="P5691" i="1" s="1"/>
  <c r="H5692" i="1"/>
  <c r="P5692" i="1" s="1"/>
  <c r="H5693" i="1"/>
  <c r="P5693" i="1" s="1"/>
  <c r="H5694" i="1"/>
  <c r="P5694" i="1" s="1"/>
  <c r="H5695" i="1"/>
  <c r="P5695" i="1" s="1"/>
  <c r="H5696" i="1"/>
  <c r="P5696" i="1" s="1"/>
  <c r="H5697" i="1"/>
  <c r="P5697" i="1" s="1"/>
  <c r="H5698" i="1"/>
  <c r="P5698" i="1" s="1"/>
  <c r="H5699" i="1"/>
  <c r="P5699" i="1" s="1"/>
  <c r="H5700" i="1"/>
  <c r="P5700" i="1" s="1"/>
  <c r="H5701" i="1"/>
  <c r="P5701" i="1" s="1"/>
  <c r="H5702" i="1"/>
  <c r="P5702" i="1" s="1"/>
  <c r="H5703" i="1"/>
  <c r="P5703" i="1" s="1"/>
  <c r="H5704" i="1"/>
  <c r="P5704" i="1" s="1"/>
  <c r="H5705" i="1"/>
  <c r="P5705" i="1" s="1"/>
  <c r="H5706" i="1"/>
  <c r="P5706" i="1" s="1"/>
  <c r="H5707" i="1"/>
  <c r="P5707" i="1" s="1"/>
  <c r="H5708" i="1"/>
  <c r="P5708" i="1" s="1"/>
  <c r="H5709" i="1"/>
  <c r="P5709" i="1" s="1"/>
  <c r="H5710" i="1"/>
  <c r="P5710" i="1" s="1"/>
  <c r="H5711" i="1"/>
  <c r="P5711" i="1" s="1"/>
  <c r="H5712" i="1"/>
  <c r="P5712" i="1" s="1"/>
  <c r="H5713" i="1"/>
  <c r="P5713" i="1" s="1"/>
  <c r="H5714" i="1"/>
  <c r="P5714" i="1" s="1"/>
  <c r="H5715" i="1"/>
  <c r="P5715" i="1" s="1"/>
  <c r="H5716" i="1"/>
  <c r="P5716" i="1" s="1"/>
  <c r="H5717" i="1"/>
  <c r="P5717" i="1" s="1"/>
  <c r="H5718" i="1"/>
  <c r="P5718" i="1" s="1"/>
  <c r="H5719" i="1"/>
  <c r="P5719" i="1" s="1"/>
  <c r="H5720" i="1"/>
  <c r="P5720" i="1" s="1"/>
  <c r="H5721" i="1"/>
  <c r="P5721" i="1" s="1"/>
  <c r="H5722" i="1"/>
  <c r="P5722" i="1" s="1"/>
  <c r="H5723" i="1"/>
  <c r="P5723" i="1" s="1"/>
  <c r="H5724" i="1"/>
  <c r="P5724" i="1" s="1"/>
  <c r="H5725" i="1"/>
  <c r="P5725" i="1" s="1"/>
  <c r="H5726" i="1"/>
  <c r="P5726" i="1" s="1"/>
  <c r="H5727" i="1"/>
  <c r="P5727" i="1" s="1"/>
  <c r="H5728" i="1"/>
  <c r="P5728" i="1" s="1"/>
  <c r="H5729" i="1"/>
  <c r="P5729" i="1" s="1"/>
  <c r="H5730" i="1"/>
  <c r="P5730" i="1" s="1"/>
  <c r="H5731" i="1"/>
  <c r="P5731" i="1" s="1"/>
  <c r="H5732" i="1"/>
  <c r="P5732" i="1" s="1"/>
  <c r="H5733" i="1"/>
  <c r="P5733" i="1" s="1"/>
  <c r="H5734" i="1"/>
  <c r="P5734" i="1" s="1"/>
  <c r="H5735" i="1"/>
  <c r="P5735" i="1" s="1"/>
  <c r="H5736" i="1"/>
  <c r="P5736" i="1" s="1"/>
  <c r="H5737" i="1"/>
  <c r="P5737" i="1" s="1"/>
  <c r="H5738" i="1"/>
  <c r="P5738" i="1" s="1"/>
  <c r="H5739" i="1"/>
  <c r="P5739" i="1" s="1"/>
  <c r="H5740" i="1"/>
  <c r="P5740" i="1" s="1"/>
  <c r="H5741" i="1"/>
  <c r="P5741" i="1" s="1"/>
  <c r="H5742" i="1"/>
  <c r="P5742" i="1" s="1"/>
  <c r="H5743" i="1"/>
  <c r="P5743" i="1" s="1"/>
  <c r="H5744" i="1"/>
  <c r="P5744" i="1" s="1"/>
  <c r="H5745" i="1"/>
  <c r="P5745" i="1" s="1"/>
  <c r="H5746" i="1"/>
  <c r="P5746" i="1" s="1"/>
  <c r="H5747" i="1"/>
  <c r="P5747" i="1" s="1"/>
  <c r="H5748" i="1"/>
  <c r="P5748" i="1" s="1"/>
  <c r="H5749" i="1"/>
  <c r="P5749" i="1" s="1"/>
  <c r="H5750" i="1"/>
  <c r="P5750" i="1" s="1"/>
  <c r="H5751" i="1"/>
  <c r="P5751" i="1" s="1"/>
  <c r="H5752" i="1"/>
  <c r="P5752" i="1" s="1"/>
  <c r="H5753" i="1"/>
  <c r="P5753" i="1" s="1"/>
  <c r="H5754" i="1"/>
  <c r="P5754" i="1" s="1"/>
  <c r="H5755" i="1"/>
  <c r="P5755" i="1" s="1"/>
  <c r="H5756" i="1"/>
  <c r="P5756" i="1" s="1"/>
  <c r="H5757" i="1"/>
  <c r="P5757" i="1" s="1"/>
  <c r="H5758" i="1"/>
  <c r="P5758" i="1" s="1"/>
  <c r="H5759" i="1"/>
  <c r="P5759" i="1" s="1"/>
  <c r="H5760" i="1"/>
  <c r="P5760" i="1" s="1"/>
  <c r="H5761" i="1"/>
  <c r="P5761" i="1" s="1"/>
  <c r="H5762" i="1"/>
  <c r="P5762" i="1" s="1"/>
  <c r="H5763" i="1"/>
  <c r="P5763" i="1" s="1"/>
  <c r="H5764" i="1"/>
  <c r="P5764" i="1" s="1"/>
  <c r="H5765" i="1"/>
  <c r="P5765" i="1" s="1"/>
  <c r="H5766" i="1"/>
  <c r="P5766" i="1" s="1"/>
  <c r="H5767" i="1"/>
  <c r="P5767" i="1" s="1"/>
  <c r="H5768" i="1"/>
  <c r="P5768" i="1" s="1"/>
  <c r="H5769" i="1"/>
  <c r="P5769" i="1" s="1"/>
  <c r="H5770" i="1"/>
  <c r="P5770" i="1" s="1"/>
  <c r="H5771" i="1"/>
  <c r="P5771" i="1" s="1"/>
  <c r="H5772" i="1"/>
  <c r="P5772" i="1" s="1"/>
  <c r="H5773" i="1"/>
  <c r="P5773" i="1" s="1"/>
  <c r="H5774" i="1"/>
  <c r="P5774" i="1" s="1"/>
  <c r="H5775" i="1"/>
  <c r="P5775" i="1" s="1"/>
  <c r="H5776" i="1"/>
  <c r="P5776" i="1" s="1"/>
  <c r="H5777" i="1"/>
  <c r="P5777" i="1" s="1"/>
  <c r="H5778" i="1"/>
  <c r="P5778" i="1" s="1"/>
  <c r="H5779" i="1"/>
  <c r="P5779" i="1" s="1"/>
  <c r="H5780" i="1"/>
  <c r="P5780" i="1" s="1"/>
  <c r="H5781" i="1"/>
  <c r="P5781" i="1" s="1"/>
  <c r="H5782" i="1"/>
  <c r="P5782" i="1" s="1"/>
  <c r="H5783" i="1"/>
  <c r="P5783" i="1" s="1"/>
  <c r="H5784" i="1"/>
  <c r="P5784" i="1" s="1"/>
  <c r="H5785" i="1"/>
  <c r="P5785" i="1" s="1"/>
  <c r="H5786" i="1"/>
  <c r="P5786" i="1" s="1"/>
  <c r="H5787" i="1"/>
  <c r="P5787" i="1" s="1"/>
  <c r="H5788" i="1"/>
  <c r="P5788" i="1" s="1"/>
  <c r="H5789" i="1"/>
  <c r="P5789" i="1" s="1"/>
  <c r="H5790" i="1"/>
  <c r="P5790" i="1" s="1"/>
  <c r="H5791" i="1"/>
  <c r="P5791" i="1" s="1"/>
  <c r="H5792" i="1"/>
  <c r="P5792" i="1" s="1"/>
  <c r="H5793" i="1"/>
  <c r="P5793" i="1" s="1"/>
  <c r="H5794" i="1"/>
  <c r="P5794" i="1" s="1"/>
  <c r="H5795" i="1"/>
  <c r="P5795" i="1" s="1"/>
  <c r="H5796" i="1"/>
  <c r="P5796" i="1" s="1"/>
  <c r="H5797" i="1"/>
  <c r="P5797" i="1" s="1"/>
  <c r="H5798" i="1"/>
  <c r="P5798" i="1" s="1"/>
  <c r="H5799" i="1"/>
  <c r="P5799" i="1" s="1"/>
  <c r="H5800" i="1"/>
  <c r="P5800" i="1" s="1"/>
  <c r="H5801" i="1"/>
  <c r="P5801" i="1" s="1"/>
  <c r="H5802" i="1"/>
  <c r="P5802" i="1" s="1"/>
  <c r="H5803" i="1"/>
  <c r="P5803" i="1" s="1"/>
  <c r="H5804" i="1"/>
  <c r="P5804" i="1" s="1"/>
  <c r="H5805" i="1"/>
  <c r="P5805" i="1" s="1"/>
  <c r="H5806" i="1"/>
  <c r="P5806" i="1" s="1"/>
  <c r="H5807" i="1"/>
  <c r="P5807" i="1" s="1"/>
  <c r="H5808" i="1"/>
  <c r="P5808" i="1" s="1"/>
  <c r="H5809" i="1"/>
  <c r="P5809" i="1" s="1"/>
  <c r="H5810" i="1"/>
  <c r="P5810" i="1" s="1"/>
  <c r="H5811" i="1"/>
  <c r="P5811" i="1" s="1"/>
  <c r="H5812" i="1"/>
  <c r="P5812" i="1" s="1"/>
  <c r="H5813" i="1"/>
  <c r="P5813" i="1" s="1"/>
  <c r="H5814" i="1"/>
  <c r="P5814" i="1" s="1"/>
  <c r="H5815" i="1"/>
  <c r="P5815" i="1" s="1"/>
  <c r="H5816" i="1"/>
  <c r="P5816" i="1" s="1"/>
  <c r="H5817" i="1"/>
  <c r="P5817" i="1" s="1"/>
  <c r="H5818" i="1"/>
  <c r="P5818" i="1" s="1"/>
  <c r="H5819" i="1"/>
  <c r="P5819" i="1" s="1"/>
  <c r="H5820" i="1"/>
  <c r="P5820" i="1" s="1"/>
  <c r="H5821" i="1"/>
  <c r="P5821" i="1" s="1"/>
  <c r="H5822" i="1"/>
  <c r="P5822" i="1" s="1"/>
  <c r="H5823" i="1"/>
  <c r="P5823" i="1" s="1"/>
  <c r="H5824" i="1"/>
  <c r="P5824" i="1" s="1"/>
  <c r="H5825" i="1"/>
  <c r="P5825" i="1" s="1"/>
  <c r="H5826" i="1"/>
  <c r="P5826" i="1" s="1"/>
  <c r="H5827" i="1"/>
  <c r="P5827" i="1" s="1"/>
  <c r="H5828" i="1"/>
  <c r="P5828" i="1" s="1"/>
  <c r="H5829" i="1"/>
  <c r="P5829" i="1" s="1"/>
  <c r="H5830" i="1"/>
  <c r="P5830" i="1" s="1"/>
  <c r="H5831" i="1"/>
  <c r="P5831" i="1" s="1"/>
  <c r="H5832" i="1"/>
  <c r="P5832" i="1" s="1"/>
  <c r="H5833" i="1"/>
  <c r="P5833" i="1" s="1"/>
  <c r="H5834" i="1"/>
  <c r="P5834" i="1" s="1"/>
  <c r="H5835" i="1"/>
  <c r="P5835" i="1" s="1"/>
  <c r="H5836" i="1"/>
  <c r="P5836" i="1" s="1"/>
  <c r="H5837" i="1"/>
  <c r="P5837" i="1" s="1"/>
  <c r="H5838" i="1"/>
  <c r="P5838" i="1" s="1"/>
  <c r="H5839" i="1"/>
  <c r="P5839" i="1" s="1"/>
  <c r="H5840" i="1"/>
  <c r="P5840" i="1" s="1"/>
  <c r="H5841" i="1"/>
  <c r="P5841" i="1" s="1"/>
  <c r="H5842" i="1"/>
  <c r="P5842" i="1" s="1"/>
  <c r="H5843" i="1"/>
  <c r="P5843" i="1" s="1"/>
  <c r="H5844" i="1"/>
  <c r="P5844" i="1" s="1"/>
  <c r="H5845" i="1"/>
  <c r="P5845" i="1" s="1"/>
  <c r="H5846" i="1"/>
  <c r="P5846" i="1" s="1"/>
  <c r="H5847" i="1"/>
  <c r="P5847" i="1" s="1"/>
  <c r="H5848" i="1"/>
  <c r="P5848" i="1" s="1"/>
  <c r="H5849" i="1"/>
  <c r="P5849" i="1" s="1"/>
  <c r="H5850" i="1"/>
  <c r="P5850" i="1" s="1"/>
  <c r="H5851" i="1"/>
  <c r="P5851" i="1" s="1"/>
  <c r="H5852" i="1"/>
  <c r="P5852" i="1" s="1"/>
  <c r="H5853" i="1"/>
  <c r="P5853" i="1" s="1"/>
  <c r="H5854" i="1"/>
  <c r="P5854" i="1" s="1"/>
  <c r="H5855" i="1"/>
  <c r="P5855" i="1" s="1"/>
  <c r="H5856" i="1"/>
  <c r="P5856" i="1" s="1"/>
  <c r="H5857" i="1"/>
  <c r="P5857" i="1" s="1"/>
  <c r="H5858" i="1"/>
  <c r="P5858" i="1" s="1"/>
  <c r="H5859" i="1"/>
  <c r="P5859" i="1" s="1"/>
  <c r="H5860" i="1"/>
  <c r="P5860" i="1" s="1"/>
  <c r="H5861" i="1"/>
  <c r="P5861" i="1" s="1"/>
  <c r="H5862" i="1"/>
  <c r="P5862" i="1" s="1"/>
  <c r="H5863" i="1"/>
  <c r="P5863" i="1" s="1"/>
  <c r="H5864" i="1"/>
  <c r="P5864" i="1" s="1"/>
  <c r="H5865" i="1"/>
  <c r="P5865" i="1" s="1"/>
  <c r="H5866" i="1"/>
  <c r="P5866" i="1" s="1"/>
  <c r="H5867" i="1"/>
  <c r="P5867" i="1" s="1"/>
  <c r="H5868" i="1"/>
  <c r="P5868" i="1" s="1"/>
  <c r="H5869" i="1"/>
  <c r="P5869" i="1" s="1"/>
  <c r="H5870" i="1"/>
  <c r="P5870" i="1" s="1"/>
  <c r="H5871" i="1"/>
  <c r="P5871" i="1" s="1"/>
  <c r="H5872" i="1"/>
  <c r="P5872" i="1" s="1"/>
  <c r="H5873" i="1"/>
  <c r="P5873" i="1" s="1"/>
  <c r="H5874" i="1"/>
  <c r="P5874" i="1" s="1"/>
  <c r="H5875" i="1"/>
  <c r="P5875" i="1" s="1"/>
  <c r="H5876" i="1"/>
  <c r="P5876" i="1" s="1"/>
  <c r="H5877" i="1"/>
  <c r="P5877" i="1" s="1"/>
  <c r="H5878" i="1"/>
  <c r="P5878" i="1" s="1"/>
  <c r="H5879" i="1"/>
  <c r="P5879" i="1" s="1"/>
  <c r="H5880" i="1"/>
  <c r="P5880" i="1" s="1"/>
  <c r="H5881" i="1"/>
  <c r="P5881" i="1" s="1"/>
  <c r="H5882" i="1"/>
  <c r="P5882" i="1" s="1"/>
  <c r="H5883" i="1"/>
  <c r="P5883" i="1" s="1"/>
  <c r="H5884" i="1"/>
  <c r="P5884" i="1" s="1"/>
  <c r="H5885" i="1"/>
  <c r="P5885" i="1" s="1"/>
  <c r="H5886" i="1"/>
  <c r="P5886" i="1" s="1"/>
  <c r="H5887" i="1"/>
  <c r="P5887" i="1" s="1"/>
  <c r="H5888" i="1"/>
  <c r="P5888" i="1" s="1"/>
  <c r="H5889" i="1"/>
  <c r="P5889" i="1" s="1"/>
  <c r="H5890" i="1"/>
  <c r="P5890" i="1" s="1"/>
  <c r="H5891" i="1"/>
  <c r="P5891" i="1" s="1"/>
  <c r="H5892" i="1"/>
  <c r="P5892" i="1" s="1"/>
  <c r="H5893" i="1"/>
  <c r="P5893" i="1" s="1"/>
  <c r="H5894" i="1"/>
  <c r="P5894" i="1" s="1"/>
  <c r="H5895" i="1"/>
  <c r="P5895" i="1" s="1"/>
  <c r="H5896" i="1"/>
  <c r="P5896" i="1" s="1"/>
  <c r="H5897" i="1"/>
  <c r="P5897" i="1" s="1"/>
  <c r="H5898" i="1"/>
  <c r="P5898" i="1" s="1"/>
  <c r="H5899" i="1"/>
  <c r="P5899" i="1" s="1"/>
  <c r="H5900" i="1"/>
  <c r="P5900" i="1" s="1"/>
  <c r="H5901" i="1"/>
  <c r="P5901" i="1" s="1"/>
  <c r="H5902" i="1"/>
  <c r="P5902" i="1" s="1"/>
  <c r="H5903" i="1"/>
  <c r="P5903" i="1" s="1"/>
  <c r="H5904" i="1"/>
  <c r="P5904" i="1" s="1"/>
  <c r="H5905" i="1"/>
  <c r="P5905" i="1" s="1"/>
  <c r="H5906" i="1"/>
  <c r="P5906" i="1" s="1"/>
  <c r="H5907" i="1"/>
  <c r="P5907" i="1" s="1"/>
  <c r="H5908" i="1"/>
  <c r="P5908" i="1" s="1"/>
  <c r="H5909" i="1"/>
  <c r="P5909" i="1" s="1"/>
  <c r="H5910" i="1"/>
  <c r="P5910" i="1" s="1"/>
  <c r="H5911" i="1"/>
  <c r="P5911" i="1" s="1"/>
  <c r="H5912" i="1"/>
  <c r="P5912" i="1" s="1"/>
  <c r="H5913" i="1"/>
  <c r="P5913" i="1" s="1"/>
  <c r="H5914" i="1"/>
  <c r="P5914" i="1" s="1"/>
  <c r="H5915" i="1"/>
  <c r="P5915" i="1" s="1"/>
  <c r="H5916" i="1"/>
  <c r="P5916" i="1" s="1"/>
  <c r="H5917" i="1"/>
  <c r="P5917" i="1" s="1"/>
  <c r="H5918" i="1"/>
  <c r="P5918" i="1" s="1"/>
  <c r="H5919" i="1"/>
  <c r="P5919" i="1" s="1"/>
  <c r="H5920" i="1"/>
  <c r="P5920" i="1" s="1"/>
  <c r="H5921" i="1"/>
  <c r="P5921" i="1" s="1"/>
  <c r="H5922" i="1"/>
  <c r="P5922" i="1" s="1"/>
  <c r="H5923" i="1"/>
  <c r="P5923" i="1" s="1"/>
  <c r="H5924" i="1"/>
  <c r="P5924" i="1" s="1"/>
  <c r="H5925" i="1"/>
  <c r="P5925" i="1" s="1"/>
  <c r="H5926" i="1"/>
  <c r="P5926" i="1" s="1"/>
  <c r="H5927" i="1"/>
  <c r="P5927" i="1" s="1"/>
  <c r="H5928" i="1"/>
  <c r="P5928" i="1" s="1"/>
  <c r="H5929" i="1"/>
  <c r="P5929" i="1" s="1"/>
  <c r="H5930" i="1"/>
  <c r="P5930" i="1" s="1"/>
  <c r="H5931" i="1"/>
  <c r="P5931" i="1" s="1"/>
  <c r="H5932" i="1"/>
  <c r="P5932" i="1" s="1"/>
  <c r="H5933" i="1"/>
  <c r="P5933" i="1" s="1"/>
  <c r="H5934" i="1"/>
  <c r="P5934" i="1" s="1"/>
  <c r="H5935" i="1"/>
  <c r="P5935" i="1" s="1"/>
  <c r="H5936" i="1"/>
  <c r="P5936" i="1" s="1"/>
  <c r="H5937" i="1"/>
  <c r="P5937" i="1" s="1"/>
  <c r="H5938" i="1"/>
  <c r="P5938" i="1" s="1"/>
  <c r="H5939" i="1"/>
  <c r="P5939" i="1" s="1"/>
  <c r="H5940" i="1"/>
  <c r="P5940" i="1" s="1"/>
  <c r="H5941" i="1"/>
  <c r="P5941" i="1" s="1"/>
  <c r="H5942" i="1"/>
  <c r="P5942" i="1" s="1"/>
  <c r="H5943" i="1"/>
  <c r="P5943" i="1" s="1"/>
  <c r="H5944" i="1"/>
  <c r="P5944" i="1" s="1"/>
  <c r="H5945" i="1"/>
  <c r="P5945" i="1" s="1"/>
  <c r="H5946" i="1"/>
  <c r="P5946" i="1" s="1"/>
  <c r="H5947" i="1"/>
  <c r="P5947" i="1" s="1"/>
  <c r="H5948" i="1"/>
  <c r="P5948" i="1" s="1"/>
  <c r="H5949" i="1"/>
  <c r="P5949" i="1" s="1"/>
  <c r="H5950" i="1"/>
  <c r="P5950" i="1" s="1"/>
  <c r="H5951" i="1"/>
  <c r="P5951" i="1" s="1"/>
  <c r="H5952" i="1"/>
  <c r="P5952" i="1" s="1"/>
  <c r="H5953" i="1"/>
  <c r="P5953" i="1" s="1"/>
  <c r="H5954" i="1"/>
  <c r="P5954" i="1" s="1"/>
  <c r="H5955" i="1"/>
  <c r="P5955" i="1" s="1"/>
  <c r="H5956" i="1"/>
  <c r="P5956" i="1" s="1"/>
  <c r="H5957" i="1"/>
  <c r="P5957" i="1" s="1"/>
  <c r="H5958" i="1"/>
  <c r="P5958" i="1" s="1"/>
  <c r="H5959" i="1"/>
  <c r="P5959" i="1" s="1"/>
  <c r="H5960" i="1"/>
  <c r="P5960" i="1" s="1"/>
  <c r="H5961" i="1"/>
  <c r="P5961" i="1" s="1"/>
  <c r="H5962" i="1"/>
  <c r="P5962" i="1" s="1"/>
  <c r="H5963" i="1"/>
  <c r="P5963" i="1" s="1"/>
  <c r="H5964" i="1"/>
  <c r="P5964" i="1" s="1"/>
  <c r="H5965" i="1"/>
  <c r="P5965" i="1" s="1"/>
  <c r="H5966" i="1"/>
  <c r="P5966" i="1" s="1"/>
  <c r="H5967" i="1"/>
  <c r="P5967" i="1" s="1"/>
  <c r="H5968" i="1"/>
  <c r="P5968" i="1" s="1"/>
  <c r="H5969" i="1"/>
  <c r="P5969" i="1" s="1"/>
  <c r="H5970" i="1"/>
  <c r="P5970" i="1" s="1"/>
  <c r="H5971" i="1"/>
  <c r="P5971" i="1" s="1"/>
  <c r="H5972" i="1"/>
  <c r="P5972" i="1" s="1"/>
  <c r="H5973" i="1"/>
  <c r="P5973" i="1" s="1"/>
  <c r="H5974" i="1"/>
  <c r="P5974" i="1" s="1"/>
  <c r="H5975" i="1"/>
  <c r="P5975" i="1" s="1"/>
  <c r="H5976" i="1"/>
  <c r="P5976" i="1" s="1"/>
  <c r="H5977" i="1"/>
  <c r="P5977" i="1" s="1"/>
  <c r="H5978" i="1"/>
  <c r="P5978" i="1" s="1"/>
  <c r="H5979" i="1"/>
  <c r="P5979" i="1" s="1"/>
  <c r="H5980" i="1"/>
  <c r="P5980" i="1" s="1"/>
  <c r="H5981" i="1"/>
  <c r="P5981" i="1" s="1"/>
  <c r="H5982" i="1"/>
  <c r="P5982" i="1" s="1"/>
  <c r="H5983" i="1"/>
  <c r="P5983" i="1" s="1"/>
  <c r="H5984" i="1"/>
  <c r="P5984" i="1" s="1"/>
  <c r="H5985" i="1"/>
  <c r="P5985" i="1" s="1"/>
  <c r="H5986" i="1"/>
  <c r="P5986" i="1" s="1"/>
  <c r="H5987" i="1"/>
  <c r="P5987" i="1" s="1"/>
  <c r="H5988" i="1"/>
  <c r="P5988" i="1" s="1"/>
  <c r="H5989" i="1"/>
  <c r="P5989" i="1" s="1"/>
  <c r="H5990" i="1"/>
  <c r="P5990" i="1" s="1"/>
  <c r="H5991" i="1"/>
  <c r="P5991" i="1" s="1"/>
  <c r="H5992" i="1"/>
  <c r="P5992" i="1" s="1"/>
  <c r="H5993" i="1"/>
  <c r="P5993" i="1" s="1"/>
  <c r="H5994" i="1"/>
  <c r="P5994" i="1" s="1"/>
  <c r="H5995" i="1"/>
  <c r="P5995" i="1" s="1"/>
  <c r="H5996" i="1"/>
  <c r="P5996" i="1" s="1"/>
  <c r="H5997" i="1"/>
  <c r="P5997" i="1" s="1"/>
  <c r="H5998" i="1"/>
  <c r="P5998" i="1" s="1"/>
  <c r="H5999" i="1"/>
  <c r="P5999" i="1" s="1"/>
  <c r="H6000" i="1"/>
  <c r="P6000" i="1" s="1"/>
  <c r="H6001" i="1"/>
  <c r="P6001" i="1" s="1"/>
  <c r="H6002" i="1"/>
  <c r="P6002" i="1" s="1"/>
  <c r="H6003" i="1"/>
  <c r="P6003" i="1" s="1"/>
  <c r="H6004" i="1"/>
  <c r="P6004" i="1" s="1"/>
  <c r="H6005" i="1"/>
  <c r="P6005" i="1" s="1"/>
  <c r="H6006" i="1"/>
  <c r="P6006" i="1" s="1"/>
  <c r="H6007" i="1"/>
  <c r="P6007" i="1" s="1"/>
  <c r="H6008" i="1"/>
  <c r="P6008" i="1" s="1"/>
  <c r="H6009" i="1"/>
  <c r="P6009" i="1" s="1"/>
  <c r="H6010" i="1"/>
  <c r="P6010" i="1" s="1"/>
  <c r="H6011" i="1"/>
  <c r="P6011" i="1" s="1"/>
  <c r="H6012" i="1"/>
  <c r="P6012" i="1" s="1"/>
  <c r="H6013" i="1"/>
  <c r="P6013" i="1" s="1"/>
  <c r="H6014" i="1"/>
  <c r="P6014" i="1" s="1"/>
  <c r="H6015" i="1"/>
  <c r="P6015" i="1" s="1"/>
  <c r="H6016" i="1"/>
  <c r="P6016" i="1" s="1"/>
  <c r="H6017" i="1"/>
  <c r="P6017" i="1" s="1"/>
  <c r="H6018" i="1"/>
  <c r="P6018" i="1" s="1"/>
  <c r="H6019" i="1"/>
  <c r="P6019" i="1" s="1"/>
  <c r="H6020" i="1"/>
  <c r="P6020" i="1" s="1"/>
  <c r="H6021" i="1"/>
  <c r="P6021" i="1" s="1"/>
  <c r="H6022" i="1"/>
  <c r="P6022" i="1" s="1"/>
  <c r="H6023" i="1"/>
  <c r="P6023" i="1" s="1"/>
  <c r="H6024" i="1"/>
  <c r="P6024" i="1" s="1"/>
  <c r="H6025" i="1"/>
  <c r="P6025" i="1" s="1"/>
  <c r="H6026" i="1"/>
  <c r="P6026" i="1" s="1"/>
  <c r="H6027" i="1"/>
  <c r="P6027" i="1" s="1"/>
  <c r="H6028" i="1"/>
  <c r="P6028" i="1" s="1"/>
  <c r="H6029" i="1"/>
  <c r="P6029" i="1" s="1"/>
  <c r="H6030" i="1"/>
  <c r="P6030" i="1" s="1"/>
  <c r="H6031" i="1"/>
  <c r="P6031" i="1" s="1"/>
  <c r="H6032" i="1"/>
  <c r="P6032" i="1" s="1"/>
  <c r="H6033" i="1"/>
  <c r="P6033" i="1" s="1"/>
  <c r="H6034" i="1"/>
  <c r="P6034" i="1" s="1"/>
  <c r="H6035" i="1"/>
  <c r="P6035" i="1" s="1"/>
  <c r="H6036" i="1"/>
  <c r="P6036" i="1" s="1"/>
  <c r="H6037" i="1"/>
  <c r="P6037" i="1" s="1"/>
  <c r="H6038" i="1"/>
  <c r="P6038" i="1" s="1"/>
  <c r="H6039" i="1"/>
  <c r="P6039" i="1" s="1"/>
  <c r="H6040" i="1"/>
  <c r="P6040" i="1" s="1"/>
  <c r="H6041" i="1"/>
  <c r="P6041" i="1" s="1"/>
  <c r="H6042" i="1"/>
  <c r="P6042" i="1" s="1"/>
  <c r="H6043" i="1"/>
  <c r="P6043" i="1" s="1"/>
  <c r="H6044" i="1"/>
  <c r="P6044" i="1" s="1"/>
  <c r="H6045" i="1"/>
  <c r="P6045" i="1" s="1"/>
  <c r="H6046" i="1"/>
  <c r="P6046" i="1" s="1"/>
  <c r="H6047" i="1"/>
  <c r="P6047" i="1" s="1"/>
  <c r="H6048" i="1"/>
  <c r="P6048" i="1" s="1"/>
  <c r="H6049" i="1"/>
  <c r="P6049" i="1" s="1"/>
  <c r="H6050" i="1"/>
  <c r="P6050" i="1" s="1"/>
  <c r="H6051" i="1"/>
  <c r="P6051" i="1" s="1"/>
  <c r="H6052" i="1"/>
  <c r="P6052" i="1" s="1"/>
  <c r="H6053" i="1"/>
  <c r="P6053" i="1" s="1"/>
  <c r="H6054" i="1"/>
  <c r="P6054" i="1" s="1"/>
  <c r="H6055" i="1"/>
  <c r="P6055" i="1" s="1"/>
  <c r="H6056" i="1"/>
  <c r="P6056" i="1" s="1"/>
  <c r="H6057" i="1"/>
  <c r="P6057" i="1" s="1"/>
  <c r="H6058" i="1"/>
  <c r="P6058" i="1" s="1"/>
  <c r="H6059" i="1"/>
  <c r="P6059" i="1" s="1"/>
  <c r="H6060" i="1"/>
  <c r="P6060" i="1" s="1"/>
  <c r="H6061" i="1"/>
  <c r="P6061" i="1" s="1"/>
  <c r="H6062" i="1"/>
  <c r="P6062" i="1" s="1"/>
  <c r="H6063" i="1"/>
  <c r="P6063" i="1" s="1"/>
  <c r="H6064" i="1"/>
  <c r="P6064" i="1" s="1"/>
  <c r="H6065" i="1"/>
  <c r="P6065" i="1" s="1"/>
  <c r="H6066" i="1"/>
  <c r="P6066" i="1" s="1"/>
  <c r="H6067" i="1"/>
  <c r="P6067" i="1" s="1"/>
  <c r="H6068" i="1"/>
  <c r="P6068" i="1" s="1"/>
  <c r="H6069" i="1"/>
  <c r="P6069" i="1" s="1"/>
  <c r="H6070" i="1"/>
  <c r="P6070" i="1" s="1"/>
  <c r="H6071" i="1"/>
  <c r="P6071" i="1" s="1"/>
  <c r="H6072" i="1"/>
  <c r="P6072" i="1" s="1"/>
  <c r="H6073" i="1"/>
  <c r="P6073" i="1" s="1"/>
  <c r="H6074" i="1"/>
  <c r="P6074" i="1" s="1"/>
  <c r="H6075" i="1"/>
  <c r="P6075" i="1" s="1"/>
  <c r="H6076" i="1"/>
  <c r="P6076" i="1" s="1"/>
  <c r="H6077" i="1"/>
  <c r="P6077" i="1" s="1"/>
  <c r="H6078" i="1"/>
  <c r="P6078" i="1" s="1"/>
  <c r="H6079" i="1"/>
  <c r="P6079" i="1" s="1"/>
  <c r="H6080" i="1"/>
  <c r="P6080" i="1" s="1"/>
  <c r="H6081" i="1"/>
  <c r="P6081" i="1" s="1"/>
  <c r="H6082" i="1"/>
  <c r="P6082" i="1" s="1"/>
  <c r="H6083" i="1"/>
  <c r="P6083" i="1" s="1"/>
  <c r="H6084" i="1"/>
  <c r="P6084" i="1" s="1"/>
  <c r="H6085" i="1"/>
  <c r="P6085" i="1" s="1"/>
  <c r="H6086" i="1"/>
  <c r="P6086" i="1" s="1"/>
  <c r="H6087" i="1"/>
  <c r="P6087" i="1" s="1"/>
  <c r="H6088" i="1"/>
  <c r="P6088" i="1" s="1"/>
  <c r="H6089" i="1"/>
  <c r="P6089" i="1" s="1"/>
  <c r="H6090" i="1"/>
  <c r="P6090" i="1" s="1"/>
  <c r="H6091" i="1"/>
  <c r="P6091" i="1" s="1"/>
  <c r="H6092" i="1"/>
  <c r="P6092" i="1" s="1"/>
  <c r="H6093" i="1"/>
  <c r="P6093" i="1" s="1"/>
  <c r="H6094" i="1"/>
  <c r="P6094" i="1" s="1"/>
  <c r="H6095" i="1"/>
  <c r="P6095" i="1" s="1"/>
  <c r="H6096" i="1"/>
  <c r="P6096" i="1" s="1"/>
  <c r="H6097" i="1"/>
  <c r="P6097" i="1" s="1"/>
  <c r="H6098" i="1"/>
  <c r="P6098" i="1" s="1"/>
  <c r="H6099" i="1"/>
  <c r="P6099" i="1" s="1"/>
  <c r="H6100" i="1"/>
  <c r="P6100" i="1" s="1"/>
  <c r="H6101" i="1"/>
  <c r="P6101" i="1" s="1"/>
  <c r="H6102" i="1"/>
  <c r="P6102" i="1" s="1"/>
  <c r="H6103" i="1"/>
  <c r="P6103" i="1" s="1"/>
  <c r="H6104" i="1"/>
  <c r="P6104" i="1" s="1"/>
  <c r="H6105" i="1"/>
  <c r="P6105" i="1" s="1"/>
  <c r="H6106" i="1"/>
  <c r="P6106" i="1" s="1"/>
  <c r="H6107" i="1"/>
  <c r="P6107" i="1" s="1"/>
  <c r="H6108" i="1"/>
  <c r="P6108" i="1" s="1"/>
  <c r="H6109" i="1"/>
  <c r="P6109" i="1" s="1"/>
  <c r="H6110" i="1"/>
  <c r="P6110" i="1" s="1"/>
  <c r="H6111" i="1"/>
  <c r="P6111" i="1" s="1"/>
  <c r="H6112" i="1"/>
  <c r="P6112" i="1" s="1"/>
  <c r="H6113" i="1"/>
  <c r="P6113" i="1" s="1"/>
  <c r="H6114" i="1"/>
  <c r="P6114" i="1" s="1"/>
  <c r="H6115" i="1"/>
  <c r="P6115" i="1" s="1"/>
  <c r="H6116" i="1"/>
  <c r="P6116" i="1" s="1"/>
  <c r="H6117" i="1"/>
  <c r="P6117" i="1" s="1"/>
  <c r="H6118" i="1"/>
  <c r="P6118" i="1" s="1"/>
  <c r="H6119" i="1"/>
  <c r="P6119" i="1" s="1"/>
  <c r="H6120" i="1"/>
  <c r="P6120" i="1" s="1"/>
  <c r="H6121" i="1"/>
  <c r="P6121" i="1" s="1"/>
  <c r="H6122" i="1"/>
  <c r="P6122" i="1" s="1"/>
  <c r="H6123" i="1"/>
  <c r="P6123" i="1" s="1"/>
  <c r="H6124" i="1"/>
  <c r="P6124" i="1" s="1"/>
  <c r="H6125" i="1"/>
  <c r="P6125" i="1" s="1"/>
  <c r="H6126" i="1"/>
  <c r="P6126" i="1" s="1"/>
  <c r="H6127" i="1"/>
  <c r="P6127" i="1" s="1"/>
  <c r="H6128" i="1"/>
  <c r="P6128" i="1" s="1"/>
  <c r="H6129" i="1"/>
  <c r="P6129" i="1" s="1"/>
  <c r="H6130" i="1"/>
  <c r="P6130" i="1" s="1"/>
  <c r="H6131" i="1"/>
  <c r="P6131" i="1" s="1"/>
  <c r="H6132" i="1"/>
  <c r="P6132" i="1" s="1"/>
  <c r="H6133" i="1"/>
  <c r="P6133" i="1" s="1"/>
  <c r="H6134" i="1"/>
  <c r="P6134" i="1" s="1"/>
  <c r="H6135" i="1"/>
  <c r="P6135" i="1" s="1"/>
  <c r="H6136" i="1"/>
  <c r="P6136" i="1" s="1"/>
  <c r="H6137" i="1"/>
  <c r="P6137" i="1" s="1"/>
  <c r="H6138" i="1"/>
  <c r="P6138" i="1" s="1"/>
  <c r="H6139" i="1"/>
  <c r="P6139" i="1" s="1"/>
  <c r="H6140" i="1"/>
  <c r="P6140" i="1" s="1"/>
  <c r="H6141" i="1"/>
  <c r="P6141" i="1" s="1"/>
  <c r="H6142" i="1"/>
  <c r="P6142" i="1" s="1"/>
  <c r="H6143" i="1"/>
  <c r="P6143" i="1" s="1"/>
  <c r="H6144" i="1"/>
  <c r="P6144" i="1" s="1"/>
  <c r="H6145" i="1"/>
  <c r="P6145" i="1" s="1"/>
  <c r="H6146" i="1"/>
  <c r="P6146" i="1" s="1"/>
  <c r="H6147" i="1"/>
  <c r="P6147" i="1" s="1"/>
  <c r="H6148" i="1"/>
  <c r="P6148" i="1" s="1"/>
  <c r="H6149" i="1"/>
  <c r="P6149" i="1" s="1"/>
  <c r="H6150" i="1"/>
  <c r="P6150" i="1" s="1"/>
  <c r="H6151" i="1"/>
  <c r="P6151" i="1" s="1"/>
  <c r="H6152" i="1"/>
  <c r="P6152" i="1" s="1"/>
  <c r="H6153" i="1"/>
  <c r="P6153" i="1" s="1"/>
  <c r="H6154" i="1"/>
  <c r="P6154" i="1" s="1"/>
  <c r="H6155" i="1"/>
  <c r="P6155" i="1" s="1"/>
  <c r="H6156" i="1"/>
  <c r="P6156" i="1" s="1"/>
  <c r="H6157" i="1"/>
  <c r="P6157" i="1" s="1"/>
  <c r="H6158" i="1"/>
  <c r="P6158" i="1" s="1"/>
  <c r="H6159" i="1"/>
  <c r="P6159" i="1" s="1"/>
  <c r="H6160" i="1"/>
  <c r="P6160" i="1" s="1"/>
  <c r="H6161" i="1"/>
  <c r="P6161" i="1" s="1"/>
  <c r="H6162" i="1"/>
  <c r="P6162" i="1" s="1"/>
  <c r="H6163" i="1"/>
  <c r="P6163" i="1" s="1"/>
  <c r="H6164" i="1"/>
  <c r="P6164" i="1" s="1"/>
  <c r="H6165" i="1"/>
  <c r="P6165" i="1" s="1"/>
  <c r="H6166" i="1"/>
  <c r="P6166" i="1" s="1"/>
  <c r="H6167" i="1"/>
  <c r="P6167" i="1" s="1"/>
  <c r="H6168" i="1"/>
  <c r="P6168" i="1" s="1"/>
  <c r="H6169" i="1"/>
  <c r="P6169" i="1" s="1"/>
  <c r="H6170" i="1"/>
  <c r="P6170" i="1" s="1"/>
  <c r="H6171" i="1"/>
  <c r="P6171" i="1" s="1"/>
  <c r="H6172" i="1"/>
  <c r="P6172" i="1" s="1"/>
  <c r="H6173" i="1"/>
  <c r="P6173" i="1" s="1"/>
  <c r="H6174" i="1"/>
  <c r="P6174" i="1" s="1"/>
  <c r="H6175" i="1"/>
  <c r="P6175" i="1" s="1"/>
  <c r="H6176" i="1"/>
  <c r="P6176" i="1" s="1"/>
  <c r="H6177" i="1"/>
  <c r="P6177" i="1" s="1"/>
  <c r="H6178" i="1"/>
  <c r="P6178" i="1" s="1"/>
  <c r="H6179" i="1"/>
  <c r="P6179" i="1" s="1"/>
  <c r="H6180" i="1"/>
  <c r="P6180" i="1" s="1"/>
  <c r="H6181" i="1"/>
  <c r="P6181" i="1" s="1"/>
  <c r="H6182" i="1"/>
  <c r="P6182" i="1" s="1"/>
  <c r="H6183" i="1"/>
  <c r="P6183" i="1" s="1"/>
  <c r="H6184" i="1"/>
  <c r="P6184" i="1" s="1"/>
  <c r="H6185" i="1"/>
  <c r="P6185" i="1" s="1"/>
  <c r="H6186" i="1"/>
  <c r="P6186" i="1" s="1"/>
  <c r="H6187" i="1"/>
  <c r="P6187" i="1" s="1"/>
  <c r="H6188" i="1"/>
  <c r="P6188" i="1" s="1"/>
  <c r="H6189" i="1"/>
  <c r="P6189" i="1" s="1"/>
  <c r="H6190" i="1"/>
  <c r="P6190" i="1" s="1"/>
  <c r="H6191" i="1"/>
  <c r="P6191" i="1" s="1"/>
  <c r="H6192" i="1"/>
  <c r="P6192" i="1" s="1"/>
  <c r="H6193" i="1"/>
  <c r="P6193" i="1" s="1"/>
  <c r="H6194" i="1"/>
  <c r="P6194" i="1" s="1"/>
  <c r="H6195" i="1"/>
  <c r="P6195" i="1" s="1"/>
  <c r="H6196" i="1"/>
  <c r="P6196" i="1" s="1"/>
  <c r="H6197" i="1"/>
  <c r="P6197" i="1" s="1"/>
  <c r="H6198" i="1"/>
  <c r="P6198" i="1" s="1"/>
  <c r="H6199" i="1"/>
  <c r="P6199" i="1" s="1"/>
  <c r="H6200" i="1"/>
  <c r="P6200" i="1" s="1"/>
  <c r="H6201" i="1"/>
  <c r="P6201" i="1" s="1"/>
  <c r="H6202" i="1"/>
  <c r="P6202" i="1" s="1"/>
  <c r="H6203" i="1"/>
  <c r="P6203" i="1" s="1"/>
  <c r="H6204" i="1"/>
  <c r="P6204" i="1" s="1"/>
  <c r="H6205" i="1"/>
  <c r="P6205" i="1" s="1"/>
  <c r="H6206" i="1"/>
  <c r="P6206" i="1" s="1"/>
  <c r="H6207" i="1"/>
  <c r="P6207" i="1" s="1"/>
  <c r="H6208" i="1"/>
  <c r="P6208" i="1" s="1"/>
  <c r="H6209" i="1"/>
  <c r="P6209" i="1" s="1"/>
  <c r="H6210" i="1"/>
  <c r="P6210" i="1" s="1"/>
  <c r="H6211" i="1"/>
  <c r="P6211" i="1" s="1"/>
  <c r="H6212" i="1"/>
  <c r="P6212" i="1" s="1"/>
  <c r="H6213" i="1"/>
  <c r="P6213" i="1" s="1"/>
  <c r="H6214" i="1"/>
  <c r="P6214" i="1" s="1"/>
  <c r="H6215" i="1"/>
  <c r="P6215" i="1" s="1"/>
  <c r="H6216" i="1"/>
  <c r="P6216" i="1" s="1"/>
  <c r="H6217" i="1"/>
  <c r="P6217" i="1" s="1"/>
  <c r="H6218" i="1"/>
  <c r="P6218" i="1" s="1"/>
  <c r="H6219" i="1"/>
  <c r="P6219" i="1" s="1"/>
  <c r="H6220" i="1"/>
  <c r="P6220" i="1" s="1"/>
  <c r="H6221" i="1"/>
  <c r="P6221" i="1" s="1"/>
  <c r="H6222" i="1"/>
  <c r="P6222" i="1" s="1"/>
  <c r="H6223" i="1"/>
  <c r="P6223" i="1" s="1"/>
  <c r="H6224" i="1"/>
  <c r="P6224" i="1" s="1"/>
  <c r="H6225" i="1"/>
  <c r="P6225" i="1" s="1"/>
  <c r="H6226" i="1"/>
  <c r="P6226" i="1" s="1"/>
  <c r="H6227" i="1"/>
  <c r="P6227" i="1" s="1"/>
  <c r="H6228" i="1"/>
  <c r="P6228" i="1" s="1"/>
  <c r="H6229" i="1"/>
  <c r="P6229" i="1" s="1"/>
  <c r="H6230" i="1"/>
  <c r="P6230" i="1" s="1"/>
  <c r="H6231" i="1"/>
  <c r="P6231" i="1" s="1"/>
  <c r="H6232" i="1"/>
  <c r="P6232" i="1" s="1"/>
  <c r="H6233" i="1"/>
  <c r="P6233" i="1" s="1"/>
  <c r="H6234" i="1"/>
  <c r="P6234" i="1" s="1"/>
  <c r="H6235" i="1"/>
  <c r="P6235" i="1" s="1"/>
  <c r="H6236" i="1"/>
  <c r="P6236" i="1" s="1"/>
  <c r="H6237" i="1"/>
  <c r="P6237" i="1" s="1"/>
  <c r="H6238" i="1"/>
  <c r="P6238" i="1" s="1"/>
  <c r="H6239" i="1"/>
  <c r="P6239" i="1" s="1"/>
  <c r="H6240" i="1"/>
  <c r="P6240" i="1" s="1"/>
  <c r="H6241" i="1"/>
  <c r="P6241" i="1" s="1"/>
  <c r="H6242" i="1"/>
  <c r="P6242" i="1" s="1"/>
  <c r="H6243" i="1"/>
  <c r="P6243" i="1" s="1"/>
  <c r="H6244" i="1"/>
  <c r="P6244" i="1" s="1"/>
  <c r="H6245" i="1"/>
  <c r="P6245" i="1" s="1"/>
  <c r="H6246" i="1"/>
  <c r="P6246" i="1" s="1"/>
  <c r="H6247" i="1"/>
  <c r="P6247" i="1" s="1"/>
  <c r="H6248" i="1"/>
  <c r="P6248" i="1" s="1"/>
  <c r="H6249" i="1"/>
  <c r="P6249" i="1" s="1"/>
  <c r="H6250" i="1"/>
  <c r="P6250" i="1" s="1"/>
  <c r="H6251" i="1"/>
  <c r="P6251" i="1" s="1"/>
  <c r="H6252" i="1"/>
  <c r="P6252" i="1" s="1"/>
  <c r="H6253" i="1"/>
  <c r="P6253" i="1" s="1"/>
  <c r="H6254" i="1"/>
  <c r="P6254" i="1" s="1"/>
  <c r="H6255" i="1"/>
  <c r="P6255" i="1" s="1"/>
  <c r="H6256" i="1"/>
  <c r="P6256" i="1" s="1"/>
  <c r="H6257" i="1"/>
  <c r="P6257" i="1" s="1"/>
  <c r="H6258" i="1"/>
  <c r="P6258" i="1" s="1"/>
  <c r="H6259" i="1"/>
  <c r="P6259" i="1" s="1"/>
  <c r="H6260" i="1"/>
  <c r="P6260" i="1" s="1"/>
  <c r="H6261" i="1"/>
  <c r="P6261" i="1" s="1"/>
  <c r="H6262" i="1"/>
  <c r="P6262" i="1" s="1"/>
  <c r="H6263" i="1"/>
  <c r="P6263" i="1" s="1"/>
  <c r="H6264" i="1"/>
  <c r="P6264" i="1" s="1"/>
  <c r="H6265" i="1"/>
  <c r="P6265" i="1" s="1"/>
  <c r="H6266" i="1"/>
  <c r="P6266" i="1" s="1"/>
  <c r="H6267" i="1"/>
  <c r="P6267" i="1" s="1"/>
  <c r="H6268" i="1"/>
  <c r="P6268" i="1" s="1"/>
  <c r="H6269" i="1"/>
  <c r="P6269" i="1" s="1"/>
  <c r="H6270" i="1"/>
  <c r="P6270" i="1" s="1"/>
  <c r="H6271" i="1"/>
  <c r="P6271" i="1" s="1"/>
  <c r="H7573" i="1"/>
  <c r="P7573" i="1" s="1"/>
  <c r="H7574" i="1"/>
  <c r="P7574" i="1" s="1"/>
  <c r="H7575" i="1"/>
  <c r="P7575" i="1" s="1"/>
  <c r="H7576" i="1"/>
  <c r="P7576" i="1" s="1"/>
  <c r="H7577" i="1"/>
  <c r="P7577" i="1" s="1"/>
  <c r="H7578" i="1"/>
  <c r="P7578" i="1" s="1"/>
  <c r="H7579" i="1"/>
  <c r="P7579" i="1" s="1"/>
  <c r="H7580" i="1"/>
  <c r="P7580" i="1" s="1"/>
  <c r="H7581" i="1"/>
  <c r="P7581" i="1" s="1"/>
  <c r="H7582" i="1"/>
  <c r="P7582" i="1" s="1"/>
  <c r="H7583" i="1"/>
  <c r="P7583" i="1" s="1"/>
  <c r="H7584" i="1"/>
  <c r="P7584" i="1" s="1"/>
  <c r="H7585" i="1"/>
  <c r="P7585" i="1" s="1"/>
  <c r="H7586" i="1"/>
  <c r="P7586" i="1" s="1"/>
  <c r="H7587" i="1"/>
  <c r="P7587" i="1" s="1"/>
  <c r="H7588" i="1"/>
  <c r="P7588" i="1" s="1"/>
  <c r="H7589" i="1"/>
  <c r="P7589" i="1" s="1"/>
  <c r="H7590" i="1"/>
  <c r="P7590" i="1" s="1"/>
  <c r="H7591" i="1"/>
  <c r="P7591" i="1" s="1"/>
  <c r="H7592" i="1"/>
  <c r="P7592" i="1" s="1"/>
  <c r="H7593" i="1"/>
  <c r="P7593" i="1" s="1"/>
  <c r="H7594" i="1"/>
  <c r="P7594" i="1" s="1"/>
  <c r="H7595" i="1"/>
  <c r="P7595" i="1" s="1"/>
  <c r="H7596" i="1"/>
  <c r="P7596" i="1" s="1"/>
  <c r="H7597" i="1"/>
  <c r="P7597" i="1" s="1"/>
  <c r="H7598" i="1"/>
  <c r="P7598" i="1" s="1"/>
  <c r="H7599" i="1"/>
  <c r="P7599" i="1" s="1"/>
  <c r="H7600" i="1"/>
  <c r="P7600" i="1" s="1"/>
  <c r="H7601" i="1"/>
  <c r="P7601" i="1" s="1"/>
  <c r="H7602" i="1"/>
  <c r="P7602" i="1" s="1"/>
  <c r="H7603" i="1"/>
  <c r="P7603" i="1" s="1"/>
  <c r="H7604" i="1"/>
  <c r="P7604" i="1" s="1"/>
  <c r="H7605" i="1"/>
  <c r="P7605" i="1" s="1"/>
  <c r="H7606" i="1"/>
  <c r="P7606" i="1" s="1"/>
  <c r="H7607" i="1"/>
  <c r="P7607" i="1" s="1"/>
  <c r="H7608" i="1"/>
  <c r="P7608" i="1" s="1"/>
  <c r="H7609" i="1"/>
  <c r="P7609" i="1" s="1"/>
  <c r="H7610" i="1"/>
  <c r="P7610" i="1" s="1"/>
  <c r="H7611" i="1"/>
  <c r="P7611" i="1" s="1"/>
  <c r="H7612" i="1"/>
  <c r="P7612" i="1" s="1"/>
  <c r="H7613" i="1"/>
  <c r="P7613" i="1" s="1"/>
  <c r="H7614" i="1"/>
  <c r="P7614" i="1" s="1"/>
  <c r="H7615" i="1"/>
  <c r="P7615" i="1" s="1"/>
  <c r="H7616" i="1"/>
  <c r="P7616" i="1" s="1"/>
  <c r="H7617" i="1"/>
  <c r="P7617" i="1" s="1"/>
  <c r="H7618" i="1"/>
  <c r="P7618" i="1" s="1"/>
  <c r="H7619" i="1"/>
  <c r="P7619" i="1" s="1"/>
  <c r="H7620" i="1"/>
  <c r="P7620" i="1" s="1"/>
  <c r="H7621" i="1"/>
  <c r="P7621" i="1" s="1"/>
  <c r="H7622" i="1"/>
  <c r="P7622" i="1" s="1"/>
  <c r="H7623" i="1"/>
  <c r="P7623" i="1" s="1"/>
  <c r="H7624" i="1"/>
  <c r="P7624" i="1" s="1"/>
  <c r="H7625" i="1"/>
  <c r="P7625" i="1" s="1"/>
  <c r="H7626" i="1"/>
  <c r="P7626" i="1" s="1"/>
  <c r="H7627" i="1"/>
  <c r="P7627" i="1" s="1"/>
  <c r="H7628" i="1"/>
  <c r="P7628" i="1" s="1"/>
  <c r="H7629" i="1"/>
  <c r="P7629" i="1" s="1"/>
  <c r="H7630" i="1"/>
  <c r="P7630" i="1" s="1"/>
  <c r="H7631" i="1"/>
  <c r="P7631" i="1" s="1"/>
  <c r="H7632" i="1"/>
  <c r="P7632" i="1" s="1"/>
  <c r="H7633" i="1"/>
  <c r="P7633" i="1" s="1"/>
  <c r="H7634" i="1"/>
  <c r="P7634" i="1" s="1"/>
  <c r="H7635" i="1"/>
  <c r="P7635" i="1" s="1"/>
  <c r="H7636" i="1"/>
  <c r="P7636" i="1" s="1"/>
  <c r="H7637" i="1"/>
  <c r="P7637" i="1" s="1"/>
  <c r="H7638" i="1"/>
  <c r="P7638" i="1" s="1"/>
  <c r="H7639" i="1"/>
  <c r="P7639" i="1" s="1"/>
  <c r="H7640" i="1"/>
  <c r="P7640" i="1" s="1"/>
  <c r="H7641" i="1"/>
  <c r="P7641" i="1" s="1"/>
  <c r="H7642" i="1"/>
  <c r="P7642" i="1" s="1"/>
  <c r="H7643" i="1"/>
  <c r="P7643" i="1" s="1"/>
  <c r="H7644" i="1"/>
  <c r="P7644" i="1" s="1"/>
  <c r="H7645" i="1"/>
  <c r="P7645" i="1" s="1"/>
  <c r="H7646" i="1"/>
  <c r="P7646" i="1" s="1"/>
  <c r="H7647" i="1"/>
  <c r="P7647" i="1" s="1"/>
  <c r="H7648" i="1"/>
  <c r="P7648" i="1" s="1"/>
  <c r="H7649" i="1"/>
  <c r="P7649" i="1" s="1"/>
  <c r="H7650" i="1"/>
  <c r="P7650" i="1" s="1"/>
  <c r="H7651" i="1"/>
  <c r="P7651" i="1" s="1"/>
  <c r="H7652" i="1"/>
  <c r="P7652" i="1" s="1"/>
  <c r="H7653" i="1"/>
  <c r="P7653" i="1" s="1"/>
  <c r="H7654" i="1"/>
  <c r="P7654" i="1" s="1"/>
  <c r="H7655" i="1"/>
  <c r="P7655" i="1" s="1"/>
  <c r="H7656" i="1"/>
  <c r="P7656" i="1" s="1"/>
  <c r="H7657" i="1"/>
  <c r="P7657" i="1" s="1"/>
  <c r="H7658" i="1"/>
  <c r="P7658" i="1" s="1"/>
  <c r="H7659" i="1"/>
  <c r="P7659" i="1" s="1"/>
  <c r="H7660" i="1"/>
  <c r="P7660" i="1" s="1"/>
  <c r="H7661" i="1"/>
  <c r="P7661" i="1" s="1"/>
  <c r="H7662" i="1"/>
  <c r="P7662" i="1" s="1"/>
  <c r="H7663" i="1"/>
  <c r="P7663" i="1" s="1"/>
  <c r="H7664" i="1"/>
  <c r="P7664" i="1" s="1"/>
  <c r="H7665" i="1"/>
  <c r="P7665" i="1" s="1"/>
  <c r="H7666" i="1"/>
  <c r="P7666" i="1" s="1"/>
  <c r="H7667" i="1"/>
  <c r="P7667" i="1" s="1"/>
  <c r="H7668" i="1"/>
  <c r="P7668" i="1" s="1"/>
  <c r="H7669" i="1"/>
  <c r="P7669" i="1" s="1"/>
  <c r="H7670" i="1"/>
  <c r="P7670" i="1" s="1"/>
  <c r="H7671" i="1"/>
  <c r="P7671" i="1" s="1"/>
  <c r="H7672" i="1"/>
  <c r="P7672" i="1" s="1"/>
  <c r="H7673" i="1"/>
  <c r="P7673" i="1" s="1"/>
  <c r="H7674" i="1"/>
  <c r="P7674" i="1" s="1"/>
  <c r="H7675" i="1"/>
  <c r="P7675" i="1" s="1"/>
  <c r="H7676" i="1"/>
  <c r="P7676" i="1" s="1"/>
  <c r="H7677" i="1"/>
  <c r="P7677" i="1" s="1"/>
  <c r="H7678" i="1"/>
  <c r="P7678" i="1" s="1"/>
  <c r="H7679" i="1"/>
  <c r="P7679" i="1" s="1"/>
  <c r="H7680" i="1"/>
  <c r="P7680" i="1" s="1"/>
  <c r="H7681" i="1"/>
  <c r="P7681" i="1" s="1"/>
  <c r="H7682" i="1"/>
  <c r="P7682" i="1" s="1"/>
  <c r="H7683" i="1"/>
  <c r="P7683" i="1" s="1"/>
  <c r="H7684" i="1"/>
  <c r="P7684" i="1" s="1"/>
  <c r="H7685" i="1"/>
  <c r="P7685" i="1" s="1"/>
  <c r="H7686" i="1"/>
  <c r="P7686" i="1" s="1"/>
  <c r="H7687" i="1"/>
  <c r="P7687" i="1" s="1"/>
  <c r="H7688" i="1"/>
  <c r="P7688" i="1" s="1"/>
  <c r="H7689" i="1"/>
  <c r="P7689" i="1" s="1"/>
  <c r="H7690" i="1"/>
  <c r="P7690" i="1" s="1"/>
  <c r="H7691" i="1"/>
  <c r="P7691" i="1" s="1"/>
  <c r="H7692" i="1"/>
  <c r="P7692" i="1" s="1"/>
  <c r="H7693" i="1"/>
  <c r="P7693" i="1" s="1"/>
  <c r="H7694" i="1"/>
  <c r="P7694" i="1" s="1"/>
  <c r="H7695" i="1"/>
  <c r="P7695" i="1" s="1"/>
  <c r="H7696" i="1"/>
  <c r="P7696" i="1" s="1"/>
  <c r="H7697" i="1"/>
  <c r="P7697" i="1" s="1"/>
  <c r="H7698" i="1"/>
  <c r="P7698" i="1" s="1"/>
  <c r="H7699" i="1"/>
  <c r="P7699" i="1" s="1"/>
  <c r="H7700" i="1"/>
  <c r="P7700" i="1" s="1"/>
  <c r="H7701" i="1"/>
  <c r="P7701" i="1" s="1"/>
  <c r="H7702" i="1"/>
  <c r="P7702" i="1" s="1"/>
  <c r="H7703" i="1"/>
  <c r="P7703" i="1" s="1"/>
  <c r="H7704" i="1"/>
  <c r="P7704" i="1" s="1"/>
  <c r="H7705" i="1"/>
  <c r="P7705" i="1" s="1"/>
  <c r="H7706" i="1"/>
  <c r="P7706" i="1" s="1"/>
  <c r="H7707" i="1"/>
  <c r="P7707" i="1" s="1"/>
  <c r="H7708" i="1"/>
  <c r="P7708" i="1" s="1"/>
  <c r="H7709" i="1"/>
  <c r="P7709" i="1" s="1"/>
  <c r="H7710" i="1"/>
  <c r="P7710" i="1" s="1"/>
  <c r="H7711" i="1"/>
  <c r="P7711" i="1" s="1"/>
  <c r="H7712" i="1"/>
  <c r="P7712" i="1" s="1"/>
  <c r="H7713" i="1"/>
  <c r="P7713" i="1" s="1"/>
  <c r="H7714" i="1"/>
  <c r="P7714" i="1" s="1"/>
  <c r="H7715" i="1"/>
  <c r="P7715" i="1" s="1"/>
  <c r="H7716" i="1"/>
  <c r="P7716" i="1" s="1"/>
  <c r="H7717" i="1"/>
  <c r="P7717" i="1" s="1"/>
  <c r="H7718" i="1"/>
  <c r="P7718" i="1" s="1"/>
  <c r="H7719" i="1"/>
  <c r="P7719" i="1" s="1"/>
  <c r="H7720" i="1"/>
  <c r="P7720" i="1" s="1"/>
  <c r="H7721" i="1"/>
  <c r="P7721" i="1" s="1"/>
  <c r="H7722" i="1"/>
  <c r="P7722" i="1" s="1"/>
  <c r="H7723" i="1"/>
  <c r="P7723" i="1" s="1"/>
  <c r="H7724" i="1"/>
  <c r="P7724" i="1" s="1"/>
  <c r="H7725" i="1"/>
  <c r="P7725" i="1" s="1"/>
  <c r="H7726" i="1"/>
  <c r="P7726" i="1" s="1"/>
  <c r="H7727" i="1"/>
  <c r="P7727" i="1" s="1"/>
  <c r="H7728" i="1"/>
  <c r="P7728" i="1" s="1"/>
  <c r="H7729" i="1"/>
  <c r="P7729" i="1" s="1"/>
  <c r="H7730" i="1"/>
  <c r="P7730" i="1" s="1"/>
  <c r="H7731" i="1"/>
  <c r="P7731" i="1" s="1"/>
  <c r="H7732" i="1"/>
  <c r="P7732" i="1" s="1"/>
  <c r="H7733" i="1"/>
  <c r="P7733" i="1" s="1"/>
  <c r="H7734" i="1"/>
  <c r="P7734" i="1" s="1"/>
  <c r="H7735" i="1"/>
  <c r="P7735" i="1" s="1"/>
  <c r="H7736" i="1"/>
  <c r="P7736" i="1" s="1"/>
  <c r="H7737" i="1"/>
  <c r="P7737" i="1" s="1"/>
  <c r="H7738" i="1"/>
  <c r="P7738" i="1" s="1"/>
  <c r="H7739" i="1"/>
  <c r="P7739" i="1" s="1"/>
  <c r="H7740" i="1"/>
  <c r="P7740" i="1" s="1"/>
  <c r="H7741" i="1"/>
  <c r="P7741" i="1" s="1"/>
  <c r="H7742" i="1"/>
  <c r="P7742" i="1" s="1"/>
  <c r="H7743" i="1"/>
  <c r="P7743" i="1" s="1"/>
  <c r="H7744" i="1"/>
  <c r="P7744" i="1" s="1"/>
  <c r="H7745" i="1"/>
  <c r="P7745" i="1" s="1"/>
  <c r="H7746" i="1"/>
  <c r="P7746" i="1" s="1"/>
  <c r="H7747" i="1"/>
  <c r="P7747" i="1" s="1"/>
  <c r="H7748" i="1"/>
  <c r="P7748" i="1" s="1"/>
  <c r="H7749" i="1"/>
  <c r="P7749" i="1" s="1"/>
  <c r="H7750" i="1"/>
  <c r="P7750" i="1" s="1"/>
  <c r="H7751" i="1"/>
  <c r="P7751" i="1" s="1"/>
  <c r="H7752" i="1"/>
  <c r="P7752" i="1" s="1"/>
  <c r="H7753" i="1"/>
  <c r="P7753" i="1" s="1"/>
  <c r="H7754" i="1"/>
  <c r="P7754" i="1" s="1"/>
  <c r="H7755" i="1"/>
  <c r="P7755" i="1" s="1"/>
  <c r="H7756" i="1"/>
  <c r="P7756" i="1" s="1"/>
  <c r="H7757" i="1"/>
  <c r="P7757" i="1" s="1"/>
  <c r="H7758" i="1"/>
  <c r="P7758" i="1" s="1"/>
  <c r="H7759" i="1"/>
  <c r="P7759" i="1" s="1"/>
  <c r="H7760" i="1"/>
  <c r="P7760" i="1" s="1"/>
  <c r="H7761" i="1"/>
  <c r="P7761" i="1" s="1"/>
  <c r="H7762" i="1"/>
  <c r="P7762" i="1" s="1"/>
  <c r="H7763" i="1"/>
  <c r="P7763" i="1" s="1"/>
  <c r="H7764" i="1"/>
  <c r="P7764" i="1" s="1"/>
  <c r="H7765" i="1"/>
  <c r="P7765" i="1" s="1"/>
  <c r="H7766" i="1"/>
  <c r="P7766" i="1" s="1"/>
  <c r="H7767" i="1"/>
  <c r="P7767" i="1" s="1"/>
  <c r="H7768" i="1"/>
  <c r="P7768" i="1" s="1"/>
  <c r="H7769" i="1"/>
  <c r="P7769" i="1" s="1"/>
  <c r="H7770" i="1"/>
  <c r="P7770" i="1" s="1"/>
  <c r="H7771" i="1"/>
  <c r="P7771" i="1" s="1"/>
  <c r="H7772" i="1"/>
  <c r="P7772" i="1" s="1"/>
  <c r="H7773" i="1"/>
  <c r="P7773" i="1" s="1"/>
  <c r="H7774" i="1"/>
  <c r="P7774" i="1" s="1"/>
  <c r="H7775" i="1"/>
  <c r="P7775" i="1" s="1"/>
  <c r="H7776" i="1"/>
  <c r="P7776" i="1" s="1"/>
  <c r="H7777" i="1"/>
  <c r="P7777" i="1" s="1"/>
  <c r="H7778" i="1"/>
  <c r="P7778" i="1" s="1"/>
  <c r="H7779" i="1"/>
  <c r="P7779" i="1" s="1"/>
  <c r="H7780" i="1"/>
  <c r="P7780" i="1" s="1"/>
  <c r="H7781" i="1"/>
  <c r="P7781" i="1" s="1"/>
  <c r="H7782" i="1"/>
  <c r="P7782" i="1" s="1"/>
  <c r="H7783" i="1"/>
  <c r="P7783" i="1" s="1"/>
  <c r="H7784" i="1"/>
  <c r="P7784" i="1" s="1"/>
  <c r="H7785" i="1"/>
  <c r="P7785" i="1" s="1"/>
  <c r="H7786" i="1"/>
  <c r="P7786" i="1" s="1"/>
  <c r="H7787" i="1"/>
  <c r="P7787" i="1" s="1"/>
  <c r="H7788" i="1"/>
  <c r="P7788" i="1" s="1"/>
  <c r="H7789" i="1"/>
  <c r="P7789" i="1" s="1"/>
  <c r="H7790" i="1"/>
  <c r="P7790" i="1" s="1"/>
  <c r="H7791" i="1"/>
  <c r="P7791" i="1" s="1"/>
  <c r="H7792" i="1"/>
  <c r="P7792" i="1" s="1"/>
  <c r="H7793" i="1"/>
  <c r="P7793" i="1" s="1"/>
  <c r="H7794" i="1"/>
  <c r="P7794" i="1" s="1"/>
  <c r="H7795" i="1"/>
  <c r="P7795" i="1" s="1"/>
  <c r="H7796" i="1"/>
  <c r="P7796" i="1" s="1"/>
  <c r="H7797" i="1"/>
  <c r="P7797" i="1" s="1"/>
  <c r="H7798" i="1"/>
  <c r="P7798" i="1" s="1"/>
  <c r="H7799" i="1"/>
  <c r="P7799" i="1" s="1"/>
  <c r="H7800" i="1"/>
  <c r="P7800" i="1" s="1"/>
  <c r="H7801" i="1"/>
  <c r="P7801" i="1" s="1"/>
  <c r="H7802" i="1"/>
  <c r="P7802" i="1" s="1"/>
  <c r="H7803" i="1"/>
  <c r="P7803" i="1" s="1"/>
  <c r="H7804" i="1"/>
  <c r="P7804" i="1" s="1"/>
  <c r="H7805" i="1"/>
  <c r="P7805" i="1" s="1"/>
  <c r="H7806" i="1"/>
  <c r="P7806" i="1" s="1"/>
  <c r="H7807" i="1"/>
  <c r="P7807" i="1" s="1"/>
  <c r="H7808" i="1"/>
  <c r="P7808" i="1" s="1"/>
  <c r="H7809" i="1"/>
  <c r="P7809" i="1" s="1"/>
  <c r="H7810" i="1"/>
  <c r="P7810" i="1" s="1"/>
  <c r="H7811" i="1"/>
  <c r="P7811" i="1" s="1"/>
  <c r="H7812" i="1"/>
  <c r="P7812" i="1" s="1"/>
  <c r="H7813" i="1"/>
  <c r="P7813" i="1" s="1"/>
  <c r="H7814" i="1"/>
  <c r="P7814" i="1" s="1"/>
  <c r="H7815" i="1"/>
  <c r="P7815" i="1" s="1"/>
  <c r="H7816" i="1"/>
  <c r="P7816" i="1" s="1"/>
  <c r="H7817" i="1"/>
  <c r="P7817" i="1" s="1"/>
  <c r="H7818" i="1"/>
  <c r="P7818" i="1" s="1"/>
  <c r="H7819" i="1"/>
  <c r="P7819" i="1" s="1"/>
  <c r="H7820" i="1"/>
  <c r="P7820" i="1" s="1"/>
  <c r="H7821" i="1"/>
  <c r="P7821" i="1" s="1"/>
  <c r="H7822" i="1"/>
  <c r="P7822" i="1" s="1"/>
  <c r="H7823" i="1"/>
  <c r="P7823" i="1" s="1"/>
  <c r="H7824" i="1"/>
  <c r="P7824" i="1" s="1"/>
  <c r="H7825" i="1"/>
  <c r="P7825" i="1" s="1"/>
  <c r="H7826" i="1"/>
  <c r="P7826" i="1" s="1"/>
  <c r="H7827" i="1"/>
  <c r="P7827" i="1" s="1"/>
  <c r="H7828" i="1"/>
  <c r="P7828" i="1" s="1"/>
  <c r="H7829" i="1"/>
  <c r="P7829" i="1" s="1"/>
  <c r="H7830" i="1"/>
  <c r="P7830" i="1" s="1"/>
  <c r="H7831" i="1"/>
  <c r="P7831" i="1" s="1"/>
  <c r="H7832" i="1"/>
  <c r="P7832" i="1" s="1"/>
  <c r="H7833" i="1"/>
  <c r="P7833" i="1" s="1"/>
  <c r="H7834" i="1"/>
  <c r="P7834" i="1" s="1"/>
  <c r="H7835" i="1"/>
  <c r="P7835" i="1" s="1"/>
  <c r="H7836" i="1"/>
  <c r="P7836" i="1" s="1"/>
  <c r="H7837" i="1"/>
  <c r="P7837" i="1" s="1"/>
  <c r="H7838" i="1"/>
  <c r="P7838" i="1" s="1"/>
  <c r="H7839" i="1"/>
  <c r="P7839" i="1" s="1"/>
  <c r="H7840" i="1"/>
  <c r="P7840" i="1" s="1"/>
  <c r="H7841" i="1"/>
  <c r="P7841" i="1" s="1"/>
  <c r="H7842" i="1"/>
  <c r="P7842" i="1" s="1"/>
  <c r="H7843" i="1"/>
  <c r="P7843" i="1" s="1"/>
  <c r="H7844" i="1"/>
  <c r="P7844" i="1" s="1"/>
  <c r="H7845" i="1"/>
  <c r="P7845" i="1" s="1"/>
  <c r="H7846" i="1"/>
  <c r="P7846" i="1" s="1"/>
  <c r="H7847" i="1"/>
  <c r="P7847" i="1" s="1"/>
  <c r="H7848" i="1"/>
  <c r="P7848" i="1" s="1"/>
  <c r="H7849" i="1"/>
  <c r="P7849" i="1" s="1"/>
  <c r="H7850" i="1"/>
  <c r="P7850" i="1" s="1"/>
  <c r="H7851" i="1"/>
  <c r="P7851" i="1" s="1"/>
  <c r="H7852" i="1"/>
  <c r="P7852" i="1" s="1"/>
  <c r="H7853" i="1"/>
  <c r="P7853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H569" i="1" s="1"/>
  <c r="P569" i="1" s="1"/>
  <c r="G570" i="1"/>
  <c r="H570" i="1" s="1"/>
  <c r="P570" i="1" s="1"/>
  <c r="G571" i="1"/>
  <c r="H571" i="1" s="1"/>
  <c r="P571" i="1" s="1"/>
  <c r="G572" i="1"/>
  <c r="H572" i="1" s="1"/>
  <c r="P572" i="1" s="1"/>
  <c r="G573" i="1"/>
  <c r="H573" i="1" s="1"/>
  <c r="P573" i="1" s="1"/>
  <c r="G574" i="1"/>
  <c r="H574" i="1" s="1"/>
  <c r="P574" i="1" s="1"/>
  <c r="G575" i="1"/>
  <c r="H575" i="1" s="1"/>
  <c r="P575" i="1" s="1"/>
  <c r="G576" i="1"/>
  <c r="H576" i="1" s="1"/>
  <c r="P576" i="1" s="1"/>
  <c r="G577" i="1"/>
  <c r="H577" i="1" s="1"/>
  <c r="P577" i="1" s="1"/>
  <c r="G578" i="1"/>
  <c r="H578" i="1" s="1"/>
  <c r="P578" i="1" s="1"/>
  <c r="G579" i="1"/>
  <c r="H579" i="1" s="1"/>
  <c r="P579" i="1" s="1"/>
  <c r="G580" i="1"/>
  <c r="H580" i="1" s="1"/>
  <c r="P580" i="1" s="1"/>
  <c r="G581" i="1"/>
  <c r="H581" i="1" s="1"/>
  <c r="P581" i="1" s="1"/>
  <c r="G582" i="1"/>
  <c r="H582" i="1" s="1"/>
  <c r="P582" i="1" s="1"/>
  <c r="G583" i="1"/>
  <c r="H583" i="1" s="1"/>
  <c r="P583" i="1" s="1"/>
  <c r="G584" i="1"/>
  <c r="H584" i="1" s="1"/>
  <c r="P584" i="1" s="1"/>
  <c r="G585" i="1"/>
  <c r="H585" i="1" s="1"/>
  <c r="P585" i="1" s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H765" i="1" s="1"/>
  <c r="P765" i="1" s="1"/>
  <c r="G766" i="1"/>
  <c r="H766" i="1" s="1"/>
  <c r="P766" i="1" s="1"/>
  <c r="G767" i="1"/>
  <c r="H767" i="1" s="1"/>
  <c r="P767" i="1" s="1"/>
  <c r="G768" i="1"/>
  <c r="H768" i="1" s="1"/>
  <c r="P768" i="1" s="1"/>
  <c r="G769" i="1"/>
  <c r="H769" i="1" s="1"/>
  <c r="P769" i="1" s="1"/>
  <c r="G770" i="1"/>
  <c r="H770" i="1" s="1"/>
  <c r="P770" i="1" s="1"/>
  <c r="G771" i="1"/>
  <c r="H771" i="1" s="1"/>
  <c r="P771" i="1" s="1"/>
  <c r="G772" i="1"/>
  <c r="H772" i="1" s="1"/>
  <c r="P772" i="1" s="1"/>
  <c r="G773" i="1"/>
  <c r="H773" i="1" s="1"/>
  <c r="P773" i="1" s="1"/>
  <c r="G774" i="1"/>
  <c r="H774" i="1" s="1"/>
  <c r="P774" i="1" s="1"/>
  <c r="G775" i="1"/>
  <c r="H775" i="1" s="1"/>
  <c r="P775" i="1" s="1"/>
  <c r="G776" i="1"/>
  <c r="H776" i="1" s="1"/>
  <c r="P776" i="1" s="1"/>
  <c r="G777" i="1"/>
  <c r="H777" i="1" s="1"/>
  <c r="P777" i="1" s="1"/>
  <c r="G778" i="1"/>
  <c r="H778" i="1" s="1"/>
  <c r="P778" i="1" s="1"/>
  <c r="G779" i="1"/>
  <c r="H779" i="1" s="1"/>
  <c r="P779" i="1" s="1"/>
  <c r="G780" i="1"/>
  <c r="H780" i="1" s="1"/>
  <c r="P780" i="1" s="1"/>
  <c r="G781" i="1"/>
  <c r="H781" i="1" s="1"/>
  <c r="P781" i="1" s="1"/>
  <c r="G782" i="1"/>
  <c r="H782" i="1" s="1"/>
  <c r="P782" i="1" s="1"/>
  <c r="G783" i="1"/>
  <c r="H783" i="1" s="1"/>
  <c r="P783" i="1" s="1"/>
  <c r="G784" i="1"/>
  <c r="H784" i="1" s="1"/>
  <c r="P784" i="1" s="1"/>
  <c r="G785" i="1"/>
  <c r="H785" i="1" s="1"/>
  <c r="P785" i="1" s="1"/>
  <c r="G786" i="1"/>
  <c r="H786" i="1" s="1"/>
  <c r="P786" i="1" s="1"/>
  <c r="G787" i="1"/>
  <c r="H787" i="1" s="1"/>
  <c r="P787" i="1" s="1"/>
  <c r="G788" i="1"/>
  <c r="H788" i="1" s="1"/>
  <c r="P788" i="1" s="1"/>
  <c r="G789" i="1"/>
  <c r="H789" i="1" s="1"/>
  <c r="P789" i="1" s="1"/>
  <c r="G790" i="1"/>
  <c r="H790" i="1" s="1"/>
  <c r="P790" i="1" s="1"/>
  <c r="G791" i="1"/>
  <c r="H791" i="1" s="1"/>
  <c r="P791" i="1" s="1"/>
  <c r="G792" i="1"/>
  <c r="H792" i="1" s="1"/>
  <c r="P792" i="1" s="1"/>
  <c r="G793" i="1"/>
  <c r="H793" i="1" s="1"/>
  <c r="P793" i="1" s="1"/>
  <c r="G794" i="1"/>
  <c r="H794" i="1" s="1"/>
  <c r="P794" i="1" s="1"/>
  <c r="G795" i="1"/>
  <c r="H795" i="1" s="1"/>
  <c r="P795" i="1" s="1"/>
  <c r="G796" i="1"/>
  <c r="H796" i="1" s="1"/>
  <c r="P796" i="1" s="1"/>
  <c r="G797" i="1"/>
  <c r="H797" i="1" s="1"/>
  <c r="P797" i="1" s="1"/>
  <c r="G798" i="1"/>
  <c r="H798" i="1" s="1"/>
  <c r="P798" i="1" s="1"/>
  <c r="G799" i="1"/>
  <c r="H799" i="1" s="1"/>
  <c r="P799" i="1" s="1"/>
  <c r="G800" i="1"/>
  <c r="H800" i="1" s="1"/>
  <c r="P800" i="1" s="1"/>
  <c r="G801" i="1"/>
  <c r="H801" i="1" s="1"/>
  <c r="P801" i="1" s="1"/>
  <c r="G802" i="1"/>
  <c r="H802" i="1" s="1"/>
  <c r="P802" i="1" s="1"/>
  <c r="G803" i="1"/>
  <c r="H803" i="1" s="1"/>
  <c r="P803" i="1" s="1"/>
  <c r="G804" i="1"/>
  <c r="H804" i="1" s="1"/>
  <c r="P804" i="1" s="1"/>
  <c r="G805" i="1"/>
  <c r="H805" i="1" s="1"/>
  <c r="P805" i="1" s="1"/>
  <c r="G806" i="1"/>
  <c r="H806" i="1" s="1"/>
  <c r="P806" i="1" s="1"/>
  <c r="G807" i="1"/>
  <c r="H807" i="1" s="1"/>
  <c r="P807" i="1" s="1"/>
  <c r="G808" i="1"/>
  <c r="H808" i="1" s="1"/>
  <c r="P808" i="1" s="1"/>
  <c r="G809" i="1"/>
  <c r="H809" i="1" s="1"/>
  <c r="P809" i="1" s="1"/>
  <c r="G810" i="1"/>
  <c r="H810" i="1" s="1"/>
  <c r="P810" i="1" s="1"/>
  <c r="G811" i="1"/>
  <c r="H811" i="1" s="1"/>
  <c r="P811" i="1" s="1"/>
  <c r="G812" i="1"/>
  <c r="H812" i="1" s="1"/>
  <c r="P812" i="1" s="1"/>
  <c r="G813" i="1"/>
  <c r="H813" i="1" s="1"/>
  <c r="P813" i="1" s="1"/>
  <c r="G814" i="1"/>
  <c r="H814" i="1" s="1"/>
  <c r="P814" i="1" s="1"/>
  <c r="G815" i="1"/>
  <c r="H815" i="1" s="1"/>
  <c r="P815" i="1" s="1"/>
  <c r="G816" i="1"/>
  <c r="H816" i="1" s="1"/>
  <c r="P816" i="1" s="1"/>
  <c r="G817" i="1"/>
  <c r="H817" i="1" s="1"/>
  <c r="P817" i="1" s="1"/>
  <c r="G818" i="1"/>
  <c r="H818" i="1" s="1"/>
  <c r="P818" i="1" s="1"/>
  <c r="G819" i="1"/>
  <c r="H819" i="1" s="1"/>
  <c r="P819" i="1" s="1"/>
  <c r="G820" i="1"/>
  <c r="H820" i="1" s="1"/>
  <c r="P820" i="1" s="1"/>
  <c r="G821" i="1"/>
  <c r="H821" i="1" s="1"/>
  <c r="P821" i="1" s="1"/>
  <c r="G822" i="1"/>
  <c r="H822" i="1" s="1"/>
  <c r="P822" i="1" s="1"/>
  <c r="G823" i="1"/>
  <c r="H823" i="1" s="1"/>
  <c r="P823" i="1" s="1"/>
  <c r="G824" i="1"/>
  <c r="H824" i="1" s="1"/>
  <c r="P824" i="1" s="1"/>
  <c r="G825" i="1"/>
  <c r="H825" i="1" s="1"/>
  <c r="P825" i="1" s="1"/>
  <c r="G826" i="1"/>
  <c r="H826" i="1" s="1"/>
  <c r="P826" i="1" s="1"/>
  <c r="G827" i="1"/>
  <c r="H827" i="1" s="1"/>
  <c r="P827" i="1" s="1"/>
  <c r="G828" i="1"/>
  <c r="H828" i="1" s="1"/>
  <c r="P828" i="1" s="1"/>
  <c r="G829" i="1"/>
  <c r="H829" i="1" s="1"/>
  <c r="P829" i="1" s="1"/>
  <c r="G830" i="1"/>
  <c r="H830" i="1" s="1"/>
  <c r="P830" i="1" s="1"/>
  <c r="G831" i="1"/>
  <c r="H831" i="1" s="1"/>
  <c r="P831" i="1" s="1"/>
  <c r="G832" i="1"/>
  <c r="H832" i="1" s="1"/>
  <c r="P832" i="1" s="1"/>
  <c r="G833" i="1"/>
  <c r="H833" i="1" s="1"/>
  <c r="P833" i="1" s="1"/>
  <c r="G834" i="1"/>
  <c r="H834" i="1" s="1"/>
  <c r="P834" i="1" s="1"/>
  <c r="G835" i="1"/>
  <c r="H835" i="1" s="1"/>
  <c r="P835" i="1" s="1"/>
  <c r="G836" i="1"/>
  <c r="H836" i="1" s="1"/>
  <c r="P836" i="1" s="1"/>
  <c r="G837" i="1"/>
  <c r="H837" i="1" s="1"/>
  <c r="P837" i="1" s="1"/>
  <c r="G838" i="1"/>
  <c r="H838" i="1" s="1"/>
  <c r="P838" i="1" s="1"/>
  <c r="G839" i="1"/>
  <c r="H839" i="1" s="1"/>
  <c r="P839" i="1" s="1"/>
  <c r="G840" i="1"/>
  <c r="H840" i="1" s="1"/>
  <c r="P840" i="1" s="1"/>
  <c r="G841" i="1"/>
  <c r="H841" i="1" s="1"/>
  <c r="P841" i="1" s="1"/>
  <c r="G842" i="1"/>
  <c r="H842" i="1" s="1"/>
  <c r="P842" i="1" s="1"/>
  <c r="G843" i="1"/>
  <c r="H843" i="1" s="1"/>
  <c r="P843" i="1" s="1"/>
  <c r="G844" i="1"/>
  <c r="H844" i="1" s="1"/>
  <c r="P844" i="1" s="1"/>
  <c r="G845" i="1"/>
  <c r="H845" i="1" s="1"/>
  <c r="P845" i="1" s="1"/>
  <c r="G846" i="1"/>
  <c r="H846" i="1" s="1"/>
  <c r="P846" i="1" s="1"/>
  <c r="G847" i="1"/>
  <c r="H847" i="1" s="1"/>
  <c r="P847" i="1" s="1"/>
  <c r="G848" i="1"/>
  <c r="H848" i="1" s="1"/>
  <c r="P848" i="1" s="1"/>
  <c r="G849" i="1"/>
  <c r="H849" i="1" s="1"/>
  <c r="P849" i="1" s="1"/>
  <c r="G850" i="1"/>
  <c r="H850" i="1" s="1"/>
  <c r="P850" i="1" s="1"/>
  <c r="G851" i="1"/>
  <c r="H851" i="1" s="1"/>
  <c r="P851" i="1" s="1"/>
  <c r="G852" i="1"/>
  <c r="H852" i="1" s="1"/>
  <c r="P852" i="1" s="1"/>
  <c r="G853" i="1"/>
  <c r="H853" i="1" s="1"/>
  <c r="P853" i="1" s="1"/>
  <c r="G854" i="1"/>
  <c r="H854" i="1" s="1"/>
  <c r="P854" i="1" s="1"/>
  <c r="G855" i="1"/>
  <c r="H855" i="1" s="1"/>
  <c r="P855" i="1" s="1"/>
  <c r="G856" i="1"/>
  <c r="H856" i="1" s="1"/>
  <c r="P856" i="1" s="1"/>
  <c r="G857" i="1"/>
  <c r="H857" i="1" s="1"/>
  <c r="P857" i="1" s="1"/>
  <c r="G858" i="1"/>
  <c r="H858" i="1" s="1"/>
  <c r="P858" i="1" s="1"/>
  <c r="G859" i="1"/>
  <c r="H859" i="1" s="1"/>
  <c r="P859" i="1" s="1"/>
  <c r="G860" i="1"/>
  <c r="H860" i="1" s="1"/>
  <c r="P860" i="1" s="1"/>
  <c r="G861" i="1"/>
  <c r="H861" i="1" s="1"/>
  <c r="P861" i="1" s="1"/>
  <c r="G862" i="1"/>
  <c r="H862" i="1" s="1"/>
  <c r="P862" i="1" s="1"/>
  <c r="G863" i="1"/>
  <c r="H863" i="1" s="1"/>
  <c r="P863" i="1" s="1"/>
  <c r="G864" i="1"/>
  <c r="H864" i="1" s="1"/>
  <c r="P864" i="1" s="1"/>
  <c r="G865" i="1"/>
  <c r="H865" i="1" s="1"/>
  <c r="P865" i="1" s="1"/>
  <c r="G866" i="1"/>
  <c r="H866" i="1" s="1"/>
  <c r="P866" i="1" s="1"/>
  <c r="G867" i="1"/>
  <c r="H867" i="1" s="1"/>
  <c r="P867" i="1" s="1"/>
  <c r="G868" i="1"/>
  <c r="H868" i="1" s="1"/>
  <c r="P868" i="1" s="1"/>
  <c r="G869" i="1"/>
  <c r="H869" i="1" s="1"/>
  <c r="P869" i="1" s="1"/>
  <c r="G870" i="1"/>
  <c r="H870" i="1" s="1"/>
  <c r="P870" i="1" s="1"/>
  <c r="G871" i="1"/>
  <c r="H871" i="1" s="1"/>
  <c r="P871" i="1" s="1"/>
  <c r="G872" i="1"/>
  <c r="H872" i="1" s="1"/>
  <c r="P872" i="1" s="1"/>
  <c r="G873" i="1"/>
  <c r="H873" i="1" s="1"/>
  <c r="P873" i="1" s="1"/>
  <c r="G874" i="1"/>
  <c r="H874" i="1" s="1"/>
  <c r="P874" i="1" s="1"/>
  <c r="G875" i="1"/>
  <c r="H875" i="1" s="1"/>
  <c r="P875" i="1" s="1"/>
  <c r="G876" i="1"/>
  <c r="H876" i="1" s="1"/>
  <c r="P876" i="1" s="1"/>
  <c r="G877" i="1"/>
  <c r="H877" i="1" s="1"/>
  <c r="P877" i="1" s="1"/>
  <c r="G878" i="1"/>
  <c r="H878" i="1" s="1"/>
  <c r="P878" i="1" s="1"/>
  <c r="G879" i="1"/>
  <c r="H879" i="1" s="1"/>
  <c r="P879" i="1" s="1"/>
  <c r="G880" i="1"/>
  <c r="H880" i="1" s="1"/>
  <c r="P880" i="1" s="1"/>
  <c r="G881" i="1"/>
  <c r="H881" i="1" s="1"/>
  <c r="P881" i="1" s="1"/>
  <c r="G882" i="1"/>
  <c r="H882" i="1" s="1"/>
  <c r="P882" i="1" s="1"/>
  <c r="G883" i="1"/>
  <c r="H883" i="1" s="1"/>
  <c r="P883" i="1" s="1"/>
  <c r="G884" i="1"/>
  <c r="H884" i="1" s="1"/>
  <c r="P884" i="1" s="1"/>
  <c r="G885" i="1"/>
  <c r="H885" i="1" s="1"/>
  <c r="P885" i="1" s="1"/>
  <c r="G886" i="1"/>
  <c r="H886" i="1" s="1"/>
  <c r="P886" i="1" s="1"/>
  <c r="G887" i="1"/>
  <c r="H887" i="1" s="1"/>
  <c r="P887" i="1" s="1"/>
  <c r="G888" i="1"/>
  <c r="H888" i="1" s="1"/>
  <c r="P888" i="1" s="1"/>
  <c r="G889" i="1"/>
  <c r="H889" i="1" s="1"/>
  <c r="P889" i="1" s="1"/>
  <c r="G890" i="1"/>
  <c r="H890" i="1" s="1"/>
  <c r="P890" i="1" s="1"/>
  <c r="G891" i="1"/>
  <c r="H891" i="1" s="1"/>
  <c r="P891" i="1" s="1"/>
  <c r="G892" i="1"/>
  <c r="H892" i="1" s="1"/>
  <c r="P892" i="1" s="1"/>
  <c r="G893" i="1"/>
  <c r="H893" i="1" s="1"/>
  <c r="P893" i="1" s="1"/>
  <c r="G894" i="1"/>
  <c r="H894" i="1" s="1"/>
  <c r="P894" i="1" s="1"/>
  <c r="G895" i="1"/>
  <c r="H895" i="1" s="1"/>
  <c r="P895" i="1" s="1"/>
  <c r="G896" i="1"/>
  <c r="H896" i="1" s="1"/>
  <c r="P896" i="1" s="1"/>
  <c r="G897" i="1"/>
  <c r="H897" i="1" s="1"/>
  <c r="P897" i="1" s="1"/>
  <c r="G898" i="1"/>
  <c r="H898" i="1" s="1"/>
  <c r="P898" i="1" s="1"/>
  <c r="G899" i="1"/>
  <c r="H899" i="1" s="1"/>
  <c r="P899" i="1" s="1"/>
  <c r="G900" i="1"/>
  <c r="H900" i="1" s="1"/>
  <c r="P900" i="1" s="1"/>
  <c r="G901" i="1"/>
  <c r="H901" i="1" s="1"/>
  <c r="P901" i="1" s="1"/>
  <c r="G902" i="1"/>
  <c r="H902" i="1" s="1"/>
  <c r="P902" i="1" s="1"/>
  <c r="G903" i="1"/>
  <c r="H903" i="1" s="1"/>
  <c r="P903" i="1" s="1"/>
  <c r="G904" i="1"/>
  <c r="H904" i="1" s="1"/>
  <c r="P904" i="1" s="1"/>
  <c r="G905" i="1"/>
  <c r="H905" i="1" s="1"/>
  <c r="P905" i="1" s="1"/>
  <c r="G906" i="1"/>
  <c r="H906" i="1" s="1"/>
  <c r="P906" i="1" s="1"/>
  <c r="G907" i="1"/>
  <c r="H907" i="1" s="1"/>
  <c r="P907" i="1" s="1"/>
  <c r="G908" i="1"/>
  <c r="H908" i="1" s="1"/>
  <c r="P908" i="1" s="1"/>
  <c r="G909" i="1"/>
  <c r="H909" i="1" s="1"/>
  <c r="P909" i="1" s="1"/>
  <c r="G910" i="1"/>
  <c r="H910" i="1" s="1"/>
  <c r="P910" i="1" s="1"/>
  <c r="G911" i="1"/>
  <c r="H911" i="1" s="1"/>
  <c r="P911" i="1" s="1"/>
  <c r="G912" i="1"/>
  <c r="H912" i="1" s="1"/>
  <c r="P912" i="1" s="1"/>
  <c r="G913" i="1"/>
  <c r="H913" i="1" s="1"/>
  <c r="P913" i="1" s="1"/>
  <c r="G914" i="1"/>
  <c r="H914" i="1" s="1"/>
  <c r="P914" i="1" s="1"/>
  <c r="G915" i="1"/>
  <c r="H915" i="1" s="1"/>
  <c r="P915" i="1" s="1"/>
  <c r="G916" i="1"/>
  <c r="H916" i="1" s="1"/>
  <c r="P916" i="1" s="1"/>
  <c r="G917" i="1"/>
  <c r="H917" i="1" s="1"/>
  <c r="P917" i="1" s="1"/>
  <c r="G918" i="1"/>
  <c r="H918" i="1" s="1"/>
  <c r="P918" i="1" s="1"/>
  <c r="G919" i="1"/>
  <c r="H919" i="1" s="1"/>
  <c r="P919" i="1" s="1"/>
  <c r="G920" i="1"/>
  <c r="H920" i="1" s="1"/>
  <c r="P920" i="1" s="1"/>
  <c r="G921" i="1"/>
  <c r="H921" i="1" s="1"/>
  <c r="P921" i="1" s="1"/>
  <c r="G922" i="1"/>
  <c r="H922" i="1" s="1"/>
  <c r="P922" i="1" s="1"/>
  <c r="G923" i="1"/>
  <c r="H923" i="1" s="1"/>
  <c r="P923" i="1" s="1"/>
  <c r="G924" i="1"/>
  <c r="H924" i="1" s="1"/>
  <c r="P924" i="1" s="1"/>
  <c r="G925" i="1"/>
  <c r="H925" i="1" s="1"/>
  <c r="P925" i="1" s="1"/>
  <c r="G926" i="1"/>
  <c r="H926" i="1" s="1"/>
  <c r="P926" i="1" s="1"/>
  <c r="G927" i="1"/>
  <c r="H927" i="1" s="1"/>
  <c r="P927" i="1" s="1"/>
  <c r="G928" i="1"/>
  <c r="H928" i="1" s="1"/>
  <c r="P928" i="1" s="1"/>
  <c r="G929" i="1"/>
  <c r="H929" i="1" s="1"/>
  <c r="P929" i="1" s="1"/>
  <c r="G930" i="1"/>
  <c r="H930" i="1" s="1"/>
  <c r="P930" i="1" s="1"/>
  <c r="G931" i="1"/>
  <c r="H931" i="1" s="1"/>
  <c r="P931" i="1" s="1"/>
  <c r="G932" i="1"/>
  <c r="H932" i="1" s="1"/>
  <c r="P932" i="1" s="1"/>
  <c r="G933" i="1"/>
  <c r="H933" i="1" s="1"/>
  <c r="P933" i="1" s="1"/>
  <c r="G934" i="1"/>
  <c r="H934" i="1" s="1"/>
  <c r="P934" i="1" s="1"/>
  <c r="G935" i="1"/>
  <c r="H935" i="1" s="1"/>
  <c r="P935" i="1" s="1"/>
  <c r="G936" i="1"/>
  <c r="H936" i="1" s="1"/>
  <c r="P936" i="1" s="1"/>
  <c r="G937" i="1"/>
  <c r="H937" i="1" s="1"/>
  <c r="P937" i="1" s="1"/>
  <c r="G938" i="1"/>
  <c r="H938" i="1" s="1"/>
  <c r="P938" i="1" s="1"/>
  <c r="G939" i="1"/>
  <c r="H939" i="1" s="1"/>
  <c r="P939" i="1" s="1"/>
  <c r="G940" i="1"/>
  <c r="H940" i="1" s="1"/>
  <c r="P940" i="1" s="1"/>
  <c r="G941" i="1"/>
  <c r="H941" i="1" s="1"/>
  <c r="P941" i="1" s="1"/>
  <c r="G942" i="1"/>
  <c r="H942" i="1" s="1"/>
  <c r="P942" i="1" s="1"/>
  <c r="G943" i="1"/>
  <c r="H943" i="1" s="1"/>
  <c r="P943" i="1" s="1"/>
  <c r="G944" i="1"/>
  <c r="H944" i="1" s="1"/>
  <c r="P944" i="1" s="1"/>
  <c r="G945" i="1"/>
  <c r="H945" i="1" s="1"/>
  <c r="P945" i="1" s="1"/>
  <c r="G946" i="1"/>
  <c r="H946" i="1" s="1"/>
  <c r="P946" i="1" s="1"/>
  <c r="G947" i="1"/>
  <c r="H947" i="1" s="1"/>
  <c r="P947" i="1" s="1"/>
  <c r="G948" i="1"/>
  <c r="H948" i="1" s="1"/>
  <c r="P948" i="1" s="1"/>
  <c r="G949" i="1"/>
  <c r="H949" i="1" s="1"/>
  <c r="P949" i="1" s="1"/>
  <c r="G950" i="1"/>
  <c r="H950" i="1" s="1"/>
  <c r="P950" i="1" s="1"/>
  <c r="G951" i="1"/>
  <c r="H951" i="1" s="1"/>
  <c r="P951" i="1" s="1"/>
  <c r="G952" i="1"/>
  <c r="H952" i="1" s="1"/>
  <c r="P952" i="1" s="1"/>
  <c r="G953" i="1"/>
  <c r="H953" i="1" s="1"/>
  <c r="P953" i="1" s="1"/>
  <c r="G954" i="1"/>
  <c r="H954" i="1" s="1"/>
  <c r="P954" i="1" s="1"/>
  <c r="G955" i="1"/>
  <c r="H955" i="1" s="1"/>
  <c r="P955" i="1" s="1"/>
  <c r="G956" i="1"/>
  <c r="H956" i="1" s="1"/>
  <c r="P956" i="1" s="1"/>
  <c r="G957" i="1"/>
  <c r="H957" i="1" s="1"/>
  <c r="P957" i="1" s="1"/>
  <c r="G958" i="1"/>
  <c r="H958" i="1" s="1"/>
  <c r="P958" i="1" s="1"/>
  <c r="G959" i="1"/>
  <c r="H959" i="1" s="1"/>
  <c r="P959" i="1" s="1"/>
  <c r="G960" i="1"/>
  <c r="H960" i="1" s="1"/>
  <c r="P960" i="1" s="1"/>
  <c r="G961" i="1"/>
  <c r="H961" i="1" s="1"/>
  <c r="P961" i="1" s="1"/>
  <c r="G962" i="1"/>
  <c r="H962" i="1" s="1"/>
  <c r="P962" i="1" s="1"/>
  <c r="G963" i="1"/>
  <c r="H963" i="1" s="1"/>
  <c r="P963" i="1" s="1"/>
  <c r="G964" i="1"/>
  <c r="H964" i="1" s="1"/>
  <c r="P964" i="1" s="1"/>
  <c r="G965" i="1"/>
  <c r="H965" i="1" s="1"/>
  <c r="P965" i="1" s="1"/>
  <c r="G966" i="1"/>
  <c r="H966" i="1" s="1"/>
  <c r="P966" i="1" s="1"/>
  <c r="G967" i="1"/>
  <c r="H967" i="1" s="1"/>
  <c r="P967" i="1" s="1"/>
  <c r="G968" i="1"/>
  <c r="H968" i="1" s="1"/>
  <c r="P968" i="1" s="1"/>
  <c r="G969" i="1"/>
  <c r="H969" i="1" s="1"/>
  <c r="P969" i="1" s="1"/>
  <c r="G970" i="1"/>
  <c r="H970" i="1" s="1"/>
  <c r="P970" i="1" s="1"/>
  <c r="G971" i="1"/>
  <c r="H971" i="1" s="1"/>
  <c r="P971" i="1" s="1"/>
  <c r="G972" i="1"/>
  <c r="H972" i="1" s="1"/>
  <c r="P972" i="1" s="1"/>
  <c r="G973" i="1"/>
  <c r="H973" i="1" s="1"/>
  <c r="P973" i="1" s="1"/>
  <c r="G974" i="1"/>
  <c r="H974" i="1" s="1"/>
  <c r="P974" i="1" s="1"/>
  <c r="G975" i="1"/>
  <c r="H975" i="1" s="1"/>
  <c r="P975" i="1" s="1"/>
  <c r="G976" i="1"/>
  <c r="H976" i="1" s="1"/>
  <c r="P976" i="1" s="1"/>
  <c r="G977" i="1"/>
  <c r="H977" i="1" s="1"/>
  <c r="P977" i="1" s="1"/>
  <c r="G978" i="1"/>
  <c r="H978" i="1" s="1"/>
  <c r="P978" i="1" s="1"/>
  <c r="G979" i="1"/>
  <c r="H979" i="1" s="1"/>
  <c r="P979" i="1" s="1"/>
  <c r="G980" i="1"/>
  <c r="H980" i="1" s="1"/>
  <c r="P980" i="1" s="1"/>
  <c r="G981" i="1"/>
  <c r="H981" i="1" s="1"/>
  <c r="P981" i="1" s="1"/>
  <c r="G982" i="1"/>
  <c r="H982" i="1" s="1"/>
  <c r="P982" i="1" s="1"/>
  <c r="G983" i="1"/>
  <c r="H983" i="1" s="1"/>
  <c r="P983" i="1" s="1"/>
  <c r="G984" i="1"/>
  <c r="H984" i="1" s="1"/>
  <c r="P984" i="1" s="1"/>
  <c r="G985" i="1"/>
  <c r="H985" i="1" s="1"/>
  <c r="P985" i="1" s="1"/>
  <c r="G986" i="1"/>
  <c r="H986" i="1" s="1"/>
  <c r="P986" i="1" s="1"/>
  <c r="G987" i="1"/>
  <c r="H987" i="1" s="1"/>
  <c r="P987" i="1" s="1"/>
  <c r="G988" i="1"/>
  <c r="H988" i="1" s="1"/>
  <c r="P988" i="1" s="1"/>
  <c r="G989" i="1"/>
  <c r="H989" i="1" s="1"/>
  <c r="P989" i="1" s="1"/>
  <c r="G990" i="1"/>
  <c r="H990" i="1" s="1"/>
  <c r="P990" i="1" s="1"/>
  <c r="G991" i="1"/>
  <c r="H991" i="1" s="1"/>
  <c r="P991" i="1" s="1"/>
  <c r="G992" i="1"/>
  <c r="H992" i="1" s="1"/>
  <c r="P992" i="1" s="1"/>
  <c r="G993" i="1"/>
  <c r="H993" i="1" s="1"/>
  <c r="P993" i="1" s="1"/>
  <c r="G994" i="1"/>
  <c r="H994" i="1" s="1"/>
  <c r="P994" i="1" s="1"/>
  <c r="G995" i="1"/>
  <c r="H995" i="1" s="1"/>
  <c r="P995" i="1" s="1"/>
  <c r="G996" i="1"/>
  <c r="H996" i="1" s="1"/>
  <c r="P996" i="1" s="1"/>
  <c r="G997" i="1"/>
  <c r="H997" i="1" s="1"/>
  <c r="P997" i="1" s="1"/>
  <c r="G998" i="1"/>
  <c r="H998" i="1" s="1"/>
  <c r="P998" i="1" s="1"/>
  <c r="G999" i="1"/>
  <c r="H999" i="1" s="1"/>
  <c r="P999" i="1" s="1"/>
  <c r="G1000" i="1"/>
  <c r="H1000" i="1" s="1"/>
  <c r="P1000" i="1" s="1"/>
  <c r="G1001" i="1"/>
  <c r="H1001" i="1" s="1"/>
  <c r="P1001" i="1" s="1"/>
  <c r="G1002" i="1"/>
  <c r="H1002" i="1" s="1"/>
  <c r="P1002" i="1" s="1"/>
  <c r="G1003" i="1"/>
  <c r="H1003" i="1" s="1"/>
  <c r="P1003" i="1" s="1"/>
  <c r="G1004" i="1"/>
  <c r="H1004" i="1" s="1"/>
  <c r="P1004" i="1" s="1"/>
  <c r="G1005" i="1"/>
  <c r="H1005" i="1" s="1"/>
  <c r="P1005" i="1" s="1"/>
  <c r="G1006" i="1"/>
  <c r="H1006" i="1" s="1"/>
  <c r="P1006" i="1" s="1"/>
  <c r="G1007" i="1"/>
  <c r="H1007" i="1" s="1"/>
  <c r="P1007" i="1" s="1"/>
  <c r="G1008" i="1"/>
  <c r="H1008" i="1" s="1"/>
  <c r="P1008" i="1" s="1"/>
  <c r="G1009" i="1"/>
  <c r="H1009" i="1" s="1"/>
  <c r="P1009" i="1" s="1"/>
  <c r="G1010" i="1"/>
  <c r="H1010" i="1" s="1"/>
  <c r="P1010" i="1" s="1"/>
  <c r="G1011" i="1"/>
  <c r="H1011" i="1" s="1"/>
  <c r="P1011" i="1" s="1"/>
  <c r="G1012" i="1"/>
  <c r="H1012" i="1" s="1"/>
  <c r="P1012" i="1" s="1"/>
  <c r="G1013" i="1"/>
  <c r="H1013" i="1" s="1"/>
  <c r="P1013" i="1" s="1"/>
  <c r="G1014" i="1"/>
  <c r="H1014" i="1" s="1"/>
  <c r="P1014" i="1" s="1"/>
  <c r="G1015" i="1"/>
  <c r="H1015" i="1" s="1"/>
  <c r="P1015" i="1" s="1"/>
  <c r="G1016" i="1"/>
  <c r="H1016" i="1" s="1"/>
  <c r="P1016" i="1" s="1"/>
  <c r="G1017" i="1"/>
  <c r="H1017" i="1" s="1"/>
  <c r="P1017" i="1" s="1"/>
  <c r="G1018" i="1"/>
  <c r="H1018" i="1" s="1"/>
  <c r="P1018" i="1" s="1"/>
  <c r="G1019" i="1"/>
  <c r="H1019" i="1" s="1"/>
  <c r="P1019" i="1" s="1"/>
  <c r="G1020" i="1"/>
  <c r="H1020" i="1" s="1"/>
  <c r="P1020" i="1" s="1"/>
  <c r="G1021" i="1"/>
  <c r="H1021" i="1" s="1"/>
  <c r="P1021" i="1" s="1"/>
  <c r="G1022" i="1"/>
  <c r="H1022" i="1" s="1"/>
  <c r="P1022" i="1" s="1"/>
  <c r="G1023" i="1"/>
  <c r="H1023" i="1" s="1"/>
  <c r="P1023" i="1" s="1"/>
  <c r="G1024" i="1"/>
  <c r="H1024" i="1" s="1"/>
  <c r="P1024" i="1" s="1"/>
  <c r="G1025" i="1"/>
  <c r="H1025" i="1" s="1"/>
  <c r="P1025" i="1" s="1"/>
  <c r="G1026" i="1"/>
  <c r="H1026" i="1" s="1"/>
  <c r="P1026" i="1" s="1"/>
  <c r="G1027" i="1"/>
  <c r="H1027" i="1" s="1"/>
  <c r="P1027" i="1" s="1"/>
  <c r="G1028" i="1"/>
  <c r="H1028" i="1" s="1"/>
  <c r="P1028" i="1" s="1"/>
  <c r="G1029" i="1"/>
  <c r="H1029" i="1" s="1"/>
  <c r="P1029" i="1" s="1"/>
  <c r="G1030" i="1"/>
  <c r="H1030" i="1" s="1"/>
  <c r="P1030" i="1" s="1"/>
  <c r="G1031" i="1"/>
  <c r="H1031" i="1" s="1"/>
  <c r="P1031" i="1" s="1"/>
  <c r="G1032" i="1"/>
  <c r="H1032" i="1" s="1"/>
  <c r="P1032" i="1" s="1"/>
  <c r="G1033" i="1"/>
  <c r="H1033" i="1" s="1"/>
  <c r="P1033" i="1" s="1"/>
  <c r="G1034" i="1"/>
  <c r="H1034" i="1" s="1"/>
  <c r="P1034" i="1" s="1"/>
  <c r="G1035" i="1"/>
  <c r="H1035" i="1" s="1"/>
  <c r="P1035" i="1" s="1"/>
  <c r="G1036" i="1"/>
  <c r="H1036" i="1" s="1"/>
  <c r="P1036" i="1" s="1"/>
  <c r="G1037" i="1"/>
  <c r="H1037" i="1" s="1"/>
  <c r="P1037" i="1" s="1"/>
  <c r="G1038" i="1"/>
  <c r="H1038" i="1" s="1"/>
  <c r="P1038" i="1" s="1"/>
  <c r="G1039" i="1"/>
  <c r="H1039" i="1" s="1"/>
  <c r="P1039" i="1" s="1"/>
  <c r="G1040" i="1"/>
  <c r="H1040" i="1" s="1"/>
  <c r="P1040" i="1" s="1"/>
  <c r="G1041" i="1"/>
  <c r="H1041" i="1" s="1"/>
  <c r="P1041" i="1" s="1"/>
  <c r="G1042" i="1"/>
  <c r="H1042" i="1" s="1"/>
  <c r="P1042" i="1" s="1"/>
  <c r="G1043" i="1"/>
  <c r="H1043" i="1" s="1"/>
  <c r="P1043" i="1" s="1"/>
  <c r="G1044" i="1"/>
  <c r="H1044" i="1" s="1"/>
  <c r="P1044" i="1" s="1"/>
  <c r="G1045" i="1"/>
  <c r="H1045" i="1" s="1"/>
  <c r="P1045" i="1" s="1"/>
  <c r="G1046" i="1"/>
  <c r="H1046" i="1" s="1"/>
  <c r="P1046" i="1" s="1"/>
  <c r="G1047" i="1"/>
  <c r="H1047" i="1" s="1"/>
  <c r="P1047" i="1" s="1"/>
  <c r="G1048" i="1"/>
  <c r="H1048" i="1" s="1"/>
  <c r="P1048" i="1" s="1"/>
  <c r="G1049" i="1"/>
  <c r="H1049" i="1" s="1"/>
  <c r="P1049" i="1" s="1"/>
  <c r="G1050" i="1"/>
  <c r="H1050" i="1" s="1"/>
  <c r="P1050" i="1" s="1"/>
  <c r="G1051" i="1"/>
  <c r="H1051" i="1" s="1"/>
  <c r="P1051" i="1" s="1"/>
  <c r="G1052" i="1"/>
  <c r="H1052" i="1" s="1"/>
  <c r="P1052" i="1" s="1"/>
  <c r="G1053" i="1"/>
  <c r="H1053" i="1" s="1"/>
  <c r="P1053" i="1" s="1"/>
  <c r="G1054" i="1"/>
  <c r="H1054" i="1" s="1"/>
  <c r="P1054" i="1" s="1"/>
  <c r="G1055" i="1"/>
  <c r="H1055" i="1" s="1"/>
  <c r="P1055" i="1" s="1"/>
  <c r="G1056" i="1"/>
  <c r="H1056" i="1" s="1"/>
  <c r="P1056" i="1" s="1"/>
  <c r="G1057" i="1"/>
  <c r="H1057" i="1" s="1"/>
  <c r="P1057" i="1" s="1"/>
  <c r="G1058" i="1"/>
  <c r="H1058" i="1" s="1"/>
  <c r="P1058" i="1" s="1"/>
  <c r="G1059" i="1"/>
  <c r="H1059" i="1" s="1"/>
  <c r="P1059" i="1" s="1"/>
  <c r="G1060" i="1"/>
  <c r="H1060" i="1" s="1"/>
  <c r="P1060" i="1" s="1"/>
  <c r="G1061" i="1"/>
  <c r="H1061" i="1" s="1"/>
  <c r="P1061" i="1" s="1"/>
  <c r="G1062" i="1"/>
  <c r="H1062" i="1" s="1"/>
  <c r="P1062" i="1" s="1"/>
  <c r="G1063" i="1"/>
  <c r="H1063" i="1" s="1"/>
  <c r="P1063" i="1" s="1"/>
  <c r="G1064" i="1"/>
  <c r="H1064" i="1" s="1"/>
  <c r="P1064" i="1" s="1"/>
  <c r="G1065" i="1"/>
  <c r="H1065" i="1" s="1"/>
  <c r="P1065" i="1" s="1"/>
  <c r="G1066" i="1"/>
  <c r="H1066" i="1" s="1"/>
  <c r="P1066" i="1" s="1"/>
  <c r="G1067" i="1"/>
  <c r="H1067" i="1" s="1"/>
  <c r="P1067" i="1" s="1"/>
  <c r="G1068" i="1"/>
  <c r="H1068" i="1" s="1"/>
  <c r="P1068" i="1" s="1"/>
  <c r="G1069" i="1"/>
  <c r="H1069" i="1" s="1"/>
  <c r="P1069" i="1" s="1"/>
  <c r="G1070" i="1"/>
  <c r="H1070" i="1" s="1"/>
  <c r="P1070" i="1" s="1"/>
  <c r="G1071" i="1"/>
  <c r="H1071" i="1" s="1"/>
  <c r="P1071" i="1" s="1"/>
  <c r="G1072" i="1"/>
  <c r="H1072" i="1" s="1"/>
  <c r="P1072" i="1" s="1"/>
  <c r="G1073" i="1"/>
  <c r="H1073" i="1" s="1"/>
  <c r="P1073" i="1" s="1"/>
  <c r="G1074" i="1"/>
  <c r="H1074" i="1" s="1"/>
  <c r="P1074" i="1" s="1"/>
  <c r="G1075" i="1"/>
  <c r="H1075" i="1" s="1"/>
  <c r="P1075" i="1" s="1"/>
  <c r="G1076" i="1"/>
  <c r="H1076" i="1" s="1"/>
  <c r="P1076" i="1" s="1"/>
  <c r="G1077" i="1"/>
  <c r="H1077" i="1" s="1"/>
  <c r="P1077" i="1" s="1"/>
  <c r="G1078" i="1"/>
  <c r="H1078" i="1" s="1"/>
  <c r="P1078" i="1" s="1"/>
  <c r="G1079" i="1"/>
  <c r="H1079" i="1" s="1"/>
  <c r="P1079" i="1" s="1"/>
  <c r="G1080" i="1"/>
  <c r="H1080" i="1" s="1"/>
  <c r="P1080" i="1" s="1"/>
  <c r="G1081" i="1"/>
  <c r="H1081" i="1" s="1"/>
  <c r="P1081" i="1" s="1"/>
  <c r="G1082" i="1"/>
  <c r="H1082" i="1" s="1"/>
  <c r="P1082" i="1" s="1"/>
  <c r="G1083" i="1"/>
  <c r="H1083" i="1" s="1"/>
  <c r="P1083" i="1" s="1"/>
  <c r="G1084" i="1"/>
  <c r="H1084" i="1" s="1"/>
  <c r="P1084" i="1" s="1"/>
  <c r="G1085" i="1"/>
  <c r="H1085" i="1" s="1"/>
  <c r="P1085" i="1" s="1"/>
  <c r="G1086" i="1"/>
  <c r="H1086" i="1" s="1"/>
  <c r="P1086" i="1" s="1"/>
  <c r="G1087" i="1"/>
  <c r="H1087" i="1" s="1"/>
  <c r="P1087" i="1" s="1"/>
  <c r="G1088" i="1"/>
  <c r="H1088" i="1" s="1"/>
  <c r="P1088" i="1" s="1"/>
  <c r="G1089" i="1"/>
  <c r="H1089" i="1" s="1"/>
  <c r="P1089" i="1" s="1"/>
  <c r="G1090" i="1"/>
  <c r="H1090" i="1" s="1"/>
  <c r="P1090" i="1" s="1"/>
  <c r="G1091" i="1"/>
  <c r="H1091" i="1" s="1"/>
  <c r="P1091" i="1" s="1"/>
  <c r="G1092" i="1"/>
  <c r="H1092" i="1" s="1"/>
  <c r="P1092" i="1" s="1"/>
  <c r="G1093" i="1"/>
  <c r="H1093" i="1" s="1"/>
  <c r="P1093" i="1" s="1"/>
  <c r="G1094" i="1"/>
  <c r="H1094" i="1" s="1"/>
  <c r="P1094" i="1" s="1"/>
  <c r="G1095" i="1"/>
  <c r="H1095" i="1" s="1"/>
  <c r="P1095" i="1" s="1"/>
  <c r="G1096" i="1"/>
  <c r="H1096" i="1" s="1"/>
  <c r="P1096" i="1" s="1"/>
  <c r="G1097" i="1"/>
  <c r="H1097" i="1" s="1"/>
  <c r="P1097" i="1" s="1"/>
  <c r="G1098" i="1"/>
  <c r="H1098" i="1" s="1"/>
  <c r="P1098" i="1" s="1"/>
  <c r="G1099" i="1"/>
  <c r="H1099" i="1" s="1"/>
  <c r="P1099" i="1" s="1"/>
  <c r="G1100" i="1"/>
  <c r="H1100" i="1" s="1"/>
  <c r="P1100" i="1" s="1"/>
  <c r="G1101" i="1"/>
  <c r="H1101" i="1" s="1"/>
  <c r="P1101" i="1" s="1"/>
  <c r="G1102" i="1"/>
  <c r="H1102" i="1" s="1"/>
  <c r="P1102" i="1" s="1"/>
  <c r="G1103" i="1"/>
  <c r="H1103" i="1" s="1"/>
  <c r="P1103" i="1" s="1"/>
  <c r="G1104" i="1"/>
  <c r="H1104" i="1" s="1"/>
  <c r="P1104" i="1" s="1"/>
  <c r="G1105" i="1"/>
  <c r="H1105" i="1" s="1"/>
  <c r="P1105" i="1" s="1"/>
  <c r="G1106" i="1"/>
  <c r="H1106" i="1" s="1"/>
  <c r="P1106" i="1" s="1"/>
  <c r="G1107" i="1"/>
  <c r="H1107" i="1" s="1"/>
  <c r="P1107" i="1" s="1"/>
  <c r="G1108" i="1"/>
  <c r="H1108" i="1" s="1"/>
  <c r="P1108" i="1" s="1"/>
  <c r="G1109" i="1"/>
  <c r="H1109" i="1" s="1"/>
  <c r="P1109" i="1" s="1"/>
  <c r="G1110" i="1"/>
  <c r="H1110" i="1" s="1"/>
  <c r="P1110" i="1" s="1"/>
  <c r="G1111" i="1"/>
  <c r="H1111" i="1" s="1"/>
  <c r="P1111" i="1" s="1"/>
  <c r="G1112" i="1"/>
  <c r="H1112" i="1" s="1"/>
  <c r="P1112" i="1" s="1"/>
  <c r="G1113" i="1"/>
  <c r="H1113" i="1" s="1"/>
  <c r="P1113" i="1" s="1"/>
  <c r="G1114" i="1"/>
  <c r="H1114" i="1" s="1"/>
  <c r="P1114" i="1" s="1"/>
  <c r="G1115" i="1"/>
  <c r="H1115" i="1" s="1"/>
  <c r="P1115" i="1" s="1"/>
  <c r="G1116" i="1"/>
  <c r="H1116" i="1" s="1"/>
  <c r="P1116" i="1" s="1"/>
  <c r="G1117" i="1"/>
  <c r="H1117" i="1" s="1"/>
  <c r="P1117" i="1" s="1"/>
  <c r="G1118" i="1"/>
  <c r="H1118" i="1" s="1"/>
  <c r="P1118" i="1" s="1"/>
  <c r="G1119" i="1"/>
  <c r="H1119" i="1" s="1"/>
  <c r="P1119" i="1" s="1"/>
  <c r="G1120" i="1"/>
  <c r="H1120" i="1" s="1"/>
  <c r="P1120" i="1" s="1"/>
  <c r="G1121" i="1"/>
  <c r="H1121" i="1" s="1"/>
  <c r="P1121" i="1" s="1"/>
  <c r="G1122" i="1"/>
  <c r="H1122" i="1" s="1"/>
  <c r="P1122" i="1" s="1"/>
  <c r="G1123" i="1"/>
  <c r="H1123" i="1" s="1"/>
  <c r="P1123" i="1" s="1"/>
  <c r="G1124" i="1"/>
  <c r="H1124" i="1" s="1"/>
  <c r="P1124" i="1" s="1"/>
  <c r="G1125" i="1"/>
  <c r="H1125" i="1" s="1"/>
  <c r="P1125" i="1" s="1"/>
  <c r="G1126" i="1"/>
  <c r="H1126" i="1" s="1"/>
  <c r="P1126" i="1" s="1"/>
  <c r="G1127" i="1"/>
  <c r="H1127" i="1" s="1"/>
  <c r="P1127" i="1" s="1"/>
  <c r="G1128" i="1"/>
  <c r="H1128" i="1" s="1"/>
  <c r="P1128" i="1" s="1"/>
  <c r="G1129" i="1"/>
  <c r="H1129" i="1" s="1"/>
  <c r="P1129" i="1" s="1"/>
  <c r="G1130" i="1"/>
  <c r="H1130" i="1" s="1"/>
  <c r="P1130" i="1" s="1"/>
  <c r="G1131" i="1"/>
  <c r="H1131" i="1" s="1"/>
  <c r="P1131" i="1" s="1"/>
  <c r="G1132" i="1"/>
  <c r="H1132" i="1" s="1"/>
  <c r="P1132" i="1" s="1"/>
  <c r="G1133" i="1"/>
  <c r="H1133" i="1" s="1"/>
  <c r="P1133" i="1" s="1"/>
  <c r="G1134" i="1"/>
  <c r="H1134" i="1" s="1"/>
  <c r="P1134" i="1" s="1"/>
  <c r="G1135" i="1"/>
  <c r="H1135" i="1" s="1"/>
  <c r="P1135" i="1" s="1"/>
  <c r="G1136" i="1"/>
  <c r="H1136" i="1" s="1"/>
  <c r="P1136" i="1" s="1"/>
  <c r="G1137" i="1"/>
  <c r="H1137" i="1" s="1"/>
  <c r="P1137" i="1" s="1"/>
  <c r="G1138" i="1"/>
  <c r="H1138" i="1" s="1"/>
  <c r="P1138" i="1" s="1"/>
  <c r="G1139" i="1"/>
  <c r="H1139" i="1" s="1"/>
  <c r="P1139" i="1" s="1"/>
  <c r="G1140" i="1"/>
  <c r="H1140" i="1" s="1"/>
  <c r="P1140" i="1" s="1"/>
  <c r="G1141" i="1"/>
  <c r="H1141" i="1" s="1"/>
  <c r="P1141" i="1" s="1"/>
  <c r="G1142" i="1"/>
  <c r="H1142" i="1" s="1"/>
  <c r="P1142" i="1" s="1"/>
  <c r="G1143" i="1"/>
  <c r="H1143" i="1" s="1"/>
  <c r="P1143" i="1" s="1"/>
  <c r="G1144" i="1"/>
  <c r="H1144" i="1" s="1"/>
  <c r="P1144" i="1" s="1"/>
  <c r="G1145" i="1"/>
  <c r="H1145" i="1" s="1"/>
  <c r="P1145" i="1" s="1"/>
  <c r="G1146" i="1"/>
  <c r="H1146" i="1" s="1"/>
  <c r="P1146" i="1" s="1"/>
  <c r="G1147" i="1"/>
  <c r="H1147" i="1" s="1"/>
  <c r="P1147" i="1" s="1"/>
  <c r="G1148" i="1"/>
  <c r="H1148" i="1" s="1"/>
  <c r="P1148" i="1" s="1"/>
  <c r="G1149" i="1"/>
  <c r="H1149" i="1" s="1"/>
  <c r="P1149" i="1" s="1"/>
  <c r="G1150" i="1"/>
  <c r="H1150" i="1" s="1"/>
  <c r="P1150" i="1" s="1"/>
  <c r="G1151" i="1"/>
  <c r="H1151" i="1" s="1"/>
  <c r="P1151" i="1" s="1"/>
  <c r="G1152" i="1"/>
  <c r="H1152" i="1" s="1"/>
  <c r="P1152" i="1" s="1"/>
  <c r="G1153" i="1"/>
  <c r="H1153" i="1" s="1"/>
  <c r="P1153" i="1" s="1"/>
  <c r="G1154" i="1"/>
  <c r="H1154" i="1" s="1"/>
  <c r="P1154" i="1" s="1"/>
  <c r="G1155" i="1"/>
  <c r="H1155" i="1" s="1"/>
  <c r="P1155" i="1" s="1"/>
  <c r="G1156" i="1"/>
  <c r="H1156" i="1" s="1"/>
  <c r="P1156" i="1" s="1"/>
  <c r="G1157" i="1"/>
  <c r="H1157" i="1" s="1"/>
  <c r="P1157" i="1" s="1"/>
  <c r="G1158" i="1"/>
  <c r="H1158" i="1" s="1"/>
  <c r="P1158" i="1" s="1"/>
  <c r="G1159" i="1"/>
  <c r="H1159" i="1" s="1"/>
  <c r="P1159" i="1" s="1"/>
  <c r="G1160" i="1"/>
  <c r="H1160" i="1" s="1"/>
  <c r="P1160" i="1" s="1"/>
  <c r="G1161" i="1"/>
  <c r="H1161" i="1" s="1"/>
  <c r="P1161" i="1" s="1"/>
  <c r="G1162" i="1"/>
  <c r="H1162" i="1" s="1"/>
  <c r="P1162" i="1" s="1"/>
  <c r="G1163" i="1"/>
  <c r="H1163" i="1" s="1"/>
  <c r="P1163" i="1" s="1"/>
  <c r="G1164" i="1"/>
  <c r="H1164" i="1" s="1"/>
  <c r="P1164" i="1" s="1"/>
  <c r="G1165" i="1"/>
  <c r="H1165" i="1" s="1"/>
  <c r="P1165" i="1" s="1"/>
  <c r="G1166" i="1"/>
  <c r="H1166" i="1" s="1"/>
  <c r="P1166" i="1" s="1"/>
  <c r="G1167" i="1"/>
  <c r="H1167" i="1" s="1"/>
  <c r="P1167" i="1" s="1"/>
  <c r="G1168" i="1"/>
  <c r="H1168" i="1" s="1"/>
  <c r="P1168" i="1" s="1"/>
  <c r="G1169" i="1"/>
  <c r="H1169" i="1" s="1"/>
  <c r="P1169" i="1" s="1"/>
  <c r="G1170" i="1"/>
  <c r="H1170" i="1" s="1"/>
  <c r="P1170" i="1" s="1"/>
  <c r="G1171" i="1"/>
  <c r="H1171" i="1" s="1"/>
  <c r="P1171" i="1" s="1"/>
  <c r="G1172" i="1"/>
  <c r="H1172" i="1" s="1"/>
  <c r="P1172" i="1" s="1"/>
  <c r="G1173" i="1"/>
  <c r="H1173" i="1" s="1"/>
  <c r="P1173" i="1" s="1"/>
  <c r="G1174" i="1"/>
  <c r="H1174" i="1" s="1"/>
  <c r="P1174" i="1" s="1"/>
  <c r="G1175" i="1"/>
  <c r="H1175" i="1" s="1"/>
  <c r="P1175" i="1" s="1"/>
  <c r="G1176" i="1"/>
  <c r="H1176" i="1" s="1"/>
  <c r="P1176" i="1" s="1"/>
  <c r="G1177" i="1"/>
  <c r="H1177" i="1" s="1"/>
  <c r="P1177" i="1" s="1"/>
  <c r="G1178" i="1"/>
  <c r="H1178" i="1" s="1"/>
  <c r="P1178" i="1" s="1"/>
  <c r="G1179" i="1"/>
  <c r="H1179" i="1" s="1"/>
  <c r="P1179" i="1" s="1"/>
  <c r="G1180" i="1"/>
  <c r="H1180" i="1" s="1"/>
  <c r="P1180" i="1" s="1"/>
  <c r="G1181" i="1"/>
  <c r="H1181" i="1" s="1"/>
  <c r="P1181" i="1" s="1"/>
  <c r="G1182" i="1"/>
  <c r="H1182" i="1" s="1"/>
  <c r="P1182" i="1" s="1"/>
  <c r="G1183" i="1"/>
  <c r="H1183" i="1" s="1"/>
  <c r="P1183" i="1" s="1"/>
  <c r="G1184" i="1"/>
  <c r="H1184" i="1" s="1"/>
  <c r="P1184" i="1" s="1"/>
  <c r="G1185" i="1"/>
  <c r="H1185" i="1" s="1"/>
  <c r="P1185" i="1" s="1"/>
  <c r="G1186" i="1"/>
  <c r="H1186" i="1" s="1"/>
  <c r="P1186" i="1" s="1"/>
  <c r="G1187" i="1"/>
  <c r="H1187" i="1" s="1"/>
  <c r="P1187" i="1" s="1"/>
  <c r="G1188" i="1"/>
  <c r="H1188" i="1" s="1"/>
  <c r="P1188" i="1" s="1"/>
  <c r="G1189" i="1"/>
  <c r="H1189" i="1" s="1"/>
  <c r="P1189" i="1" s="1"/>
  <c r="G1190" i="1"/>
  <c r="H1190" i="1" s="1"/>
  <c r="P1190" i="1" s="1"/>
  <c r="G1191" i="1"/>
  <c r="H1191" i="1" s="1"/>
  <c r="P1191" i="1" s="1"/>
  <c r="G1192" i="1"/>
  <c r="H1192" i="1" s="1"/>
  <c r="P1192" i="1" s="1"/>
  <c r="G1193" i="1"/>
  <c r="H1193" i="1" s="1"/>
  <c r="P1193" i="1" s="1"/>
  <c r="G1194" i="1"/>
  <c r="H1194" i="1" s="1"/>
  <c r="P1194" i="1" s="1"/>
  <c r="G1195" i="1"/>
  <c r="H1195" i="1" s="1"/>
  <c r="P1195" i="1" s="1"/>
  <c r="G1196" i="1"/>
  <c r="H1196" i="1" s="1"/>
  <c r="P1196" i="1" s="1"/>
  <c r="G1197" i="1"/>
  <c r="H1197" i="1" s="1"/>
  <c r="P1197" i="1" s="1"/>
  <c r="G1198" i="1"/>
  <c r="H1198" i="1" s="1"/>
  <c r="P1198" i="1" s="1"/>
  <c r="G1199" i="1"/>
  <c r="H1199" i="1" s="1"/>
  <c r="P1199" i="1" s="1"/>
  <c r="G1200" i="1"/>
  <c r="H1200" i="1" s="1"/>
  <c r="P1200" i="1" s="1"/>
  <c r="G1201" i="1"/>
  <c r="H1201" i="1" s="1"/>
  <c r="P1201" i="1" s="1"/>
  <c r="G1202" i="1"/>
  <c r="H1202" i="1" s="1"/>
  <c r="P1202" i="1" s="1"/>
  <c r="G1203" i="1"/>
  <c r="H1203" i="1" s="1"/>
  <c r="P1203" i="1" s="1"/>
  <c r="G1204" i="1"/>
  <c r="H1204" i="1" s="1"/>
  <c r="P1204" i="1" s="1"/>
  <c r="G1205" i="1"/>
  <c r="H1205" i="1" s="1"/>
  <c r="P1205" i="1" s="1"/>
  <c r="G1206" i="1"/>
  <c r="H1206" i="1" s="1"/>
  <c r="P1206" i="1" s="1"/>
  <c r="G1207" i="1"/>
  <c r="H1207" i="1" s="1"/>
  <c r="P1207" i="1" s="1"/>
  <c r="G1208" i="1"/>
  <c r="H1208" i="1" s="1"/>
  <c r="P1208" i="1" s="1"/>
  <c r="G1209" i="1"/>
  <c r="H1209" i="1" s="1"/>
  <c r="P1209" i="1" s="1"/>
  <c r="G1210" i="1"/>
  <c r="H1210" i="1" s="1"/>
  <c r="P1210" i="1" s="1"/>
  <c r="G1211" i="1"/>
  <c r="H1211" i="1" s="1"/>
  <c r="P1211" i="1" s="1"/>
  <c r="G1212" i="1"/>
  <c r="H1212" i="1" s="1"/>
  <c r="P1212" i="1" s="1"/>
  <c r="G1213" i="1"/>
  <c r="H1213" i="1" s="1"/>
  <c r="P1213" i="1" s="1"/>
  <c r="G1214" i="1"/>
  <c r="H1214" i="1" s="1"/>
  <c r="P1214" i="1" s="1"/>
  <c r="G1215" i="1"/>
  <c r="H1215" i="1" s="1"/>
  <c r="P1215" i="1" s="1"/>
  <c r="G1216" i="1"/>
  <c r="H1216" i="1" s="1"/>
  <c r="P1216" i="1" s="1"/>
  <c r="G1217" i="1"/>
  <c r="H1217" i="1" s="1"/>
  <c r="P1217" i="1" s="1"/>
  <c r="G1218" i="1"/>
  <c r="H1218" i="1" s="1"/>
  <c r="P1218" i="1" s="1"/>
  <c r="G1219" i="1"/>
  <c r="H1219" i="1" s="1"/>
  <c r="P1219" i="1" s="1"/>
  <c r="G1220" i="1"/>
  <c r="H1220" i="1" s="1"/>
  <c r="P1220" i="1" s="1"/>
  <c r="G1221" i="1"/>
  <c r="H1221" i="1" s="1"/>
  <c r="P1221" i="1" s="1"/>
  <c r="G1222" i="1"/>
  <c r="H1222" i="1" s="1"/>
  <c r="P1222" i="1" s="1"/>
  <c r="G1223" i="1"/>
  <c r="H1223" i="1" s="1"/>
  <c r="P1223" i="1" s="1"/>
  <c r="G1224" i="1"/>
  <c r="H1224" i="1" s="1"/>
  <c r="P1224" i="1" s="1"/>
  <c r="G1225" i="1"/>
  <c r="H1225" i="1" s="1"/>
  <c r="P1225" i="1" s="1"/>
  <c r="G1226" i="1"/>
  <c r="H1226" i="1" s="1"/>
  <c r="P1226" i="1" s="1"/>
  <c r="G1227" i="1"/>
  <c r="H1227" i="1" s="1"/>
  <c r="P1227" i="1" s="1"/>
  <c r="G1228" i="1"/>
  <c r="H1228" i="1" s="1"/>
  <c r="P1228" i="1" s="1"/>
  <c r="G1229" i="1"/>
  <c r="H1229" i="1" s="1"/>
  <c r="P1229" i="1" s="1"/>
  <c r="G1230" i="1"/>
  <c r="H1230" i="1" s="1"/>
  <c r="P1230" i="1" s="1"/>
  <c r="G1231" i="1"/>
  <c r="H1231" i="1" s="1"/>
  <c r="P1231" i="1" s="1"/>
  <c r="G1232" i="1"/>
  <c r="H1232" i="1" s="1"/>
  <c r="P1232" i="1" s="1"/>
  <c r="G1233" i="1"/>
  <c r="H1233" i="1" s="1"/>
  <c r="P1233" i="1" s="1"/>
  <c r="G1234" i="1"/>
  <c r="H1234" i="1" s="1"/>
  <c r="P1234" i="1" s="1"/>
  <c r="G1235" i="1"/>
  <c r="H1235" i="1" s="1"/>
  <c r="P1235" i="1" s="1"/>
  <c r="G1236" i="1"/>
  <c r="H1236" i="1" s="1"/>
  <c r="P1236" i="1" s="1"/>
  <c r="G1237" i="1"/>
  <c r="H1237" i="1" s="1"/>
  <c r="P1237" i="1" s="1"/>
  <c r="G1238" i="1"/>
  <c r="H1238" i="1" s="1"/>
  <c r="P1238" i="1" s="1"/>
  <c r="G1239" i="1"/>
  <c r="H1239" i="1" s="1"/>
  <c r="P1239" i="1" s="1"/>
  <c r="G1240" i="1"/>
  <c r="H1240" i="1" s="1"/>
  <c r="P1240" i="1" s="1"/>
  <c r="G1241" i="1"/>
  <c r="H1241" i="1" s="1"/>
  <c r="P1241" i="1" s="1"/>
  <c r="G1242" i="1"/>
  <c r="H1242" i="1" s="1"/>
  <c r="P1242" i="1" s="1"/>
  <c r="G1243" i="1"/>
  <c r="H1243" i="1" s="1"/>
  <c r="P1243" i="1" s="1"/>
  <c r="G1244" i="1"/>
  <c r="H1244" i="1" s="1"/>
  <c r="P1244" i="1" s="1"/>
  <c r="G1245" i="1"/>
  <c r="H1245" i="1" s="1"/>
  <c r="P1245" i="1" s="1"/>
  <c r="G1246" i="1"/>
  <c r="H1246" i="1" s="1"/>
  <c r="P1246" i="1" s="1"/>
  <c r="G1247" i="1"/>
  <c r="H1247" i="1" s="1"/>
  <c r="P1247" i="1" s="1"/>
  <c r="G1248" i="1"/>
  <c r="H1248" i="1" s="1"/>
  <c r="P1248" i="1" s="1"/>
  <c r="G1249" i="1"/>
  <c r="H1249" i="1" s="1"/>
  <c r="P1249" i="1" s="1"/>
  <c r="G1250" i="1"/>
  <c r="H1250" i="1" s="1"/>
  <c r="P1250" i="1" s="1"/>
  <c r="G1251" i="1"/>
  <c r="H1251" i="1" s="1"/>
  <c r="P1251" i="1" s="1"/>
  <c r="G1252" i="1"/>
  <c r="H1252" i="1" s="1"/>
  <c r="P1252" i="1" s="1"/>
  <c r="G1253" i="1"/>
  <c r="H1253" i="1" s="1"/>
  <c r="P1253" i="1" s="1"/>
  <c r="G1254" i="1"/>
  <c r="H1254" i="1" s="1"/>
  <c r="P1254" i="1" s="1"/>
  <c r="G1255" i="1"/>
  <c r="H1255" i="1" s="1"/>
  <c r="P1255" i="1" s="1"/>
  <c r="G1256" i="1"/>
  <c r="H1256" i="1" s="1"/>
  <c r="P1256" i="1" s="1"/>
  <c r="G1257" i="1"/>
  <c r="H1257" i="1" s="1"/>
  <c r="P1257" i="1" s="1"/>
  <c r="G1258" i="1"/>
  <c r="H1258" i="1" s="1"/>
  <c r="P1258" i="1" s="1"/>
  <c r="G1259" i="1"/>
  <c r="H1259" i="1" s="1"/>
  <c r="P1259" i="1" s="1"/>
  <c r="G1260" i="1"/>
  <c r="H1260" i="1" s="1"/>
  <c r="P1260" i="1" s="1"/>
  <c r="G1261" i="1"/>
  <c r="H1261" i="1" s="1"/>
  <c r="P1261" i="1" s="1"/>
  <c r="G1262" i="1"/>
  <c r="H1262" i="1" s="1"/>
  <c r="P1262" i="1" s="1"/>
  <c r="G1263" i="1"/>
  <c r="H1263" i="1" s="1"/>
  <c r="P1263" i="1" s="1"/>
  <c r="G1264" i="1"/>
  <c r="H1264" i="1" s="1"/>
  <c r="P1264" i="1" s="1"/>
  <c r="G1265" i="1"/>
  <c r="H1265" i="1" s="1"/>
  <c r="P1265" i="1" s="1"/>
  <c r="G1266" i="1"/>
  <c r="H1266" i="1" s="1"/>
  <c r="P1266" i="1" s="1"/>
  <c r="G1267" i="1"/>
  <c r="H1267" i="1" s="1"/>
  <c r="P1267" i="1" s="1"/>
  <c r="G1268" i="1"/>
  <c r="H1268" i="1" s="1"/>
  <c r="P1268" i="1" s="1"/>
  <c r="G1269" i="1"/>
  <c r="H1269" i="1" s="1"/>
  <c r="P1269" i="1" s="1"/>
  <c r="G1270" i="1"/>
  <c r="H1270" i="1" s="1"/>
  <c r="P1270" i="1" s="1"/>
  <c r="G1271" i="1"/>
  <c r="H1271" i="1" s="1"/>
  <c r="P1271" i="1" s="1"/>
  <c r="G1272" i="1"/>
  <c r="H1272" i="1" s="1"/>
  <c r="P1272" i="1" s="1"/>
  <c r="G1273" i="1"/>
  <c r="H1273" i="1" s="1"/>
  <c r="P1273" i="1" s="1"/>
  <c r="G1274" i="1"/>
  <c r="H1274" i="1" s="1"/>
  <c r="P1274" i="1" s="1"/>
  <c r="G1275" i="1"/>
  <c r="H1275" i="1" s="1"/>
  <c r="P1275" i="1" s="1"/>
  <c r="G1276" i="1"/>
  <c r="H1276" i="1" s="1"/>
  <c r="P1276" i="1" s="1"/>
  <c r="G1277" i="1"/>
  <c r="H1277" i="1" s="1"/>
  <c r="P1277" i="1" s="1"/>
  <c r="G1278" i="1"/>
  <c r="H1278" i="1" s="1"/>
  <c r="P1278" i="1" s="1"/>
  <c r="G1279" i="1"/>
  <c r="H1279" i="1" s="1"/>
  <c r="P1279" i="1" s="1"/>
  <c r="G1280" i="1"/>
  <c r="H1280" i="1" s="1"/>
  <c r="P1280" i="1" s="1"/>
  <c r="G1281" i="1"/>
  <c r="H1281" i="1" s="1"/>
  <c r="P1281" i="1" s="1"/>
  <c r="G1282" i="1"/>
  <c r="H1282" i="1" s="1"/>
  <c r="P1282" i="1" s="1"/>
  <c r="G1283" i="1"/>
  <c r="H1283" i="1" s="1"/>
  <c r="P1283" i="1" s="1"/>
  <c r="G1284" i="1"/>
  <c r="H1284" i="1" s="1"/>
  <c r="P1284" i="1" s="1"/>
  <c r="G1285" i="1"/>
  <c r="H1285" i="1" s="1"/>
  <c r="P1285" i="1" s="1"/>
  <c r="G1286" i="1"/>
  <c r="H1286" i="1" s="1"/>
  <c r="P1286" i="1" s="1"/>
  <c r="G1287" i="1"/>
  <c r="H1287" i="1" s="1"/>
  <c r="P1287" i="1" s="1"/>
  <c r="G1288" i="1"/>
  <c r="H1288" i="1" s="1"/>
  <c r="P1288" i="1" s="1"/>
  <c r="G1289" i="1"/>
  <c r="H1289" i="1" s="1"/>
  <c r="P1289" i="1" s="1"/>
  <c r="G1290" i="1"/>
  <c r="H1290" i="1" s="1"/>
  <c r="P1290" i="1" s="1"/>
  <c r="G1291" i="1"/>
  <c r="H1291" i="1" s="1"/>
  <c r="P1291" i="1" s="1"/>
  <c r="G1292" i="1"/>
  <c r="H1292" i="1" s="1"/>
  <c r="P1292" i="1" s="1"/>
  <c r="G1293" i="1"/>
  <c r="H1293" i="1" s="1"/>
  <c r="P1293" i="1" s="1"/>
  <c r="G1294" i="1"/>
  <c r="H1294" i="1" s="1"/>
  <c r="P1294" i="1" s="1"/>
  <c r="G1295" i="1"/>
  <c r="H1295" i="1" s="1"/>
  <c r="P1295" i="1" s="1"/>
  <c r="G1296" i="1"/>
  <c r="H1296" i="1" s="1"/>
  <c r="P1296" i="1" s="1"/>
  <c r="G1297" i="1"/>
  <c r="H1297" i="1" s="1"/>
  <c r="P1297" i="1" s="1"/>
  <c r="G1298" i="1"/>
  <c r="H1298" i="1" s="1"/>
  <c r="P1298" i="1" s="1"/>
  <c r="G1299" i="1"/>
  <c r="H1299" i="1" s="1"/>
  <c r="P1299" i="1" s="1"/>
  <c r="G1300" i="1"/>
  <c r="H1300" i="1" s="1"/>
  <c r="P1300" i="1" s="1"/>
  <c r="G1301" i="1"/>
  <c r="H1301" i="1" s="1"/>
  <c r="P1301" i="1" s="1"/>
  <c r="G1302" i="1"/>
  <c r="H1302" i="1" s="1"/>
  <c r="P1302" i="1" s="1"/>
  <c r="G1303" i="1"/>
  <c r="H1303" i="1" s="1"/>
  <c r="P1303" i="1" s="1"/>
  <c r="G1304" i="1"/>
  <c r="H1304" i="1" s="1"/>
  <c r="P1304" i="1" s="1"/>
  <c r="G1305" i="1"/>
  <c r="H1305" i="1" s="1"/>
  <c r="P1305" i="1" s="1"/>
  <c r="G1306" i="1"/>
  <c r="H1306" i="1" s="1"/>
  <c r="P1306" i="1" s="1"/>
  <c r="G1307" i="1"/>
  <c r="H1307" i="1" s="1"/>
  <c r="P1307" i="1" s="1"/>
  <c r="G1308" i="1"/>
  <c r="H1308" i="1" s="1"/>
  <c r="P1308" i="1" s="1"/>
  <c r="G1309" i="1"/>
  <c r="H1309" i="1" s="1"/>
  <c r="P1309" i="1" s="1"/>
  <c r="G1310" i="1"/>
  <c r="H1310" i="1" s="1"/>
  <c r="P1310" i="1" s="1"/>
  <c r="G1311" i="1"/>
  <c r="H1311" i="1" s="1"/>
  <c r="P1311" i="1" s="1"/>
  <c r="G1312" i="1"/>
  <c r="H1312" i="1" s="1"/>
  <c r="P1312" i="1" s="1"/>
  <c r="G1313" i="1"/>
  <c r="H1313" i="1" s="1"/>
  <c r="P1313" i="1" s="1"/>
  <c r="G1314" i="1"/>
  <c r="H1314" i="1" s="1"/>
  <c r="P1314" i="1" s="1"/>
  <c r="G1315" i="1"/>
  <c r="H1315" i="1" s="1"/>
  <c r="P1315" i="1" s="1"/>
  <c r="G1316" i="1"/>
  <c r="H1316" i="1" s="1"/>
  <c r="P1316" i="1" s="1"/>
  <c r="G1317" i="1"/>
  <c r="H1317" i="1" s="1"/>
  <c r="P1317" i="1" s="1"/>
  <c r="G1318" i="1"/>
  <c r="H1318" i="1" s="1"/>
  <c r="P1318" i="1" s="1"/>
  <c r="G1319" i="1"/>
  <c r="H1319" i="1" s="1"/>
  <c r="P1319" i="1" s="1"/>
  <c r="G1320" i="1"/>
  <c r="H1320" i="1" s="1"/>
  <c r="P1320" i="1" s="1"/>
  <c r="G1321" i="1"/>
  <c r="H1321" i="1" s="1"/>
  <c r="P1321" i="1" s="1"/>
  <c r="G1322" i="1"/>
  <c r="H1322" i="1" s="1"/>
  <c r="P1322" i="1" s="1"/>
  <c r="G1323" i="1"/>
  <c r="H1323" i="1" s="1"/>
  <c r="P1323" i="1" s="1"/>
  <c r="G1324" i="1"/>
  <c r="H1324" i="1" s="1"/>
  <c r="P1324" i="1" s="1"/>
  <c r="G1325" i="1"/>
  <c r="H1325" i="1" s="1"/>
  <c r="P1325" i="1" s="1"/>
  <c r="G1326" i="1"/>
  <c r="H1326" i="1" s="1"/>
  <c r="P1326" i="1" s="1"/>
  <c r="G1327" i="1"/>
  <c r="H1327" i="1" s="1"/>
  <c r="P1327" i="1" s="1"/>
  <c r="G1328" i="1"/>
  <c r="H1328" i="1" s="1"/>
  <c r="P1328" i="1" s="1"/>
  <c r="G1329" i="1"/>
  <c r="H1329" i="1" s="1"/>
  <c r="P1329" i="1" s="1"/>
  <c r="G1330" i="1"/>
  <c r="H1330" i="1" s="1"/>
  <c r="P1330" i="1" s="1"/>
  <c r="G1331" i="1"/>
  <c r="H1331" i="1" s="1"/>
  <c r="P1331" i="1" s="1"/>
  <c r="G1332" i="1"/>
  <c r="H1332" i="1" s="1"/>
  <c r="P1332" i="1" s="1"/>
  <c r="G1333" i="1"/>
  <c r="H1333" i="1" s="1"/>
  <c r="P1333" i="1" s="1"/>
  <c r="G1334" i="1"/>
  <c r="H1334" i="1" s="1"/>
  <c r="P1334" i="1" s="1"/>
  <c r="G1335" i="1"/>
  <c r="H1335" i="1" s="1"/>
  <c r="P1335" i="1" s="1"/>
  <c r="G1336" i="1"/>
  <c r="H1336" i="1" s="1"/>
  <c r="P1336" i="1" s="1"/>
  <c r="G1337" i="1"/>
  <c r="H1337" i="1" s="1"/>
  <c r="P1337" i="1" s="1"/>
  <c r="G1338" i="1"/>
  <c r="H1338" i="1" s="1"/>
  <c r="P1338" i="1" s="1"/>
  <c r="G1339" i="1"/>
  <c r="H1339" i="1" s="1"/>
  <c r="P1339" i="1" s="1"/>
  <c r="G1340" i="1"/>
  <c r="H1340" i="1" s="1"/>
  <c r="P1340" i="1" s="1"/>
  <c r="G1341" i="1"/>
  <c r="H1341" i="1" s="1"/>
  <c r="P1341" i="1" s="1"/>
  <c r="G1342" i="1"/>
  <c r="H1342" i="1" s="1"/>
  <c r="P1342" i="1" s="1"/>
  <c r="G1343" i="1"/>
  <c r="H1343" i="1" s="1"/>
  <c r="P1343" i="1" s="1"/>
  <c r="G1344" i="1"/>
  <c r="H1344" i="1" s="1"/>
  <c r="P1344" i="1" s="1"/>
  <c r="G1345" i="1"/>
  <c r="H1345" i="1" s="1"/>
  <c r="P1345" i="1" s="1"/>
  <c r="G1346" i="1"/>
  <c r="H1346" i="1" s="1"/>
  <c r="P1346" i="1" s="1"/>
  <c r="G1347" i="1"/>
  <c r="H1347" i="1" s="1"/>
  <c r="P1347" i="1" s="1"/>
  <c r="G1348" i="1"/>
  <c r="H1348" i="1" s="1"/>
  <c r="P1348" i="1" s="1"/>
  <c r="G1349" i="1"/>
  <c r="H1349" i="1" s="1"/>
  <c r="P1349" i="1" s="1"/>
  <c r="G1350" i="1"/>
  <c r="H1350" i="1" s="1"/>
  <c r="P1350" i="1" s="1"/>
  <c r="G1351" i="1"/>
  <c r="H1351" i="1" s="1"/>
  <c r="P1351" i="1" s="1"/>
  <c r="G1352" i="1"/>
  <c r="H1352" i="1" s="1"/>
  <c r="P1352" i="1" s="1"/>
  <c r="G1353" i="1"/>
  <c r="H1353" i="1" s="1"/>
  <c r="P1353" i="1" s="1"/>
  <c r="G1354" i="1"/>
  <c r="H1354" i="1" s="1"/>
  <c r="P1354" i="1" s="1"/>
  <c r="G1355" i="1"/>
  <c r="H1355" i="1" s="1"/>
  <c r="P1355" i="1" s="1"/>
  <c r="G1356" i="1"/>
  <c r="H1356" i="1" s="1"/>
  <c r="P1356" i="1" s="1"/>
  <c r="G1357" i="1"/>
  <c r="H1357" i="1" s="1"/>
  <c r="P1357" i="1" s="1"/>
  <c r="G1358" i="1"/>
  <c r="H1358" i="1" s="1"/>
  <c r="P1358" i="1" s="1"/>
  <c r="G1359" i="1"/>
  <c r="H1359" i="1" s="1"/>
  <c r="P1359" i="1" s="1"/>
  <c r="G1360" i="1"/>
  <c r="H1360" i="1" s="1"/>
  <c r="P1360" i="1" s="1"/>
  <c r="G1361" i="1"/>
  <c r="H1361" i="1" s="1"/>
  <c r="P1361" i="1" s="1"/>
  <c r="G1362" i="1"/>
  <c r="H1362" i="1" s="1"/>
  <c r="P1362" i="1" s="1"/>
  <c r="G1363" i="1"/>
  <c r="H1363" i="1" s="1"/>
  <c r="P1363" i="1" s="1"/>
  <c r="G1364" i="1"/>
  <c r="H1364" i="1" s="1"/>
  <c r="P1364" i="1" s="1"/>
  <c r="G1365" i="1"/>
  <c r="H1365" i="1" s="1"/>
  <c r="P1365" i="1" s="1"/>
  <c r="G1366" i="1"/>
  <c r="H1366" i="1" s="1"/>
  <c r="P1366" i="1" s="1"/>
  <c r="G1367" i="1"/>
  <c r="H1367" i="1" s="1"/>
  <c r="P1367" i="1" s="1"/>
  <c r="G1368" i="1"/>
  <c r="H1368" i="1" s="1"/>
  <c r="P1368" i="1" s="1"/>
  <c r="G1369" i="1"/>
  <c r="H1369" i="1" s="1"/>
  <c r="P1369" i="1" s="1"/>
  <c r="G1370" i="1"/>
  <c r="H1370" i="1" s="1"/>
  <c r="P1370" i="1" s="1"/>
  <c r="G1371" i="1"/>
  <c r="H1371" i="1" s="1"/>
  <c r="P1371" i="1" s="1"/>
  <c r="G1372" i="1"/>
  <c r="H1372" i="1" s="1"/>
  <c r="P1372" i="1" s="1"/>
  <c r="G1373" i="1"/>
  <c r="H1373" i="1" s="1"/>
  <c r="P1373" i="1" s="1"/>
  <c r="G1374" i="1"/>
  <c r="H1374" i="1" s="1"/>
  <c r="P1374" i="1" s="1"/>
  <c r="G1375" i="1"/>
  <c r="H1375" i="1" s="1"/>
  <c r="P1375" i="1" s="1"/>
  <c r="G1376" i="1"/>
  <c r="H1376" i="1" s="1"/>
  <c r="P1376" i="1" s="1"/>
  <c r="G1377" i="1"/>
  <c r="H1377" i="1" s="1"/>
  <c r="P1377" i="1" s="1"/>
  <c r="G1378" i="1"/>
  <c r="H1378" i="1" s="1"/>
  <c r="P1378" i="1" s="1"/>
  <c r="G1379" i="1"/>
  <c r="H1379" i="1" s="1"/>
  <c r="P1379" i="1" s="1"/>
  <c r="G1380" i="1"/>
  <c r="H1380" i="1" s="1"/>
  <c r="P1380" i="1" s="1"/>
  <c r="G1381" i="1"/>
  <c r="H1381" i="1" s="1"/>
  <c r="P1381" i="1" s="1"/>
  <c r="G1382" i="1"/>
  <c r="H1382" i="1" s="1"/>
  <c r="P1382" i="1" s="1"/>
  <c r="G1383" i="1"/>
  <c r="H1383" i="1" s="1"/>
  <c r="P1383" i="1" s="1"/>
  <c r="G1384" i="1"/>
  <c r="H1384" i="1" s="1"/>
  <c r="P1384" i="1" s="1"/>
  <c r="G1385" i="1"/>
  <c r="H1385" i="1" s="1"/>
  <c r="P1385" i="1" s="1"/>
  <c r="G1386" i="1"/>
  <c r="H1386" i="1" s="1"/>
  <c r="P1386" i="1" s="1"/>
  <c r="G1387" i="1"/>
  <c r="H1387" i="1" s="1"/>
  <c r="P1387" i="1" s="1"/>
  <c r="G1388" i="1"/>
  <c r="H1388" i="1" s="1"/>
  <c r="P1388" i="1" s="1"/>
  <c r="G1389" i="1"/>
  <c r="H1389" i="1" s="1"/>
  <c r="P1389" i="1" s="1"/>
  <c r="G1390" i="1"/>
  <c r="H1390" i="1" s="1"/>
  <c r="P1390" i="1" s="1"/>
  <c r="G1391" i="1"/>
  <c r="H1391" i="1" s="1"/>
  <c r="P1391" i="1" s="1"/>
  <c r="G1392" i="1"/>
  <c r="H1392" i="1" s="1"/>
  <c r="P1392" i="1" s="1"/>
  <c r="G1393" i="1"/>
  <c r="H1393" i="1" s="1"/>
  <c r="P1393" i="1" s="1"/>
  <c r="G1394" i="1"/>
  <c r="H1394" i="1" s="1"/>
  <c r="P1394" i="1" s="1"/>
  <c r="G1395" i="1"/>
  <c r="H1395" i="1" s="1"/>
  <c r="P1395" i="1" s="1"/>
  <c r="G1396" i="1"/>
  <c r="H1396" i="1" s="1"/>
  <c r="P1396" i="1" s="1"/>
  <c r="G1397" i="1"/>
  <c r="H1397" i="1" s="1"/>
  <c r="P1397" i="1" s="1"/>
  <c r="G1398" i="1"/>
  <c r="H1398" i="1" s="1"/>
  <c r="P1398" i="1" s="1"/>
  <c r="G1399" i="1"/>
  <c r="H1399" i="1" s="1"/>
  <c r="P1399" i="1" s="1"/>
  <c r="G1400" i="1"/>
  <c r="H1400" i="1" s="1"/>
  <c r="P1400" i="1" s="1"/>
  <c r="G1401" i="1"/>
  <c r="H1401" i="1" s="1"/>
  <c r="P1401" i="1" s="1"/>
  <c r="G1402" i="1"/>
  <c r="H1402" i="1" s="1"/>
  <c r="P1402" i="1" s="1"/>
  <c r="G1403" i="1"/>
  <c r="H1403" i="1" s="1"/>
  <c r="P1403" i="1" s="1"/>
  <c r="G1404" i="1"/>
  <c r="H1404" i="1" s="1"/>
  <c r="P1404" i="1" s="1"/>
  <c r="G1405" i="1"/>
  <c r="H1405" i="1" s="1"/>
  <c r="P1405" i="1" s="1"/>
  <c r="G1406" i="1"/>
  <c r="H1406" i="1" s="1"/>
  <c r="P1406" i="1" s="1"/>
  <c r="G1407" i="1"/>
  <c r="H1407" i="1" s="1"/>
  <c r="P1407" i="1" s="1"/>
  <c r="G1408" i="1"/>
  <c r="H1408" i="1" s="1"/>
  <c r="P1408" i="1" s="1"/>
  <c r="G1409" i="1"/>
  <c r="H1409" i="1" s="1"/>
  <c r="P1409" i="1" s="1"/>
  <c r="G1410" i="1"/>
  <c r="H1410" i="1" s="1"/>
  <c r="P1410" i="1" s="1"/>
  <c r="G1411" i="1"/>
  <c r="H1411" i="1" s="1"/>
  <c r="P1411" i="1" s="1"/>
  <c r="G1412" i="1"/>
  <c r="H1412" i="1" s="1"/>
  <c r="P1412" i="1" s="1"/>
  <c r="G1413" i="1"/>
  <c r="H1413" i="1" s="1"/>
  <c r="P1413" i="1" s="1"/>
  <c r="G1414" i="1"/>
  <c r="H1414" i="1" s="1"/>
  <c r="P1414" i="1" s="1"/>
  <c r="G1415" i="1"/>
  <c r="H1415" i="1" s="1"/>
  <c r="P1415" i="1" s="1"/>
  <c r="G1416" i="1"/>
  <c r="H1416" i="1" s="1"/>
  <c r="P1416" i="1" s="1"/>
  <c r="G1417" i="1"/>
  <c r="H1417" i="1" s="1"/>
  <c r="P1417" i="1" s="1"/>
  <c r="G1418" i="1"/>
  <c r="H1418" i="1" s="1"/>
  <c r="P1418" i="1" s="1"/>
  <c r="G1419" i="1"/>
  <c r="H1419" i="1" s="1"/>
  <c r="P1419" i="1" s="1"/>
  <c r="G1420" i="1"/>
  <c r="H1420" i="1" s="1"/>
  <c r="P1420" i="1" s="1"/>
  <c r="G1421" i="1"/>
  <c r="H1421" i="1" s="1"/>
  <c r="P1421" i="1" s="1"/>
  <c r="G1422" i="1"/>
  <c r="H1422" i="1" s="1"/>
  <c r="P1422" i="1" s="1"/>
  <c r="G1423" i="1"/>
  <c r="H1423" i="1" s="1"/>
  <c r="P1423" i="1" s="1"/>
  <c r="G1424" i="1"/>
  <c r="H1424" i="1" s="1"/>
  <c r="P1424" i="1" s="1"/>
  <c r="G1425" i="1"/>
  <c r="H1425" i="1" s="1"/>
  <c r="P1425" i="1" s="1"/>
  <c r="G1426" i="1"/>
  <c r="H1426" i="1" s="1"/>
  <c r="P1426" i="1" s="1"/>
  <c r="G1427" i="1"/>
  <c r="H1427" i="1" s="1"/>
  <c r="P1427" i="1" s="1"/>
  <c r="G1428" i="1"/>
  <c r="H1428" i="1" s="1"/>
  <c r="P1428" i="1" s="1"/>
  <c r="G1429" i="1"/>
  <c r="H1429" i="1" s="1"/>
  <c r="P1429" i="1" s="1"/>
  <c r="G1430" i="1"/>
  <c r="H1430" i="1" s="1"/>
  <c r="P1430" i="1" s="1"/>
  <c r="G1431" i="1"/>
  <c r="H1431" i="1" s="1"/>
  <c r="P1431" i="1" s="1"/>
  <c r="G1432" i="1"/>
  <c r="H1432" i="1" s="1"/>
  <c r="P1432" i="1" s="1"/>
  <c r="G1433" i="1"/>
  <c r="H1433" i="1" s="1"/>
  <c r="P1433" i="1" s="1"/>
  <c r="G1434" i="1"/>
  <c r="H1434" i="1" s="1"/>
  <c r="P1434" i="1" s="1"/>
  <c r="G1435" i="1"/>
  <c r="H1435" i="1" s="1"/>
  <c r="P1435" i="1" s="1"/>
  <c r="G1436" i="1"/>
  <c r="H1436" i="1" s="1"/>
  <c r="P1436" i="1" s="1"/>
  <c r="G1437" i="1"/>
  <c r="H1437" i="1" s="1"/>
  <c r="P1437" i="1" s="1"/>
  <c r="G1438" i="1"/>
  <c r="H1438" i="1" s="1"/>
  <c r="P1438" i="1" s="1"/>
  <c r="G1439" i="1"/>
  <c r="H1439" i="1" s="1"/>
  <c r="P1439" i="1" s="1"/>
  <c r="G1440" i="1"/>
  <c r="H1440" i="1" s="1"/>
  <c r="P1440" i="1" s="1"/>
  <c r="G1441" i="1"/>
  <c r="H1441" i="1" s="1"/>
  <c r="P1441" i="1" s="1"/>
  <c r="G1442" i="1"/>
  <c r="H1442" i="1" s="1"/>
  <c r="P1442" i="1" s="1"/>
  <c r="G1443" i="1"/>
  <c r="H1443" i="1" s="1"/>
  <c r="P1443" i="1" s="1"/>
  <c r="G1444" i="1"/>
  <c r="H1444" i="1" s="1"/>
  <c r="P1444" i="1" s="1"/>
  <c r="G1445" i="1"/>
  <c r="H1445" i="1" s="1"/>
  <c r="P1445" i="1" s="1"/>
  <c r="G1446" i="1"/>
  <c r="H1446" i="1" s="1"/>
  <c r="P1446" i="1" s="1"/>
  <c r="G1447" i="1"/>
  <c r="H1447" i="1" s="1"/>
  <c r="P1447" i="1" s="1"/>
  <c r="G1448" i="1"/>
  <c r="H1448" i="1" s="1"/>
  <c r="P1448" i="1" s="1"/>
  <c r="G1449" i="1"/>
  <c r="H1449" i="1" s="1"/>
  <c r="P1449" i="1" s="1"/>
  <c r="G1450" i="1"/>
  <c r="H1450" i="1" s="1"/>
  <c r="P1450" i="1" s="1"/>
  <c r="G1451" i="1"/>
  <c r="H1451" i="1" s="1"/>
  <c r="P1451" i="1" s="1"/>
  <c r="G1452" i="1"/>
  <c r="H1452" i="1" s="1"/>
  <c r="P1452" i="1" s="1"/>
  <c r="G1453" i="1"/>
  <c r="H1453" i="1" s="1"/>
  <c r="P1453" i="1" s="1"/>
  <c r="G1454" i="1"/>
  <c r="H1454" i="1" s="1"/>
  <c r="P1454" i="1" s="1"/>
  <c r="G1455" i="1"/>
  <c r="H1455" i="1" s="1"/>
  <c r="P1455" i="1" s="1"/>
  <c r="G1456" i="1"/>
  <c r="H1456" i="1" s="1"/>
  <c r="P1456" i="1" s="1"/>
  <c r="G1457" i="1"/>
  <c r="H1457" i="1" s="1"/>
  <c r="P1457" i="1" s="1"/>
  <c r="G1458" i="1"/>
  <c r="H1458" i="1" s="1"/>
  <c r="P1458" i="1" s="1"/>
  <c r="G1459" i="1"/>
  <c r="H1459" i="1" s="1"/>
  <c r="P1459" i="1" s="1"/>
  <c r="G1460" i="1"/>
  <c r="H1460" i="1" s="1"/>
  <c r="P1460" i="1" s="1"/>
  <c r="G1461" i="1"/>
  <c r="H1461" i="1" s="1"/>
  <c r="P1461" i="1" s="1"/>
  <c r="G1462" i="1"/>
  <c r="H1462" i="1" s="1"/>
  <c r="P1462" i="1" s="1"/>
  <c r="G1463" i="1"/>
  <c r="H1463" i="1" s="1"/>
  <c r="P1463" i="1" s="1"/>
  <c r="G1464" i="1"/>
  <c r="H1464" i="1" s="1"/>
  <c r="P1464" i="1" s="1"/>
  <c r="G1465" i="1"/>
  <c r="H1465" i="1" s="1"/>
  <c r="P1465" i="1" s="1"/>
  <c r="G1466" i="1"/>
  <c r="H1466" i="1" s="1"/>
  <c r="P1466" i="1" s="1"/>
  <c r="G1467" i="1"/>
  <c r="H1467" i="1" s="1"/>
  <c r="P1467" i="1" s="1"/>
  <c r="G1468" i="1"/>
  <c r="H1468" i="1" s="1"/>
  <c r="P1468" i="1" s="1"/>
  <c r="G1469" i="1"/>
  <c r="H1469" i="1" s="1"/>
  <c r="P1469" i="1" s="1"/>
  <c r="G1470" i="1"/>
  <c r="H1470" i="1" s="1"/>
  <c r="P1470" i="1" s="1"/>
  <c r="G1471" i="1"/>
  <c r="H1471" i="1" s="1"/>
  <c r="P1471" i="1" s="1"/>
  <c r="G1472" i="1"/>
  <c r="H1472" i="1" s="1"/>
  <c r="P1472" i="1" s="1"/>
  <c r="G1473" i="1"/>
  <c r="H1473" i="1" s="1"/>
  <c r="P1473" i="1" s="1"/>
  <c r="G1474" i="1"/>
  <c r="H1474" i="1" s="1"/>
  <c r="P1474" i="1" s="1"/>
  <c r="G1475" i="1"/>
  <c r="H1475" i="1" s="1"/>
  <c r="P1475" i="1" s="1"/>
  <c r="G1476" i="1"/>
  <c r="H1476" i="1" s="1"/>
  <c r="P1476" i="1" s="1"/>
  <c r="G1477" i="1"/>
  <c r="H1477" i="1" s="1"/>
  <c r="P1477" i="1" s="1"/>
  <c r="G1478" i="1"/>
  <c r="H1478" i="1" s="1"/>
  <c r="P1478" i="1" s="1"/>
  <c r="G1479" i="1"/>
  <c r="H1479" i="1" s="1"/>
  <c r="P1479" i="1" s="1"/>
  <c r="G1480" i="1"/>
  <c r="H1480" i="1" s="1"/>
  <c r="P1480" i="1" s="1"/>
  <c r="G1481" i="1"/>
  <c r="H1481" i="1" s="1"/>
  <c r="P1481" i="1" s="1"/>
  <c r="G1482" i="1"/>
  <c r="H1482" i="1" s="1"/>
  <c r="P1482" i="1" s="1"/>
  <c r="G1483" i="1"/>
  <c r="H1483" i="1" s="1"/>
  <c r="P1483" i="1" s="1"/>
  <c r="G1484" i="1"/>
  <c r="H1484" i="1" s="1"/>
  <c r="P1484" i="1" s="1"/>
  <c r="G1485" i="1"/>
  <c r="H1485" i="1" s="1"/>
  <c r="P1485" i="1" s="1"/>
  <c r="G1486" i="1"/>
  <c r="H1486" i="1" s="1"/>
  <c r="P1486" i="1" s="1"/>
  <c r="G1487" i="1"/>
  <c r="H1487" i="1" s="1"/>
  <c r="P1487" i="1" s="1"/>
  <c r="G1488" i="1"/>
  <c r="H1488" i="1" s="1"/>
  <c r="P1488" i="1" s="1"/>
  <c r="G1489" i="1"/>
  <c r="H1489" i="1" s="1"/>
  <c r="P1489" i="1" s="1"/>
  <c r="G1490" i="1"/>
  <c r="H1490" i="1" s="1"/>
  <c r="P1490" i="1" s="1"/>
  <c r="G1491" i="1"/>
  <c r="H1491" i="1" s="1"/>
  <c r="P1491" i="1" s="1"/>
  <c r="G1492" i="1"/>
  <c r="H1492" i="1" s="1"/>
  <c r="P1492" i="1" s="1"/>
  <c r="G1493" i="1"/>
  <c r="H1493" i="1" s="1"/>
  <c r="P1493" i="1" s="1"/>
  <c r="G1494" i="1"/>
  <c r="H1494" i="1" s="1"/>
  <c r="P1494" i="1" s="1"/>
  <c r="G1495" i="1"/>
  <c r="H1495" i="1" s="1"/>
  <c r="P1495" i="1" s="1"/>
  <c r="G1496" i="1"/>
  <c r="H1496" i="1" s="1"/>
  <c r="P1496" i="1" s="1"/>
  <c r="G1497" i="1"/>
  <c r="H1497" i="1" s="1"/>
  <c r="P1497" i="1" s="1"/>
  <c r="G1498" i="1"/>
  <c r="H1498" i="1" s="1"/>
  <c r="P1498" i="1" s="1"/>
  <c r="G1499" i="1"/>
  <c r="H1499" i="1" s="1"/>
  <c r="P1499" i="1" s="1"/>
  <c r="G1500" i="1"/>
  <c r="H1500" i="1" s="1"/>
  <c r="P1500" i="1" s="1"/>
  <c r="G1501" i="1"/>
  <c r="H1501" i="1" s="1"/>
  <c r="P1501" i="1" s="1"/>
  <c r="G1502" i="1"/>
  <c r="H1502" i="1" s="1"/>
  <c r="P1502" i="1" s="1"/>
  <c r="G1503" i="1"/>
  <c r="H1503" i="1" s="1"/>
  <c r="P1503" i="1" s="1"/>
  <c r="G1504" i="1"/>
  <c r="H1504" i="1" s="1"/>
  <c r="P1504" i="1" s="1"/>
  <c r="G1505" i="1"/>
  <c r="H1505" i="1" s="1"/>
  <c r="P1505" i="1" s="1"/>
  <c r="G1506" i="1"/>
  <c r="H1506" i="1" s="1"/>
  <c r="P1506" i="1" s="1"/>
  <c r="G1507" i="1"/>
  <c r="H1507" i="1" s="1"/>
  <c r="P1507" i="1" s="1"/>
  <c r="G1508" i="1"/>
  <c r="H1508" i="1" s="1"/>
  <c r="P1508" i="1" s="1"/>
  <c r="G1509" i="1"/>
  <c r="H1509" i="1" s="1"/>
  <c r="P1509" i="1" s="1"/>
  <c r="G1510" i="1"/>
  <c r="H1510" i="1" s="1"/>
  <c r="P1510" i="1" s="1"/>
  <c r="G1511" i="1"/>
  <c r="H1511" i="1" s="1"/>
  <c r="P1511" i="1" s="1"/>
  <c r="G1512" i="1"/>
  <c r="H1512" i="1" s="1"/>
  <c r="P1512" i="1" s="1"/>
  <c r="G1513" i="1"/>
  <c r="H1513" i="1" s="1"/>
  <c r="P1513" i="1" s="1"/>
  <c r="G1514" i="1"/>
  <c r="H1514" i="1" s="1"/>
  <c r="P1514" i="1" s="1"/>
  <c r="G1515" i="1"/>
  <c r="H1515" i="1" s="1"/>
  <c r="P1515" i="1" s="1"/>
  <c r="G1516" i="1"/>
  <c r="H1516" i="1" s="1"/>
  <c r="P1516" i="1" s="1"/>
  <c r="G1517" i="1"/>
  <c r="H1517" i="1" s="1"/>
  <c r="P1517" i="1" s="1"/>
  <c r="G1518" i="1"/>
  <c r="H1518" i="1" s="1"/>
  <c r="P1518" i="1" s="1"/>
  <c r="G1519" i="1"/>
  <c r="H1519" i="1" s="1"/>
  <c r="P1519" i="1" s="1"/>
  <c r="G1520" i="1"/>
  <c r="H1520" i="1" s="1"/>
  <c r="P1520" i="1" s="1"/>
  <c r="G1521" i="1"/>
  <c r="H1521" i="1" s="1"/>
  <c r="P1521" i="1" s="1"/>
  <c r="G1522" i="1"/>
  <c r="H1522" i="1" s="1"/>
  <c r="P1522" i="1" s="1"/>
  <c r="G1523" i="1"/>
  <c r="H1523" i="1" s="1"/>
  <c r="P1523" i="1" s="1"/>
  <c r="G1524" i="1"/>
  <c r="H1524" i="1" s="1"/>
  <c r="P1524" i="1" s="1"/>
  <c r="G1525" i="1"/>
  <c r="H1525" i="1" s="1"/>
  <c r="P1525" i="1" s="1"/>
  <c r="G1526" i="1"/>
  <c r="H1526" i="1" s="1"/>
  <c r="P1526" i="1" s="1"/>
  <c r="G1527" i="1"/>
  <c r="H1527" i="1" s="1"/>
  <c r="P1527" i="1" s="1"/>
  <c r="G1528" i="1"/>
  <c r="H1528" i="1" s="1"/>
  <c r="P1528" i="1" s="1"/>
  <c r="G1529" i="1"/>
  <c r="H1529" i="1" s="1"/>
  <c r="P1529" i="1" s="1"/>
  <c r="G1530" i="1"/>
  <c r="H1530" i="1" s="1"/>
  <c r="P1530" i="1" s="1"/>
  <c r="G1531" i="1"/>
  <c r="H1531" i="1" s="1"/>
  <c r="P1531" i="1" s="1"/>
  <c r="G1532" i="1"/>
  <c r="H1532" i="1" s="1"/>
  <c r="P1532" i="1" s="1"/>
  <c r="G1533" i="1"/>
  <c r="H1533" i="1" s="1"/>
  <c r="P1533" i="1" s="1"/>
  <c r="G1534" i="1"/>
  <c r="H1534" i="1" s="1"/>
  <c r="P1534" i="1" s="1"/>
  <c r="G1535" i="1"/>
  <c r="H1535" i="1" s="1"/>
  <c r="P1535" i="1" s="1"/>
  <c r="G1536" i="1"/>
  <c r="H1536" i="1" s="1"/>
  <c r="P1536" i="1" s="1"/>
  <c r="G1537" i="1"/>
  <c r="H1537" i="1" s="1"/>
  <c r="P1537" i="1" s="1"/>
  <c r="G1538" i="1"/>
  <c r="H1538" i="1" s="1"/>
  <c r="P1538" i="1" s="1"/>
  <c r="G1539" i="1"/>
  <c r="H1539" i="1" s="1"/>
  <c r="P1539" i="1" s="1"/>
  <c r="G1540" i="1"/>
  <c r="H1540" i="1" s="1"/>
  <c r="P1540" i="1" s="1"/>
  <c r="G1541" i="1"/>
  <c r="H1541" i="1" s="1"/>
  <c r="P1541" i="1" s="1"/>
  <c r="G1542" i="1"/>
  <c r="H1542" i="1" s="1"/>
  <c r="P1542" i="1" s="1"/>
  <c r="G1543" i="1"/>
  <c r="H1543" i="1" s="1"/>
  <c r="P1543" i="1" s="1"/>
  <c r="G1544" i="1"/>
  <c r="H1544" i="1" s="1"/>
  <c r="P1544" i="1" s="1"/>
  <c r="G1545" i="1"/>
  <c r="H1545" i="1" s="1"/>
  <c r="P1545" i="1" s="1"/>
  <c r="G1546" i="1"/>
  <c r="H1546" i="1" s="1"/>
  <c r="P1546" i="1" s="1"/>
  <c r="G1547" i="1"/>
  <c r="H1547" i="1" s="1"/>
  <c r="P1547" i="1" s="1"/>
  <c r="G1548" i="1"/>
  <c r="H1548" i="1" s="1"/>
  <c r="P1548" i="1" s="1"/>
  <c r="G1549" i="1"/>
  <c r="H1549" i="1" s="1"/>
  <c r="P1549" i="1" s="1"/>
  <c r="G1550" i="1"/>
  <c r="H1550" i="1" s="1"/>
  <c r="P1550" i="1" s="1"/>
  <c r="G1551" i="1"/>
  <c r="H1551" i="1" s="1"/>
  <c r="P1551" i="1" s="1"/>
  <c r="G1552" i="1"/>
  <c r="H1552" i="1" s="1"/>
  <c r="P1552" i="1" s="1"/>
  <c r="G1553" i="1"/>
  <c r="H1553" i="1" s="1"/>
  <c r="P1553" i="1" s="1"/>
  <c r="G1554" i="1"/>
  <c r="H1554" i="1" s="1"/>
  <c r="P1554" i="1" s="1"/>
  <c r="G1555" i="1"/>
  <c r="H1555" i="1" s="1"/>
  <c r="P1555" i="1" s="1"/>
  <c r="G1556" i="1"/>
  <c r="H1556" i="1" s="1"/>
  <c r="P1556" i="1" s="1"/>
  <c r="G1557" i="1"/>
  <c r="H1557" i="1" s="1"/>
  <c r="P1557" i="1" s="1"/>
  <c r="G1558" i="1"/>
  <c r="H1558" i="1" s="1"/>
  <c r="P1558" i="1" s="1"/>
  <c r="G1559" i="1"/>
  <c r="H1559" i="1" s="1"/>
  <c r="P1559" i="1" s="1"/>
  <c r="G1560" i="1"/>
  <c r="H1560" i="1" s="1"/>
  <c r="P1560" i="1" s="1"/>
  <c r="G1561" i="1"/>
  <c r="H1561" i="1" s="1"/>
  <c r="P1561" i="1" s="1"/>
  <c r="G1562" i="1"/>
  <c r="H1562" i="1" s="1"/>
  <c r="P1562" i="1" s="1"/>
  <c r="G1563" i="1"/>
  <c r="H1563" i="1" s="1"/>
  <c r="P1563" i="1" s="1"/>
  <c r="G1564" i="1"/>
  <c r="H1564" i="1" s="1"/>
  <c r="P1564" i="1" s="1"/>
  <c r="G1565" i="1"/>
  <c r="H1565" i="1" s="1"/>
  <c r="P1565" i="1" s="1"/>
  <c r="G1566" i="1"/>
  <c r="H1566" i="1" s="1"/>
  <c r="P1566" i="1" s="1"/>
  <c r="G1567" i="1"/>
  <c r="H1567" i="1" s="1"/>
  <c r="P1567" i="1" s="1"/>
  <c r="G1568" i="1"/>
  <c r="H1568" i="1" s="1"/>
  <c r="P1568" i="1" s="1"/>
  <c r="G1569" i="1"/>
  <c r="H1569" i="1" s="1"/>
  <c r="P1569" i="1" s="1"/>
  <c r="G1570" i="1"/>
  <c r="H1570" i="1" s="1"/>
  <c r="P1570" i="1" s="1"/>
  <c r="G1571" i="1"/>
  <c r="H1571" i="1" s="1"/>
  <c r="P1571" i="1" s="1"/>
  <c r="G1572" i="1"/>
  <c r="H1572" i="1" s="1"/>
  <c r="P1572" i="1" s="1"/>
  <c r="G1573" i="1"/>
  <c r="H1573" i="1" s="1"/>
  <c r="P1573" i="1" s="1"/>
  <c r="G1574" i="1"/>
  <c r="H1574" i="1" s="1"/>
  <c r="P1574" i="1" s="1"/>
  <c r="G1575" i="1"/>
  <c r="H1575" i="1" s="1"/>
  <c r="P1575" i="1" s="1"/>
  <c r="G1576" i="1"/>
  <c r="H1576" i="1" s="1"/>
  <c r="P1576" i="1" s="1"/>
  <c r="G1577" i="1"/>
  <c r="H1577" i="1" s="1"/>
  <c r="P1577" i="1" s="1"/>
  <c r="G1578" i="1"/>
  <c r="H1578" i="1" s="1"/>
  <c r="P1578" i="1" s="1"/>
  <c r="G1579" i="1"/>
  <c r="H1579" i="1" s="1"/>
  <c r="P1579" i="1" s="1"/>
  <c r="G1580" i="1"/>
  <c r="H1580" i="1" s="1"/>
  <c r="P1580" i="1" s="1"/>
  <c r="G1581" i="1"/>
  <c r="H1581" i="1" s="1"/>
  <c r="P1581" i="1" s="1"/>
  <c r="G1582" i="1"/>
  <c r="H1582" i="1" s="1"/>
  <c r="P1582" i="1" s="1"/>
  <c r="G1583" i="1"/>
  <c r="H1583" i="1" s="1"/>
  <c r="P1583" i="1" s="1"/>
  <c r="G1584" i="1"/>
  <c r="H1584" i="1" s="1"/>
  <c r="P1584" i="1" s="1"/>
  <c r="G1585" i="1"/>
  <c r="H1585" i="1" s="1"/>
  <c r="P1585" i="1" s="1"/>
  <c r="G1586" i="1"/>
  <c r="H1586" i="1" s="1"/>
  <c r="P1586" i="1" s="1"/>
  <c r="G1587" i="1"/>
  <c r="H1587" i="1" s="1"/>
  <c r="P1587" i="1" s="1"/>
  <c r="G1588" i="1"/>
  <c r="H1588" i="1" s="1"/>
  <c r="P1588" i="1" s="1"/>
  <c r="G1589" i="1"/>
  <c r="H1589" i="1" s="1"/>
  <c r="P1589" i="1" s="1"/>
  <c r="G1590" i="1"/>
  <c r="H1590" i="1" s="1"/>
  <c r="P1590" i="1" s="1"/>
  <c r="G1591" i="1"/>
  <c r="H1591" i="1" s="1"/>
  <c r="P1591" i="1" s="1"/>
  <c r="G1592" i="1"/>
  <c r="H1592" i="1" s="1"/>
  <c r="P1592" i="1" s="1"/>
  <c r="G1593" i="1"/>
  <c r="H1593" i="1" s="1"/>
  <c r="P1593" i="1" s="1"/>
  <c r="G1594" i="1"/>
  <c r="H1594" i="1" s="1"/>
  <c r="P1594" i="1" s="1"/>
  <c r="G1595" i="1"/>
  <c r="H1595" i="1" s="1"/>
  <c r="P1595" i="1" s="1"/>
  <c r="G1596" i="1"/>
  <c r="H1596" i="1" s="1"/>
  <c r="P1596" i="1" s="1"/>
  <c r="G1597" i="1"/>
  <c r="H1597" i="1" s="1"/>
  <c r="P1597" i="1" s="1"/>
  <c r="G1598" i="1"/>
  <c r="H1598" i="1" s="1"/>
  <c r="P1598" i="1" s="1"/>
  <c r="G1599" i="1"/>
  <c r="H1599" i="1" s="1"/>
  <c r="P1599" i="1" s="1"/>
  <c r="G1600" i="1"/>
  <c r="H1600" i="1" s="1"/>
  <c r="P1600" i="1" s="1"/>
  <c r="G1601" i="1"/>
  <c r="H1601" i="1" s="1"/>
  <c r="P1601" i="1" s="1"/>
  <c r="G1602" i="1"/>
  <c r="H1602" i="1" s="1"/>
  <c r="P1602" i="1" s="1"/>
  <c r="G1603" i="1"/>
  <c r="H1603" i="1" s="1"/>
  <c r="P1603" i="1" s="1"/>
  <c r="G1604" i="1"/>
  <c r="H1604" i="1" s="1"/>
  <c r="P1604" i="1" s="1"/>
  <c r="G1605" i="1"/>
  <c r="H1605" i="1" s="1"/>
  <c r="P1605" i="1" s="1"/>
  <c r="G1606" i="1"/>
  <c r="H1606" i="1" s="1"/>
  <c r="P1606" i="1" s="1"/>
  <c r="G1607" i="1"/>
  <c r="H1607" i="1" s="1"/>
  <c r="P1607" i="1" s="1"/>
  <c r="G1608" i="1"/>
  <c r="H1608" i="1" s="1"/>
  <c r="P1608" i="1" s="1"/>
  <c r="G1609" i="1"/>
  <c r="H1609" i="1" s="1"/>
  <c r="P1609" i="1" s="1"/>
  <c r="G1610" i="1"/>
  <c r="H1610" i="1" s="1"/>
  <c r="P1610" i="1" s="1"/>
  <c r="G1611" i="1"/>
  <c r="H1611" i="1" s="1"/>
  <c r="P1611" i="1" s="1"/>
  <c r="G1612" i="1"/>
  <c r="H1612" i="1" s="1"/>
  <c r="P1612" i="1" s="1"/>
  <c r="G1613" i="1"/>
  <c r="H1613" i="1" s="1"/>
  <c r="P1613" i="1" s="1"/>
  <c r="G1614" i="1"/>
  <c r="H1614" i="1" s="1"/>
  <c r="P1614" i="1" s="1"/>
  <c r="G1615" i="1"/>
  <c r="H1615" i="1" s="1"/>
  <c r="P1615" i="1" s="1"/>
  <c r="G1616" i="1"/>
  <c r="H1616" i="1" s="1"/>
  <c r="P1616" i="1" s="1"/>
  <c r="G1617" i="1"/>
  <c r="H1617" i="1" s="1"/>
  <c r="P1617" i="1" s="1"/>
  <c r="G1618" i="1"/>
  <c r="H1618" i="1" s="1"/>
  <c r="P1618" i="1" s="1"/>
  <c r="G1619" i="1"/>
  <c r="H1619" i="1" s="1"/>
  <c r="P1619" i="1" s="1"/>
  <c r="G1620" i="1"/>
  <c r="H1620" i="1" s="1"/>
  <c r="P1620" i="1" s="1"/>
  <c r="G1621" i="1"/>
  <c r="H1621" i="1" s="1"/>
  <c r="P1621" i="1" s="1"/>
  <c r="G1622" i="1"/>
  <c r="H1622" i="1" s="1"/>
  <c r="P1622" i="1" s="1"/>
  <c r="G1623" i="1"/>
  <c r="H1623" i="1" s="1"/>
  <c r="P1623" i="1" s="1"/>
  <c r="G1624" i="1"/>
  <c r="H1624" i="1" s="1"/>
  <c r="P1624" i="1" s="1"/>
  <c r="G1625" i="1"/>
  <c r="H1625" i="1" s="1"/>
  <c r="P1625" i="1" s="1"/>
  <c r="G1626" i="1"/>
  <c r="H1626" i="1" s="1"/>
  <c r="P1626" i="1" s="1"/>
  <c r="G1627" i="1"/>
  <c r="H1627" i="1" s="1"/>
  <c r="P1627" i="1" s="1"/>
  <c r="G1628" i="1"/>
  <c r="H1628" i="1" s="1"/>
  <c r="P1628" i="1" s="1"/>
  <c r="G1629" i="1"/>
  <c r="H1629" i="1" s="1"/>
  <c r="P1629" i="1" s="1"/>
  <c r="G1630" i="1"/>
  <c r="H1630" i="1" s="1"/>
  <c r="P1630" i="1" s="1"/>
  <c r="G1631" i="1"/>
  <c r="H1631" i="1" s="1"/>
  <c r="P1631" i="1" s="1"/>
  <c r="G1632" i="1"/>
  <c r="H1632" i="1" s="1"/>
  <c r="P1632" i="1" s="1"/>
  <c r="G1633" i="1"/>
  <c r="H1633" i="1" s="1"/>
  <c r="P1633" i="1" s="1"/>
  <c r="G1634" i="1"/>
  <c r="H1634" i="1" s="1"/>
  <c r="P1634" i="1" s="1"/>
  <c r="G1635" i="1"/>
  <c r="H1635" i="1" s="1"/>
  <c r="P1635" i="1" s="1"/>
  <c r="G1636" i="1"/>
  <c r="H1636" i="1" s="1"/>
  <c r="P1636" i="1" s="1"/>
  <c r="G1637" i="1"/>
  <c r="H1637" i="1" s="1"/>
  <c r="P1637" i="1" s="1"/>
  <c r="G1638" i="1"/>
  <c r="H1638" i="1" s="1"/>
  <c r="P1638" i="1" s="1"/>
  <c r="G1639" i="1"/>
  <c r="H1639" i="1" s="1"/>
  <c r="P1639" i="1" s="1"/>
  <c r="G1640" i="1"/>
  <c r="H1640" i="1" s="1"/>
  <c r="P1640" i="1" s="1"/>
  <c r="G1641" i="1"/>
  <c r="H1641" i="1" s="1"/>
  <c r="P1641" i="1" s="1"/>
  <c r="G1642" i="1"/>
  <c r="H1642" i="1" s="1"/>
  <c r="P1642" i="1" s="1"/>
  <c r="G1643" i="1"/>
  <c r="H1643" i="1" s="1"/>
  <c r="P1643" i="1" s="1"/>
  <c r="G1644" i="1"/>
  <c r="H1644" i="1" s="1"/>
  <c r="P1644" i="1" s="1"/>
  <c r="G1645" i="1"/>
  <c r="H1645" i="1" s="1"/>
  <c r="P1645" i="1" s="1"/>
  <c r="G1646" i="1"/>
  <c r="H1646" i="1" s="1"/>
  <c r="P1646" i="1" s="1"/>
  <c r="G1647" i="1"/>
  <c r="H1647" i="1" s="1"/>
  <c r="P1647" i="1" s="1"/>
  <c r="G1648" i="1"/>
  <c r="H1648" i="1" s="1"/>
  <c r="P1648" i="1" s="1"/>
  <c r="G1649" i="1"/>
  <c r="H1649" i="1" s="1"/>
  <c r="P1649" i="1" s="1"/>
  <c r="G1650" i="1"/>
  <c r="H1650" i="1" s="1"/>
  <c r="P1650" i="1" s="1"/>
  <c r="G1651" i="1"/>
  <c r="H1651" i="1" s="1"/>
  <c r="P1651" i="1" s="1"/>
  <c r="G1652" i="1"/>
  <c r="H1652" i="1" s="1"/>
  <c r="P1652" i="1" s="1"/>
  <c r="G1653" i="1"/>
  <c r="H1653" i="1" s="1"/>
  <c r="P1653" i="1" s="1"/>
  <c r="G1654" i="1"/>
  <c r="H1654" i="1" s="1"/>
  <c r="P1654" i="1" s="1"/>
  <c r="G1655" i="1"/>
  <c r="H1655" i="1" s="1"/>
  <c r="P1655" i="1" s="1"/>
  <c r="G1656" i="1"/>
  <c r="H1656" i="1" s="1"/>
  <c r="P1656" i="1" s="1"/>
  <c r="G1657" i="1"/>
  <c r="H1657" i="1" s="1"/>
  <c r="P1657" i="1" s="1"/>
  <c r="G1658" i="1"/>
  <c r="H1658" i="1" s="1"/>
  <c r="P1658" i="1" s="1"/>
  <c r="G1659" i="1"/>
  <c r="H1659" i="1" s="1"/>
  <c r="P1659" i="1" s="1"/>
  <c r="G1660" i="1"/>
  <c r="H1660" i="1" s="1"/>
  <c r="P1660" i="1" s="1"/>
  <c r="G1661" i="1"/>
  <c r="H1661" i="1" s="1"/>
  <c r="P1661" i="1" s="1"/>
  <c r="G1662" i="1"/>
  <c r="H1662" i="1" s="1"/>
  <c r="P1662" i="1" s="1"/>
  <c r="G1663" i="1"/>
  <c r="H1663" i="1" s="1"/>
  <c r="P1663" i="1" s="1"/>
  <c r="G1664" i="1"/>
  <c r="H1664" i="1" s="1"/>
  <c r="P1664" i="1" s="1"/>
  <c r="G1665" i="1"/>
  <c r="H1665" i="1" s="1"/>
  <c r="P1665" i="1" s="1"/>
  <c r="G1666" i="1"/>
  <c r="H1666" i="1" s="1"/>
  <c r="P1666" i="1" s="1"/>
  <c r="G1667" i="1"/>
  <c r="H1667" i="1" s="1"/>
  <c r="P1667" i="1" s="1"/>
  <c r="G1668" i="1"/>
  <c r="H1668" i="1" s="1"/>
  <c r="P1668" i="1" s="1"/>
  <c r="G1669" i="1"/>
  <c r="H1669" i="1" s="1"/>
  <c r="P1669" i="1" s="1"/>
  <c r="G1670" i="1"/>
  <c r="H1670" i="1" s="1"/>
  <c r="P1670" i="1" s="1"/>
  <c r="G1671" i="1"/>
  <c r="H1671" i="1" s="1"/>
  <c r="P1671" i="1" s="1"/>
  <c r="G1672" i="1"/>
  <c r="H1672" i="1" s="1"/>
  <c r="P1672" i="1" s="1"/>
  <c r="G1673" i="1"/>
  <c r="H1673" i="1" s="1"/>
  <c r="P1673" i="1" s="1"/>
  <c r="G1674" i="1"/>
  <c r="H1674" i="1" s="1"/>
  <c r="P1674" i="1" s="1"/>
  <c r="G1675" i="1"/>
  <c r="H1675" i="1" s="1"/>
  <c r="P1675" i="1" s="1"/>
  <c r="G1676" i="1"/>
  <c r="H1676" i="1" s="1"/>
  <c r="P1676" i="1" s="1"/>
  <c r="G1677" i="1"/>
  <c r="H1677" i="1" s="1"/>
  <c r="P1677" i="1" s="1"/>
  <c r="G1678" i="1"/>
  <c r="H1678" i="1" s="1"/>
  <c r="P1678" i="1" s="1"/>
  <c r="G1679" i="1"/>
  <c r="H1679" i="1" s="1"/>
  <c r="P1679" i="1" s="1"/>
  <c r="G1680" i="1"/>
  <c r="H1680" i="1" s="1"/>
  <c r="P1680" i="1" s="1"/>
  <c r="G1681" i="1"/>
  <c r="H1681" i="1" s="1"/>
  <c r="P1681" i="1" s="1"/>
  <c r="G1682" i="1"/>
  <c r="H1682" i="1" s="1"/>
  <c r="P1682" i="1" s="1"/>
  <c r="G1683" i="1"/>
  <c r="H1683" i="1" s="1"/>
  <c r="P1683" i="1" s="1"/>
  <c r="G1684" i="1"/>
  <c r="H1684" i="1" s="1"/>
  <c r="P1684" i="1" s="1"/>
  <c r="G1685" i="1"/>
  <c r="H1685" i="1" s="1"/>
  <c r="P1685" i="1" s="1"/>
  <c r="G1686" i="1"/>
  <c r="H1686" i="1" s="1"/>
  <c r="P1686" i="1" s="1"/>
  <c r="G1687" i="1"/>
  <c r="H1687" i="1" s="1"/>
  <c r="P1687" i="1" s="1"/>
  <c r="G1688" i="1"/>
  <c r="H1688" i="1" s="1"/>
  <c r="P1688" i="1" s="1"/>
  <c r="G1689" i="1"/>
  <c r="H1689" i="1" s="1"/>
  <c r="P1689" i="1" s="1"/>
  <c r="G1690" i="1"/>
  <c r="H1690" i="1" s="1"/>
  <c r="P1690" i="1" s="1"/>
  <c r="G1691" i="1"/>
  <c r="H1691" i="1" s="1"/>
  <c r="P1691" i="1" s="1"/>
  <c r="G1692" i="1"/>
  <c r="H1692" i="1" s="1"/>
  <c r="P1692" i="1" s="1"/>
  <c r="G1693" i="1"/>
  <c r="H1693" i="1" s="1"/>
  <c r="P1693" i="1" s="1"/>
  <c r="G1694" i="1"/>
  <c r="H1694" i="1" s="1"/>
  <c r="P1694" i="1" s="1"/>
  <c r="G1695" i="1"/>
  <c r="H1695" i="1" s="1"/>
  <c r="P1695" i="1" s="1"/>
  <c r="G1696" i="1"/>
  <c r="H1696" i="1" s="1"/>
  <c r="P1696" i="1" s="1"/>
  <c r="G1697" i="1"/>
  <c r="H1697" i="1" s="1"/>
  <c r="P1697" i="1" s="1"/>
  <c r="G1698" i="1"/>
  <c r="H1698" i="1" s="1"/>
  <c r="P1698" i="1" s="1"/>
  <c r="G1699" i="1"/>
  <c r="H1699" i="1" s="1"/>
  <c r="P1699" i="1" s="1"/>
  <c r="G1700" i="1"/>
  <c r="H1700" i="1" s="1"/>
  <c r="P1700" i="1" s="1"/>
  <c r="G1701" i="1"/>
  <c r="H1701" i="1" s="1"/>
  <c r="P1701" i="1" s="1"/>
  <c r="G1702" i="1"/>
  <c r="H1702" i="1" s="1"/>
  <c r="P1702" i="1" s="1"/>
  <c r="G1703" i="1"/>
  <c r="H1703" i="1" s="1"/>
  <c r="P1703" i="1" s="1"/>
  <c r="G1704" i="1"/>
  <c r="H1704" i="1" s="1"/>
  <c r="P1704" i="1" s="1"/>
  <c r="G1705" i="1"/>
  <c r="H1705" i="1" s="1"/>
  <c r="P1705" i="1" s="1"/>
  <c r="G1706" i="1"/>
  <c r="H1706" i="1" s="1"/>
  <c r="P1706" i="1" s="1"/>
  <c r="G1707" i="1"/>
  <c r="H1707" i="1" s="1"/>
  <c r="P1707" i="1" s="1"/>
  <c r="G1708" i="1"/>
  <c r="H1708" i="1" s="1"/>
  <c r="P1708" i="1" s="1"/>
  <c r="G1709" i="1"/>
  <c r="H1709" i="1" s="1"/>
  <c r="P1709" i="1" s="1"/>
  <c r="G1710" i="1"/>
  <c r="H1710" i="1" s="1"/>
  <c r="P1710" i="1" s="1"/>
  <c r="G1711" i="1"/>
  <c r="H1711" i="1" s="1"/>
  <c r="P1711" i="1" s="1"/>
  <c r="G1712" i="1"/>
  <c r="H1712" i="1" s="1"/>
  <c r="P1712" i="1" s="1"/>
  <c r="G1713" i="1"/>
  <c r="H1713" i="1" s="1"/>
  <c r="P1713" i="1" s="1"/>
  <c r="G1714" i="1"/>
  <c r="H1714" i="1" s="1"/>
  <c r="P1714" i="1" s="1"/>
  <c r="G1715" i="1"/>
  <c r="H1715" i="1" s="1"/>
  <c r="P1715" i="1" s="1"/>
  <c r="G1716" i="1"/>
  <c r="H1716" i="1" s="1"/>
  <c r="P1716" i="1" s="1"/>
  <c r="G1717" i="1"/>
  <c r="H1717" i="1" s="1"/>
  <c r="P1717" i="1" s="1"/>
  <c r="G1718" i="1"/>
  <c r="H1718" i="1" s="1"/>
  <c r="P1718" i="1" s="1"/>
  <c r="G1719" i="1"/>
  <c r="H1719" i="1" s="1"/>
  <c r="P1719" i="1" s="1"/>
  <c r="G1720" i="1"/>
  <c r="H1720" i="1" s="1"/>
  <c r="P1720" i="1" s="1"/>
  <c r="G1721" i="1"/>
  <c r="H1721" i="1" s="1"/>
  <c r="P1721" i="1" s="1"/>
  <c r="G1722" i="1"/>
  <c r="H1722" i="1" s="1"/>
  <c r="P1722" i="1" s="1"/>
  <c r="G1723" i="1"/>
  <c r="H1723" i="1" s="1"/>
  <c r="P1723" i="1" s="1"/>
  <c r="G1724" i="1"/>
  <c r="H1724" i="1" s="1"/>
  <c r="P1724" i="1" s="1"/>
  <c r="G1725" i="1"/>
  <c r="H1725" i="1" s="1"/>
  <c r="P1725" i="1" s="1"/>
  <c r="G1726" i="1"/>
  <c r="H1726" i="1" s="1"/>
  <c r="P1726" i="1" s="1"/>
  <c r="G1727" i="1"/>
  <c r="H1727" i="1" s="1"/>
  <c r="P1727" i="1" s="1"/>
  <c r="G1728" i="1"/>
  <c r="H1728" i="1" s="1"/>
  <c r="P1728" i="1" s="1"/>
  <c r="G1729" i="1"/>
  <c r="H1729" i="1" s="1"/>
  <c r="P1729" i="1" s="1"/>
  <c r="G1730" i="1"/>
  <c r="H1730" i="1" s="1"/>
  <c r="P1730" i="1" s="1"/>
  <c r="G1731" i="1"/>
  <c r="H1731" i="1" s="1"/>
  <c r="P1731" i="1" s="1"/>
  <c r="G1732" i="1"/>
  <c r="H1732" i="1" s="1"/>
  <c r="P1732" i="1" s="1"/>
  <c r="G1733" i="1"/>
  <c r="H1733" i="1" s="1"/>
  <c r="P1733" i="1" s="1"/>
  <c r="G1734" i="1"/>
  <c r="H1734" i="1" s="1"/>
  <c r="P1734" i="1" s="1"/>
  <c r="G1735" i="1"/>
  <c r="H1735" i="1" s="1"/>
  <c r="P1735" i="1" s="1"/>
  <c r="G1736" i="1"/>
  <c r="H1736" i="1" s="1"/>
  <c r="P1736" i="1" s="1"/>
  <c r="G1737" i="1"/>
  <c r="H1737" i="1" s="1"/>
  <c r="P1737" i="1" s="1"/>
  <c r="G1738" i="1"/>
  <c r="H1738" i="1" s="1"/>
  <c r="P1738" i="1" s="1"/>
  <c r="G1739" i="1"/>
  <c r="H1739" i="1" s="1"/>
  <c r="P1739" i="1" s="1"/>
  <c r="G1740" i="1"/>
  <c r="H1740" i="1" s="1"/>
  <c r="P1740" i="1" s="1"/>
  <c r="G1741" i="1"/>
  <c r="H1741" i="1" s="1"/>
  <c r="P1741" i="1" s="1"/>
  <c r="G1742" i="1"/>
  <c r="H1742" i="1" s="1"/>
  <c r="P1742" i="1" s="1"/>
  <c r="G1743" i="1"/>
  <c r="H1743" i="1" s="1"/>
  <c r="P1743" i="1" s="1"/>
  <c r="G1744" i="1"/>
  <c r="H1744" i="1" s="1"/>
  <c r="P1744" i="1" s="1"/>
  <c r="G1745" i="1"/>
  <c r="H1745" i="1" s="1"/>
  <c r="P1745" i="1" s="1"/>
  <c r="G1746" i="1"/>
  <c r="H1746" i="1" s="1"/>
  <c r="P1746" i="1" s="1"/>
  <c r="G1747" i="1"/>
  <c r="H1747" i="1" s="1"/>
  <c r="P1747" i="1" s="1"/>
  <c r="G1748" i="1"/>
  <c r="H1748" i="1" s="1"/>
  <c r="P1748" i="1" s="1"/>
  <c r="G1749" i="1"/>
  <c r="H1749" i="1" s="1"/>
  <c r="P1749" i="1" s="1"/>
  <c r="G1750" i="1"/>
  <c r="H1750" i="1" s="1"/>
  <c r="P1750" i="1" s="1"/>
  <c r="G1751" i="1"/>
  <c r="H1751" i="1" s="1"/>
  <c r="P1751" i="1" s="1"/>
  <c r="G1752" i="1"/>
  <c r="H1752" i="1" s="1"/>
  <c r="P1752" i="1" s="1"/>
  <c r="G1753" i="1"/>
  <c r="H1753" i="1" s="1"/>
  <c r="P1753" i="1" s="1"/>
  <c r="G1754" i="1"/>
  <c r="H1754" i="1" s="1"/>
  <c r="P1754" i="1" s="1"/>
  <c r="G1755" i="1"/>
  <c r="H1755" i="1" s="1"/>
  <c r="P1755" i="1" s="1"/>
  <c r="G1756" i="1"/>
  <c r="H1756" i="1" s="1"/>
  <c r="P1756" i="1" s="1"/>
  <c r="G1757" i="1"/>
  <c r="H1757" i="1" s="1"/>
  <c r="P1757" i="1" s="1"/>
  <c r="G1758" i="1"/>
  <c r="H1758" i="1" s="1"/>
  <c r="P1758" i="1" s="1"/>
  <c r="G1759" i="1"/>
  <c r="H1759" i="1" s="1"/>
  <c r="P1759" i="1" s="1"/>
  <c r="G1760" i="1"/>
  <c r="H1760" i="1" s="1"/>
  <c r="P1760" i="1" s="1"/>
  <c r="G1761" i="1"/>
  <c r="H1761" i="1" s="1"/>
  <c r="P1761" i="1" s="1"/>
  <c r="G1762" i="1"/>
  <c r="H1762" i="1" s="1"/>
  <c r="P1762" i="1" s="1"/>
  <c r="G1763" i="1"/>
  <c r="H1763" i="1" s="1"/>
  <c r="P1763" i="1" s="1"/>
  <c r="G1764" i="1"/>
  <c r="H1764" i="1" s="1"/>
  <c r="P1764" i="1" s="1"/>
  <c r="G1765" i="1"/>
  <c r="H1765" i="1" s="1"/>
  <c r="P1765" i="1" s="1"/>
  <c r="G1766" i="1"/>
  <c r="H1766" i="1" s="1"/>
  <c r="P1766" i="1" s="1"/>
  <c r="G1767" i="1"/>
  <c r="H1767" i="1" s="1"/>
  <c r="P1767" i="1" s="1"/>
  <c r="G1768" i="1"/>
  <c r="H1768" i="1" s="1"/>
  <c r="P1768" i="1" s="1"/>
  <c r="G1769" i="1"/>
  <c r="H1769" i="1" s="1"/>
  <c r="P1769" i="1" s="1"/>
  <c r="G1770" i="1"/>
  <c r="H1770" i="1" s="1"/>
  <c r="P1770" i="1" s="1"/>
  <c r="G1771" i="1"/>
  <c r="H1771" i="1" s="1"/>
  <c r="P1771" i="1" s="1"/>
  <c r="G1772" i="1"/>
  <c r="H1772" i="1" s="1"/>
  <c r="P1772" i="1" s="1"/>
  <c r="G1773" i="1"/>
  <c r="H1773" i="1" s="1"/>
  <c r="P1773" i="1" s="1"/>
  <c r="G1774" i="1"/>
  <c r="H1774" i="1" s="1"/>
  <c r="P1774" i="1" s="1"/>
  <c r="G1775" i="1"/>
  <c r="H1775" i="1" s="1"/>
  <c r="P1775" i="1" s="1"/>
  <c r="G1776" i="1"/>
  <c r="H1776" i="1" s="1"/>
  <c r="P1776" i="1" s="1"/>
  <c r="G1777" i="1"/>
  <c r="H1777" i="1" s="1"/>
  <c r="P1777" i="1" s="1"/>
  <c r="G1778" i="1"/>
  <c r="H1778" i="1" s="1"/>
  <c r="P1778" i="1" s="1"/>
  <c r="G1779" i="1"/>
  <c r="H1779" i="1" s="1"/>
  <c r="P1779" i="1" s="1"/>
  <c r="G1780" i="1"/>
  <c r="H1780" i="1" s="1"/>
  <c r="P1780" i="1" s="1"/>
  <c r="G1781" i="1"/>
  <c r="H1781" i="1" s="1"/>
  <c r="P1781" i="1" s="1"/>
  <c r="G1782" i="1"/>
  <c r="H1782" i="1" s="1"/>
  <c r="P1782" i="1" s="1"/>
  <c r="G1783" i="1"/>
  <c r="H1783" i="1" s="1"/>
  <c r="P1783" i="1" s="1"/>
  <c r="G1784" i="1"/>
  <c r="H1784" i="1" s="1"/>
  <c r="P1784" i="1" s="1"/>
  <c r="G1785" i="1"/>
  <c r="H1785" i="1" s="1"/>
  <c r="P1785" i="1" s="1"/>
  <c r="G1786" i="1"/>
  <c r="H1786" i="1" s="1"/>
  <c r="P1786" i="1" s="1"/>
  <c r="G1787" i="1"/>
  <c r="H1787" i="1" s="1"/>
  <c r="P1787" i="1" s="1"/>
  <c r="G1788" i="1"/>
  <c r="H1788" i="1" s="1"/>
  <c r="P1788" i="1" s="1"/>
  <c r="G1789" i="1"/>
  <c r="H1789" i="1" s="1"/>
  <c r="P1789" i="1" s="1"/>
  <c r="G1790" i="1"/>
  <c r="H1790" i="1" s="1"/>
  <c r="P1790" i="1" s="1"/>
  <c r="G1791" i="1"/>
  <c r="H1791" i="1" s="1"/>
  <c r="P1791" i="1" s="1"/>
  <c r="G1792" i="1"/>
  <c r="H1792" i="1" s="1"/>
  <c r="P1792" i="1" s="1"/>
  <c r="G1793" i="1"/>
  <c r="H1793" i="1" s="1"/>
  <c r="P1793" i="1" s="1"/>
  <c r="G1794" i="1"/>
  <c r="H1794" i="1" s="1"/>
  <c r="P1794" i="1" s="1"/>
  <c r="G1795" i="1"/>
  <c r="H1795" i="1" s="1"/>
  <c r="P1795" i="1" s="1"/>
  <c r="G1796" i="1"/>
  <c r="H1796" i="1" s="1"/>
  <c r="P1796" i="1" s="1"/>
  <c r="G1797" i="1"/>
  <c r="H1797" i="1" s="1"/>
  <c r="P1797" i="1" s="1"/>
  <c r="G1798" i="1"/>
  <c r="H1798" i="1" s="1"/>
  <c r="P1798" i="1" s="1"/>
  <c r="G1799" i="1"/>
  <c r="H1799" i="1" s="1"/>
  <c r="P1799" i="1" s="1"/>
  <c r="G1800" i="1"/>
  <c r="H1800" i="1" s="1"/>
  <c r="P1800" i="1" s="1"/>
  <c r="G1801" i="1"/>
  <c r="H1801" i="1" s="1"/>
  <c r="P1801" i="1" s="1"/>
  <c r="G1802" i="1"/>
  <c r="H1802" i="1" s="1"/>
  <c r="P1802" i="1" s="1"/>
  <c r="G1803" i="1"/>
  <c r="H1803" i="1" s="1"/>
  <c r="P1803" i="1" s="1"/>
  <c r="G1804" i="1"/>
  <c r="H1804" i="1" s="1"/>
  <c r="P1804" i="1" s="1"/>
  <c r="G1805" i="1"/>
  <c r="H1805" i="1" s="1"/>
  <c r="P1805" i="1" s="1"/>
  <c r="G1806" i="1"/>
  <c r="H1806" i="1" s="1"/>
  <c r="P1806" i="1" s="1"/>
  <c r="G1807" i="1"/>
  <c r="H1807" i="1" s="1"/>
  <c r="P1807" i="1" s="1"/>
  <c r="G1808" i="1"/>
  <c r="H1808" i="1" s="1"/>
  <c r="P1808" i="1" s="1"/>
  <c r="G1809" i="1"/>
  <c r="H1809" i="1" s="1"/>
  <c r="P1809" i="1" s="1"/>
  <c r="G1810" i="1"/>
  <c r="H1810" i="1" s="1"/>
  <c r="P1810" i="1" s="1"/>
  <c r="G1811" i="1"/>
  <c r="H1811" i="1" s="1"/>
  <c r="P1811" i="1" s="1"/>
  <c r="G1812" i="1"/>
  <c r="H1812" i="1" s="1"/>
  <c r="P1812" i="1" s="1"/>
  <c r="G1813" i="1"/>
  <c r="H1813" i="1" s="1"/>
  <c r="P1813" i="1" s="1"/>
  <c r="G1814" i="1"/>
  <c r="H1814" i="1" s="1"/>
  <c r="P1814" i="1" s="1"/>
  <c r="G1815" i="1"/>
  <c r="H1815" i="1" s="1"/>
  <c r="P1815" i="1" s="1"/>
  <c r="G1816" i="1"/>
  <c r="H1816" i="1" s="1"/>
  <c r="P1816" i="1" s="1"/>
  <c r="G1817" i="1"/>
  <c r="H1817" i="1" s="1"/>
  <c r="P1817" i="1" s="1"/>
  <c r="G1818" i="1"/>
  <c r="H1818" i="1" s="1"/>
  <c r="P1818" i="1" s="1"/>
  <c r="G1819" i="1"/>
  <c r="H1819" i="1" s="1"/>
  <c r="P1819" i="1" s="1"/>
  <c r="G1820" i="1"/>
  <c r="H1820" i="1" s="1"/>
  <c r="P1820" i="1" s="1"/>
  <c r="G1821" i="1"/>
  <c r="H1821" i="1" s="1"/>
  <c r="P1821" i="1" s="1"/>
  <c r="G1822" i="1"/>
  <c r="H1822" i="1" s="1"/>
  <c r="P1822" i="1" s="1"/>
  <c r="G1823" i="1"/>
  <c r="H1823" i="1" s="1"/>
  <c r="P1823" i="1" s="1"/>
  <c r="G1824" i="1"/>
  <c r="H1824" i="1" s="1"/>
  <c r="P1824" i="1" s="1"/>
  <c r="G1825" i="1"/>
  <c r="H1825" i="1" s="1"/>
  <c r="P1825" i="1" s="1"/>
  <c r="G1826" i="1"/>
  <c r="H1826" i="1" s="1"/>
  <c r="P1826" i="1" s="1"/>
  <c r="G1827" i="1"/>
  <c r="H1827" i="1" s="1"/>
  <c r="P1827" i="1" s="1"/>
  <c r="G1828" i="1"/>
  <c r="H1828" i="1" s="1"/>
  <c r="P1828" i="1" s="1"/>
  <c r="G1829" i="1"/>
  <c r="H1829" i="1" s="1"/>
  <c r="P1829" i="1" s="1"/>
  <c r="G1830" i="1"/>
  <c r="H1830" i="1" s="1"/>
  <c r="P1830" i="1" s="1"/>
  <c r="G1831" i="1"/>
  <c r="H1831" i="1" s="1"/>
  <c r="P1831" i="1" s="1"/>
  <c r="G1832" i="1"/>
  <c r="H1832" i="1" s="1"/>
  <c r="P1832" i="1" s="1"/>
  <c r="G1833" i="1"/>
  <c r="H1833" i="1" s="1"/>
  <c r="P1833" i="1" s="1"/>
  <c r="G1834" i="1"/>
  <c r="H1834" i="1" s="1"/>
  <c r="P1834" i="1" s="1"/>
  <c r="G1835" i="1"/>
  <c r="H1835" i="1" s="1"/>
  <c r="P1835" i="1" s="1"/>
  <c r="G1836" i="1"/>
  <c r="H1836" i="1" s="1"/>
  <c r="P1836" i="1" s="1"/>
  <c r="G1837" i="1"/>
  <c r="H1837" i="1" s="1"/>
  <c r="P1837" i="1" s="1"/>
  <c r="G1838" i="1"/>
  <c r="H1838" i="1" s="1"/>
  <c r="P1838" i="1" s="1"/>
  <c r="G1839" i="1"/>
  <c r="H1839" i="1" s="1"/>
  <c r="P1839" i="1" s="1"/>
  <c r="G1840" i="1"/>
  <c r="H1840" i="1" s="1"/>
  <c r="P1840" i="1" s="1"/>
  <c r="G1841" i="1"/>
  <c r="H1841" i="1" s="1"/>
  <c r="P1841" i="1" s="1"/>
  <c r="G1842" i="1"/>
  <c r="H1842" i="1" s="1"/>
  <c r="P1842" i="1" s="1"/>
  <c r="G1843" i="1"/>
  <c r="H1843" i="1" s="1"/>
  <c r="P1843" i="1" s="1"/>
  <c r="G1844" i="1"/>
  <c r="H1844" i="1" s="1"/>
  <c r="P1844" i="1" s="1"/>
  <c r="G1845" i="1"/>
  <c r="H1845" i="1" s="1"/>
  <c r="P1845" i="1" s="1"/>
  <c r="G1846" i="1"/>
  <c r="H1846" i="1" s="1"/>
  <c r="P1846" i="1" s="1"/>
  <c r="G1847" i="1"/>
  <c r="H1847" i="1" s="1"/>
  <c r="P1847" i="1" s="1"/>
  <c r="G1848" i="1"/>
  <c r="H1848" i="1" s="1"/>
  <c r="P1848" i="1" s="1"/>
  <c r="G1849" i="1"/>
  <c r="H1849" i="1" s="1"/>
  <c r="P1849" i="1" s="1"/>
  <c r="G1850" i="1"/>
  <c r="H1850" i="1" s="1"/>
  <c r="P1850" i="1" s="1"/>
  <c r="G1851" i="1"/>
  <c r="H1851" i="1" s="1"/>
  <c r="P1851" i="1" s="1"/>
  <c r="G1852" i="1"/>
  <c r="H1852" i="1" s="1"/>
  <c r="P1852" i="1" s="1"/>
  <c r="G1853" i="1"/>
  <c r="H1853" i="1" s="1"/>
  <c r="P1853" i="1" s="1"/>
  <c r="G1854" i="1"/>
  <c r="H1854" i="1" s="1"/>
  <c r="P1854" i="1" s="1"/>
  <c r="G1855" i="1"/>
  <c r="H1855" i="1" s="1"/>
  <c r="P1855" i="1" s="1"/>
  <c r="G1856" i="1"/>
  <c r="H1856" i="1" s="1"/>
  <c r="P1856" i="1" s="1"/>
  <c r="G1857" i="1"/>
  <c r="H1857" i="1" s="1"/>
  <c r="P1857" i="1" s="1"/>
  <c r="G1858" i="1"/>
  <c r="H1858" i="1" s="1"/>
  <c r="P1858" i="1" s="1"/>
  <c r="G1859" i="1"/>
  <c r="H1859" i="1" s="1"/>
  <c r="P1859" i="1" s="1"/>
  <c r="G1860" i="1"/>
  <c r="H1860" i="1" s="1"/>
  <c r="P1860" i="1" s="1"/>
  <c r="G1861" i="1"/>
  <c r="H1861" i="1" s="1"/>
  <c r="P1861" i="1" s="1"/>
  <c r="G1862" i="1"/>
  <c r="H1862" i="1" s="1"/>
  <c r="P1862" i="1" s="1"/>
  <c r="G1863" i="1"/>
  <c r="H1863" i="1" s="1"/>
  <c r="P1863" i="1" s="1"/>
  <c r="G1864" i="1"/>
  <c r="H1864" i="1" s="1"/>
  <c r="P1864" i="1" s="1"/>
  <c r="G1865" i="1"/>
  <c r="H1865" i="1" s="1"/>
  <c r="P1865" i="1" s="1"/>
  <c r="G1866" i="1"/>
  <c r="H1866" i="1" s="1"/>
  <c r="P1866" i="1" s="1"/>
  <c r="G1867" i="1"/>
  <c r="H1867" i="1" s="1"/>
  <c r="P1867" i="1" s="1"/>
  <c r="G1868" i="1"/>
  <c r="H1868" i="1" s="1"/>
  <c r="P1868" i="1" s="1"/>
  <c r="G1869" i="1"/>
  <c r="H1869" i="1" s="1"/>
  <c r="P1869" i="1" s="1"/>
  <c r="G1870" i="1"/>
  <c r="H1870" i="1" s="1"/>
  <c r="P1870" i="1" s="1"/>
  <c r="G1871" i="1"/>
  <c r="H1871" i="1" s="1"/>
  <c r="P1871" i="1" s="1"/>
  <c r="G1872" i="1"/>
  <c r="H1872" i="1" s="1"/>
  <c r="P1872" i="1" s="1"/>
  <c r="G1873" i="1"/>
  <c r="H1873" i="1" s="1"/>
  <c r="P1873" i="1" s="1"/>
  <c r="G1874" i="1"/>
  <c r="H1874" i="1" s="1"/>
  <c r="P1874" i="1" s="1"/>
  <c r="G1875" i="1"/>
  <c r="H1875" i="1" s="1"/>
  <c r="P1875" i="1" s="1"/>
  <c r="G1876" i="1"/>
  <c r="H1876" i="1" s="1"/>
  <c r="P1876" i="1" s="1"/>
  <c r="G1877" i="1"/>
  <c r="H1877" i="1" s="1"/>
  <c r="P1877" i="1" s="1"/>
  <c r="G1878" i="1"/>
  <c r="H1878" i="1" s="1"/>
  <c r="P1878" i="1" s="1"/>
  <c r="G1879" i="1"/>
  <c r="H1879" i="1" s="1"/>
  <c r="P1879" i="1" s="1"/>
  <c r="G1880" i="1"/>
  <c r="H1880" i="1" s="1"/>
  <c r="P1880" i="1" s="1"/>
  <c r="G1881" i="1"/>
  <c r="H1881" i="1" s="1"/>
  <c r="P1881" i="1" s="1"/>
  <c r="G1882" i="1"/>
  <c r="H1882" i="1" s="1"/>
  <c r="P1882" i="1" s="1"/>
  <c r="G1883" i="1"/>
  <c r="H1883" i="1" s="1"/>
  <c r="P1883" i="1" s="1"/>
  <c r="G1884" i="1"/>
  <c r="H1884" i="1" s="1"/>
  <c r="P1884" i="1" s="1"/>
  <c r="G1885" i="1"/>
  <c r="H1885" i="1" s="1"/>
  <c r="P1885" i="1" s="1"/>
  <c r="G1886" i="1"/>
  <c r="H1886" i="1" s="1"/>
  <c r="P1886" i="1" s="1"/>
  <c r="G1887" i="1"/>
  <c r="H1887" i="1" s="1"/>
  <c r="P1887" i="1" s="1"/>
  <c r="G1888" i="1"/>
  <c r="H1888" i="1" s="1"/>
  <c r="P1888" i="1" s="1"/>
  <c r="G1889" i="1"/>
  <c r="H1889" i="1" s="1"/>
  <c r="P1889" i="1" s="1"/>
  <c r="G1890" i="1"/>
  <c r="H1890" i="1" s="1"/>
  <c r="P1890" i="1" s="1"/>
  <c r="G1891" i="1"/>
  <c r="H1891" i="1" s="1"/>
  <c r="P1891" i="1" s="1"/>
  <c r="G1892" i="1"/>
  <c r="H1892" i="1" s="1"/>
  <c r="P1892" i="1" s="1"/>
  <c r="G1893" i="1"/>
  <c r="H1893" i="1" s="1"/>
  <c r="P1893" i="1" s="1"/>
  <c r="G1894" i="1"/>
  <c r="H1894" i="1" s="1"/>
  <c r="P1894" i="1" s="1"/>
  <c r="G1895" i="1"/>
  <c r="H1895" i="1" s="1"/>
  <c r="P1895" i="1" s="1"/>
  <c r="G1896" i="1"/>
  <c r="H1896" i="1" s="1"/>
  <c r="P1896" i="1" s="1"/>
  <c r="G1897" i="1"/>
  <c r="H1897" i="1" s="1"/>
  <c r="P1897" i="1" s="1"/>
  <c r="G1898" i="1"/>
  <c r="H1898" i="1" s="1"/>
  <c r="P1898" i="1" s="1"/>
  <c r="G1899" i="1"/>
  <c r="H1899" i="1" s="1"/>
  <c r="P1899" i="1" s="1"/>
  <c r="G1900" i="1"/>
  <c r="H1900" i="1" s="1"/>
  <c r="P1900" i="1" s="1"/>
  <c r="G1901" i="1"/>
  <c r="H1901" i="1" s="1"/>
  <c r="P1901" i="1" s="1"/>
  <c r="G1902" i="1"/>
  <c r="H1902" i="1" s="1"/>
  <c r="P1902" i="1" s="1"/>
  <c r="G1903" i="1"/>
  <c r="H1903" i="1" s="1"/>
  <c r="P1903" i="1" s="1"/>
  <c r="G1904" i="1"/>
  <c r="H1904" i="1" s="1"/>
  <c r="P1904" i="1" s="1"/>
  <c r="G1905" i="1"/>
  <c r="H1905" i="1" s="1"/>
  <c r="P1905" i="1" s="1"/>
  <c r="G1906" i="1"/>
  <c r="H1906" i="1" s="1"/>
  <c r="P1906" i="1" s="1"/>
  <c r="G1907" i="1"/>
  <c r="H1907" i="1" s="1"/>
  <c r="P1907" i="1" s="1"/>
  <c r="G1908" i="1"/>
  <c r="H1908" i="1" s="1"/>
  <c r="P1908" i="1" s="1"/>
  <c r="G1909" i="1"/>
  <c r="H1909" i="1" s="1"/>
  <c r="P1909" i="1" s="1"/>
  <c r="G1910" i="1"/>
  <c r="H1910" i="1" s="1"/>
  <c r="P1910" i="1" s="1"/>
  <c r="G1911" i="1"/>
  <c r="H1911" i="1" s="1"/>
  <c r="P1911" i="1" s="1"/>
  <c r="G1912" i="1"/>
  <c r="H1912" i="1" s="1"/>
  <c r="P1912" i="1" s="1"/>
  <c r="G1913" i="1"/>
  <c r="H1913" i="1" s="1"/>
  <c r="P1913" i="1" s="1"/>
  <c r="G1914" i="1"/>
  <c r="H1914" i="1" s="1"/>
  <c r="P1914" i="1" s="1"/>
  <c r="G1915" i="1"/>
  <c r="H1915" i="1" s="1"/>
  <c r="P1915" i="1" s="1"/>
  <c r="G1916" i="1"/>
  <c r="H1916" i="1" s="1"/>
  <c r="P1916" i="1" s="1"/>
  <c r="G1917" i="1"/>
  <c r="H1917" i="1" s="1"/>
  <c r="P1917" i="1" s="1"/>
  <c r="G1918" i="1"/>
  <c r="H1918" i="1" s="1"/>
  <c r="P1918" i="1" s="1"/>
  <c r="G1919" i="1"/>
  <c r="H1919" i="1" s="1"/>
  <c r="P1919" i="1" s="1"/>
  <c r="G1920" i="1"/>
  <c r="H1920" i="1" s="1"/>
  <c r="P1920" i="1" s="1"/>
  <c r="G1921" i="1"/>
  <c r="H1921" i="1" s="1"/>
  <c r="P1921" i="1" s="1"/>
  <c r="G1922" i="1"/>
  <c r="H1922" i="1" s="1"/>
  <c r="P1922" i="1" s="1"/>
  <c r="G1923" i="1"/>
  <c r="H1923" i="1" s="1"/>
  <c r="P1923" i="1" s="1"/>
  <c r="G1924" i="1"/>
  <c r="H1924" i="1" s="1"/>
  <c r="P1924" i="1" s="1"/>
  <c r="G1925" i="1"/>
  <c r="H1925" i="1" s="1"/>
  <c r="P1925" i="1" s="1"/>
  <c r="G1926" i="1"/>
  <c r="H1926" i="1" s="1"/>
  <c r="P1926" i="1" s="1"/>
  <c r="G1927" i="1"/>
  <c r="H1927" i="1" s="1"/>
  <c r="P1927" i="1" s="1"/>
  <c r="G1928" i="1"/>
  <c r="H1928" i="1" s="1"/>
  <c r="P1928" i="1" s="1"/>
  <c r="G1929" i="1"/>
  <c r="H1929" i="1" s="1"/>
  <c r="P1929" i="1" s="1"/>
  <c r="G1930" i="1"/>
  <c r="H1930" i="1" s="1"/>
  <c r="P1930" i="1" s="1"/>
  <c r="G1931" i="1"/>
  <c r="H1931" i="1" s="1"/>
  <c r="P1931" i="1" s="1"/>
  <c r="G1932" i="1"/>
  <c r="H1932" i="1" s="1"/>
  <c r="P1932" i="1" s="1"/>
  <c r="G1933" i="1"/>
  <c r="H1933" i="1" s="1"/>
  <c r="P1933" i="1" s="1"/>
  <c r="G1934" i="1"/>
  <c r="H1934" i="1" s="1"/>
  <c r="P1934" i="1" s="1"/>
  <c r="G1935" i="1"/>
  <c r="H1935" i="1" s="1"/>
  <c r="P1935" i="1" s="1"/>
  <c r="G1936" i="1"/>
  <c r="H1936" i="1" s="1"/>
  <c r="P1936" i="1" s="1"/>
  <c r="G1937" i="1"/>
  <c r="H1937" i="1" s="1"/>
  <c r="P1937" i="1" s="1"/>
  <c r="G1938" i="1"/>
  <c r="H1938" i="1" s="1"/>
  <c r="P1938" i="1" s="1"/>
  <c r="G1939" i="1"/>
  <c r="H1939" i="1" s="1"/>
  <c r="P1939" i="1" s="1"/>
  <c r="G1940" i="1"/>
  <c r="H1940" i="1" s="1"/>
  <c r="P1940" i="1" s="1"/>
  <c r="G1941" i="1"/>
  <c r="H1941" i="1" s="1"/>
  <c r="P1941" i="1" s="1"/>
  <c r="G1942" i="1"/>
  <c r="H1942" i="1" s="1"/>
  <c r="P1942" i="1" s="1"/>
  <c r="G1943" i="1"/>
  <c r="H1943" i="1" s="1"/>
  <c r="P1943" i="1" s="1"/>
  <c r="G1944" i="1"/>
  <c r="H1944" i="1" s="1"/>
  <c r="P1944" i="1" s="1"/>
  <c r="G1945" i="1"/>
  <c r="H1945" i="1" s="1"/>
  <c r="P1945" i="1" s="1"/>
  <c r="G1946" i="1"/>
  <c r="H1946" i="1" s="1"/>
  <c r="P1946" i="1" s="1"/>
  <c r="G1947" i="1"/>
  <c r="H1947" i="1" s="1"/>
  <c r="P1947" i="1" s="1"/>
  <c r="G1948" i="1"/>
  <c r="H1948" i="1" s="1"/>
  <c r="P1948" i="1" s="1"/>
  <c r="G1949" i="1"/>
  <c r="H1949" i="1" s="1"/>
  <c r="P1949" i="1" s="1"/>
  <c r="G1950" i="1"/>
  <c r="H1950" i="1" s="1"/>
  <c r="P1950" i="1" s="1"/>
  <c r="G1951" i="1"/>
  <c r="H1951" i="1" s="1"/>
  <c r="P1951" i="1" s="1"/>
  <c r="G1952" i="1"/>
  <c r="H1952" i="1" s="1"/>
  <c r="P1952" i="1" s="1"/>
  <c r="G1953" i="1"/>
  <c r="H1953" i="1" s="1"/>
  <c r="P1953" i="1" s="1"/>
  <c r="G1954" i="1"/>
  <c r="H1954" i="1" s="1"/>
  <c r="P1954" i="1" s="1"/>
  <c r="G1955" i="1"/>
  <c r="H1955" i="1" s="1"/>
  <c r="P1955" i="1" s="1"/>
  <c r="G1956" i="1"/>
  <c r="H1956" i="1" s="1"/>
  <c r="P1956" i="1" s="1"/>
  <c r="G1957" i="1"/>
  <c r="H1957" i="1" s="1"/>
  <c r="P1957" i="1" s="1"/>
  <c r="G1958" i="1"/>
  <c r="H1958" i="1" s="1"/>
  <c r="P1958" i="1" s="1"/>
  <c r="G1959" i="1"/>
  <c r="H1959" i="1" s="1"/>
  <c r="P1959" i="1" s="1"/>
  <c r="G1960" i="1"/>
  <c r="H1960" i="1" s="1"/>
  <c r="P1960" i="1" s="1"/>
  <c r="G1961" i="1"/>
  <c r="H1961" i="1" s="1"/>
  <c r="P1961" i="1" s="1"/>
  <c r="G1962" i="1"/>
  <c r="H1962" i="1" s="1"/>
  <c r="P1962" i="1" s="1"/>
  <c r="G1963" i="1"/>
  <c r="H1963" i="1" s="1"/>
  <c r="P1963" i="1" s="1"/>
  <c r="G1964" i="1"/>
  <c r="H1964" i="1" s="1"/>
  <c r="P1964" i="1" s="1"/>
  <c r="G1965" i="1"/>
  <c r="H1965" i="1" s="1"/>
  <c r="P1965" i="1" s="1"/>
  <c r="G1966" i="1"/>
  <c r="H1966" i="1" s="1"/>
  <c r="P1966" i="1" s="1"/>
  <c r="G1967" i="1"/>
  <c r="H1967" i="1" s="1"/>
  <c r="P1967" i="1" s="1"/>
  <c r="G1968" i="1"/>
  <c r="H1968" i="1" s="1"/>
  <c r="P1968" i="1" s="1"/>
  <c r="G1969" i="1"/>
  <c r="H1969" i="1" s="1"/>
  <c r="P1969" i="1" s="1"/>
  <c r="G1970" i="1"/>
  <c r="H1970" i="1" s="1"/>
  <c r="P1970" i="1" s="1"/>
  <c r="G1971" i="1"/>
  <c r="H1971" i="1" s="1"/>
  <c r="P1971" i="1" s="1"/>
  <c r="G1972" i="1"/>
  <c r="H1972" i="1" s="1"/>
  <c r="P1972" i="1" s="1"/>
  <c r="G1973" i="1"/>
  <c r="H1973" i="1" s="1"/>
  <c r="P1973" i="1" s="1"/>
  <c r="G1974" i="1"/>
  <c r="H1974" i="1" s="1"/>
  <c r="P1974" i="1" s="1"/>
  <c r="G1975" i="1"/>
  <c r="H1975" i="1" s="1"/>
  <c r="P1975" i="1" s="1"/>
  <c r="G1976" i="1"/>
  <c r="H1976" i="1" s="1"/>
  <c r="P1976" i="1" s="1"/>
  <c r="G1977" i="1"/>
  <c r="H1977" i="1" s="1"/>
  <c r="P1977" i="1" s="1"/>
  <c r="G1978" i="1"/>
  <c r="H1978" i="1" s="1"/>
  <c r="P1978" i="1" s="1"/>
  <c r="G1979" i="1"/>
  <c r="H1979" i="1" s="1"/>
  <c r="P1979" i="1" s="1"/>
  <c r="G1980" i="1"/>
  <c r="H1980" i="1" s="1"/>
  <c r="P1980" i="1" s="1"/>
  <c r="G1981" i="1"/>
  <c r="H1981" i="1" s="1"/>
  <c r="P1981" i="1" s="1"/>
  <c r="G1982" i="1"/>
  <c r="H1982" i="1" s="1"/>
  <c r="P1982" i="1" s="1"/>
  <c r="G1983" i="1"/>
  <c r="H1983" i="1" s="1"/>
  <c r="P1983" i="1" s="1"/>
  <c r="G1984" i="1"/>
  <c r="H1984" i="1" s="1"/>
  <c r="P1984" i="1" s="1"/>
  <c r="G1985" i="1"/>
  <c r="H1985" i="1" s="1"/>
  <c r="P1985" i="1" s="1"/>
  <c r="G1986" i="1"/>
  <c r="H1986" i="1" s="1"/>
  <c r="P1986" i="1" s="1"/>
  <c r="G1987" i="1"/>
  <c r="H1987" i="1" s="1"/>
  <c r="P1987" i="1" s="1"/>
  <c r="G1988" i="1"/>
  <c r="H1988" i="1" s="1"/>
  <c r="P1988" i="1" s="1"/>
  <c r="G1989" i="1"/>
  <c r="H1989" i="1" s="1"/>
  <c r="P1989" i="1" s="1"/>
  <c r="G1990" i="1"/>
  <c r="H1990" i="1" s="1"/>
  <c r="P1990" i="1" s="1"/>
  <c r="G1991" i="1"/>
  <c r="H1991" i="1" s="1"/>
  <c r="P1991" i="1" s="1"/>
  <c r="G1992" i="1"/>
  <c r="H1992" i="1" s="1"/>
  <c r="P1992" i="1" s="1"/>
  <c r="G1993" i="1"/>
  <c r="H1993" i="1" s="1"/>
  <c r="P1993" i="1" s="1"/>
  <c r="G1994" i="1"/>
  <c r="H1994" i="1" s="1"/>
  <c r="P1994" i="1" s="1"/>
  <c r="G1995" i="1"/>
  <c r="H1995" i="1" s="1"/>
  <c r="P1995" i="1" s="1"/>
  <c r="G1996" i="1"/>
  <c r="H1996" i="1" s="1"/>
  <c r="P1996" i="1" s="1"/>
  <c r="G1997" i="1"/>
  <c r="H1997" i="1" s="1"/>
  <c r="P1997" i="1" s="1"/>
  <c r="G1998" i="1"/>
  <c r="H1998" i="1" s="1"/>
  <c r="P1998" i="1" s="1"/>
  <c r="G1999" i="1"/>
  <c r="H1999" i="1" s="1"/>
  <c r="P1999" i="1" s="1"/>
  <c r="G2000" i="1"/>
  <c r="H2000" i="1" s="1"/>
  <c r="P2000" i="1" s="1"/>
  <c r="G2001" i="1"/>
  <c r="H2001" i="1" s="1"/>
  <c r="P2001" i="1" s="1"/>
  <c r="G2002" i="1"/>
  <c r="H2002" i="1" s="1"/>
  <c r="P2002" i="1" s="1"/>
  <c r="G2003" i="1"/>
  <c r="H2003" i="1" s="1"/>
  <c r="P2003" i="1" s="1"/>
  <c r="G2004" i="1"/>
  <c r="H2004" i="1" s="1"/>
  <c r="P2004" i="1" s="1"/>
  <c r="G2005" i="1"/>
  <c r="H2005" i="1" s="1"/>
  <c r="P2005" i="1" s="1"/>
  <c r="G2006" i="1"/>
  <c r="H2006" i="1" s="1"/>
  <c r="P2006" i="1" s="1"/>
  <c r="G2007" i="1"/>
  <c r="H2007" i="1" s="1"/>
  <c r="P2007" i="1" s="1"/>
  <c r="G2008" i="1"/>
  <c r="H2008" i="1" s="1"/>
  <c r="P2008" i="1" s="1"/>
  <c r="G2009" i="1"/>
  <c r="H2009" i="1" s="1"/>
  <c r="P2009" i="1" s="1"/>
  <c r="G2010" i="1"/>
  <c r="H2010" i="1" s="1"/>
  <c r="P2010" i="1" s="1"/>
  <c r="G2011" i="1"/>
  <c r="H2011" i="1" s="1"/>
  <c r="P2011" i="1" s="1"/>
  <c r="G2012" i="1"/>
  <c r="H2012" i="1" s="1"/>
  <c r="P2012" i="1" s="1"/>
  <c r="G2013" i="1"/>
  <c r="H2013" i="1" s="1"/>
  <c r="P2013" i="1" s="1"/>
  <c r="G2014" i="1"/>
  <c r="H2014" i="1" s="1"/>
  <c r="P2014" i="1" s="1"/>
  <c r="G2015" i="1"/>
  <c r="H2015" i="1" s="1"/>
  <c r="P2015" i="1" s="1"/>
  <c r="G2016" i="1"/>
  <c r="H2016" i="1" s="1"/>
  <c r="P2016" i="1" s="1"/>
  <c r="G2017" i="1"/>
  <c r="H2017" i="1" s="1"/>
  <c r="P2017" i="1" s="1"/>
  <c r="G2018" i="1"/>
  <c r="H2018" i="1" s="1"/>
  <c r="P2018" i="1" s="1"/>
  <c r="G2019" i="1"/>
  <c r="H2019" i="1" s="1"/>
  <c r="P2019" i="1" s="1"/>
  <c r="G2020" i="1"/>
  <c r="H2020" i="1" s="1"/>
  <c r="P2020" i="1" s="1"/>
  <c r="G2021" i="1"/>
  <c r="H2021" i="1" s="1"/>
  <c r="P2021" i="1" s="1"/>
  <c r="G2022" i="1"/>
  <c r="H2022" i="1" s="1"/>
  <c r="P2022" i="1" s="1"/>
  <c r="G2023" i="1"/>
  <c r="H2023" i="1" s="1"/>
  <c r="P2023" i="1" s="1"/>
  <c r="G2024" i="1"/>
  <c r="H2024" i="1" s="1"/>
  <c r="P2024" i="1" s="1"/>
  <c r="G2025" i="1"/>
  <c r="H2025" i="1" s="1"/>
  <c r="P2025" i="1" s="1"/>
  <c r="G2026" i="1"/>
  <c r="H2026" i="1" s="1"/>
  <c r="P2026" i="1" s="1"/>
  <c r="G2027" i="1"/>
  <c r="H2027" i="1" s="1"/>
  <c r="P2027" i="1" s="1"/>
  <c r="G2028" i="1"/>
  <c r="H2028" i="1" s="1"/>
  <c r="P2028" i="1" s="1"/>
  <c r="G2029" i="1"/>
  <c r="H2029" i="1" s="1"/>
  <c r="P2029" i="1" s="1"/>
  <c r="G2030" i="1"/>
  <c r="H2030" i="1" s="1"/>
  <c r="P2030" i="1" s="1"/>
  <c r="G2031" i="1"/>
  <c r="H2031" i="1" s="1"/>
  <c r="P2031" i="1" s="1"/>
  <c r="G2032" i="1"/>
  <c r="H2032" i="1" s="1"/>
  <c r="P2032" i="1" s="1"/>
  <c r="G2033" i="1"/>
  <c r="H2033" i="1" s="1"/>
  <c r="P2033" i="1" s="1"/>
  <c r="G2034" i="1"/>
  <c r="H2034" i="1" s="1"/>
  <c r="P2034" i="1" s="1"/>
  <c r="G2035" i="1"/>
  <c r="H2035" i="1" s="1"/>
  <c r="P2035" i="1" s="1"/>
  <c r="G2036" i="1"/>
  <c r="H2036" i="1" s="1"/>
  <c r="P2036" i="1" s="1"/>
  <c r="G2037" i="1"/>
  <c r="H2037" i="1" s="1"/>
  <c r="P2037" i="1" s="1"/>
  <c r="G2038" i="1"/>
  <c r="H2038" i="1" s="1"/>
  <c r="P2038" i="1" s="1"/>
  <c r="G2039" i="1"/>
  <c r="H2039" i="1" s="1"/>
  <c r="P2039" i="1" s="1"/>
  <c r="G2040" i="1"/>
  <c r="H2040" i="1" s="1"/>
  <c r="P2040" i="1" s="1"/>
  <c r="G2041" i="1"/>
  <c r="H2041" i="1" s="1"/>
  <c r="P2041" i="1" s="1"/>
  <c r="G2042" i="1"/>
  <c r="H2042" i="1" s="1"/>
  <c r="P2042" i="1" s="1"/>
  <c r="G2043" i="1"/>
  <c r="H2043" i="1" s="1"/>
  <c r="P2043" i="1" s="1"/>
  <c r="G2044" i="1"/>
  <c r="H2044" i="1" s="1"/>
  <c r="P2044" i="1" s="1"/>
  <c r="G2045" i="1"/>
  <c r="H2045" i="1" s="1"/>
  <c r="P2045" i="1" s="1"/>
  <c r="G2046" i="1"/>
  <c r="H2046" i="1" s="1"/>
  <c r="P2046" i="1" s="1"/>
  <c r="G2047" i="1"/>
  <c r="H2047" i="1" s="1"/>
  <c r="P2047" i="1" s="1"/>
  <c r="G2048" i="1"/>
  <c r="H2048" i="1" s="1"/>
  <c r="P2048" i="1" s="1"/>
  <c r="G2049" i="1"/>
  <c r="H2049" i="1" s="1"/>
  <c r="P2049" i="1" s="1"/>
  <c r="G2050" i="1"/>
  <c r="H2050" i="1" s="1"/>
  <c r="P2050" i="1" s="1"/>
  <c r="G2051" i="1"/>
  <c r="H2051" i="1" s="1"/>
  <c r="P2051" i="1" s="1"/>
  <c r="G2052" i="1"/>
  <c r="H2052" i="1" s="1"/>
  <c r="P2052" i="1" s="1"/>
  <c r="G2053" i="1"/>
  <c r="H2053" i="1" s="1"/>
  <c r="P2053" i="1" s="1"/>
  <c r="G2054" i="1"/>
  <c r="H2054" i="1" s="1"/>
  <c r="P2054" i="1" s="1"/>
  <c r="G2055" i="1"/>
  <c r="H2055" i="1" s="1"/>
  <c r="P2055" i="1" s="1"/>
  <c r="G2056" i="1"/>
  <c r="H2056" i="1" s="1"/>
  <c r="P2056" i="1" s="1"/>
  <c r="G2057" i="1"/>
  <c r="H2057" i="1" s="1"/>
  <c r="P2057" i="1" s="1"/>
  <c r="G2058" i="1"/>
  <c r="H2058" i="1" s="1"/>
  <c r="P2058" i="1" s="1"/>
  <c r="G2059" i="1"/>
  <c r="H2059" i="1" s="1"/>
  <c r="P2059" i="1" s="1"/>
  <c r="G2060" i="1"/>
  <c r="H2060" i="1" s="1"/>
  <c r="P2060" i="1" s="1"/>
  <c r="G2061" i="1"/>
  <c r="H2061" i="1" s="1"/>
  <c r="P2061" i="1" s="1"/>
  <c r="G2062" i="1"/>
  <c r="H2062" i="1" s="1"/>
  <c r="P2062" i="1" s="1"/>
  <c r="G2063" i="1"/>
  <c r="H2063" i="1" s="1"/>
  <c r="P2063" i="1" s="1"/>
  <c r="G2064" i="1"/>
  <c r="H2064" i="1" s="1"/>
  <c r="P2064" i="1" s="1"/>
  <c r="G2065" i="1"/>
  <c r="H2065" i="1" s="1"/>
  <c r="P2065" i="1" s="1"/>
  <c r="G2066" i="1"/>
  <c r="H2066" i="1" s="1"/>
  <c r="P2066" i="1" s="1"/>
  <c r="G2067" i="1"/>
  <c r="H2067" i="1" s="1"/>
  <c r="P2067" i="1" s="1"/>
  <c r="G2068" i="1"/>
  <c r="H2068" i="1" s="1"/>
  <c r="P2068" i="1" s="1"/>
  <c r="G2069" i="1"/>
  <c r="H2069" i="1" s="1"/>
  <c r="P2069" i="1" s="1"/>
  <c r="G2070" i="1"/>
  <c r="H2070" i="1" s="1"/>
  <c r="P2070" i="1" s="1"/>
  <c r="G2071" i="1"/>
  <c r="H2071" i="1" s="1"/>
  <c r="P2071" i="1" s="1"/>
  <c r="G2072" i="1"/>
  <c r="H2072" i="1" s="1"/>
  <c r="P2072" i="1" s="1"/>
  <c r="G2073" i="1"/>
  <c r="H2073" i="1" s="1"/>
  <c r="P2073" i="1" s="1"/>
  <c r="G2074" i="1"/>
  <c r="H2074" i="1" s="1"/>
  <c r="P2074" i="1" s="1"/>
  <c r="G2075" i="1"/>
  <c r="H2075" i="1" s="1"/>
  <c r="P2075" i="1" s="1"/>
  <c r="G2076" i="1"/>
  <c r="H2076" i="1" s="1"/>
  <c r="P2076" i="1" s="1"/>
  <c r="G2077" i="1"/>
  <c r="H2077" i="1" s="1"/>
  <c r="P2077" i="1" s="1"/>
  <c r="G2078" i="1"/>
  <c r="H2078" i="1" s="1"/>
  <c r="P2078" i="1" s="1"/>
  <c r="G2079" i="1"/>
  <c r="H2079" i="1" s="1"/>
  <c r="P2079" i="1" s="1"/>
  <c r="G2080" i="1"/>
  <c r="H2080" i="1" s="1"/>
  <c r="P2080" i="1" s="1"/>
  <c r="G2081" i="1"/>
  <c r="H2081" i="1" s="1"/>
  <c r="P2081" i="1" s="1"/>
  <c r="G2082" i="1"/>
  <c r="H2082" i="1" s="1"/>
  <c r="P2082" i="1" s="1"/>
  <c r="G2083" i="1"/>
  <c r="H2083" i="1" s="1"/>
  <c r="P2083" i="1" s="1"/>
  <c r="G2084" i="1"/>
  <c r="H2084" i="1" s="1"/>
  <c r="P2084" i="1" s="1"/>
  <c r="G2085" i="1"/>
  <c r="H2085" i="1" s="1"/>
  <c r="P2085" i="1" s="1"/>
  <c r="G2086" i="1"/>
  <c r="H2086" i="1" s="1"/>
  <c r="P2086" i="1" s="1"/>
  <c r="G2087" i="1"/>
  <c r="H2087" i="1" s="1"/>
  <c r="P2087" i="1" s="1"/>
  <c r="G2088" i="1"/>
  <c r="H2088" i="1" s="1"/>
  <c r="P2088" i="1" s="1"/>
  <c r="G2089" i="1"/>
  <c r="H2089" i="1" s="1"/>
  <c r="P2089" i="1" s="1"/>
  <c r="G2090" i="1"/>
  <c r="H2090" i="1" s="1"/>
  <c r="P2090" i="1" s="1"/>
  <c r="G2091" i="1"/>
  <c r="H2091" i="1" s="1"/>
  <c r="P2091" i="1" s="1"/>
  <c r="G2092" i="1"/>
  <c r="H2092" i="1" s="1"/>
  <c r="P2092" i="1" s="1"/>
  <c r="G2093" i="1"/>
  <c r="H2093" i="1" s="1"/>
  <c r="P2093" i="1" s="1"/>
  <c r="G2094" i="1"/>
  <c r="H2094" i="1" s="1"/>
  <c r="P2094" i="1" s="1"/>
  <c r="G2095" i="1"/>
  <c r="H2095" i="1" s="1"/>
  <c r="P2095" i="1" s="1"/>
  <c r="G2096" i="1"/>
  <c r="H2096" i="1" s="1"/>
  <c r="P2096" i="1" s="1"/>
  <c r="G2097" i="1"/>
  <c r="H2097" i="1" s="1"/>
  <c r="P2097" i="1" s="1"/>
  <c r="G2098" i="1"/>
  <c r="H2098" i="1" s="1"/>
  <c r="P2098" i="1" s="1"/>
  <c r="G2099" i="1"/>
  <c r="H2099" i="1" s="1"/>
  <c r="P2099" i="1" s="1"/>
  <c r="G2100" i="1"/>
  <c r="H2100" i="1" s="1"/>
  <c r="P2100" i="1" s="1"/>
  <c r="G2101" i="1"/>
  <c r="H2101" i="1" s="1"/>
  <c r="P2101" i="1" s="1"/>
  <c r="G2102" i="1"/>
  <c r="H2102" i="1" s="1"/>
  <c r="P2102" i="1" s="1"/>
  <c r="G2103" i="1"/>
  <c r="H2103" i="1" s="1"/>
  <c r="P2103" i="1" s="1"/>
  <c r="G2104" i="1"/>
  <c r="H2104" i="1" s="1"/>
  <c r="P2104" i="1" s="1"/>
  <c r="G2105" i="1"/>
  <c r="H2105" i="1" s="1"/>
  <c r="P2105" i="1" s="1"/>
  <c r="G2106" i="1"/>
  <c r="H2106" i="1" s="1"/>
  <c r="P2106" i="1" s="1"/>
  <c r="G2107" i="1"/>
  <c r="H2107" i="1" s="1"/>
  <c r="P2107" i="1" s="1"/>
  <c r="G2108" i="1"/>
  <c r="H2108" i="1" s="1"/>
  <c r="P2108" i="1" s="1"/>
  <c r="G2109" i="1"/>
  <c r="H2109" i="1" s="1"/>
  <c r="P2109" i="1" s="1"/>
  <c r="G2110" i="1"/>
  <c r="H2110" i="1" s="1"/>
  <c r="P2110" i="1" s="1"/>
  <c r="G2111" i="1"/>
  <c r="H2111" i="1" s="1"/>
  <c r="P2111" i="1" s="1"/>
  <c r="G2112" i="1"/>
  <c r="H2112" i="1" s="1"/>
  <c r="P2112" i="1" s="1"/>
  <c r="G2113" i="1"/>
  <c r="H2113" i="1" s="1"/>
  <c r="P2113" i="1" s="1"/>
  <c r="G2114" i="1"/>
  <c r="H2114" i="1" s="1"/>
  <c r="P2114" i="1" s="1"/>
  <c r="G2115" i="1"/>
  <c r="H2115" i="1" s="1"/>
  <c r="P2115" i="1" s="1"/>
  <c r="G2116" i="1"/>
  <c r="H2116" i="1" s="1"/>
  <c r="P2116" i="1" s="1"/>
  <c r="G2117" i="1"/>
  <c r="H2117" i="1" s="1"/>
  <c r="P2117" i="1" s="1"/>
  <c r="G2118" i="1"/>
  <c r="H2118" i="1" s="1"/>
  <c r="P2118" i="1" s="1"/>
  <c r="G2119" i="1"/>
  <c r="H2119" i="1" s="1"/>
  <c r="P2119" i="1" s="1"/>
  <c r="G2120" i="1"/>
  <c r="H2120" i="1" s="1"/>
  <c r="P2120" i="1" s="1"/>
  <c r="G2121" i="1"/>
  <c r="H2121" i="1" s="1"/>
  <c r="P2121" i="1" s="1"/>
  <c r="G2122" i="1"/>
  <c r="H2122" i="1" s="1"/>
  <c r="P2122" i="1" s="1"/>
  <c r="G2123" i="1"/>
  <c r="H2123" i="1" s="1"/>
  <c r="P2123" i="1" s="1"/>
  <c r="G2124" i="1"/>
  <c r="H2124" i="1" s="1"/>
  <c r="P2124" i="1" s="1"/>
  <c r="G2125" i="1"/>
  <c r="H2125" i="1" s="1"/>
  <c r="P2125" i="1" s="1"/>
  <c r="G2126" i="1"/>
  <c r="H2126" i="1" s="1"/>
  <c r="P2126" i="1" s="1"/>
  <c r="G2127" i="1"/>
  <c r="H2127" i="1" s="1"/>
  <c r="P2127" i="1" s="1"/>
  <c r="G2128" i="1"/>
  <c r="H2128" i="1" s="1"/>
  <c r="P2128" i="1" s="1"/>
  <c r="G2129" i="1"/>
  <c r="H2129" i="1" s="1"/>
  <c r="P2129" i="1" s="1"/>
  <c r="G2130" i="1"/>
  <c r="H2130" i="1" s="1"/>
  <c r="P2130" i="1" s="1"/>
  <c r="G2131" i="1"/>
  <c r="H2131" i="1" s="1"/>
  <c r="P2131" i="1" s="1"/>
  <c r="G2132" i="1"/>
  <c r="H2132" i="1" s="1"/>
  <c r="P2132" i="1" s="1"/>
  <c r="G2133" i="1"/>
  <c r="H2133" i="1" s="1"/>
  <c r="P2133" i="1" s="1"/>
  <c r="G2134" i="1"/>
  <c r="H2134" i="1" s="1"/>
  <c r="P2134" i="1" s="1"/>
  <c r="G2135" i="1"/>
  <c r="H2135" i="1" s="1"/>
  <c r="P2135" i="1" s="1"/>
  <c r="G2136" i="1"/>
  <c r="H2136" i="1" s="1"/>
  <c r="P2136" i="1" s="1"/>
  <c r="G2137" i="1"/>
  <c r="H2137" i="1" s="1"/>
  <c r="P2137" i="1" s="1"/>
  <c r="G2138" i="1"/>
  <c r="H2138" i="1" s="1"/>
  <c r="P2138" i="1" s="1"/>
  <c r="G2139" i="1"/>
  <c r="H2139" i="1" s="1"/>
  <c r="P2139" i="1" s="1"/>
  <c r="G2140" i="1"/>
  <c r="H2140" i="1" s="1"/>
  <c r="P2140" i="1" s="1"/>
  <c r="G2141" i="1"/>
  <c r="H2141" i="1" s="1"/>
  <c r="P2141" i="1" s="1"/>
  <c r="G2142" i="1"/>
  <c r="H2142" i="1" s="1"/>
  <c r="P2142" i="1" s="1"/>
  <c r="G2143" i="1"/>
  <c r="H2143" i="1" s="1"/>
  <c r="P2143" i="1" s="1"/>
  <c r="G2144" i="1"/>
  <c r="H2144" i="1" s="1"/>
  <c r="P2144" i="1" s="1"/>
  <c r="G2145" i="1"/>
  <c r="H2145" i="1" s="1"/>
  <c r="P2145" i="1" s="1"/>
  <c r="G2146" i="1"/>
  <c r="H2146" i="1" s="1"/>
  <c r="P2146" i="1" s="1"/>
  <c r="G2147" i="1"/>
  <c r="H2147" i="1" s="1"/>
  <c r="P2147" i="1" s="1"/>
  <c r="G2148" i="1"/>
  <c r="H2148" i="1" s="1"/>
  <c r="P2148" i="1" s="1"/>
  <c r="G2149" i="1"/>
  <c r="H2149" i="1" s="1"/>
  <c r="P2149" i="1" s="1"/>
  <c r="G2150" i="1"/>
  <c r="H2150" i="1" s="1"/>
  <c r="P2150" i="1" s="1"/>
  <c r="G2151" i="1"/>
  <c r="H2151" i="1" s="1"/>
  <c r="P2151" i="1" s="1"/>
  <c r="G2152" i="1"/>
  <c r="H2152" i="1" s="1"/>
  <c r="P2152" i="1" s="1"/>
  <c r="G2153" i="1"/>
  <c r="H2153" i="1" s="1"/>
  <c r="P2153" i="1" s="1"/>
  <c r="G2154" i="1"/>
  <c r="H2154" i="1" s="1"/>
  <c r="P2154" i="1" s="1"/>
  <c r="G2155" i="1"/>
  <c r="H2155" i="1" s="1"/>
  <c r="P2155" i="1" s="1"/>
  <c r="G2156" i="1"/>
  <c r="H2156" i="1" s="1"/>
  <c r="P2156" i="1" s="1"/>
  <c r="G2157" i="1"/>
  <c r="H2157" i="1" s="1"/>
  <c r="P2157" i="1" s="1"/>
  <c r="G2158" i="1"/>
  <c r="H2158" i="1" s="1"/>
  <c r="P2158" i="1" s="1"/>
  <c r="G2159" i="1"/>
  <c r="H2159" i="1" s="1"/>
  <c r="P2159" i="1" s="1"/>
  <c r="G2160" i="1"/>
  <c r="H2160" i="1" s="1"/>
  <c r="P2160" i="1" s="1"/>
  <c r="G2161" i="1"/>
  <c r="H2161" i="1" s="1"/>
  <c r="P2161" i="1" s="1"/>
  <c r="G2162" i="1"/>
  <c r="H2162" i="1" s="1"/>
  <c r="P2162" i="1" s="1"/>
  <c r="G2163" i="1"/>
  <c r="H2163" i="1" s="1"/>
  <c r="P2163" i="1" s="1"/>
  <c r="G2164" i="1"/>
  <c r="H2164" i="1" s="1"/>
  <c r="P2164" i="1" s="1"/>
  <c r="G2165" i="1"/>
  <c r="H2165" i="1" s="1"/>
  <c r="P2165" i="1" s="1"/>
  <c r="G2166" i="1"/>
  <c r="H2166" i="1" s="1"/>
  <c r="P2166" i="1" s="1"/>
  <c r="G2167" i="1"/>
  <c r="H2167" i="1" s="1"/>
  <c r="P2167" i="1" s="1"/>
  <c r="G2168" i="1"/>
  <c r="H2168" i="1" s="1"/>
  <c r="P2168" i="1" s="1"/>
  <c r="G2169" i="1"/>
  <c r="H2169" i="1" s="1"/>
  <c r="P2169" i="1" s="1"/>
  <c r="G2170" i="1"/>
  <c r="H2170" i="1" s="1"/>
  <c r="P2170" i="1" s="1"/>
  <c r="G2171" i="1"/>
  <c r="H2171" i="1" s="1"/>
  <c r="P2171" i="1" s="1"/>
  <c r="G2172" i="1"/>
  <c r="H2172" i="1" s="1"/>
  <c r="P2172" i="1" s="1"/>
  <c r="G2173" i="1"/>
  <c r="H2173" i="1" s="1"/>
  <c r="P2173" i="1" s="1"/>
  <c r="G2174" i="1"/>
  <c r="H2174" i="1" s="1"/>
  <c r="P2174" i="1" s="1"/>
  <c r="G2175" i="1"/>
  <c r="H2175" i="1" s="1"/>
  <c r="P2175" i="1" s="1"/>
  <c r="G2176" i="1"/>
  <c r="H2176" i="1" s="1"/>
  <c r="P2176" i="1" s="1"/>
  <c r="G2177" i="1"/>
  <c r="H2177" i="1" s="1"/>
  <c r="P2177" i="1" s="1"/>
  <c r="G2178" i="1"/>
  <c r="H2178" i="1" s="1"/>
  <c r="P2178" i="1" s="1"/>
  <c r="G2179" i="1"/>
  <c r="H2179" i="1" s="1"/>
  <c r="P2179" i="1" s="1"/>
  <c r="G2180" i="1"/>
  <c r="H2180" i="1" s="1"/>
  <c r="P2180" i="1" s="1"/>
  <c r="G2181" i="1"/>
  <c r="H2181" i="1" s="1"/>
  <c r="P2181" i="1" s="1"/>
  <c r="G2182" i="1"/>
  <c r="H2182" i="1" s="1"/>
  <c r="P2182" i="1" s="1"/>
  <c r="G2183" i="1"/>
  <c r="H2183" i="1" s="1"/>
  <c r="P2183" i="1" s="1"/>
  <c r="G2184" i="1"/>
  <c r="H2184" i="1" s="1"/>
  <c r="P2184" i="1" s="1"/>
  <c r="G2185" i="1"/>
  <c r="H2185" i="1" s="1"/>
  <c r="P2185" i="1" s="1"/>
  <c r="G2186" i="1"/>
  <c r="H2186" i="1" s="1"/>
  <c r="P2186" i="1" s="1"/>
  <c r="G2187" i="1"/>
  <c r="H2187" i="1" s="1"/>
  <c r="P2187" i="1" s="1"/>
  <c r="G2188" i="1"/>
  <c r="H2188" i="1" s="1"/>
  <c r="P2188" i="1" s="1"/>
  <c r="G2189" i="1"/>
  <c r="H2189" i="1" s="1"/>
  <c r="P2189" i="1" s="1"/>
  <c r="G2190" i="1"/>
  <c r="H2190" i="1" s="1"/>
  <c r="P2190" i="1" s="1"/>
  <c r="G2191" i="1"/>
  <c r="H2191" i="1" s="1"/>
  <c r="P2191" i="1" s="1"/>
  <c r="G2192" i="1"/>
  <c r="H2192" i="1" s="1"/>
  <c r="P2192" i="1" s="1"/>
  <c r="G2193" i="1"/>
  <c r="H2193" i="1" s="1"/>
  <c r="P2193" i="1" s="1"/>
  <c r="G2194" i="1"/>
  <c r="H2194" i="1" s="1"/>
  <c r="P2194" i="1" s="1"/>
  <c r="G2195" i="1"/>
  <c r="H2195" i="1" s="1"/>
  <c r="P2195" i="1" s="1"/>
  <c r="G2196" i="1"/>
  <c r="H2196" i="1" s="1"/>
  <c r="P2196" i="1" s="1"/>
  <c r="G2197" i="1"/>
  <c r="H2197" i="1" s="1"/>
  <c r="P2197" i="1" s="1"/>
  <c r="G2198" i="1"/>
  <c r="H2198" i="1" s="1"/>
  <c r="P2198" i="1" s="1"/>
  <c r="G2199" i="1"/>
  <c r="H2199" i="1" s="1"/>
  <c r="P2199" i="1" s="1"/>
  <c r="G2200" i="1"/>
  <c r="H2200" i="1" s="1"/>
  <c r="P2200" i="1" s="1"/>
  <c r="G2201" i="1"/>
  <c r="H2201" i="1" s="1"/>
  <c r="P2201" i="1" s="1"/>
  <c r="G2202" i="1"/>
  <c r="H2202" i="1" s="1"/>
  <c r="P2202" i="1" s="1"/>
  <c r="G2203" i="1"/>
  <c r="H2203" i="1" s="1"/>
  <c r="P2203" i="1" s="1"/>
  <c r="G2204" i="1"/>
  <c r="H2204" i="1" s="1"/>
  <c r="P2204" i="1" s="1"/>
  <c r="G2205" i="1"/>
  <c r="H2205" i="1" s="1"/>
  <c r="P2205" i="1" s="1"/>
  <c r="G2206" i="1"/>
  <c r="H2206" i="1" s="1"/>
  <c r="P2206" i="1" s="1"/>
  <c r="G2207" i="1"/>
  <c r="H2207" i="1" s="1"/>
  <c r="P2207" i="1" s="1"/>
  <c r="G2208" i="1"/>
  <c r="H2208" i="1" s="1"/>
  <c r="P2208" i="1" s="1"/>
  <c r="G2209" i="1"/>
  <c r="H2209" i="1" s="1"/>
  <c r="P2209" i="1" s="1"/>
  <c r="G2210" i="1"/>
  <c r="H2210" i="1" s="1"/>
  <c r="P2210" i="1" s="1"/>
  <c r="G2211" i="1"/>
  <c r="H2211" i="1" s="1"/>
  <c r="P2211" i="1" s="1"/>
  <c r="G2212" i="1"/>
  <c r="H2212" i="1" s="1"/>
  <c r="P2212" i="1" s="1"/>
  <c r="G2213" i="1"/>
  <c r="H2213" i="1" s="1"/>
  <c r="P2213" i="1" s="1"/>
  <c r="G2214" i="1"/>
  <c r="H2214" i="1" s="1"/>
  <c r="P2214" i="1" s="1"/>
  <c r="G2215" i="1"/>
  <c r="H2215" i="1" s="1"/>
  <c r="P2215" i="1" s="1"/>
  <c r="G2216" i="1"/>
  <c r="H2216" i="1" s="1"/>
  <c r="P2216" i="1" s="1"/>
  <c r="G2217" i="1"/>
  <c r="H2217" i="1" s="1"/>
  <c r="P2217" i="1" s="1"/>
  <c r="G2218" i="1"/>
  <c r="H2218" i="1" s="1"/>
  <c r="P2218" i="1" s="1"/>
  <c r="G2219" i="1"/>
  <c r="H2219" i="1" s="1"/>
  <c r="P2219" i="1" s="1"/>
  <c r="G2220" i="1"/>
  <c r="H2220" i="1" s="1"/>
  <c r="P2220" i="1" s="1"/>
  <c r="G2221" i="1"/>
  <c r="H2221" i="1" s="1"/>
  <c r="P2221" i="1" s="1"/>
  <c r="G2222" i="1"/>
  <c r="H2222" i="1" s="1"/>
  <c r="P2222" i="1" s="1"/>
  <c r="G2223" i="1"/>
  <c r="H2223" i="1" s="1"/>
  <c r="P2223" i="1" s="1"/>
  <c r="G2224" i="1"/>
  <c r="H2224" i="1" s="1"/>
  <c r="P2224" i="1" s="1"/>
  <c r="G2225" i="1"/>
  <c r="H2225" i="1" s="1"/>
  <c r="P2225" i="1" s="1"/>
  <c r="G2226" i="1"/>
  <c r="H2226" i="1" s="1"/>
  <c r="P2226" i="1" s="1"/>
  <c r="G2227" i="1"/>
  <c r="H2227" i="1" s="1"/>
  <c r="P2227" i="1" s="1"/>
  <c r="G2228" i="1"/>
  <c r="H2228" i="1" s="1"/>
  <c r="P2228" i="1" s="1"/>
  <c r="G2229" i="1"/>
  <c r="H2229" i="1" s="1"/>
  <c r="P2229" i="1" s="1"/>
  <c r="G2230" i="1"/>
  <c r="H2230" i="1" s="1"/>
  <c r="P2230" i="1" s="1"/>
  <c r="G2231" i="1"/>
  <c r="H2231" i="1" s="1"/>
  <c r="P2231" i="1" s="1"/>
  <c r="G2232" i="1"/>
  <c r="H2232" i="1" s="1"/>
  <c r="P2232" i="1" s="1"/>
  <c r="G2233" i="1"/>
  <c r="H2233" i="1" s="1"/>
  <c r="P2233" i="1" s="1"/>
  <c r="G2234" i="1"/>
  <c r="H2234" i="1" s="1"/>
  <c r="P2234" i="1" s="1"/>
  <c r="G2235" i="1"/>
  <c r="H2235" i="1" s="1"/>
  <c r="P2235" i="1" s="1"/>
  <c r="G2236" i="1"/>
  <c r="H2236" i="1" s="1"/>
  <c r="P2236" i="1" s="1"/>
  <c r="G2237" i="1"/>
  <c r="H2237" i="1" s="1"/>
  <c r="P2237" i="1" s="1"/>
  <c r="G2238" i="1"/>
  <c r="H2238" i="1" s="1"/>
  <c r="P2238" i="1" s="1"/>
  <c r="G2239" i="1"/>
  <c r="H2239" i="1" s="1"/>
  <c r="P2239" i="1" s="1"/>
  <c r="G2240" i="1"/>
  <c r="H2240" i="1" s="1"/>
  <c r="P2240" i="1" s="1"/>
  <c r="G2241" i="1"/>
  <c r="H2241" i="1" s="1"/>
  <c r="P2241" i="1" s="1"/>
  <c r="G2242" i="1"/>
  <c r="H2242" i="1" s="1"/>
  <c r="P2242" i="1" s="1"/>
  <c r="G2243" i="1"/>
  <c r="H2243" i="1" s="1"/>
  <c r="P2243" i="1" s="1"/>
  <c r="G2244" i="1"/>
  <c r="H2244" i="1" s="1"/>
  <c r="P2244" i="1" s="1"/>
  <c r="G2245" i="1"/>
  <c r="H2245" i="1" s="1"/>
  <c r="P2245" i="1" s="1"/>
  <c r="G2246" i="1"/>
  <c r="H2246" i="1" s="1"/>
  <c r="P2246" i="1" s="1"/>
  <c r="G2247" i="1"/>
  <c r="H2247" i="1" s="1"/>
  <c r="P2247" i="1" s="1"/>
  <c r="G2248" i="1"/>
  <c r="H2248" i="1" s="1"/>
  <c r="P2248" i="1" s="1"/>
  <c r="G2249" i="1"/>
  <c r="H2249" i="1" s="1"/>
  <c r="P2249" i="1" s="1"/>
  <c r="G2250" i="1"/>
  <c r="H2250" i="1" s="1"/>
  <c r="P2250" i="1" s="1"/>
  <c r="G2251" i="1"/>
  <c r="H2251" i="1" s="1"/>
  <c r="P2251" i="1" s="1"/>
  <c r="G2252" i="1"/>
  <c r="H2252" i="1" s="1"/>
  <c r="P2252" i="1" s="1"/>
  <c r="G2253" i="1"/>
  <c r="H2253" i="1" s="1"/>
  <c r="P2253" i="1" s="1"/>
  <c r="G2254" i="1"/>
  <c r="H2254" i="1" s="1"/>
  <c r="P2254" i="1" s="1"/>
  <c r="G2255" i="1"/>
  <c r="H2255" i="1" s="1"/>
  <c r="P2255" i="1" s="1"/>
  <c r="G2256" i="1"/>
  <c r="H2256" i="1" s="1"/>
  <c r="P2256" i="1" s="1"/>
  <c r="G2257" i="1"/>
  <c r="H2257" i="1" s="1"/>
  <c r="P2257" i="1" s="1"/>
  <c r="G2258" i="1"/>
  <c r="H2258" i="1" s="1"/>
  <c r="P2258" i="1" s="1"/>
  <c r="G2259" i="1"/>
  <c r="H2259" i="1" s="1"/>
  <c r="P2259" i="1" s="1"/>
  <c r="G2260" i="1"/>
  <c r="H2260" i="1" s="1"/>
  <c r="P2260" i="1" s="1"/>
  <c r="G2261" i="1"/>
  <c r="H2261" i="1" s="1"/>
  <c r="P2261" i="1" s="1"/>
  <c r="G2262" i="1"/>
  <c r="H2262" i="1" s="1"/>
  <c r="P2262" i="1" s="1"/>
  <c r="G2263" i="1"/>
  <c r="H2263" i="1" s="1"/>
  <c r="P2263" i="1" s="1"/>
  <c r="G2264" i="1"/>
  <c r="H2264" i="1" s="1"/>
  <c r="P2264" i="1" s="1"/>
  <c r="G2265" i="1"/>
  <c r="H2265" i="1" s="1"/>
  <c r="P2265" i="1" s="1"/>
  <c r="G2266" i="1"/>
  <c r="H2266" i="1" s="1"/>
  <c r="P2266" i="1" s="1"/>
  <c r="G2267" i="1"/>
  <c r="H2267" i="1" s="1"/>
  <c r="P2267" i="1" s="1"/>
  <c r="G2268" i="1"/>
  <c r="H2268" i="1" s="1"/>
  <c r="P2268" i="1" s="1"/>
  <c r="G2269" i="1"/>
  <c r="H2269" i="1" s="1"/>
  <c r="P2269" i="1" s="1"/>
  <c r="G2270" i="1"/>
  <c r="H2270" i="1" s="1"/>
  <c r="P2270" i="1" s="1"/>
  <c r="G2271" i="1"/>
  <c r="H2271" i="1" s="1"/>
  <c r="P2271" i="1" s="1"/>
  <c r="G2272" i="1"/>
  <c r="H2272" i="1" s="1"/>
  <c r="P2272" i="1" s="1"/>
  <c r="G2273" i="1"/>
  <c r="H2273" i="1" s="1"/>
  <c r="P2273" i="1" s="1"/>
  <c r="G2274" i="1"/>
  <c r="H2274" i="1" s="1"/>
  <c r="P2274" i="1" s="1"/>
  <c r="G2275" i="1"/>
  <c r="H2275" i="1" s="1"/>
  <c r="P2275" i="1" s="1"/>
  <c r="G2276" i="1"/>
  <c r="H2276" i="1" s="1"/>
  <c r="P2276" i="1" s="1"/>
  <c r="G2277" i="1"/>
  <c r="H2277" i="1" s="1"/>
  <c r="P2277" i="1" s="1"/>
  <c r="G2278" i="1"/>
  <c r="H2278" i="1" s="1"/>
  <c r="P2278" i="1" s="1"/>
  <c r="G2279" i="1"/>
  <c r="H2279" i="1" s="1"/>
  <c r="P2279" i="1" s="1"/>
  <c r="G2280" i="1"/>
  <c r="H2280" i="1" s="1"/>
  <c r="P2280" i="1" s="1"/>
  <c r="G2281" i="1"/>
  <c r="H2281" i="1" s="1"/>
  <c r="P2281" i="1" s="1"/>
  <c r="G2282" i="1"/>
  <c r="H2282" i="1" s="1"/>
  <c r="P2282" i="1" s="1"/>
  <c r="G2283" i="1"/>
  <c r="H2283" i="1" s="1"/>
  <c r="P2283" i="1" s="1"/>
  <c r="G2284" i="1"/>
  <c r="H2284" i="1" s="1"/>
  <c r="P2284" i="1" s="1"/>
  <c r="G2285" i="1"/>
  <c r="H2285" i="1" s="1"/>
  <c r="P2285" i="1" s="1"/>
  <c r="G2286" i="1"/>
  <c r="H2286" i="1" s="1"/>
  <c r="P2286" i="1" s="1"/>
  <c r="G2287" i="1"/>
  <c r="H2287" i="1" s="1"/>
  <c r="P2287" i="1" s="1"/>
  <c r="G2288" i="1"/>
  <c r="H2288" i="1" s="1"/>
  <c r="P2288" i="1" s="1"/>
  <c r="G2289" i="1"/>
  <c r="H2289" i="1" s="1"/>
  <c r="P2289" i="1" s="1"/>
  <c r="G2290" i="1"/>
  <c r="H2290" i="1" s="1"/>
  <c r="P2290" i="1" s="1"/>
  <c r="G2291" i="1"/>
  <c r="H2291" i="1" s="1"/>
  <c r="P2291" i="1" s="1"/>
  <c r="G2292" i="1"/>
  <c r="H2292" i="1" s="1"/>
  <c r="P2292" i="1" s="1"/>
  <c r="G2293" i="1"/>
  <c r="H2293" i="1" s="1"/>
  <c r="P2293" i="1" s="1"/>
  <c r="G2294" i="1"/>
  <c r="H2294" i="1" s="1"/>
  <c r="P2294" i="1" s="1"/>
  <c r="G2295" i="1"/>
  <c r="H2295" i="1" s="1"/>
  <c r="P2295" i="1" s="1"/>
  <c r="G2296" i="1"/>
  <c r="H2296" i="1" s="1"/>
  <c r="P2296" i="1" s="1"/>
  <c r="G2297" i="1"/>
  <c r="H2297" i="1" s="1"/>
  <c r="P2297" i="1" s="1"/>
  <c r="G2298" i="1"/>
  <c r="H2298" i="1" s="1"/>
  <c r="P2298" i="1" s="1"/>
  <c r="G2299" i="1"/>
  <c r="H2299" i="1" s="1"/>
  <c r="P2299" i="1" s="1"/>
  <c r="G2300" i="1"/>
  <c r="H2300" i="1" s="1"/>
  <c r="P2300" i="1" s="1"/>
  <c r="G2301" i="1"/>
  <c r="H2301" i="1" s="1"/>
  <c r="P2301" i="1" s="1"/>
  <c r="G2302" i="1"/>
  <c r="H2302" i="1" s="1"/>
  <c r="P2302" i="1" s="1"/>
  <c r="G2303" i="1"/>
  <c r="H2303" i="1" s="1"/>
  <c r="P2303" i="1" s="1"/>
  <c r="G2304" i="1"/>
  <c r="H2304" i="1" s="1"/>
  <c r="P2304" i="1" s="1"/>
  <c r="G2305" i="1"/>
  <c r="H2305" i="1" s="1"/>
  <c r="P2305" i="1" s="1"/>
  <c r="G2306" i="1"/>
  <c r="H2306" i="1" s="1"/>
  <c r="P2306" i="1" s="1"/>
  <c r="G2307" i="1"/>
  <c r="H2307" i="1" s="1"/>
  <c r="P2307" i="1" s="1"/>
  <c r="G2308" i="1"/>
  <c r="H2308" i="1" s="1"/>
  <c r="P2308" i="1" s="1"/>
  <c r="G2309" i="1"/>
  <c r="H2309" i="1" s="1"/>
  <c r="P2309" i="1" s="1"/>
  <c r="G2310" i="1"/>
  <c r="H2310" i="1" s="1"/>
  <c r="P2310" i="1" s="1"/>
  <c r="G2311" i="1"/>
  <c r="H2311" i="1" s="1"/>
  <c r="P2311" i="1" s="1"/>
  <c r="G2312" i="1"/>
  <c r="H2312" i="1" s="1"/>
  <c r="P2312" i="1" s="1"/>
  <c r="G2313" i="1"/>
  <c r="H2313" i="1" s="1"/>
  <c r="P2313" i="1" s="1"/>
  <c r="G2314" i="1"/>
  <c r="H2314" i="1" s="1"/>
  <c r="P2314" i="1" s="1"/>
  <c r="G2315" i="1"/>
  <c r="H2315" i="1" s="1"/>
  <c r="P2315" i="1" s="1"/>
  <c r="G2316" i="1"/>
  <c r="H2316" i="1" s="1"/>
  <c r="P2316" i="1" s="1"/>
  <c r="G2317" i="1"/>
  <c r="H2317" i="1" s="1"/>
  <c r="P2317" i="1" s="1"/>
  <c r="G2318" i="1"/>
  <c r="H2318" i="1" s="1"/>
  <c r="P2318" i="1" s="1"/>
  <c r="G2319" i="1"/>
  <c r="H2319" i="1" s="1"/>
  <c r="P2319" i="1" s="1"/>
  <c r="G2320" i="1"/>
  <c r="H2320" i="1" s="1"/>
  <c r="P2320" i="1" s="1"/>
  <c r="G2321" i="1"/>
  <c r="H2321" i="1" s="1"/>
  <c r="P2321" i="1" s="1"/>
  <c r="G2322" i="1"/>
  <c r="H2322" i="1" s="1"/>
  <c r="P2322" i="1" s="1"/>
  <c r="G2323" i="1"/>
  <c r="H2323" i="1" s="1"/>
  <c r="P2323" i="1" s="1"/>
  <c r="G2324" i="1"/>
  <c r="H2324" i="1" s="1"/>
  <c r="P2324" i="1" s="1"/>
  <c r="G2325" i="1"/>
  <c r="H2325" i="1" s="1"/>
  <c r="P2325" i="1" s="1"/>
  <c r="G2326" i="1"/>
  <c r="H2326" i="1" s="1"/>
  <c r="P2326" i="1" s="1"/>
  <c r="G2327" i="1"/>
  <c r="H2327" i="1" s="1"/>
  <c r="P2327" i="1" s="1"/>
  <c r="G2328" i="1"/>
  <c r="H2328" i="1" s="1"/>
  <c r="P2328" i="1" s="1"/>
  <c r="G2329" i="1"/>
  <c r="H2329" i="1" s="1"/>
  <c r="P2329" i="1" s="1"/>
  <c r="G2330" i="1"/>
  <c r="H2330" i="1" s="1"/>
  <c r="P2330" i="1" s="1"/>
  <c r="G2331" i="1"/>
  <c r="H2331" i="1" s="1"/>
  <c r="P2331" i="1" s="1"/>
  <c r="G2332" i="1"/>
  <c r="H2332" i="1" s="1"/>
  <c r="P2332" i="1" s="1"/>
  <c r="G2333" i="1"/>
  <c r="H2333" i="1" s="1"/>
  <c r="P2333" i="1" s="1"/>
  <c r="G2334" i="1"/>
  <c r="H2334" i="1" s="1"/>
  <c r="P2334" i="1" s="1"/>
  <c r="G2335" i="1"/>
  <c r="H2335" i="1" s="1"/>
  <c r="P2335" i="1" s="1"/>
  <c r="G2336" i="1"/>
  <c r="H2336" i="1" s="1"/>
  <c r="P2336" i="1" s="1"/>
  <c r="G2337" i="1"/>
  <c r="H2337" i="1" s="1"/>
  <c r="P2337" i="1" s="1"/>
  <c r="G2338" i="1"/>
  <c r="H2338" i="1" s="1"/>
  <c r="P2338" i="1" s="1"/>
  <c r="G2339" i="1"/>
  <c r="H2339" i="1" s="1"/>
  <c r="P2339" i="1" s="1"/>
  <c r="G2340" i="1"/>
  <c r="H2340" i="1" s="1"/>
  <c r="P2340" i="1" s="1"/>
  <c r="G2341" i="1"/>
  <c r="H2341" i="1" s="1"/>
  <c r="P2341" i="1" s="1"/>
  <c r="G2342" i="1"/>
  <c r="H2342" i="1" s="1"/>
  <c r="P2342" i="1" s="1"/>
  <c r="G2343" i="1"/>
  <c r="H2343" i="1" s="1"/>
  <c r="P2343" i="1" s="1"/>
  <c r="G2344" i="1"/>
  <c r="H2344" i="1" s="1"/>
  <c r="P2344" i="1" s="1"/>
  <c r="G2345" i="1"/>
  <c r="H2345" i="1" s="1"/>
  <c r="P2345" i="1" s="1"/>
  <c r="G2346" i="1"/>
  <c r="H2346" i="1" s="1"/>
  <c r="P2346" i="1" s="1"/>
  <c r="G2347" i="1"/>
  <c r="H2347" i="1" s="1"/>
  <c r="P2347" i="1" s="1"/>
  <c r="G2348" i="1"/>
  <c r="H2348" i="1" s="1"/>
  <c r="P2348" i="1" s="1"/>
  <c r="G2349" i="1"/>
  <c r="H2349" i="1" s="1"/>
  <c r="P2349" i="1" s="1"/>
  <c r="G2350" i="1"/>
  <c r="H2350" i="1" s="1"/>
  <c r="P2350" i="1" s="1"/>
  <c r="G2351" i="1"/>
  <c r="H2351" i="1" s="1"/>
  <c r="P2351" i="1" s="1"/>
  <c r="G2352" i="1"/>
  <c r="H2352" i="1" s="1"/>
  <c r="P2352" i="1" s="1"/>
  <c r="G2353" i="1"/>
  <c r="H2353" i="1" s="1"/>
  <c r="P2353" i="1" s="1"/>
  <c r="G2354" i="1"/>
  <c r="H2354" i="1" s="1"/>
  <c r="P2354" i="1" s="1"/>
  <c r="G2355" i="1"/>
  <c r="H2355" i="1" s="1"/>
  <c r="P2355" i="1" s="1"/>
  <c r="G2356" i="1"/>
  <c r="H2356" i="1" s="1"/>
  <c r="P2356" i="1" s="1"/>
  <c r="G2357" i="1"/>
  <c r="H2357" i="1" s="1"/>
  <c r="P2357" i="1" s="1"/>
  <c r="G2358" i="1"/>
  <c r="H2358" i="1" s="1"/>
  <c r="P2358" i="1" s="1"/>
  <c r="G2359" i="1"/>
  <c r="H2359" i="1" s="1"/>
  <c r="P2359" i="1" s="1"/>
  <c r="G2360" i="1"/>
  <c r="H2360" i="1" s="1"/>
  <c r="P2360" i="1" s="1"/>
  <c r="G2361" i="1"/>
  <c r="H2361" i="1" s="1"/>
  <c r="P2361" i="1" s="1"/>
  <c r="G2362" i="1"/>
  <c r="H2362" i="1" s="1"/>
  <c r="P2362" i="1" s="1"/>
  <c r="G2363" i="1"/>
  <c r="H2363" i="1" s="1"/>
  <c r="P2363" i="1" s="1"/>
  <c r="G2364" i="1"/>
  <c r="H2364" i="1" s="1"/>
  <c r="P2364" i="1" s="1"/>
  <c r="G2365" i="1"/>
  <c r="H2365" i="1" s="1"/>
  <c r="P2365" i="1" s="1"/>
  <c r="G2366" i="1"/>
  <c r="H2366" i="1" s="1"/>
  <c r="P2366" i="1" s="1"/>
  <c r="G2367" i="1"/>
  <c r="H2367" i="1" s="1"/>
  <c r="P2367" i="1" s="1"/>
  <c r="G2368" i="1"/>
  <c r="H2368" i="1" s="1"/>
  <c r="P2368" i="1" s="1"/>
  <c r="G2369" i="1"/>
  <c r="H2369" i="1" s="1"/>
  <c r="P2369" i="1" s="1"/>
  <c r="G2370" i="1"/>
  <c r="H2370" i="1" s="1"/>
  <c r="P2370" i="1" s="1"/>
  <c r="G2371" i="1"/>
  <c r="H2371" i="1" s="1"/>
  <c r="P2371" i="1" s="1"/>
  <c r="G2372" i="1"/>
  <c r="H2372" i="1" s="1"/>
  <c r="P2372" i="1" s="1"/>
  <c r="G2373" i="1"/>
  <c r="H2373" i="1" s="1"/>
  <c r="P2373" i="1" s="1"/>
  <c r="G2374" i="1"/>
  <c r="H2374" i="1" s="1"/>
  <c r="P2374" i="1" s="1"/>
  <c r="G2375" i="1"/>
  <c r="H2375" i="1" s="1"/>
  <c r="P2375" i="1" s="1"/>
  <c r="G2376" i="1"/>
  <c r="H2376" i="1" s="1"/>
  <c r="P2376" i="1" s="1"/>
  <c r="G2377" i="1"/>
  <c r="H2377" i="1" s="1"/>
  <c r="P2377" i="1" s="1"/>
  <c r="G2378" i="1"/>
  <c r="H2378" i="1" s="1"/>
  <c r="P2378" i="1" s="1"/>
  <c r="G2379" i="1"/>
  <c r="H2379" i="1" s="1"/>
  <c r="P2379" i="1" s="1"/>
  <c r="G2380" i="1"/>
  <c r="H2380" i="1" s="1"/>
  <c r="P2380" i="1" s="1"/>
  <c r="G2381" i="1"/>
  <c r="H2381" i="1" s="1"/>
  <c r="P2381" i="1" s="1"/>
  <c r="G2382" i="1"/>
  <c r="H2382" i="1" s="1"/>
  <c r="P2382" i="1" s="1"/>
  <c r="G2383" i="1"/>
  <c r="H2383" i="1" s="1"/>
  <c r="P2383" i="1" s="1"/>
  <c r="G2384" i="1"/>
  <c r="H2384" i="1" s="1"/>
  <c r="P2384" i="1" s="1"/>
  <c r="G2385" i="1"/>
  <c r="H2385" i="1" s="1"/>
  <c r="P2385" i="1" s="1"/>
  <c r="G2386" i="1"/>
  <c r="H2386" i="1" s="1"/>
  <c r="P2386" i="1" s="1"/>
  <c r="G2387" i="1"/>
  <c r="H2387" i="1" s="1"/>
  <c r="P2387" i="1" s="1"/>
  <c r="G2388" i="1"/>
  <c r="H2388" i="1" s="1"/>
  <c r="P2388" i="1" s="1"/>
  <c r="G2389" i="1"/>
  <c r="H2389" i="1" s="1"/>
  <c r="P2389" i="1" s="1"/>
  <c r="G2390" i="1"/>
  <c r="H2390" i="1" s="1"/>
  <c r="P2390" i="1" s="1"/>
  <c r="G2391" i="1"/>
  <c r="H2391" i="1" s="1"/>
  <c r="P2391" i="1" s="1"/>
  <c r="G2392" i="1"/>
  <c r="H2392" i="1" s="1"/>
  <c r="P2392" i="1" s="1"/>
  <c r="G2393" i="1"/>
  <c r="H2393" i="1" s="1"/>
  <c r="P2393" i="1" s="1"/>
  <c r="G2394" i="1"/>
  <c r="H2394" i="1" s="1"/>
  <c r="P2394" i="1" s="1"/>
  <c r="G2395" i="1"/>
  <c r="H2395" i="1" s="1"/>
  <c r="P2395" i="1" s="1"/>
  <c r="G2396" i="1"/>
  <c r="H2396" i="1" s="1"/>
  <c r="P2396" i="1" s="1"/>
  <c r="G2397" i="1"/>
  <c r="H2397" i="1" s="1"/>
  <c r="P2397" i="1" s="1"/>
  <c r="G2398" i="1"/>
  <c r="H2398" i="1" s="1"/>
  <c r="P2398" i="1" s="1"/>
  <c r="G2399" i="1"/>
  <c r="H2399" i="1" s="1"/>
  <c r="P2399" i="1" s="1"/>
  <c r="G2400" i="1"/>
  <c r="H2400" i="1" s="1"/>
  <c r="P2400" i="1" s="1"/>
  <c r="G2401" i="1"/>
  <c r="H2401" i="1" s="1"/>
  <c r="P2401" i="1" s="1"/>
  <c r="G2402" i="1"/>
  <c r="H2402" i="1" s="1"/>
  <c r="P2402" i="1" s="1"/>
  <c r="G2403" i="1"/>
  <c r="H2403" i="1" s="1"/>
  <c r="P2403" i="1" s="1"/>
  <c r="G2404" i="1"/>
  <c r="H2404" i="1" s="1"/>
  <c r="P2404" i="1" s="1"/>
  <c r="G2405" i="1"/>
  <c r="H2405" i="1" s="1"/>
  <c r="P2405" i="1" s="1"/>
  <c r="G2406" i="1"/>
  <c r="H2406" i="1" s="1"/>
  <c r="P2406" i="1" s="1"/>
  <c r="G2407" i="1"/>
  <c r="H2407" i="1" s="1"/>
  <c r="P2407" i="1" s="1"/>
  <c r="G2408" i="1"/>
  <c r="H2408" i="1" s="1"/>
  <c r="P2408" i="1" s="1"/>
  <c r="G2409" i="1"/>
  <c r="H2409" i="1" s="1"/>
  <c r="P2409" i="1" s="1"/>
  <c r="G2410" i="1"/>
  <c r="H2410" i="1" s="1"/>
  <c r="P2410" i="1" s="1"/>
  <c r="G2411" i="1"/>
  <c r="H2411" i="1" s="1"/>
  <c r="P2411" i="1" s="1"/>
  <c r="G2412" i="1"/>
  <c r="H2412" i="1" s="1"/>
  <c r="P2412" i="1" s="1"/>
  <c r="G2413" i="1"/>
  <c r="H2413" i="1" s="1"/>
  <c r="P2413" i="1" s="1"/>
  <c r="G2414" i="1"/>
  <c r="H2414" i="1" s="1"/>
  <c r="P2414" i="1" s="1"/>
  <c r="G2415" i="1"/>
  <c r="H2415" i="1" s="1"/>
  <c r="P2415" i="1" s="1"/>
  <c r="G2416" i="1"/>
  <c r="H2416" i="1" s="1"/>
  <c r="P2416" i="1" s="1"/>
  <c r="G2417" i="1"/>
  <c r="H2417" i="1" s="1"/>
  <c r="P2417" i="1" s="1"/>
  <c r="G2418" i="1"/>
  <c r="H2418" i="1" s="1"/>
  <c r="P2418" i="1" s="1"/>
  <c r="G2419" i="1"/>
  <c r="H2419" i="1" s="1"/>
  <c r="P2419" i="1" s="1"/>
  <c r="G2420" i="1"/>
  <c r="H2420" i="1" s="1"/>
  <c r="P2420" i="1" s="1"/>
  <c r="G2421" i="1"/>
  <c r="H2421" i="1" s="1"/>
  <c r="P2421" i="1" s="1"/>
  <c r="G2422" i="1"/>
  <c r="H2422" i="1" s="1"/>
  <c r="P2422" i="1" s="1"/>
  <c r="G2423" i="1"/>
  <c r="H2423" i="1" s="1"/>
  <c r="P2423" i="1" s="1"/>
  <c r="G2424" i="1"/>
  <c r="H2424" i="1" s="1"/>
  <c r="P2424" i="1" s="1"/>
  <c r="G2425" i="1"/>
  <c r="H2425" i="1" s="1"/>
  <c r="P2425" i="1" s="1"/>
  <c r="G2426" i="1"/>
  <c r="H2426" i="1" s="1"/>
  <c r="P2426" i="1" s="1"/>
  <c r="G2427" i="1"/>
  <c r="H2427" i="1" s="1"/>
  <c r="P2427" i="1" s="1"/>
  <c r="G2428" i="1"/>
  <c r="H2428" i="1" s="1"/>
  <c r="P2428" i="1" s="1"/>
  <c r="G2429" i="1"/>
  <c r="H2429" i="1" s="1"/>
  <c r="P2429" i="1" s="1"/>
  <c r="G2430" i="1"/>
  <c r="H2430" i="1" s="1"/>
  <c r="P2430" i="1" s="1"/>
  <c r="G2431" i="1"/>
  <c r="H2431" i="1" s="1"/>
  <c r="P2431" i="1" s="1"/>
  <c r="G2432" i="1"/>
  <c r="H2432" i="1" s="1"/>
  <c r="P2432" i="1" s="1"/>
  <c r="G2433" i="1"/>
  <c r="H2433" i="1" s="1"/>
  <c r="P2433" i="1" s="1"/>
  <c r="G2434" i="1"/>
  <c r="H2434" i="1" s="1"/>
  <c r="P2434" i="1" s="1"/>
  <c r="G2435" i="1"/>
  <c r="H2435" i="1" s="1"/>
  <c r="P2435" i="1" s="1"/>
  <c r="G2436" i="1"/>
  <c r="H2436" i="1" s="1"/>
  <c r="P2436" i="1" s="1"/>
  <c r="G2437" i="1"/>
  <c r="H2437" i="1" s="1"/>
  <c r="P2437" i="1" s="1"/>
  <c r="G2438" i="1"/>
  <c r="H2438" i="1" s="1"/>
  <c r="P2438" i="1" s="1"/>
  <c r="G2439" i="1"/>
  <c r="H2439" i="1" s="1"/>
  <c r="P2439" i="1" s="1"/>
  <c r="G2440" i="1"/>
  <c r="H2440" i="1" s="1"/>
  <c r="P2440" i="1" s="1"/>
  <c r="G2441" i="1"/>
  <c r="H2441" i="1" s="1"/>
  <c r="P2441" i="1" s="1"/>
  <c r="G2442" i="1"/>
  <c r="H2442" i="1" s="1"/>
  <c r="P2442" i="1" s="1"/>
  <c r="G2443" i="1"/>
  <c r="H2443" i="1" s="1"/>
  <c r="P2443" i="1" s="1"/>
  <c r="G2444" i="1"/>
  <c r="H2444" i="1" s="1"/>
  <c r="P2444" i="1" s="1"/>
  <c r="G2445" i="1"/>
  <c r="H2445" i="1" s="1"/>
  <c r="P2445" i="1" s="1"/>
  <c r="G2446" i="1"/>
  <c r="H2446" i="1" s="1"/>
  <c r="P2446" i="1" s="1"/>
  <c r="G2447" i="1"/>
  <c r="H2447" i="1" s="1"/>
  <c r="P2447" i="1" s="1"/>
  <c r="G2448" i="1"/>
  <c r="H2448" i="1" s="1"/>
  <c r="P2448" i="1" s="1"/>
  <c r="G2449" i="1"/>
  <c r="H2449" i="1" s="1"/>
  <c r="P2449" i="1" s="1"/>
  <c r="G2450" i="1"/>
  <c r="H2450" i="1" s="1"/>
  <c r="P2450" i="1" s="1"/>
  <c r="G2451" i="1"/>
  <c r="H2451" i="1" s="1"/>
  <c r="P2451" i="1" s="1"/>
  <c r="G2452" i="1"/>
  <c r="H2452" i="1" s="1"/>
  <c r="P2452" i="1" s="1"/>
  <c r="G2453" i="1"/>
  <c r="H2453" i="1" s="1"/>
  <c r="P2453" i="1" s="1"/>
  <c r="G2454" i="1"/>
  <c r="H2454" i="1" s="1"/>
  <c r="P2454" i="1" s="1"/>
  <c r="G2455" i="1"/>
  <c r="H2455" i="1" s="1"/>
  <c r="P2455" i="1" s="1"/>
  <c r="G2456" i="1"/>
  <c r="H2456" i="1" s="1"/>
  <c r="P2456" i="1" s="1"/>
  <c r="G2457" i="1"/>
  <c r="H2457" i="1" s="1"/>
  <c r="P2457" i="1" s="1"/>
  <c r="G2458" i="1"/>
  <c r="H2458" i="1" s="1"/>
  <c r="P2458" i="1" s="1"/>
  <c r="G2459" i="1"/>
  <c r="H2459" i="1" s="1"/>
  <c r="P2459" i="1" s="1"/>
  <c r="G2460" i="1"/>
  <c r="H2460" i="1" s="1"/>
  <c r="P2460" i="1" s="1"/>
  <c r="G2461" i="1"/>
  <c r="H2461" i="1" s="1"/>
  <c r="P2461" i="1" s="1"/>
  <c r="G2462" i="1"/>
  <c r="H2462" i="1" s="1"/>
  <c r="P2462" i="1" s="1"/>
  <c r="G2463" i="1"/>
  <c r="H2463" i="1" s="1"/>
  <c r="P2463" i="1" s="1"/>
  <c r="G2464" i="1"/>
  <c r="H2464" i="1" s="1"/>
  <c r="P2464" i="1" s="1"/>
  <c r="G2465" i="1"/>
  <c r="H2465" i="1" s="1"/>
  <c r="P2465" i="1" s="1"/>
  <c r="G2466" i="1"/>
  <c r="H2466" i="1" s="1"/>
  <c r="P2466" i="1" s="1"/>
  <c r="G2467" i="1"/>
  <c r="H2467" i="1" s="1"/>
  <c r="P2467" i="1" s="1"/>
  <c r="G2468" i="1"/>
  <c r="H2468" i="1" s="1"/>
  <c r="P2468" i="1" s="1"/>
  <c r="G2469" i="1"/>
  <c r="H2469" i="1" s="1"/>
  <c r="P2469" i="1" s="1"/>
  <c r="G2470" i="1"/>
  <c r="H2470" i="1" s="1"/>
  <c r="P2470" i="1" s="1"/>
  <c r="G2471" i="1"/>
  <c r="H2471" i="1" s="1"/>
  <c r="P2471" i="1" s="1"/>
  <c r="G2472" i="1"/>
  <c r="H2472" i="1" s="1"/>
  <c r="P2472" i="1" s="1"/>
  <c r="G2473" i="1"/>
  <c r="H2473" i="1" s="1"/>
  <c r="P2473" i="1" s="1"/>
  <c r="G2474" i="1"/>
  <c r="H2474" i="1" s="1"/>
  <c r="P2474" i="1" s="1"/>
  <c r="G2475" i="1"/>
  <c r="H2475" i="1" s="1"/>
  <c r="P2475" i="1" s="1"/>
  <c r="G2476" i="1"/>
  <c r="H2476" i="1" s="1"/>
  <c r="P2476" i="1" s="1"/>
  <c r="G2477" i="1"/>
  <c r="H2477" i="1" s="1"/>
  <c r="P2477" i="1" s="1"/>
  <c r="G2478" i="1"/>
  <c r="H2478" i="1" s="1"/>
  <c r="P2478" i="1" s="1"/>
  <c r="G2479" i="1"/>
  <c r="H2479" i="1" s="1"/>
  <c r="P2479" i="1" s="1"/>
  <c r="G2480" i="1"/>
  <c r="H2480" i="1" s="1"/>
  <c r="P2480" i="1" s="1"/>
  <c r="G2481" i="1"/>
  <c r="H2481" i="1" s="1"/>
  <c r="P2481" i="1" s="1"/>
  <c r="G2482" i="1"/>
  <c r="H2482" i="1" s="1"/>
  <c r="P2482" i="1" s="1"/>
  <c r="G2483" i="1"/>
  <c r="H2483" i="1" s="1"/>
  <c r="P2483" i="1" s="1"/>
  <c r="G2484" i="1"/>
  <c r="H2484" i="1" s="1"/>
  <c r="P2484" i="1" s="1"/>
  <c r="G2485" i="1"/>
  <c r="H2485" i="1" s="1"/>
  <c r="P2485" i="1" s="1"/>
  <c r="G2486" i="1"/>
  <c r="H2486" i="1" s="1"/>
  <c r="P2486" i="1" s="1"/>
  <c r="G2487" i="1"/>
  <c r="H2487" i="1" s="1"/>
  <c r="P2487" i="1" s="1"/>
  <c r="G2488" i="1"/>
  <c r="H2488" i="1" s="1"/>
  <c r="P2488" i="1" s="1"/>
  <c r="G2489" i="1"/>
  <c r="H2489" i="1" s="1"/>
  <c r="P2489" i="1" s="1"/>
  <c r="G2490" i="1"/>
  <c r="H2490" i="1" s="1"/>
  <c r="P2490" i="1" s="1"/>
  <c r="G2491" i="1"/>
  <c r="H2491" i="1" s="1"/>
  <c r="P2491" i="1" s="1"/>
  <c r="G2492" i="1"/>
  <c r="H2492" i="1" s="1"/>
  <c r="P2492" i="1" s="1"/>
  <c r="G2493" i="1"/>
  <c r="H2493" i="1" s="1"/>
  <c r="P2493" i="1" s="1"/>
  <c r="G2494" i="1"/>
  <c r="H2494" i="1" s="1"/>
  <c r="P2494" i="1" s="1"/>
  <c r="G2495" i="1"/>
  <c r="H2495" i="1" s="1"/>
  <c r="P2495" i="1" s="1"/>
  <c r="G2496" i="1"/>
  <c r="H2496" i="1" s="1"/>
  <c r="P2496" i="1" s="1"/>
  <c r="G2497" i="1"/>
  <c r="H2497" i="1" s="1"/>
  <c r="P2497" i="1" s="1"/>
  <c r="G2498" i="1"/>
  <c r="H2498" i="1" s="1"/>
  <c r="P2498" i="1" s="1"/>
  <c r="G2499" i="1"/>
  <c r="H2499" i="1" s="1"/>
  <c r="P2499" i="1" s="1"/>
  <c r="G2500" i="1"/>
  <c r="H2500" i="1" s="1"/>
  <c r="P2500" i="1" s="1"/>
  <c r="G2501" i="1"/>
  <c r="H2501" i="1" s="1"/>
  <c r="P2501" i="1" s="1"/>
  <c r="G2502" i="1"/>
  <c r="H2502" i="1" s="1"/>
  <c r="P2502" i="1" s="1"/>
  <c r="G2503" i="1"/>
  <c r="H2503" i="1" s="1"/>
  <c r="P2503" i="1" s="1"/>
  <c r="G2504" i="1"/>
  <c r="H2504" i="1" s="1"/>
  <c r="P2504" i="1" s="1"/>
  <c r="G2505" i="1"/>
  <c r="H2505" i="1" s="1"/>
  <c r="P2505" i="1" s="1"/>
  <c r="G2506" i="1"/>
  <c r="H2506" i="1" s="1"/>
  <c r="P2506" i="1" s="1"/>
  <c r="G2507" i="1"/>
  <c r="H2507" i="1" s="1"/>
  <c r="P2507" i="1" s="1"/>
  <c r="G2508" i="1"/>
  <c r="H2508" i="1" s="1"/>
  <c r="P2508" i="1" s="1"/>
  <c r="G2509" i="1"/>
  <c r="H2509" i="1" s="1"/>
  <c r="P2509" i="1" s="1"/>
  <c r="G2510" i="1"/>
  <c r="H2510" i="1" s="1"/>
  <c r="P2510" i="1" s="1"/>
  <c r="G2511" i="1"/>
  <c r="H2511" i="1" s="1"/>
  <c r="P2511" i="1" s="1"/>
  <c r="G2512" i="1"/>
  <c r="H2512" i="1" s="1"/>
  <c r="P2512" i="1" s="1"/>
  <c r="G2513" i="1"/>
  <c r="H2513" i="1" s="1"/>
  <c r="P2513" i="1" s="1"/>
  <c r="G2514" i="1"/>
  <c r="H2514" i="1" s="1"/>
  <c r="P2514" i="1" s="1"/>
  <c r="G2515" i="1"/>
  <c r="H2515" i="1" s="1"/>
  <c r="P2515" i="1" s="1"/>
  <c r="G2516" i="1"/>
  <c r="H2516" i="1" s="1"/>
  <c r="P2516" i="1" s="1"/>
  <c r="G2517" i="1"/>
  <c r="H2517" i="1" s="1"/>
  <c r="P2517" i="1" s="1"/>
  <c r="G2518" i="1"/>
  <c r="H2518" i="1" s="1"/>
  <c r="P2518" i="1" s="1"/>
  <c r="G2519" i="1"/>
  <c r="H2519" i="1" s="1"/>
  <c r="P2519" i="1" s="1"/>
  <c r="G2520" i="1"/>
  <c r="H2520" i="1" s="1"/>
  <c r="P2520" i="1" s="1"/>
  <c r="G2521" i="1"/>
  <c r="H2521" i="1" s="1"/>
  <c r="P2521" i="1" s="1"/>
  <c r="G2522" i="1"/>
  <c r="H2522" i="1" s="1"/>
  <c r="P2522" i="1" s="1"/>
  <c r="G2523" i="1"/>
  <c r="H2523" i="1" s="1"/>
  <c r="P2523" i="1" s="1"/>
  <c r="G2524" i="1"/>
  <c r="H2524" i="1" s="1"/>
  <c r="P2524" i="1" s="1"/>
  <c r="G2525" i="1"/>
  <c r="H2525" i="1" s="1"/>
  <c r="P2525" i="1" s="1"/>
  <c r="G2526" i="1"/>
  <c r="H2526" i="1" s="1"/>
  <c r="P2526" i="1" s="1"/>
  <c r="G2527" i="1"/>
  <c r="H2527" i="1" s="1"/>
  <c r="P2527" i="1" s="1"/>
  <c r="G2528" i="1"/>
  <c r="H2528" i="1" s="1"/>
  <c r="P2528" i="1" s="1"/>
  <c r="G2529" i="1"/>
  <c r="H2529" i="1" s="1"/>
  <c r="P2529" i="1" s="1"/>
  <c r="G2530" i="1"/>
  <c r="H2530" i="1" s="1"/>
  <c r="P2530" i="1" s="1"/>
  <c r="G2531" i="1"/>
  <c r="H2531" i="1" s="1"/>
  <c r="P2531" i="1" s="1"/>
  <c r="G2532" i="1"/>
  <c r="H2532" i="1" s="1"/>
  <c r="P2532" i="1" s="1"/>
  <c r="G2533" i="1"/>
  <c r="H2533" i="1" s="1"/>
  <c r="P2533" i="1" s="1"/>
  <c r="G2534" i="1"/>
  <c r="H2534" i="1" s="1"/>
  <c r="P2534" i="1" s="1"/>
  <c r="G2535" i="1"/>
  <c r="H2535" i="1" s="1"/>
  <c r="P2535" i="1" s="1"/>
  <c r="G2536" i="1"/>
  <c r="H2536" i="1" s="1"/>
  <c r="P2536" i="1" s="1"/>
  <c r="G2537" i="1"/>
  <c r="H2537" i="1" s="1"/>
  <c r="P2537" i="1" s="1"/>
  <c r="G2538" i="1"/>
  <c r="H2538" i="1" s="1"/>
  <c r="P2538" i="1" s="1"/>
  <c r="G2539" i="1"/>
  <c r="H2539" i="1" s="1"/>
  <c r="P2539" i="1" s="1"/>
  <c r="G2540" i="1"/>
  <c r="H2540" i="1" s="1"/>
  <c r="P2540" i="1" s="1"/>
  <c r="G2541" i="1"/>
  <c r="H2541" i="1" s="1"/>
  <c r="P2541" i="1" s="1"/>
  <c r="G2542" i="1"/>
  <c r="H2542" i="1" s="1"/>
  <c r="P2542" i="1" s="1"/>
  <c r="G2543" i="1"/>
  <c r="H2543" i="1" s="1"/>
  <c r="P2543" i="1" s="1"/>
  <c r="G2544" i="1"/>
  <c r="H2544" i="1" s="1"/>
  <c r="P2544" i="1" s="1"/>
  <c r="G2545" i="1"/>
  <c r="H2545" i="1" s="1"/>
  <c r="P2545" i="1" s="1"/>
  <c r="G2546" i="1"/>
  <c r="H2546" i="1" s="1"/>
  <c r="P2546" i="1" s="1"/>
  <c r="G2547" i="1"/>
  <c r="H2547" i="1" s="1"/>
  <c r="P2547" i="1" s="1"/>
  <c r="G2548" i="1"/>
  <c r="H2548" i="1" s="1"/>
  <c r="P2548" i="1" s="1"/>
  <c r="G2549" i="1"/>
  <c r="H2549" i="1" s="1"/>
  <c r="P2549" i="1" s="1"/>
  <c r="G2550" i="1"/>
  <c r="H2550" i="1" s="1"/>
  <c r="P2550" i="1" s="1"/>
  <c r="G2551" i="1"/>
  <c r="H2551" i="1" s="1"/>
  <c r="P2551" i="1" s="1"/>
  <c r="G2552" i="1"/>
  <c r="H2552" i="1" s="1"/>
  <c r="P2552" i="1" s="1"/>
  <c r="G2553" i="1"/>
  <c r="H2553" i="1" s="1"/>
  <c r="P2553" i="1" s="1"/>
  <c r="G2554" i="1"/>
  <c r="H2554" i="1" s="1"/>
  <c r="P2554" i="1" s="1"/>
  <c r="G2555" i="1"/>
  <c r="H2555" i="1" s="1"/>
  <c r="P2555" i="1" s="1"/>
  <c r="G2556" i="1"/>
  <c r="H2556" i="1" s="1"/>
  <c r="P2556" i="1" s="1"/>
  <c r="G2557" i="1"/>
  <c r="H2557" i="1" s="1"/>
  <c r="P2557" i="1" s="1"/>
  <c r="G2558" i="1"/>
  <c r="H2558" i="1" s="1"/>
  <c r="P2558" i="1" s="1"/>
  <c r="G2559" i="1"/>
  <c r="H2559" i="1" s="1"/>
  <c r="P2559" i="1" s="1"/>
  <c r="G2560" i="1"/>
  <c r="H2560" i="1" s="1"/>
  <c r="P2560" i="1" s="1"/>
  <c r="G2561" i="1"/>
  <c r="H2561" i="1" s="1"/>
  <c r="P2561" i="1" s="1"/>
  <c r="G2562" i="1"/>
  <c r="H2562" i="1" s="1"/>
  <c r="P2562" i="1" s="1"/>
  <c r="G2563" i="1"/>
  <c r="H2563" i="1" s="1"/>
  <c r="P2563" i="1" s="1"/>
  <c r="G2564" i="1"/>
  <c r="H2564" i="1" s="1"/>
  <c r="P2564" i="1" s="1"/>
  <c r="G2565" i="1"/>
  <c r="H2565" i="1" s="1"/>
  <c r="P2565" i="1" s="1"/>
  <c r="G2566" i="1"/>
  <c r="H2566" i="1" s="1"/>
  <c r="P2566" i="1" s="1"/>
  <c r="G2567" i="1"/>
  <c r="H2567" i="1" s="1"/>
  <c r="P2567" i="1" s="1"/>
  <c r="G2568" i="1"/>
  <c r="H2568" i="1" s="1"/>
  <c r="P2568" i="1" s="1"/>
  <c r="G2569" i="1"/>
  <c r="H2569" i="1" s="1"/>
  <c r="P2569" i="1" s="1"/>
  <c r="G2570" i="1"/>
  <c r="H2570" i="1" s="1"/>
  <c r="P2570" i="1" s="1"/>
  <c r="G2571" i="1"/>
  <c r="H2571" i="1" s="1"/>
  <c r="P2571" i="1" s="1"/>
  <c r="G2572" i="1"/>
  <c r="H2572" i="1" s="1"/>
  <c r="P2572" i="1" s="1"/>
  <c r="G2573" i="1"/>
  <c r="H2573" i="1" s="1"/>
  <c r="P2573" i="1" s="1"/>
  <c r="G2574" i="1"/>
  <c r="H2574" i="1" s="1"/>
  <c r="P2574" i="1" s="1"/>
  <c r="G2575" i="1"/>
  <c r="H2575" i="1" s="1"/>
  <c r="P2575" i="1" s="1"/>
  <c r="G2576" i="1"/>
  <c r="H2576" i="1" s="1"/>
  <c r="P2576" i="1" s="1"/>
  <c r="G2577" i="1"/>
  <c r="H2577" i="1" s="1"/>
  <c r="P2577" i="1" s="1"/>
  <c r="G2578" i="1"/>
  <c r="H2578" i="1" s="1"/>
  <c r="P2578" i="1" s="1"/>
  <c r="G2579" i="1"/>
  <c r="H2579" i="1" s="1"/>
  <c r="P2579" i="1" s="1"/>
  <c r="G2580" i="1"/>
  <c r="H2580" i="1" s="1"/>
  <c r="P2580" i="1" s="1"/>
  <c r="G2581" i="1"/>
  <c r="H2581" i="1" s="1"/>
  <c r="P2581" i="1" s="1"/>
  <c r="G2582" i="1"/>
  <c r="H2582" i="1" s="1"/>
  <c r="P2582" i="1" s="1"/>
  <c r="G2583" i="1"/>
  <c r="H2583" i="1" s="1"/>
  <c r="P2583" i="1" s="1"/>
  <c r="G2584" i="1"/>
  <c r="H2584" i="1" s="1"/>
  <c r="P2584" i="1" s="1"/>
  <c r="G2585" i="1"/>
  <c r="H2585" i="1" s="1"/>
  <c r="P2585" i="1" s="1"/>
  <c r="G2586" i="1"/>
  <c r="H2586" i="1" s="1"/>
  <c r="P2586" i="1" s="1"/>
  <c r="G2587" i="1"/>
  <c r="H2587" i="1" s="1"/>
  <c r="P2587" i="1" s="1"/>
  <c r="G2588" i="1"/>
  <c r="H2588" i="1" s="1"/>
  <c r="P2588" i="1" s="1"/>
  <c r="G2589" i="1"/>
  <c r="H2589" i="1" s="1"/>
  <c r="P2589" i="1" s="1"/>
  <c r="G2590" i="1"/>
  <c r="H2590" i="1" s="1"/>
  <c r="P2590" i="1" s="1"/>
  <c r="G2591" i="1"/>
  <c r="H2591" i="1" s="1"/>
  <c r="P2591" i="1" s="1"/>
  <c r="G2592" i="1"/>
  <c r="H2592" i="1" s="1"/>
  <c r="P2592" i="1" s="1"/>
  <c r="G2593" i="1"/>
  <c r="H2593" i="1" s="1"/>
  <c r="P2593" i="1" s="1"/>
  <c r="G2594" i="1"/>
  <c r="H2594" i="1" s="1"/>
  <c r="P2594" i="1" s="1"/>
  <c r="G2595" i="1"/>
  <c r="H2595" i="1" s="1"/>
  <c r="P2595" i="1" s="1"/>
  <c r="G2596" i="1"/>
  <c r="H2596" i="1" s="1"/>
  <c r="P2596" i="1" s="1"/>
  <c r="G2597" i="1"/>
  <c r="H2597" i="1" s="1"/>
  <c r="P2597" i="1" s="1"/>
  <c r="G2598" i="1"/>
  <c r="H2598" i="1" s="1"/>
  <c r="P2598" i="1" s="1"/>
  <c r="G2599" i="1"/>
  <c r="H2599" i="1" s="1"/>
  <c r="P2599" i="1" s="1"/>
  <c r="G2600" i="1"/>
  <c r="H2600" i="1" s="1"/>
  <c r="P2600" i="1" s="1"/>
  <c r="G2601" i="1"/>
  <c r="H2601" i="1" s="1"/>
  <c r="P2601" i="1" s="1"/>
  <c r="G2602" i="1"/>
  <c r="H2602" i="1" s="1"/>
  <c r="P2602" i="1" s="1"/>
  <c r="G2603" i="1"/>
  <c r="H2603" i="1" s="1"/>
  <c r="P2603" i="1" s="1"/>
  <c r="G2604" i="1"/>
  <c r="H2604" i="1" s="1"/>
  <c r="P2604" i="1" s="1"/>
  <c r="G2605" i="1"/>
  <c r="H2605" i="1" s="1"/>
  <c r="P2605" i="1" s="1"/>
  <c r="G2606" i="1"/>
  <c r="H2606" i="1" s="1"/>
  <c r="P2606" i="1" s="1"/>
  <c r="G2607" i="1"/>
  <c r="H2607" i="1" s="1"/>
  <c r="P2607" i="1" s="1"/>
  <c r="G2608" i="1"/>
  <c r="H2608" i="1" s="1"/>
  <c r="P2608" i="1" s="1"/>
  <c r="G2609" i="1"/>
  <c r="H2609" i="1" s="1"/>
  <c r="P2609" i="1" s="1"/>
  <c r="G2610" i="1"/>
  <c r="H2610" i="1" s="1"/>
  <c r="P2610" i="1" s="1"/>
  <c r="G2611" i="1"/>
  <c r="H2611" i="1" s="1"/>
  <c r="P2611" i="1" s="1"/>
  <c r="G2612" i="1"/>
  <c r="H2612" i="1" s="1"/>
  <c r="P2612" i="1" s="1"/>
  <c r="G2613" i="1"/>
  <c r="H2613" i="1" s="1"/>
  <c r="P2613" i="1" s="1"/>
  <c r="G2614" i="1"/>
  <c r="H2614" i="1" s="1"/>
  <c r="P2614" i="1" s="1"/>
  <c r="G2615" i="1"/>
  <c r="H2615" i="1" s="1"/>
  <c r="P2615" i="1" s="1"/>
  <c r="G2616" i="1"/>
  <c r="H2616" i="1" s="1"/>
  <c r="P2616" i="1" s="1"/>
  <c r="G2617" i="1"/>
  <c r="H2617" i="1" s="1"/>
  <c r="P2617" i="1" s="1"/>
  <c r="G2618" i="1"/>
  <c r="H2618" i="1" s="1"/>
  <c r="P2618" i="1" s="1"/>
  <c r="G2619" i="1"/>
  <c r="H2619" i="1" s="1"/>
  <c r="P2619" i="1" s="1"/>
  <c r="G2620" i="1"/>
  <c r="H2620" i="1" s="1"/>
  <c r="P2620" i="1" s="1"/>
  <c r="G2621" i="1"/>
  <c r="H2621" i="1" s="1"/>
  <c r="P2621" i="1" s="1"/>
  <c r="G2622" i="1"/>
  <c r="H2622" i="1" s="1"/>
  <c r="P2622" i="1" s="1"/>
  <c r="G2623" i="1"/>
  <c r="H2623" i="1" s="1"/>
  <c r="P2623" i="1" s="1"/>
  <c r="G2624" i="1"/>
  <c r="H2624" i="1" s="1"/>
  <c r="P2624" i="1" s="1"/>
  <c r="G2625" i="1"/>
  <c r="H2625" i="1" s="1"/>
  <c r="P2625" i="1" s="1"/>
  <c r="G2626" i="1"/>
  <c r="H2626" i="1" s="1"/>
  <c r="P2626" i="1" s="1"/>
  <c r="G2627" i="1"/>
  <c r="H2627" i="1" s="1"/>
  <c r="P2627" i="1" s="1"/>
  <c r="G2628" i="1"/>
  <c r="H2628" i="1" s="1"/>
  <c r="P2628" i="1" s="1"/>
  <c r="G2629" i="1"/>
  <c r="H2629" i="1" s="1"/>
  <c r="P2629" i="1" s="1"/>
  <c r="G2630" i="1"/>
  <c r="H2630" i="1" s="1"/>
  <c r="P2630" i="1" s="1"/>
  <c r="G2631" i="1"/>
  <c r="H2631" i="1" s="1"/>
  <c r="P2631" i="1" s="1"/>
  <c r="G2632" i="1"/>
  <c r="H2632" i="1" s="1"/>
  <c r="P2632" i="1" s="1"/>
  <c r="G2633" i="1"/>
  <c r="H2633" i="1" s="1"/>
  <c r="P2633" i="1" s="1"/>
  <c r="G2634" i="1"/>
  <c r="H2634" i="1" s="1"/>
  <c r="P2634" i="1" s="1"/>
  <c r="G2635" i="1"/>
  <c r="H2635" i="1" s="1"/>
  <c r="P2635" i="1" s="1"/>
  <c r="G2636" i="1"/>
  <c r="H2636" i="1" s="1"/>
  <c r="P2636" i="1" s="1"/>
  <c r="G2637" i="1"/>
  <c r="H2637" i="1" s="1"/>
  <c r="P2637" i="1" s="1"/>
  <c r="G2638" i="1"/>
  <c r="H2638" i="1" s="1"/>
  <c r="P2638" i="1" s="1"/>
  <c r="G2639" i="1"/>
  <c r="H2639" i="1" s="1"/>
  <c r="P2639" i="1" s="1"/>
  <c r="G2640" i="1"/>
  <c r="H2640" i="1" s="1"/>
  <c r="P2640" i="1" s="1"/>
  <c r="G2641" i="1"/>
  <c r="H2641" i="1" s="1"/>
  <c r="P2641" i="1" s="1"/>
  <c r="G2642" i="1"/>
  <c r="H2642" i="1" s="1"/>
  <c r="P2642" i="1" s="1"/>
  <c r="G2643" i="1"/>
  <c r="H2643" i="1" s="1"/>
  <c r="P2643" i="1" s="1"/>
  <c r="G2644" i="1"/>
  <c r="H2644" i="1" s="1"/>
  <c r="P2644" i="1" s="1"/>
  <c r="G2645" i="1"/>
  <c r="H2645" i="1" s="1"/>
  <c r="P2645" i="1" s="1"/>
  <c r="G2646" i="1"/>
  <c r="H2646" i="1" s="1"/>
  <c r="P2646" i="1" s="1"/>
  <c r="G2647" i="1"/>
  <c r="H2647" i="1" s="1"/>
  <c r="P2647" i="1" s="1"/>
  <c r="G2648" i="1"/>
  <c r="H2648" i="1" s="1"/>
  <c r="P2648" i="1" s="1"/>
  <c r="G2649" i="1"/>
  <c r="H2649" i="1" s="1"/>
  <c r="P2649" i="1" s="1"/>
  <c r="G2650" i="1"/>
  <c r="H2650" i="1" s="1"/>
  <c r="P2650" i="1" s="1"/>
  <c r="G2651" i="1"/>
  <c r="H2651" i="1" s="1"/>
  <c r="P2651" i="1" s="1"/>
  <c r="G2652" i="1"/>
  <c r="H2652" i="1" s="1"/>
  <c r="P2652" i="1" s="1"/>
  <c r="G2653" i="1"/>
  <c r="H2653" i="1" s="1"/>
  <c r="P2653" i="1" s="1"/>
  <c r="G2654" i="1"/>
  <c r="H2654" i="1" s="1"/>
  <c r="P2654" i="1" s="1"/>
  <c r="G2655" i="1"/>
  <c r="H2655" i="1" s="1"/>
  <c r="P2655" i="1" s="1"/>
  <c r="G2656" i="1"/>
  <c r="H2656" i="1" s="1"/>
  <c r="P2656" i="1" s="1"/>
  <c r="G2657" i="1"/>
  <c r="H2657" i="1" s="1"/>
  <c r="P2657" i="1" s="1"/>
  <c r="G2658" i="1"/>
  <c r="H2658" i="1" s="1"/>
  <c r="P2658" i="1" s="1"/>
  <c r="G2659" i="1"/>
  <c r="H2659" i="1" s="1"/>
  <c r="P2659" i="1" s="1"/>
  <c r="G2660" i="1"/>
  <c r="H2660" i="1" s="1"/>
  <c r="P2660" i="1" s="1"/>
  <c r="G2661" i="1"/>
  <c r="H2661" i="1" s="1"/>
  <c r="P2661" i="1" s="1"/>
  <c r="G2662" i="1"/>
  <c r="H2662" i="1" s="1"/>
  <c r="P2662" i="1" s="1"/>
  <c r="G2663" i="1"/>
  <c r="H2663" i="1" s="1"/>
  <c r="P2663" i="1" s="1"/>
  <c r="G2664" i="1"/>
  <c r="H2664" i="1" s="1"/>
  <c r="P2664" i="1" s="1"/>
  <c r="G2665" i="1"/>
  <c r="H2665" i="1" s="1"/>
  <c r="P2665" i="1" s="1"/>
  <c r="G2666" i="1"/>
  <c r="H2666" i="1" s="1"/>
  <c r="P2666" i="1" s="1"/>
  <c r="G2667" i="1"/>
  <c r="H2667" i="1" s="1"/>
  <c r="P2667" i="1" s="1"/>
  <c r="G2668" i="1"/>
  <c r="H2668" i="1" s="1"/>
  <c r="P2668" i="1" s="1"/>
  <c r="G2669" i="1"/>
  <c r="H2669" i="1" s="1"/>
  <c r="P2669" i="1" s="1"/>
  <c r="G2670" i="1"/>
  <c r="H2670" i="1" s="1"/>
  <c r="P2670" i="1" s="1"/>
  <c r="G2671" i="1"/>
  <c r="H2671" i="1" s="1"/>
  <c r="P2671" i="1" s="1"/>
  <c r="G2672" i="1"/>
  <c r="H2672" i="1" s="1"/>
  <c r="P2672" i="1" s="1"/>
  <c r="G2673" i="1"/>
  <c r="H2673" i="1" s="1"/>
  <c r="P2673" i="1" s="1"/>
  <c r="G2674" i="1"/>
  <c r="H2674" i="1" s="1"/>
  <c r="P2674" i="1" s="1"/>
  <c r="G2675" i="1"/>
  <c r="H2675" i="1" s="1"/>
  <c r="P2675" i="1" s="1"/>
  <c r="G2676" i="1"/>
  <c r="H2676" i="1" s="1"/>
  <c r="P2676" i="1" s="1"/>
  <c r="G2677" i="1"/>
  <c r="H2677" i="1" s="1"/>
  <c r="P2677" i="1" s="1"/>
  <c r="G2678" i="1"/>
  <c r="H2678" i="1" s="1"/>
  <c r="P2678" i="1" s="1"/>
  <c r="G2679" i="1"/>
  <c r="H2679" i="1" s="1"/>
  <c r="P2679" i="1" s="1"/>
  <c r="G2680" i="1"/>
  <c r="H2680" i="1" s="1"/>
  <c r="P2680" i="1" s="1"/>
  <c r="G2681" i="1"/>
  <c r="H2681" i="1" s="1"/>
  <c r="P2681" i="1" s="1"/>
  <c r="G2682" i="1"/>
  <c r="H2682" i="1" s="1"/>
  <c r="P2682" i="1" s="1"/>
  <c r="G2683" i="1"/>
  <c r="H2683" i="1" s="1"/>
  <c r="P2683" i="1" s="1"/>
  <c r="G2684" i="1"/>
  <c r="H2684" i="1" s="1"/>
  <c r="P2684" i="1" s="1"/>
  <c r="G2685" i="1"/>
  <c r="H2685" i="1" s="1"/>
  <c r="P2685" i="1" s="1"/>
  <c r="G2686" i="1"/>
  <c r="H2686" i="1" s="1"/>
  <c r="P2686" i="1" s="1"/>
  <c r="G2687" i="1"/>
  <c r="H2687" i="1" s="1"/>
  <c r="P2687" i="1" s="1"/>
  <c r="G2688" i="1"/>
  <c r="H2688" i="1" s="1"/>
  <c r="P2688" i="1" s="1"/>
  <c r="G2689" i="1"/>
  <c r="H2689" i="1" s="1"/>
  <c r="P2689" i="1" s="1"/>
  <c r="G2690" i="1"/>
  <c r="H2690" i="1" s="1"/>
  <c r="P2690" i="1" s="1"/>
  <c r="G2691" i="1"/>
  <c r="H2691" i="1" s="1"/>
  <c r="P2691" i="1" s="1"/>
  <c r="G2692" i="1"/>
  <c r="H2692" i="1" s="1"/>
  <c r="P2692" i="1" s="1"/>
  <c r="G2693" i="1"/>
  <c r="H2693" i="1" s="1"/>
  <c r="P2693" i="1" s="1"/>
  <c r="G2694" i="1"/>
  <c r="H2694" i="1" s="1"/>
  <c r="P2694" i="1" s="1"/>
  <c r="G2695" i="1"/>
  <c r="H2695" i="1" s="1"/>
  <c r="P2695" i="1" s="1"/>
  <c r="G2696" i="1"/>
  <c r="H2696" i="1" s="1"/>
  <c r="P2696" i="1" s="1"/>
  <c r="G2697" i="1"/>
  <c r="H2697" i="1" s="1"/>
  <c r="P2697" i="1" s="1"/>
  <c r="G2698" i="1"/>
  <c r="H2698" i="1" s="1"/>
  <c r="P2698" i="1" s="1"/>
  <c r="G2699" i="1"/>
  <c r="H2699" i="1" s="1"/>
  <c r="P2699" i="1" s="1"/>
  <c r="G2700" i="1"/>
  <c r="H2700" i="1" s="1"/>
  <c r="P2700" i="1" s="1"/>
  <c r="G2701" i="1"/>
  <c r="H2701" i="1" s="1"/>
  <c r="P2701" i="1" s="1"/>
  <c r="G2702" i="1"/>
  <c r="H2702" i="1" s="1"/>
  <c r="P2702" i="1" s="1"/>
  <c r="G2703" i="1"/>
  <c r="H2703" i="1" s="1"/>
  <c r="P2703" i="1" s="1"/>
  <c r="G2704" i="1"/>
  <c r="H2704" i="1" s="1"/>
  <c r="P2704" i="1" s="1"/>
  <c r="G2705" i="1"/>
  <c r="H2705" i="1" s="1"/>
  <c r="P2705" i="1" s="1"/>
  <c r="G2706" i="1"/>
  <c r="H2706" i="1" s="1"/>
  <c r="P2706" i="1" s="1"/>
  <c r="G2707" i="1"/>
  <c r="H2707" i="1" s="1"/>
  <c r="P2707" i="1" s="1"/>
  <c r="G2708" i="1"/>
  <c r="H2708" i="1" s="1"/>
  <c r="P2708" i="1" s="1"/>
  <c r="G2709" i="1"/>
  <c r="H2709" i="1" s="1"/>
  <c r="P2709" i="1" s="1"/>
  <c r="G2710" i="1"/>
  <c r="H2710" i="1" s="1"/>
  <c r="P2710" i="1" s="1"/>
  <c r="G2711" i="1"/>
  <c r="H2711" i="1" s="1"/>
  <c r="P2711" i="1" s="1"/>
  <c r="G2712" i="1"/>
  <c r="H2712" i="1" s="1"/>
  <c r="P2712" i="1" s="1"/>
  <c r="G2713" i="1"/>
  <c r="H2713" i="1" s="1"/>
  <c r="P2713" i="1" s="1"/>
  <c r="G2714" i="1"/>
  <c r="H2714" i="1" s="1"/>
  <c r="P2714" i="1" s="1"/>
  <c r="G2715" i="1"/>
  <c r="H2715" i="1" s="1"/>
  <c r="P2715" i="1" s="1"/>
  <c r="G2716" i="1"/>
  <c r="H2716" i="1" s="1"/>
  <c r="P2716" i="1" s="1"/>
  <c r="G2717" i="1"/>
  <c r="H2717" i="1" s="1"/>
  <c r="P2717" i="1" s="1"/>
  <c r="G2718" i="1"/>
  <c r="H2718" i="1" s="1"/>
  <c r="P2718" i="1" s="1"/>
  <c r="G2719" i="1"/>
  <c r="H2719" i="1" s="1"/>
  <c r="P2719" i="1" s="1"/>
  <c r="G2720" i="1"/>
  <c r="H2720" i="1" s="1"/>
  <c r="P2720" i="1" s="1"/>
  <c r="G2721" i="1"/>
  <c r="H2721" i="1" s="1"/>
  <c r="P2721" i="1" s="1"/>
  <c r="G2722" i="1"/>
  <c r="H2722" i="1" s="1"/>
  <c r="P2722" i="1" s="1"/>
  <c r="G2723" i="1"/>
  <c r="H2723" i="1" s="1"/>
  <c r="P2723" i="1" s="1"/>
  <c r="G2724" i="1"/>
  <c r="H2724" i="1" s="1"/>
  <c r="P2724" i="1" s="1"/>
  <c r="G2725" i="1"/>
  <c r="H2725" i="1" s="1"/>
  <c r="P2725" i="1" s="1"/>
  <c r="G2726" i="1"/>
  <c r="H2726" i="1" s="1"/>
  <c r="P2726" i="1" s="1"/>
  <c r="G2727" i="1"/>
  <c r="H2727" i="1" s="1"/>
  <c r="P2727" i="1" s="1"/>
  <c r="G2728" i="1"/>
  <c r="H2728" i="1" s="1"/>
  <c r="P2728" i="1" s="1"/>
  <c r="G2729" i="1"/>
  <c r="H2729" i="1" s="1"/>
  <c r="P2729" i="1" s="1"/>
  <c r="G2730" i="1"/>
  <c r="H2730" i="1" s="1"/>
  <c r="P2730" i="1" s="1"/>
  <c r="G2731" i="1"/>
  <c r="H2731" i="1" s="1"/>
  <c r="P2731" i="1" s="1"/>
  <c r="G2732" i="1"/>
  <c r="H2732" i="1" s="1"/>
  <c r="P2732" i="1" s="1"/>
  <c r="G2733" i="1"/>
  <c r="H2733" i="1" s="1"/>
  <c r="P2733" i="1" s="1"/>
  <c r="G2734" i="1"/>
  <c r="H2734" i="1" s="1"/>
  <c r="P2734" i="1" s="1"/>
  <c r="G2735" i="1"/>
  <c r="H2735" i="1" s="1"/>
  <c r="P2735" i="1" s="1"/>
  <c r="G2736" i="1"/>
  <c r="H2736" i="1" s="1"/>
  <c r="P2736" i="1" s="1"/>
  <c r="G2737" i="1"/>
  <c r="H2737" i="1" s="1"/>
  <c r="P2737" i="1" s="1"/>
  <c r="G2738" i="1"/>
  <c r="H2738" i="1" s="1"/>
  <c r="P2738" i="1" s="1"/>
  <c r="G2739" i="1"/>
  <c r="H2739" i="1" s="1"/>
  <c r="P2739" i="1" s="1"/>
  <c r="G2740" i="1"/>
  <c r="H2740" i="1" s="1"/>
  <c r="P2740" i="1" s="1"/>
  <c r="G2741" i="1"/>
  <c r="H2741" i="1" s="1"/>
  <c r="P2741" i="1" s="1"/>
  <c r="G2742" i="1"/>
  <c r="H2742" i="1" s="1"/>
  <c r="P2742" i="1" s="1"/>
  <c r="G2743" i="1"/>
  <c r="H2743" i="1" s="1"/>
  <c r="P2743" i="1" s="1"/>
  <c r="G2744" i="1"/>
  <c r="H2744" i="1" s="1"/>
  <c r="P2744" i="1" s="1"/>
  <c r="G2745" i="1"/>
  <c r="H2745" i="1" s="1"/>
  <c r="P2745" i="1" s="1"/>
  <c r="G2746" i="1"/>
  <c r="H2746" i="1" s="1"/>
  <c r="P2746" i="1" s="1"/>
  <c r="G2747" i="1"/>
  <c r="H2747" i="1" s="1"/>
  <c r="P2747" i="1" s="1"/>
  <c r="G2748" i="1"/>
  <c r="H2748" i="1" s="1"/>
  <c r="P2748" i="1" s="1"/>
  <c r="G2749" i="1"/>
  <c r="H2749" i="1" s="1"/>
  <c r="P2749" i="1" s="1"/>
  <c r="G2750" i="1"/>
  <c r="H2750" i="1" s="1"/>
  <c r="P2750" i="1" s="1"/>
  <c r="G2751" i="1"/>
  <c r="H2751" i="1" s="1"/>
  <c r="P2751" i="1" s="1"/>
  <c r="G2752" i="1"/>
  <c r="H2752" i="1" s="1"/>
  <c r="P2752" i="1" s="1"/>
  <c r="G2753" i="1"/>
  <c r="H2753" i="1" s="1"/>
  <c r="P2753" i="1" s="1"/>
  <c r="G2754" i="1"/>
  <c r="H2754" i="1" s="1"/>
  <c r="P2754" i="1" s="1"/>
  <c r="G2755" i="1"/>
  <c r="H2755" i="1" s="1"/>
  <c r="P2755" i="1" s="1"/>
  <c r="G2756" i="1"/>
  <c r="H2756" i="1" s="1"/>
  <c r="P2756" i="1" s="1"/>
  <c r="G2757" i="1"/>
  <c r="H2757" i="1" s="1"/>
  <c r="P2757" i="1" s="1"/>
  <c r="G2758" i="1"/>
  <c r="H2758" i="1" s="1"/>
  <c r="P2758" i="1" s="1"/>
  <c r="G2759" i="1"/>
  <c r="H2759" i="1" s="1"/>
  <c r="P2759" i="1" s="1"/>
  <c r="G2760" i="1"/>
  <c r="H2760" i="1" s="1"/>
  <c r="P2760" i="1" s="1"/>
  <c r="G2761" i="1"/>
  <c r="H2761" i="1" s="1"/>
  <c r="P2761" i="1" s="1"/>
  <c r="G2762" i="1"/>
  <c r="H2762" i="1" s="1"/>
  <c r="P2762" i="1" s="1"/>
  <c r="G2763" i="1"/>
  <c r="H2763" i="1" s="1"/>
  <c r="P2763" i="1" s="1"/>
  <c r="G2764" i="1"/>
  <c r="H2764" i="1" s="1"/>
  <c r="P2764" i="1" s="1"/>
  <c r="G2765" i="1"/>
  <c r="H2765" i="1" s="1"/>
  <c r="P2765" i="1" s="1"/>
  <c r="G2766" i="1"/>
  <c r="H2766" i="1" s="1"/>
  <c r="P2766" i="1" s="1"/>
  <c r="G2767" i="1"/>
  <c r="H2767" i="1" s="1"/>
  <c r="P2767" i="1" s="1"/>
  <c r="G2768" i="1"/>
  <c r="H2768" i="1" s="1"/>
  <c r="P2768" i="1" s="1"/>
  <c r="G2769" i="1"/>
  <c r="H2769" i="1" s="1"/>
  <c r="P2769" i="1" s="1"/>
  <c r="G2770" i="1"/>
  <c r="H2770" i="1" s="1"/>
  <c r="P2770" i="1" s="1"/>
  <c r="G2771" i="1"/>
  <c r="H2771" i="1" s="1"/>
  <c r="P2771" i="1" s="1"/>
  <c r="G2772" i="1"/>
  <c r="H2772" i="1" s="1"/>
  <c r="P2772" i="1" s="1"/>
  <c r="G2773" i="1"/>
  <c r="H2773" i="1" s="1"/>
  <c r="P2773" i="1" s="1"/>
  <c r="G2774" i="1"/>
  <c r="H2774" i="1" s="1"/>
  <c r="P2774" i="1" s="1"/>
  <c r="G2775" i="1"/>
  <c r="H2775" i="1" s="1"/>
  <c r="P2775" i="1" s="1"/>
  <c r="G2776" i="1"/>
  <c r="H2776" i="1" s="1"/>
  <c r="P2776" i="1" s="1"/>
  <c r="G2777" i="1"/>
  <c r="H2777" i="1" s="1"/>
  <c r="P2777" i="1" s="1"/>
  <c r="G2778" i="1"/>
  <c r="H2778" i="1" s="1"/>
  <c r="P2778" i="1" s="1"/>
  <c r="G2779" i="1"/>
  <c r="H2779" i="1" s="1"/>
  <c r="P2779" i="1" s="1"/>
  <c r="G2780" i="1"/>
  <c r="H2780" i="1" s="1"/>
  <c r="P2780" i="1" s="1"/>
  <c r="G2781" i="1"/>
  <c r="H2781" i="1" s="1"/>
  <c r="P2781" i="1" s="1"/>
  <c r="G2782" i="1"/>
  <c r="H2782" i="1" s="1"/>
  <c r="P2782" i="1" s="1"/>
  <c r="G2783" i="1"/>
  <c r="H2783" i="1" s="1"/>
  <c r="P2783" i="1" s="1"/>
  <c r="G2784" i="1"/>
  <c r="H2784" i="1" s="1"/>
  <c r="P2784" i="1" s="1"/>
  <c r="G2785" i="1"/>
  <c r="H2785" i="1" s="1"/>
  <c r="P2785" i="1" s="1"/>
  <c r="G2786" i="1"/>
  <c r="H2786" i="1" s="1"/>
  <c r="P2786" i="1" s="1"/>
  <c r="G2787" i="1"/>
  <c r="H2787" i="1" s="1"/>
  <c r="P2787" i="1" s="1"/>
  <c r="G2788" i="1"/>
  <c r="H2788" i="1" s="1"/>
  <c r="P2788" i="1" s="1"/>
  <c r="G2789" i="1"/>
  <c r="H2789" i="1" s="1"/>
  <c r="P2789" i="1" s="1"/>
  <c r="G2790" i="1"/>
  <c r="H2790" i="1" s="1"/>
  <c r="P2790" i="1" s="1"/>
  <c r="G2791" i="1"/>
  <c r="H2791" i="1" s="1"/>
  <c r="P2791" i="1" s="1"/>
  <c r="G2792" i="1"/>
  <c r="H2792" i="1" s="1"/>
  <c r="P2792" i="1" s="1"/>
  <c r="G2793" i="1"/>
  <c r="H2793" i="1" s="1"/>
  <c r="P2793" i="1" s="1"/>
  <c r="G2794" i="1"/>
  <c r="H2794" i="1" s="1"/>
  <c r="P2794" i="1" s="1"/>
  <c r="G2795" i="1"/>
  <c r="H2795" i="1" s="1"/>
  <c r="P2795" i="1" s="1"/>
  <c r="G2796" i="1"/>
  <c r="H2796" i="1" s="1"/>
  <c r="P2796" i="1" s="1"/>
  <c r="G2797" i="1"/>
  <c r="H2797" i="1" s="1"/>
  <c r="P2797" i="1" s="1"/>
  <c r="G2798" i="1"/>
  <c r="H2798" i="1" s="1"/>
  <c r="P2798" i="1" s="1"/>
  <c r="G2799" i="1"/>
  <c r="H2799" i="1" s="1"/>
  <c r="P2799" i="1" s="1"/>
  <c r="G2800" i="1"/>
  <c r="H2800" i="1" s="1"/>
  <c r="P2800" i="1" s="1"/>
  <c r="G2801" i="1"/>
  <c r="H2801" i="1" s="1"/>
  <c r="P2801" i="1" s="1"/>
  <c r="G2802" i="1"/>
  <c r="H2802" i="1" s="1"/>
  <c r="P2802" i="1" s="1"/>
  <c r="G2803" i="1"/>
  <c r="H2803" i="1" s="1"/>
  <c r="P2803" i="1" s="1"/>
  <c r="G2804" i="1"/>
  <c r="H2804" i="1" s="1"/>
  <c r="P2804" i="1" s="1"/>
  <c r="G2805" i="1"/>
  <c r="H2805" i="1" s="1"/>
  <c r="P2805" i="1" s="1"/>
  <c r="G2806" i="1"/>
  <c r="H2806" i="1" s="1"/>
  <c r="P2806" i="1" s="1"/>
  <c r="G2807" i="1"/>
  <c r="H2807" i="1" s="1"/>
  <c r="P2807" i="1" s="1"/>
  <c r="G2808" i="1"/>
  <c r="H2808" i="1" s="1"/>
  <c r="P2808" i="1" s="1"/>
  <c r="G2809" i="1"/>
  <c r="H2809" i="1" s="1"/>
  <c r="P2809" i="1" s="1"/>
  <c r="G2810" i="1"/>
  <c r="H2810" i="1" s="1"/>
  <c r="P2810" i="1" s="1"/>
  <c r="G2811" i="1"/>
  <c r="H2811" i="1" s="1"/>
  <c r="P2811" i="1" s="1"/>
  <c r="G2812" i="1"/>
  <c r="H2812" i="1" s="1"/>
  <c r="P2812" i="1" s="1"/>
  <c r="G2813" i="1"/>
  <c r="H2813" i="1" s="1"/>
  <c r="P2813" i="1" s="1"/>
  <c r="G2814" i="1"/>
  <c r="H2814" i="1" s="1"/>
  <c r="P2814" i="1" s="1"/>
  <c r="G2815" i="1"/>
  <c r="H2815" i="1" s="1"/>
  <c r="P2815" i="1" s="1"/>
  <c r="G2816" i="1"/>
  <c r="H2816" i="1" s="1"/>
  <c r="P2816" i="1" s="1"/>
  <c r="G2817" i="1"/>
  <c r="H2817" i="1" s="1"/>
  <c r="P2817" i="1" s="1"/>
  <c r="G2818" i="1"/>
  <c r="H2818" i="1" s="1"/>
  <c r="P2818" i="1" s="1"/>
  <c r="G2819" i="1"/>
  <c r="H2819" i="1" s="1"/>
  <c r="P2819" i="1" s="1"/>
  <c r="G2820" i="1"/>
  <c r="H2820" i="1" s="1"/>
  <c r="P2820" i="1" s="1"/>
  <c r="G2821" i="1"/>
  <c r="H2821" i="1" s="1"/>
  <c r="P2821" i="1" s="1"/>
  <c r="G2822" i="1"/>
  <c r="H2822" i="1" s="1"/>
  <c r="P2822" i="1" s="1"/>
  <c r="G2823" i="1"/>
  <c r="H2823" i="1" s="1"/>
  <c r="P2823" i="1" s="1"/>
  <c r="G2824" i="1"/>
  <c r="H2824" i="1" s="1"/>
  <c r="P2824" i="1" s="1"/>
  <c r="G2825" i="1"/>
  <c r="H2825" i="1" s="1"/>
  <c r="P2825" i="1" s="1"/>
  <c r="G2826" i="1"/>
  <c r="H2826" i="1" s="1"/>
  <c r="P2826" i="1" s="1"/>
  <c r="G2827" i="1"/>
  <c r="H2827" i="1" s="1"/>
  <c r="P2827" i="1" s="1"/>
  <c r="G2828" i="1"/>
  <c r="H2828" i="1" s="1"/>
  <c r="P2828" i="1" s="1"/>
  <c r="G2829" i="1"/>
  <c r="H2829" i="1" s="1"/>
  <c r="P2829" i="1" s="1"/>
  <c r="G2830" i="1"/>
  <c r="H2830" i="1" s="1"/>
  <c r="P2830" i="1" s="1"/>
  <c r="G2831" i="1"/>
  <c r="H2831" i="1" s="1"/>
  <c r="P2831" i="1" s="1"/>
  <c r="G2832" i="1"/>
  <c r="H2832" i="1" s="1"/>
  <c r="P2832" i="1" s="1"/>
  <c r="G2833" i="1"/>
  <c r="H2833" i="1" s="1"/>
  <c r="P2833" i="1" s="1"/>
  <c r="G2834" i="1"/>
  <c r="H2834" i="1" s="1"/>
  <c r="P2834" i="1" s="1"/>
  <c r="G2835" i="1"/>
  <c r="H2835" i="1" s="1"/>
  <c r="P2835" i="1" s="1"/>
  <c r="G2836" i="1"/>
  <c r="H2836" i="1" s="1"/>
  <c r="P2836" i="1" s="1"/>
  <c r="G2837" i="1"/>
  <c r="H2837" i="1" s="1"/>
  <c r="P2837" i="1" s="1"/>
  <c r="G2838" i="1"/>
  <c r="H2838" i="1" s="1"/>
  <c r="P2838" i="1" s="1"/>
  <c r="G2839" i="1"/>
  <c r="H2839" i="1" s="1"/>
  <c r="P2839" i="1" s="1"/>
  <c r="G2840" i="1"/>
  <c r="H2840" i="1" s="1"/>
  <c r="P2840" i="1" s="1"/>
  <c r="G2841" i="1"/>
  <c r="H2841" i="1" s="1"/>
  <c r="P2841" i="1" s="1"/>
  <c r="G2842" i="1"/>
  <c r="H2842" i="1" s="1"/>
  <c r="P2842" i="1" s="1"/>
  <c r="G2843" i="1"/>
  <c r="H2843" i="1" s="1"/>
  <c r="P2843" i="1" s="1"/>
  <c r="G2844" i="1"/>
  <c r="H2844" i="1" s="1"/>
  <c r="P2844" i="1" s="1"/>
  <c r="G2845" i="1"/>
  <c r="H2845" i="1" s="1"/>
  <c r="P2845" i="1" s="1"/>
  <c r="G2846" i="1"/>
  <c r="H2846" i="1" s="1"/>
  <c r="P2846" i="1" s="1"/>
  <c r="G2847" i="1"/>
  <c r="H2847" i="1" s="1"/>
  <c r="P2847" i="1" s="1"/>
  <c r="G2848" i="1"/>
  <c r="H2848" i="1" s="1"/>
  <c r="P2848" i="1" s="1"/>
  <c r="G2849" i="1"/>
  <c r="H2849" i="1" s="1"/>
  <c r="P2849" i="1" s="1"/>
  <c r="G2850" i="1"/>
  <c r="H2850" i="1" s="1"/>
  <c r="P2850" i="1" s="1"/>
  <c r="G2851" i="1"/>
  <c r="H2851" i="1" s="1"/>
  <c r="P2851" i="1" s="1"/>
  <c r="G2852" i="1"/>
  <c r="H2852" i="1" s="1"/>
  <c r="P2852" i="1" s="1"/>
  <c r="G2853" i="1"/>
  <c r="H2853" i="1" s="1"/>
  <c r="P2853" i="1" s="1"/>
  <c r="G2854" i="1"/>
  <c r="H2854" i="1" s="1"/>
  <c r="P2854" i="1" s="1"/>
  <c r="G2855" i="1"/>
  <c r="H2855" i="1" s="1"/>
  <c r="P2855" i="1" s="1"/>
  <c r="G2856" i="1"/>
  <c r="H2856" i="1" s="1"/>
  <c r="P2856" i="1" s="1"/>
  <c r="G2857" i="1"/>
  <c r="H2857" i="1" s="1"/>
  <c r="P2857" i="1" s="1"/>
  <c r="G2858" i="1"/>
  <c r="H2858" i="1" s="1"/>
  <c r="P2858" i="1" s="1"/>
  <c r="G2859" i="1"/>
  <c r="H2859" i="1" s="1"/>
  <c r="P2859" i="1" s="1"/>
  <c r="G2860" i="1"/>
  <c r="H2860" i="1" s="1"/>
  <c r="P2860" i="1" s="1"/>
  <c r="G2861" i="1"/>
  <c r="H2861" i="1" s="1"/>
  <c r="P2861" i="1" s="1"/>
  <c r="G2862" i="1"/>
  <c r="H2862" i="1" s="1"/>
  <c r="P2862" i="1" s="1"/>
  <c r="G2863" i="1"/>
  <c r="H2863" i="1" s="1"/>
  <c r="P2863" i="1" s="1"/>
  <c r="G2864" i="1"/>
  <c r="H2864" i="1" s="1"/>
  <c r="P2864" i="1" s="1"/>
  <c r="G2865" i="1"/>
  <c r="H2865" i="1" s="1"/>
  <c r="P2865" i="1" s="1"/>
  <c r="G2866" i="1"/>
  <c r="H2866" i="1" s="1"/>
  <c r="P2866" i="1" s="1"/>
  <c r="G2867" i="1"/>
  <c r="H2867" i="1" s="1"/>
  <c r="P2867" i="1" s="1"/>
  <c r="G2868" i="1"/>
  <c r="H2868" i="1" s="1"/>
  <c r="P2868" i="1" s="1"/>
  <c r="G2869" i="1"/>
  <c r="H2869" i="1" s="1"/>
  <c r="P2869" i="1" s="1"/>
  <c r="G2870" i="1"/>
  <c r="H2870" i="1" s="1"/>
  <c r="P2870" i="1" s="1"/>
  <c r="G2871" i="1"/>
  <c r="H2871" i="1" s="1"/>
  <c r="P2871" i="1" s="1"/>
  <c r="G2872" i="1"/>
  <c r="H2872" i="1" s="1"/>
  <c r="P2872" i="1" s="1"/>
  <c r="G2873" i="1"/>
  <c r="H2873" i="1" s="1"/>
  <c r="P2873" i="1" s="1"/>
  <c r="G2874" i="1"/>
  <c r="H2874" i="1" s="1"/>
  <c r="P2874" i="1" s="1"/>
  <c r="G2875" i="1"/>
  <c r="H2875" i="1" s="1"/>
  <c r="P2875" i="1" s="1"/>
  <c r="G2876" i="1"/>
  <c r="H2876" i="1" s="1"/>
  <c r="P2876" i="1" s="1"/>
  <c r="G2877" i="1"/>
  <c r="H2877" i="1" s="1"/>
  <c r="P2877" i="1" s="1"/>
  <c r="G2878" i="1"/>
  <c r="H2878" i="1" s="1"/>
  <c r="P2878" i="1" s="1"/>
  <c r="G2879" i="1"/>
  <c r="H2879" i="1" s="1"/>
  <c r="P2879" i="1" s="1"/>
  <c r="G2880" i="1"/>
  <c r="H2880" i="1" s="1"/>
  <c r="P2880" i="1" s="1"/>
  <c r="G2881" i="1"/>
  <c r="H2881" i="1" s="1"/>
  <c r="P2881" i="1" s="1"/>
  <c r="G2882" i="1"/>
  <c r="H2882" i="1" s="1"/>
  <c r="P2882" i="1" s="1"/>
  <c r="G2883" i="1"/>
  <c r="H2883" i="1" s="1"/>
  <c r="P2883" i="1" s="1"/>
  <c r="G2884" i="1"/>
  <c r="H2884" i="1" s="1"/>
  <c r="P2884" i="1" s="1"/>
  <c r="G2885" i="1"/>
  <c r="H2885" i="1" s="1"/>
  <c r="P2885" i="1" s="1"/>
  <c r="G2886" i="1"/>
  <c r="H2886" i="1" s="1"/>
  <c r="P2886" i="1" s="1"/>
  <c r="G2887" i="1"/>
  <c r="H2887" i="1" s="1"/>
  <c r="P2887" i="1" s="1"/>
  <c r="G2888" i="1"/>
  <c r="H2888" i="1" s="1"/>
  <c r="P2888" i="1" s="1"/>
  <c r="G2889" i="1"/>
  <c r="H2889" i="1" s="1"/>
  <c r="P2889" i="1" s="1"/>
  <c r="G2890" i="1"/>
  <c r="H2890" i="1" s="1"/>
  <c r="P2890" i="1" s="1"/>
  <c r="G2891" i="1"/>
  <c r="H2891" i="1" s="1"/>
  <c r="P2891" i="1" s="1"/>
  <c r="G2892" i="1"/>
  <c r="H2892" i="1" s="1"/>
  <c r="P2892" i="1" s="1"/>
  <c r="G2893" i="1"/>
  <c r="H2893" i="1" s="1"/>
  <c r="P2893" i="1" s="1"/>
  <c r="G2894" i="1"/>
  <c r="H2894" i="1" s="1"/>
  <c r="P2894" i="1" s="1"/>
  <c r="G2895" i="1"/>
  <c r="H2895" i="1" s="1"/>
  <c r="P2895" i="1" s="1"/>
  <c r="G2896" i="1"/>
  <c r="H2896" i="1" s="1"/>
  <c r="P2896" i="1" s="1"/>
  <c r="G2897" i="1"/>
  <c r="H2897" i="1" s="1"/>
  <c r="P2897" i="1" s="1"/>
  <c r="G2898" i="1"/>
  <c r="H2898" i="1" s="1"/>
  <c r="P2898" i="1" s="1"/>
  <c r="G2899" i="1"/>
  <c r="H2899" i="1" s="1"/>
  <c r="P2899" i="1" s="1"/>
  <c r="G2900" i="1"/>
  <c r="H2900" i="1" s="1"/>
  <c r="P2900" i="1" s="1"/>
  <c r="G2901" i="1"/>
  <c r="H2901" i="1" s="1"/>
  <c r="P2901" i="1" s="1"/>
  <c r="G2902" i="1"/>
  <c r="H2902" i="1" s="1"/>
  <c r="P2902" i="1" s="1"/>
  <c r="G2903" i="1"/>
  <c r="H2903" i="1" s="1"/>
  <c r="P2903" i="1" s="1"/>
  <c r="G2904" i="1"/>
  <c r="H2904" i="1" s="1"/>
  <c r="P2904" i="1" s="1"/>
  <c r="G2905" i="1"/>
  <c r="H2905" i="1" s="1"/>
  <c r="P2905" i="1" s="1"/>
  <c r="G2906" i="1"/>
  <c r="H2906" i="1" s="1"/>
  <c r="P2906" i="1" s="1"/>
  <c r="G2907" i="1"/>
  <c r="H2907" i="1" s="1"/>
  <c r="P2907" i="1" s="1"/>
  <c r="G2908" i="1"/>
  <c r="H2908" i="1" s="1"/>
  <c r="P2908" i="1" s="1"/>
  <c r="G2909" i="1"/>
  <c r="H2909" i="1" s="1"/>
  <c r="P2909" i="1" s="1"/>
  <c r="G2910" i="1"/>
  <c r="H2910" i="1" s="1"/>
  <c r="P2910" i="1" s="1"/>
  <c r="G2911" i="1"/>
  <c r="H2911" i="1" s="1"/>
  <c r="P2911" i="1" s="1"/>
  <c r="G2912" i="1"/>
  <c r="H2912" i="1" s="1"/>
  <c r="P2912" i="1" s="1"/>
  <c r="G2913" i="1"/>
  <c r="H2913" i="1" s="1"/>
  <c r="P2913" i="1" s="1"/>
  <c r="G2914" i="1"/>
  <c r="H2914" i="1" s="1"/>
  <c r="P2914" i="1" s="1"/>
  <c r="G2915" i="1"/>
  <c r="H2915" i="1" s="1"/>
  <c r="P2915" i="1" s="1"/>
  <c r="G2916" i="1"/>
  <c r="H2916" i="1" s="1"/>
  <c r="P2916" i="1" s="1"/>
  <c r="G2917" i="1"/>
  <c r="H2917" i="1" s="1"/>
  <c r="P2917" i="1" s="1"/>
  <c r="G2918" i="1"/>
  <c r="H2918" i="1" s="1"/>
  <c r="P2918" i="1" s="1"/>
  <c r="G2919" i="1"/>
  <c r="H2919" i="1" s="1"/>
  <c r="P2919" i="1" s="1"/>
  <c r="G2920" i="1"/>
  <c r="H2920" i="1" s="1"/>
  <c r="P2920" i="1" s="1"/>
  <c r="G2921" i="1"/>
  <c r="H2921" i="1" s="1"/>
  <c r="P2921" i="1" s="1"/>
  <c r="G2922" i="1"/>
  <c r="H2922" i="1" s="1"/>
  <c r="P2922" i="1" s="1"/>
  <c r="G2923" i="1"/>
  <c r="H2923" i="1" s="1"/>
  <c r="P2923" i="1" s="1"/>
  <c r="G2924" i="1"/>
  <c r="H2924" i="1" s="1"/>
  <c r="P2924" i="1" s="1"/>
  <c r="G2925" i="1"/>
  <c r="H2925" i="1" s="1"/>
  <c r="P2925" i="1" s="1"/>
  <c r="G2926" i="1"/>
  <c r="H2926" i="1" s="1"/>
  <c r="P2926" i="1" s="1"/>
  <c r="G2927" i="1"/>
  <c r="H2927" i="1" s="1"/>
  <c r="P2927" i="1" s="1"/>
  <c r="G2928" i="1"/>
  <c r="H2928" i="1" s="1"/>
  <c r="P2928" i="1" s="1"/>
  <c r="G2929" i="1"/>
  <c r="H2929" i="1" s="1"/>
  <c r="P2929" i="1" s="1"/>
  <c r="G2930" i="1"/>
  <c r="H2930" i="1" s="1"/>
  <c r="P2930" i="1" s="1"/>
  <c r="G2931" i="1"/>
  <c r="H2931" i="1" s="1"/>
  <c r="P2931" i="1" s="1"/>
  <c r="G2932" i="1"/>
  <c r="H2932" i="1" s="1"/>
  <c r="P2932" i="1" s="1"/>
  <c r="G2933" i="1"/>
  <c r="H2933" i="1" s="1"/>
  <c r="P2933" i="1" s="1"/>
  <c r="G2934" i="1"/>
  <c r="H2934" i="1" s="1"/>
  <c r="P2934" i="1" s="1"/>
  <c r="G2935" i="1"/>
  <c r="H2935" i="1" s="1"/>
  <c r="P2935" i="1" s="1"/>
  <c r="G2936" i="1"/>
  <c r="H2936" i="1" s="1"/>
  <c r="P2936" i="1" s="1"/>
  <c r="G2937" i="1"/>
  <c r="H2937" i="1" s="1"/>
  <c r="P2937" i="1" s="1"/>
  <c r="G2938" i="1"/>
  <c r="H2938" i="1" s="1"/>
  <c r="P2938" i="1" s="1"/>
  <c r="G2939" i="1"/>
  <c r="H2939" i="1" s="1"/>
  <c r="P2939" i="1" s="1"/>
  <c r="G2940" i="1"/>
  <c r="H2940" i="1" s="1"/>
  <c r="P2940" i="1" s="1"/>
  <c r="G2941" i="1"/>
  <c r="H2941" i="1" s="1"/>
  <c r="P2941" i="1" s="1"/>
  <c r="G2942" i="1"/>
  <c r="H2942" i="1" s="1"/>
  <c r="P2942" i="1" s="1"/>
  <c r="G2943" i="1"/>
  <c r="H2943" i="1" s="1"/>
  <c r="P2943" i="1" s="1"/>
  <c r="G2944" i="1"/>
  <c r="H2944" i="1" s="1"/>
  <c r="P2944" i="1" s="1"/>
  <c r="G2945" i="1"/>
  <c r="H2945" i="1" s="1"/>
  <c r="P2945" i="1" s="1"/>
  <c r="G2946" i="1"/>
  <c r="H2946" i="1" s="1"/>
  <c r="P2946" i="1" s="1"/>
  <c r="G2947" i="1"/>
  <c r="H2947" i="1" s="1"/>
  <c r="P2947" i="1" s="1"/>
  <c r="G2948" i="1"/>
  <c r="H2948" i="1" s="1"/>
  <c r="P2948" i="1" s="1"/>
  <c r="G2949" i="1"/>
  <c r="H2949" i="1" s="1"/>
  <c r="P2949" i="1" s="1"/>
  <c r="G2950" i="1"/>
  <c r="H2950" i="1" s="1"/>
  <c r="P2950" i="1" s="1"/>
  <c r="G2951" i="1"/>
  <c r="H2951" i="1" s="1"/>
  <c r="P2951" i="1" s="1"/>
  <c r="G2952" i="1"/>
  <c r="H2952" i="1" s="1"/>
  <c r="P2952" i="1" s="1"/>
  <c r="G2953" i="1"/>
  <c r="H2953" i="1" s="1"/>
  <c r="P2953" i="1" s="1"/>
  <c r="G2954" i="1"/>
  <c r="H2954" i="1" s="1"/>
  <c r="P2954" i="1" s="1"/>
  <c r="G2955" i="1"/>
  <c r="H2955" i="1" s="1"/>
  <c r="P2955" i="1" s="1"/>
  <c r="G2956" i="1"/>
  <c r="H2956" i="1" s="1"/>
  <c r="P2956" i="1" s="1"/>
  <c r="G2957" i="1"/>
  <c r="H2957" i="1" s="1"/>
  <c r="P2957" i="1" s="1"/>
  <c r="G2958" i="1"/>
  <c r="H2958" i="1" s="1"/>
  <c r="P2958" i="1" s="1"/>
  <c r="G2959" i="1"/>
  <c r="H2959" i="1" s="1"/>
  <c r="P2959" i="1" s="1"/>
  <c r="G2960" i="1"/>
  <c r="H2960" i="1" s="1"/>
  <c r="P2960" i="1" s="1"/>
  <c r="G2961" i="1"/>
  <c r="H2961" i="1" s="1"/>
  <c r="P2961" i="1" s="1"/>
  <c r="G2962" i="1"/>
  <c r="H2962" i="1" s="1"/>
  <c r="P2962" i="1" s="1"/>
  <c r="G2963" i="1"/>
  <c r="H2963" i="1" s="1"/>
  <c r="P2963" i="1" s="1"/>
  <c r="G2964" i="1"/>
  <c r="H2964" i="1" s="1"/>
  <c r="P2964" i="1" s="1"/>
  <c r="G2965" i="1"/>
  <c r="H2965" i="1" s="1"/>
  <c r="P2965" i="1" s="1"/>
  <c r="G2966" i="1"/>
  <c r="H2966" i="1" s="1"/>
  <c r="P2966" i="1" s="1"/>
  <c r="G2967" i="1"/>
  <c r="H2967" i="1" s="1"/>
  <c r="P2967" i="1" s="1"/>
  <c r="G2968" i="1"/>
  <c r="H2968" i="1" s="1"/>
  <c r="P2968" i="1" s="1"/>
  <c r="G2969" i="1"/>
  <c r="H2969" i="1" s="1"/>
  <c r="P2969" i="1" s="1"/>
  <c r="G2970" i="1"/>
  <c r="H2970" i="1" s="1"/>
  <c r="P2970" i="1" s="1"/>
  <c r="G2971" i="1"/>
  <c r="H2971" i="1" s="1"/>
  <c r="P2971" i="1" s="1"/>
  <c r="G2972" i="1"/>
  <c r="H2972" i="1" s="1"/>
  <c r="P2972" i="1" s="1"/>
  <c r="G2973" i="1"/>
  <c r="H2973" i="1" s="1"/>
  <c r="P2973" i="1" s="1"/>
  <c r="G2974" i="1"/>
  <c r="H2974" i="1" s="1"/>
  <c r="P2974" i="1" s="1"/>
  <c r="G2975" i="1"/>
  <c r="H2975" i="1" s="1"/>
  <c r="P2975" i="1" s="1"/>
  <c r="G2976" i="1"/>
  <c r="H2976" i="1" s="1"/>
  <c r="P2976" i="1" s="1"/>
  <c r="G2977" i="1"/>
  <c r="H2977" i="1" s="1"/>
  <c r="P2977" i="1" s="1"/>
  <c r="G2978" i="1"/>
  <c r="H2978" i="1" s="1"/>
  <c r="P2978" i="1" s="1"/>
  <c r="G2979" i="1"/>
  <c r="H2979" i="1" s="1"/>
  <c r="P2979" i="1" s="1"/>
  <c r="G2980" i="1"/>
  <c r="H2980" i="1" s="1"/>
  <c r="P2980" i="1" s="1"/>
  <c r="G2981" i="1"/>
  <c r="H2981" i="1" s="1"/>
  <c r="P2981" i="1" s="1"/>
  <c r="G2982" i="1"/>
  <c r="H2982" i="1" s="1"/>
  <c r="P2982" i="1" s="1"/>
  <c r="G2983" i="1"/>
  <c r="H2983" i="1" s="1"/>
  <c r="P2983" i="1" s="1"/>
  <c r="G2984" i="1"/>
  <c r="H2984" i="1" s="1"/>
  <c r="P2984" i="1" s="1"/>
  <c r="G2985" i="1"/>
  <c r="H2985" i="1" s="1"/>
  <c r="P2985" i="1" s="1"/>
  <c r="G2986" i="1"/>
  <c r="H2986" i="1" s="1"/>
  <c r="P2986" i="1" s="1"/>
  <c r="G2987" i="1"/>
  <c r="H2987" i="1" s="1"/>
  <c r="P2987" i="1" s="1"/>
  <c r="G2988" i="1"/>
  <c r="H2988" i="1" s="1"/>
  <c r="P2988" i="1" s="1"/>
  <c r="G2989" i="1"/>
  <c r="H2989" i="1" s="1"/>
  <c r="P2989" i="1" s="1"/>
  <c r="G2990" i="1"/>
  <c r="H2990" i="1" s="1"/>
  <c r="P2990" i="1" s="1"/>
  <c r="G2991" i="1"/>
  <c r="H2991" i="1" s="1"/>
  <c r="P2991" i="1" s="1"/>
  <c r="G2992" i="1"/>
  <c r="H2992" i="1" s="1"/>
  <c r="P2992" i="1" s="1"/>
  <c r="G2993" i="1"/>
  <c r="H2993" i="1" s="1"/>
  <c r="P2993" i="1" s="1"/>
  <c r="G2994" i="1"/>
  <c r="H2994" i="1" s="1"/>
  <c r="P2994" i="1" s="1"/>
  <c r="G2995" i="1"/>
  <c r="H2995" i="1" s="1"/>
  <c r="P2995" i="1" s="1"/>
  <c r="G2996" i="1"/>
  <c r="H2996" i="1" s="1"/>
  <c r="P2996" i="1" s="1"/>
  <c r="G2997" i="1"/>
  <c r="H2997" i="1" s="1"/>
  <c r="P2997" i="1" s="1"/>
  <c r="G2998" i="1"/>
  <c r="H2998" i="1" s="1"/>
  <c r="P2998" i="1" s="1"/>
  <c r="G2999" i="1"/>
  <c r="H2999" i="1" s="1"/>
  <c r="P2999" i="1" s="1"/>
  <c r="G3000" i="1"/>
  <c r="H3000" i="1" s="1"/>
  <c r="P3000" i="1" s="1"/>
  <c r="G3001" i="1"/>
  <c r="H3001" i="1" s="1"/>
  <c r="P3001" i="1" s="1"/>
  <c r="G3002" i="1"/>
  <c r="H3002" i="1" s="1"/>
  <c r="P3002" i="1" s="1"/>
  <c r="G3003" i="1"/>
  <c r="H3003" i="1" s="1"/>
  <c r="P3003" i="1" s="1"/>
  <c r="G3004" i="1"/>
  <c r="H3004" i="1" s="1"/>
  <c r="P3004" i="1" s="1"/>
  <c r="G3005" i="1"/>
  <c r="H3005" i="1" s="1"/>
  <c r="P3005" i="1" s="1"/>
  <c r="G3006" i="1"/>
  <c r="H3006" i="1" s="1"/>
  <c r="P3006" i="1" s="1"/>
  <c r="G3007" i="1"/>
  <c r="H3007" i="1" s="1"/>
  <c r="P3007" i="1" s="1"/>
  <c r="G3008" i="1"/>
  <c r="H3008" i="1" s="1"/>
  <c r="P3008" i="1" s="1"/>
  <c r="G3009" i="1"/>
  <c r="H3009" i="1" s="1"/>
  <c r="P3009" i="1" s="1"/>
  <c r="G3010" i="1"/>
  <c r="H3010" i="1" s="1"/>
  <c r="P3010" i="1" s="1"/>
  <c r="G3011" i="1"/>
  <c r="H3011" i="1" s="1"/>
  <c r="P3011" i="1" s="1"/>
  <c r="G3012" i="1"/>
  <c r="H3012" i="1" s="1"/>
  <c r="P3012" i="1" s="1"/>
  <c r="G3013" i="1"/>
  <c r="H3013" i="1" s="1"/>
  <c r="P3013" i="1" s="1"/>
  <c r="G3014" i="1"/>
  <c r="H3014" i="1" s="1"/>
  <c r="P3014" i="1" s="1"/>
  <c r="G3015" i="1"/>
  <c r="H3015" i="1" s="1"/>
  <c r="P3015" i="1" s="1"/>
  <c r="G3016" i="1"/>
  <c r="H3016" i="1" s="1"/>
  <c r="P3016" i="1" s="1"/>
  <c r="G3017" i="1"/>
  <c r="H3017" i="1" s="1"/>
  <c r="P3017" i="1" s="1"/>
  <c r="G3018" i="1"/>
  <c r="H3018" i="1" s="1"/>
  <c r="P3018" i="1" s="1"/>
  <c r="G3019" i="1"/>
  <c r="H3019" i="1" s="1"/>
  <c r="P3019" i="1" s="1"/>
  <c r="G3020" i="1"/>
  <c r="H3020" i="1" s="1"/>
  <c r="P3020" i="1" s="1"/>
  <c r="G3021" i="1"/>
  <c r="H3021" i="1" s="1"/>
  <c r="P3021" i="1" s="1"/>
  <c r="G3022" i="1"/>
  <c r="H3022" i="1" s="1"/>
  <c r="P3022" i="1" s="1"/>
  <c r="G3023" i="1"/>
  <c r="H3023" i="1" s="1"/>
  <c r="P3023" i="1" s="1"/>
  <c r="G3024" i="1"/>
  <c r="H3024" i="1" s="1"/>
  <c r="P3024" i="1" s="1"/>
  <c r="G3025" i="1"/>
  <c r="H3025" i="1" s="1"/>
  <c r="P3025" i="1" s="1"/>
  <c r="G3026" i="1"/>
  <c r="H3026" i="1" s="1"/>
  <c r="P3026" i="1" s="1"/>
  <c r="G3027" i="1"/>
  <c r="H3027" i="1" s="1"/>
  <c r="P3027" i="1" s="1"/>
  <c r="G3028" i="1"/>
  <c r="H3028" i="1" s="1"/>
  <c r="P3028" i="1" s="1"/>
  <c r="G3029" i="1"/>
  <c r="H3029" i="1" s="1"/>
  <c r="P3029" i="1" s="1"/>
  <c r="G3030" i="1"/>
  <c r="H3030" i="1" s="1"/>
  <c r="P3030" i="1" s="1"/>
  <c r="G3031" i="1"/>
  <c r="H3031" i="1" s="1"/>
  <c r="P3031" i="1" s="1"/>
  <c r="G3032" i="1"/>
  <c r="H3032" i="1" s="1"/>
  <c r="P3032" i="1" s="1"/>
  <c r="G3033" i="1"/>
  <c r="H3033" i="1" s="1"/>
  <c r="P3033" i="1" s="1"/>
  <c r="G3034" i="1"/>
  <c r="H3034" i="1" s="1"/>
  <c r="P3034" i="1" s="1"/>
  <c r="G3035" i="1"/>
  <c r="H3035" i="1" s="1"/>
  <c r="P3035" i="1" s="1"/>
  <c r="G3036" i="1"/>
  <c r="H3036" i="1" s="1"/>
  <c r="P3036" i="1" s="1"/>
  <c r="G3037" i="1"/>
  <c r="H3037" i="1" s="1"/>
  <c r="P3037" i="1" s="1"/>
  <c r="G3038" i="1"/>
  <c r="H3038" i="1" s="1"/>
  <c r="P3038" i="1" s="1"/>
  <c r="G3039" i="1"/>
  <c r="H3039" i="1" s="1"/>
  <c r="P3039" i="1" s="1"/>
  <c r="G3040" i="1"/>
  <c r="H3040" i="1" s="1"/>
  <c r="P3040" i="1" s="1"/>
  <c r="G3041" i="1"/>
  <c r="H3041" i="1" s="1"/>
  <c r="P3041" i="1" s="1"/>
  <c r="G3042" i="1"/>
  <c r="H3042" i="1" s="1"/>
  <c r="P3042" i="1" s="1"/>
  <c r="G3043" i="1"/>
  <c r="H3043" i="1" s="1"/>
  <c r="P3043" i="1" s="1"/>
  <c r="G3044" i="1"/>
  <c r="H3044" i="1" s="1"/>
  <c r="P3044" i="1" s="1"/>
  <c r="G3045" i="1"/>
  <c r="H3045" i="1" s="1"/>
  <c r="P3045" i="1" s="1"/>
  <c r="G3046" i="1"/>
  <c r="H3046" i="1" s="1"/>
  <c r="P3046" i="1" s="1"/>
  <c r="G3047" i="1"/>
  <c r="H3047" i="1" s="1"/>
  <c r="P3047" i="1" s="1"/>
  <c r="G3048" i="1"/>
  <c r="H3048" i="1" s="1"/>
  <c r="P3048" i="1" s="1"/>
  <c r="G3049" i="1"/>
  <c r="H3049" i="1" s="1"/>
  <c r="P3049" i="1" s="1"/>
  <c r="G3050" i="1"/>
  <c r="H3050" i="1" s="1"/>
  <c r="P3050" i="1" s="1"/>
  <c r="G3051" i="1"/>
  <c r="H3051" i="1" s="1"/>
  <c r="P3051" i="1" s="1"/>
  <c r="G3052" i="1"/>
  <c r="H3052" i="1" s="1"/>
  <c r="P3052" i="1" s="1"/>
  <c r="G3053" i="1"/>
  <c r="H3053" i="1" s="1"/>
  <c r="P3053" i="1" s="1"/>
  <c r="G3054" i="1"/>
  <c r="H3054" i="1" s="1"/>
  <c r="P3054" i="1" s="1"/>
  <c r="G3055" i="1"/>
  <c r="H3055" i="1" s="1"/>
  <c r="P3055" i="1" s="1"/>
  <c r="G3056" i="1"/>
  <c r="H3056" i="1" s="1"/>
  <c r="P3056" i="1" s="1"/>
  <c r="G3057" i="1"/>
  <c r="H3057" i="1" s="1"/>
  <c r="P3057" i="1" s="1"/>
  <c r="G3058" i="1"/>
  <c r="H3058" i="1" s="1"/>
  <c r="P3058" i="1" s="1"/>
  <c r="G3059" i="1"/>
  <c r="H3059" i="1" s="1"/>
  <c r="P3059" i="1" s="1"/>
  <c r="G3060" i="1"/>
  <c r="H3060" i="1" s="1"/>
  <c r="P3060" i="1" s="1"/>
  <c r="G3061" i="1"/>
  <c r="H3061" i="1" s="1"/>
  <c r="P3061" i="1" s="1"/>
  <c r="G3062" i="1"/>
  <c r="H3062" i="1" s="1"/>
  <c r="P3062" i="1" s="1"/>
  <c r="G3063" i="1"/>
  <c r="H3063" i="1" s="1"/>
  <c r="P3063" i="1" s="1"/>
  <c r="G3064" i="1"/>
  <c r="H3064" i="1" s="1"/>
  <c r="P3064" i="1" s="1"/>
  <c r="G3065" i="1"/>
  <c r="H3065" i="1" s="1"/>
  <c r="P3065" i="1" s="1"/>
  <c r="G3066" i="1"/>
  <c r="H3066" i="1" s="1"/>
  <c r="P3066" i="1" s="1"/>
  <c r="G3067" i="1"/>
  <c r="H3067" i="1" s="1"/>
  <c r="P3067" i="1" s="1"/>
  <c r="G3068" i="1"/>
  <c r="H3068" i="1" s="1"/>
  <c r="P3068" i="1" s="1"/>
  <c r="G3069" i="1"/>
  <c r="H3069" i="1" s="1"/>
  <c r="P3069" i="1" s="1"/>
  <c r="G3070" i="1"/>
  <c r="H3070" i="1" s="1"/>
  <c r="P3070" i="1" s="1"/>
  <c r="G3071" i="1"/>
  <c r="H3071" i="1" s="1"/>
  <c r="P3071" i="1" s="1"/>
  <c r="G3072" i="1"/>
  <c r="H3072" i="1" s="1"/>
  <c r="P3072" i="1" s="1"/>
  <c r="G3073" i="1"/>
  <c r="H3073" i="1" s="1"/>
  <c r="P3073" i="1" s="1"/>
  <c r="G3074" i="1"/>
  <c r="H3074" i="1" s="1"/>
  <c r="P3074" i="1" s="1"/>
  <c r="G3075" i="1"/>
  <c r="H3075" i="1" s="1"/>
  <c r="P3075" i="1" s="1"/>
  <c r="G3076" i="1"/>
  <c r="H3076" i="1" s="1"/>
  <c r="P3076" i="1" s="1"/>
  <c r="G3077" i="1"/>
  <c r="H3077" i="1" s="1"/>
  <c r="P3077" i="1" s="1"/>
  <c r="G3078" i="1"/>
  <c r="H3078" i="1" s="1"/>
  <c r="P3078" i="1" s="1"/>
  <c r="G3079" i="1"/>
  <c r="H3079" i="1" s="1"/>
  <c r="P3079" i="1" s="1"/>
  <c r="G3080" i="1"/>
  <c r="H3080" i="1" s="1"/>
  <c r="P3080" i="1" s="1"/>
  <c r="G3081" i="1"/>
  <c r="H3081" i="1" s="1"/>
  <c r="P3081" i="1" s="1"/>
  <c r="G3082" i="1"/>
  <c r="H3082" i="1" s="1"/>
  <c r="P3082" i="1" s="1"/>
  <c r="G3083" i="1"/>
  <c r="H3083" i="1" s="1"/>
  <c r="P3083" i="1" s="1"/>
  <c r="G3084" i="1"/>
  <c r="H3084" i="1" s="1"/>
  <c r="P3084" i="1" s="1"/>
  <c r="G3085" i="1"/>
  <c r="H3085" i="1" s="1"/>
  <c r="P3085" i="1" s="1"/>
  <c r="G3086" i="1"/>
  <c r="H3086" i="1" s="1"/>
  <c r="P3086" i="1" s="1"/>
  <c r="G3087" i="1"/>
  <c r="H3087" i="1" s="1"/>
  <c r="P3087" i="1" s="1"/>
  <c r="G3088" i="1"/>
  <c r="H3088" i="1" s="1"/>
  <c r="P3088" i="1" s="1"/>
  <c r="G3089" i="1"/>
  <c r="H3089" i="1" s="1"/>
  <c r="P3089" i="1" s="1"/>
  <c r="G3090" i="1"/>
  <c r="H3090" i="1" s="1"/>
  <c r="P3090" i="1" s="1"/>
  <c r="G3091" i="1"/>
  <c r="H3091" i="1" s="1"/>
  <c r="P3091" i="1" s="1"/>
  <c r="G3092" i="1"/>
  <c r="H3092" i="1" s="1"/>
  <c r="P3092" i="1" s="1"/>
  <c r="G3093" i="1"/>
  <c r="H3093" i="1" s="1"/>
  <c r="P3093" i="1" s="1"/>
  <c r="G3094" i="1"/>
  <c r="H3094" i="1" s="1"/>
  <c r="P3094" i="1" s="1"/>
  <c r="G3095" i="1"/>
  <c r="H3095" i="1" s="1"/>
  <c r="P3095" i="1" s="1"/>
  <c r="G3096" i="1"/>
  <c r="H3096" i="1" s="1"/>
  <c r="P3096" i="1" s="1"/>
  <c r="G3097" i="1"/>
  <c r="H3097" i="1" s="1"/>
  <c r="P3097" i="1" s="1"/>
  <c r="G3098" i="1"/>
  <c r="H3098" i="1" s="1"/>
  <c r="P3098" i="1" s="1"/>
  <c r="G3099" i="1"/>
  <c r="H3099" i="1" s="1"/>
  <c r="P3099" i="1" s="1"/>
  <c r="G3100" i="1"/>
  <c r="H3100" i="1" s="1"/>
  <c r="P3100" i="1" s="1"/>
  <c r="G3101" i="1"/>
  <c r="H3101" i="1" s="1"/>
  <c r="P3101" i="1" s="1"/>
  <c r="G3102" i="1"/>
  <c r="H3102" i="1" s="1"/>
  <c r="P3102" i="1" s="1"/>
  <c r="G3103" i="1"/>
  <c r="H3103" i="1" s="1"/>
  <c r="P3103" i="1" s="1"/>
  <c r="G3104" i="1"/>
  <c r="H3104" i="1" s="1"/>
  <c r="P3104" i="1" s="1"/>
  <c r="G3105" i="1"/>
  <c r="H3105" i="1" s="1"/>
  <c r="P3105" i="1" s="1"/>
  <c r="G3106" i="1"/>
  <c r="H3106" i="1" s="1"/>
  <c r="P3106" i="1" s="1"/>
  <c r="G3107" i="1"/>
  <c r="H3107" i="1" s="1"/>
  <c r="P3107" i="1" s="1"/>
  <c r="G3108" i="1"/>
  <c r="H3108" i="1" s="1"/>
  <c r="P3108" i="1" s="1"/>
  <c r="G3109" i="1"/>
  <c r="H3109" i="1" s="1"/>
  <c r="P3109" i="1" s="1"/>
  <c r="G3110" i="1"/>
  <c r="H3110" i="1" s="1"/>
  <c r="P3110" i="1" s="1"/>
  <c r="G3111" i="1"/>
  <c r="H3111" i="1" s="1"/>
  <c r="P3111" i="1" s="1"/>
  <c r="G3112" i="1"/>
  <c r="H3112" i="1" s="1"/>
  <c r="P3112" i="1" s="1"/>
  <c r="G3113" i="1"/>
  <c r="H3113" i="1" s="1"/>
  <c r="P3113" i="1" s="1"/>
  <c r="G3114" i="1"/>
  <c r="H3114" i="1" s="1"/>
  <c r="P3114" i="1" s="1"/>
  <c r="G3115" i="1"/>
  <c r="H3115" i="1" s="1"/>
  <c r="P3115" i="1" s="1"/>
  <c r="G3116" i="1"/>
  <c r="H3116" i="1" s="1"/>
  <c r="P3116" i="1" s="1"/>
  <c r="G3117" i="1"/>
  <c r="H3117" i="1" s="1"/>
  <c r="P3117" i="1" s="1"/>
  <c r="G3118" i="1"/>
  <c r="H3118" i="1" s="1"/>
  <c r="P3118" i="1" s="1"/>
  <c r="G3119" i="1"/>
  <c r="H3119" i="1" s="1"/>
  <c r="P3119" i="1" s="1"/>
  <c r="G3120" i="1"/>
  <c r="H3120" i="1" s="1"/>
  <c r="P3120" i="1" s="1"/>
  <c r="G3121" i="1"/>
  <c r="H3121" i="1" s="1"/>
  <c r="P3121" i="1" s="1"/>
  <c r="G3122" i="1"/>
  <c r="H3122" i="1" s="1"/>
  <c r="P3122" i="1" s="1"/>
  <c r="G3123" i="1"/>
  <c r="H3123" i="1" s="1"/>
  <c r="P3123" i="1" s="1"/>
  <c r="G3124" i="1"/>
  <c r="H3124" i="1" s="1"/>
  <c r="P3124" i="1" s="1"/>
  <c r="G3125" i="1"/>
  <c r="H3125" i="1" s="1"/>
  <c r="P3125" i="1" s="1"/>
  <c r="G3126" i="1"/>
  <c r="H3126" i="1" s="1"/>
  <c r="P3126" i="1" s="1"/>
  <c r="G3127" i="1"/>
  <c r="H3127" i="1" s="1"/>
  <c r="P3127" i="1" s="1"/>
  <c r="G3128" i="1"/>
  <c r="H3128" i="1" s="1"/>
  <c r="P3128" i="1" s="1"/>
  <c r="G3129" i="1"/>
  <c r="H3129" i="1" s="1"/>
  <c r="P3129" i="1" s="1"/>
  <c r="G3130" i="1"/>
  <c r="H3130" i="1" s="1"/>
  <c r="P3130" i="1" s="1"/>
  <c r="G3131" i="1"/>
  <c r="H3131" i="1" s="1"/>
  <c r="P3131" i="1" s="1"/>
  <c r="G3132" i="1"/>
  <c r="H3132" i="1" s="1"/>
  <c r="P3132" i="1" s="1"/>
  <c r="G3133" i="1"/>
  <c r="H3133" i="1" s="1"/>
  <c r="P3133" i="1" s="1"/>
  <c r="G3134" i="1"/>
  <c r="H3134" i="1" s="1"/>
  <c r="P3134" i="1" s="1"/>
  <c r="G3135" i="1"/>
  <c r="H3135" i="1" s="1"/>
  <c r="P3135" i="1" s="1"/>
  <c r="G3136" i="1"/>
  <c r="H3136" i="1" s="1"/>
  <c r="P3136" i="1" s="1"/>
  <c r="G3137" i="1"/>
  <c r="H3137" i="1" s="1"/>
  <c r="P3137" i="1" s="1"/>
  <c r="G3138" i="1"/>
  <c r="H3138" i="1" s="1"/>
  <c r="P3138" i="1" s="1"/>
  <c r="G3139" i="1"/>
  <c r="H3139" i="1" s="1"/>
  <c r="P3139" i="1" s="1"/>
  <c r="G3140" i="1"/>
  <c r="H3140" i="1" s="1"/>
  <c r="P3140" i="1" s="1"/>
  <c r="G3141" i="1"/>
  <c r="H3141" i="1" s="1"/>
  <c r="P3141" i="1" s="1"/>
  <c r="G3142" i="1"/>
  <c r="H3142" i="1" s="1"/>
  <c r="P3142" i="1" s="1"/>
  <c r="G3143" i="1"/>
  <c r="H3143" i="1" s="1"/>
  <c r="P3143" i="1" s="1"/>
  <c r="G3144" i="1"/>
  <c r="H3144" i="1" s="1"/>
  <c r="P3144" i="1" s="1"/>
  <c r="G3145" i="1"/>
  <c r="H3145" i="1" s="1"/>
  <c r="P3145" i="1" s="1"/>
  <c r="G3146" i="1"/>
  <c r="H3146" i="1" s="1"/>
  <c r="P3146" i="1" s="1"/>
  <c r="G3147" i="1"/>
  <c r="H3147" i="1" s="1"/>
  <c r="P3147" i="1" s="1"/>
  <c r="G3148" i="1"/>
  <c r="H3148" i="1" s="1"/>
  <c r="P3148" i="1" s="1"/>
  <c r="G3149" i="1"/>
  <c r="H3149" i="1" s="1"/>
  <c r="P3149" i="1" s="1"/>
  <c r="G3150" i="1"/>
  <c r="H3150" i="1" s="1"/>
  <c r="P3150" i="1" s="1"/>
  <c r="G3151" i="1"/>
  <c r="H3151" i="1" s="1"/>
  <c r="P3151" i="1" s="1"/>
  <c r="G3152" i="1"/>
  <c r="H3152" i="1" s="1"/>
  <c r="P3152" i="1" s="1"/>
  <c r="G3153" i="1"/>
  <c r="H3153" i="1" s="1"/>
  <c r="P3153" i="1" s="1"/>
  <c r="G3154" i="1"/>
  <c r="H3154" i="1" s="1"/>
  <c r="P3154" i="1" s="1"/>
  <c r="G3155" i="1"/>
  <c r="H3155" i="1" s="1"/>
  <c r="P3155" i="1" s="1"/>
  <c r="G3156" i="1"/>
  <c r="H3156" i="1" s="1"/>
  <c r="P3156" i="1" s="1"/>
  <c r="G3157" i="1"/>
  <c r="H3157" i="1" s="1"/>
  <c r="P3157" i="1" s="1"/>
  <c r="G3158" i="1"/>
  <c r="H3158" i="1" s="1"/>
  <c r="P3158" i="1" s="1"/>
  <c r="G3159" i="1"/>
  <c r="H3159" i="1" s="1"/>
  <c r="P3159" i="1" s="1"/>
  <c r="G3160" i="1"/>
  <c r="H3160" i="1" s="1"/>
  <c r="P3160" i="1" s="1"/>
  <c r="G3161" i="1"/>
  <c r="H3161" i="1" s="1"/>
  <c r="P3161" i="1" s="1"/>
  <c r="G3162" i="1"/>
  <c r="H3162" i="1" s="1"/>
  <c r="P3162" i="1" s="1"/>
  <c r="G3163" i="1"/>
  <c r="H3163" i="1" s="1"/>
  <c r="P3163" i="1" s="1"/>
  <c r="G3164" i="1"/>
  <c r="H3164" i="1" s="1"/>
  <c r="P3164" i="1" s="1"/>
  <c r="G3165" i="1"/>
  <c r="H3165" i="1" s="1"/>
  <c r="P3165" i="1" s="1"/>
  <c r="G3166" i="1"/>
  <c r="H3166" i="1" s="1"/>
  <c r="P3166" i="1" s="1"/>
  <c r="G3167" i="1"/>
  <c r="H3167" i="1" s="1"/>
  <c r="P3167" i="1" s="1"/>
  <c r="G3168" i="1"/>
  <c r="H3168" i="1" s="1"/>
  <c r="P3168" i="1" s="1"/>
  <c r="G3169" i="1"/>
  <c r="H3169" i="1" s="1"/>
  <c r="P3169" i="1" s="1"/>
  <c r="G3170" i="1"/>
  <c r="H3170" i="1" s="1"/>
  <c r="P3170" i="1" s="1"/>
  <c r="G3171" i="1"/>
  <c r="H3171" i="1" s="1"/>
  <c r="P3171" i="1" s="1"/>
  <c r="G3172" i="1"/>
  <c r="H3172" i="1" s="1"/>
  <c r="P3172" i="1" s="1"/>
  <c r="G3173" i="1"/>
  <c r="H3173" i="1" s="1"/>
  <c r="P3173" i="1" s="1"/>
  <c r="G3174" i="1"/>
  <c r="H3174" i="1" s="1"/>
  <c r="P3174" i="1" s="1"/>
  <c r="G3175" i="1"/>
  <c r="H3175" i="1" s="1"/>
  <c r="P3175" i="1" s="1"/>
  <c r="G3176" i="1"/>
  <c r="H3176" i="1" s="1"/>
  <c r="P3176" i="1" s="1"/>
  <c r="G3177" i="1"/>
  <c r="H3177" i="1" s="1"/>
  <c r="P3177" i="1" s="1"/>
  <c r="G3178" i="1"/>
  <c r="H3178" i="1" s="1"/>
  <c r="P3178" i="1" s="1"/>
  <c r="G3179" i="1"/>
  <c r="H3179" i="1" s="1"/>
  <c r="P3179" i="1" s="1"/>
  <c r="G3180" i="1"/>
  <c r="H3180" i="1" s="1"/>
  <c r="P3180" i="1" s="1"/>
  <c r="G3181" i="1"/>
  <c r="H3181" i="1" s="1"/>
  <c r="P3181" i="1" s="1"/>
  <c r="G3182" i="1"/>
  <c r="H3182" i="1" s="1"/>
  <c r="P3182" i="1" s="1"/>
  <c r="G3183" i="1"/>
  <c r="H3183" i="1" s="1"/>
  <c r="P3183" i="1" s="1"/>
  <c r="G3184" i="1"/>
  <c r="H3184" i="1" s="1"/>
  <c r="P3184" i="1" s="1"/>
  <c r="G3185" i="1"/>
  <c r="H3185" i="1" s="1"/>
  <c r="P3185" i="1" s="1"/>
  <c r="G3186" i="1"/>
  <c r="H3186" i="1" s="1"/>
  <c r="P3186" i="1" s="1"/>
  <c r="G3187" i="1"/>
  <c r="H3187" i="1" s="1"/>
  <c r="P3187" i="1" s="1"/>
  <c r="G3188" i="1"/>
  <c r="H3188" i="1" s="1"/>
  <c r="P3188" i="1" s="1"/>
  <c r="G3189" i="1"/>
  <c r="H3189" i="1" s="1"/>
  <c r="P3189" i="1" s="1"/>
  <c r="G3190" i="1"/>
  <c r="H3190" i="1" s="1"/>
  <c r="P3190" i="1" s="1"/>
  <c r="G3191" i="1"/>
  <c r="H3191" i="1" s="1"/>
  <c r="P3191" i="1" s="1"/>
  <c r="G3192" i="1"/>
  <c r="H3192" i="1" s="1"/>
  <c r="P3192" i="1" s="1"/>
  <c r="G3193" i="1"/>
  <c r="H3193" i="1" s="1"/>
  <c r="P3193" i="1" s="1"/>
  <c r="G3194" i="1"/>
  <c r="H3194" i="1" s="1"/>
  <c r="P3194" i="1" s="1"/>
  <c r="G3195" i="1"/>
  <c r="H3195" i="1" s="1"/>
  <c r="P3195" i="1" s="1"/>
  <c r="G3196" i="1"/>
  <c r="H3196" i="1" s="1"/>
  <c r="P3196" i="1" s="1"/>
  <c r="G3197" i="1"/>
  <c r="H3197" i="1" s="1"/>
  <c r="P3197" i="1" s="1"/>
  <c r="G3198" i="1"/>
  <c r="H3198" i="1" s="1"/>
  <c r="P3198" i="1" s="1"/>
  <c r="G3199" i="1"/>
  <c r="H3199" i="1" s="1"/>
  <c r="P3199" i="1" s="1"/>
  <c r="G3200" i="1"/>
  <c r="H3200" i="1" s="1"/>
  <c r="P3200" i="1" s="1"/>
  <c r="G3201" i="1"/>
  <c r="H3201" i="1" s="1"/>
  <c r="P3201" i="1" s="1"/>
  <c r="G3202" i="1"/>
  <c r="H3202" i="1" s="1"/>
  <c r="P3202" i="1" s="1"/>
  <c r="G3203" i="1"/>
  <c r="H3203" i="1" s="1"/>
  <c r="P3203" i="1" s="1"/>
  <c r="G3204" i="1"/>
  <c r="H3204" i="1" s="1"/>
  <c r="P3204" i="1" s="1"/>
  <c r="G3205" i="1"/>
  <c r="H3205" i="1" s="1"/>
  <c r="P3205" i="1" s="1"/>
  <c r="G3206" i="1"/>
  <c r="H3206" i="1" s="1"/>
  <c r="P3206" i="1" s="1"/>
  <c r="G3207" i="1"/>
  <c r="H3207" i="1" s="1"/>
  <c r="P3207" i="1" s="1"/>
  <c r="G3208" i="1"/>
  <c r="H3208" i="1" s="1"/>
  <c r="P3208" i="1" s="1"/>
  <c r="G3209" i="1"/>
  <c r="H3209" i="1" s="1"/>
  <c r="P3209" i="1" s="1"/>
  <c r="G3210" i="1"/>
  <c r="H3210" i="1" s="1"/>
  <c r="P3210" i="1" s="1"/>
  <c r="G3211" i="1"/>
  <c r="H3211" i="1" s="1"/>
  <c r="P3211" i="1" s="1"/>
  <c r="G3212" i="1"/>
  <c r="H3212" i="1" s="1"/>
  <c r="P3212" i="1" s="1"/>
  <c r="G3213" i="1"/>
  <c r="H3213" i="1" s="1"/>
  <c r="P3213" i="1" s="1"/>
  <c r="G3214" i="1"/>
  <c r="H3214" i="1" s="1"/>
  <c r="P3214" i="1" s="1"/>
  <c r="G3215" i="1"/>
  <c r="H3215" i="1" s="1"/>
  <c r="P3215" i="1" s="1"/>
  <c r="G3216" i="1"/>
  <c r="H3216" i="1" s="1"/>
  <c r="P3216" i="1" s="1"/>
  <c r="G3217" i="1"/>
  <c r="H3217" i="1" s="1"/>
  <c r="P3217" i="1" s="1"/>
  <c r="G3218" i="1"/>
  <c r="H3218" i="1" s="1"/>
  <c r="P3218" i="1" s="1"/>
  <c r="G3219" i="1"/>
  <c r="H3219" i="1" s="1"/>
  <c r="P3219" i="1" s="1"/>
  <c r="G3220" i="1"/>
  <c r="H3220" i="1" s="1"/>
  <c r="P3220" i="1" s="1"/>
  <c r="G3221" i="1"/>
  <c r="H3221" i="1" s="1"/>
  <c r="P3221" i="1" s="1"/>
  <c r="G3222" i="1"/>
  <c r="H3222" i="1" s="1"/>
  <c r="P3222" i="1" s="1"/>
  <c r="G3223" i="1"/>
  <c r="H3223" i="1" s="1"/>
  <c r="P3223" i="1" s="1"/>
  <c r="G3224" i="1"/>
  <c r="H3224" i="1" s="1"/>
  <c r="P3224" i="1" s="1"/>
  <c r="G3225" i="1"/>
  <c r="H3225" i="1" s="1"/>
  <c r="P3225" i="1" s="1"/>
  <c r="G3226" i="1"/>
  <c r="H3226" i="1" s="1"/>
  <c r="P3226" i="1" s="1"/>
  <c r="G3227" i="1"/>
  <c r="H3227" i="1" s="1"/>
  <c r="P3227" i="1" s="1"/>
  <c r="G3228" i="1"/>
  <c r="H3228" i="1" s="1"/>
  <c r="P3228" i="1" s="1"/>
  <c r="G3229" i="1"/>
  <c r="H3229" i="1" s="1"/>
  <c r="P3229" i="1" s="1"/>
  <c r="G3230" i="1"/>
  <c r="H3230" i="1" s="1"/>
  <c r="P3230" i="1" s="1"/>
  <c r="G3231" i="1"/>
  <c r="H3231" i="1" s="1"/>
  <c r="P3231" i="1" s="1"/>
  <c r="G3232" i="1"/>
  <c r="H3232" i="1" s="1"/>
  <c r="P3232" i="1" s="1"/>
  <c r="G3233" i="1"/>
  <c r="H3233" i="1" s="1"/>
  <c r="P3233" i="1" s="1"/>
  <c r="G3234" i="1"/>
  <c r="H3234" i="1" s="1"/>
  <c r="P3234" i="1" s="1"/>
  <c r="G3235" i="1"/>
  <c r="H3235" i="1" s="1"/>
  <c r="P3235" i="1" s="1"/>
  <c r="G3236" i="1"/>
  <c r="H3236" i="1" s="1"/>
  <c r="P3236" i="1" s="1"/>
  <c r="G3237" i="1"/>
  <c r="H3237" i="1" s="1"/>
  <c r="P3237" i="1" s="1"/>
  <c r="G3238" i="1"/>
  <c r="H3238" i="1" s="1"/>
  <c r="P3238" i="1" s="1"/>
  <c r="G3239" i="1"/>
  <c r="H3239" i="1" s="1"/>
  <c r="P3239" i="1" s="1"/>
  <c r="G3240" i="1"/>
  <c r="H3240" i="1" s="1"/>
  <c r="P3240" i="1" s="1"/>
  <c r="G3241" i="1"/>
  <c r="H3241" i="1" s="1"/>
  <c r="P3241" i="1" s="1"/>
  <c r="G3242" i="1"/>
  <c r="H3242" i="1" s="1"/>
  <c r="P3242" i="1" s="1"/>
  <c r="G3243" i="1"/>
  <c r="H3243" i="1" s="1"/>
  <c r="P3243" i="1" s="1"/>
  <c r="G3244" i="1"/>
  <c r="H3244" i="1" s="1"/>
  <c r="P3244" i="1" s="1"/>
  <c r="G3245" i="1"/>
  <c r="H3245" i="1" s="1"/>
  <c r="P3245" i="1" s="1"/>
  <c r="G3246" i="1"/>
  <c r="H3246" i="1" s="1"/>
  <c r="P3246" i="1" s="1"/>
  <c r="G3247" i="1"/>
  <c r="H3247" i="1" s="1"/>
  <c r="P3247" i="1" s="1"/>
  <c r="G3248" i="1"/>
  <c r="H3248" i="1" s="1"/>
  <c r="P3248" i="1" s="1"/>
  <c r="G3249" i="1"/>
  <c r="H3249" i="1" s="1"/>
  <c r="P3249" i="1" s="1"/>
  <c r="G3250" i="1"/>
  <c r="H3250" i="1" s="1"/>
  <c r="P3250" i="1" s="1"/>
  <c r="G3251" i="1"/>
  <c r="H3251" i="1" s="1"/>
  <c r="P3251" i="1" s="1"/>
  <c r="G3252" i="1"/>
  <c r="H3252" i="1" s="1"/>
  <c r="P3252" i="1" s="1"/>
  <c r="G3253" i="1"/>
  <c r="H3253" i="1" s="1"/>
  <c r="P3253" i="1" s="1"/>
  <c r="G3254" i="1"/>
  <c r="H3254" i="1" s="1"/>
  <c r="P3254" i="1" s="1"/>
  <c r="G3255" i="1"/>
  <c r="H3255" i="1" s="1"/>
  <c r="P3255" i="1" s="1"/>
  <c r="G3256" i="1"/>
  <c r="H3256" i="1" s="1"/>
  <c r="P3256" i="1" s="1"/>
  <c r="G3257" i="1"/>
  <c r="H3257" i="1" s="1"/>
  <c r="P3257" i="1" s="1"/>
  <c r="G3258" i="1"/>
  <c r="H3258" i="1" s="1"/>
  <c r="P3258" i="1" s="1"/>
  <c r="G3259" i="1"/>
  <c r="H3259" i="1" s="1"/>
  <c r="P3259" i="1" s="1"/>
  <c r="G3260" i="1"/>
  <c r="H3260" i="1" s="1"/>
  <c r="P3260" i="1" s="1"/>
  <c r="G3261" i="1"/>
  <c r="H3261" i="1" s="1"/>
  <c r="P3261" i="1" s="1"/>
  <c r="G3262" i="1"/>
  <c r="H3262" i="1" s="1"/>
  <c r="P3262" i="1" s="1"/>
  <c r="G3263" i="1"/>
  <c r="H3263" i="1" s="1"/>
  <c r="P3263" i="1" s="1"/>
  <c r="G3264" i="1"/>
  <c r="H3264" i="1" s="1"/>
  <c r="P3264" i="1" s="1"/>
  <c r="G3265" i="1"/>
  <c r="H3265" i="1" s="1"/>
  <c r="P3265" i="1" s="1"/>
  <c r="G3266" i="1"/>
  <c r="H3266" i="1" s="1"/>
  <c r="P3266" i="1" s="1"/>
  <c r="G3267" i="1"/>
  <c r="H3267" i="1" s="1"/>
  <c r="P3267" i="1" s="1"/>
  <c r="G3268" i="1"/>
  <c r="H3268" i="1" s="1"/>
  <c r="P3268" i="1" s="1"/>
  <c r="G3269" i="1"/>
  <c r="H3269" i="1" s="1"/>
  <c r="P3269" i="1" s="1"/>
  <c r="G3270" i="1"/>
  <c r="H3270" i="1" s="1"/>
  <c r="P3270" i="1" s="1"/>
  <c r="G3271" i="1"/>
  <c r="H3271" i="1" s="1"/>
  <c r="P3271" i="1" s="1"/>
  <c r="G3272" i="1"/>
  <c r="H3272" i="1" s="1"/>
  <c r="P3272" i="1" s="1"/>
  <c r="G3273" i="1"/>
  <c r="H3273" i="1" s="1"/>
  <c r="P3273" i="1" s="1"/>
  <c r="G3274" i="1"/>
  <c r="H3274" i="1" s="1"/>
  <c r="P3274" i="1" s="1"/>
  <c r="G3275" i="1"/>
  <c r="H3275" i="1" s="1"/>
  <c r="P3275" i="1" s="1"/>
  <c r="G3276" i="1"/>
  <c r="H3276" i="1" s="1"/>
  <c r="P3276" i="1" s="1"/>
  <c r="G3277" i="1"/>
  <c r="H3277" i="1" s="1"/>
  <c r="P3277" i="1" s="1"/>
  <c r="G3278" i="1"/>
  <c r="H3278" i="1" s="1"/>
  <c r="P3278" i="1" s="1"/>
  <c r="G3279" i="1"/>
  <c r="H3279" i="1" s="1"/>
  <c r="P3279" i="1" s="1"/>
  <c r="G3280" i="1"/>
  <c r="H3280" i="1" s="1"/>
  <c r="P3280" i="1" s="1"/>
  <c r="G3281" i="1"/>
  <c r="H3281" i="1" s="1"/>
  <c r="P3281" i="1" s="1"/>
  <c r="G3282" i="1"/>
  <c r="H3282" i="1" s="1"/>
  <c r="P3282" i="1" s="1"/>
  <c r="G3283" i="1"/>
  <c r="H3283" i="1" s="1"/>
  <c r="P3283" i="1" s="1"/>
  <c r="G3284" i="1"/>
  <c r="H3284" i="1" s="1"/>
  <c r="P3284" i="1" s="1"/>
  <c r="G3285" i="1"/>
  <c r="H3285" i="1" s="1"/>
  <c r="P3285" i="1" s="1"/>
  <c r="G3286" i="1"/>
  <c r="H3286" i="1" s="1"/>
  <c r="P3286" i="1" s="1"/>
  <c r="G3287" i="1"/>
  <c r="H3287" i="1" s="1"/>
  <c r="P3287" i="1" s="1"/>
  <c r="G3288" i="1"/>
  <c r="H3288" i="1" s="1"/>
  <c r="P3288" i="1" s="1"/>
  <c r="G3289" i="1"/>
  <c r="H3289" i="1" s="1"/>
  <c r="P3289" i="1" s="1"/>
  <c r="G3290" i="1"/>
  <c r="H3290" i="1" s="1"/>
  <c r="P3290" i="1" s="1"/>
  <c r="G3291" i="1"/>
  <c r="H3291" i="1" s="1"/>
  <c r="P3291" i="1" s="1"/>
  <c r="G3292" i="1"/>
  <c r="H3292" i="1" s="1"/>
  <c r="P3292" i="1" s="1"/>
  <c r="G3293" i="1"/>
  <c r="H3293" i="1" s="1"/>
  <c r="P3293" i="1" s="1"/>
  <c r="G3294" i="1"/>
  <c r="H3294" i="1" s="1"/>
  <c r="P3294" i="1" s="1"/>
  <c r="G3295" i="1"/>
  <c r="H3295" i="1" s="1"/>
  <c r="P3295" i="1" s="1"/>
  <c r="G3296" i="1"/>
  <c r="H3296" i="1" s="1"/>
  <c r="P3296" i="1" s="1"/>
  <c r="G3297" i="1"/>
  <c r="H3297" i="1" s="1"/>
  <c r="P3297" i="1" s="1"/>
  <c r="G3298" i="1"/>
  <c r="H3298" i="1" s="1"/>
  <c r="P3298" i="1" s="1"/>
  <c r="G3299" i="1"/>
  <c r="H3299" i="1" s="1"/>
  <c r="P3299" i="1" s="1"/>
  <c r="G3300" i="1"/>
  <c r="H3300" i="1" s="1"/>
  <c r="P3300" i="1" s="1"/>
  <c r="G3301" i="1"/>
  <c r="H3301" i="1" s="1"/>
  <c r="P3301" i="1" s="1"/>
  <c r="G3302" i="1"/>
  <c r="H3302" i="1" s="1"/>
  <c r="P3302" i="1" s="1"/>
  <c r="G3303" i="1"/>
  <c r="H3303" i="1" s="1"/>
  <c r="P3303" i="1" s="1"/>
  <c r="G3304" i="1"/>
  <c r="H3304" i="1" s="1"/>
  <c r="P3304" i="1" s="1"/>
  <c r="G3305" i="1"/>
  <c r="H3305" i="1" s="1"/>
  <c r="P3305" i="1" s="1"/>
  <c r="G3306" i="1"/>
  <c r="H3306" i="1" s="1"/>
  <c r="P3306" i="1" s="1"/>
  <c r="G3307" i="1"/>
  <c r="H3307" i="1" s="1"/>
  <c r="P3307" i="1" s="1"/>
  <c r="G3308" i="1"/>
  <c r="H3308" i="1" s="1"/>
  <c r="P3308" i="1" s="1"/>
  <c r="G3309" i="1"/>
  <c r="H3309" i="1" s="1"/>
  <c r="P3309" i="1" s="1"/>
  <c r="G3310" i="1"/>
  <c r="H3310" i="1" s="1"/>
  <c r="P3310" i="1" s="1"/>
  <c r="G3311" i="1"/>
  <c r="H3311" i="1" s="1"/>
  <c r="P3311" i="1" s="1"/>
  <c r="G3312" i="1"/>
  <c r="H3312" i="1" s="1"/>
  <c r="P3312" i="1" s="1"/>
  <c r="G3313" i="1"/>
  <c r="H3313" i="1" s="1"/>
  <c r="P3313" i="1" s="1"/>
  <c r="G3314" i="1"/>
  <c r="H3314" i="1" s="1"/>
  <c r="P3314" i="1" s="1"/>
  <c r="G3315" i="1"/>
  <c r="H3315" i="1" s="1"/>
  <c r="P3315" i="1" s="1"/>
  <c r="G3316" i="1"/>
  <c r="H3316" i="1" s="1"/>
  <c r="P3316" i="1" s="1"/>
  <c r="G3317" i="1"/>
  <c r="H3317" i="1" s="1"/>
  <c r="P3317" i="1" s="1"/>
  <c r="G3318" i="1"/>
  <c r="H3318" i="1" s="1"/>
  <c r="P3318" i="1" s="1"/>
  <c r="G3319" i="1"/>
  <c r="H3319" i="1" s="1"/>
  <c r="P3319" i="1" s="1"/>
  <c r="G3320" i="1"/>
  <c r="H3320" i="1" s="1"/>
  <c r="P3320" i="1" s="1"/>
  <c r="G3321" i="1"/>
  <c r="H3321" i="1" s="1"/>
  <c r="P3321" i="1" s="1"/>
  <c r="G3322" i="1"/>
  <c r="H3322" i="1" s="1"/>
  <c r="P3322" i="1" s="1"/>
  <c r="G3323" i="1"/>
  <c r="H3323" i="1" s="1"/>
  <c r="P3323" i="1" s="1"/>
  <c r="G3324" i="1"/>
  <c r="H3324" i="1" s="1"/>
  <c r="P3324" i="1" s="1"/>
  <c r="G3325" i="1"/>
  <c r="H3325" i="1" s="1"/>
  <c r="P3325" i="1" s="1"/>
  <c r="G3326" i="1"/>
  <c r="H3326" i="1" s="1"/>
  <c r="P3326" i="1" s="1"/>
  <c r="G3327" i="1"/>
  <c r="H3327" i="1" s="1"/>
  <c r="P3327" i="1" s="1"/>
  <c r="G3328" i="1"/>
  <c r="H3328" i="1" s="1"/>
  <c r="P3328" i="1" s="1"/>
  <c r="G3329" i="1"/>
  <c r="H3329" i="1" s="1"/>
  <c r="P3329" i="1" s="1"/>
  <c r="G3330" i="1"/>
  <c r="H3330" i="1" s="1"/>
  <c r="P3330" i="1" s="1"/>
  <c r="G3331" i="1"/>
  <c r="H3331" i="1" s="1"/>
  <c r="P3331" i="1" s="1"/>
  <c r="G3332" i="1"/>
  <c r="H3332" i="1" s="1"/>
  <c r="P3332" i="1" s="1"/>
  <c r="G3333" i="1"/>
  <c r="H3333" i="1" s="1"/>
  <c r="P3333" i="1" s="1"/>
  <c r="G3334" i="1"/>
  <c r="H3334" i="1" s="1"/>
  <c r="P3334" i="1" s="1"/>
  <c r="G3335" i="1"/>
  <c r="H3335" i="1" s="1"/>
  <c r="P3335" i="1" s="1"/>
  <c r="G3336" i="1"/>
  <c r="H3336" i="1" s="1"/>
  <c r="P3336" i="1" s="1"/>
  <c r="G3337" i="1"/>
  <c r="H3337" i="1" s="1"/>
  <c r="P3337" i="1" s="1"/>
  <c r="G3338" i="1"/>
  <c r="H3338" i="1" s="1"/>
  <c r="P3338" i="1" s="1"/>
  <c r="G3339" i="1"/>
  <c r="H3339" i="1" s="1"/>
  <c r="P3339" i="1" s="1"/>
  <c r="G3340" i="1"/>
  <c r="H3340" i="1" s="1"/>
  <c r="P3340" i="1" s="1"/>
  <c r="G3341" i="1"/>
  <c r="H3341" i="1" s="1"/>
  <c r="P3341" i="1" s="1"/>
  <c r="G3342" i="1"/>
  <c r="H3342" i="1" s="1"/>
  <c r="P3342" i="1" s="1"/>
  <c r="G3343" i="1"/>
  <c r="H3343" i="1" s="1"/>
  <c r="P3343" i="1" s="1"/>
  <c r="G3344" i="1"/>
  <c r="H3344" i="1" s="1"/>
  <c r="P3344" i="1" s="1"/>
  <c r="G3345" i="1"/>
  <c r="H3345" i="1" s="1"/>
  <c r="P3345" i="1" s="1"/>
  <c r="G3346" i="1"/>
  <c r="H3346" i="1" s="1"/>
  <c r="P3346" i="1" s="1"/>
  <c r="G3347" i="1"/>
  <c r="H3347" i="1" s="1"/>
  <c r="P3347" i="1" s="1"/>
  <c r="G3348" i="1"/>
  <c r="H3348" i="1" s="1"/>
  <c r="P3348" i="1" s="1"/>
  <c r="G3349" i="1"/>
  <c r="H3349" i="1" s="1"/>
  <c r="P3349" i="1" s="1"/>
  <c r="G3350" i="1"/>
  <c r="H3350" i="1" s="1"/>
  <c r="P3350" i="1" s="1"/>
  <c r="G3351" i="1"/>
  <c r="H3351" i="1" s="1"/>
  <c r="P3351" i="1" s="1"/>
  <c r="G3352" i="1"/>
  <c r="H3352" i="1" s="1"/>
  <c r="P3352" i="1" s="1"/>
  <c r="G3353" i="1"/>
  <c r="H3353" i="1" s="1"/>
  <c r="P3353" i="1" s="1"/>
  <c r="G3354" i="1"/>
  <c r="H3354" i="1" s="1"/>
  <c r="P3354" i="1" s="1"/>
  <c r="G3355" i="1"/>
  <c r="H3355" i="1" s="1"/>
  <c r="P3355" i="1" s="1"/>
  <c r="G3356" i="1"/>
  <c r="H3356" i="1" s="1"/>
  <c r="P3356" i="1" s="1"/>
  <c r="G3357" i="1"/>
  <c r="H3357" i="1" s="1"/>
  <c r="P3357" i="1" s="1"/>
  <c r="G3358" i="1"/>
  <c r="H3358" i="1" s="1"/>
  <c r="P3358" i="1" s="1"/>
  <c r="G3359" i="1"/>
  <c r="H3359" i="1" s="1"/>
  <c r="P3359" i="1" s="1"/>
  <c r="G3360" i="1"/>
  <c r="H3360" i="1" s="1"/>
  <c r="P3360" i="1" s="1"/>
  <c r="G3361" i="1"/>
  <c r="H3361" i="1" s="1"/>
  <c r="P3361" i="1" s="1"/>
  <c r="G3362" i="1"/>
  <c r="H3362" i="1" s="1"/>
  <c r="P3362" i="1" s="1"/>
  <c r="G3363" i="1"/>
  <c r="H3363" i="1" s="1"/>
  <c r="P3363" i="1" s="1"/>
  <c r="G3364" i="1"/>
  <c r="H3364" i="1" s="1"/>
  <c r="P3364" i="1" s="1"/>
  <c r="G3365" i="1"/>
  <c r="H3365" i="1" s="1"/>
  <c r="P3365" i="1" s="1"/>
  <c r="G3366" i="1"/>
  <c r="H3366" i="1" s="1"/>
  <c r="P3366" i="1" s="1"/>
  <c r="G3367" i="1"/>
  <c r="H3367" i="1" s="1"/>
  <c r="P3367" i="1" s="1"/>
  <c r="G3368" i="1"/>
  <c r="H3368" i="1" s="1"/>
  <c r="P3368" i="1" s="1"/>
  <c r="G3369" i="1"/>
  <c r="H3369" i="1" s="1"/>
  <c r="P3369" i="1" s="1"/>
  <c r="G3370" i="1"/>
  <c r="H3370" i="1" s="1"/>
  <c r="P3370" i="1" s="1"/>
  <c r="G3371" i="1"/>
  <c r="H3371" i="1" s="1"/>
  <c r="P3371" i="1" s="1"/>
  <c r="G3372" i="1"/>
  <c r="H3372" i="1" s="1"/>
  <c r="P3372" i="1" s="1"/>
  <c r="G3373" i="1"/>
  <c r="H3373" i="1" s="1"/>
  <c r="P3373" i="1" s="1"/>
  <c r="G3374" i="1"/>
  <c r="H3374" i="1" s="1"/>
  <c r="P3374" i="1" s="1"/>
  <c r="G3375" i="1"/>
  <c r="H3375" i="1" s="1"/>
  <c r="P3375" i="1" s="1"/>
  <c r="G3376" i="1"/>
  <c r="H3376" i="1" s="1"/>
  <c r="P3376" i="1" s="1"/>
  <c r="G3377" i="1"/>
  <c r="H3377" i="1" s="1"/>
  <c r="P3377" i="1" s="1"/>
  <c r="G3378" i="1"/>
  <c r="H3378" i="1" s="1"/>
  <c r="P3378" i="1" s="1"/>
  <c r="G3379" i="1"/>
  <c r="H3379" i="1" s="1"/>
  <c r="P3379" i="1" s="1"/>
  <c r="G3380" i="1"/>
  <c r="H3380" i="1" s="1"/>
  <c r="P3380" i="1" s="1"/>
  <c r="G3381" i="1"/>
  <c r="H3381" i="1" s="1"/>
  <c r="P3381" i="1" s="1"/>
  <c r="G3382" i="1"/>
  <c r="H3382" i="1" s="1"/>
  <c r="P3382" i="1" s="1"/>
  <c r="G3383" i="1"/>
  <c r="H3383" i="1" s="1"/>
  <c r="P3383" i="1" s="1"/>
  <c r="G3384" i="1"/>
  <c r="H3384" i="1" s="1"/>
  <c r="P3384" i="1" s="1"/>
  <c r="G3385" i="1"/>
  <c r="H3385" i="1" s="1"/>
  <c r="P3385" i="1" s="1"/>
  <c r="G3386" i="1"/>
  <c r="H3386" i="1" s="1"/>
  <c r="P3386" i="1" s="1"/>
  <c r="G3387" i="1"/>
  <c r="H3387" i="1" s="1"/>
  <c r="P3387" i="1" s="1"/>
  <c r="G3388" i="1"/>
  <c r="H3388" i="1" s="1"/>
  <c r="P3388" i="1" s="1"/>
  <c r="G3389" i="1"/>
  <c r="H3389" i="1" s="1"/>
  <c r="P3389" i="1" s="1"/>
  <c r="G3390" i="1"/>
  <c r="H3390" i="1" s="1"/>
  <c r="P3390" i="1" s="1"/>
  <c r="G3391" i="1"/>
  <c r="H3391" i="1" s="1"/>
  <c r="P3391" i="1" s="1"/>
  <c r="G3392" i="1"/>
  <c r="H3392" i="1" s="1"/>
  <c r="P3392" i="1" s="1"/>
  <c r="G3393" i="1"/>
  <c r="H3393" i="1" s="1"/>
  <c r="P3393" i="1" s="1"/>
  <c r="G3394" i="1"/>
  <c r="H3394" i="1" s="1"/>
  <c r="P3394" i="1" s="1"/>
  <c r="G3395" i="1"/>
  <c r="H3395" i="1" s="1"/>
  <c r="P3395" i="1" s="1"/>
  <c r="G3396" i="1"/>
  <c r="H3396" i="1" s="1"/>
  <c r="P3396" i="1" s="1"/>
  <c r="G3397" i="1"/>
  <c r="H3397" i="1" s="1"/>
  <c r="P3397" i="1" s="1"/>
  <c r="G3398" i="1"/>
  <c r="H3398" i="1" s="1"/>
  <c r="P3398" i="1" s="1"/>
  <c r="G3399" i="1"/>
  <c r="H3399" i="1" s="1"/>
  <c r="P3399" i="1" s="1"/>
  <c r="G3400" i="1"/>
  <c r="H3400" i="1" s="1"/>
  <c r="P3400" i="1" s="1"/>
  <c r="G3401" i="1"/>
  <c r="H3401" i="1" s="1"/>
  <c r="P3401" i="1" s="1"/>
  <c r="G3402" i="1"/>
  <c r="H3402" i="1" s="1"/>
  <c r="P3402" i="1" s="1"/>
  <c r="G3403" i="1"/>
  <c r="H3403" i="1" s="1"/>
  <c r="P3403" i="1" s="1"/>
  <c r="G3404" i="1"/>
  <c r="H3404" i="1" s="1"/>
  <c r="P3404" i="1" s="1"/>
  <c r="G3405" i="1"/>
  <c r="H3405" i="1" s="1"/>
  <c r="P3405" i="1" s="1"/>
  <c r="G3406" i="1"/>
  <c r="H3406" i="1" s="1"/>
  <c r="P3406" i="1" s="1"/>
  <c r="G3407" i="1"/>
  <c r="H3407" i="1" s="1"/>
  <c r="P3407" i="1" s="1"/>
  <c r="G3408" i="1"/>
  <c r="H3408" i="1" s="1"/>
  <c r="P3408" i="1" s="1"/>
  <c r="G3409" i="1"/>
  <c r="H3409" i="1" s="1"/>
  <c r="P3409" i="1" s="1"/>
  <c r="G3410" i="1"/>
  <c r="H3410" i="1" s="1"/>
  <c r="P3410" i="1" s="1"/>
  <c r="G3411" i="1"/>
  <c r="H3411" i="1" s="1"/>
  <c r="P3411" i="1" s="1"/>
  <c r="G3412" i="1"/>
  <c r="H3412" i="1" s="1"/>
  <c r="P3412" i="1" s="1"/>
  <c r="G3413" i="1"/>
  <c r="H3413" i="1" s="1"/>
  <c r="P3413" i="1" s="1"/>
  <c r="G3414" i="1"/>
  <c r="H3414" i="1" s="1"/>
  <c r="P3414" i="1" s="1"/>
  <c r="G3415" i="1"/>
  <c r="H3415" i="1" s="1"/>
  <c r="P3415" i="1" s="1"/>
  <c r="G3416" i="1"/>
  <c r="H3416" i="1" s="1"/>
  <c r="P3416" i="1" s="1"/>
  <c r="G3417" i="1"/>
  <c r="H3417" i="1" s="1"/>
  <c r="P3417" i="1" s="1"/>
  <c r="G3418" i="1"/>
  <c r="H3418" i="1" s="1"/>
  <c r="P3418" i="1" s="1"/>
  <c r="G3419" i="1"/>
  <c r="H3419" i="1" s="1"/>
  <c r="P3419" i="1" s="1"/>
  <c r="G3420" i="1"/>
  <c r="H3420" i="1" s="1"/>
  <c r="P3420" i="1" s="1"/>
  <c r="G3421" i="1"/>
  <c r="H3421" i="1" s="1"/>
  <c r="P3421" i="1" s="1"/>
  <c r="G3422" i="1"/>
  <c r="H3422" i="1" s="1"/>
  <c r="P3422" i="1" s="1"/>
  <c r="G3423" i="1"/>
  <c r="H3423" i="1" s="1"/>
  <c r="P3423" i="1" s="1"/>
  <c r="G3424" i="1"/>
  <c r="H3424" i="1" s="1"/>
  <c r="P3424" i="1" s="1"/>
  <c r="G3425" i="1"/>
  <c r="H3425" i="1" s="1"/>
  <c r="P3425" i="1" s="1"/>
  <c r="G3426" i="1"/>
  <c r="H3426" i="1" s="1"/>
  <c r="P3426" i="1" s="1"/>
  <c r="G3427" i="1"/>
  <c r="H3427" i="1" s="1"/>
  <c r="P3427" i="1" s="1"/>
  <c r="G3428" i="1"/>
  <c r="H3428" i="1" s="1"/>
  <c r="P3428" i="1" s="1"/>
  <c r="G3429" i="1"/>
  <c r="H3429" i="1" s="1"/>
  <c r="P3429" i="1" s="1"/>
  <c r="G3430" i="1"/>
  <c r="H3430" i="1" s="1"/>
  <c r="P3430" i="1" s="1"/>
  <c r="G3431" i="1"/>
  <c r="H3431" i="1" s="1"/>
  <c r="P3431" i="1" s="1"/>
  <c r="G3432" i="1"/>
  <c r="H3432" i="1" s="1"/>
  <c r="P3432" i="1" s="1"/>
  <c r="G3433" i="1"/>
  <c r="H3433" i="1" s="1"/>
  <c r="P3433" i="1" s="1"/>
  <c r="G3434" i="1"/>
  <c r="H3434" i="1" s="1"/>
  <c r="P3434" i="1" s="1"/>
  <c r="G3435" i="1"/>
  <c r="H3435" i="1" s="1"/>
  <c r="P3435" i="1" s="1"/>
  <c r="G3436" i="1"/>
  <c r="H3436" i="1" s="1"/>
  <c r="P3436" i="1" s="1"/>
  <c r="G3437" i="1"/>
  <c r="H3437" i="1" s="1"/>
  <c r="P3437" i="1" s="1"/>
  <c r="G3438" i="1"/>
  <c r="H3438" i="1" s="1"/>
  <c r="P3438" i="1" s="1"/>
  <c r="G3439" i="1"/>
  <c r="H3439" i="1" s="1"/>
  <c r="P3439" i="1" s="1"/>
  <c r="G3440" i="1"/>
  <c r="H3440" i="1" s="1"/>
  <c r="P3440" i="1" s="1"/>
  <c r="G3441" i="1"/>
  <c r="H3441" i="1" s="1"/>
  <c r="P3441" i="1" s="1"/>
  <c r="G3442" i="1"/>
  <c r="H3442" i="1" s="1"/>
  <c r="P3442" i="1" s="1"/>
  <c r="G3443" i="1"/>
  <c r="H3443" i="1" s="1"/>
  <c r="P3443" i="1" s="1"/>
  <c r="G3444" i="1"/>
  <c r="H3444" i="1" s="1"/>
  <c r="P3444" i="1" s="1"/>
  <c r="G3445" i="1"/>
  <c r="H3445" i="1" s="1"/>
  <c r="P3445" i="1" s="1"/>
  <c r="G3446" i="1"/>
  <c r="H3446" i="1" s="1"/>
  <c r="P3446" i="1" s="1"/>
  <c r="G3447" i="1"/>
  <c r="H3447" i="1" s="1"/>
  <c r="P3447" i="1" s="1"/>
  <c r="G3448" i="1"/>
  <c r="H3448" i="1" s="1"/>
  <c r="P3448" i="1" s="1"/>
  <c r="G3449" i="1"/>
  <c r="H3449" i="1" s="1"/>
  <c r="P3449" i="1" s="1"/>
  <c r="G3450" i="1"/>
  <c r="H3450" i="1" s="1"/>
  <c r="P3450" i="1" s="1"/>
  <c r="G3451" i="1"/>
  <c r="H3451" i="1" s="1"/>
  <c r="P3451" i="1" s="1"/>
  <c r="G3452" i="1"/>
  <c r="H3452" i="1" s="1"/>
  <c r="P3452" i="1" s="1"/>
  <c r="G3453" i="1"/>
  <c r="H3453" i="1" s="1"/>
  <c r="P3453" i="1" s="1"/>
  <c r="G3454" i="1"/>
  <c r="H3454" i="1" s="1"/>
  <c r="P3454" i="1" s="1"/>
  <c r="G3455" i="1"/>
  <c r="H3455" i="1" s="1"/>
  <c r="P3455" i="1" s="1"/>
  <c r="G3456" i="1"/>
  <c r="H3456" i="1" s="1"/>
  <c r="P3456" i="1" s="1"/>
  <c r="G3457" i="1"/>
  <c r="H3457" i="1" s="1"/>
  <c r="P3457" i="1" s="1"/>
  <c r="G3458" i="1"/>
  <c r="H3458" i="1" s="1"/>
  <c r="P3458" i="1" s="1"/>
  <c r="G3459" i="1"/>
  <c r="H3459" i="1" s="1"/>
  <c r="P3459" i="1" s="1"/>
  <c r="G3460" i="1"/>
  <c r="H3460" i="1" s="1"/>
  <c r="P3460" i="1" s="1"/>
  <c r="G3461" i="1"/>
  <c r="H3461" i="1" s="1"/>
  <c r="P3461" i="1" s="1"/>
  <c r="G3462" i="1"/>
  <c r="H3462" i="1" s="1"/>
  <c r="P3462" i="1" s="1"/>
  <c r="G3463" i="1"/>
  <c r="H3463" i="1" s="1"/>
  <c r="P3463" i="1" s="1"/>
  <c r="G3464" i="1"/>
  <c r="H3464" i="1" s="1"/>
  <c r="P3464" i="1" s="1"/>
  <c r="G3465" i="1"/>
  <c r="H3465" i="1" s="1"/>
  <c r="P3465" i="1" s="1"/>
  <c r="G3466" i="1"/>
  <c r="H3466" i="1" s="1"/>
  <c r="P3466" i="1" s="1"/>
  <c r="G3467" i="1"/>
  <c r="H3467" i="1" s="1"/>
  <c r="P3467" i="1" s="1"/>
  <c r="G3468" i="1"/>
  <c r="H3468" i="1" s="1"/>
  <c r="P3468" i="1" s="1"/>
  <c r="G3469" i="1"/>
  <c r="H3469" i="1" s="1"/>
  <c r="P3469" i="1" s="1"/>
  <c r="G3470" i="1"/>
  <c r="H3470" i="1" s="1"/>
  <c r="P3470" i="1" s="1"/>
  <c r="G3471" i="1"/>
  <c r="H3471" i="1" s="1"/>
  <c r="P3471" i="1" s="1"/>
  <c r="G3472" i="1"/>
  <c r="H3472" i="1" s="1"/>
  <c r="P3472" i="1" s="1"/>
  <c r="G3473" i="1"/>
  <c r="H3473" i="1" s="1"/>
  <c r="P3473" i="1" s="1"/>
  <c r="G3474" i="1"/>
  <c r="H3474" i="1" s="1"/>
  <c r="P3474" i="1" s="1"/>
  <c r="G3475" i="1"/>
  <c r="H3475" i="1" s="1"/>
  <c r="P3475" i="1" s="1"/>
  <c r="G3476" i="1"/>
  <c r="H3476" i="1" s="1"/>
  <c r="P3476" i="1" s="1"/>
  <c r="G3477" i="1"/>
  <c r="H3477" i="1" s="1"/>
  <c r="P3477" i="1" s="1"/>
  <c r="G3478" i="1"/>
  <c r="H3478" i="1" s="1"/>
  <c r="P3478" i="1" s="1"/>
  <c r="G3479" i="1"/>
  <c r="H3479" i="1" s="1"/>
  <c r="P3479" i="1" s="1"/>
  <c r="G3480" i="1"/>
  <c r="H3480" i="1" s="1"/>
  <c r="P3480" i="1" s="1"/>
  <c r="G3481" i="1"/>
  <c r="H3481" i="1" s="1"/>
  <c r="P3481" i="1" s="1"/>
  <c r="G3482" i="1"/>
  <c r="H3482" i="1" s="1"/>
  <c r="P3482" i="1" s="1"/>
  <c r="G3483" i="1"/>
  <c r="H3483" i="1" s="1"/>
  <c r="P3483" i="1" s="1"/>
  <c r="G3484" i="1"/>
  <c r="H3484" i="1" s="1"/>
  <c r="P3484" i="1" s="1"/>
  <c r="G3485" i="1"/>
  <c r="H3485" i="1" s="1"/>
  <c r="P3485" i="1" s="1"/>
  <c r="G3486" i="1"/>
  <c r="H3486" i="1" s="1"/>
  <c r="P3486" i="1" s="1"/>
  <c r="G3487" i="1"/>
  <c r="H3487" i="1" s="1"/>
  <c r="P3487" i="1" s="1"/>
  <c r="G3488" i="1"/>
  <c r="H3488" i="1" s="1"/>
  <c r="P3488" i="1" s="1"/>
  <c r="G3489" i="1"/>
  <c r="H3489" i="1" s="1"/>
  <c r="P3489" i="1" s="1"/>
  <c r="G3490" i="1"/>
  <c r="H3490" i="1" s="1"/>
  <c r="P3490" i="1" s="1"/>
  <c r="G3491" i="1"/>
  <c r="H3491" i="1" s="1"/>
  <c r="P3491" i="1" s="1"/>
  <c r="G3492" i="1"/>
  <c r="H3492" i="1" s="1"/>
  <c r="P3492" i="1" s="1"/>
  <c r="G3493" i="1"/>
  <c r="H3493" i="1" s="1"/>
  <c r="P3493" i="1" s="1"/>
  <c r="G3494" i="1"/>
  <c r="H3494" i="1" s="1"/>
  <c r="P3494" i="1" s="1"/>
  <c r="G3495" i="1"/>
  <c r="H3495" i="1" s="1"/>
  <c r="P3495" i="1" s="1"/>
  <c r="G3496" i="1"/>
  <c r="H3496" i="1" s="1"/>
  <c r="P3496" i="1" s="1"/>
  <c r="G3497" i="1"/>
  <c r="H3497" i="1" s="1"/>
  <c r="P3497" i="1" s="1"/>
  <c r="G3498" i="1"/>
  <c r="H3498" i="1" s="1"/>
  <c r="P3498" i="1" s="1"/>
  <c r="G3499" i="1"/>
  <c r="H3499" i="1" s="1"/>
  <c r="P3499" i="1" s="1"/>
  <c r="G3500" i="1"/>
  <c r="H3500" i="1" s="1"/>
  <c r="P3500" i="1" s="1"/>
  <c r="G3501" i="1"/>
  <c r="H3501" i="1" s="1"/>
  <c r="P3501" i="1" s="1"/>
  <c r="G3502" i="1"/>
  <c r="H3502" i="1" s="1"/>
  <c r="P3502" i="1" s="1"/>
  <c r="G3503" i="1"/>
  <c r="H3503" i="1" s="1"/>
  <c r="P3503" i="1" s="1"/>
  <c r="G3504" i="1"/>
  <c r="H3504" i="1" s="1"/>
  <c r="P3504" i="1" s="1"/>
  <c r="G3505" i="1"/>
  <c r="H3505" i="1" s="1"/>
  <c r="P3505" i="1" s="1"/>
  <c r="G3506" i="1"/>
  <c r="H3506" i="1" s="1"/>
  <c r="P3506" i="1" s="1"/>
  <c r="G3507" i="1"/>
  <c r="H3507" i="1" s="1"/>
  <c r="P3507" i="1" s="1"/>
  <c r="G3508" i="1"/>
  <c r="H3508" i="1" s="1"/>
  <c r="P3508" i="1" s="1"/>
  <c r="G3509" i="1"/>
  <c r="H3509" i="1" s="1"/>
  <c r="P3509" i="1" s="1"/>
  <c r="G3510" i="1"/>
  <c r="H3510" i="1" s="1"/>
  <c r="P3510" i="1" s="1"/>
  <c r="G3511" i="1"/>
  <c r="H3511" i="1" s="1"/>
  <c r="P3511" i="1" s="1"/>
  <c r="G3512" i="1"/>
  <c r="H3512" i="1" s="1"/>
  <c r="P3512" i="1" s="1"/>
  <c r="G3513" i="1"/>
  <c r="H3513" i="1" s="1"/>
  <c r="P3513" i="1" s="1"/>
  <c r="G3514" i="1"/>
  <c r="H3514" i="1" s="1"/>
  <c r="P3514" i="1" s="1"/>
  <c r="G3515" i="1"/>
  <c r="H3515" i="1" s="1"/>
  <c r="P3515" i="1" s="1"/>
  <c r="G3516" i="1"/>
  <c r="H3516" i="1" s="1"/>
  <c r="P3516" i="1" s="1"/>
  <c r="G3517" i="1"/>
  <c r="H3517" i="1" s="1"/>
  <c r="P3517" i="1" s="1"/>
  <c r="G3518" i="1"/>
  <c r="H3518" i="1" s="1"/>
  <c r="P3518" i="1" s="1"/>
  <c r="G3519" i="1"/>
  <c r="H3519" i="1" s="1"/>
  <c r="P3519" i="1" s="1"/>
  <c r="G3520" i="1"/>
  <c r="H3520" i="1" s="1"/>
  <c r="P3520" i="1" s="1"/>
  <c r="G3521" i="1"/>
  <c r="H3521" i="1" s="1"/>
  <c r="P3521" i="1" s="1"/>
  <c r="G3522" i="1"/>
  <c r="H3522" i="1" s="1"/>
  <c r="P3522" i="1" s="1"/>
  <c r="G3523" i="1"/>
  <c r="H3523" i="1" s="1"/>
  <c r="P3523" i="1" s="1"/>
  <c r="G3524" i="1"/>
  <c r="H3524" i="1" s="1"/>
  <c r="P3524" i="1" s="1"/>
  <c r="G3525" i="1"/>
  <c r="H3525" i="1" s="1"/>
  <c r="P3525" i="1" s="1"/>
  <c r="G3526" i="1"/>
  <c r="H3526" i="1" s="1"/>
  <c r="P3526" i="1" s="1"/>
  <c r="G3527" i="1"/>
  <c r="H3527" i="1" s="1"/>
  <c r="P3527" i="1" s="1"/>
  <c r="G3528" i="1"/>
  <c r="H3528" i="1" s="1"/>
  <c r="P3528" i="1" s="1"/>
  <c r="G3529" i="1"/>
  <c r="H3529" i="1" s="1"/>
  <c r="P3529" i="1" s="1"/>
  <c r="G3530" i="1"/>
  <c r="H3530" i="1" s="1"/>
  <c r="P3530" i="1" s="1"/>
  <c r="G3531" i="1"/>
  <c r="H3531" i="1" s="1"/>
  <c r="P3531" i="1" s="1"/>
  <c r="G3532" i="1"/>
  <c r="H3532" i="1" s="1"/>
  <c r="P3532" i="1" s="1"/>
  <c r="G3533" i="1"/>
  <c r="H3533" i="1" s="1"/>
  <c r="P3533" i="1" s="1"/>
  <c r="G3534" i="1"/>
  <c r="H3534" i="1" s="1"/>
  <c r="P3534" i="1" s="1"/>
  <c r="G3535" i="1"/>
  <c r="H3535" i="1" s="1"/>
  <c r="P3535" i="1" s="1"/>
  <c r="G3536" i="1"/>
  <c r="H3536" i="1" s="1"/>
  <c r="P3536" i="1" s="1"/>
  <c r="G3537" i="1"/>
  <c r="H3537" i="1" s="1"/>
  <c r="P3537" i="1" s="1"/>
  <c r="G3538" i="1"/>
  <c r="H3538" i="1" s="1"/>
  <c r="P3538" i="1" s="1"/>
  <c r="G3539" i="1"/>
  <c r="H3539" i="1" s="1"/>
  <c r="P3539" i="1" s="1"/>
  <c r="G3540" i="1"/>
  <c r="H3540" i="1" s="1"/>
  <c r="P3540" i="1" s="1"/>
  <c r="G3541" i="1"/>
  <c r="H3541" i="1" s="1"/>
  <c r="P3541" i="1" s="1"/>
  <c r="G3542" i="1"/>
  <c r="H3542" i="1" s="1"/>
  <c r="P3542" i="1" s="1"/>
  <c r="G3543" i="1"/>
  <c r="H3543" i="1" s="1"/>
  <c r="P3543" i="1" s="1"/>
  <c r="G3544" i="1"/>
  <c r="H3544" i="1" s="1"/>
  <c r="P3544" i="1" s="1"/>
  <c r="G3545" i="1"/>
  <c r="H3545" i="1" s="1"/>
  <c r="P3545" i="1" s="1"/>
  <c r="G3546" i="1"/>
  <c r="H3546" i="1" s="1"/>
  <c r="P3546" i="1" s="1"/>
  <c r="G3547" i="1"/>
  <c r="H3547" i="1" s="1"/>
  <c r="P3547" i="1" s="1"/>
  <c r="G3548" i="1"/>
  <c r="H3548" i="1" s="1"/>
  <c r="P3548" i="1" s="1"/>
  <c r="G3549" i="1"/>
  <c r="H3549" i="1" s="1"/>
  <c r="P3549" i="1" s="1"/>
  <c r="G3550" i="1"/>
  <c r="H3550" i="1" s="1"/>
  <c r="P3550" i="1" s="1"/>
  <c r="G3551" i="1"/>
  <c r="H3551" i="1" s="1"/>
  <c r="P3551" i="1" s="1"/>
  <c r="G3552" i="1"/>
  <c r="H3552" i="1" s="1"/>
  <c r="P3552" i="1" s="1"/>
  <c r="G3553" i="1"/>
  <c r="H3553" i="1" s="1"/>
  <c r="P3553" i="1" s="1"/>
  <c r="G3554" i="1"/>
  <c r="H3554" i="1" s="1"/>
  <c r="P3554" i="1" s="1"/>
  <c r="G3555" i="1"/>
  <c r="H3555" i="1" s="1"/>
  <c r="P3555" i="1" s="1"/>
  <c r="G3556" i="1"/>
  <c r="H3556" i="1" s="1"/>
  <c r="P3556" i="1" s="1"/>
  <c r="G3557" i="1"/>
  <c r="H3557" i="1" s="1"/>
  <c r="P3557" i="1" s="1"/>
  <c r="G3558" i="1"/>
  <c r="H3558" i="1" s="1"/>
  <c r="P3558" i="1" s="1"/>
  <c r="G3559" i="1"/>
  <c r="H3559" i="1" s="1"/>
  <c r="P3559" i="1" s="1"/>
  <c r="G3560" i="1"/>
  <c r="H3560" i="1" s="1"/>
  <c r="P3560" i="1" s="1"/>
  <c r="G3561" i="1"/>
  <c r="H3561" i="1" s="1"/>
  <c r="P3561" i="1" s="1"/>
  <c r="G3562" i="1"/>
  <c r="H3562" i="1" s="1"/>
  <c r="P3562" i="1" s="1"/>
  <c r="G3563" i="1"/>
  <c r="H3563" i="1" s="1"/>
  <c r="P3563" i="1" s="1"/>
  <c r="G3564" i="1"/>
  <c r="H3564" i="1" s="1"/>
  <c r="P3564" i="1" s="1"/>
  <c r="G3565" i="1"/>
  <c r="H3565" i="1" s="1"/>
  <c r="P3565" i="1" s="1"/>
  <c r="G3566" i="1"/>
  <c r="H3566" i="1" s="1"/>
  <c r="P3566" i="1" s="1"/>
  <c r="G3567" i="1"/>
  <c r="H3567" i="1" s="1"/>
  <c r="P3567" i="1" s="1"/>
  <c r="G3568" i="1"/>
  <c r="H3568" i="1" s="1"/>
  <c r="P3568" i="1" s="1"/>
  <c r="G3569" i="1"/>
  <c r="H3569" i="1" s="1"/>
  <c r="P3569" i="1" s="1"/>
  <c r="G3570" i="1"/>
  <c r="H3570" i="1" s="1"/>
  <c r="P3570" i="1" s="1"/>
  <c r="G3571" i="1"/>
  <c r="H3571" i="1" s="1"/>
  <c r="P3571" i="1" s="1"/>
  <c r="G3572" i="1"/>
  <c r="H3572" i="1" s="1"/>
  <c r="P3572" i="1" s="1"/>
  <c r="G3573" i="1"/>
  <c r="H3573" i="1" s="1"/>
  <c r="P3573" i="1" s="1"/>
  <c r="G3574" i="1"/>
  <c r="H3574" i="1" s="1"/>
  <c r="P3574" i="1" s="1"/>
  <c r="G3575" i="1"/>
  <c r="H3575" i="1" s="1"/>
  <c r="P3575" i="1" s="1"/>
  <c r="G3576" i="1"/>
  <c r="H3576" i="1" s="1"/>
  <c r="P3576" i="1" s="1"/>
  <c r="G3577" i="1"/>
  <c r="H3577" i="1" s="1"/>
  <c r="P3577" i="1" s="1"/>
  <c r="G3578" i="1"/>
  <c r="H3578" i="1" s="1"/>
  <c r="P3578" i="1" s="1"/>
  <c r="G3579" i="1"/>
  <c r="H3579" i="1" s="1"/>
  <c r="P3579" i="1" s="1"/>
  <c r="G3580" i="1"/>
  <c r="H3580" i="1" s="1"/>
  <c r="P3580" i="1" s="1"/>
  <c r="G3581" i="1"/>
  <c r="H3581" i="1" s="1"/>
  <c r="P3581" i="1" s="1"/>
  <c r="G3582" i="1"/>
  <c r="H3582" i="1" s="1"/>
  <c r="P3582" i="1" s="1"/>
  <c r="G3583" i="1"/>
  <c r="H3583" i="1" s="1"/>
  <c r="P3583" i="1" s="1"/>
  <c r="G3584" i="1"/>
  <c r="H3584" i="1" s="1"/>
  <c r="P3584" i="1" s="1"/>
  <c r="G3585" i="1"/>
  <c r="H3585" i="1" s="1"/>
  <c r="P3585" i="1" s="1"/>
  <c r="G3586" i="1"/>
  <c r="H3586" i="1" s="1"/>
  <c r="P3586" i="1" s="1"/>
  <c r="G3587" i="1"/>
  <c r="H3587" i="1" s="1"/>
  <c r="P3587" i="1" s="1"/>
  <c r="G3588" i="1"/>
  <c r="H3588" i="1" s="1"/>
  <c r="P3588" i="1" s="1"/>
  <c r="G3589" i="1"/>
  <c r="H3589" i="1" s="1"/>
  <c r="P3589" i="1" s="1"/>
  <c r="G3590" i="1"/>
  <c r="H3590" i="1" s="1"/>
  <c r="P3590" i="1" s="1"/>
  <c r="G3591" i="1"/>
  <c r="H3591" i="1" s="1"/>
  <c r="P3591" i="1" s="1"/>
  <c r="G3592" i="1"/>
  <c r="H3592" i="1" s="1"/>
  <c r="P3592" i="1" s="1"/>
  <c r="G3593" i="1"/>
  <c r="H3593" i="1" s="1"/>
  <c r="P3593" i="1" s="1"/>
  <c r="G3594" i="1"/>
  <c r="H3594" i="1" s="1"/>
  <c r="P3594" i="1" s="1"/>
  <c r="G3595" i="1"/>
  <c r="H3595" i="1" s="1"/>
  <c r="P3595" i="1" s="1"/>
  <c r="G3596" i="1"/>
  <c r="H3596" i="1" s="1"/>
  <c r="P3596" i="1" s="1"/>
  <c r="G3597" i="1"/>
  <c r="H3597" i="1" s="1"/>
  <c r="P3597" i="1" s="1"/>
  <c r="G3598" i="1"/>
  <c r="H3598" i="1" s="1"/>
  <c r="P3598" i="1" s="1"/>
  <c r="G3599" i="1"/>
  <c r="H3599" i="1" s="1"/>
  <c r="P3599" i="1" s="1"/>
  <c r="G3600" i="1"/>
  <c r="H3600" i="1" s="1"/>
  <c r="P3600" i="1" s="1"/>
  <c r="G3601" i="1"/>
  <c r="H3601" i="1" s="1"/>
  <c r="P3601" i="1" s="1"/>
  <c r="G3602" i="1"/>
  <c r="H3602" i="1" s="1"/>
  <c r="P3602" i="1" s="1"/>
  <c r="G3603" i="1"/>
  <c r="H3603" i="1" s="1"/>
  <c r="P3603" i="1" s="1"/>
  <c r="G3604" i="1"/>
  <c r="H3604" i="1" s="1"/>
  <c r="P3604" i="1" s="1"/>
  <c r="G3605" i="1"/>
  <c r="H3605" i="1" s="1"/>
  <c r="P3605" i="1" s="1"/>
  <c r="G3606" i="1"/>
  <c r="H3606" i="1" s="1"/>
  <c r="P3606" i="1" s="1"/>
  <c r="G3607" i="1"/>
  <c r="H3607" i="1" s="1"/>
  <c r="P3607" i="1" s="1"/>
  <c r="G3608" i="1"/>
  <c r="H3608" i="1" s="1"/>
  <c r="P3608" i="1" s="1"/>
  <c r="G3609" i="1"/>
  <c r="H3609" i="1" s="1"/>
  <c r="P3609" i="1" s="1"/>
  <c r="G3610" i="1"/>
  <c r="H3610" i="1" s="1"/>
  <c r="P3610" i="1" s="1"/>
  <c r="G3611" i="1"/>
  <c r="H3611" i="1" s="1"/>
  <c r="P3611" i="1" s="1"/>
  <c r="G3612" i="1"/>
  <c r="H3612" i="1" s="1"/>
  <c r="P3612" i="1" s="1"/>
  <c r="G3613" i="1"/>
  <c r="H3613" i="1" s="1"/>
  <c r="P3613" i="1" s="1"/>
  <c r="G3614" i="1"/>
  <c r="H3614" i="1" s="1"/>
  <c r="P3614" i="1" s="1"/>
  <c r="G3615" i="1"/>
  <c r="H3615" i="1" s="1"/>
  <c r="P3615" i="1" s="1"/>
  <c r="G3616" i="1"/>
  <c r="H3616" i="1" s="1"/>
  <c r="P3616" i="1" s="1"/>
  <c r="G3617" i="1"/>
  <c r="H3617" i="1" s="1"/>
  <c r="P3617" i="1" s="1"/>
  <c r="G3618" i="1"/>
  <c r="H3618" i="1" s="1"/>
  <c r="P3618" i="1" s="1"/>
  <c r="G3619" i="1"/>
  <c r="H3619" i="1" s="1"/>
  <c r="P3619" i="1" s="1"/>
  <c r="G3620" i="1"/>
  <c r="H3620" i="1" s="1"/>
  <c r="P3620" i="1" s="1"/>
  <c r="G3621" i="1"/>
  <c r="H3621" i="1" s="1"/>
  <c r="P3621" i="1" s="1"/>
  <c r="G3622" i="1"/>
  <c r="H3622" i="1" s="1"/>
  <c r="P3622" i="1" s="1"/>
  <c r="G3623" i="1"/>
  <c r="H3623" i="1" s="1"/>
  <c r="P3623" i="1" s="1"/>
  <c r="G3624" i="1"/>
  <c r="H3624" i="1" s="1"/>
  <c r="P3624" i="1" s="1"/>
  <c r="G3625" i="1"/>
  <c r="H3625" i="1" s="1"/>
  <c r="P3625" i="1" s="1"/>
  <c r="G3626" i="1"/>
  <c r="H3626" i="1" s="1"/>
  <c r="P3626" i="1" s="1"/>
  <c r="G3627" i="1"/>
  <c r="H3627" i="1" s="1"/>
  <c r="P3627" i="1" s="1"/>
  <c r="G3628" i="1"/>
  <c r="H3628" i="1" s="1"/>
  <c r="P3628" i="1" s="1"/>
  <c r="G3629" i="1"/>
  <c r="H3629" i="1" s="1"/>
  <c r="P3629" i="1" s="1"/>
  <c r="G3630" i="1"/>
  <c r="H3630" i="1" s="1"/>
  <c r="P3630" i="1" s="1"/>
  <c r="G3631" i="1"/>
  <c r="H3631" i="1" s="1"/>
  <c r="P3631" i="1" s="1"/>
  <c r="G3632" i="1"/>
  <c r="H3632" i="1" s="1"/>
  <c r="P3632" i="1" s="1"/>
  <c r="G3633" i="1"/>
  <c r="H3633" i="1" s="1"/>
  <c r="P3633" i="1" s="1"/>
  <c r="G3634" i="1"/>
  <c r="H3634" i="1" s="1"/>
  <c r="P3634" i="1" s="1"/>
  <c r="G3635" i="1"/>
  <c r="H3635" i="1" s="1"/>
  <c r="P3635" i="1" s="1"/>
  <c r="G3636" i="1"/>
  <c r="H3636" i="1" s="1"/>
  <c r="P3636" i="1" s="1"/>
  <c r="G3637" i="1"/>
  <c r="H3637" i="1" s="1"/>
  <c r="P3637" i="1" s="1"/>
  <c r="G3638" i="1"/>
  <c r="H3638" i="1" s="1"/>
  <c r="P3638" i="1" s="1"/>
  <c r="G3639" i="1"/>
  <c r="H3639" i="1" s="1"/>
  <c r="P3639" i="1" s="1"/>
  <c r="G3640" i="1"/>
  <c r="H3640" i="1" s="1"/>
  <c r="P3640" i="1" s="1"/>
  <c r="G3641" i="1"/>
  <c r="H3641" i="1" s="1"/>
  <c r="P3641" i="1" s="1"/>
  <c r="G3642" i="1"/>
  <c r="H3642" i="1" s="1"/>
  <c r="P3642" i="1" s="1"/>
  <c r="G3643" i="1"/>
  <c r="H3643" i="1" s="1"/>
  <c r="P3643" i="1" s="1"/>
  <c r="G3644" i="1"/>
  <c r="H3644" i="1" s="1"/>
  <c r="P3644" i="1" s="1"/>
  <c r="G3645" i="1"/>
  <c r="H3645" i="1" s="1"/>
  <c r="P3645" i="1" s="1"/>
  <c r="G3646" i="1"/>
  <c r="H3646" i="1" s="1"/>
  <c r="P3646" i="1" s="1"/>
  <c r="G3647" i="1"/>
  <c r="H3647" i="1" s="1"/>
  <c r="P3647" i="1" s="1"/>
  <c r="G3648" i="1"/>
  <c r="H3648" i="1" s="1"/>
  <c r="P3648" i="1" s="1"/>
  <c r="G3649" i="1"/>
  <c r="H3649" i="1" s="1"/>
  <c r="P3649" i="1" s="1"/>
  <c r="G3650" i="1"/>
  <c r="H3650" i="1" s="1"/>
  <c r="P3650" i="1" s="1"/>
  <c r="G3651" i="1"/>
  <c r="H3651" i="1" s="1"/>
  <c r="P3651" i="1" s="1"/>
  <c r="G3652" i="1"/>
  <c r="H3652" i="1" s="1"/>
  <c r="P3652" i="1" s="1"/>
  <c r="G3653" i="1"/>
  <c r="H3653" i="1" s="1"/>
  <c r="P3653" i="1" s="1"/>
  <c r="G3654" i="1"/>
  <c r="H3654" i="1" s="1"/>
  <c r="P3654" i="1" s="1"/>
  <c r="G3655" i="1"/>
  <c r="H3655" i="1" s="1"/>
  <c r="P3655" i="1" s="1"/>
  <c r="G3656" i="1"/>
  <c r="H3656" i="1" s="1"/>
  <c r="P3656" i="1" s="1"/>
  <c r="G3657" i="1"/>
  <c r="H3657" i="1" s="1"/>
  <c r="P3657" i="1" s="1"/>
  <c r="G3658" i="1"/>
  <c r="H3658" i="1" s="1"/>
  <c r="P3658" i="1" s="1"/>
  <c r="G3659" i="1"/>
  <c r="H3659" i="1" s="1"/>
  <c r="P3659" i="1" s="1"/>
  <c r="G3660" i="1"/>
  <c r="H3660" i="1" s="1"/>
  <c r="P3660" i="1" s="1"/>
  <c r="G3661" i="1"/>
  <c r="H3661" i="1" s="1"/>
  <c r="P3661" i="1" s="1"/>
  <c r="G3662" i="1"/>
  <c r="H3662" i="1" s="1"/>
  <c r="P3662" i="1" s="1"/>
  <c r="G3663" i="1"/>
  <c r="H3663" i="1" s="1"/>
  <c r="P3663" i="1" s="1"/>
  <c r="G3664" i="1"/>
  <c r="H3664" i="1" s="1"/>
  <c r="P3664" i="1" s="1"/>
  <c r="G3665" i="1"/>
  <c r="H3665" i="1" s="1"/>
  <c r="P3665" i="1" s="1"/>
  <c r="G3666" i="1"/>
  <c r="H3666" i="1" s="1"/>
  <c r="P3666" i="1" s="1"/>
  <c r="G3667" i="1"/>
  <c r="H3667" i="1" s="1"/>
  <c r="P3667" i="1" s="1"/>
  <c r="G3668" i="1"/>
  <c r="H3668" i="1" s="1"/>
  <c r="P3668" i="1" s="1"/>
  <c r="G3669" i="1"/>
  <c r="H3669" i="1" s="1"/>
  <c r="P3669" i="1" s="1"/>
  <c r="G3670" i="1"/>
  <c r="H3670" i="1" s="1"/>
  <c r="P3670" i="1" s="1"/>
  <c r="G3671" i="1"/>
  <c r="H3671" i="1" s="1"/>
  <c r="P3671" i="1" s="1"/>
  <c r="G3672" i="1"/>
  <c r="H3672" i="1" s="1"/>
  <c r="P3672" i="1" s="1"/>
  <c r="G3673" i="1"/>
  <c r="H3673" i="1" s="1"/>
  <c r="P3673" i="1" s="1"/>
  <c r="G3674" i="1"/>
  <c r="H3674" i="1" s="1"/>
  <c r="P3674" i="1" s="1"/>
  <c r="G3675" i="1"/>
  <c r="H3675" i="1" s="1"/>
  <c r="P3675" i="1" s="1"/>
  <c r="G3676" i="1"/>
  <c r="H3676" i="1" s="1"/>
  <c r="P3676" i="1" s="1"/>
  <c r="G3677" i="1"/>
  <c r="H3677" i="1" s="1"/>
  <c r="P3677" i="1" s="1"/>
  <c r="G3678" i="1"/>
  <c r="H3678" i="1" s="1"/>
  <c r="P3678" i="1" s="1"/>
  <c r="G3679" i="1"/>
  <c r="H3679" i="1" s="1"/>
  <c r="P3679" i="1" s="1"/>
  <c r="G3680" i="1"/>
  <c r="H3680" i="1" s="1"/>
  <c r="P3680" i="1" s="1"/>
  <c r="G3681" i="1"/>
  <c r="H3681" i="1" s="1"/>
  <c r="P3681" i="1" s="1"/>
  <c r="G3682" i="1"/>
  <c r="H3682" i="1" s="1"/>
  <c r="P3682" i="1" s="1"/>
  <c r="G3683" i="1"/>
  <c r="H3683" i="1" s="1"/>
  <c r="P3683" i="1" s="1"/>
  <c r="G3684" i="1"/>
  <c r="H3684" i="1" s="1"/>
  <c r="P3684" i="1" s="1"/>
  <c r="G3685" i="1"/>
  <c r="H3685" i="1" s="1"/>
  <c r="P3685" i="1" s="1"/>
  <c r="G3686" i="1"/>
  <c r="H3686" i="1" s="1"/>
  <c r="P3686" i="1" s="1"/>
  <c r="G3687" i="1"/>
  <c r="H3687" i="1" s="1"/>
  <c r="P3687" i="1" s="1"/>
  <c r="G3688" i="1"/>
  <c r="H3688" i="1" s="1"/>
  <c r="P3688" i="1" s="1"/>
  <c r="G3689" i="1"/>
  <c r="H3689" i="1" s="1"/>
  <c r="P3689" i="1" s="1"/>
  <c r="G3690" i="1"/>
  <c r="H3690" i="1" s="1"/>
  <c r="P3690" i="1" s="1"/>
  <c r="G3691" i="1"/>
  <c r="H3691" i="1" s="1"/>
  <c r="P3691" i="1" s="1"/>
  <c r="G3692" i="1"/>
  <c r="H3692" i="1" s="1"/>
  <c r="P3692" i="1" s="1"/>
  <c r="G3693" i="1"/>
  <c r="H3693" i="1" s="1"/>
  <c r="P3693" i="1" s="1"/>
  <c r="G3694" i="1"/>
  <c r="H3694" i="1" s="1"/>
  <c r="P3694" i="1" s="1"/>
  <c r="G3695" i="1"/>
  <c r="H3695" i="1" s="1"/>
  <c r="P3695" i="1" s="1"/>
  <c r="G3696" i="1"/>
  <c r="H3696" i="1" s="1"/>
  <c r="P3696" i="1" s="1"/>
  <c r="G3697" i="1"/>
  <c r="H3697" i="1" s="1"/>
  <c r="P3697" i="1" s="1"/>
  <c r="G3698" i="1"/>
  <c r="H3698" i="1" s="1"/>
  <c r="P3698" i="1" s="1"/>
  <c r="G3699" i="1"/>
  <c r="H3699" i="1" s="1"/>
  <c r="P3699" i="1" s="1"/>
  <c r="G3700" i="1"/>
  <c r="H3700" i="1" s="1"/>
  <c r="P3700" i="1" s="1"/>
  <c r="G3701" i="1"/>
  <c r="H3701" i="1" s="1"/>
  <c r="P3701" i="1" s="1"/>
  <c r="G3702" i="1"/>
  <c r="H3702" i="1" s="1"/>
  <c r="P3702" i="1" s="1"/>
  <c r="G3703" i="1"/>
  <c r="H3703" i="1" s="1"/>
  <c r="P3703" i="1" s="1"/>
  <c r="G3704" i="1"/>
  <c r="H3704" i="1" s="1"/>
  <c r="P3704" i="1" s="1"/>
  <c r="G3705" i="1"/>
  <c r="H3705" i="1" s="1"/>
  <c r="P3705" i="1" s="1"/>
  <c r="G3706" i="1"/>
  <c r="H3706" i="1" s="1"/>
  <c r="P3706" i="1" s="1"/>
  <c r="G3707" i="1"/>
  <c r="H3707" i="1" s="1"/>
  <c r="P3707" i="1" s="1"/>
  <c r="G3708" i="1"/>
  <c r="H3708" i="1" s="1"/>
  <c r="P3708" i="1" s="1"/>
  <c r="G3709" i="1"/>
  <c r="H3709" i="1" s="1"/>
  <c r="P3709" i="1" s="1"/>
  <c r="G3710" i="1"/>
  <c r="H3710" i="1" s="1"/>
  <c r="P3710" i="1" s="1"/>
  <c r="G3711" i="1"/>
  <c r="H3711" i="1" s="1"/>
  <c r="P3711" i="1" s="1"/>
  <c r="G3712" i="1"/>
  <c r="H3712" i="1" s="1"/>
  <c r="P3712" i="1" s="1"/>
  <c r="G3713" i="1"/>
  <c r="H3713" i="1" s="1"/>
  <c r="P3713" i="1" s="1"/>
  <c r="G3714" i="1"/>
  <c r="H3714" i="1" s="1"/>
  <c r="P3714" i="1" s="1"/>
  <c r="G3715" i="1"/>
  <c r="H3715" i="1" s="1"/>
  <c r="P3715" i="1" s="1"/>
  <c r="G3716" i="1"/>
  <c r="H3716" i="1" s="1"/>
  <c r="P3716" i="1" s="1"/>
  <c r="G3717" i="1"/>
  <c r="H3717" i="1" s="1"/>
  <c r="P3717" i="1" s="1"/>
  <c r="G3718" i="1"/>
  <c r="H3718" i="1" s="1"/>
  <c r="P3718" i="1" s="1"/>
  <c r="G3719" i="1"/>
  <c r="H3719" i="1" s="1"/>
  <c r="P3719" i="1" s="1"/>
  <c r="G3720" i="1"/>
  <c r="H3720" i="1" s="1"/>
  <c r="P3720" i="1" s="1"/>
  <c r="G3721" i="1"/>
  <c r="H3721" i="1" s="1"/>
  <c r="P3721" i="1" s="1"/>
  <c r="G3722" i="1"/>
  <c r="H3722" i="1" s="1"/>
  <c r="P3722" i="1" s="1"/>
  <c r="G3723" i="1"/>
  <c r="H3723" i="1" s="1"/>
  <c r="P3723" i="1" s="1"/>
  <c r="G3724" i="1"/>
  <c r="H3724" i="1" s="1"/>
  <c r="P3724" i="1" s="1"/>
  <c r="G3725" i="1"/>
  <c r="H3725" i="1" s="1"/>
  <c r="P3725" i="1" s="1"/>
  <c r="G3726" i="1"/>
  <c r="H3726" i="1" s="1"/>
  <c r="P3726" i="1" s="1"/>
  <c r="G3727" i="1"/>
  <c r="H3727" i="1" s="1"/>
  <c r="P3727" i="1" s="1"/>
  <c r="G3728" i="1"/>
  <c r="H3728" i="1" s="1"/>
  <c r="P3728" i="1" s="1"/>
  <c r="G3729" i="1"/>
  <c r="H3729" i="1" s="1"/>
  <c r="P3729" i="1" s="1"/>
  <c r="G3730" i="1"/>
  <c r="H3730" i="1" s="1"/>
  <c r="P3730" i="1" s="1"/>
  <c r="G3731" i="1"/>
  <c r="H3731" i="1" s="1"/>
  <c r="P3731" i="1" s="1"/>
  <c r="G3732" i="1"/>
  <c r="H3732" i="1" s="1"/>
  <c r="P3732" i="1" s="1"/>
  <c r="G3733" i="1"/>
  <c r="H3733" i="1" s="1"/>
  <c r="P3733" i="1" s="1"/>
  <c r="G3734" i="1"/>
  <c r="H3734" i="1" s="1"/>
  <c r="P3734" i="1" s="1"/>
  <c r="G3735" i="1"/>
  <c r="H3735" i="1" s="1"/>
  <c r="P3735" i="1" s="1"/>
  <c r="G3736" i="1"/>
  <c r="H3736" i="1" s="1"/>
  <c r="P3736" i="1" s="1"/>
  <c r="G3737" i="1"/>
  <c r="H3737" i="1" s="1"/>
  <c r="P3737" i="1" s="1"/>
  <c r="G3738" i="1"/>
  <c r="H3738" i="1" s="1"/>
  <c r="P3738" i="1" s="1"/>
  <c r="G3739" i="1"/>
  <c r="H3739" i="1" s="1"/>
  <c r="P3739" i="1" s="1"/>
  <c r="G3740" i="1"/>
  <c r="H3740" i="1" s="1"/>
  <c r="P3740" i="1" s="1"/>
  <c r="G3741" i="1"/>
  <c r="H3741" i="1" s="1"/>
  <c r="P3741" i="1" s="1"/>
  <c r="G3742" i="1"/>
  <c r="H3742" i="1" s="1"/>
  <c r="P3742" i="1" s="1"/>
  <c r="G3743" i="1"/>
  <c r="H3743" i="1" s="1"/>
  <c r="P3743" i="1" s="1"/>
  <c r="G3744" i="1"/>
  <c r="H3744" i="1" s="1"/>
  <c r="P3744" i="1" s="1"/>
  <c r="G3745" i="1"/>
  <c r="H3745" i="1" s="1"/>
  <c r="P3745" i="1" s="1"/>
  <c r="G3746" i="1"/>
  <c r="H3746" i="1" s="1"/>
  <c r="P3746" i="1" s="1"/>
  <c r="G3747" i="1"/>
  <c r="H3747" i="1" s="1"/>
  <c r="P3747" i="1" s="1"/>
  <c r="G3748" i="1"/>
  <c r="H3748" i="1" s="1"/>
  <c r="P3748" i="1" s="1"/>
  <c r="G3749" i="1"/>
  <c r="H3749" i="1" s="1"/>
  <c r="P3749" i="1" s="1"/>
  <c r="G3750" i="1"/>
  <c r="H3750" i="1" s="1"/>
  <c r="P3750" i="1" s="1"/>
  <c r="G3751" i="1"/>
  <c r="H3751" i="1" s="1"/>
  <c r="P3751" i="1" s="1"/>
  <c r="G3752" i="1"/>
  <c r="H3752" i="1" s="1"/>
  <c r="P3752" i="1" s="1"/>
  <c r="G3753" i="1"/>
  <c r="H3753" i="1" s="1"/>
  <c r="P3753" i="1" s="1"/>
  <c r="G3754" i="1"/>
  <c r="H3754" i="1" s="1"/>
  <c r="P3754" i="1" s="1"/>
  <c r="G3755" i="1"/>
  <c r="H3755" i="1" s="1"/>
  <c r="P3755" i="1" s="1"/>
  <c r="G3756" i="1"/>
  <c r="H3756" i="1" s="1"/>
  <c r="P3756" i="1" s="1"/>
  <c r="G3757" i="1"/>
  <c r="H3757" i="1" s="1"/>
  <c r="P3757" i="1" s="1"/>
  <c r="G3758" i="1"/>
  <c r="H3758" i="1" s="1"/>
  <c r="P3758" i="1" s="1"/>
  <c r="G3759" i="1"/>
  <c r="H3759" i="1" s="1"/>
  <c r="P3759" i="1" s="1"/>
  <c r="G3760" i="1"/>
  <c r="H3760" i="1" s="1"/>
  <c r="P3760" i="1" s="1"/>
  <c r="G3761" i="1"/>
  <c r="H3761" i="1" s="1"/>
  <c r="P3761" i="1" s="1"/>
  <c r="G3762" i="1"/>
  <c r="H3762" i="1" s="1"/>
  <c r="P3762" i="1" s="1"/>
  <c r="G3763" i="1"/>
  <c r="H3763" i="1" s="1"/>
  <c r="P3763" i="1" s="1"/>
  <c r="G3764" i="1"/>
  <c r="H3764" i="1" s="1"/>
  <c r="P3764" i="1" s="1"/>
  <c r="G3765" i="1"/>
  <c r="H3765" i="1" s="1"/>
  <c r="P3765" i="1" s="1"/>
  <c r="G3766" i="1"/>
  <c r="H3766" i="1" s="1"/>
  <c r="P3766" i="1" s="1"/>
  <c r="G3767" i="1"/>
  <c r="H3767" i="1" s="1"/>
  <c r="P3767" i="1" s="1"/>
  <c r="G3768" i="1"/>
  <c r="H3768" i="1" s="1"/>
  <c r="P3768" i="1" s="1"/>
  <c r="G3769" i="1"/>
  <c r="H3769" i="1" s="1"/>
  <c r="P3769" i="1" s="1"/>
  <c r="G3770" i="1"/>
  <c r="H3770" i="1" s="1"/>
  <c r="P3770" i="1" s="1"/>
  <c r="G3771" i="1"/>
  <c r="H3771" i="1" s="1"/>
  <c r="P3771" i="1" s="1"/>
  <c r="G3772" i="1"/>
  <c r="H3772" i="1" s="1"/>
  <c r="P3772" i="1" s="1"/>
  <c r="G3773" i="1"/>
  <c r="H3773" i="1" s="1"/>
  <c r="P3773" i="1" s="1"/>
  <c r="G3774" i="1"/>
  <c r="H3774" i="1" s="1"/>
  <c r="P3774" i="1" s="1"/>
  <c r="G3775" i="1"/>
  <c r="H3775" i="1" s="1"/>
  <c r="P3775" i="1" s="1"/>
  <c r="G3776" i="1"/>
  <c r="H3776" i="1" s="1"/>
  <c r="P3776" i="1" s="1"/>
  <c r="G3777" i="1"/>
  <c r="H3777" i="1" s="1"/>
  <c r="P3777" i="1" s="1"/>
  <c r="G3778" i="1"/>
  <c r="H3778" i="1" s="1"/>
  <c r="P3778" i="1" s="1"/>
  <c r="G3779" i="1"/>
  <c r="H3779" i="1" s="1"/>
  <c r="P3779" i="1" s="1"/>
  <c r="G3780" i="1"/>
  <c r="H3780" i="1" s="1"/>
  <c r="P3780" i="1" s="1"/>
  <c r="G3781" i="1"/>
  <c r="H3781" i="1" s="1"/>
  <c r="P3781" i="1" s="1"/>
  <c r="G3782" i="1"/>
  <c r="H3782" i="1" s="1"/>
  <c r="P3782" i="1" s="1"/>
  <c r="G3783" i="1"/>
  <c r="H3783" i="1" s="1"/>
  <c r="P3783" i="1" s="1"/>
  <c r="G3784" i="1"/>
  <c r="H3784" i="1" s="1"/>
  <c r="P3784" i="1" s="1"/>
  <c r="G3785" i="1"/>
  <c r="H3785" i="1" s="1"/>
  <c r="P3785" i="1" s="1"/>
  <c r="G3786" i="1"/>
  <c r="H3786" i="1" s="1"/>
  <c r="P3786" i="1" s="1"/>
  <c r="G3787" i="1"/>
  <c r="H3787" i="1" s="1"/>
  <c r="P3787" i="1" s="1"/>
  <c r="G3788" i="1"/>
  <c r="H3788" i="1" s="1"/>
  <c r="P3788" i="1" s="1"/>
  <c r="G3789" i="1"/>
  <c r="H3789" i="1" s="1"/>
  <c r="P3789" i="1" s="1"/>
  <c r="G3790" i="1"/>
  <c r="H3790" i="1" s="1"/>
  <c r="P3790" i="1" s="1"/>
  <c r="G3791" i="1"/>
  <c r="H3791" i="1" s="1"/>
  <c r="P3791" i="1" s="1"/>
  <c r="G3792" i="1"/>
  <c r="H3792" i="1" s="1"/>
  <c r="P3792" i="1" s="1"/>
  <c r="G3793" i="1"/>
  <c r="H3793" i="1" s="1"/>
  <c r="P3793" i="1" s="1"/>
  <c r="G3794" i="1"/>
  <c r="H3794" i="1" s="1"/>
  <c r="P3794" i="1" s="1"/>
  <c r="G3795" i="1"/>
  <c r="H3795" i="1" s="1"/>
  <c r="P3795" i="1" s="1"/>
  <c r="G3796" i="1"/>
  <c r="H3796" i="1" s="1"/>
  <c r="P3796" i="1" s="1"/>
  <c r="G3797" i="1"/>
  <c r="H3797" i="1" s="1"/>
  <c r="P3797" i="1" s="1"/>
  <c r="G3798" i="1"/>
  <c r="H3798" i="1" s="1"/>
  <c r="P3798" i="1" s="1"/>
  <c r="G3799" i="1"/>
  <c r="H3799" i="1" s="1"/>
  <c r="P3799" i="1" s="1"/>
  <c r="G3800" i="1"/>
  <c r="H3800" i="1" s="1"/>
  <c r="P3800" i="1" s="1"/>
  <c r="G3801" i="1"/>
  <c r="H3801" i="1" s="1"/>
  <c r="P3801" i="1" s="1"/>
  <c r="G3802" i="1"/>
  <c r="H3802" i="1" s="1"/>
  <c r="P3802" i="1" s="1"/>
  <c r="G3803" i="1"/>
  <c r="H3803" i="1" s="1"/>
  <c r="P3803" i="1" s="1"/>
  <c r="G3804" i="1"/>
  <c r="H3804" i="1" s="1"/>
  <c r="P3804" i="1" s="1"/>
  <c r="G3805" i="1"/>
  <c r="H3805" i="1" s="1"/>
  <c r="P3805" i="1" s="1"/>
  <c r="G3806" i="1"/>
  <c r="H3806" i="1" s="1"/>
  <c r="P3806" i="1" s="1"/>
  <c r="G3807" i="1"/>
  <c r="H3807" i="1" s="1"/>
  <c r="P3807" i="1" s="1"/>
  <c r="G3808" i="1"/>
  <c r="H3808" i="1" s="1"/>
  <c r="P3808" i="1" s="1"/>
  <c r="G3809" i="1"/>
  <c r="H3809" i="1" s="1"/>
  <c r="P3809" i="1" s="1"/>
  <c r="G3810" i="1"/>
  <c r="H3810" i="1" s="1"/>
  <c r="P3810" i="1" s="1"/>
  <c r="G3811" i="1"/>
  <c r="H3811" i="1" s="1"/>
  <c r="P3811" i="1" s="1"/>
  <c r="G3812" i="1"/>
  <c r="H3812" i="1" s="1"/>
  <c r="P3812" i="1" s="1"/>
  <c r="G3813" i="1"/>
  <c r="H3813" i="1" s="1"/>
  <c r="P3813" i="1" s="1"/>
  <c r="G3814" i="1"/>
  <c r="H3814" i="1" s="1"/>
  <c r="P3814" i="1" s="1"/>
  <c r="G3815" i="1"/>
  <c r="H3815" i="1" s="1"/>
  <c r="P3815" i="1" s="1"/>
  <c r="G3816" i="1"/>
  <c r="H3816" i="1" s="1"/>
  <c r="P3816" i="1" s="1"/>
  <c r="G3817" i="1"/>
  <c r="H3817" i="1" s="1"/>
  <c r="P3817" i="1" s="1"/>
  <c r="G3818" i="1"/>
  <c r="H3818" i="1" s="1"/>
  <c r="P3818" i="1" s="1"/>
  <c r="G3819" i="1"/>
  <c r="H3819" i="1" s="1"/>
  <c r="P3819" i="1" s="1"/>
  <c r="G3820" i="1"/>
  <c r="H3820" i="1" s="1"/>
  <c r="P3820" i="1" s="1"/>
  <c r="G3821" i="1"/>
  <c r="H3821" i="1" s="1"/>
  <c r="P3821" i="1" s="1"/>
  <c r="G3822" i="1"/>
  <c r="H3822" i="1" s="1"/>
  <c r="P3822" i="1" s="1"/>
  <c r="G3823" i="1"/>
  <c r="H3823" i="1" s="1"/>
  <c r="P3823" i="1" s="1"/>
  <c r="G3824" i="1"/>
  <c r="H3824" i="1" s="1"/>
  <c r="P3824" i="1" s="1"/>
  <c r="G3825" i="1"/>
  <c r="H3825" i="1" s="1"/>
  <c r="P3825" i="1" s="1"/>
  <c r="G3826" i="1"/>
  <c r="H3826" i="1" s="1"/>
  <c r="P3826" i="1" s="1"/>
  <c r="G3827" i="1"/>
  <c r="H3827" i="1" s="1"/>
  <c r="P3827" i="1" s="1"/>
  <c r="G3828" i="1"/>
  <c r="H3828" i="1" s="1"/>
  <c r="P3828" i="1" s="1"/>
  <c r="G3829" i="1"/>
  <c r="H3829" i="1" s="1"/>
  <c r="P3829" i="1" s="1"/>
  <c r="G3830" i="1"/>
  <c r="H3830" i="1" s="1"/>
  <c r="P3830" i="1" s="1"/>
  <c r="G3831" i="1"/>
  <c r="H3831" i="1" s="1"/>
  <c r="P3831" i="1" s="1"/>
  <c r="G3832" i="1"/>
  <c r="H3832" i="1" s="1"/>
  <c r="P3832" i="1" s="1"/>
  <c r="G3833" i="1"/>
  <c r="H3833" i="1" s="1"/>
  <c r="P3833" i="1" s="1"/>
  <c r="G3834" i="1"/>
  <c r="H3834" i="1" s="1"/>
  <c r="P3834" i="1" s="1"/>
  <c r="G3835" i="1"/>
  <c r="H3835" i="1" s="1"/>
  <c r="P3835" i="1" s="1"/>
  <c r="G3836" i="1"/>
  <c r="H3836" i="1" s="1"/>
  <c r="P3836" i="1" s="1"/>
  <c r="G3837" i="1"/>
  <c r="H3837" i="1" s="1"/>
  <c r="P3837" i="1" s="1"/>
  <c r="G3838" i="1"/>
  <c r="H3838" i="1" s="1"/>
  <c r="P3838" i="1" s="1"/>
  <c r="G3839" i="1"/>
  <c r="H3839" i="1" s="1"/>
  <c r="P3839" i="1" s="1"/>
  <c r="G3840" i="1"/>
  <c r="H3840" i="1" s="1"/>
  <c r="P3840" i="1" s="1"/>
  <c r="G3841" i="1"/>
  <c r="H3841" i="1" s="1"/>
  <c r="P3841" i="1" s="1"/>
  <c r="G3842" i="1"/>
  <c r="H3842" i="1" s="1"/>
  <c r="P3842" i="1" s="1"/>
  <c r="G3843" i="1"/>
  <c r="H3843" i="1" s="1"/>
  <c r="P3843" i="1" s="1"/>
  <c r="G3844" i="1"/>
  <c r="H3844" i="1" s="1"/>
  <c r="P3844" i="1" s="1"/>
  <c r="G3845" i="1"/>
  <c r="H3845" i="1" s="1"/>
  <c r="P3845" i="1" s="1"/>
  <c r="G3846" i="1"/>
  <c r="H3846" i="1" s="1"/>
  <c r="P3846" i="1" s="1"/>
  <c r="G3847" i="1"/>
  <c r="H3847" i="1" s="1"/>
  <c r="P3847" i="1" s="1"/>
  <c r="G3848" i="1"/>
  <c r="H3848" i="1" s="1"/>
  <c r="P3848" i="1" s="1"/>
  <c r="G3849" i="1"/>
  <c r="H3849" i="1" s="1"/>
  <c r="P3849" i="1" s="1"/>
  <c r="G3850" i="1"/>
  <c r="H3850" i="1" s="1"/>
  <c r="P3850" i="1" s="1"/>
  <c r="G3851" i="1"/>
  <c r="H3851" i="1" s="1"/>
  <c r="P3851" i="1" s="1"/>
  <c r="G3852" i="1"/>
  <c r="H3852" i="1" s="1"/>
  <c r="P3852" i="1" s="1"/>
  <c r="G3853" i="1"/>
  <c r="H3853" i="1" s="1"/>
  <c r="P3853" i="1" s="1"/>
  <c r="G3854" i="1"/>
  <c r="H3854" i="1" s="1"/>
  <c r="P3854" i="1" s="1"/>
  <c r="G3855" i="1"/>
  <c r="H3855" i="1" s="1"/>
  <c r="P3855" i="1" s="1"/>
  <c r="G3856" i="1"/>
  <c r="H3856" i="1" s="1"/>
  <c r="P3856" i="1" s="1"/>
  <c r="G3857" i="1"/>
  <c r="H3857" i="1" s="1"/>
  <c r="P3857" i="1" s="1"/>
  <c r="G3858" i="1"/>
  <c r="H3858" i="1" s="1"/>
  <c r="P3858" i="1" s="1"/>
  <c r="G3859" i="1"/>
  <c r="H3859" i="1" s="1"/>
  <c r="P3859" i="1" s="1"/>
  <c r="G3860" i="1"/>
  <c r="H3860" i="1" s="1"/>
  <c r="P3860" i="1" s="1"/>
  <c r="G3861" i="1"/>
  <c r="H3861" i="1" s="1"/>
  <c r="P3861" i="1" s="1"/>
  <c r="G3862" i="1"/>
  <c r="H3862" i="1" s="1"/>
  <c r="P3862" i="1" s="1"/>
  <c r="G3863" i="1"/>
  <c r="H3863" i="1" s="1"/>
  <c r="P3863" i="1" s="1"/>
  <c r="G3864" i="1"/>
  <c r="H3864" i="1" s="1"/>
  <c r="P3864" i="1" s="1"/>
  <c r="G3865" i="1"/>
  <c r="H3865" i="1" s="1"/>
  <c r="P3865" i="1" s="1"/>
  <c r="G3866" i="1"/>
  <c r="H3866" i="1" s="1"/>
  <c r="P3866" i="1" s="1"/>
  <c r="G3867" i="1"/>
  <c r="H3867" i="1" s="1"/>
  <c r="P3867" i="1" s="1"/>
  <c r="G3868" i="1"/>
  <c r="H3868" i="1" s="1"/>
  <c r="P3868" i="1" s="1"/>
  <c r="G3869" i="1"/>
  <c r="H3869" i="1" s="1"/>
  <c r="P3869" i="1" s="1"/>
  <c r="G3870" i="1"/>
  <c r="H3870" i="1" s="1"/>
  <c r="P3870" i="1" s="1"/>
  <c r="G3871" i="1"/>
  <c r="H3871" i="1" s="1"/>
  <c r="P3871" i="1" s="1"/>
  <c r="G3872" i="1"/>
  <c r="H3872" i="1" s="1"/>
  <c r="P3872" i="1" s="1"/>
  <c r="G3873" i="1"/>
  <c r="H3873" i="1" s="1"/>
  <c r="P3873" i="1" s="1"/>
  <c r="G3874" i="1"/>
  <c r="H3874" i="1" s="1"/>
  <c r="P3874" i="1" s="1"/>
  <c r="G3875" i="1"/>
  <c r="H3875" i="1" s="1"/>
  <c r="P3875" i="1" s="1"/>
  <c r="G3876" i="1"/>
  <c r="H3876" i="1" s="1"/>
  <c r="P3876" i="1" s="1"/>
  <c r="G3877" i="1"/>
  <c r="H3877" i="1" s="1"/>
  <c r="P3877" i="1" s="1"/>
  <c r="G3878" i="1"/>
  <c r="H3878" i="1" s="1"/>
  <c r="P3878" i="1" s="1"/>
  <c r="G3879" i="1"/>
  <c r="H3879" i="1" s="1"/>
  <c r="P3879" i="1" s="1"/>
  <c r="G3880" i="1"/>
  <c r="H3880" i="1" s="1"/>
  <c r="P3880" i="1" s="1"/>
  <c r="G3881" i="1"/>
  <c r="H3881" i="1" s="1"/>
  <c r="P3881" i="1" s="1"/>
  <c r="G3882" i="1"/>
  <c r="H3882" i="1" s="1"/>
  <c r="P3882" i="1" s="1"/>
  <c r="G3883" i="1"/>
  <c r="H3883" i="1" s="1"/>
  <c r="P3883" i="1" s="1"/>
  <c r="G3884" i="1"/>
  <c r="H3884" i="1" s="1"/>
  <c r="P3884" i="1" s="1"/>
  <c r="G3885" i="1"/>
  <c r="H3885" i="1" s="1"/>
  <c r="P3885" i="1" s="1"/>
  <c r="G3886" i="1"/>
  <c r="H3886" i="1" s="1"/>
  <c r="P3886" i="1" s="1"/>
  <c r="G3887" i="1"/>
  <c r="H3887" i="1" s="1"/>
  <c r="P3887" i="1" s="1"/>
  <c r="G3888" i="1"/>
  <c r="H3888" i="1" s="1"/>
  <c r="P3888" i="1" s="1"/>
  <c r="G3889" i="1"/>
  <c r="H3889" i="1" s="1"/>
  <c r="P3889" i="1" s="1"/>
  <c r="G3890" i="1"/>
  <c r="H3890" i="1" s="1"/>
  <c r="P3890" i="1" s="1"/>
  <c r="G3891" i="1"/>
  <c r="H3891" i="1" s="1"/>
  <c r="P3891" i="1" s="1"/>
  <c r="G3892" i="1"/>
  <c r="H3892" i="1" s="1"/>
  <c r="P3892" i="1" s="1"/>
  <c r="G3893" i="1"/>
  <c r="H3893" i="1" s="1"/>
  <c r="P3893" i="1" s="1"/>
  <c r="G3894" i="1"/>
  <c r="H3894" i="1" s="1"/>
  <c r="P3894" i="1" s="1"/>
  <c r="G3895" i="1"/>
  <c r="H3895" i="1" s="1"/>
  <c r="P3895" i="1" s="1"/>
  <c r="G3896" i="1"/>
  <c r="H3896" i="1" s="1"/>
  <c r="P3896" i="1" s="1"/>
  <c r="G3897" i="1"/>
  <c r="H3897" i="1" s="1"/>
  <c r="P3897" i="1" s="1"/>
  <c r="G3898" i="1"/>
  <c r="H3898" i="1" s="1"/>
  <c r="P3898" i="1" s="1"/>
  <c r="G3899" i="1"/>
  <c r="H3899" i="1" s="1"/>
  <c r="P3899" i="1" s="1"/>
  <c r="G3900" i="1"/>
  <c r="H3900" i="1" s="1"/>
  <c r="P3900" i="1" s="1"/>
  <c r="G3901" i="1"/>
  <c r="H3901" i="1" s="1"/>
  <c r="P3901" i="1" s="1"/>
  <c r="G3902" i="1"/>
  <c r="H3902" i="1" s="1"/>
  <c r="P3902" i="1" s="1"/>
  <c r="G3903" i="1"/>
  <c r="H3903" i="1" s="1"/>
  <c r="P3903" i="1" s="1"/>
  <c r="G3904" i="1"/>
  <c r="H3904" i="1" s="1"/>
  <c r="P3904" i="1" s="1"/>
  <c r="G3905" i="1"/>
  <c r="H3905" i="1" s="1"/>
  <c r="P3905" i="1" s="1"/>
  <c r="G3906" i="1"/>
  <c r="H3906" i="1" s="1"/>
  <c r="P3906" i="1" s="1"/>
  <c r="G3907" i="1"/>
  <c r="H3907" i="1" s="1"/>
  <c r="P3907" i="1" s="1"/>
  <c r="G3908" i="1"/>
  <c r="H3908" i="1" s="1"/>
  <c r="P3908" i="1" s="1"/>
  <c r="G3909" i="1"/>
  <c r="H3909" i="1" s="1"/>
  <c r="P3909" i="1" s="1"/>
  <c r="G3910" i="1"/>
  <c r="H3910" i="1" s="1"/>
  <c r="P3910" i="1" s="1"/>
  <c r="G3911" i="1"/>
  <c r="H3911" i="1" s="1"/>
  <c r="P3911" i="1" s="1"/>
  <c r="G3912" i="1"/>
  <c r="H3912" i="1" s="1"/>
  <c r="P3912" i="1" s="1"/>
  <c r="G3913" i="1"/>
  <c r="H3913" i="1" s="1"/>
  <c r="P3913" i="1" s="1"/>
  <c r="G3914" i="1"/>
  <c r="H3914" i="1" s="1"/>
  <c r="P3914" i="1" s="1"/>
  <c r="G3915" i="1"/>
  <c r="H3915" i="1" s="1"/>
  <c r="P3915" i="1" s="1"/>
  <c r="G3916" i="1"/>
  <c r="H3916" i="1" s="1"/>
  <c r="P3916" i="1" s="1"/>
  <c r="G3917" i="1"/>
  <c r="H3917" i="1" s="1"/>
  <c r="P3917" i="1" s="1"/>
  <c r="G3918" i="1"/>
  <c r="H3918" i="1" s="1"/>
  <c r="P3918" i="1" s="1"/>
  <c r="G3919" i="1"/>
  <c r="H3919" i="1" s="1"/>
  <c r="P3919" i="1" s="1"/>
  <c r="G3920" i="1"/>
  <c r="H3920" i="1" s="1"/>
  <c r="P3920" i="1" s="1"/>
  <c r="G3921" i="1"/>
  <c r="H3921" i="1" s="1"/>
  <c r="P3921" i="1" s="1"/>
  <c r="G3922" i="1"/>
  <c r="H3922" i="1" s="1"/>
  <c r="P3922" i="1" s="1"/>
  <c r="G3923" i="1"/>
  <c r="H3923" i="1" s="1"/>
  <c r="P3923" i="1" s="1"/>
  <c r="G3924" i="1"/>
  <c r="H3924" i="1" s="1"/>
  <c r="P3924" i="1" s="1"/>
  <c r="G3925" i="1"/>
  <c r="H3925" i="1" s="1"/>
  <c r="P3925" i="1" s="1"/>
  <c r="G3926" i="1"/>
  <c r="H3926" i="1" s="1"/>
  <c r="P3926" i="1" s="1"/>
  <c r="G3927" i="1"/>
  <c r="H3927" i="1" s="1"/>
  <c r="P3927" i="1" s="1"/>
  <c r="G3928" i="1"/>
  <c r="H3928" i="1" s="1"/>
  <c r="P3928" i="1" s="1"/>
  <c r="G3929" i="1"/>
  <c r="H3929" i="1" s="1"/>
  <c r="P3929" i="1" s="1"/>
  <c r="G3930" i="1"/>
  <c r="H3930" i="1" s="1"/>
  <c r="P3930" i="1" s="1"/>
  <c r="G3931" i="1"/>
  <c r="H3931" i="1" s="1"/>
  <c r="P3931" i="1" s="1"/>
  <c r="G3932" i="1"/>
  <c r="H3932" i="1" s="1"/>
  <c r="P3932" i="1" s="1"/>
  <c r="G3933" i="1"/>
  <c r="H3933" i="1" s="1"/>
  <c r="P3933" i="1" s="1"/>
  <c r="G3934" i="1"/>
  <c r="H3934" i="1" s="1"/>
  <c r="P3934" i="1" s="1"/>
  <c r="G3935" i="1"/>
  <c r="H3935" i="1" s="1"/>
  <c r="P3935" i="1" s="1"/>
  <c r="G3936" i="1"/>
  <c r="H3936" i="1" s="1"/>
  <c r="P3936" i="1" s="1"/>
  <c r="G3937" i="1"/>
  <c r="H3937" i="1" s="1"/>
  <c r="P3937" i="1" s="1"/>
  <c r="G3938" i="1"/>
  <c r="H3938" i="1" s="1"/>
  <c r="P3938" i="1" s="1"/>
  <c r="G3939" i="1"/>
  <c r="H3939" i="1" s="1"/>
  <c r="P3939" i="1" s="1"/>
  <c r="G3940" i="1"/>
  <c r="H3940" i="1" s="1"/>
  <c r="P3940" i="1" s="1"/>
  <c r="G3941" i="1"/>
  <c r="H3941" i="1" s="1"/>
  <c r="P3941" i="1" s="1"/>
  <c r="G3942" i="1"/>
  <c r="H3942" i="1" s="1"/>
  <c r="P3942" i="1" s="1"/>
  <c r="G3943" i="1"/>
  <c r="H3943" i="1" s="1"/>
  <c r="P3943" i="1" s="1"/>
  <c r="G3944" i="1"/>
  <c r="H3944" i="1" s="1"/>
  <c r="P3944" i="1" s="1"/>
  <c r="G3945" i="1"/>
  <c r="H3945" i="1" s="1"/>
  <c r="P3945" i="1" s="1"/>
  <c r="G3946" i="1"/>
  <c r="H3946" i="1" s="1"/>
  <c r="P3946" i="1" s="1"/>
  <c r="G3947" i="1"/>
  <c r="H3947" i="1" s="1"/>
  <c r="P3947" i="1" s="1"/>
  <c r="G3948" i="1"/>
  <c r="H3948" i="1" s="1"/>
  <c r="P3948" i="1" s="1"/>
  <c r="G3949" i="1"/>
  <c r="H3949" i="1" s="1"/>
  <c r="P3949" i="1" s="1"/>
  <c r="G3950" i="1"/>
  <c r="H3950" i="1" s="1"/>
  <c r="P3950" i="1" s="1"/>
  <c r="G3951" i="1"/>
  <c r="H3951" i="1" s="1"/>
  <c r="P3951" i="1" s="1"/>
  <c r="G3952" i="1"/>
  <c r="H3952" i="1" s="1"/>
  <c r="P3952" i="1" s="1"/>
  <c r="G3953" i="1"/>
  <c r="H3953" i="1" s="1"/>
  <c r="P3953" i="1" s="1"/>
  <c r="G3954" i="1"/>
  <c r="H3954" i="1" s="1"/>
  <c r="P3954" i="1" s="1"/>
  <c r="G3955" i="1"/>
  <c r="H3955" i="1" s="1"/>
  <c r="P3955" i="1" s="1"/>
  <c r="G3956" i="1"/>
  <c r="H3956" i="1" s="1"/>
  <c r="P3956" i="1" s="1"/>
  <c r="G3957" i="1"/>
  <c r="H3957" i="1" s="1"/>
  <c r="P3957" i="1" s="1"/>
  <c r="G3958" i="1"/>
  <c r="H3958" i="1" s="1"/>
  <c r="P3958" i="1" s="1"/>
  <c r="G3959" i="1"/>
  <c r="H3959" i="1" s="1"/>
  <c r="P3959" i="1" s="1"/>
  <c r="G3960" i="1"/>
  <c r="H3960" i="1" s="1"/>
  <c r="P3960" i="1" s="1"/>
  <c r="G3961" i="1"/>
  <c r="H3961" i="1" s="1"/>
  <c r="P3961" i="1" s="1"/>
  <c r="G3962" i="1"/>
  <c r="H3962" i="1" s="1"/>
  <c r="P3962" i="1" s="1"/>
  <c r="G3963" i="1"/>
  <c r="H3963" i="1" s="1"/>
  <c r="P3963" i="1" s="1"/>
  <c r="G3964" i="1"/>
  <c r="H3964" i="1" s="1"/>
  <c r="P3964" i="1" s="1"/>
  <c r="G3965" i="1"/>
  <c r="H3965" i="1" s="1"/>
  <c r="P3965" i="1" s="1"/>
  <c r="G3966" i="1"/>
  <c r="H3966" i="1" s="1"/>
  <c r="P3966" i="1" s="1"/>
  <c r="G3967" i="1"/>
  <c r="H3967" i="1" s="1"/>
  <c r="P3967" i="1" s="1"/>
  <c r="G3968" i="1"/>
  <c r="H3968" i="1" s="1"/>
  <c r="P3968" i="1" s="1"/>
  <c r="G3969" i="1"/>
  <c r="H3969" i="1" s="1"/>
  <c r="P3969" i="1" s="1"/>
  <c r="G3970" i="1"/>
  <c r="H3970" i="1" s="1"/>
  <c r="P3970" i="1" s="1"/>
  <c r="G3971" i="1"/>
  <c r="H3971" i="1" s="1"/>
  <c r="P3971" i="1" s="1"/>
  <c r="G3972" i="1"/>
  <c r="H3972" i="1" s="1"/>
  <c r="P3972" i="1" s="1"/>
  <c r="G3973" i="1"/>
  <c r="H3973" i="1" s="1"/>
  <c r="P3973" i="1" s="1"/>
  <c r="G3974" i="1"/>
  <c r="H3974" i="1" s="1"/>
  <c r="P3974" i="1" s="1"/>
  <c r="G3975" i="1"/>
  <c r="H3975" i="1" s="1"/>
  <c r="P3975" i="1" s="1"/>
  <c r="G3976" i="1"/>
  <c r="H3976" i="1" s="1"/>
  <c r="P3976" i="1" s="1"/>
  <c r="G3977" i="1"/>
  <c r="H3977" i="1" s="1"/>
  <c r="P3977" i="1" s="1"/>
  <c r="G3978" i="1"/>
  <c r="H3978" i="1" s="1"/>
  <c r="P3978" i="1" s="1"/>
  <c r="G3979" i="1"/>
  <c r="H3979" i="1" s="1"/>
  <c r="P3979" i="1" s="1"/>
  <c r="G3980" i="1"/>
  <c r="H3980" i="1" s="1"/>
  <c r="P3980" i="1" s="1"/>
  <c r="G3981" i="1"/>
  <c r="H3981" i="1" s="1"/>
  <c r="P3981" i="1" s="1"/>
  <c r="G3982" i="1"/>
  <c r="H3982" i="1" s="1"/>
  <c r="P3982" i="1" s="1"/>
  <c r="G3983" i="1"/>
  <c r="H3983" i="1" s="1"/>
  <c r="P3983" i="1" s="1"/>
  <c r="G3984" i="1"/>
  <c r="H3984" i="1" s="1"/>
  <c r="P3984" i="1" s="1"/>
  <c r="G3985" i="1"/>
  <c r="H3985" i="1" s="1"/>
  <c r="P3985" i="1" s="1"/>
  <c r="G3986" i="1"/>
  <c r="H3986" i="1" s="1"/>
  <c r="P3986" i="1" s="1"/>
  <c r="G3987" i="1"/>
  <c r="H3987" i="1" s="1"/>
  <c r="P3987" i="1" s="1"/>
  <c r="G3988" i="1"/>
  <c r="H3988" i="1" s="1"/>
  <c r="P3988" i="1" s="1"/>
  <c r="G3989" i="1"/>
  <c r="H3989" i="1" s="1"/>
  <c r="P3989" i="1" s="1"/>
  <c r="G3990" i="1"/>
  <c r="H3990" i="1" s="1"/>
  <c r="P3990" i="1" s="1"/>
  <c r="G3991" i="1"/>
  <c r="H3991" i="1" s="1"/>
  <c r="P3991" i="1" s="1"/>
  <c r="G3992" i="1"/>
  <c r="H3992" i="1" s="1"/>
  <c r="P3992" i="1" s="1"/>
  <c r="G3993" i="1"/>
  <c r="H3993" i="1" s="1"/>
  <c r="P3993" i="1" s="1"/>
  <c r="G3994" i="1"/>
  <c r="H3994" i="1" s="1"/>
  <c r="P3994" i="1" s="1"/>
  <c r="G3995" i="1"/>
  <c r="H3995" i="1" s="1"/>
  <c r="P3995" i="1" s="1"/>
  <c r="G3996" i="1"/>
  <c r="H3996" i="1" s="1"/>
  <c r="P3996" i="1" s="1"/>
  <c r="G3997" i="1"/>
  <c r="H3997" i="1" s="1"/>
  <c r="P3997" i="1" s="1"/>
  <c r="G3998" i="1"/>
  <c r="H3998" i="1" s="1"/>
  <c r="P3998" i="1" s="1"/>
  <c r="G3999" i="1"/>
  <c r="H3999" i="1" s="1"/>
  <c r="P3999" i="1" s="1"/>
  <c r="G4000" i="1"/>
  <c r="H4000" i="1" s="1"/>
  <c r="P4000" i="1" s="1"/>
  <c r="G4001" i="1"/>
  <c r="H4001" i="1" s="1"/>
  <c r="P4001" i="1" s="1"/>
  <c r="G4002" i="1"/>
  <c r="H4002" i="1" s="1"/>
  <c r="P4002" i="1" s="1"/>
  <c r="G4003" i="1"/>
  <c r="H4003" i="1" s="1"/>
  <c r="P4003" i="1" s="1"/>
  <c r="G4004" i="1"/>
  <c r="H4004" i="1" s="1"/>
  <c r="P4004" i="1" s="1"/>
  <c r="G4005" i="1"/>
  <c r="H4005" i="1" s="1"/>
  <c r="P4005" i="1" s="1"/>
  <c r="G4006" i="1"/>
  <c r="H4006" i="1" s="1"/>
  <c r="P4006" i="1" s="1"/>
  <c r="G4007" i="1"/>
  <c r="H4007" i="1" s="1"/>
  <c r="P4007" i="1" s="1"/>
  <c r="G4008" i="1"/>
  <c r="H4008" i="1" s="1"/>
  <c r="P4008" i="1" s="1"/>
  <c r="G4009" i="1"/>
  <c r="H4009" i="1" s="1"/>
  <c r="P4009" i="1" s="1"/>
  <c r="G4010" i="1"/>
  <c r="H4010" i="1" s="1"/>
  <c r="P4010" i="1" s="1"/>
  <c r="G4011" i="1"/>
  <c r="H4011" i="1" s="1"/>
  <c r="P4011" i="1" s="1"/>
  <c r="G4012" i="1"/>
  <c r="H4012" i="1" s="1"/>
  <c r="P4012" i="1" s="1"/>
  <c r="G4013" i="1"/>
  <c r="H4013" i="1" s="1"/>
  <c r="P4013" i="1" s="1"/>
  <c r="G4014" i="1"/>
  <c r="H4014" i="1" s="1"/>
  <c r="P4014" i="1" s="1"/>
  <c r="G4015" i="1"/>
  <c r="H4015" i="1" s="1"/>
  <c r="P4015" i="1" s="1"/>
  <c r="G4016" i="1"/>
  <c r="H4016" i="1" s="1"/>
  <c r="P4016" i="1" s="1"/>
  <c r="G4017" i="1"/>
  <c r="H4017" i="1" s="1"/>
  <c r="P4017" i="1" s="1"/>
  <c r="G4018" i="1"/>
  <c r="H4018" i="1" s="1"/>
  <c r="P4018" i="1" s="1"/>
  <c r="G4019" i="1"/>
  <c r="H4019" i="1" s="1"/>
  <c r="P4019" i="1" s="1"/>
  <c r="G4020" i="1"/>
  <c r="H4020" i="1" s="1"/>
  <c r="P4020" i="1" s="1"/>
  <c r="G4021" i="1"/>
  <c r="H4021" i="1" s="1"/>
  <c r="P4021" i="1" s="1"/>
  <c r="G4022" i="1"/>
  <c r="H4022" i="1" s="1"/>
  <c r="P4022" i="1" s="1"/>
  <c r="G4023" i="1"/>
  <c r="H4023" i="1" s="1"/>
  <c r="P4023" i="1" s="1"/>
  <c r="G4024" i="1"/>
  <c r="H4024" i="1" s="1"/>
  <c r="P4024" i="1" s="1"/>
  <c r="G4025" i="1"/>
  <c r="H4025" i="1" s="1"/>
  <c r="P4025" i="1" s="1"/>
  <c r="G4026" i="1"/>
  <c r="H4026" i="1" s="1"/>
  <c r="P4026" i="1" s="1"/>
  <c r="G4027" i="1"/>
  <c r="H4027" i="1" s="1"/>
  <c r="P4027" i="1" s="1"/>
  <c r="G4028" i="1"/>
  <c r="H4028" i="1" s="1"/>
  <c r="P4028" i="1" s="1"/>
  <c r="G4029" i="1"/>
  <c r="H4029" i="1" s="1"/>
  <c r="P4029" i="1" s="1"/>
  <c r="G4030" i="1"/>
  <c r="H4030" i="1" s="1"/>
  <c r="P4030" i="1" s="1"/>
  <c r="G4031" i="1"/>
  <c r="H4031" i="1" s="1"/>
  <c r="P4031" i="1" s="1"/>
  <c r="G4032" i="1"/>
  <c r="H4032" i="1" s="1"/>
  <c r="P4032" i="1" s="1"/>
  <c r="G4033" i="1"/>
  <c r="H4033" i="1" s="1"/>
  <c r="P4033" i="1" s="1"/>
  <c r="G4034" i="1"/>
  <c r="H4034" i="1" s="1"/>
  <c r="P4034" i="1" s="1"/>
  <c r="G4035" i="1"/>
  <c r="H4035" i="1" s="1"/>
  <c r="P4035" i="1" s="1"/>
  <c r="G4036" i="1"/>
  <c r="H4036" i="1" s="1"/>
  <c r="P4036" i="1" s="1"/>
  <c r="G4037" i="1"/>
  <c r="H4037" i="1" s="1"/>
  <c r="P4037" i="1" s="1"/>
  <c r="G4038" i="1"/>
  <c r="H4038" i="1" s="1"/>
  <c r="P4038" i="1" s="1"/>
  <c r="G4039" i="1"/>
  <c r="H4039" i="1" s="1"/>
  <c r="P4039" i="1" s="1"/>
  <c r="G4040" i="1"/>
  <c r="H4040" i="1" s="1"/>
  <c r="P4040" i="1" s="1"/>
  <c r="G4041" i="1"/>
  <c r="H4041" i="1" s="1"/>
  <c r="P4041" i="1" s="1"/>
  <c r="G4042" i="1"/>
  <c r="H4042" i="1" s="1"/>
  <c r="P4042" i="1" s="1"/>
  <c r="G4043" i="1"/>
  <c r="H4043" i="1" s="1"/>
  <c r="P4043" i="1" s="1"/>
  <c r="G4044" i="1"/>
  <c r="H4044" i="1" s="1"/>
  <c r="P4044" i="1" s="1"/>
  <c r="G4045" i="1"/>
  <c r="H4045" i="1" s="1"/>
  <c r="P4045" i="1" s="1"/>
  <c r="G4046" i="1"/>
  <c r="H4046" i="1" s="1"/>
  <c r="P4046" i="1" s="1"/>
  <c r="G4047" i="1"/>
  <c r="H4047" i="1" s="1"/>
  <c r="P4047" i="1" s="1"/>
  <c r="G4048" i="1"/>
  <c r="H4048" i="1" s="1"/>
  <c r="P4048" i="1" s="1"/>
  <c r="G4049" i="1"/>
  <c r="H4049" i="1" s="1"/>
  <c r="P4049" i="1" s="1"/>
  <c r="G4050" i="1"/>
  <c r="H4050" i="1" s="1"/>
  <c r="P4050" i="1" s="1"/>
  <c r="G4051" i="1"/>
  <c r="H4051" i="1" s="1"/>
  <c r="P4051" i="1" s="1"/>
  <c r="G4052" i="1"/>
  <c r="H4052" i="1" s="1"/>
  <c r="P4052" i="1" s="1"/>
  <c r="G4053" i="1"/>
  <c r="H4053" i="1" s="1"/>
  <c r="P4053" i="1" s="1"/>
  <c r="G4054" i="1"/>
  <c r="H4054" i="1" s="1"/>
  <c r="P4054" i="1" s="1"/>
  <c r="G4055" i="1"/>
  <c r="H4055" i="1" s="1"/>
  <c r="P4055" i="1" s="1"/>
  <c r="G4056" i="1"/>
  <c r="H4056" i="1" s="1"/>
  <c r="P4056" i="1" s="1"/>
  <c r="G4057" i="1"/>
  <c r="H4057" i="1" s="1"/>
  <c r="P4057" i="1" s="1"/>
  <c r="G4058" i="1"/>
  <c r="H4058" i="1" s="1"/>
  <c r="P4058" i="1" s="1"/>
  <c r="G4059" i="1"/>
  <c r="H4059" i="1" s="1"/>
  <c r="P4059" i="1" s="1"/>
  <c r="G4060" i="1"/>
  <c r="H4060" i="1" s="1"/>
  <c r="P4060" i="1" s="1"/>
  <c r="G4061" i="1"/>
  <c r="H4061" i="1" s="1"/>
  <c r="P4061" i="1" s="1"/>
  <c r="G4062" i="1"/>
  <c r="H4062" i="1" s="1"/>
  <c r="P4062" i="1" s="1"/>
  <c r="G4063" i="1"/>
  <c r="H4063" i="1" s="1"/>
  <c r="P4063" i="1" s="1"/>
  <c r="G4064" i="1"/>
  <c r="H4064" i="1" s="1"/>
  <c r="P4064" i="1" s="1"/>
  <c r="G4065" i="1"/>
  <c r="H4065" i="1" s="1"/>
  <c r="P4065" i="1" s="1"/>
  <c r="G4066" i="1"/>
  <c r="H4066" i="1" s="1"/>
  <c r="P4066" i="1" s="1"/>
  <c r="G4067" i="1"/>
  <c r="H4067" i="1" s="1"/>
  <c r="P4067" i="1" s="1"/>
  <c r="G4068" i="1"/>
  <c r="H4068" i="1" s="1"/>
  <c r="P4068" i="1" s="1"/>
  <c r="G4069" i="1"/>
  <c r="H4069" i="1" s="1"/>
  <c r="P4069" i="1" s="1"/>
  <c r="G4070" i="1"/>
  <c r="H4070" i="1" s="1"/>
  <c r="P4070" i="1" s="1"/>
  <c r="G4071" i="1"/>
  <c r="H4071" i="1" s="1"/>
  <c r="P4071" i="1" s="1"/>
  <c r="G4072" i="1"/>
  <c r="H4072" i="1" s="1"/>
  <c r="P4072" i="1" s="1"/>
  <c r="G4073" i="1"/>
  <c r="H4073" i="1" s="1"/>
  <c r="P4073" i="1" s="1"/>
  <c r="G4074" i="1"/>
  <c r="H4074" i="1" s="1"/>
  <c r="P4074" i="1" s="1"/>
  <c r="G4075" i="1"/>
  <c r="H4075" i="1" s="1"/>
  <c r="P4075" i="1" s="1"/>
  <c r="G4076" i="1"/>
  <c r="H4076" i="1" s="1"/>
  <c r="P4076" i="1" s="1"/>
  <c r="G4077" i="1"/>
  <c r="H4077" i="1" s="1"/>
  <c r="P4077" i="1" s="1"/>
  <c r="G4078" i="1"/>
  <c r="H4078" i="1" s="1"/>
  <c r="P4078" i="1" s="1"/>
  <c r="G4079" i="1"/>
  <c r="H4079" i="1" s="1"/>
  <c r="P4079" i="1" s="1"/>
  <c r="G4080" i="1"/>
  <c r="H4080" i="1" s="1"/>
  <c r="P4080" i="1" s="1"/>
  <c r="G4081" i="1"/>
  <c r="H4081" i="1" s="1"/>
  <c r="P4081" i="1" s="1"/>
  <c r="G4082" i="1"/>
  <c r="H4082" i="1" s="1"/>
  <c r="P4082" i="1" s="1"/>
  <c r="G4083" i="1"/>
  <c r="H4083" i="1" s="1"/>
  <c r="P4083" i="1" s="1"/>
  <c r="G4084" i="1"/>
  <c r="H4084" i="1" s="1"/>
  <c r="P4084" i="1" s="1"/>
  <c r="G4085" i="1"/>
  <c r="H4085" i="1" s="1"/>
  <c r="P4085" i="1" s="1"/>
  <c r="G4086" i="1"/>
  <c r="H4086" i="1" s="1"/>
  <c r="P4086" i="1" s="1"/>
  <c r="G4087" i="1"/>
  <c r="H4087" i="1" s="1"/>
  <c r="P4087" i="1" s="1"/>
  <c r="G4088" i="1"/>
  <c r="H4088" i="1" s="1"/>
  <c r="P4088" i="1" s="1"/>
  <c r="G4089" i="1"/>
  <c r="H4089" i="1" s="1"/>
  <c r="P4089" i="1" s="1"/>
  <c r="G4090" i="1"/>
  <c r="H4090" i="1" s="1"/>
  <c r="P4090" i="1" s="1"/>
  <c r="G4091" i="1"/>
  <c r="H4091" i="1" s="1"/>
  <c r="P4091" i="1" s="1"/>
  <c r="G4092" i="1"/>
  <c r="H4092" i="1" s="1"/>
  <c r="P4092" i="1" s="1"/>
  <c r="G4093" i="1"/>
  <c r="H4093" i="1" s="1"/>
  <c r="P4093" i="1" s="1"/>
  <c r="G4094" i="1"/>
  <c r="H4094" i="1" s="1"/>
  <c r="P4094" i="1" s="1"/>
  <c r="G4095" i="1"/>
  <c r="H4095" i="1" s="1"/>
  <c r="P4095" i="1" s="1"/>
  <c r="G4096" i="1"/>
  <c r="H4096" i="1" s="1"/>
  <c r="P4096" i="1" s="1"/>
  <c r="G4097" i="1"/>
  <c r="H4097" i="1" s="1"/>
  <c r="P4097" i="1" s="1"/>
  <c r="G4098" i="1"/>
  <c r="H4098" i="1" s="1"/>
  <c r="P4098" i="1" s="1"/>
  <c r="G4099" i="1"/>
  <c r="H4099" i="1" s="1"/>
  <c r="P4099" i="1" s="1"/>
  <c r="G4100" i="1"/>
  <c r="H4100" i="1" s="1"/>
  <c r="P4100" i="1" s="1"/>
  <c r="G4101" i="1"/>
  <c r="H4101" i="1" s="1"/>
  <c r="P4101" i="1" s="1"/>
  <c r="G4102" i="1"/>
  <c r="H4102" i="1" s="1"/>
  <c r="P4102" i="1" s="1"/>
  <c r="G4103" i="1"/>
  <c r="H4103" i="1" s="1"/>
  <c r="P4103" i="1" s="1"/>
  <c r="G4104" i="1"/>
  <c r="H4104" i="1" s="1"/>
  <c r="P4104" i="1" s="1"/>
  <c r="G4105" i="1"/>
  <c r="H4105" i="1" s="1"/>
  <c r="P4105" i="1" s="1"/>
  <c r="G4106" i="1"/>
  <c r="H4106" i="1" s="1"/>
  <c r="P4106" i="1" s="1"/>
  <c r="G4107" i="1"/>
  <c r="H4107" i="1" s="1"/>
  <c r="P4107" i="1" s="1"/>
  <c r="G4108" i="1"/>
  <c r="H4108" i="1" s="1"/>
  <c r="P4108" i="1" s="1"/>
  <c r="G4109" i="1"/>
  <c r="H4109" i="1" s="1"/>
  <c r="P4109" i="1" s="1"/>
  <c r="G4110" i="1"/>
  <c r="H4110" i="1" s="1"/>
  <c r="P4110" i="1" s="1"/>
  <c r="G4111" i="1"/>
  <c r="H4111" i="1" s="1"/>
  <c r="P4111" i="1" s="1"/>
  <c r="G4112" i="1"/>
  <c r="H4112" i="1" s="1"/>
  <c r="P4112" i="1" s="1"/>
  <c r="G4113" i="1"/>
  <c r="H4113" i="1" s="1"/>
  <c r="P4113" i="1" s="1"/>
  <c r="G4114" i="1"/>
  <c r="H4114" i="1" s="1"/>
  <c r="P4114" i="1" s="1"/>
  <c r="G4115" i="1"/>
  <c r="H4115" i="1" s="1"/>
  <c r="P4115" i="1" s="1"/>
  <c r="G4116" i="1"/>
  <c r="H4116" i="1" s="1"/>
  <c r="P4116" i="1" s="1"/>
  <c r="G4117" i="1"/>
  <c r="H4117" i="1" s="1"/>
  <c r="P4117" i="1" s="1"/>
  <c r="G4118" i="1"/>
  <c r="H4118" i="1" s="1"/>
  <c r="P4118" i="1" s="1"/>
  <c r="G4119" i="1"/>
  <c r="H4119" i="1" s="1"/>
  <c r="P4119" i="1" s="1"/>
  <c r="G4120" i="1"/>
  <c r="H4120" i="1" s="1"/>
  <c r="P4120" i="1" s="1"/>
  <c r="G4121" i="1"/>
  <c r="H4121" i="1" s="1"/>
  <c r="P4121" i="1" s="1"/>
  <c r="G4122" i="1"/>
  <c r="H4122" i="1" s="1"/>
  <c r="P4122" i="1" s="1"/>
  <c r="G4123" i="1"/>
  <c r="H4123" i="1" s="1"/>
  <c r="P4123" i="1" s="1"/>
  <c r="G4124" i="1"/>
  <c r="H4124" i="1" s="1"/>
  <c r="P4124" i="1" s="1"/>
  <c r="G4125" i="1"/>
  <c r="H4125" i="1" s="1"/>
  <c r="P4125" i="1" s="1"/>
  <c r="G4126" i="1"/>
  <c r="H4126" i="1" s="1"/>
  <c r="P4126" i="1" s="1"/>
  <c r="G4127" i="1"/>
  <c r="H4127" i="1" s="1"/>
  <c r="P4127" i="1" s="1"/>
  <c r="G4128" i="1"/>
  <c r="H4128" i="1" s="1"/>
  <c r="P4128" i="1" s="1"/>
  <c r="G4129" i="1"/>
  <c r="H4129" i="1" s="1"/>
  <c r="P4129" i="1" s="1"/>
  <c r="G4130" i="1"/>
  <c r="H4130" i="1" s="1"/>
  <c r="P4130" i="1" s="1"/>
  <c r="G4131" i="1"/>
  <c r="H4131" i="1" s="1"/>
  <c r="P4131" i="1" s="1"/>
  <c r="G4132" i="1"/>
  <c r="H4132" i="1" s="1"/>
  <c r="P4132" i="1" s="1"/>
  <c r="G4133" i="1"/>
  <c r="H4133" i="1" s="1"/>
  <c r="P4133" i="1" s="1"/>
  <c r="G4134" i="1"/>
  <c r="H4134" i="1" s="1"/>
  <c r="P4134" i="1" s="1"/>
  <c r="G4135" i="1"/>
  <c r="H4135" i="1" s="1"/>
  <c r="P4135" i="1" s="1"/>
  <c r="G4136" i="1"/>
  <c r="H4136" i="1" s="1"/>
  <c r="P4136" i="1" s="1"/>
  <c r="G4137" i="1"/>
  <c r="H4137" i="1" s="1"/>
  <c r="P4137" i="1" s="1"/>
  <c r="G4138" i="1"/>
  <c r="H4138" i="1" s="1"/>
  <c r="P4138" i="1" s="1"/>
  <c r="G4139" i="1"/>
  <c r="H4139" i="1" s="1"/>
  <c r="P4139" i="1" s="1"/>
  <c r="G4140" i="1"/>
  <c r="H4140" i="1" s="1"/>
  <c r="P4140" i="1" s="1"/>
  <c r="G4141" i="1"/>
  <c r="H4141" i="1" s="1"/>
  <c r="P4141" i="1" s="1"/>
  <c r="G4142" i="1"/>
  <c r="H4142" i="1" s="1"/>
  <c r="P4142" i="1" s="1"/>
  <c r="G4143" i="1"/>
  <c r="H4143" i="1" s="1"/>
  <c r="P4143" i="1" s="1"/>
  <c r="G4144" i="1"/>
  <c r="H4144" i="1" s="1"/>
  <c r="P4144" i="1" s="1"/>
  <c r="G4145" i="1"/>
  <c r="H4145" i="1" s="1"/>
  <c r="P4145" i="1" s="1"/>
  <c r="G4146" i="1"/>
  <c r="H4146" i="1" s="1"/>
  <c r="P4146" i="1" s="1"/>
  <c r="G4147" i="1"/>
  <c r="H4147" i="1" s="1"/>
  <c r="P4147" i="1" s="1"/>
  <c r="G4148" i="1"/>
  <c r="H4148" i="1" s="1"/>
  <c r="P4148" i="1" s="1"/>
  <c r="G4149" i="1"/>
  <c r="H4149" i="1" s="1"/>
  <c r="P4149" i="1" s="1"/>
  <c r="G4150" i="1"/>
  <c r="H4150" i="1" s="1"/>
  <c r="P4150" i="1" s="1"/>
  <c r="G4151" i="1"/>
  <c r="H4151" i="1" s="1"/>
  <c r="P4151" i="1" s="1"/>
  <c r="G4152" i="1"/>
  <c r="H4152" i="1" s="1"/>
  <c r="P4152" i="1" s="1"/>
  <c r="G4153" i="1"/>
  <c r="H4153" i="1" s="1"/>
  <c r="P4153" i="1" s="1"/>
  <c r="G4154" i="1"/>
  <c r="H4154" i="1" s="1"/>
  <c r="P4154" i="1" s="1"/>
  <c r="G4155" i="1"/>
  <c r="H4155" i="1" s="1"/>
  <c r="P4155" i="1" s="1"/>
  <c r="G4156" i="1"/>
  <c r="H4156" i="1" s="1"/>
  <c r="P4156" i="1" s="1"/>
  <c r="G4157" i="1"/>
  <c r="H4157" i="1" s="1"/>
  <c r="P4157" i="1" s="1"/>
  <c r="G4158" i="1"/>
  <c r="H4158" i="1" s="1"/>
  <c r="P4158" i="1" s="1"/>
  <c r="G4159" i="1"/>
  <c r="H4159" i="1" s="1"/>
  <c r="P4159" i="1" s="1"/>
  <c r="G4160" i="1"/>
  <c r="H4160" i="1" s="1"/>
  <c r="P4160" i="1" s="1"/>
  <c r="G4161" i="1"/>
  <c r="H4161" i="1" s="1"/>
  <c r="P4161" i="1" s="1"/>
  <c r="G4162" i="1"/>
  <c r="H4162" i="1" s="1"/>
  <c r="P4162" i="1" s="1"/>
  <c r="G4163" i="1"/>
  <c r="H4163" i="1" s="1"/>
  <c r="P4163" i="1" s="1"/>
  <c r="G4164" i="1"/>
  <c r="H4164" i="1" s="1"/>
  <c r="P4164" i="1" s="1"/>
  <c r="G4165" i="1"/>
  <c r="H4165" i="1" s="1"/>
  <c r="P4165" i="1" s="1"/>
  <c r="G4166" i="1"/>
  <c r="H4166" i="1" s="1"/>
  <c r="P4166" i="1" s="1"/>
  <c r="G4167" i="1"/>
  <c r="H4167" i="1" s="1"/>
  <c r="P4167" i="1" s="1"/>
  <c r="G4168" i="1"/>
  <c r="H4168" i="1" s="1"/>
  <c r="P4168" i="1" s="1"/>
  <c r="G4169" i="1"/>
  <c r="H4169" i="1" s="1"/>
  <c r="P4169" i="1" s="1"/>
  <c r="G4170" i="1"/>
  <c r="H4170" i="1" s="1"/>
  <c r="P4170" i="1" s="1"/>
  <c r="G4171" i="1"/>
  <c r="H4171" i="1" s="1"/>
  <c r="P4171" i="1" s="1"/>
  <c r="G4172" i="1"/>
  <c r="H4172" i="1" s="1"/>
  <c r="P4172" i="1" s="1"/>
  <c r="G4173" i="1"/>
  <c r="H4173" i="1" s="1"/>
  <c r="P4173" i="1" s="1"/>
  <c r="G4174" i="1"/>
  <c r="H4174" i="1" s="1"/>
  <c r="P4174" i="1" s="1"/>
  <c r="G4175" i="1"/>
  <c r="H4175" i="1" s="1"/>
  <c r="P4175" i="1" s="1"/>
  <c r="G4176" i="1"/>
  <c r="H4176" i="1" s="1"/>
  <c r="P4176" i="1" s="1"/>
  <c r="G4177" i="1"/>
  <c r="H4177" i="1" s="1"/>
  <c r="P4177" i="1" s="1"/>
  <c r="G4178" i="1"/>
  <c r="H4178" i="1" s="1"/>
  <c r="P4178" i="1" s="1"/>
  <c r="G4179" i="1"/>
  <c r="H4179" i="1" s="1"/>
  <c r="P4179" i="1" s="1"/>
  <c r="G4180" i="1"/>
  <c r="H4180" i="1" s="1"/>
  <c r="P4180" i="1" s="1"/>
  <c r="G4181" i="1"/>
  <c r="H4181" i="1" s="1"/>
  <c r="P4181" i="1" s="1"/>
  <c r="G4182" i="1"/>
  <c r="H4182" i="1" s="1"/>
  <c r="P4182" i="1" s="1"/>
  <c r="G4183" i="1"/>
  <c r="H4183" i="1" s="1"/>
  <c r="P4183" i="1" s="1"/>
  <c r="G4184" i="1"/>
  <c r="H4184" i="1" s="1"/>
  <c r="P4184" i="1" s="1"/>
  <c r="G4185" i="1"/>
  <c r="H4185" i="1" s="1"/>
  <c r="P4185" i="1" s="1"/>
  <c r="G4186" i="1"/>
  <c r="H4186" i="1" s="1"/>
  <c r="P4186" i="1" s="1"/>
  <c r="G4187" i="1"/>
  <c r="H4187" i="1" s="1"/>
  <c r="P4187" i="1" s="1"/>
  <c r="G4188" i="1"/>
  <c r="H4188" i="1" s="1"/>
  <c r="P4188" i="1" s="1"/>
  <c r="G4189" i="1"/>
  <c r="H4189" i="1" s="1"/>
  <c r="P4189" i="1" s="1"/>
  <c r="G4190" i="1"/>
  <c r="H4190" i="1" s="1"/>
  <c r="P4190" i="1" s="1"/>
  <c r="G4191" i="1"/>
  <c r="H4191" i="1" s="1"/>
  <c r="P4191" i="1" s="1"/>
  <c r="G4192" i="1"/>
  <c r="H4192" i="1" s="1"/>
  <c r="P4192" i="1" s="1"/>
  <c r="G4193" i="1"/>
  <c r="H4193" i="1" s="1"/>
  <c r="P4193" i="1" s="1"/>
  <c r="G4194" i="1"/>
  <c r="H4194" i="1" s="1"/>
  <c r="P4194" i="1" s="1"/>
  <c r="G4195" i="1"/>
  <c r="H4195" i="1" s="1"/>
  <c r="P4195" i="1" s="1"/>
  <c r="G4196" i="1"/>
  <c r="H4196" i="1" s="1"/>
  <c r="P4196" i="1" s="1"/>
  <c r="G4197" i="1"/>
  <c r="H4197" i="1" s="1"/>
  <c r="P4197" i="1" s="1"/>
  <c r="G4198" i="1"/>
  <c r="H4198" i="1" s="1"/>
  <c r="P4198" i="1" s="1"/>
  <c r="G4199" i="1"/>
  <c r="H4199" i="1" s="1"/>
  <c r="P4199" i="1" s="1"/>
  <c r="G4200" i="1"/>
  <c r="H4200" i="1" s="1"/>
  <c r="P4200" i="1" s="1"/>
  <c r="G4201" i="1"/>
  <c r="H4201" i="1" s="1"/>
  <c r="P4201" i="1" s="1"/>
  <c r="G4202" i="1"/>
  <c r="H4202" i="1" s="1"/>
  <c r="P4202" i="1" s="1"/>
  <c r="G4203" i="1"/>
  <c r="H4203" i="1" s="1"/>
  <c r="P4203" i="1" s="1"/>
  <c r="G4204" i="1"/>
  <c r="H4204" i="1" s="1"/>
  <c r="P4204" i="1" s="1"/>
  <c r="G4205" i="1"/>
  <c r="H4205" i="1" s="1"/>
  <c r="P4205" i="1" s="1"/>
  <c r="G4206" i="1"/>
  <c r="H4206" i="1" s="1"/>
  <c r="P4206" i="1" s="1"/>
  <c r="G4207" i="1"/>
  <c r="H4207" i="1" s="1"/>
  <c r="P4207" i="1" s="1"/>
  <c r="G4208" i="1"/>
  <c r="H4208" i="1" s="1"/>
  <c r="P4208" i="1" s="1"/>
  <c r="G4209" i="1"/>
  <c r="H4209" i="1" s="1"/>
  <c r="P4209" i="1" s="1"/>
  <c r="G4210" i="1"/>
  <c r="H4210" i="1" s="1"/>
  <c r="P4210" i="1" s="1"/>
  <c r="G4211" i="1"/>
  <c r="H4211" i="1" s="1"/>
  <c r="P4211" i="1" s="1"/>
  <c r="G4212" i="1"/>
  <c r="H4212" i="1" s="1"/>
  <c r="P4212" i="1" s="1"/>
  <c r="G4213" i="1"/>
  <c r="H4213" i="1" s="1"/>
  <c r="P4213" i="1" s="1"/>
  <c r="G4214" i="1"/>
  <c r="H4214" i="1" s="1"/>
  <c r="P4214" i="1" s="1"/>
  <c r="G4215" i="1"/>
  <c r="H4215" i="1" s="1"/>
  <c r="P4215" i="1" s="1"/>
  <c r="G4216" i="1"/>
  <c r="H4216" i="1" s="1"/>
  <c r="P4216" i="1" s="1"/>
  <c r="G4217" i="1"/>
  <c r="H4217" i="1" s="1"/>
  <c r="P4217" i="1" s="1"/>
  <c r="G4218" i="1"/>
  <c r="H4218" i="1" s="1"/>
  <c r="P4218" i="1" s="1"/>
  <c r="G4219" i="1"/>
  <c r="H4219" i="1" s="1"/>
  <c r="P4219" i="1" s="1"/>
  <c r="G4220" i="1"/>
  <c r="H4220" i="1" s="1"/>
  <c r="P4220" i="1" s="1"/>
  <c r="G4221" i="1"/>
  <c r="H4221" i="1" s="1"/>
  <c r="P4221" i="1" s="1"/>
  <c r="G4222" i="1"/>
  <c r="H4222" i="1" s="1"/>
  <c r="P4222" i="1" s="1"/>
  <c r="G4223" i="1"/>
  <c r="H4223" i="1" s="1"/>
  <c r="P4223" i="1" s="1"/>
  <c r="G4224" i="1"/>
  <c r="H4224" i="1" s="1"/>
  <c r="P4224" i="1" s="1"/>
  <c r="G4225" i="1"/>
  <c r="H4225" i="1" s="1"/>
  <c r="P4225" i="1" s="1"/>
  <c r="G4226" i="1"/>
  <c r="H4226" i="1" s="1"/>
  <c r="P4226" i="1" s="1"/>
  <c r="G4227" i="1"/>
  <c r="H4227" i="1" s="1"/>
  <c r="P4227" i="1" s="1"/>
  <c r="G4228" i="1"/>
  <c r="H4228" i="1" s="1"/>
  <c r="P4228" i="1" s="1"/>
  <c r="G4229" i="1"/>
  <c r="H4229" i="1" s="1"/>
  <c r="P4229" i="1" s="1"/>
  <c r="G4230" i="1"/>
  <c r="H4230" i="1" s="1"/>
  <c r="P4230" i="1" s="1"/>
  <c r="G4231" i="1"/>
  <c r="H4231" i="1" s="1"/>
  <c r="P4231" i="1" s="1"/>
  <c r="G4232" i="1"/>
  <c r="H4232" i="1" s="1"/>
  <c r="P4232" i="1" s="1"/>
  <c r="G4233" i="1"/>
  <c r="H4233" i="1" s="1"/>
  <c r="P4233" i="1" s="1"/>
  <c r="G4234" i="1"/>
  <c r="H4234" i="1" s="1"/>
  <c r="P4234" i="1" s="1"/>
  <c r="G4235" i="1"/>
  <c r="H4235" i="1" s="1"/>
  <c r="P4235" i="1" s="1"/>
  <c r="G4236" i="1"/>
  <c r="H4236" i="1" s="1"/>
  <c r="P4236" i="1" s="1"/>
  <c r="G4237" i="1"/>
  <c r="H4237" i="1" s="1"/>
  <c r="P4237" i="1" s="1"/>
  <c r="G4238" i="1"/>
  <c r="H4238" i="1" s="1"/>
  <c r="P4238" i="1" s="1"/>
  <c r="G4239" i="1"/>
  <c r="H4239" i="1" s="1"/>
  <c r="P4239" i="1" s="1"/>
  <c r="G4240" i="1"/>
  <c r="H4240" i="1" s="1"/>
  <c r="P4240" i="1" s="1"/>
  <c r="G4241" i="1"/>
  <c r="H4241" i="1" s="1"/>
  <c r="P4241" i="1" s="1"/>
  <c r="G4242" i="1"/>
  <c r="H4242" i="1" s="1"/>
  <c r="P4242" i="1" s="1"/>
  <c r="G4243" i="1"/>
  <c r="H4243" i="1" s="1"/>
  <c r="P4243" i="1" s="1"/>
  <c r="G4244" i="1"/>
  <c r="H4244" i="1" s="1"/>
  <c r="P4244" i="1" s="1"/>
  <c r="G4245" i="1"/>
  <c r="H4245" i="1" s="1"/>
  <c r="P4245" i="1" s="1"/>
  <c r="G4246" i="1"/>
  <c r="H4246" i="1" s="1"/>
  <c r="P4246" i="1" s="1"/>
  <c r="G4247" i="1"/>
  <c r="H4247" i="1" s="1"/>
  <c r="P4247" i="1" s="1"/>
  <c r="G4248" i="1"/>
  <c r="H4248" i="1" s="1"/>
  <c r="P4248" i="1" s="1"/>
  <c r="G4249" i="1"/>
  <c r="H4249" i="1" s="1"/>
  <c r="P4249" i="1" s="1"/>
  <c r="G4250" i="1"/>
  <c r="H4250" i="1" s="1"/>
  <c r="P4250" i="1" s="1"/>
  <c r="G4251" i="1"/>
  <c r="H4251" i="1" s="1"/>
  <c r="P4251" i="1" s="1"/>
  <c r="G4252" i="1"/>
  <c r="H4252" i="1" s="1"/>
  <c r="P4252" i="1" s="1"/>
  <c r="G4253" i="1"/>
  <c r="H4253" i="1" s="1"/>
  <c r="P4253" i="1" s="1"/>
  <c r="G4254" i="1"/>
  <c r="H4254" i="1" s="1"/>
  <c r="P4254" i="1" s="1"/>
  <c r="G4255" i="1"/>
  <c r="H4255" i="1" s="1"/>
  <c r="P4255" i="1" s="1"/>
  <c r="G4256" i="1"/>
  <c r="H4256" i="1" s="1"/>
  <c r="P4256" i="1" s="1"/>
  <c r="G4257" i="1"/>
  <c r="H4257" i="1" s="1"/>
  <c r="P4257" i="1" s="1"/>
  <c r="G4258" i="1"/>
  <c r="H4258" i="1" s="1"/>
  <c r="P4258" i="1" s="1"/>
  <c r="G4259" i="1"/>
  <c r="H4259" i="1" s="1"/>
  <c r="P4259" i="1" s="1"/>
  <c r="G4260" i="1"/>
  <c r="H4260" i="1" s="1"/>
  <c r="P4260" i="1" s="1"/>
  <c r="G4261" i="1"/>
  <c r="H4261" i="1" s="1"/>
  <c r="P4261" i="1" s="1"/>
  <c r="G4262" i="1"/>
  <c r="H4262" i="1" s="1"/>
  <c r="P4262" i="1" s="1"/>
  <c r="G4263" i="1"/>
  <c r="H4263" i="1" s="1"/>
  <c r="P4263" i="1" s="1"/>
  <c r="G4264" i="1"/>
  <c r="H4264" i="1" s="1"/>
  <c r="P4264" i="1" s="1"/>
  <c r="G4265" i="1"/>
  <c r="H4265" i="1" s="1"/>
  <c r="P4265" i="1" s="1"/>
  <c r="G4266" i="1"/>
  <c r="H4266" i="1" s="1"/>
  <c r="P4266" i="1" s="1"/>
  <c r="G4267" i="1"/>
  <c r="H4267" i="1" s="1"/>
  <c r="P4267" i="1" s="1"/>
  <c r="G4268" i="1"/>
  <c r="H4268" i="1" s="1"/>
  <c r="P4268" i="1" s="1"/>
  <c r="G4269" i="1"/>
  <c r="H4269" i="1" s="1"/>
  <c r="P4269" i="1" s="1"/>
  <c r="G4270" i="1"/>
  <c r="H4270" i="1" s="1"/>
  <c r="P4270" i="1" s="1"/>
  <c r="G4271" i="1"/>
  <c r="H4271" i="1" s="1"/>
  <c r="P4271" i="1" s="1"/>
  <c r="G4272" i="1"/>
  <c r="H4272" i="1" s="1"/>
  <c r="P4272" i="1" s="1"/>
  <c r="G4273" i="1"/>
  <c r="H4273" i="1" s="1"/>
  <c r="P4273" i="1" s="1"/>
  <c r="G4274" i="1"/>
  <c r="H4274" i="1" s="1"/>
  <c r="P4274" i="1" s="1"/>
  <c r="G4275" i="1"/>
  <c r="H4275" i="1" s="1"/>
  <c r="P4275" i="1" s="1"/>
  <c r="G4276" i="1"/>
  <c r="H4276" i="1" s="1"/>
  <c r="P4276" i="1" s="1"/>
  <c r="G4277" i="1"/>
  <c r="H4277" i="1" s="1"/>
  <c r="P4277" i="1" s="1"/>
  <c r="G4278" i="1"/>
  <c r="H4278" i="1" s="1"/>
  <c r="P4278" i="1" s="1"/>
  <c r="G4279" i="1"/>
  <c r="H4279" i="1" s="1"/>
  <c r="P4279" i="1" s="1"/>
  <c r="G4280" i="1"/>
  <c r="H4280" i="1" s="1"/>
  <c r="P4280" i="1" s="1"/>
  <c r="G4281" i="1"/>
  <c r="H4281" i="1" s="1"/>
  <c r="P4281" i="1" s="1"/>
  <c r="G4282" i="1"/>
  <c r="H4282" i="1" s="1"/>
  <c r="P4282" i="1" s="1"/>
  <c r="G4283" i="1"/>
  <c r="H4283" i="1" s="1"/>
  <c r="P4283" i="1" s="1"/>
  <c r="G4284" i="1"/>
  <c r="H4284" i="1" s="1"/>
  <c r="P4284" i="1" s="1"/>
  <c r="G4285" i="1"/>
  <c r="H4285" i="1" s="1"/>
  <c r="P4285" i="1" s="1"/>
  <c r="G4286" i="1"/>
  <c r="H4286" i="1" s="1"/>
  <c r="P4286" i="1" s="1"/>
  <c r="G4287" i="1"/>
  <c r="H4287" i="1" s="1"/>
  <c r="P4287" i="1" s="1"/>
  <c r="G4288" i="1"/>
  <c r="H4288" i="1" s="1"/>
  <c r="P4288" i="1" s="1"/>
  <c r="G4289" i="1"/>
  <c r="H4289" i="1" s="1"/>
  <c r="P4289" i="1" s="1"/>
  <c r="G4290" i="1"/>
  <c r="H4290" i="1" s="1"/>
  <c r="P4290" i="1" s="1"/>
  <c r="G4291" i="1"/>
  <c r="H4291" i="1" s="1"/>
  <c r="P4291" i="1" s="1"/>
  <c r="G4292" i="1"/>
  <c r="H4292" i="1" s="1"/>
  <c r="P4292" i="1" s="1"/>
  <c r="G4293" i="1"/>
  <c r="H4293" i="1" s="1"/>
  <c r="P4293" i="1" s="1"/>
  <c r="G4294" i="1"/>
  <c r="H4294" i="1" s="1"/>
  <c r="P4294" i="1" s="1"/>
  <c r="G4295" i="1"/>
  <c r="H4295" i="1" s="1"/>
  <c r="P4295" i="1" s="1"/>
  <c r="G4296" i="1"/>
  <c r="H4296" i="1" s="1"/>
  <c r="P4296" i="1" s="1"/>
  <c r="G4297" i="1"/>
  <c r="H4297" i="1" s="1"/>
  <c r="P4297" i="1" s="1"/>
  <c r="G4298" i="1"/>
  <c r="H4298" i="1" s="1"/>
  <c r="P4298" i="1" s="1"/>
  <c r="G4299" i="1"/>
  <c r="H4299" i="1" s="1"/>
  <c r="P4299" i="1" s="1"/>
  <c r="G4300" i="1"/>
  <c r="H4300" i="1" s="1"/>
  <c r="P4300" i="1" s="1"/>
  <c r="G4301" i="1"/>
  <c r="H4301" i="1" s="1"/>
  <c r="P4301" i="1" s="1"/>
  <c r="G4302" i="1"/>
  <c r="H4302" i="1" s="1"/>
  <c r="P4302" i="1" s="1"/>
  <c r="G4303" i="1"/>
  <c r="H4303" i="1" s="1"/>
  <c r="P4303" i="1" s="1"/>
  <c r="G4304" i="1"/>
  <c r="H4304" i="1" s="1"/>
  <c r="P4304" i="1" s="1"/>
  <c r="G4305" i="1"/>
  <c r="H4305" i="1" s="1"/>
  <c r="P4305" i="1" s="1"/>
  <c r="G4306" i="1"/>
  <c r="H4306" i="1" s="1"/>
  <c r="P4306" i="1" s="1"/>
  <c r="G4307" i="1"/>
  <c r="H4307" i="1" s="1"/>
  <c r="P4307" i="1" s="1"/>
  <c r="G4308" i="1"/>
  <c r="H4308" i="1" s="1"/>
  <c r="P4308" i="1" s="1"/>
  <c r="G4309" i="1"/>
  <c r="H4309" i="1" s="1"/>
  <c r="P4309" i="1" s="1"/>
  <c r="G4310" i="1"/>
  <c r="H4310" i="1" s="1"/>
  <c r="P4310" i="1" s="1"/>
  <c r="G4311" i="1"/>
  <c r="H4311" i="1" s="1"/>
  <c r="P4311" i="1" s="1"/>
  <c r="G4312" i="1"/>
  <c r="H4312" i="1" s="1"/>
  <c r="P4312" i="1" s="1"/>
  <c r="G4313" i="1"/>
  <c r="H4313" i="1" s="1"/>
  <c r="P4313" i="1" s="1"/>
  <c r="G4314" i="1"/>
  <c r="H4314" i="1" s="1"/>
  <c r="P4314" i="1" s="1"/>
  <c r="G4315" i="1"/>
  <c r="H4315" i="1" s="1"/>
  <c r="P4315" i="1" s="1"/>
  <c r="G4316" i="1"/>
  <c r="H4316" i="1" s="1"/>
  <c r="P4316" i="1" s="1"/>
  <c r="G4317" i="1"/>
  <c r="H4317" i="1" s="1"/>
  <c r="P4317" i="1" s="1"/>
  <c r="G4318" i="1"/>
  <c r="H4318" i="1" s="1"/>
  <c r="P4318" i="1" s="1"/>
  <c r="G4319" i="1"/>
  <c r="H4319" i="1" s="1"/>
  <c r="P4319" i="1" s="1"/>
  <c r="G4320" i="1"/>
  <c r="H4320" i="1" s="1"/>
  <c r="P4320" i="1" s="1"/>
  <c r="G4321" i="1"/>
  <c r="H4321" i="1" s="1"/>
  <c r="P4321" i="1" s="1"/>
  <c r="G4322" i="1"/>
  <c r="H4322" i="1" s="1"/>
  <c r="P4322" i="1" s="1"/>
  <c r="G4323" i="1"/>
  <c r="H4323" i="1" s="1"/>
  <c r="P4323" i="1" s="1"/>
  <c r="G4324" i="1"/>
  <c r="H4324" i="1" s="1"/>
  <c r="P4324" i="1" s="1"/>
  <c r="G4325" i="1"/>
  <c r="H4325" i="1" s="1"/>
  <c r="P4325" i="1" s="1"/>
  <c r="G4326" i="1"/>
  <c r="H4326" i="1" s="1"/>
  <c r="P4326" i="1" s="1"/>
  <c r="G4327" i="1"/>
  <c r="H4327" i="1" s="1"/>
  <c r="P4327" i="1" s="1"/>
  <c r="G4328" i="1"/>
  <c r="H4328" i="1" s="1"/>
  <c r="P4328" i="1" s="1"/>
  <c r="G4329" i="1"/>
  <c r="H4329" i="1" s="1"/>
  <c r="P4329" i="1" s="1"/>
  <c r="G4330" i="1"/>
  <c r="H4330" i="1" s="1"/>
  <c r="P4330" i="1" s="1"/>
  <c r="G4331" i="1"/>
  <c r="H4331" i="1" s="1"/>
  <c r="P4331" i="1" s="1"/>
  <c r="G4332" i="1"/>
  <c r="H4332" i="1" s="1"/>
  <c r="P4332" i="1" s="1"/>
  <c r="G4333" i="1"/>
  <c r="H4333" i="1" s="1"/>
  <c r="P4333" i="1" s="1"/>
  <c r="G4334" i="1"/>
  <c r="H4334" i="1" s="1"/>
  <c r="P4334" i="1" s="1"/>
  <c r="G4335" i="1"/>
  <c r="H4335" i="1" s="1"/>
  <c r="P4335" i="1" s="1"/>
  <c r="G4336" i="1"/>
  <c r="H4336" i="1" s="1"/>
  <c r="P4336" i="1" s="1"/>
  <c r="G4337" i="1"/>
  <c r="H4337" i="1" s="1"/>
  <c r="P4337" i="1" s="1"/>
  <c r="G4338" i="1"/>
  <c r="H4338" i="1" s="1"/>
  <c r="P4338" i="1" s="1"/>
  <c r="G4339" i="1"/>
  <c r="H4339" i="1" s="1"/>
  <c r="P4339" i="1" s="1"/>
  <c r="G4340" i="1"/>
  <c r="H4340" i="1" s="1"/>
  <c r="P4340" i="1" s="1"/>
  <c r="G4341" i="1"/>
  <c r="H4341" i="1" s="1"/>
  <c r="P4341" i="1" s="1"/>
  <c r="G4342" i="1"/>
  <c r="H4342" i="1" s="1"/>
  <c r="P4342" i="1" s="1"/>
  <c r="G4343" i="1"/>
  <c r="H4343" i="1" s="1"/>
  <c r="P4343" i="1" s="1"/>
  <c r="G4344" i="1"/>
  <c r="H4344" i="1" s="1"/>
  <c r="P4344" i="1" s="1"/>
  <c r="G4345" i="1"/>
  <c r="H4345" i="1" s="1"/>
  <c r="P4345" i="1" s="1"/>
  <c r="G4346" i="1"/>
  <c r="H4346" i="1" s="1"/>
  <c r="P4346" i="1" s="1"/>
  <c r="G4347" i="1"/>
  <c r="H4347" i="1" s="1"/>
  <c r="P4347" i="1" s="1"/>
  <c r="G4348" i="1"/>
  <c r="H4348" i="1" s="1"/>
  <c r="P4348" i="1" s="1"/>
  <c r="G4349" i="1"/>
  <c r="H4349" i="1" s="1"/>
  <c r="P4349" i="1" s="1"/>
  <c r="G4350" i="1"/>
  <c r="H4350" i="1" s="1"/>
  <c r="P4350" i="1" s="1"/>
  <c r="G4351" i="1"/>
  <c r="H4351" i="1" s="1"/>
  <c r="P4351" i="1" s="1"/>
  <c r="G4352" i="1"/>
  <c r="H4352" i="1" s="1"/>
  <c r="P4352" i="1" s="1"/>
  <c r="G4353" i="1"/>
  <c r="H4353" i="1" s="1"/>
  <c r="P4353" i="1" s="1"/>
  <c r="G4354" i="1"/>
  <c r="H4354" i="1" s="1"/>
  <c r="P4354" i="1" s="1"/>
  <c r="G4355" i="1"/>
  <c r="H4355" i="1" s="1"/>
  <c r="P4355" i="1" s="1"/>
  <c r="G4356" i="1"/>
  <c r="H4356" i="1" s="1"/>
  <c r="P4356" i="1" s="1"/>
  <c r="G4357" i="1"/>
  <c r="H4357" i="1" s="1"/>
  <c r="P4357" i="1" s="1"/>
  <c r="G4358" i="1"/>
  <c r="H4358" i="1" s="1"/>
  <c r="P4358" i="1" s="1"/>
  <c r="G4359" i="1"/>
  <c r="H4359" i="1" s="1"/>
  <c r="P4359" i="1" s="1"/>
  <c r="G4360" i="1"/>
  <c r="H4360" i="1" s="1"/>
  <c r="P4360" i="1" s="1"/>
  <c r="G4361" i="1"/>
  <c r="H4361" i="1" s="1"/>
  <c r="P4361" i="1" s="1"/>
  <c r="G4362" i="1"/>
  <c r="H4362" i="1" s="1"/>
  <c r="P4362" i="1" s="1"/>
  <c r="G4363" i="1"/>
  <c r="H4363" i="1" s="1"/>
  <c r="P4363" i="1" s="1"/>
  <c r="G4364" i="1"/>
  <c r="H4364" i="1" s="1"/>
  <c r="P4364" i="1" s="1"/>
  <c r="G4365" i="1"/>
  <c r="H4365" i="1" s="1"/>
  <c r="P4365" i="1" s="1"/>
  <c r="G4366" i="1"/>
  <c r="H4366" i="1" s="1"/>
  <c r="P4366" i="1" s="1"/>
  <c r="G4367" i="1"/>
  <c r="H4367" i="1" s="1"/>
  <c r="P4367" i="1" s="1"/>
  <c r="G4368" i="1"/>
  <c r="H4368" i="1" s="1"/>
  <c r="P4368" i="1" s="1"/>
  <c r="G4369" i="1"/>
  <c r="H4369" i="1" s="1"/>
  <c r="P4369" i="1" s="1"/>
  <c r="G4370" i="1"/>
  <c r="H4370" i="1" s="1"/>
  <c r="P4370" i="1" s="1"/>
  <c r="G4371" i="1"/>
  <c r="H4371" i="1" s="1"/>
  <c r="P4371" i="1" s="1"/>
  <c r="G4372" i="1"/>
  <c r="H4372" i="1" s="1"/>
  <c r="P4372" i="1" s="1"/>
  <c r="G4373" i="1"/>
  <c r="H4373" i="1" s="1"/>
  <c r="P4373" i="1" s="1"/>
  <c r="G4374" i="1"/>
  <c r="H4374" i="1" s="1"/>
  <c r="P4374" i="1" s="1"/>
  <c r="G4375" i="1"/>
  <c r="H4375" i="1" s="1"/>
  <c r="P4375" i="1" s="1"/>
  <c r="G4376" i="1"/>
  <c r="H4376" i="1" s="1"/>
  <c r="P4376" i="1" s="1"/>
  <c r="G4377" i="1"/>
  <c r="H4377" i="1" s="1"/>
  <c r="P4377" i="1" s="1"/>
  <c r="G4378" i="1"/>
  <c r="H4378" i="1" s="1"/>
  <c r="P4378" i="1" s="1"/>
  <c r="G4379" i="1"/>
  <c r="H4379" i="1" s="1"/>
  <c r="P4379" i="1" s="1"/>
  <c r="G4380" i="1"/>
  <c r="H4380" i="1" s="1"/>
  <c r="P4380" i="1" s="1"/>
  <c r="G4381" i="1"/>
  <c r="H4381" i="1" s="1"/>
  <c r="P4381" i="1" s="1"/>
  <c r="G4382" i="1"/>
  <c r="H4382" i="1" s="1"/>
  <c r="P4382" i="1" s="1"/>
  <c r="G4383" i="1"/>
  <c r="H4383" i="1" s="1"/>
  <c r="P4383" i="1" s="1"/>
  <c r="G4384" i="1"/>
  <c r="H4384" i="1" s="1"/>
  <c r="P4384" i="1" s="1"/>
  <c r="G4385" i="1"/>
  <c r="H4385" i="1" s="1"/>
  <c r="P4385" i="1" s="1"/>
  <c r="G4386" i="1"/>
  <c r="H4386" i="1" s="1"/>
  <c r="P4386" i="1" s="1"/>
  <c r="G4387" i="1"/>
  <c r="H4387" i="1" s="1"/>
  <c r="P4387" i="1" s="1"/>
  <c r="G4388" i="1"/>
  <c r="H4388" i="1" s="1"/>
  <c r="P4388" i="1" s="1"/>
  <c r="G4389" i="1"/>
  <c r="H4389" i="1" s="1"/>
  <c r="P4389" i="1" s="1"/>
  <c r="G4390" i="1"/>
  <c r="H4390" i="1" s="1"/>
  <c r="P4390" i="1" s="1"/>
  <c r="G4391" i="1"/>
  <c r="H4391" i="1" s="1"/>
  <c r="P4391" i="1" s="1"/>
  <c r="G4392" i="1"/>
  <c r="H4392" i="1" s="1"/>
  <c r="P4392" i="1" s="1"/>
  <c r="G4393" i="1"/>
  <c r="H4393" i="1" s="1"/>
  <c r="P4393" i="1" s="1"/>
  <c r="G4394" i="1"/>
  <c r="H4394" i="1" s="1"/>
  <c r="P4394" i="1" s="1"/>
  <c r="G4395" i="1"/>
  <c r="H4395" i="1" s="1"/>
  <c r="P4395" i="1" s="1"/>
  <c r="G4396" i="1"/>
  <c r="H4396" i="1" s="1"/>
  <c r="P4396" i="1" s="1"/>
  <c r="G4397" i="1"/>
  <c r="H4397" i="1" s="1"/>
  <c r="P4397" i="1" s="1"/>
  <c r="G4398" i="1"/>
  <c r="H4398" i="1" s="1"/>
  <c r="P4398" i="1" s="1"/>
  <c r="G4399" i="1"/>
  <c r="H4399" i="1" s="1"/>
  <c r="P4399" i="1" s="1"/>
  <c r="G4400" i="1"/>
  <c r="H4400" i="1" s="1"/>
  <c r="P4400" i="1" s="1"/>
  <c r="G4401" i="1"/>
  <c r="H4401" i="1" s="1"/>
  <c r="P4401" i="1" s="1"/>
  <c r="G4402" i="1"/>
  <c r="H4402" i="1" s="1"/>
  <c r="P4402" i="1" s="1"/>
  <c r="G4403" i="1"/>
  <c r="H4403" i="1" s="1"/>
  <c r="P4403" i="1" s="1"/>
  <c r="G4404" i="1"/>
  <c r="H4404" i="1" s="1"/>
  <c r="P4404" i="1" s="1"/>
  <c r="G4405" i="1"/>
  <c r="H4405" i="1" s="1"/>
  <c r="P4405" i="1" s="1"/>
  <c r="G4406" i="1"/>
  <c r="H4406" i="1" s="1"/>
  <c r="P4406" i="1" s="1"/>
  <c r="G4407" i="1"/>
  <c r="H4407" i="1" s="1"/>
  <c r="P4407" i="1" s="1"/>
  <c r="G4408" i="1"/>
  <c r="H4408" i="1" s="1"/>
  <c r="P4408" i="1" s="1"/>
  <c r="G4409" i="1"/>
  <c r="H4409" i="1" s="1"/>
  <c r="P4409" i="1" s="1"/>
  <c r="G4410" i="1"/>
  <c r="H4410" i="1" s="1"/>
  <c r="P4410" i="1" s="1"/>
  <c r="G4411" i="1"/>
  <c r="H4411" i="1" s="1"/>
  <c r="P4411" i="1" s="1"/>
  <c r="G4412" i="1"/>
  <c r="H4412" i="1" s="1"/>
  <c r="P4412" i="1" s="1"/>
  <c r="G4413" i="1"/>
  <c r="H4413" i="1" s="1"/>
  <c r="P4413" i="1" s="1"/>
  <c r="G4414" i="1"/>
  <c r="H4414" i="1" s="1"/>
  <c r="P4414" i="1" s="1"/>
  <c r="G4415" i="1"/>
  <c r="H4415" i="1" s="1"/>
  <c r="P4415" i="1" s="1"/>
  <c r="G4416" i="1"/>
  <c r="H4416" i="1" s="1"/>
  <c r="P4416" i="1" s="1"/>
  <c r="G4417" i="1"/>
  <c r="H4417" i="1" s="1"/>
  <c r="P4417" i="1" s="1"/>
  <c r="G4418" i="1"/>
  <c r="H4418" i="1" s="1"/>
  <c r="P4418" i="1" s="1"/>
  <c r="G4419" i="1"/>
  <c r="H4419" i="1" s="1"/>
  <c r="P4419" i="1" s="1"/>
  <c r="G4420" i="1"/>
  <c r="H4420" i="1" s="1"/>
  <c r="P4420" i="1" s="1"/>
  <c r="G4421" i="1"/>
  <c r="H4421" i="1" s="1"/>
  <c r="P4421" i="1" s="1"/>
  <c r="G4422" i="1"/>
  <c r="H4422" i="1" s="1"/>
  <c r="P4422" i="1" s="1"/>
  <c r="G4423" i="1"/>
  <c r="H4423" i="1" s="1"/>
  <c r="P4423" i="1" s="1"/>
  <c r="G4424" i="1"/>
  <c r="H4424" i="1" s="1"/>
  <c r="P4424" i="1" s="1"/>
  <c r="G4425" i="1"/>
  <c r="H4425" i="1" s="1"/>
  <c r="P4425" i="1" s="1"/>
  <c r="G4426" i="1"/>
  <c r="H4426" i="1" s="1"/>
  <c r="P4426" i="1" s="1"/>
  <c r="G4427" i="1"/>
  <c r="H4427" i="1" s="1"/>
  <c r="P4427" i="1" s="1"/>
  <c r="G4428" i="1"/>
  <c r="H4428" i="1" s="1"/>
  <c r="P4428" i="1" s="1"/>
  <c r="G4429" i="1"/>
  <c r="H4429" i="1" s="1"/>
  <c r="P4429" i="1" s="1"/>
  <c r="G4430" i="1"/>
  <c r="H4430" i="1" s="1"/>
  <c r="P4430" i="1" s="1"/>
  <c r="G4431" i="1"/>
  <c r="H4431" i="1" s="1"/>
  <c r="P4431" i="1" s="1"/>
  <c r="G4432" i="1"/>
  <c r="H4432" i="1" s="1"/>
  <c r="P4432" i="1" s="1"/>
  <c r="G4433" i="1"/>
  <c r="H4433" i="1" s="1"/>
  <c r="P4433" i="1" s="1"/>
  <c r="G4434" i="1"/>
  <c r="H4434" i="1" s="1"/>
  <c r="P4434" i="1" s="1"/>
  <c r="G4435" i="1"/>
  <c r="H4435" i="1" s="1"/>
  <c r="P4435" i="1" s="1"/>
  <c r="G4436" i="1"/>
  <c r="H4436" i="1" s="1"/>
  <c r="P4436" i="1" s="1"/>
  <c r="G4437" i="1"/>
  <c r="H4437" i="1" s="1"/>
  <c r="P4437" i="1" s="1"/>
  <c r="G4438" i="1"/>
  <c r="H4438" i="1" s="1"/>
  <c r="P4438" i="1" s="1"/>
  <c r="G4439" i="1"/>
  <c r="H4439" i="1" s="1"/>
  <c r="P4439" i="1" s="1"/>
  <c r="G4440" i="1"/>
  <c r="H4440" i="1" s="1"/>
  <c r="P4440" i="1" s="1"/>
  <c r="G4441" i="1"/>
  <c r="H4441" i="1" s="1"/>
  <c r="P4441" i="1" s="1"/>
  <c r="G4442" i="1"/>
  <c r="H4442" i="1" s="1"/>
  <c r="P4442" i="1" s="1"/>
  <c r="G4443" i="1"/>
  <c r="H4443" i="1" s="1"/>
  <c r="P4443" i="1" s="1"/>
  <c r="G4444" i="1"/>
  <c r="H4444" i="1" s="1"/>
  <c r="P4444" i="1" s="1"/>
  <c r="G4445" i="1"/>
  <c r="H4445" i="1" s="1"/>
  <c r="P4445" i="1" s="1"/>
  <c r="G4446" i="1"/>
  <c r="H4446" i="1" s="1"/>
  <c r="P4446" i="1" s="1"/>
  <c r="G4447" i="1"/>
  <c r="H4447" i="1" s="1"/>
  <c r="P4447" i="1" s="1"/>
  <c r="G4448" i="1"/>
  <c r="H4448" i="1" s="1"/>
  <c r="P4448" i="1" s="1"/>
  <c r="G4449" i="1"/>
  <c r="H4449" i="1" s="1"/>
  <c r="P4449" i="1" s="1"/>
  <c r="G4450" i="1"/>
  <c r="H4450" i="1" s="1"/>
  <c r="P4450" i="1" s="1"/>
  <c r="G4451" i="1"/>
  <c r="H4451" i="1" s="1"/>
  <c r="P4451" i="1" s="1"/>
  <c r="G4452" i="1"/>
  <c r="H4452" i="1" s="1"/>
  <c r="P4452" i="1" s="1"/>
  <c r="G4453" i="1"/>
  <c r="H4453" i="1" s="1"/>
  <c r="P4453" i="1" s="1"/>
  <c r="G4454" i="1"/>
  <c r="H4454" i="1" s="1"/>
  <c r="P4454" i="1" s="1"/>
  <c r="G4455" i="1"/>
  <c r="H4455" i="1" s="1"/>
  <c r="P4455" i="1" s="1"/>
  <c r="G4456" i="1"/>
  <c r="H4456" i="1" s="1"/>
  <c r="P4456" i="1" s="1"/>
  <c r="G4457" i="1"/>
  <c r="H4457" i="1" s="1"/>
  <c r="P4457" i="1" s="1"/>
  <c r="G4458" i="1"/>
  <c r="H4458" i="1" s="1"/>
  <c r="P4458" i="1" s="1"/>
  <c r="G4459" i="1"/>
  <c r="H4459" i="1" s="1"/>
  <c r="P4459" i="1" s="1"/>
  <c r="G4460" i="1"/>
  <c r="H4460" i="1" s="1"/>
  <c r="P4460" i="1" s="1"/>
  <c r="G4461" i="1"/>
  <c r="H4461" i="1" s="1"/>
  <c r="P4461" i="1" s="1"/>
  <c r="G4462" i="1"/>
  <c r="H4462" i="1" s="1"/>
  <c r="P4462" i="1" s="1"/>
  <c r="G4463" i="1"/>
  <c r="H4463" i="1" s="1"/>
  <c r="P4463" i="1" s="1"/>
  <c r="G4464" i="1"/>
  <c r="H4464" i="1" s="1"/>
  <c r="P4464" i="1" s="1"/>
  <c r="G4465" i="1"/>
  <c r="H4465" i="1" s="1"/>
  <c r="P4465" i="1" s="1"/>
  <c r="G4466" i="1"/>
  <c r="H4466" i="1" s="1"/>
  <c r="P4466" i="1" s="1"/>
  <c r="G4467" i="1"/>
  <c r="H4467" i="1" s="1"/>
  <c r="P4467" i="1" s="1"/>
  <c r="G4468" i="1"/>
  <c r="H4468" i="1" s="1"/>
  <c r="P4468" i="1" s="1"/>
  <c r="G4469" i="1"/>
  <c r="H4469" i="1" s="1"/>
  <c r="P4469" i="1" s="1"/>
  <c r="G4470" i="1"/>
  <c r="H4470" i="1" s="1"/>
  <c r="P4470" i="1" s="1"/>
  <c r="G4471" i="1"/>
  <c r="H4471" i="1" s="1"/>
  <c r="P4471" i="1" s="1"/>
  <c r="G4472" i="1"/>
  <c r="H4472" i="1" s="1"/>
  <c r="P4472" i="1" s="1"/>
  <c r="G4473" i="1"/>
  <c r="H4473" i="1" s="1"/>
  <c r="P4473" i="1" s="1"/>
  <c r="G4474" i="1"/>
  <c r="H4474" i="1" s="1"/>
  <c r="P4474" i="1" s="1"/>
  <c r="G4475" i="1"/>
  <c r="H4475" i="1" s="1"/>
  <c r="P4475" i="1" s="1"/>
  <c r="G4476" i="1"/>
  <c r="H4476" i="1" s="1"/>
  <c r="P4476" i="1" s="1"/>
  <c r="G4477" i="1"/>
  <c r="H4477" i="1" s="1"/>
  <c r="P4477" i="1" s="1"/>
  <c r="G4478" i="1"/>
  <c r="H4478" i="1" s="1"/>
  <c r="P4478" i="1" s="1"/>
  <c r="G4479" i="1"/>
  <c r="H4479" i="1" s="1"/>
  <c r="P4479" i="1" s="1"/>
  <c r="G4480" i="1"/>
  <c r="H4480" i="1" s="1"/>
  <c r="P4480" i="1" s="1"/>
  <c r="G4481" i="1"/>
  <c r="H4481" i="1" s="1"/>
  <c r="P4481" i="1" s="1"/>
  <c r="G4482" i="1"/>
  <c r="H4482" i="1" s="1"/>
  <c r="P4482" i="1" s="1"/>
  <c r="G4483" i="1"/>
  <c r="H4483" i="1" s="1"/>
  <c r="P4483" i="1" s="1"/>
  <c r="G4484" i="1"/>
  <c r="H4484" i="1" s="1"/>
  <c r="P4484" i="1" s="1"/>
  <c r="G4485" i="1"/>
  <c r="H4485" i="1" s="1"/>
  <c r="P4485" i="1" s="1"/>
  <c r="G4486" i="1"/>
  <c r="H4486" i="1" s="1"/>
  <c r="P4486" i="1" s="1"/>
  <c r="G4487" i="1"/>
  <c r="H4487" i="1" s="1"/>
  <c r="P4487" i="1" s="1"/>
  <c r="G4488" i="1"/>
  <c r="H4488" i="1" s="1"/>
  <c r="P4488" i="1" s="1"/>
  <c r="G4489" i="1"/>
  <c r="H4489" i="1" s="1"/>
  <c r="P4489" i="1" s="1"/>
  <c r="G4490" i="1"/>
  <c r="H4490" i="1" s="1"/>
  <c r="P4490" i="1" s="1"/>
  <c r="G4491" i="1"/>
  <c r="H4491" i="1" s="1"/>
  <c r="P4491" i="1" s="1"/>
  <c r="G4492" i="1"/>
  <c r="H4492" i="1" s="1"/>
  <c r="P4492" i="1" s="1"/>
  <c r="G4493" i="1"/>
  <c r="H4493" i="1" s="1"/>
  <c r="P4493" i="1" s="1"/>
  <c r="G4494" i="1"/>
  <c r="H4494" i="1" s="1"/>
  <c r="P4494" i="1" s="1"/>
  <c r="G4495" i="1"/>
  <c r="H4495" i="1" s="1"/>
  <c r="P4495" i="1" s="1"/>
  <c r="G4496" i="1"/>
  <c r="H4496" i="1" s="1"/>
  <c r="P4496" i="1" s="1"/>
  <c r="G4497" i="1"/>
  <c r="H4497" i="1" s="1"/>
  <c r="P4497" i="1" s="1"/>
  <c r="G4498" i="1"/>
  <c r="H4498" i="1" s="1"/>
  <c r="P4498" i="1" s="1"/>
  <c r="G4499" i="1"/>
  <c r="H4499" i="1" s="1"/>
  <c r="P4499" i="1" s="1"/>
  <c r="G4500" i="1"/>
  <c r="H4500" i="1" s="1"/>
  <c r="P4500" i="1" s="1"/>
  <c r="G4501" i="1"/>
  <c r="H4501" i="1" s="1"/>
  <c r="P4501" i="1" s="1"/>
  <c r="G4502" i="1"/>
  <c r="H4502" i="1" s="1"/>
  <c r="P4502" i="1" s="1"/>
  <c r="G4503" i="1"/>
  <c r="H4503" i="1" s="1"/>
  <c r="P4503" i="1" s="1"/>
  <c r="G4504" i="1"/>
  <c r="H4504" i="1" s="1"/>
  <c r="P4504" i="1" s="1"/>
  <c r="G4505" i="1"/>
  <c r="H4505" i="1" s="1"/>
  <c r="P4505" i="1" s="1"/>
  <c r="G4506" i="1"/>
  <c r="H4506" i="1" s="1"/>
  <c r="P4506" i="1" s="1"/>
  <c r="G4507" i="1"/>
  <c r="H4507" i="1" s="1"/>
  <c r="P4507" i="1" s="1"/>
  <c r="G4508" i="1"/>
  <c r="H4508" i="1" s="1"/>
  <c r="P4508" i="1" s="1"/>
  <c r="G4509" i="1"/>
  <c r="H4509" i="1" s="1"/>
  <c r="P4509" i="1" s="1"/>
  <c r="G4510" i="1"/>
  <c r="H4510" i="1" s="1"/>
  <c r="P4510" i="1" s="1"/>
  <c r="G4511" i="1"/>
  <c r="H4511" i="1" s="1"/>
  <c r="P4511" i="1" s="1"/>
  <c r="G4512" i="1"/>
  <c r="H4512" i="1" s="1"/>
  <c r="P4512" i="1" s="1"/>
  <c r="G4513" i="1"/>
  <c r="H4513" i="1" s="1"/>
  <c r="P4513" i="1" s="1"/>
  <c r="G4514" i="1"/>
  <c r="H4514" i="1" s="1"/>
  <c r="P4514" i="1" s="1"/>
  <c r="G4515" i="1"/>
  <c r="H4515" i="1" s="1"/>
  <c r="P4515" i="1" s="1"/>
  <c r="G4516" i="1"/>
  <c r="H4516" i="1" s="1"/>
  <c r="P4516" i="1" s="1"/>
  <c r="G4517" i="1"/>
  <c r="H4517" i="1" s="1"/>
  <c r="P4517" i="1" s="1"/>
  <c r="G4518" i="1"/>
  <c r="H4518" i="1" s="1"/>
  <c r="P4518" i="1" s="1"/>
  <c r="G4519" i="1"/>
  <c r="H4519" i="1" s="1"/>
  <c r="P4519" i="1" s="1"/>
  <c r="G4520" i="1"/>
  <c r="H4520" i="1" s="1"/>
  <c r="P4520" i="1" s="1"/>
  <c r="G4521" i="1"/>
  <c r="H4521" i="1" s="1"/>
  <c r="P4521" i="1" s="1"/>
  <c r="G4522" i="1"/>
  <c r="H4522" i="1" s="1"/>
  <c r="P4522" i="1" s="1"/>
  <c r="G4523" i="1"/>
  <c r="H4523" i="1" s="1"/>
  <c r="P4523" i="1" s="1"/>
  <c r="G4524" i="1"/>
  <c r="H4524" i="1" s="1"/>
  <c r="P4524" i="1" s="1"/>
  <c r="G4525" i="1"/>
  <c r="H4525" i="1" s="1"/>
  <c r="P4525" i="1" s="1"/>
  <c r="G4526" i="1"/>
  <c r="H4526" i="1" s="1"/>
  <c r="P4526" i="1" s="1"/>
  <c r="G4527" i="1"/>
  <c r="H4527" i="1" s="1"/>
  <c r="P4527" i="1" s="1"/>
  <c r="G4528" i="1"/>
  <c r="H4528" i="1" s="1"/>
  <c r="P4528" i="1" s="1"/>
  <c r="G4529" i="1"/>
  <c r="H4529" i="1" s="1"/>
  <c r="P4529" i="1" s="1"/>
  <c r="G4530" i="1"/>
  <c r="H4530" i="1" s="1"/>
  <c r="P4530" i="1" s="1"/>
  <c r="G4531" i="1"/>
  <c r="H4531" i="1" s="1"/>
  <c r="P4531" i="1" s="1"/>
  <c r="G4532" i="1"/>
  <c r="H4532" i="1" s="1"/>
  <c r="P4532" i="1" s="1"/>
  <c r="G4533" i="1"/>
  <c r="H4533" i="1" s="1"/>
  <c r="P4533" i="1" s="1"/>
  <c r="G4534" i="1"/>
  <c r="H4534" i="1" s="1"/>
  <c r="P4534" i="1" s="1"/>
  <c r="G4535" i="1"/>
  <c r="H4535" i="1" s="1"/>
  <c r="P4535" i="1" s="1"/>
  <c r="G4536" i="1"/>
  <c r="H4536" i="1" s="1"/>
  <c r="P4536" i="1" s="1"/>
  <c r="G4537" i="1"/>
  <c r="H4537" i="1" s="1"/>
  <c r="P4537" i="1" s="1"/>
  <c r="G4538" i="1"/>
  <c r="H4538" i="1" s="1"/>
  <c r="P4538" i="1" s="1"/>
  <c r="G4539" i="1"/>
  <c r="H4539" i="1" s="1"/>
  <c r="P4539" i="1" s="1"/>
  <c r="G4540" i="1"/>
  <c r="H4540" i="1" s="1"/>
  <c r="P4540" i="1" s="1"/>
  <c r="G4541" i="1"/>
  <c r="H4541" i="1" s="1"/>
  <c r="P4541" i="1" s="1"/>
  <c r="G4542" i="1"/>
  <c r="H4542" i="1" s="1"/>
  <c r="P4542" i="1" s="1"/>
  <c r="G4543" i="1"/>
  <c r="H4543" i="1" s="1"/>
  <c r="P4543" i="1" s="1"/>
  <c r="G4544" i="1"/>
  <c r="H4544" i="1" s="1"/>
  <c r="P4544" i="1" s="1"/>
  <c r="G4545" i="1"/>
  <c r="H4545" i="1" s="1"/>
  <c r="P4545" i="1" s="1"/>
  <c r="G4546" i="1"/>
  <c r="H4546" i="1" s="1"/>
  <c r="P4546" i="1" s="1"/>
  <c r="G4547" i="1"/>
  <c r="H4547" i="1" s="1"/>
  <c r="P4547" i="1" s="1"/>
  <c r="G4548" i="1"/>
  <c r="H4548" i="1" s="1"/>
  <c r="P4548" i="1" s="1"/>
  <c r="G4549" i="1"/>
  <c r="H4549" i="1" s="1"/>
  <c r="P4549" i="1" s="1"/>
  <c r="G4550" i="1"/>
  <c r="H4550" i="1" s="1"/>
  <c r="P4550" i="1" s="1"/>
  <c r="G4551" i="1"/>
  <c r="H4551" i="1" s="1"/>
  <c r="P4551" i="1" s="1"/>
  <c r="G4552" i="1"/>
  <c r="H4552" i="1" s="1"/>
  <c r="P4552" i="1" s="1"/>
  <c r="G4553" i="1"/>
  <c r="H4553" i="1" s="1"/>
  <c r="P4553" i="1" s="1"/>
  <c r="G4554" i="1"/>
  <c r="H4554" i="1" s="1"/>
  <c r="P4554" i="1" s="1"/>
  <c r="G4555" i="1"/>
  <c r="H4555" i="1" s="1"/>
  <c r="P4555" i="1" s="1"/>
  <c r="G4556" i="1"/>
  <c r="H4556" i="1" s="1"/>
  <c r="P4556" i="1" s="1"/>
  <c r="G4557" i="1"/>
  <c r="H4557" i="1" s="1"/>
  <c r="P4557" i="1" s="1"/>
  <c r="G4558" i="1"/>
  <c r="H4558" i="1" s="1"/>
  <c r="P4558" i="1" s="1"/>
  <c r="G4559" i="1"/>
  <c r="H4559" i="1" s="1"/>
  <c r="P4559" i="1" s="1"/>
  <c r="G4560" i="1"/>
  <c r="H4560" i="1" s="1"/>
  <c r="P4560" i="1" s="1"/>
  <c r="G4561" i="1"/>
  <c r="H4561" i="1" s="1"/>
  <c r="P4561" i="1" s="1"/>
  <c r="G4562" i="1"/>
  <c r="H4562" i="1" s="1"/>
  <c r="P4562" i="1" s="1"/>
  <c r="G4563" i="1"/>
  <c r="H4563" i="1" s="1"/>
  <c r="P4563" i="1" s="1"/>
  <c r="G4564" i="1"/>
  <c r="H4564" i="1" s="1"/>
  <c r="P4564" i="1" s="1"/>
  <c r="G4565" i="1"/>
  <c r="H4565" i="1" s="1"/>
  <c r="P4565" i="1" s="1"/>
  <c r="G4566" i="1"/>
  <c r="H4566" i="1" s="1"/>
  <c r="P4566" i="1" s="1"/>
  <c r="G4567" i="1"/>
  <c r="H4567" i="1" s="1"/>
  <c r="P4567" i="1" s="1"/>
  <c r="G4568" i="1"/>
  <c r="H4568" i="1" s="1"/>
  <c r="P4568" i="1" s="1"/>
  <c r="G4569" i="1"/>
  <c r="H4569" i="1" s="1"/>
  <c r="P4569" i="1" s="1"/>
  <c r="G4570" i="1"/>
  <c r="H4570" i="1" s="1"/>
  <c r="P4570" i="1" s="1"/>
  <c r="G4571" i="1"/>
  <c r="H4571" i="1" s="1"/>
  <c r="P4571" i="1" s="1"/>
  <c r="G4572" i="1"/>
  <c r="H4572" i="1" s="1"/>
  <c r="P4572" i="1" s="1"/>
  <c r="G4573" i="1"/>
  <c r="H4573" i="1" s="1"/>
  <c r="P4573" i="1" s="1"/>
  <c r="G4574" i="1"/>
  <c r="H4574" i="1" s="1"/>
  <c r="P4574" i="1" s="1"/>
  <c r="G4575" i="1"/>
  <c r="H4575" i="1" s="1"/>
  <c r="P4575" i="1" s="1"/>
  <c r="G4576" i="1"/>
  <c r="H4576" i="1" s="1"/>
  <c r="P4576" i="1" s="1"/>
  <c r="G4577" i="1"/>
  <c r="H4577" i="1" s="1"/>
  <c r="P4577" i="1" s="1"/>
  <c r="G4578" i="1"/>
  <c r="H4578" i="1" s="1"/>
  <c r="P4578" i="1" s="1"/>
  <c r="G4579" i="1"/>
  <c r="H4579" i="1" s="1"/>
  <c r="P4579" i="1" s="1"/>
  <c r="G4580" i="1"/>
  <c r="H4580" i="1" s="1"/>
  <c r="P4580" i="1" s="1"/>
  <c r="G4581" i="1"/>
  <c r="H4581" i="1" s="1"/>
  <c r="P4581" i="1" s="1"/>
  <c r="G4582" i="1"/>
  <c r="H4582" i="1" s="1"/>
  <c r="P4582" i="1" s="1"/>
  <c r="G4583" i="1"/>
  <c r="H4583" i="1" s="1"/>
  <c r="P4583" i="1" s="1"/>
  <c r="G4584" i="1"/>
  <c r="H4584" i="1" s="1"/>
  <c r="P4584" i="1" s="1"/>
  <c r="G4585" i="1"/>
  <c r="H4585" i="1" s="1"/>
  <c r="P4585" i="1" s="1"/>
  <c r="G4586" i="1"/>
  <c r="H4586" i="1" s="1"/>
  <c r="P4586" i="1" s="1"/>
  <c r="G4587" i="1"/>
  <c r="H4587" i="1" s="1"/>
  <c r="P4587" i="1" s="1"/>
  <c r="G4588" i="1"/>
  <c r="H4588" i="1" s="1"/>
  <c r="P4588" i="1" s="1"/>
  <c r="G4589" i="1"/>
  <c r="H4589" i="1" s="1"/>
  <c r="P4589" i="1" s="1"/>
  <c r="G4590" i="1"/>
  <c r="H4590" i="1" s="1"/>
  <c r="P4590" i="1" s="1"/>
  <c r="G4591" i="1"/>
  <c r="H4591" i="1" s="1"/>
  <c r="P4591" i="1" s="1"/>
  <c r="G4592" i="1"/>
  <c r="H4592" i="1" s="1"/>
  <c r="P4592" i="1" s="1"/>
  <c r="G4593" i="1"/>
  <c r="H4593" i="1" s="1"/>
  <c r="P4593" i="1" s="1"/>
  <c r="G4594" i="1"/>
  <c r="H4594" i="1" s="1"/>
  <c r="P4594" i="1" s="1"/>
  <c r="G4595" i="1"/>
  <c r="H4595" i="1" s="1"/>
  <c r="P4595" i="1" s="1"/>
  <c r="G4596" i="1"/>
  <c r="H4596" i="1" s="1"/>
  <c r="P4596" i="1" s="1"/>
  <c r="G4597" i="1"/>
  <c r="H4597" i="1" s="1"/>
  <c r="P4597" i="1" s="1"/>
  <c r="G4598" i="1"/>
  <c r="H4598" i="1" s="1"/>
  <c r="P4598" i="1" s="1"/>
  <c r="G4599" i="1"/>
  <c r="H4599" i="1" s="1"/>
  <c r="P4599" i="1" s="1"/>
  <c r="G4600" i="1"/>
  <c r="H4600" i="1" s="1"/>
  <c r="P4600" i="1" s="1"/>
  <c r="G4601" i="1"/>
  <c r="H4601" i="1" s="1"/>
  <c r="P4601" i="1" s="1"/>
  <c r="G4602" i="1"/>
  <c r="H4602" i="1" s="1"/>
  <c r="P4602" i="1" s="1"/>
  <c r="G4603" i="1"/>
  <c r="H4603" i="1" s="1"/>
  <c r="P4603" i="1" s="1"/>
  <c r="G4604" i="1"/>
  <c r="H4604" i="1" s="1"/>
  <c r="P4604" i="1" s="1"/>
  <c r="G4605" i="1"/>
  <c r="H4605" i="1" s="1"/>
  <c r="P4605" i="1" s="1"/>
  <c r="G4606" i="1"/>
  <c r="H4606" i="1" s="1"/>
  <c r="P4606" i="1" s="1"/>
  <c r="G4607" i="1"/>
  <c r="H4607" i="1" s="1"/>
  <c r="P4607" i="1" s="1"/>
  <c r="G4608" i="1"/>
  <c r="H4608" i="1" s="1"/>
  <c r="P4608" i="1" s="1"/>
  <c r="G4609" i="1"/>
  <c r="H4609" i="1" s="1"/>
  <c r="P4609" i="1" s="1"/>
  <c r="G4610" i="1"/>
  <c r="H4610" i="1" s="1"/>
  <c r="P4610" i="1" s="1"/>
  <c r="G4611" i="1"/>
  <c r="H4611" i="1" s="1"/>
  <c r="P4611" i="1" s="1"/>
  <c r="G4612" i="1"/>
  <c r="H4612" i="1" s="1"/>
  <c r="P4612" i="1" s="1"/>
  <c r="G4613" i="1"/>
  <c r="H4613" i="1" s="1"/>
  <c r="P4613" i="1" s="1"/>
  <c r="G4614" i="1"/>
  <c r="H4614" i="1" s="1"/>
  <c r="P4614" i="1" s="1"/>
  <c r="G4615" i="1"/>
  <c r="H4615" i="1" s="1"/>
  <c r="P4615" i="1" s="1"/>
  <c r="G4616" i="1"/>
  <c r="H4616" i="1" s="1"/>
  <c r="P4616" i="1" s="1"/>
  <c r="G4617" i="1"/>
  <c r="H4617" i="1" s="1"/>
  <c r="P4617" i="1" s="1"/>
  <c r="G4618" i="1"/>
  <c r="H4618" i="1" s="1"/>
  <c r="P4618" i="1" s="1"/>
  <c r="G4619" i="1"/>
  <c r="H4619" i="1" s="1"/>
  <c r="P4619" i="1" s="1"/>
  <c r="G4620" i="1"/>
  <c r="H4620" i="1" s="1"/>
  <c r="P4620" i="1" s="1"/>
  <c r="G4621" i="1"/>
  <c r="H4621" i="1" s="1"/>
  <c r="P4621" i="1" s="1"/>
  <c r="G4622" i="1"/>
  <c r="H4622" i="1" s="1"/>
  <c r="P4622" i="1" s="1"/>
  <c r="G4623" i="1"/>
  <c r="H4623" i="1" s="1"/>
  <c r="P4623" i="1" s="1"/>
  <c r="G4624" i="1"/>
  <c r="H4624" i="1" s="1"/>
  <c r="P4624" i="1" s="1"/>
  <c r="G4625" i="1"/>
  <c r="H4625" i="1" s="1"/>
  <c r="P4625" i="1" s="1"/>
  <c r="G4626" i="1"/>
  <c r="H4626" i="1" s="1"/>
  <c r="P4626" i="1" s="1"/>
  <c r="G4627" i="1"/>
  <c r="H4627" i="1" s="1"/>
  <c r="P4627" i="1" s="1"/>
  <c r="G4628" i="1"/>
  <c r="H4628" i="1" s="1"/>
  <c r="P4628" i="1" s="1"/>
  <c r="G4629" i="1"/>
  <c r="H4629" i="1" s="1"/>
  <c r="P4629" i="1" s="1"/>
  <c r="G4630" i="1"/>
  <c r="H4630" i="1" s="1"/>
  <c r="P4630" i="1" s="1"/>
  <c r="G4631" i="1"/>
  <c r="H4631" i="1" s="1"/>
  <c r="P4631" i="1" s="1"/>
  <c r="G4632" i="1"/>
  <c r="H4632" i="1" s="1"/>
  <c r="P4632" i="1" s="1"/>
  <c r="G4633" i="1"/>
  <c r="H4633" i="1" s="1"/>
  <c r="P4633" i="1" s="1"/>
  <c r="G4634" i="1"/>
  <c r="H4634" i="1" s="1"/>
  <c r="P4634" i="1" s="1"/>
  <c r="G4635" i="1"/>
  <c r="H4635" i="1" s="1"/>
  <c r="P4635" i="1" s="1"/>
  <c r="G4636" i="1"/>
  <c r="H4636" i="1" s="1"/>
  <c r="P4636" i="1" s="1"/>
  <c r="G4637" i="1"/>
  <c r="H4637" i="1" s="1"/>
  <c r="P4637" i="1" s="1"/>
  <c r="G4638" i="1"/>
  <c r="H4638" i="1" s="1"/>
  <c r="P4638" i="1" s="1"/>
  <c r="G4639" i="1"/>
  <c r="H4639" i="1" s="1"/>
  <c r="P4639" i="1" s="1"/>
  <c r="G4640" i="1"/>
  <c r="H4640" i="1" s="1"/>
  <c r="P4640" i="1" s="1"/>
  <c r="G4641" i="1"/>
  <c r="H4641" i="1" s="1"/>
  <c r="P4641" i="1" s="1"/>
  <c r="G4642" i="1"/>
  <c r="H4642" i="1" s="1"/>
  <c r="P4642" i="1" s="1"/>
  <c r="G4643" i="1"/>
  <c r="H4643" i="1" s="1"/>
  <c r="P4643" i="1" s="1"/>
  <c r="G4644" i="1"/>
  <c r="H4644" i="1" s="1"/>
  <c r="P4644" i="1" s="1"/>
  <c r="G4645" i="1"/>
  <c r="H4645" i="1" s="1"/>
  <c r="P4645" i="1" s="1"/>
  <c r="G4646" i="1"/>
  <c r="H4646" i="1" s="1"/>
  <c r="P4646" i="1" s="1"/>
  <c r="G4647" i="1"/>
  <c r="H4647" i="1" s="1"/>
  <c r="P4647" i="1" s="1"/>
  <c r="G4648" i="1"/>
  <c r="H4648" i="1" s="1"/>
  <c r="P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H6272" i="1" s="1"/>
  <c r="P6272" i="1" s="1"/>
  <c r="G6273" i="1"/>
  <c r="H6273" i="1" s="1"/>
  <c r="P6273" i="1" s="1"/>
  <c r="G6274" i="1"/>
  <c r="H6274" i="1" s="1"/>
  <c r="P6274" i="1" s="1"/>
  <c r="G6275" i="1"/>
  <c r="H6275" i="1" s="1"/>
  <c r="P6275" i="1" s="1"/>
  <c r="G6276" i="1"/>
  <c r="H6276" i="1" s="1"/>
  <c r="P6276" i="1" s="1"/>
  <c r="G6277" i="1"/>
  <c r="H6277" i="1" s="1"/>
  <c r="P6277" i="1" s="1"/>
  <c r="G6278" i="1"/>
  <c r="H6278" i="1" s="1"/>
  <c r="P6278" i="1" s="1"/>
  <c r="G6279" i="1"/>
  <c r="H6279" i="1" s="1"/>
  <c r="P6279" i="1" s="1"/>
  <c r="G6280" i="1"/>
  <c r="H6280" i="1" s="1"/>
  <c r="P6280" i="1" s="1"/>
  <c r="G6281" i="1"/>
  <c r="H6281" i="1" s="1"/>
  <c r="P6281" i="1" s="1"/>
  <c r="G6282" i="1"/>
  <c r="H6282" i="1" s="1"/>
  <c r="P6282" i="1" s="1"/>
  <c r="G6283" i="1"/>
  <c r="H6283" i="1" s="1"/>
  <c r="P6283" i="1" s="1"/>
  <c r="G6284" i="1"/>
  <c r="H6284" i="1" s="1"/>
  <c r="P6284" i="1" s="1"/>
  <c r="G6285" i="1"/>
  <c r="H6285" i="1" s="1"/>
  <c r="P6285" i="1" s="1"/>
  <c r="G6286" i="1"/>
  <c r="H6286" i="1" s="1"/>
  <c r="P6286" i="1" s="1"/>
  <c r="G6287" i="1"/>
  <c r="H6287" i="1" s="1"/>
  <c r="P6287" i="1" s="1"/>
  <c r="G6288" i="1"/>
  <c r="H6288" i="1" s="1"/>
  <c r="P6288" i="1" s="1"/>
  <c r="G6289" i="1"/>
  <c r="H6289" i="1" s="1"/>
  <c r="P6289" i="1" s="1"/>
  <c r="G6290" i="1"/>
  <c r="H6290" i="1" s="1"/>
  <c r="P6290" i="1" s="1"/>
  <c r="G6291" i="1"/>
  <c r="H6291" i="1" s="1"/>
  <c r="P6291" i="1" s="1"/>
  <c r="G6292" i="1"/>
  <c r="H6292" i="1" s="1"/>
  <c r="P6292" i="1" s="1"/>
  <c r="G6293" i="1"/>
  <c r="H6293" i="1" s="1"/>
  <c r="P6293" i="1" s="1"/>
  <c r="G6294" i="1"/>
  <c r="H6294" i="1" s="1"/>
  <c r="P6294" i="1" s="1"/>
  <c r="G6295" i="1"/>
  <c r="H6295" i="1" s="1"/>
  <c r="P6295" i="1" s="1"/>
  <c r="G6296" i="1"/>
  <c r="H6296" i="1" s="1"/>
  <c r="P6296" i="1" s="1"/>
  <c r="G6297" i="1"/>
  <c r="H6297" i="1" s="1"/>
  <c r="P6297" i="1" s="1"/>
  <c r="G6298" i="1"/>
  <c r="H6298" i="1" s="1"/>
  <c r="P6298" i="1" s="1"/>
  <c r="G6299" i="1"/>
  <c r="H6299" i="1" s="1"/>
  <c r="P6299" i="1" s="1"/>
  <c r="G6300" i="1"/>
  <c r="H6300" i="1" s="1"/>
  <c r="P6300" i="1" s="1"/>
  <c r="G6301" i="1"/>
  <c r="H6301" i="1" s="1"/>
  <c r="P6301" i="1" s="1"/>
  <c r="G6302" i="1"/>
  <c r="H6302" i="1" s="1"/>
  <c r="P6302" i="1" s="1"/>
  <c r="G6303" i="1"/>
  <c r="H6303" i="1" s="1"/>
  <c r="P6303" i="1" s="1"/>
  <c r="G6304" i="1"/>
  <c r="H6304" i="1" s="1"/>
  <c r="P6304" i="1" s="1"/>
  <c r="G6305" i="1"/>
  <c r="H6305" i="1" s="1"/>
  <c r="P6305" i="1" s="1"/>
  <c r="G6306" i="1"/>
  <c r="H6306" i="1" s="1"/>
  <c r="P6306" i="1" s="1"/>
  <c r="G6307" i="1"/>
  <c r="H6307" i="1" s="1"/>
  <c r="P6307" i="1" s="1"/>
  <c r="G6308" i="1"/>
  <c r="H6308" i="1" s="1"/>
  <c r="P6308" i="1" s="1"/>
  <c r="G6309" i="1"/>
  <c r="H6309" i="1" s="1"/>
  <c r="P6309" i="1" s="1"/>
  <c r="G6310" i="1"/>
  <c r="H6310" i="1" s="1"/>
  <c r="P6310" i="1" s="1"/>
  <c r="G6311" i="1"/>
  <c r="H6311" i="1" s="1"/>
  <c r="P6311" i="1" s="1"/>
  <c r="G6312" i="1"/>
  <c r="H6312" i="1" s="1"/>
  <c r="P6312" i="1" s="1"/>
  <c r="G6313" i="1"/>
  <c r="H6313" i="1" s="1"/>
  <c r="P6313" i="1" s="1"/>
  <c r="G6314" i="1"/>
  <c r="H6314" i="1" s="1"/>
  <c r="P6314" i="1" s="1"/>
  <c r="G6315" i="1"/>
  <c r="H6315" i="1" s="1"/>
  <c r="P6315" i="1" s="1"/>
  <c r="G6316" i="1"/>
  <c r="H6316" i="1" s="1"/>
  <c r="P6316" i="1" s="1"/>
  <c r="G6317" i="1"/>
  <c r="H6317" i="1" s="1"/>
  <c r="P6317" i="1" s="1"/>
  <c r="G6318" i="1"/>
  <c r="H6318" i="1" s="1"/>
  <c r="P6318" i="1" s="1"/>
  <c r="G6319" i="1"/>
  <c r="H6319" i="1" s="1"/>
  <c r="P6319" i="1" s="1"/>
  <c r="G6320" i="1"/>
  <c r="H6320" i="1" s="1"/>
  <c r="P6320" i="1" s="1"/>
  <c r="G6321" i="1"/>
  <c r="H6321" i="1" s="1"/>
  <c r="P6321" i="1" s="1"/>
  <c r="G6322" i="1"/>
  <c r="H6322" i="1" s="1"/>
  <c r="P6322" i="1" s="1"/>
  <c r="G6323" i="1"/>
  <c r="H6323" i="1" s="1"/>
  <c r="P6323" i="1" s="1"/>
  <c r="G6324" i="1"/>
  <c r="H6324" i="1" s="1"/>
  <c r="P6324" i="1" s="1"/>
  <c r="G6325" i="1"/>
  <c r="H6325" i="1" s="1"/>
  <c r="P6325" i="1" s="1"/>
  <c r="G6326" i="1"/>
  <c r="H6326" i="1" s="1"/>
  <c r="P6326" i="1" s="1"/>
  <c r="G6327" i="1"/>
  <c r="H6327" i="1" s="1"/>
  <c r="P6327" i="1" s="1"/>
  <c r="G6328" i="1"/>
  <c r="H6328" i="1" s="1"/>
  <c r="P6328" i="1" s="1"/>
  <c r="G6329" i="1"/>
  <c r="H6329" i="1" s="1"/>
  <c r="P6329" i="1" s="1"/>
  <c r="G6330" i="1"/>
  <c r="H6330" i="1" s="1"/>
  <c r="P6330" i="1" s="1"/>
  <c r="G6331" i="1"/>
  <c r="H6331" i="1" s="1"/>
  <c r="P6331" i="1" s="1"/>
  <c r="G6332" i="1"/>
  <c r="H6332" i="1" s="1"/>
  <c r="P6332" i="1" s="1"/>
  <c r="G6333" i="1"/>
  <c r="H6333" i="1" s="1"/>
  <c r="P6333" i="1" s="1"/>
  <c r="G6334" i="1"/>
  <c r="H6334" i="1" s="1"/>
  <c r="P6334" i="1" s="1"/>
  <c r="G6335" i="1"/>
  <c r="H6335" i="1" s="1"/>
  <c r="P6335" i="1" s="1"/>
  <c r="G6336" i="1"/>
  <c r="H6336" i="1" s="1"/>
  <c r="P6336" i="1" s="1"/>
  <c r="G6337" i="1"/>
  <c r="H6337" i="1" s="1"/>
  <c r="P6337" i="1" s="1"/>
  <c r="G6338" i="1"/>
  <c r="H6338" i="1" s="1"/>
  <c r="P6338" i="1" s="1"/>
  <c r="G6339" i="1"/>
  <c r="H6339" i="1" s="1"/>
  <c r="P6339" i="1" s="1"/>
  <c r="G6340" i="1"/>
  <c r="H6340" i="1" s="1"/>
  <c r="P6340" i="1" s="1"/>
  <c r="G6341" i="1"/>
  <c r="H6341" i="1" s="1"/>
  <c r="P6341" i="1" s="1"/>
  <c r="G6342" i="1"/>
  <c r="H6342" i="1" s="1"/>
  <c r="P6342" i="1" s="1"/>
  <c r="G6343" i="1"/>
  <c r="H6343" i="1" s="1"/>
  <c r="P6343" i="1" s="1"/>
  <c r="G6344" i="1"/>
  <c r="H6344" i="1" s="1"/>
  <c r="P6344" i="1" s="1"/>
  <c r="G6345" i="1"/>
  <c r="H6345" i="1" s="1"/>
  <c r="P6345" i="1" s="1"/>
  <c r="G6346" i="1"/>
  <c r="H6346" i="1" s="1"/>
  <c r="P6346" i="1" s="1"/>
  <c r="G6347" i="1"/>
  <c r="H6347" i="1" s="1"/>
  <c r="P6347" i="1" s="1"/>
  <c r="G6348" i="1"/>
  <c r="H6348" i="1" s="1"/>
  <c r="P6348" i="1" s="1"/>
  <c r="G6349" i="1"/>
  <c r="H6349" i="1" s="1"/>
  <c r="P6349" i="1" s="1"/>
  <c r="G6350" i="1"/>
  <c r="H6350" i="1" s="1"/>
  <c r="P6350" i="1" s="1"/>
  <c r="G6351" i="1"/>
  <c r="H6351" i="1" s="1"/>
  <c r="P6351" i="1" s="1"/>
  <c r="G6352" i="1"/>
  <c r="H6352" i="1" s="1"/>
  <c r="P6352" i="1" s="1"/>
  <c r="G6353" i="1"/>
  <c r="H6353" i="1" s="1"/>
  <c r="P6353" i="1" s="1"/>
  <c r="G6354" i="1"/>
  <c r="H6354" i="1" s="1"/>
  <c r="P6354" i="1" s="1"/>
  <c r="G6355" i="1"/>
  <c r="H6355" i="1" s="1"/>
  <c r="P6355" i="1" s="1"/>
  <c r="G6356" i="1"/>
  <c r="H6356" i="1" s="1"/>
  <c r="P6356" i="1" s="1"/>
  <c r="G6357" i="1"/>
  <c r="H6357" i="1" s="1"/>
  <c r="P6357" i="1" s="1"/>
  <c r="G6358" i="1"/>
  <c r="H6358" i="1" s="1"/>
  <c r="P6358" i="1" s="1"/>
  <c r="G6359" i="1"/>
  <c r="H6359" i="1" s="1"/>
  <c r="P6359" i="1" s="1"/>
  <c r="G6360" i="1"/>
  <c r="H6360" i="1" s="1"/>
  <c r="P6360" i="1" s="1"/>
  <c r="G6361" i="1"/>
  <c r="H6361" i="1" s="1"/>
  <c r="P6361" i="1" s="1"/>
  <c r="G6362" i="1"/>
  <c r="H6362" i="1" s="1"/>
  <c r="P6362" i="1" s="1"/>
  <c r="G6363" i="1"/>
  <c r="H6363" i="1" s="1"/>
  <c r="P6363" i="1" s="1"/>
  <c r="G6364" i="1"/>
  <c r="H6364" i="1" s="1"/>
  <c r="P6364" i="1" s="1"/>
  <c r="G6365" i="1"/>
  <c r="H6365" i="1" s="1"/>
  <c r="P6365" i="1" s="1"/>
  <c r="G6366" i="1"/>
  <c r="H6366" i="1" s="1"/>
  <c r="P6366" i="1" s="1"/>
  <c r="G6367" i="1"/>
  <c r="H6367" i="1" s="1"/>
  <c r="P6367" i="1" s="1"/>
  <c r="G6368" i="1"/>
  <c r="H6368" i="1" s="1"/>
  <c r="P6368" i="1" s="1"/>
  <c r="G6369" i="1"/>
  <c r="H6369" i="1" s="1"/>
  <c r="P6369" i="1" s="1"/>
  <c r="G6370" i="1"/>
  <c r="H6370" i="1" s="1"/>
  <c r="P6370" i="1" s="1"/>
  <c r="G6371" i="1"/>
  <c r="H6371" i="1" s="1"/>
  <c r="P6371" i="1" s="1"/>
  <c r="G6372" i="1"/>
  <c r="H6372" i="1" s="1"/>
  <c r="P6372" i="1" s="1"/>
  <c r="G6373" i="1"/>
  <c r="H6373" i="1" s="1"/>
  <c r="P6373" i="1" s="1"/>
  <c r="G6374" i="1"/>
  <c r="H6374" i="1" s="1"/>
  <c r="P6374" i="1" s="1"/>
  <c r="G6375" i="1"/>
  <c r="H6375" i="1" s="1"/>
  <c r="P6375" i="1" s="1"/>
  <c r="G6376" i="1"/>
  <c r="H6376" i="1" s="1"/>
  <c r="P6376" i="1" s="1"/>
  <c r="G6377" i="1"/>
  <c r="H6377" i="1" s="1"/>
  <c r="P6377" i="1" s="1"/>
  <c r="G6378" i="1"/>
  <c r="H6378" i="1" s="1"/>
  <c r="P6378" i="1" s="1"/>
  <c r="G6379" i="1"/>
  <c r="H6379" i="1" s="1"/>
  <c r="P6379" i="1" s="1"/>
  <c r="G6380" i="1"/>
  <c r="H6380" i="1" s="1"/>
  <c r="P6380" i="1" s="1"/>
  <c r="G6381" i="1"/>
  <c r="H6381" i="1" s="1"/>
  <c r="P6381" i="1" s="1"/>
  <c r="G6382" i="1"/>
  <c r="H6382" i="1" s="1"/>
  <c r="P6382" i="1" s="1"/>
  <c r="G6383" i="1"/>
  <c r="H6383" i="1" s="1"/>
  <c r="P6383" i="1" s="1"/>
  <c r="G6384" i="1"/>
  <c r="H6384" i="1" s="1"/>
  <c r="P6384" i="1" s="1"/>
  <c r="G6385" i="1"/>
  <c r="H6385" i="1" s="1"/>
  <c r="P6385" i="1" s="1"/>
  <c r="G6386" i="1"/>
  <c r="H6386" i="1" s="1"/>
  <c r="P6386" i="1" s="1"/>
  <c r="G6387" i="1"/>
  <c r="H6387" i="1" s="1"/>
  <c r="P6387" i="1" s="1"/>
  <c r="G6388" i="1"/>
  <c r="H6388" i="1" s="1"/>
  <c r="P6388" i="1" s="1"/>
  <c r="G6389" i="1"/>
  <c r="H6389" i="1" s="1"/>
  <c r="P6389" i="1" s="1"/>
  <c r="G6390" i="1"/>
  <c r="H6390" i="1" s="1"/>
  <c r="P6390" i="1" s="1"/>
  <c r="G6391" i="1"/>
  <c r="H6391" i="1" s="1"/>
  <c r="P6391" i="1" s="1"/>
  <c r="G6392" i="1"/>
  <c r="H6392" i="1" s="1"/>
  <c r="P6392" i="1" s="1"/>
  <c r="G6393" i="1"/>
  <c r="H6393" i="1" s="1"/>
  <c r="P6393" i="1" s="1"/>
  <c r="G6394" i="1"/>
  <c r="H6394" i="1" s="1"/>
  <c r="P6394" i="1" s="1"/>
  <c r="G6395" i="1"/>
  <c r="H6395" i="1" s="1"/>
  <c r="P6395" i="1" s="1"/>
  <c r="G6396" i="1"/>
  <c r="H6396" i="1" s="1"/>
  <c r="P6396" i="1" s="1"/>
  <c r="G6397" i="1"/>
  <c r="H6397" i="1" s="1"/>
  <c r="P6397" i="1" s="1"/>
  <c r="G6398" i="1"/>
  <c r="H6398" i="1" s="1"/>
  <c r="P6398" i="1" s="1"/>
  <c r="G6399" i="1"/>
  <c r="H6399" i="1" s="1"/>
  <c r="P6399" i="1" s="1"/>
  <c r="G6400" i="1"/>
  <c r="H6400" i="1" s="1"/>
  <c r="P6400" i="1" s="1"/>
  <c r="G6401" i="1"/>
  <c r="H6401" i="1" s="1"/>
  <c r="P6401" i="1" s="1"/>
  <c r="G6402" i="1"/>
  <c r="H6402" i="1" s="1"/>
  <c r="P6402" i="1" s="1"/>
  <c r="G6403" i="1"/>
  <c r="H6403" i="1" s="1"/>
  <c r="P6403" i="1" s="1"/>
  <c r="G6404" i="1"/>
  <c r="H6404" i="1" s="1"/>
  <c r="P6404" i="1" s="1"/>
  <c r="G6405" i="1"/>
  <c r="H6405" i="1" s="1"/>
  <c r="P6405" i="1" s="1"/>
  <c r="G6406" i="1"/>
  <c r="H6406" i="1" s="1"/>
  <c r="P6406" i="1" s="1"/>
  <c r="G6407" i="1"/>
  <c r="H6407" i="1" s="1"/>
  <c r="P6407" i="1" s="1"/>
  <c r="G6408" i="1"/>
  <c r="H6408" i="1" s="1"/>
  <c r="P6408" i="1" s="1"/>
  <c r="G6409" i="1"/>
  <c r="H6409" i="1" s="1"/>
  <c r="P6409" i="1" s="1"/>
  <c r="G6410" i="1"/>
  <c r="H6410" i="1" s="1"/>
  <c r="P6410" i="1" s="1"/>
  <c r="G6411" i="1"/>
  <c r="H6411" i="1" s="1"/>
  <c r="P6411" i="1" s="1"/>
  <c r="G6412" i="1"/>
  <c r="H6412" i="1" s="1"/>
  <c r="P6412" i="1" s="1"/>
  <c r="G6413" i="1"/>
  <c r="H6413" i="1" s="1"/>
  <c r="P6413" i="1" s="1"/>
  <c r="G6414" i="1"/>
  <c r="H6414" i="1" s="1"/>
  <c r="P6414" i="1" s="1"/>
  <c r="G6415" i="1"/>
  <c r="H6415" i="1" s="1"/>
  <c r="P6415" i="1" s="1"/>
  <c r="G6416" i="1"/>
  <c r="H6416" i="1" s="1"/>
  <c r="P6416" i="1" s="1"/>
  <c r="G6417" i="1"/>
  <c r="H6417" i="1" s="1"/>
  <c r="P6417" i="1" s="1"/>
  <c r="G6418" i="1"/>
  <c r="H6418" i="1" s="1"/>
  <c r="P6418" i="1" s="1"/>
  <c r="G6419" i="1"/>
  <c r="H6419" i="1" s="1"/>
  <c r="P6419" i="1" s="1"/>
  <c r="G6420" i="1"/>
  <c r="H6420" i="1" s="1"/>
  <c r="P6420" i="1" s="1"/>
  <c r="G6421" i="1"/>
  <c r="H6421" i="1" s="1"/>
  <c r="P6421" i="1" s="1"/>
  <c r="G6422" i="1"/>
  <c r="H6422" i="1" s="1"/>
  <c r="P6422" i="1" s="1"/>
  <c r="G6423" i="1"/>
  <c r="H6423" i="1" s="1"/>
  <c r="P6423" i="1" s="1"/>
  <c r="G6424" i="1"/>
  <c r="H6424" i="1" s="1"/>
  <c r="P6424" i="1" s="1"/>
  <c r="G6425" i="1"/>
  <c r="H6425" i="1" s="1"/>
  <c r="P6425" i="1" s="1"/>
  <c r="G6426" i="1"/>
  <c r="H6426" i="1" s="1"/>
  <c r="P6426" i="1" s="1"/>
  <c r="G6427" i="1"/>
  <c r="H6427" i="1" s="1"/>
  <c r="P6427" i="1" s="1"/>
  <c r="G6428" i="1"/>
  <c r="H6428" i="1" s="1"/>
  <c r="P6428" i="1" s="1"/>
  <c r="G6429" i="1"/>
  <c r="H6429" i="1" s="1"/>
  <c r="P6429" i="1" s="1"/>
  <c r="G6430" i="1"/>
  <c r="H6430" i="1" s="1"/>
  <c r="P6430" i="1" s="1"/>
  <c r="G6431" i="1"/>
  <c r="H6431" i="1" s="1"/>
  <c r="P6431" i="1" s="1"/>
  <c r="G6432" i="1"/>
  <c r="H6432" i="1" s="1"/>
  <c r="P6432" i="1" s="1"/>
  <c r="G6433" i="1"/>
  <c r="H6433" i="1" s="1"/>
  <c r="P6433" i="1" s="1"/>
  <c r="G6434" i="1"/>
  <c r="H6434" i="1" s="1"/>
  <c r="P6434" i="1" s="1"/>
  <c r="G6435" i="1"/>
  <c r="H6435" i="1" s="1"/>
  <c r="P6435" i="1" s="1"/>
  <c r="G6436" i="1"/>
  <c r="H6436" i="1" s="1"/>
  <c r="P6436" i="1" s="1"/>
  <c r="G6437" i="1"/>
  <c r="H6437" i="1" s="1"/>
  <c r="P6437" i="1" s="1"/>
  <c r="G6438" i="1"/>
  <c r="H6438" i="1" s="1"/>
  <c r="P6438" i="1" s="1"/>
  <c r="G6439" i="1"/>
  <c r="H6439" i="1" s="1"/>
  <c r="P6439" i="1" s="1"/>
  <c r="G6440" i="1"/>
  <c r="H6440" i="1" s="1"/>
  <c r="P6440" i="1" s="1"/>
  <c r="G6441" i="1"/>
  <c r="H6441" i="1" s="1"/>
  <c r="P6441" i="1" s="1"/>
  <c r="G6442" i="1"/>
  <c r="H6442" i="1" s="1"/>
  <c r="P6442" i="1" s="1"/>
  <c r="G6443" i="1"/>
  <c r="H6443" i="1" s="1"/>
  <c r="P6443" i="1" s="1"/>
  <c r="G6444" i="1"/>
  <c r="H6444" i="1" s="1"/>
  <c r="P6444" i="1" s="1"/>
  <c r="G6445" i="1"/>
  <c r="H6445" i="1" s="1"/>
  <c r="P6445" i="1" s="1"/>
  <c r="G6446" i="1"/>
  <c r="H6446" i="1" s="1"/>
  <c r="P6446" i="1" s="1"/>
  <c r="G6447" i="1"/>
  <c r="H6447" i="1" s="1"/>
  <c r="P6447" i="1" s="1"/>
  <c r="G6448" i="1"/>
  <c r="H6448" i="1" s="1"/>
  <c r="P6448" i="1" s="1"/>
  <c r="G6449" i="1"/>
  <c r="H6449" i="1" s="1"/>
  <c r="P6449" i="1" s="1"/>
  <c r="G6450" i="1"/>
  <c r="H6450" i="1" s="1"/>
  <c r="P6450" i="1" s="1"/>
  <c r="G6451" i="1"/>
  <c r="H6451" i="1" s="1"/>
  <c r="P6451" i="1" s="1"/>
  <c r="G6452" i="1"/>
  <c r="H6452" i="1" s="1"/>
  <c r="P6452" i="1" s="1"/>
  <c r="G6453" i="1"/>
  <c r="H6453" i="1" s="1"/>
  <c r="P6453" i="1" s="1"/>
  <c r="G6454" i="1"/>
  <c r="H6454" i="1" s="1"/>
  <c r="P6454" i="1" s="1"/>
  <c r="G6455" i="1"/>
  <c r="H6455" i="1" s="1"/>
  <c r="P6455" i="1" s="1"/>
  <c r="G6456" i="1"/>
  <c r="H6456" i="1" s="1"/>
  <c r="P6456" i="1" s="1"/>
  <c r="G6457" i="1"/>
  <c r="H6457" i="1" s="1"/>
  <c r="P6457" i="1" s="1"/>
  <c r="G6458" i="1"/>
  <c r="H6458" i="1" s="1"/>
  <c r="P6458" i="1" s="1"/>
  <c r="G6459" i="1"/>
  <c r="H6459" i="1" s="1"/>
  <c r="P6459" i="1" s="1"/>
  <c r="G6460" i="1"/>
  <c r="H6460" i="1" s="1"/>
  <c r="P6460" i="1" s="1"/>
  <c r="G6461" i="1"/>
  <c r="H6461" i="1" s="1"/>
  <c r="P6461" i="1" s="1"/>
  <c r="G6462" i="1"/>
  <c r="H6462" i="1" s="1"/>
  <c r="P6462" i="1" s="1"/>
  <c r="G6463" i="1"/>
  <c r="H6463" i="1" s="1"/>
  <c r="P6463" i="1" s="1"/>
  <c r="G6464" i="1"/>
  <c r="H6464" i="1" s="1"/>
  <c r="P6464" i="1" s="1"/>
  <c r="G6465" i="1"/>
  <c r="H6465" i="1" s="1"/>
  <c r="P6465" i="1" s="1"/>
  <c r="G6466" i="1"/>
  <c r="H6466" i="1" s="1"/>
  <c r="P6466" i="1" s="1"/>
  <c r="G6467" i="1"/>
  <c r="H6467" i="1" s="1"/>
  <c r="P6467" i="1" s="1"/>
  <c r="G6468" i="1"/>
  <c r="H6468" i="1" s="1"/>
  <c r="P6468" i="1" s="1"/>
  <c r="G6469" i="1"/>
  <c r="H6469" i="1" s="1"/>
  <c r="P6469" i="1" s="1"/>
  <c r="G6470" i="1"/>
  <c r="H6470" i="1" s="1"/>
  <c r="P6470" i="1" s="1"/>
  <c r="G6471" i="1"/>
  <c r="H6471" i="1" s="1"/>
  <c r="P6471" i="1" s="1"/>
  <c r="G6472" i="1"/>
  <c r="H6472" i="1" s="1"/>
  <c r="P6472" i="1" s="1"/>
  <c r="G6473" i="1"/>
  <c r="H6473" i="1" s="1"/>
  <c r="P6473" i="1" s="1"/>
  <c r="G6474" i="1"/>
  <c r="H6474" i="1" s="1"/>
  <c r="P6474" i="1" s="1"/>
  <c r="G6475" i="1"/>
  <c r="H6475" i="1" s="1"/>
  <c r="P6475" i="1" s="1"/>
  <c r="G6476" i="1"/>
  <c r="H6476" i="1" s="1"/>
  <c r="P6476" i="1" s="1"/>
  <c r="G6477" i="1"/>
  <c r="H6477" i="1" s="1"/>
  <c r="P6477" i="1" s="1"/>
  <c r="G6478" i="1"/>
  <c r="H6478" i="1" s="1"/>
  <c r="P6478" i="1" s="1"/>
  <c r="G6479" i="1"/>
  <c r="H6479" i="1" s="1"/>
  <c r="P6479" i="1" s="1"/>
  <c r="G6480" i="1"/>
  <c r="H6480" i="1" s="1"/>
  <c r="P6480" i="1" s="1"/>
  <c r="G6481" i="1"/>
  <c r="H6481" i="1" s="1"/>
  <c r="P6481" i="1" s="1"/>
  <c r="G6482" i="1"/>
  <c r="H6482" i="1" s="1"/>
  <c r="P6482" i="1" s="1"/>
  <c r="G6483" i="1"/>
  <c r="H6483" i="1" s="1"/>
  <c r="P6483" i="1" s="1"/>
  <c r="G6484" i="1"/>
  <c r="H6484" i="1" s="1"/>
  <c r="P6484" i="1" s="1"/>
  <c r="G6485" i="1"/>
  <c r="H6485" i="1" s="1"/>
  <c r="P6485" i="1" s="1"/>
  <c r="G6486" i="1"/>
  <c r="H6486" i="1" s="1"/>
  <c r="P6486" i="1" s="1"/>
  <c r="G6487" i="1"/>
  <c r="H6487" i="1" s="1"/>
  <c r="P6487" i="1" s="1"/>
  <c r="G6488" i="1"/>
  <c r="H6488" i="1" s="1"/>
  <c r="P6488" i="1" s="1"/>
  <c r="G6489" i="1"/>
  <c r="H6489" i="1" s="1"/>
  <c r="P6489" i="1" s="1"/>
  <c r="G6490" i="1"/>
  <c r="H6490" i="1" s="1"/>
  <c r="P6490" i="1" s="1"/>
  <c r="G6491" i="1"/>
  <c r="H6491" i="1" s="1"/>
  <c r="P6491" i="1" s="1"/>
  <c r="G6492" i="1"/>
  <c r="H6492" i="1" s="1"/>
  <c r="P6492" i="1" s="1"/>
  <c r="G6493" i="1"/>
  <c r="H6493" i="1" s="1"/>
  <c r="P6493" i="1" s="1"/>
  <c r="G6494" i="1"/>
  <c r="H6494" i="1" s="1"/>
  <c r="P6494" i="1" s="1"/>
  <c r="G6495" i="1"/>
  <c r="H6495" i="1" s="1"/>
  <c r="P6495" i="1" s="1"/>
  <c r="G6496" i="1"/>
  <c r="H6496" i="1" s="1"/>
  <c r="P6496" i="1" s="1"/>
  <c r="G6497" i="1"/>
  <c r="H6497" i="1" s="1"/>
  <c r="P6497" i="1" s="1"/>
  <c r="G6498" i="1"/>
  <c r="H6498" i="1" s="1"/>
  <c r="P6498" i="1" s="1"/>
  <c r="G6499" i="1"/>
  <c r="H6499" i="1" s="1"/>
  <c r="P6499" i="1" s="1"/>
  <c r="G6500" i="1"/>
  <c r="H6500" i="1" s="1"/>
  <c r="P6500" i="1" s="1"/>
  <c r="G6501" i="1"/>
  <c r="H6501" i="1" s="1"/>
  <c r="P6501" i="1" s="1"/>
  <c r="G6502" i="1"/>
  <c r="H6502" i="1" s="1"/>
  <c r="P6502" i="1" s="1"/>
  <c r="G6503" i="1"/>
  <c r="H6503" i="1" s="1"/>
  <c r="P6503" i="1" s="1"/>
  <c r="G6504" i="1"/>
  <c r="H6504" i="1" s="1"/>
  <c r="P6504" i="1" s="1"/>
  <c r="G6505" i="1"/>
  <c r="H6505" i="1" s="1"/>
  <c r="P6505" i="1" s="1"/>
  <c r="G6506" i="1"/>
  <c r="H6506" i="1" s="1"/>
  <c r="P6506" i="1" s="1"/>
  <c r="G6507" i="1"/>
  <c r="H6507" i="1" s="1"/>
  <c r="P6507" i="1" s="1"/>
  <c r="G6508" i="1"/>
  <c r="H6508" i="1" s="1"/>
  <c r="P6508" i="1" s="1"/>
  <c r="G6509" i="1"/>
  <c r="H6509" i="1" s="1"/>
  <c r="P6509" i="1" s="1"/>
  <c r="G6510" i="1"/>
  <c r="H6510" i="1" s="1"/>
  <c r="P6510" i="1" s="1"/>
  <c r="G6511" i="1"/>
  <c r="H6511" i="1" s="1"/>
  <c r="P6511" i="1" s="1"/>
  <c r="G6512" i="1"/>
  <c r="H6512" i="1" s="1"/>
  <c r="P6512" i="1" s="1"/>
  <c r="G6513" i="1"/>
  <c r="H6513" i="1" s="1"/>
  <c r="P6513" i="1" s="1"/>
  <c r="G6514" i="1"/>
  <c r="H6514" i="1" s="1"/>
  <c r="P6514" i="1" s="1"/>
  <c r="G6515" i="1"/>
  <c r="H6515" i="1" s="1"/>
  <c r="P6515" i="1" s="1"/>
  <c r="G6516" i="1"/>
  <c r="H6516" i="1" s="1"/>
  <c r="P6516" i="1" s="1"/>
  <c r="G6517" i="1"/>
  <c r="H6517" i="1" s="1"/>
  <c r="P6517" i="1" s="1"/>
  <c r="G6518" i="1"/>
  <c r="H6518" i="1" s="1"/>
  <c r="P6518" i="1" s="1"/>
  <c r="G6519" i="1"/>
  <c r="H6519" i="1" s="1"/>
  <c r="P6519" i="1" s="1"/>
  <c r="G6520" i="1"/>
  <c r="H6520" i="1" s="1"/>
  <c r="P6520" i="1" s="1"/>
  <c r="G6521" i="1"/>
  <c r="H6521" i="1" s="1"/>
  <c r="P6521" i="1" s="1"/>
  <c r="G6522" i="1"/>
  <c r="H6522" i="1" s="1"/>
  <c r="P6522" i="1" s="1"/>
  <c r="G6523" i="1"/>
  <c r="H6523" i="1" s="1"/>
  <c r="P6523" i="1" s="1"/>
  <c r="G6524" i="1"/>
  <c r="H6524" i="1" s="1"/>
  <c r="P6524" i="1" s="1"/>
  <c r="G6525" i="1"/>
  <c r="H6525" i="1" s="1"/>
  <c r="P6525" i="1" s="1"/>
  <c r="G6526" i="1"/>
  <c r="H6526" i="1" s="1"/>
  <c r="P6526" i="1" s="1"/>
  <c r="G6527" i="1"/>
  <c r="H6527" i="1" s="1"/>
  <c r="P6527" i="1" s="1"/>
  <c r="G6528" i="1"/>
  <c r="H6528" i="1" s="1"/>
  <c r="P6528" i="1" s="1"/>
  <c r="G6529" i="1"/>
  <c r="H6529" i="1" s="1"/>
  <c r="P6529" i="1" s="1"/>
  <c r="G6530" i="1"/>
  <c r="H6530" i="1" s="1"/>
  <c r="P6530" i="1" s="1"/>
  <c r="G6531" i="1"/>
  <c r="H6531" i="1" s="1"/>
  <c r="P6531" i="1" s="1"/>
  <c r="G6532" i="1"/>
  <c r="H6532" i="1" s="1"/>
  <c r="P6532" i="1" s="1"/>
  <c r="G6533" i="1"/>
  <c r="H6533" i="1" s="1"/>
  <c r="P6533" i="1" s="1"/>
  <c r="G6534" i="1"/>
  <c r="H6534" i="1" s="1"/>
  <c r="P6534" i="1" s="1"/>
  <c r="G6535" i="1"/>
  <c r="H6535" i="1" s="1"/>
  <c r="P6535" i="1" s="1"/>
  <c r="G6536" i="1"/>
  <c r="H6536" i="1" s="1"/>
  <c r="P6536" i="1" s="1"/>
  <c r="G6537" i="1"/>
  <c r="H6537" i="1" s="1"/>
  <c r="P6537" i="1" s="1"/>
  <c r="G6538" i="1"/>
  <c r="H6538" i="1" s="1"/>
  <c r="P6538" i="1" s="1"/>
  <c r="G6539" i="1"/>
  <c r="H6539" i="1" s="1"/>
  <c r="P6539" i="1" s="1"/>
  <c r="G6540" i="1"/>
  <c r="H6540" i="1" s="1"/>
  <c r="P6540" i="1" s="1"/>
  <c r="G6541" i="1"/>
  <c r="H6541" i="1" s="1"/>
  <c r="P6541" i="1" s="1"/>
  <c r="G6542" i="1"/>
  <c r="H6542" i="1" s="1"/>
  <c r="P6542" i="1" s="1"/>
  <c r="G6543" i="1"/>
  <c r="H6543" i="1" s="1"/>
  <c r="P6543" i="1" s="1"/>
  <c r="G6544" i="1"/>
  <c r="H6544" i="1" s="1"/>
  <c r="P6544" i="1" s="1"/>
  <c r="G6545" i="1"/>
  <c r="H6545" i="1" s="1"/>
  <c r="P6545" i="1" s="1"/>
  <c r="G6546" i="1"/>
  <c r="H6546" i="1" s="1"/>
  <c r="P6546" i="1" s="1"/>
  <c r="G6547" i="1"/>
  <c r="H6547" i="1" s="1"/>
  <c r="P6547" i="1" s="1"/>
  <c r="G6548" i="1"/>
  <c r="H6548" i="1" s="1"/>
  <c r="P6548" i="1" s="1"/>
  <c r="G6549" i="1"/>
  <c r="H6549" i="1" s="1"/>
  <c r="P6549" i="1" s="1"/>
  <c r="G6550" i="1"/>
  <c r="H6550" i="1" s="1"/>
  <c r="P6550" i="1" s="1"/>
  <c r="G6551" i="1"/>
  <c r="H6551" i="1" s="1"/>
  <c r="P6551" i="1" s="1"/>
  <c r="G6552" i="1"/>
  <c r="H6552" i="1" s="1"/>
  <c r="P6552" i="1" s="1"/>
  <c r="G6553" i="1"/>
  <c r="H6553" i="1" s="1"/>
  <c r="P6553" i="1" s="1"/>
  <c r="G6554" i="1"/>
  <c r="H6554" i="1" s="1"/>
  <c r="P6554" i="1" s="1"/>
  <c r="G6555" i="1"/>
  <c r="H6555" i="1" s="1"/>
  <c r="P6555" i="1" s="1"/>
  <c r="G6556" i="1"/>
  <c r="H6556" i="1" s="1"/>
  <c r="P6556" i="1" s="1"/>
  <c r="G6557" i="1"/>
  <c r="H6557" i="1" s="1"/>
  <c r="P6557" i="1" s="1"/>
  <c r="G6558" i="1"/>
  <c r="H6558" i="1" s="1"/>
  <c r="P6558" i="1" s="1"/>
  <c r="G6559" i="1"/>
  <c r="H6559" i="1" s="1"/>
  <c r="P6559" i="1" s="1"/>
  <c r="G6560" i="1"/>
  <c r="H6560" i="1" s="1"/>
  <c r="P6560" i="1" s="1"/>
  <c r="G6561" i="1"/>
  <c r="H6561" i="1" s="1"/>
  <c r="P6561" i="1" s="1"/>
  <c r="G6562" i="1"/>
  <c r="H6562" i="1" s="1"/>
  <c r="P6562" i="1" s="1"/>
  <c r="G6563" i="1"/>
  <c r="H6563" i="1" s="1"/>
  <c r="P6563" i="1" s="1"/>
  <c r="G6564" i="1"/>
  <c r="H6564" i="1" s="1"/>
  <c r="P6564" i="1" s="1"/>
  <c r="G6565" i="1"/>
  <c r="H6565" i="1" s="1"/>
  <c r="P6565" i="1" s="1"/>
  <c r="G6566" i="1"/>
  <c r="H6566" i="1" s="1"/>
  <c r="P6566" i="1" s="1"/>
  <c r="G6567" i="1"/>
  <c r="H6567" i="1" s="1"/>
  <c r="P6567" i="1" s="1"/>
  <c r="G6568" i="1"/>
  <c r="H6568" i="1" s="1"/>
  <c r="P6568" i="1" s="1"/>
  <c r="G6569" i="1"/>
  <c r="H6569" i="1" s="1"/>
  <c r="P6569" i="1" s="1"/>
  <c r="G6570" i="1"/>
  <c r="H6570" i="1" s="1"/>
  <c r="P6570" i="1" s="1"/>
  <c r="G6571" i="1"/>
  <c r="H6571" i="1" s="1"/>
  <c r="P6571" i="1" s="1"/>
  <c r="G6572" i="1"/>
  <c r="H6572" i="1" s="1"/>
  <c r="P6572" i="1" s="1"/>
  <c r="G6573" i="1"/>
  <c r="H6573" i="1" s="1"/>
  <c r="P6573" i="1" s="1"/>
  <c r="G6574" i="1"/>
  <c r="H6574" i="1" s="1"/>
  <c r="P6574" i="1" s="1"/>
  <c r="G6575" i="1"/>
  <c r="H6575" i="1" s="1"/>
  <c r="P6575" i="1" s="1"/>
  <c r="G6576" i="1"/>
  <c r="H6576" i="1" s="1"/>
  <c r="P6576" i="1" s="1"/>
  <c r="G6577" i="1"/>
  <c r="H6577" i="1" s="1"/>
  <c r="P6577" i="1" s="1"/>
  <c r="G6578" i="1"/>
  <c r="H6578" i="1" s="1"/>
  <c r="P6578" i="1" s="1"/>
  <c r="G6579" i="1"/>
  <c r="H6579" i="1" s="1"/>
  <c r="P6579" i="1" s="1"/>
  <c r="G6580" i="1"/>
  <c r="H6580" i="1" s="1"/>
  <c r="P6580" i="1" s="1"/>
  <c r="G6581" i="1"/>
  <c r="H6581" i="1" s="1"/>
  <c r="P6581" i="1" s="1"/>
  <c r="G6582" i="1"/>
  <c r="H6582" i="1" s="1"/>
  <c r="P6582" i="1" s="1"/>
  <c r="G6583" i="1"/>
  <c r="H6583" i="1" s="1"/>
  <c r="P6583" i="1" s="1"/>
  <c r="G6584" i="1"/>
  <c r="H6584" i="1" s="1"/>
  <c r="P6584" i="1" s="1"/>
  <c r="G6585" i="1"/>
  <c r="H6585" i="1" s="1"/>
  <c r="P6585" i="1" s="1"/>
  <c r="G6586" i="1"/>
  <c r="H6586" i="1" s="1"/>
  <c r="P6586" i="1" s="1"/>
  <c r="G6587" i="1"/>
  <c r="H6587" i="1" s="1"/>
  <c r="P6587" i="1" s="1"/>
  <c r="G6588" i="1"/>
  <c r="H6588" i="1" s="1"/>
  <c r="P6588" i="1" s="1"/>
  <c r="G6589" i="1"/>
  <c r="H6589" i="1" s="1"/>
  <c r="P6589" i="1" s="1"/>
  <c r="G6590" i="1"/>
  <c r="H6590" i="1" s="1"/>
  <c r="P6590" i="1" s="1"/>
  <c r="G6591" i="1"/>
  <c r="H6591" i="1" s="1"/>
  <c r="P6591" i="1" s="1"/>
  <c r="G6592" i="1"/>
  <c r="H6592" i="1" s="1"/>
  <c r="P6592" i="1" s="1"/>
  <c r="G6593" i="1"/>
  <c r="H6593" i="1" s="1"/>
  <c r="P6593" i="1" s="1"/>
  <c r="G6594" i="1"/>
  <c r="H6594" i="1" s="1"/>
  <c r="P6594" i="1" s="1"/>
  <c r="G6595" i="1"/>
  <c r="H6595" i="1" s="1"/>
  <c r="P6595" i="1" s="1"/>
  <c r="G6596" i="1"/>
  <c r="H6596" i="1" s="1"/>
  <c r="P6596" i="1" s="1"/>
  <c r="G6597" i="1"/>
  <c r="H6597" i="1" s="1"/>
  <c r="P6597" i="1" s="1"/>
  <c r="G6598" i="1"/>
  <c r="H6598" i="1" s="1"/>
  <c r="P6598" i="1" s="1"/>
  <c r="G6599" i="1"/>
  <c r="H6599" i="1" s="1"/>
  <c r="P6599" i="1" s="1"/>
  <c r="G6600" i="1"/>
  <c r="H6600" i="1" s="1"/>
  <c r="P6600" i="1" s="1"/>
  <c r="G6601" i="1"/>
  <c r="H6601" i="1" s="1"/>
  <c r="P6601" i="1" s="1"/>
  <c r="G6602" i="1"/>
  <c r="H6602" i="1" s="1"/>
  <c r="P6602" i="1" s="1"/>
  <c r="G6603" i="1"/>
  <c r="H6603" i="1" s="1"/>
  <c r="P6603" i="1" s="1"/>
  <c r="G6604" i="1"/>
  <c r="H6604" i="1" s="1"/>
  <c r="P6604" i="1" s="1"/>
  <c r="G6605" i="1"/>
  <c r="H6605" i="1" s="1"/>
  <c r="P6605" i="1" s="1"/>
  <c r="G6606" i="1"/>
  <c r="H6606" i="1" s="1"/>
  <c r="P6606" i="1" s="1"/>
  <c r="G6607" i="1"/>
  <c r="H6607" i="1" s="1"/>
  <c r="P6607" i="1" s="1"/>
  <c r="G6608" i="1"/>
  <c r="H6608" i="1" s="1"/>
  <c r="P6608" i="1" s="1"/>
  <c r="G6609" i="1"/>
  <c r="H6609" i="1" s="1"/>
  <c r="P6609" i="1" s="1"/>
  <c r="G6610" i="1"/>
  <c r="H6610" i="1" s="1"/>
  <c r="P6610" i="1" s="1"/>
  <c r="G6611" i="1"/>
  <c r="H6611" i="1" s="1"/>
  <c r="P6611" i="1" s="1"/>
  <c r="G6612" i="1"/>
  <c r="H6612" i="1" s="1"/>
  <c r="P6612" i="1" s="1"/>
  <c r="G6613" i="1"/>
  <c r="H6613" i="1" s="1"/>
  <c r="P6613" i="1" s="1"/>
  <c r="G6614" i="1"/>
  <c r="H6614" i="1" s="1"/>
  <c r="P6614" i="1" s="1"/>
  <c r="G6615" i="1"/>
  <c r="H6615" i="1" s="1"/>
  <c r="P6615" i="1" s="1"/>
  <c r="G6616" i="1"/>
  <c r="H6616" i="1" s="1"/>
  <c r="P6616" i="1" s="1"/>
  <c r="G6617" i="1"/>
  <c r="H6617" i="1" s="1"/>
  <c r="P6617" i="1" s="1"/>
  <c r="G6618" i="1"/>
  <c r="H6618" i="1" s="1"/>
  <c r="P6618" i="1" s="1"/>
  <c r="G6619" i="1"/>
  <c r="H6619" i="1" s="1"/>
  <c r="P6619" i="1" s="1"/>
  <c r="G6620" i="1"/>
  <c r="H6620" i="1" s="1"/>
  <c r="P6620" i="1" s="1"/>
  <c r="G6621" i="1"/>
  <c r="H6621" i="1" s="1"/>
  <c r="P6621" i="1" s="1"/>
  <c r="G6622" i="1"/>
  <c r="H6622" i="1" s="1"/>
  <c r="P6622" i="1" s="1"/>
  <c r="G6623" i="1"/>
  <c r="H6623" i="1" s="1"/>
  <c r="P6623" i="1" s="1"/>
  <c r="G6624" i="1"/>
  <c r="H6624" i="1" s="1"/>
  <c r="P6624" i="1" s="1"/>
  <c r="G6625" i="1"/>
  <c r="H6625" i="1" s="1"/>
  <c r="P6625" i="1" s="1"/>
  <c r="G6626" i="1"/>
  <c r="H6626" i="1" s="1"/>
  <c r="P6626" i="1" s="1"/>
  <c r="G6627" i="1"/>
  <c r="H6627" i="1" s="1"/>
  <c r="P6627" i="1" s="1"/>
  <c r="G6628" i="1"/>
  <c r="H6628" i="1" s="1"/>
  <c r="P6628" i="1" s="1"/>
  <c r="G6629" i="1"/>
  <c r="H6629" i="1" s="1"/>
  <c r="P6629" i="1" s="1"/>
  <c r="G6630" i="1"/>
  <c r="H6630" i="1" s="1"/>
  <c r="P6630" i="1" s="1"/>
  <c r="G6631" i="1"/>
  <c r="H6631" i="1" s="1"/>
  <c r="P6631" i="1" s="1"/>
  <c r="G6632" i="1"/>
  <c r="H6632" i="1" s="1"/>
  <c r="P6632" i="1" s="1"/>
  <c r="G6633" i="1"/>
  <c r="H6633" i="1" s="1"/>
  <c r="P6633" i="1" s="1"/>
  <c r="G6634" i="1"/>
  <c r="H6634" i="1" s="1"/>
  <c r="P6634" i="1" s="1"/>
  <c r="G6635" i="1"/>
  <c r="H6635" i="1" s="1"/>
  <c r="P6635" i="1" s="1"/>
  <c r="G6636" i="1"/>
  <c r="H6636" i="1" s="1"/>
  <c r="P6636" i="1" s="1"/>
  <c r="G6637" i="1"/>
  <c r="H6637" i="1" s="1"/>
  <c r="P6637" i="1" s="1"/>
  <c r="G6638" i="1"/>
  <c r="H6638" i="1" s="1"/>
  <c r="P6638" i="1" s="1"/>
  <c r="G6639" i="1"/>
  <c r="H6639" i="1" s="1"/>
  <c r="P6639" i="1" s="1"/>
  <c r="G6640" i="1"/>
  <c r="H6640" i="1" s="1"/>
  <c r="P6640" i="1" s="1"/>
  <c r="G6641" i="1"/>
  <c r="H6641" i="1" s="1"/>
  <c r="P6641" i="1" s="1"/>
  <c r="G6642" i="1"/>
  <c r="H6642" i="1" s="1"/>
  <c r="P6642" i="1" s="1"/>
  <c r="G6643" i="1"/>
  <c r="H6643" i="1" s="1"/>
  <c r="P6643" i="1" s="1"/>
  <c r="G6644" i="1"/>
  <c r="H6644" i="1" s="1"/>
  <c r="P6644" i="1" s="1"/>
  <c r="G6645" i="1"/>
  <c r="H6645" i="1" s="1"/>
  <c r="P6645" i="1" s="1"/>
  <c r="G6646" i="1"/>
  <c r="H6646" i="1" s="1"/>
  <c r="P6646" i="1" s="1"/>
  <c r="G6647" i="1"/>
  <c r="H6647" i="1" s="1"/>
  <c r="P6647" i="1" s="1"/>
  <c r="G6648" i="1"/>
  <c r="H6648" i="1" s="1"/>
  <c r="P6648" i="1" s="1"/>
  <c r="G6649" i="1"/>
  <c r="H6649" i="1" s="1"/>
  <c r="P6649" i="1" s="1"/>
  <c r="G6650" i="1"/>
  <c r="H6650" i="1" s="1"/>
  <c r="P6650" i="1" s="1"/>
  <c r="G6651" i="1"/>
  <c r="H6651" i="1" s="1"/>
  <c r="P6651" i="1" s="1"/>
  <c r="G6652" i="1"/>
  <c r="H6652" i="1" s="1"/>
  <c r="P6652" i="1" s="1"/>
  <c r="G6653" i="1"/>
  <c r="H6653" i="1" s="1"/>
  <c r="P6653" i="1" s="1"/>
  <c r="G6654" i="1"/>
  <c r="H6654" i="1" s="1"/>
  <c r="P6654" i="1" s="1"/>
  <c r="G6655" i="1"/>
  <c r="H6655" i="1" s="1"/>
  <c r="P6655" i="1" s="1"/>
  <c r="G6656" i="1"/>
  <c r="H6656" i="1" s="1"/>
  <c r="P6656" i="1" s="1"/>
  <c r="G6657" i="1"/>
  <c r="H6657" i="1" s="1"/>
  <c r="P6657" i="1" s="1"/>
  <c r="G6658" i="1"/>
  <c r="H6658" i="1" s="1"/>
  <c r="P6658" i="1" s="1"/>
  <c r="G6659" i="1"/>
  <c r="H6659" i="1" s="1"/>
  <c r="P6659" i="1" s="1"/>
  <c r="G6660" i="1"/>
  <c r="H6660" i="1" s="1"/>
  <c r="P6660" i="1" s="1"/>
  <c r="G6661" i="1"/>
  <c r="H6661" i="1" s="1"/>
  <c r="P6661" i="1" s="1"/>
  <c r="G6662" i="1"/>
  <c r="H6662" i="1" s="1"/>
  <c r="P6662" i="1" s="1"/>
  <c r="G6663" i="1"/>
  <c r="H6663" i="1" s="1"/>
  <c r="P6663" i="1" s="1"/>
  <c r="G6664" i="1"/>
  <c r="H6664" i="1" s="1"/>
  <c r="P6664" i="1" s="1"/>
  <c r="G6665" i="1"/>
  <c r="H6665" i="1" s="1"/>
  <c r="P6665" i="1" s="1"/>
  <c r="G6666" i="1"/>
  <c r="H6666" i="1" s="1"/>
  <c r="P6666" i="1" s="1"/>
  <c r="G6667" i="1"/>
  <c r="H6667" i="1" s="1"/>
  <c r="P6667" i="1" s="1"/>
  <c r="G6668" i="1"/>
  <c r="H6668" i="1" s="1"/>
  <c r="P6668" i="1" s="1"/>
  <c r="G6669" i="1"/>
  <c r="H6669" i="1" s="1"/>
  <c r="P6669" i="1" s="1"/>
  <c r="G6670" i="1"/>
  <c r="H6670" i="1" s="1"/>
  <c r="P6670" i="1" s="1"/>
  <c r="G6671" i="1"/>
  <c r="H6671" i="1" s="1"/>
  <c r="P6671" i="1" s="1"/>
  <c r="G6672" i="1"/>
  <c r="H6672" i="1" s="1"/>
  <c r="P6672" i="1" s="1"/>
  <c r="G6673" i="1"/>
  <c r="H6673" i="1" s="1"/>
  <c r="P6673" i="1" s="1"/>
  <c r="G6674" i="1"/>
  <c r="H6674" i="1" s="1"/>
  <c r="P6674" i="1" s="1"/>
  <c r="G6675" i="1"/>
  <c r="H6675" i="1" s="1"/>
  <c r="P6675" i="1" s="1"/>
  <c r="G6676" i="1"/>
  <c r="H6676" i="1" s="1"/>
  <c r="P6676" i="1" s="1"/>
  <c r="G6677" i="1"/>
  <c r="H6677" i="1" s="1"/>
  <c r="P6677" i="1" s="1"/>
  <c r="G6678" i="1"/>
  <c r="H6678" i="1" s="1"/>
  <c r="P6678" i="1" s="1"/>
  <c r="G6679" i="1"/>
  <c r="H6679" i="1" s="1"/>
  <c r="P6679" i="1" s="1"/>
  <c r="G6680" i="1"/>
  <c r="H6680" i="1" s="1"/>
  <c r="P6680" i="1" s="1"/>
  <c r="G6681" i="1"/>
  <c r="H6681" i="1" s="1"/>
  <c r="P6681" i="1" s="1"/>
  <c r="G6682" i="1"/>
  <c r="H6682" i="1" s="1"/>
  <c r="P6682" i="1" s="1"/>
  <c r="G6683" i="1"/>
  <c r="H6683" i="1" s="1"/>
  <c r="P6683" i="1" s="1"/>
  <c r="G6684" i="1"/>
  <c r="H6684" i="1" s="1"/>
  <c r="P6684" i="1" s="1"/>
  <c r="G6685" i="1"/>
  <c r="H6685" i="1" s="1"/>
  <c r="P6685" i="1" s="1"/>
  <c r="G6686" i="1"/>
  <c r="H6686" i="1" s="1"/>
  <c r="P6686" i="1" s="1"/>
  <c r="G6687" i="1"/>
  <c r="H6687" i="1" s="1"/>
  <c r="P6687" i="1" s="1"/>
  <c r="G6688" i="1"/>
  <c r="H6688" i="1" s="1"/>
  <c r="P6688" i="1" s="1"/>
  <c r="G6689" i="1"/>
  <c r="H6689" i="1" s="1"/>
  <c r="P6689" i="1" s="1"/>
  <c r="G6690" i="1"/>
  <c r="H6690" i="1" s="1"/>
  <c r="P6690" i="1" s="1"/>
  <c r="G6691" i="1"/>
  <c r="H6691" i="1" s="1"/>
  <c r="P6691" i="1" s="1"/>
  <c r="G6692" i="1"/>
  <c r="H6692" i="1" s="1"/>
  <c r="P6692" i="1" s="1"/>
  <c r="G6693" i="1"/>
  <c r="H6693" i="1" s="1"/>
  <c r="P6693" i="1" s="1"/>
  <c r="G6694" i="1"/>
  <c r="H6694" i="1" s="1"/>
  <c r="P6694" i="1" s="1"/>
  <c r="G6695" i="1"/>
  <c r="H6695" i="1" s="1"/>
  <c r="P6695" i="1" s="1"/>
  <c r="G6696" i="1"/>
  <c r="H6696" i="1" s="1"/>
  <c r="P6696" i="1" s="1"/>
  <c r="G6697" i="1"/>
  <c r="H6697" i="1" s="1"/>
  <c r="P6697" i="1" s="1"/>
  <c r="G6698" i="1"/>
  <c r="H6698" i="1" s="1"/>
  <c r="P6698" i="1" s="1"/>
  <c r="G6699" i="1"/>
  <c r="H6699" i="1" s="1"/>
  <c r="P6699" i="1" s="1"/>
  <c r="G6700" i="1"/>
  <c r="H6700" i="1" s="1"/>
  <c r="P6700" i="1" s="1"/>
  <c r="G6701" i="1"/>
  <c r="H6701" i="1" s="1"/>
  <c r="P6701" i="1" s="1"/>
  <c r="G6702" i="1"/>
  <c r="H6702" i="1" s="1"/>
  <c r="P6702" i="1" s="1"/>
  <c r="G6703" i="1"/>
  <c r="H6703" i="1" s="1"/>
  <c r="P6703" i="1" s="1"/>
  <c r="G6704" i="1"/>
  <c r="H6704" i="1" s="1"/>
  <c r="P6704" i="1" s="1"/>
  <c r="G6705" i="1"/>
  <c r="H6705" i="1" s="1"/>
  <c r="P6705" i="1" s="1"/>
  <c r="G6706" i="1"/>
  <c r="H6706" i="1" s="1"/>
  <c r="P6706" i="1" s="1"/>
  <c r="G6707" i="1"/>
  <c r="H6707" i="1" s="1"/>
  <c r="P6707" i="1" s="1"/>
  <c r="G6708" i="1"/>
  <c r="H6708" i="1" s="1"/>
  <c r="P6708" i="1" s="1"/>
  <c r="G6709" i="1"/>
  <c r="H6709" i="1" s="1"/>
  <c r="P6709" i="1" s="1"/>
  <c r="G6710" i="1"/>
  <c r="H6710" i="1" s="1"/>
  <c r="P6710" i="1" s="1"/>
  <c r="G6711" i="1"/>
  <c r="H6711" i="1" s="1"/>
  <c r="P6711" i="1" s="1"/>
  <c r="G6712" i="1"/>
  <c r="H6712" i="1" s="1"/>
  <c r="P6712" i="1" s="1"/>
  <c r="G6713" i="1"/>
  <c r="H6713" i="1" s="1"/>
  <c r="P6713" i="1" s="1"/>
  <c r="G6714" i="1"/>
  <c r="H6714" i="1" s="1"/>
  <c r="P6714" i="1" s="1"/>
  <c r="G6715" i="1"/>
  <c r="H6715" i="1" s="1"/>
  <c r="P6715" i="1" s="1"/>
  <c r="G6716" i="1"/>
  <c r="H6716" i="1" s="1"/>
  <c r="P6716" i="1" s="1"/>
  <c r="G6717" i="1"/>
  <c r="H6717" i="1" s="1"/>
  <c r="P6717" i="1" s="1"/>
  <c r="G6718" i="1"/>
  <c r="H6718" i="1" s="1"/>
  <c r="P6718" i="1" s="1"/>
  <c r="G6719" i="1"/>
  <c r="H6719" i="1" s="1"/>
  <c r="P6719" i="1" s="1"/>
  <c r="G6720" i="1"/>
  <c r="H6720" i="1" s="1"/>
  <c r="P6720" i="1" s="1"/>
  <c r="G6721" i="1"/>
  <c r="H6721" i="1" s="1"/>
  <c r="P6721" i="1" s="1"/>
  <c r="G6722" i="1"/>
  <c r="H6722" i="1" s="1"/>
  <c r="P6722" i="1" s="1"/>
  <c r="G6723" i="1"/>
  <c r="H6723" i="1" s="1"/>
  <c r="P6723" i="1" s="1"/>
  <c r="G6724" i="1"/>
  <c r="H6724" i="1" s="1"/>
  <c r="P6724" i="1" s="1"/>
  <c r="G6725" i="1"/>
  <c r="H6725" i="1" s="1"/>
  <c r="P6725" i="1" s="1"/>
  <c r="G6726" i="1"/>
  <c r="H6726" i="1" s="1"/>
  <c r="P6726" i="1" s="1"/>
  <c r="G6727" i="1"/>
  <c r="H6727" i="1" s="1"/>
  <c r="P6727" i="1" s="1"/>
  <c r="G6728" i="1"/>
  <c r="H6728" i="1" s="1"/>
  <c r="P6728" i="1" s="1"/>
  <c r="G6729" i="1"/>
  <c r="H6729" i="1" s="1"/>
  <c r="P6729" i="1" s="1"/>
  <c r="G6730" i="1"/>
  <c r="H6730" i="1" s="1"/>
  <c r="P6730" i="1" s="1"/>
  <c r="G6731" i="1"/>
  <c r="H6731" i="1" s="1"/>
  <c r="P6731" i="1" s="1"/>
  <c r="G6732" i="1"/>
  <c r="H6732" i="1" s="1"/>
  <c r="P6732" i="1" s="1"/>
  <c r="G6733" i="1"/>
  <c r="H6733" i="1" s="1"/>
  <c r="P6733" i="1" s="1"/>
  <c r="G6734" i="1"/>
  <c r="H6734" i="1" s="1"/>
  <c r="P6734" i="1" s="1"/>
  <c r="G6735" i="1"/>
  <c r="H6735" i="1" s="1"/>
  <c r="P6735" i="1" s="1"/>
  <c r="G6736" i="1"/>
  <c r="H6736" i="1" s="1"/>
  <c r="P6736" i="1" s="1"/>
  <c r="G6737" i="1"/>
  <c r="H6737" i="1" s="1"/>
  <c r="P6737" i="1" s="1"/>
  <c r="G6738" i="1"/>
  <c r="H6738" i="1" s="1"/>
  <c r="P6738" i="1" s="1"/>
  <c r="G6739" i="1"/>
  <c r="H6739" i="1" s="1"/>
  <c r="P6739" i="1" s="1"/>
  <c r="G6740" i="1"/>
  <c r="H6740" i="1" s="1"/>
  <c r="P6740" i="1" s="1"/>
  <c r="G6741" i="1"/>
  <c r="H6741" i="1" s="1"/>
  <c r="P6741" i="1" s="1"/>
  <c r="G6742" i="1"/>
  <c r="H6742" i="1" s="1"/>
  <c r="P6742" i="1" s="1"/>
  <c r="G6743" i="1"/>
  <c r="H6743" i="1" s="1"/>
  <c r="P6743" i="1" s="1"/>
  <c r="G6744" i="1"/>
  <c r="H6744" i="1" s="1"/>
  <c r="P6744" i="1" s="1"/>
  <c r="G6745" i="1"/>
  <c r="H6745" i="1" s="1"/>
  <c r="P6745" i="1" s="1"/>
  <c r="G6746" i="1"/>
  <c r="H6746" i="1" s="1"/>
  <c r="P6746" i="1" s="1"/>
  <c r="G6747" i="1"/>
  <c r="H6747" i="1" s="1"/>
  <c r="P6747" i="1" s="1"/>
  <c r="G6748" i="1"/>
  <c r="H6748" i="1" s="1"/>
  <c r="P6748" i="1" s="1"/>
  <c r="G6749" i="1"/>
  <c r="H6749" i="1" s="1"/>
  <c r="P6749" i="1" s="1"/>
  <c r="G6750" i="1"/>
  <c r="H6750" i="1" s="1"/>
  <c r="P6750" i="1" s="1"/>
  <c r="G6751" i="1"/>
  <c r="H6751" i="1" s="1"/>
  <c r="P6751" i="1" s="1"/>
  <c r="G6752" i="1"/>
  <c r="H6752" i="1" s="1"/>
  <c r="P6752" i="1" s="1"/>
  <c r="G6753" i="1"/>
  <c r="H6753" i="1" s="1"/>
  <c r="P6753" i="1" s="1"/>
  <c r="G6754" i="1"/>
  <c r="H6754" i="1" s="1"/>
  <c r="P6754" i="1" s="1"/>
  <c r="G6755" i="1"/>
  <c r="H6755" i="1" s="1"/>
  <c r="P6755" i="1" s="1"/>
  <c r="G6756" i="1"/>
  <c r="H6756" i="1" s="1"/>
  <c r="P6756" i="1" s="1"/>
  <c r="G6757" i="1"/>
  <c r="H6757" i="1" s="1"/>
  <c r="P6757" i="1" s="1"/>
  <c r="G6758" i="1"/>
  <c r="H6758" i="1" s="1"/>
  <c r="P6758" i="1" s="1"/>
  <c r="G6759" i="1"/>
  <c r="H6759" i="1" s="1"/>
  <c r="P6759" i="1" s="1"/>
  <c r="G6760" i="1"/>
  <c r="H6760" i="1" s="1"/>
  <c r="P6760" i="1" s="1"/>
  <c r="G6761" i="1"/>
  <c r="H6761" i="1" s="1"/>
  <c r="P6761" i="1" s="1"/>
  <c r="G6762" i="1"/>
  <c r="H6762" i="1" s="1"/>
  <c r="P6762" i="1" s="1"/>
  <c r="G6763" i="1"/>
  <c r="H6763" i="1" s="1"/>
  <c r="P6763" i="1" s="1"/>
  <c r="G6764" i="1"/>
  <c r="H6764" i="1" s="1"/>
  <c r="P6764" i="1" s="1"/>
  <c r="G6765" i="1"/>
  <c r="H6765" i="1" s="1"/>
  <c r="P6765" i="1" s="1"/>
  <c r="G6766" i="1"/>
  <c r="H6766" i="1" s="1"/>
  <c r="P6766" i="1" s="1"/>
  <c r="G6767" i="1"/>
  <c r="H6767" i="1" s="1"/>
  <c r="P6767" i="1" s="1"/>
  <c r="G6768" i="1"/>
  <c r="H6768" i="1" s="1"/>
  <c r="P6768" i="1" s="1"/>
  <c r="G6769" i="1"/>
  <c r="H6769" i="1" s="1"/>
  <c r="P6769" i="1" s="1"/>
  <c r="G6770" i="1"/>
  <c r="H6770" i="1" s="1"/>
  <c r="P6770" i="1" s="1"/>
  <c r="G6771" i="1"/>
  <c r="H6771" i="1" s="1"/>
  <c r="P6771" i="1" s="1"/>
  <c r="G6772" i="1"/>
  <c r="H6772" i="1" s="1"/>
  <c r="P6772" i="1" s="1"/>
  <c r="G6773" i="1"/>
  <c r="H6773" i="1" s="1"/>
  <c r="P6773" i="1" s="1"/>
  <c r="G6774" i="1"/>
  <c r="H6774" i="1" s="1"/>
  <c r="P6774" i="1" s="1"/>
  <c r="G6775" i="1"/>
  <c r="H6775" i="1" s="1"/>
  <c r="P6775" i="1" s="1"/>
  <c r="G6776" i="1"/>
  <c r="H6776" i="1" s="1"/>
  <c r="P6776" i="1" s="1"/>
  <c r="G6777" i="1"/>
  <c r="H6777" i="1" s="1"/>
  <c r="P6777" i="1" s="1"/>
  <c r="G6778" i="1"/>
  <c r="H6778" i="1" s="1"/>
  <c r="P6778" i="1" s="1"/>
  <c r="G6779" i="1"/>
  <c r="H6779" i="1" s="1"/>
  <c r="P6779" i="1" s="1"/>
  <c r="G6780" i="1"/>
  <c r="H6780" i="1" s="1"/>
  <c r="P6780" i="1" s="1"/>
  <c r="G6781" i="1"/>
  <c r="H6781" i="1" s="1"/>
  <c r="P6781" i="1" s="1"/>
  <c r="G6782" i="1"/>
  <c r="H6782" i="1" s="1"/>
  <c r="P6782" i="1" s="1"/>
  <c r="G6783" i="1"/>
  <c r="H6783" i="1" s="1"/>
  <c r="P6783" i="1" s="1"/>
  <c r="G6784" i="1"/>
  <c r="H6784" i="1" s="1"/>
  <c r="P6784" i="1" s="1"/>
  <c r="G6785" i="1"/>
  <c r="H6785" i="1" s="1"/>
  <c r="P6785" i="1" s="1"/>
  <c r="G6786" i="1"/>
  <c r="H6786" i="1" s="1"/>
  <c r="P6786" i="1" s="1"/>
  <c r="G6787" i="1"/>
  <c r="H6787" i="1" s="1"/>
  <c r="P6787" i="1" s="1"/>
  <c r="G6788" i="1"/>
  <c r="H6788" i="1" s="1"/>
  <c r="P6788" i="1" s="1"/>
  <c r="G6789" i="1"/>
  <c r="H6789" i="1" s="1"/>
  <c r="P6789" i="1" s="1"/>
  <c r="G6790" i="1"/>
  <c r="H6790" i="1" s="1"/>
  <c r="P6790" i="1" s="1"/>
  <c r="G6791" i="1"/>
  <c r="H6791" i="1" s="1"/>
  <c r="P6791" i="1" s="1"/>
  <c r="G6792" i="1"/>
  <c r="H6792" i="1" s="1"/>
  <c r="P6792" i="1" s="1"/>
  <c r="G6793" i="1"/>
  <c r="H6793" i="1" s="1"/>
  <c r="P6793" i="1" s="1"/>
  <c r="G6794" i="1"/>
  <c r="H6794" i="1" s="1"/>
  <c r="P6794" i="1" s="1"/>
  <c r="G6795" i="1"/>
  <c r="H6795" i="1" s="1"/>
  <c r="P6795" i="1" s="1"/>
  <c r="G6796" i="1"/>
  <c r="H6796" i="1" s="1"/>
  <c r="P6796" i="1" s="1"/>
  <c r="G6797" i="1"/>
  <c r="H6797" i="1" s="1"/>
  <c r="P6797" i="1" s="1"/>
  <c r="G6798" i="1"/>
  <c r="H6798" i="1" s="1"/>
  <c r="P6798" i="1" s="1"/>
  <c r="G6799" i="1"/>
  <c r="H6799" i="1" s="1"/>
  <c r="P6799" i="1" s="1"/>
  <c r="G6800" i="1"/>
  <c r="H6800" i="1" s="1"/>
  <c r="P6800" i="1" s="1"/>
  <c r="G6801" i="1"/>
  <c r="H6801" i="1" s="1"/>
  <c r="P6801" i="1" s="1"/>
  <c r="G6802" i="1"/>
  <c r="H6802" i="1" s="1"/>
  <c r="P6802" i="1" s="1"/>
  <c r="G6803" i="1"/>
  <c r="H6803" i="1" s="1"/>
  <c r="P6803" i="1" s="1"/>
  <c r="G6804" i="1"/>
  <c r="H6804" i="1" s="1"/>
  <c r="P6804" i="1" s="1"/>
  <c r="G6805" i="1"/>
  <c r="H6805" i="1" s="1"/>
  <c r="P6805" i="1" s="1"/>
  <c r="G6806" i="1"/>
  <c r="H6806" i="1" s="1"/>
  <c r="P6806" i="1" s="1"/>
  <c r="G6807" i="1"/>
  <c r="H6807" i="1" s="1"/>
  <c r="P6807" i="1" s="1"/>
  <c r="G6808" i="1"/>
  <c r="H6808" i="1" s="1"/>
  <c r="P6808" i="1" s="1"/>
  <c r="G6809" i="1"/>
  <c r="H6809" i="1" s="1"/>
  <c r="P6809" i="1" s="1"/>
  <c r="G6810" i="1"/>
  <c r="H6810" i="1" s="1"/>
  <c r="P6810" i="1" s="1"/>
  <c r="G6811" i="1"/>
  <c r="H6811" i="1" s="1"/>
  <c r="P6811" i="1" s="1"/>
  <c r="G6812" i="1"/>
  <c r="H6812" i="1" s="1"/>
  <c r="P6812" i="1" s="1"/>
  <c r="G6813" i="1"/>
  <c r="H6813" i="1" s="1"/>
  <c r="P6813" i="1" s="1"/>
  <c r="G6814" i="1"/>
  <c r="H6814" i="1" s="1"/>
  <c r="P6814" i="1" s="1"/>
  <c r="G6815" i="1"/>
  <c r="H6815" i="1" s="1"/>
  <c r="P6815" i="1" s="1"/>
  <c r="G6816" i="1"/>
  <c r="H6816" i="1" s="1"/>
  <c r="P6816" i="1" s="1"/>
  <c r="G6817" i="1"/>
  <c r="H6817" i="1" s="1"/>
  <c r="P6817" i="1" s="1"/>
  <c r="G6818" i="1"/>
  <c r="H6818" i="1" s="1"/>
  <c r="P6818" i="1" s="1"/>
  <c r="G6819" i="1"/>
  <c r="H6819" i="1" s="1"/>
  <c r="P6819" i="1" s="1"/>
  <c r="G6820" i="1"/>
  <c r="H6820" i="1" s="1"/>
  <c r="P6820" i="1" s="1"/>
  <c r="G6821" i="1"/>
  <c r="H6821" i="1" s="1"/>
  <c r="P6821" i="1" s="1"/>
  <c r="G6822" i="1"/>
  <c r="H6822" i="1" s="1"/>
  <c r="P6822" i="1" s="1"/>
  <c r="G6823" i="1"/>
  <c r="H6823" i="1" s="1"/>
  <c r="P6823" i="1" s="1"/>
  <c r="G6824" i="1"/>
  <c r="H6824" i="1" s="1"/>
  <c r="P6824" i="1" s="1"/>
  <c r="G6825" i="1"/>
  <c r="H6825" i="1" s="1"/>
  <c r="P6825" i="1" s="1"/>
  <c r="G6826" i="1"/>
  <c r="H6826" i="1" s="1"/>
  <c r="P6826" i="1" s="1"/>
  <c r="G6827" i="1"/>
  <c r="H6827" i="1" s="1"/>
  <c r="P6827" i="1" s="1"/>
  <c r="G6828" i="1"/>
  <c r="H6828" i="1" s="1"/>
  <c r="P6828" i="1" s="1"/>
  <c r="G6829" i="1"/>
  <c r="H6829" i="1" s="1"/>
  <c r="P6829" i="1" s="1"/>
  <c r="G6830" i="1"/>
  <c r="H6830" i="1" s="1"/>
  <c r="P6830" i="1" s="1"/>
  <c r="G6831" i="1"/>
  <c r="H6831" i="1" s="1"/>
  <c r="P6831" i="1" s="1"/>
  <c r="G6832" i="1"/>
  <c r="H6832" i="1" s="1"/>
  <c r="P6832" i="1" s="1"/>
  <c r="G6833" i="1"/>
  <c r="H6833" i="1" s="1"/>
  <c r="P6833" i="1" s="1"/>
  <c r="G6834" i="1"/>
  <c r="H6834" i="1" s="1"/>
  <c r="P6834" i="1" s="1"/>
  <c r="G6835" i="1"/>
  <c r="H6835" i="1" s="1"/>
  <c r="P6835" i="1" s="1"/>
  <c r="G6836" i="1"/>
  <c r="H6836" i="1" s="1"/>
  <c r="P6836" i="1" s="1"/>
  <c r="G6837" i="1"/>
  <c r="H6837" i="1" s="1"/>
  <c r="P6837" i="1" s="1"/>
  <c r="G6838" i="1"/>
  <c r="H6838" i="1" s="1"/>
  <c r="P6838" i="1" s="1"/>
  <c r="G6839" i="1"/>
  <c r="H6839" i="1" s="1"/>
  <c r="P6839" i="1" s="1"/>
  <c r="G6840" i="1"/>
  <c r="H6840" i="1" s="1"/>
  <c r="P6840" i="1" s="1"/>
  <c r="G6841" i="1"/>
  <c r="H6841" i="1" s="1"/>
  <c r="P6841" i="1" s="1"/>
  <c r="G6842" i="1"/>
  <c r="H6842" i="1" s="1"/>
  <c r="P6842" i="1" s="1"/>
  <c r="G6843" i="1"/>
  <c r="H6843" i="1" s="1"/>
  <c r="P6843" i="1" s="1"/>
  <c r="G6844" i="1"/>
  <c r="H6844" i="1" s="1"/>
  <c r="P6844" i="1" s="1"/>
  <c r="G6845" i="1"/>
  <c r="H6845" i="1" s="1"/>
  <c r="P6845" i="1" s="1"/>
  <c r="G6846" i="1"/>
  <c r="H6846" i="1" s="1"/>
  <c r="P6846" i="1" s="1"/>
  <c r="G6847" i="1"/>
  <c r="H6847" i="1" s="1"/>
  <c r="P6847" i="1" s="1"/>
  <c r="G6848" i="1"/>
  <c r="H6848" i="1" s="1"/>
  <c r="P6848" i="1" s="1"/>
  <c r="G6849" i="1"/>
  <c r="H6849" i="1" s="1"/>
  <c r="P6849" i="1" s="1"/>
  <c r="G6850" i="1"/>
  <c r="H6850" i="1" s="1"/>
  <c r="P6850" i="1" s="1"/>
  <c r="G6851" i="1"/>
  <c r="H6851" i="1" s="1"/>
  <c r="P6851" i="1" s="1"/>
  <c r="G6852" i="1"/>
  <c r="H6852" i="1" s="1"/>
  <c r="P6852" i="1" s="1"/>
  <c r="G6853" i="1"/>
  <c r="H6853" i="1" s="1"/>
  <c r="P6853" i="1" s="1"/>
  <c r="G6854" i="1"/>
  <c r="H6854" i="1" s="1"/>
  <c r="P6854" i="1" s="1"/>
  <c r="G6855" i="1"/>
  <c r="H6855" i="1" s="1"/>
  <c r="P6855" i="1" s="1"/>
  <c r="G6856" i="1"/>
  <c r="H6856" i="1" s="1"/>
  <c r="P6856" i="1" s="1"/>
  <c r="G6857" i="1"/>
  <c r="H6857" i="1" s="1"/>
  <c r="P6857" i="1" s="1"/>
  <c r="G6858" i="1"/>
  <c r="H6858" i="1" s="1"/>
  <c r="P6858" i="1" s="1"/>
  <c r="G6859" i="1"/>
  <c r="H6859" i="1" s="1"/>
  <c r="P6859" i="1" s="1"/>
  <c r="G6860" i="1"/>
  <c r="H6860" i="1" s="1"/>
  <c r="P6860" i="1" s="1"/>
  <c r="G6861" i="1"/>
  <c r="H6861" i="1" s="1"/>
  <c r="P6861" i="1" s="1"/>
  <c r="G6862" i="1"/>
  <c r="H6862" i="1" s="1"/>
  <c r="P6862" i="1" s="1"/>
  <c r="G6863" i="1"/>
  <c r="H6863" i="1" s="1"/>
  <c r="P6863" i="1" s="1"/>
  <c r="G6864" i="1"/>
  <c r="H6864" i="1" s="1"/>
  <c r="P6864" i="1" s="1"/>
  <c r="G6865" i="1"/>
  <c r="H6865" i="1" s="1"/>
  <c r="P6865" i="1" s="1"/>
  <c r="G6866" i="1"/>
  <c r="H6866" i="1" s="1"/>
  <c r="P6866" i="1" s="1"/>
  <c r="G6867" i="1"/>
  <c r="H6867" i="1" s="1"/>
  <c r="P6867" i="1" s="1"/>
  <c r="G6868" i="1"/>
  <c r="H6868" i="1" s="1"/>
  <c r="P6868" i="1" s="1"/>
  <c r="G6869" i="1"/>
  <c r="H6869" i="1" s="1"/>
  <c r="P6869" i="1" s="1"/>
  <c r="G6870" i="1"/>
  <c r="H6870" i="1" s="1"/>
  <c r="P6870" i="1" s="1"/>
  <c r="G6871" i="1"/>
  <c r="H6871" i="1" s="1"/>
  <c r="P6871" i="1" s="1"/>
  <c r="G6872" i="1"/>
  <c r="H6872" i="1" s="1"/>
  <c r="P6872" i="1" s="1"/>
  <c r="G6873" i="1"/>
  <c r="H6873" i="1" s="1"/>
  <c r="P6873" i="1" s="1"/>
  <c r="G6874" i="1"/>
  <c r="H6874" i="1" s="1"/>
  <c r="P6874" i="1" s="1"/>
  <c r="G6875" i="1"/>
  <c r="H6875" i="1" s="1"/>
  <c r="P6875" i="1" s="1"/>
  <c r="G6876" i="1"/>
  <c r="H6876" i="1" s="1"/>
  <c r="P6876" i="1" s="1"/>
  <c r="G6877" i="1"/>
  <c r="H6877" i="1" s="1"/>
  <c r="P6877" i="1" s="1"/>
  <c r="G6878" i="1"/>
  <c r="H6878" i="1" s="1"/>
  <c r="P6878" i="1" s="1"/>
  <c r="G6879" i="1"/>
  <c r="H6879" i="1" s="1"/>
  <c r="P6879" i="1" s="1"/>
  <c r="G6880" i="1"/>
  <c r="H6880" i="1" s="1"/>
  <c r="P6880" i="1" s="1"/>
  <c r="G6881" i="1"/>
  <c r="H6881" i="1" s="1"/>
  <c r="P6881" i="1" s="1"/>
  <c r="G6882" i="1"/>
  <c r="H6882" i="1" s="1"/>
  <c r="P6882" i="1" s="1"/>
  <c r="G6883" i="1"/>
  <c r="H6883" i="1" s="1"/>
  <c r="P6883" i="1" s="1"/>
  <c r="G6884" i="1"/>
  <c r="H6884" i="1" s="1"/>
  <c r="P6884" i="1" s="1"/>
  <c r="G6885" i="1"/>
  <c r="H6885" i="1" s="1"/>
  <c r="P6885" i="1" s="1"/>
  <c r="G6886" i="1"/>
  <c r="H6886" i="1" s="1"/>
  <c r="P6886" i="1" s="1"/>
  <c r="G6887" i="1"/>
  <c r="H6887" i="1" s="1"/>
  <c r="P6887" i="1" s="1"/>
  <c r="G6888" i="1"/>
  <c r="H6888" i="1" s="1"/>
  <c r="P6888" i="1" s="1"/>
  <c r="G6889" i="1"/>
  <c r="H6889" i="1" s="1"/>
  <c r="P6889" i="1" s="1"/>
  <c r="G6890" i="1"/>
  <c r="H6890" i="1" s="1"/>
  <c r="P6890" i="1" s="1"/>
  <c r="G6891" i="1"/>
  <c r="H6891" i="1" s="1"/>
  <c r="P6891" i="1" s="1"/>
  <c r="G6892" i="1"/>
  <c r="H6892" i="1" s="1"/>
  <c r="P6892" i="1" s="1"/>
  <c r="G6893" i="1"/>
  <c r="H6893" i="1" s="1"/>
  <c r="P6893" i="1" s="1"/>
  <c r="G6894" i="1"/>
  <c r="H6894" i="1" s="1"/>
  <c r="P6894" i="1" s="1"/>
  <c r="G6895" i="1"/>
  <c r="H6895" i="1" s="1"/>
  <c r="P6895" i="1" s="1"/>
  <c r="G6896" i="1"/>
  <c r="H6896" i="1" s="1"/>
  <c r="P6896" i="1" s="1"/>
  <c r="G6897" i="1"/>
  <c r="H6897" i="1" s="1"/>
  <c r="P6897" i="1" s="1"/>
  <c r="G6898" i="1"/>
  <c r="H6898" i="1" s="1"/>
  <c r="P6898" i="1" s="1"/>
  <c r="G6899" i="1"/>
  <c r="H6899" i="1" s="1"/>
  <c r="P6899" i="1" s="1"/>
  <c r="G6900" i="1"/>
  <c r="H6900" i="1" s="1"/>
  <c r="P6900" i="1" s="1"/>
  <c r="G6901" i="1"/>
  <c r="H6901" i="1" s="1"/>
  <c r="P6901" i="1" s="1"/>
  <c r="G6902" i="1"/>
  <c r="H6902" i="1" s="1"/>
  <c r="P6902" i="1" s="1"/>
  <c r="G6903" i="1"/>
  <c r="H6903" i="1" s="1"/>
  <c r="P6903" i="1" s="1"/>
  <c r="G6904" i="1"/>
  <c r="H6904" i="1" s="1"/>
  <c r="P6904" i="1" s="1"/>
  <c r="G6905" i="1"/>
  <c r="H6905" i="1" s="1"/>
  <c r="P6905" i="1" s="1"/>
  <c r="G6906" i="1"/>
  <c r="H6906" i="1" s="1"/>
  <c r="P6906" i="1" s="1"/>
  <c r="G6907" i="1"/>
  <c r="H6907" i="1" s="1"/>
  <c r="P6907" i="1" s="1"/>
  <c r="G6908" i="1"/>
  <c r="H6908" i="1" s="1"/>
  <c r="P6908" i="1" s="1"/>
  <c r="G6909" i="1"/>
  <c r="H6909" i="1" s="1"/>
  <c r="P6909" i="1" s="1"/>
  <c r="G6910" i="1"/>
  <c r="H6910" i="1" s="1"/>
  <c r="P6910" i="1" s="1"/>
  <c r="G6911" i="1"/>
  <c r="H6911" i="1" s="1"/>
  <c r="P6911" i="1" s="1"/>
  <c r="G6912" i="1"/>
  <c r="H6912" i="1" s="1"/>
  <c r="P6912" i="1" s="1"/>
  <c r="G6913" i="1"/>
  <c r="H6913" i="1" s="1"/>
  <c r="P6913" i="1" s="1"/>
  <c r="G6914" i="1"/>
  <c r="H6914" i="1" s="1"/>
  <c r="P6914" i="1" s="1"/>
  <c r="G6915" i="1"/>
  <c r="H6915" i="1" s="1"/>
  <c r="P6915" i="1" s="1"/>
  <c r="G6916" i="1"/>
  <c r="H6916" i="1" s="1"/>
  <c r="P6916" i="1" s="1"/>
  <c r="G6917" i="1"/>
  <c r="H6917" i="1" s="1"/>
  <c r="P6917" i="1" s="1"/>
  <c r="G6918" i="1"/>
  <c r="H6918" i="1" s="1"/>
  <c r="P6918" i="1" s="1"/>
  <c r="G6919" i="1"/>
  <c r="H6919" i="1" s="1"/>
  <c r="P6919" i="1" s="1"/>
  <c r="G6920" i="1"/>
  <c r="H6920" i="1" s="1"/>
  <c r="P6920" i="1" s="1"/>
  <c r="G6921" i="1"/>
  <c r="H6921" i="1" s="1"/>
  <c r="P6921" i="1" s="1"/>
  <c r="G6922" i="1"/>
  <c r="H6922" i="1" s="1"/>
  <c r="P6922" i="1" s="1"/>
  <c r="G6923" i="1"/>
  <c r="H6923" i="1" s="1"/>
  <c r="P6923" i="1" s="1"/>
  <c r="G6924" i="1"/>
  <c r="H6924" i="1" s="1"/>
  <c r="P6924" i="1" s="1"/>
  <c r="G6925" i="1"/>
  <c r="H6925" i="1" s="1"/>
  <c r="P6925" i="1" s="1"/>
  <c r="G6926" i="1"/>
  <c r="H6926" i="1" s="1"/>
  <c r="P6926" i="1" s="1"/>
  <c r="G6927" i="1"/>
  <c r="H6927" i="1" s="1"/>
  <c r="P6927" i="1" s="1"/>
  <c r="G6928" i="1"/>
  <c r="H6928" i="1" s="1"/>
  <c r="P6928" i="1" s="1"/>
  <c r="G6929" i="1"/>
  <c r="H6929" i="1" s="1"/>
  <c r="P6929" i="1" s="1"/>
  <c r="G6930" i="1"/>
  <c r="H6930" i="1" s="1"/>
  <c r="P6930" i="1" s="1"/>
  <c r="G6931" i="1"/>
  <c r="H6931" i="1" s="1"/>
  <c r="P6931" i="1" s="1"/>
  <c r="G6932" i="1"/>
  <c r="H6932" i="1" s="1"/>
  <c r="P6932" i="1" s="1"/>
  <c r="G6933" i="1"/>
  <c r="H6933" i="1" s="1"/>
  <c r="P6933" i="1" s="1"/>
  <c r="G6934" i="1"/>
  <c r="H6934" i="1" s="1"/>
  <c r="P6934" i="1" s="1"/>
  <c r="G6935" i="1"/>
  <c r="H6935" i="1" s="1"/>
  <c r="P6935" i="1" s="1"/>
  <c r="G6936" i="1"/>
  <c r="H6936" i="1" s="1"/>
  <c r="P6936" i="1" s="1"/>
  <c r="G6937" i="1"/>
  <c r="H6937" i="1" s="1"/>
  <c r="P6937" i="1" s="1"/>
  <c r="G6938" i="1"/>
  <c r="H6938" i="1" s="1"/>
  <c r="P6938" i="1" s="1"/>
  <c r="G6939" i="1"/>
  <c r="H6939" i="1" s="1"/>
  <c r="P6939" i="1" s="1"/>
  <c r="G6940" i="1"/>
  <c r="H6940" i="1" s="1"/>
  <c r="P6940" i="1" s="1"/>
  <c r="G6941" i="1"/>
  <c r="H6941" i="1" s="1"/>
  <c r="P6941" i="1" s="1"/>
  <c r="G6942" i="1"/>
  <c r="H6942" i="1" s="1"/>
  <c r="P6942" i="1" s="1"/>
  <c r="G6943" i="1"/>
  <c r="H6943" i="1" s="1"/>
  <c r="P6943" i="1" s="1"/>
  <c r="G6944" i="1"/>
  <c r="H6944" i="1" s="1"/>
  <c r="P6944" i="1" s="1"/>
  <c r="G6945" i="1"/>
  <c r="H6945" i="1" s="1"/>
  <c r="G6946" i="1"/>
  <c r="H6946" i="1" s="1"/>
  <c r="P6946" i="1" s="1"/>
  <c r="G6947" i="1"/>
  <c r="H6947" i="1" s="1"/>
  <c r="P6947" i="1" s="1"/>
  <c r="G6948" i="1"/>
  <c r="H6948" i="1" s="1"/>
  <c r="P6948" i="1" s="1"/>
  <c r="G6949" i="1"/>
  <c r="H6949" i="1" s="1"/>
  <c r="P6949" i="1" s="1"/>
  <c r="G6950" i="1"/>
  <c r="H6950" i="1" s="1"/>
  <c r="P6950" i="1" s="1"/>
  <c r="G6951" i="1"/>
  <c r="H6951" i="1" s="1"/>
  <c r="P6951" i="1" s="1"/>
  <c r="G6952" i="1"/>
  <c r="H6952" i="1" s="1"/>
  <c r="P6952" i="1" s="1"/>
  <c r="G6953" i="1"/>
  <c r="H6953" i="1" s="1"/>
  <c r="P6953" i="1" s="1"/>
  <c r="G6954" i="1"/>
  <c r="H6954" i="1" s="1"/>
  <c r="P6954" i="1" s="1"/>
  <c r="G6955" i="1"/>
  <c r="H6955" i="1" s="1"/>
  <c r="P6955" i="1" s="1"/>
  <c r="G6956" i="1"/>
  <c r="H6956" i="1" s="1"/>
  <c r="P6956" i="1" s="1"/>
  <c r="G6957" i="1"/>
  <c r="H6957" i="1" s="1"/>
  <c r="P6957" i="1" s="1"/>
  <c r="G6958" i="1"/>
  <c r="H6958" i="1" s="1"/>
  <c r="P6958" i="1" s="1"/>
  <c r="G6959" i="1"/>
  <c r="H6959" i="1" s="1"/>
  <c r="P6959" i="1" s="1"/>
  <c r="G6960" i="1"/>
  <c r="H6960" i="1" s="1"/>
  <c r="P6960" i="1" s="1"/>
  <c r="G6961" i="1"/>
  <c r="H6961" i="1" s="1"/>
  <c r="P6961" i="1" s="1"/>
  <c r="G6962" i="1"/>
  <c r="H6962" i="1" s="1"/>
  <c r="P6962" i="1" s="1"/>
  <c r="G6963" i="1"/>
  <c r="H6963" i="1" s="1"/>
  <c r="P6963" i="1" s="1"/>
  <c r="G6964" i="1"/>
  <c r="H6964" i="1" s="1"/>
  <c r="P6964" i="1" s="1"/>
  <c r="G6965" i="1"/>
  <c r="H6965" i="1" s="1"/>
  <c r="P6965" i="1" s="1"/>
  <c r="G6966" i="1"/>
  <c r="H6966" i="1" s="1"/>
  <c r="P6966" i="1" s="1"/>
  <c r="G6967" i="1"/>
  <c r="H6967" i="1" s="1"/>
  <c r="P6967" i="1" s="1"/>
  <c r="G6968" i="1"/>
  <c r="H6968" i="1" s="1"/>
  <c r="P6968" i="1" s="1"/>
  <c r="G6969" i="1"/>
  <c r="H6969" i="1" s="1"/>
  <c r="P6969" i="1" s="1"/>
  <c r="G6970" i="1"/>
  <c r="H6970" i="1" s="1"/>
  <c r="P6970" i="1" s="1"/>
  <c r="G6971" i="1"/>
  <c r="H6971" i="1" s="1"/>
  <c r="P6971" i="1" s="1"/>
  <c r="G6972" i="1"/>
  <c r="H6972" i="1" s="1"/>
  <c r="P6972" i="1" s="1"/>
  <c r="G6973" i="1"/>
  <c r="H6973" i="1" s="1"/>
  <c r="P6973" i="1" s="1"/>
  <c r="G6974" i="1"/>
  <c r="H6974" i="1" s="1"/>
  <c r="P6974" i="1" s="1"/>
  <c r="G6975" i="1"/>
  <c r="H6975" i="1" s="1"/>
  <c r="P6975" i="1" s="1"/>
  <c r="G6976" i="1"/>
  <c r="H6976" i="1" s="1"/>
  <c r="P6976" i="1" s="1"/>
  <c r="G6977" i="1"/>
  <c r="H6977" i="1" s="1"/>
  <c r="P6977" i="1" s="1"/>
  <c r="G6978" i="1"/>
  <c r="H6978" i="1" s="1"/>
  <c r="P6978" i="1" s="1"/>
  <c r="G6979" i="1"/>
  <c r="H6979" i="1" s="1"/>
  <c r="P6979" i="1" s="1"/>
  <c r="G6980" i="1"/>
  <c r="H6980" i="1" s="1"/>
  <c r="P6980" i="1" s="1"/>
  <c r="G6981" i="1"/>
  <c r="H6981" i="1" s="1"/>
  <c r="P6981" i="1" s="1"/>
  <c r="G6982" i="1"/>
  <c r="H6982" i="1" s="1"/>
  <c r="P6982" i="1" s="1"/>
  <c r="G6983" i="1"/>
  <c r="H6983" i="1" s="1"/>
  <c r="P6983" i="1" s="1"/>
  <c r="G6984" i="1"/>
  <c r="H6984" i="1" s="1"/>
  <c r="P6984" i="1" s="1"/>
  <c r="G6985" i="1"/>
  <c r="H6985" i="1" s="1"/>
  <c r="P6985" i="1" s="1"/>
  <c r="G6986" i="1"/>
  <c r="H6986" i="1" s="1"/>
  <c r="P6986" i="1" s="1"/>
  <c r="G6987" i="1"/>
  <c r="H6987" i="1" s="1"/>
  <c r="P6987" i="1" s="1"/>
  <c r="G6988" i="1"/>
  <c r="H6988" i="1" s="1"/>
  <c r="P6988" i="1" s="1"/>
  <c r="G6989" i="1"/>
  <c r="H6989" i="1" s="1"/>
  <c r="P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H7854" i="1" s="1"/>
  <c r="P7854" i="1" s="1"/>
  <c r="G7855" i="1"/>
  <c r="H7855" i="1" s="1"/>
  <c r="P7855" i="1" s="1"/>
  <c r="G7856" i="1"/>
  <c r="H7856" i="1" s="1"/>
  <c r="P7856" i="1" s="1"/>
  <c r="G7857" i="1"/>
  <c r="H7857" i="1" s="1"/>
  <c r="P7857" i="1" s="1"/>
  <c r="G7858" i="1"/>
  <c r="H7858" i="1" s="1"/>
  <c r="P7858" i="1" s="1"/>
  <c r="G7859" i="1"/>
  <c r="H7859" i="1" s="1"/>
  <c r="P7859" i="1" s="1"/>
  <c r="G7860" i="1"/>
  <c r="H7860" i="1" s="1"/>
  <c r="P7860" i="1" s="1"/>
  <c r="G7861" i="1"/>
  <c r="H7861" i="1" s="1"/>
  <c r="P7861" i="1" s="1"/>
  <c r="G7862" i="1"/>
  <c r="H7862" i="1" s="1"/>
  <c r="P7862" i="1" s="1"/>
  <c r="G7863" i="1"/>
  <c r="H7863" i="1" s="1"/>
  <c r="P7863" i="1" s="1"/>
  <c r="G7864" i="1"/>
  <c r="H7864" i="1" s="1"/>
  <c r="P7864" i="1" s="1"/>
  <c r="G7865" i="1"/>
  <c r="H7865" i="1" s="1"/>
  <c r="P7865" i="1" s="1"/>
  <c r="G7866" i="1"/>
  <c r="H7866" i="1" s="1"/>
  <c r="P7866" i="1" s="1"/>
  <c r="G7867" i="1"/>
  <c r="H7867" i="1" s="1"/>
  <c r="P7867" i="1" s="1"/>
  <c r="G7868" i="1"/>
  <c r="H7868" i="1" s="1"/>
  <c r="P7868" i="1" s="1"/>
  <c r="G7869" i="1"/>
  <c r="H7869" i="1" s="1"/>
  <c r="P7869" i="1" s="1"/>
  <c r="G7870" i="1"/>
  <c r="H7870" i="1" s="1"/>
  <c r="P7870" i="1" s="1"/>
  <c r="G7871" i="1"/>
  <c r="H7871" i="1" s="1"/>
  <c r="P7871" i="1" s="1"/>
  <c r="G7872" i="1"/>
  <c r="H7872" i="1" s="1"/>
  <c r="P7872" i="1" s="1"/>
  <c r="G7873" i="1"/>
  <c r="H7873" i="1" s="1"/>
  <c r="P7873" i="1" s="1"/>
  <c r="G7874" i="1"/>
  <c r="H7874" i="1" s="1"/>
  <c r="P7874" i="1" s="1"/>
  <c r="G7875" i="1"/>
  <c r="H7875" i="1" s="1"/>
  <c r="P7875" i="1" s="1"/>
  <c r="G7876" i="1"/>
  <c r="H7876" i="1" s="1"/>
  <c r="P7876" i="1" s="1"/>
  <c r="G7877" i="1"/>
  <c r="H7877" i="1" s="1"/>
  <c r="P7877" i="1" s="1"/>
  <c r="G7878" i="1"/>
  <c r="H7878" i="1" s="1"/>
  <c r="P7878" i="1" s="1"/>
  <c r="G7879" i="1"/>
  <c r="H7879" i="1" s="1"/>
  <c r="P7879" i="1" s="1"/>
  <c r="G7880" i="1"/>
  <c r="H7880" i="1" s="1"/>
  <c r="P7880" i="1" s="1"/>
  <c r="G7881" i="1"/>
  <c r="H7881" i="1" s="1"/>
  <c r="P7881" i="1" s="1"/>
  <c r="G7882" i="1"/>
  <c r="H7882" i="1" s="1"/>
  <c r="P7882" i="1" s="1"/>
  <c r="G7883" i="1"/>
  <c r="H7883" i="1" s="1"/>
  <c r="P7883" i="1" s="1"/>
  <c r="G7884" i="1"/>
  <c r="H7884" i="1" s="1"/>
  <c r="P7884" i="1" s="1"/>
  <c r="G7885" i="1"/>
  <c r="H7885" i="1" s="1"/>
  <c r="P7885" i="1" s="1"/>
  <c r="G7886" i="1"/>
  <c r="H7886" i="1" s="1"/>
  <c r="P7886" i="1" s="1"/>
  <c r="G7887" i="1"/>
  <c r="H7887" i="1" s="1"/>
  <c r="P7887" i="1" s="1"/>
  <c r="G7888" i="1"/>
  <c r="H7888" i="1" s="1"/>
  <c r="P7888" i="1" s="1"/>
  <c r="G7889" i="1"/>
  <c r="H7889" i="1" s="1"/>
  <c r="P7889" i="1" s="1"/>
  <c r="G7890" i="1"/>
  <c r="H7890" i="1" s="1"/>
  <c r="P7890" i="1" s="1"/>
  <c r="G7891" i="1"/>
  <c r="H7891" i="1" s="1"/>
  <c r="P7891" i="1" s="1"/>
  <c r="G7892" i="1"/>
  <c r="H7892" i="1" s="1"/>
  <c r="P7892" i="1" s="1"/>
  <c r="G7893" i="1"/>
  <c r="H7893" i="1" s="1"/>
  <c r="P7893" i="1" s="1"/>
  <c r="G7894" i="1"/>
  <c r="H7894" i="1" s="1"/>
  <c r="P7894" i="1" s="1"/>
  <c r="G7895" i="1"/>
  <c r="H7895" i="1" s="1"/>
  <c r="P7895" i="1" s="1"/>
  <c r="G7896" i="1"/>
  <c r="H7896" i="1" s="1"/>
  <c r="P7896" i="1" s="1"/>
  <c r="G7897" i="1"/>
  <c r="H7897" i="1" s="1"/>
  <c r="P7897" i="1" s="1"/>
  <c r="G7898" i="1"/>
  <c r="H7898" i="1" s="1"/>
  <c r="P7898" i="1" s="1"/>
  <c r="G7899" i="1"/>
  <c r="H7899" i="1" s="1"/>
  <c r="P7899" i="1" s="1"/>
  <c r="G7900" i="1"/>
  <c r="H7900" i="1" s="1"/>
  <c r="P7900" i="1" s="1"/>
  <c r="G7901" i="1"/>
  <c r="H7901" i="1" s="1"/>
  <c r="P7901" i="1" s="1"/>
  <c r="G7902" i="1"/>
  <c r="H7902" i="1" s="1"/>
  <c r="P7902" i="1" s="1"/>
  <c r="G7903" i="1"/>
  <c r="H7903" i="1" s="1"/>
  <c r="P7903" i="1" s="1"/>
  <c r="G7904" i="1"/>
  <c r="H7904" i="1" s="1"/>
  <c r="P7904" i="1" s="1"/>
  <c r="G7905" i="1"/>
  <c r="H7905" i="1" s="1"/>
  <c r="P7905" i="1" s="1"/>
  <c r="G7906" i="1"/>
  <c r="H7906" i="1" s="1"/>
  <c r="P7906" i="1" s="1"/>
  <c r="G7907" i="1"/>
  <c r="H7907" i="1" s="1"/>
  <c r="P7907" i="1" s="1"/>
  <c r="G7908" i="1"/>
  <c r="H7908" i="1" s="1"/>
  <c r="P7908" i="1" s="1"/>
  <c r="G7909" i="1"/>
  <c r="H7909" i="1" s="1"/>
  <c r="P7909" i="1" s="1"/>
  <c r="G7910" i="1"/>
  <c r="H7910" i="1" s="1"/>
  <c r="P7910" i="1" s="1"/>
  <c r="G7911" i="1"/>
  <c r="H7911" i="1" s="1"/>
  <c r="P7911" i="1" s="1"/>
  <c r="G7912" i="1"/>
  <c r="H7912" i="1" s="1"/>
  <c r="P7912" i="1" s="1"/>
  <c r="G7913" i="1"/>
  <c r="H7913" i="1" s="1"/>
  <c r="P7913" i="1" s="1"/>
  <c r="G7914" i="1"/>
  <c r="H7914" i="1" s="1"/>
  <c r="P7914" i="1" s="1"/>
  <c r="G7915" i="1"/>
  <c r="H7915" i="1" s="1"/>
  <c r="P7915" i="1" s="1"/>
  <c r="G7916" i="1"/>
  <c r="H7916" i="1" s="1"/>
  <c r="P7916" i="1" s="1"/>
  <c r="G7917" i="1"/>
  <c r="H7917" i="1" s="1"/>
  <c r="P7917" i="1" s="1"/>
  <c r="G7918" i="1"/>
  <c r="H7918" i="1" s="1"/>
  <c r="P7918" i="1" s="1"/>
  <c r="G7919" i="1"/>
  <c r="H7919" i="1" s="1"/>
  <c r="P7919" i="1" s="1"/>
  <c r="G7920" i="1"/>
  <c r="H7920" i="1" s="1"/>
  <c r="P7920" i="1" s="1"/>
  <c r="G7921" i="1"/>
  <c r="H7921" i="1" s="1"/>
  <c r="P7921" i="1" s="1"/>
  <c r="G7922" i="1"/>
  <c r="H7922" i="1" s="1"/>
  <c r="P7922" i="1" s="1"/>
  <c r="G7923" i="1"/>
  <c r="H7923" i="1" s="1"/>
  <c r="P7923" i="1" s="1"/>
  <c r="G7924" i="1"/>
  <c r="H7924" i="1" s="1"/>
  <c r="P7924" i="1" s="1"/>
  <c r="G7925" i="1"/>
  <c r="H7925" i="1" s="1"/>
  <c r="P7925" i="1" s="1"/>
  <c r="G7926" i="1"/>
  <c r="H7926" i="1" s="1"/>
  <c r="P7926" i="1" s="1"/>
  <c r="G7927" i="1"/>
  <c r="H7927" i="1" s="1"/>
  <c r="P7927" i="1" s="1"/>
  <c r="G7928" i="1"/>
  <c r="H7928" i="1" s="1"/>
  <c r="P7928" i="1" s="1"/>
  <c r="G7929" i="1"/>
  <c r="H7929" i="1" s="1"/>
  <c r="P7929" i="1" s="1"/>
  <c r="G7930" i="1"/>
  <c r="H7930" i="1" s="1"/>
  <c r="P7930" i="1" s="1"/>
  <c r="G7931" i="1"/>
  <c r="H7931" i="1" s="1"/>
  <c r="P7931" i="1" s="1"/>
  <c r="G7932" i="1"/>
  <c r="H7932" i="1" s="1"/>
  <c r="P7932" i="1" s="1"/>
  <c r="G7933" i="1"/>
  <c r="H7933" i="1" s="1"/>
  <c r="P7933" i="1" s="1"/>
  <c r="G7934" i="1"/>
  <c r="H7934" i="1" s="1"/>
  <c r="P7934" i="1" s="1"/>
  <c r="G7935" i="1"/>
  <c r="H7935" i="1" s="1"/>
  <c r="P7935" i="1" s="1"/>
  <c r="G7936" i="1"/>
  <c r="H7936" i="1" s="1"/>
  <c r="P7936" i="1" s="1"/>
  <c r="G7937" i="1"/>
  <c r="H7937" i="1" s="1"/>
  <c r="P7937" i="1" s="1"/>
  <c r="G7938" i="1"/>
  <c r="H7938" i="1" s="1"/>
  <c r="P7938" i="1" s="1"/>
  <c r="G7939" i="1"/>
  <c r="H7939" i="1" s="1"/>
  <c r="P7939" i="1" s="1"/>
  <c r="G7940" i="1"/>
  <c r="H7940" i="1" s="1"/>
  <c r="P7940" i="1" s="1"/>
  <c r="G7941" i="1"/>
  <c r="H7941" i="1" s="1"/>
  <c r="P7941" i="1" s="1"/>
  <c r="G7942" i="1"/>
  <c r="H7942" i="1" s="1"/>
  <c r="P7942" i="1" s="1"/>
  <c r="G7943" i="1"/>
  <c r="H7943" i="1" s="1"/>
  <c r="P7943" i="1" s="1"/>
  <c r="G7944" i="1"/>
  <c r="H7944" i="1" s="1"/>
  <c r="P7944" i="1" s="1"/>
  <c r="G7945" i="1"/>
  <c r="H7945" i="1" s="1"/>
  <c r="P7945" i="1" s="1"/>
  <c r="G7946" i="1"/>
  <c r="H7946" i="1" s="1"/>
  <c r="P7946" i="1" s="1"/>
  <c r="G7947" i="1"/>
  <c r="H7947" i="1" s="1"/>
  <c r="P7947" i="1" s="1"/>
  <c r="G7948" i="1"/>
  <c r="H7948" i="1" s="1"/>
  <c r="P7948" i="1" s="1"/>
  <c r="G7949" i="1"/>
  <c r="H7949" i="1" s="1"/>
  <c r="P7949" i="1" s="1"/>
  <c r="G7950" i="1"/>
  <c r="H7950" i="1" s="1"/>
  <c r="P7950" i="1" s="1"/>
  <c r="G7951" i="1"/>
  <c r="H7951" i="1" s="1"/>
  <c r="P7951" i="1" s="1"/>
  <c r="G7952" i="1"/>
  <c r="H7952" i="1" s="1"/>
  <c r="P7952" i="1" s="1"/>
  <c r="G7953" i="1"/>
  <c r="H7953" i="1" s="1"/>
  <c r="P7953" i="1" s="1"/>
  <c r="G7954" i="1"/>
  <c r="H7954" i="1" s="1"/>
  <c r="P7954" i="1" s="1"/>
  <c r="G7955" i="1"/>
  <c r="H7955" i="1" s="1"/>
  <c r="P7955" i="1" s="1"/>
  <c r="G7956" i="1"/>
  <c r="H7956" i="1" s="1"/>
  <c r="P7956" i="1" s="1"/>
  <c r="G7957" i="1"/>
  <c r="H7957" i="1" s="1"/>
  <c r="P7957" i="1" s="1"/>
  <c r="G7958" i="1"/>
  <c r="H7958" i="1" s="1"/>
  <c r="P7958" i="1" s="1"/>
  <c r="G7959" i="1"/>
  <c r="H7959" i="1" s="1"/>
  <c r="P7959" i="1" s="1"/>
  <c r="G7960" i="1"/>
  <c r="H7960" i="1" s="1"/>
  <c r="P7960" i="1" s="1"/>
  <c r="G7961" i="1"/>
  <c r="H7961" i="1" s="1"/>
  <c r="P7961" i="1" s="1"/>
  <c r="G7962" i="1"/>
  <c r="H7962" i="1" s="1"/>
  <c r="P7962" i="1" s="1"/>
  <c r="G7963" i="1"/>
  <c r="H7963" i="1" s="1"/>
  <c r="P7963" i="1" s="1"/>
  <c r="G7964" i="1"/>
  <c r="H7964" i="1" s="1"/>
  <c r="P7964" i="1" s="1"/>
  <c r="G7965" i="1"/>
  <c r="H7965" i="1" s="1"/>
  <c r="P7965" i="1" s="1"/>
  <c r="G7966" i="1"/>
  <c r="H7966" i="1" s="1"/>
  <c r="P7966" i="1" s="1"/>
  <c r="G7967" i="1"/>
  <c r="H7967" i="1" s="1"/>
  <c r="P7967" i="1" s="1"/>
  <c r="G7968" i="1"/>
  <c r="H7968" i="1" s="1"/>
  <c r="P7968" i="1" s="1"/>
  <c r="G7969" i="1"/>
  <c r="H7969" i="1" s="1"/>
  <c r="P7969" i="1" s="1"/>
  <c r="G7970" i="1"/>
  <c r="H7970" i="1" s="1"/>
  <c r="P7970" i="1" s="1"/>
  <c r="G7971" i="1"/>
  <c r="H7971" i="1" s="1"/>
  <c r="P7971" i="1" s="1"/>
  <c r="G7972" i="1"/>
  <c r="H7972" i="1" s="1"/>
  <c r="P7972" i="1" s="1"/>
  <c r="G7973" i="1"/>
  <c r="H7973" i="1" s="1"/>
  <c r="P7973" i="1" s="1"/>
  <c r="G7974" i="1"/>
  <c r="H7974" i="1" s="1"/>
  <c r="P7974" i="1" s="1"/>
  <c r="G7975" i="1"/>
  <c r="H7975" i="1" s="1"/>
  <c r="P7975" i="1" s="1"/>
  <c r="G7976" i="1"/>
  <c r="H7976" i="1" s="1"/>
  <c r="P7976" i="1" s="1"/>
  <c r="G7977" i="1"/>
  <c r="H7977" i="1" s="1"/>
  <c r="P7977" i="1" s="1"/>
  <c r="G7978" i="1"/>
  <c r="H7978" i="1" s="1"/>
  <c r="P7978" i="1" s="1"/>
  <c r="G7979" i="1"/>
  <c r="H7979" i="1" s="1"/>
  <c r="P7979" i="1" s="1"/>
  <c r="G7980" i="1"/>
  <c r="H7980" i="1" s="1"/>
  <c r="P7980" i="1" s="1"/>
  <c r="G7981" i="1"/>
  <c r="H7981" i="1" s="1"/>
  <c r="P7981" i="1" s="1"/>
  <c r="G7982" i="1"/>
  <c r="H7982" i="1" s="1"/>
  <c r="P7982" i="1" s="1"/>
  <c r="G7983" i="1"/>
  <c r="H7983" i="1" s="1"/>
  <c r="P7983" i="1" s="1"/>
  <c r="G7984" i="1"/>
  <c r="H7984" i="1" s="1"/>
  <c r="P7984" i="1" s="1"/>
  <c r="G7985" i="1"/>
  <c r="H7985" i="1" s="1"/>
  <c r="P7985" i="1" s="1"/>
  <c r="G7986" i="1"/>
  <c r="H7986" i="1" s="1"/>
  <c r="P7986" i="1" s="1"/>
  <c r="G7987" i="1"/>
  <c r="H7987" i="1" s="1"/>
  <c r="P7987" i="1" s="1"/>
  <c r="G7988" i="1"/>
  <c r="H7988" i="1" s="1"/>
  <c r="P7988" i="1" s="1"/>
  <c r="G7989" i="1"/>
  <c r="H7989" i="1" s="1"/>
  <c r="P7989" i="1" s="1"/>
  <c r="G7990" i="1"/>
  <c r="H7990" i="1" s="1"/>
  <c r="P7990" i="1" s="1"/>
  <c r="G7991" i="1"/>
  <c r="H7991" i="1" s="1"/>
  <c r="P7991" i="1" s="1"/>
  <c r="G7992" i="1"/>
  <c r="H7992" i="1" s="1"/>
  <c r="P7992" i="1" s="1"/>
  <c r="G7993" i="1"/>
  <c r="H7993" i="1" s="1"/>
  <c r="P7993" i="1" s="1"/>
  <c r="G7994" i="1"/>
  <c r="H7994" i="1" s="1"/>
  <c r="P7994" i="1" s="1"/>
  <c r="G7995" i="1"/>
  <c r="H7995" i="1" s="1"/>
  <c r="P7995" i="1" s="1"/>
  <c r="G7996" i="1"/>
  <c r="H7996" i="1" s="1"/>
  <c r="P7996" i="1" s="1"/>
  <c r="G7997" i="1"/>
  <c r="H7997" i="1" s="1"/>
  <c r="P7997" i="1" s="1"/>
  <c r="G7998" i="1"/>
  <c r="H7998" i="1" s="1"/>
  <c r="P7998" i="1" s="1"/>
  <c r="G7999" i="1"/>
  <c r="H7999" i="1" s="1"/>
  <c r="P7999" i="1" s="1"/>
  <c r="G8000" i="1"/>
  <c r="H8000" i="1" s="1"/>
  <c r="P8000" i="1" s="1"/>
  <c r="G8001" i="1"/>
  <c r="H8001" i="1" s="1"/>
  <c r="P8001" i="1" s="1"/>
  <c r="G8002" i="1"/>
  <c r="H8002" i="1" s="1"/>
  <c r="P8002" i="1" s="1"/>
  <c r="G8003" i="1"/>
  <c r="H8003" i="1" s="1"/>
  <c r="P8003" i="1" s="1"/>
  <c r="G8004" i="1"/>
  <c r="H8004" i="1" s="1"/>
  <c r="P8004" i="1" s="1"/>
  <c r="G8005" i="1"/>
  <c r="H8005" i="1" s="1"/>
  <c r="P8005" i="1" s="1"/>
  <c r="G8006" i="1"/>
  <c r="H8006" i="1" s="1"/>
  <c r="P8006" i="1" s="1"/>
  <c r="G8007" i="1"/>
  <c r="H8007" i="1" s="1"/>
  <c r="P8007" i="1" s="1"/>
  <c r="G8008" i="1"/>
  <c r="H8008" i="1" s="1"/>
  <c r="P8008" i="1" s="1"/>
  <c r="G8009" i="1"/>
  <c r="H8009" i="1" s="1"/>
  <c r="P8009" i="1" s="1"/>
  <c r="G8010" i="1"/>
  <c r="H8010" i="1" s="1"/>
  <c r="P8010" i="1" s="1"/>
  <c r="G8011" i="1"/>
  <c r="H8011" i="1" s="1"/>
  <c r="P8011" i="1" s="1"/>
  <c r="G8012" i="1"/>
  <c r="H8012" i="1" s="1"/>
  <c r="P8012" i="1" s="1"/>
  <c r="G8013" i="1"/>
  <c r="H8013" i="1" s="1"/>
  <c r="P8013" i="1" s="1"/>
  <c r="G8014" i="1"/>
  <c r="H8014" i="1" s="1"/>
  <c r="P8014" i="1" s="1"/>
  <c r="G8015" i="1"/>
  <c r="H8015" i="1" s="1"/>
  <c r="P8015" i="1" s="1"/>
  <c r="G8016" i="1"/>
  <c r="H8016" i="1" s="1"/>
  <c r="P8016" i="1" s="1"/>
  <c r="G8017" i="1"/>
  <c r="H8017" i="1" s="1"/>
  <c r="P8017" i="1" s="1"/>
  <c r="G8018" i="1"/>
  <c r="H8018" i="1" s="1"/>
  <c r="P8018" i="1" s="1"/>
  <c r="G8019" i="1"/>
  <c r="H8019" i="1" s="1"/>
  <c r="P8019" i="1" s="1"/>
  <c r="G8020" i="1"/>
  <c r="H8020" i="1" s="1"/>
  <c r="P8020" i="1" s="1"/>
  <c r="G8021" i="1"/>
  <c r="H8021" i="1" s="1"/>
  <c r="P8021" i="1" s="1"/>
  <c r="G8022" i="1"/>
  <c r="H8022" i="1" s="1"/>
  <c r="P8022" i="1" s="1"/>
  <c r="G8023" i="1"/>
  <c r="H8023" i="1" s="1"/>
  <c r="P8023" i="1" s="1"/>
  <c r="G8024" i="1"/>
  <c r="H8024" i="1" s="1"/>
  <c r="P8024" i="1" s="1"/>
  <c r="G8025" i="1"/>
  <c r="H8025" i="1" s="1"/>
  <c r="P8025" i="1" s="1"/>
  <c r="G8026" i="1"/>
  <c r="H8026" i="1" s="1"/>
  <c r="P8026" i="1" s="1"/>
  <c r="G8027" i="1"/>
  <c r="H8027" i="1" s="1"/>
  <c r="P8027" i="1" s="1"/>
  <c r="G8028" i="1"/>
  <c r="H8028" i="1" s="1"/>
  <c r="P8028" i="1" s="1"/>
  <c r="G8029" i="1"/>
  <c r="H8029" i="1" s="1"/>
  <c r="P8029" i="1" s="1"/>
  <c r="G8030" i="1"/>
  <c r="H8030" i="1" s="1"/>
  <c r="P8030" i="1" s="1"/>
  <c r="G8031" i="1"/>
  <c r="H8031" i="1" s="1"/>
  <c r="P8031" i="1" s="1"/>
  <c r="G8032" i="1"/>
  <c r="H8032" i="1" s="1"/>
  <c r="P8032" i="1" s="1"/>
  <c r="G8033" i="1"/>
  <c r="H8033" i="1" s="1"/>
  <c r="P8033" i="1" s="1"/>
  <c r="G8034" i="1"/>
  <c r="H8034" i="1" s="1"/>
  <c r="P8034" i="1" s="1"/>
  <c r="G8035" i="1"/>
  <c r="H8035" i="1" s="1"/>
  <c r="P8035" i="1" s="1"/>
  <c r="G8036" i="1"/>
  <c r="H8036" i="1" s="1"/>
  <c r="P8036" i="1" s="1"/>
  <c r="G8037" i="1"/>
  <c r="H8037" i="1" s="1"/>
  <c r="P8037" i="1" s="1"/>
  <c r="G8038" i="1"/>
  <c r="H8038" i="1" s="1"/>
  <c r="P8038" i="1" s="1"/>
  <c r="G8039" i="1"/>
  <c r="H8039" i="1" s="1"/>
  <c r="P8039" i="1" s="1"/>
  <c r="G8040" i="1"/>
  <c r="H8040" i="1" s="1"/>
  <c r="P8040" i="1" s="1"/>
  <c r="G8041" i="1"/>
  <c r="H8041" i="1" s="1"/>
  <c r="P8041" i="1" s="1"/>
  <c r="G8042" i="1"/>
  <c r="H8042" i="1" s="1"/>
  <c r="P8042" i="1" s="1"/>
  <c r="G8043" i="1"/>
  <c r="H8043" i="1" s="1"/>
  <c r="P8043" i="1" s="1"/>
  <c r="G8044" i="1"/>
  <c r="H8044" i="1" s="1"/>
  <c r="P8044" i="1" s="1"/>
  <c r="G8045" i="1"/>
  <c r="H8045" i="1" s="1"/>
  <c r="P8045" i="1" s="1"/>
  <c r="G8046" i="1"/>
  <c r="H8046" i="1" s="1"/>
  <c r="P8046" i="1" s="1"/>
  <c r="G8047" i="1"/>
  <c r="H8047" i="1" s="1"/>
  <c r="P8047" i="1" s="1"/>
  <c r="G8048" i="1"/>
  <c r="H8048" i="1" s="1"/>
  <c r="P8048" i="1" s="1"/>
  <c r="G8049" i="1"/>
  <c r="H8049" i="1" s="1"/>
  <c r="P8049" i="1" s="1"/>
  <c r="G8050" i="1"/>
  <c r="H8050" i="1" s="1"/>
  <c r="P8050" i="1" s="1"/>
  <c r="G8051" i="1"/>
  <c r="H8051" i="1" s="1"/>
  <c r="P8051" i="1" s="1"/>
  <c r="G8052" i="1"/>
  <c r="H8052" i="1" s="1"/>
  <c r="P8052" i="1" s="1"/>
  <c r="G8053" i="1"/>
  <c r="H8053" i="1" s="1"/>
  <c r="P8053" i="1" s="1"/>
  <c r="G8054" i="1"/>
  <c r="H8054" i="1" s="1"/>
  <c r="P8054" i="1" s="1"/>
  <c r="G8055" i="1"/>
  <c r="H8055" i="1" s="1"/>
  <c r="P8055" i="1" s="1"/>
  <c r="G8056" i="1"/>
  <c r="H8056" i="1" s="1"/>
  <c r="P8056" i="1" s="1"/>
  <c r="G8057" i="1"/>
  <c r="H8057" i="1" s="1"/>
  <c r="P8057" i="1" s="1"/>
  <c r="G8058" i="1"/>
  <c r="H8058" i="1" s="1"/>
  <c r="P8058" i="1" s="1"/>
  <c r="G8059" i="1"/>
  <c r="H8059" i="1" s="1"/>
  <c r="P8059" i="1" s="1"/>
  <c r="G8060" i="1"/>
  <c r="H8060" i="1" s="1"/>
  <c r="P8060" i="1" s="1"/>
  <c r="G8061" i="1"/>
  <c r="H8061" i="1" s="1"/>
  <c r="P8061" i="1" s="1"/>
  <c r="G8062" i="1"/>
  <c r="H8062" i="1" s="1"/>
  <c r="P8062" i="1" s="1"/>
  <c r="G8063" i="1"/>
  <c r="H8063" i="1" s="1"/>
  <c r="P8063" i="1" s="1"/>
  <c r="G8064" i="1"/>
  <c r="H8064" i="1" s="1"/>
  <c r="P8064" i="1" s="1"/>
  <c r="G8065" i="1"/>
  <c r="H8065" i="1" s="1"/>
  <c r="P8065" i="1" s="1"/>
  <c r="G8066" i="1"/>
  <c r="H8066" i="1" s="1"/>
  <c r="P8066" i="1" s="1"/>
  <c r="G8067" i="1"/>
  <c r="H8067" i="1" s="1"/>
  <c r="P8067" i="1" s="1"/>
  <c r="G8068" i="1"/>
  <c r="H8068" i="1" s="1"/>
  <c r="P8068" i="1" s="1"/>
  <c r="G8069" i="1"/>
  <c r="H8069" i="1" s="1"/>
  <c r="P8069" i="1" s="1"/>
  <c r="G8070" i="1"/>
  <c r="H8070" i="1" s="1"/>
  <c r="P8070" i="1" s="1"/>
  <c r="G8071" i="1"/>
  <c r="H8071" i="1" s="1"/>
  <c r="P8071" i="1" s="1"/>
  <c r="G8072" i="1"/>
  <c r="H8072" i="1" s="1"/>
  <c r="P8072" i="1" s="1"/>
  <c r="G8073" i="1"/>
  <c r="H8073" i="1" s="1"/>
  <c r="P8073" i="1" s="1"/>
  <c r="G8074" i="1"/>
  <c r="H8074" i="1" s="1"/>
  <c r="P8074" i="1" s="1"/>
  <c r="G8075" i="1"/>
  <c r="H8075" i="1" s="1"/>
  <c r="P8075" i="1" s="1"/>
  <c r="G8076" i="1"/>
  <c r="H8076" i="1" s="1"/>
  <c r="P8076" i="1" s="1"/>
  <c r="G8077" i="1"/>
  <c r="H8077" i="1" s="1"/>
  <c r="P8077" i="1" s="1"/>
  <c r="G8078" i="1"/>
  <c r="H8078" i="1" s="1"/>
  <c r="P8078" i="1" s="1"/>
  <c r="G8079" i="1"/>
  <c r="H8079" i="1" s="1"/>
  <c r="P8079" i="1" s="1"/>
  <c r="G8080" i="1"/>
  <c r="H8080" i="1" s="1"/>
  <c r="P8080" i="1" s="1"/>
  <c r="G8081" i="1"/>
  <c r="H8081" i="1" s="1"/>
  <c r="P8081" i="1" s="1"/>
  <c r="G8082" i="1"/>
  <c r="H8082" i="1" s="1"/>
  <c r="P8082" i="1" s="1"/>
  <c r="G8083" i="1"/>
  <c r="H8083" i="1" s="1"/>
  <c r="P8083" i="1" s="1"/>
  <c r="G8084" i="1"/>
  <c r="H8084" i="1" s="1"/>
  <c r="P8084" i="1" s="1"/>
  <c r="G8085" i="1"/>
  <c r="H8085" i="1" s="1"/>
  <c r="P8085" i="1" s="1"/>
  <c r="G8086" i="1"/>
  <c r="H8086" i="1" s="1"/>
  <c r="P8086" i="1" s="1"/>
  <c r="G8087" i="1"/>
  <c r="H8087" i="1" s="1"/>
  <c r="P8087" i="1" s="1"/>
  <c r="G8088" i="1"/>
  <c r="H8088" i="1" s="1"/>
  <c r="P8088" i="1" s="1"/>
  <c r="G8089" i="1"/>
  <c r="H8089" i="1" s="1"/>
  <c r="P8089" i="1" s="1"/>
  <c r="G8090" i="1"/>
  <c r="H8090" i="1" s="1"/>
  <c r="P8090" i="1" s="1"/>
  <c r="G8091" i="1"/>
  <c r="H8091" i="1" s="1"/>
  <c r="P8091" i="1" s="1"/>
  <c r="G8092" i="1"/>
  <c r="H8092" i="1" s="1"/>
  <c r="P8092" i="1" s="1"/>
  <c r="G8093" i="1"/>
  <c r="H8093" i="1" s="1"/>
  <c r="P8093" i="1" s="1"/>
  <c r="G8094" i="1"/>
  <c r="H8094" i="1" s="1"/>
  <c r="P8094" i="1" s="1"/>
  <c r="G8095" i="1"/>
  <c r="H8095" i="1" s="1"/>
  <c r="P8095" i="1" s="1"/>
  <c r="G8096" i="1"/>
  <c r="H8096" i="1" s="1"/>
  <c r="P8096" i="1" s="1"/>
  <c r="G8097" i="1"/>
  <c r="H8097" i="1" s="1"/>
  <c r="P8097" i="1" s="1"/>
  <c r="G8098" i="1"/>
  <c r="H8098" i="1" s="1"/>
  <c r="P8098" i="1" s="1"/>
  <c r="G8099" i="1"/>
  <c r="H8099" i="1" s="1"/>
  <c r="P8099" i="1" s="1"/>
  <c r="G8100" i="1"/>
  <c r="H8100" i="1" s="1"/>
  <c r="P8100" i="1" s="1"/>
  <c r="G8101" i="1"/>
  <c r="H8101" i="1" s="1"/>
  <c r="P8101" i="1" s="1"/>
  <c r="G8102" i="1"/>
  <c r="H8102" i="1" s="1"/>
  <c r="P8102" i="1" s="1"/>
  <c r="G8103" i="1"/>
  <c r="H8103" i="1" s="1"/>
  <c r="P8103" i="1" s="1"/>
  <c r="G8104" i="1"/>
  <c r="H8104" i="1" s="1"/>
  <c r="P8104" i="1" s="1"/>
  <c r="G8105" i="1"/>
  <c r="H8105" i="1" s="1"/>
  <c r="P8105" i="1" s="1"/>
  <c r="G8106" i="1"/>
  <c r="H8106" i="1" s="1"/>
  <c r="P8106" i="1" s="1"/>
  <c r="G8107" i="1"/>
  <c r="H8107" i="1" s="1"/>
  <c r="P8107" i="1" s="1"/>
  <c r="G8108" i="1"/>
  <c r="H8108" i="1" s="1"/>
  <c r="P8108" i="1" s="1"/>
  <c r="G8109" i="1"/>
  <c r="H8109" i="1" s="1"/>
  <c r="P8109" i="1" s="1"/>
  <c r="G8110" i="1"/>
  <c r="H8110" i="1" s="1"/>
  <c r="P8110" i="1" s="1"/>
  <c r="G8111" i="1"/>
  <c r="H8111" i="1" s="1"/>
  <c r="P8111" i="1" s="1"/>
  <c r="G8112" i="1"/>
  <c r="H8112" i="1" s="1"/>
  <c r="P8112" i="1" s="1"/>
  <c r="G8113" i="1"/>
  <c r="H8113" i="1" s="1"/>
  <c r="P8113" i="1" s="1"/>
  <c r="G8114" i="1"/>
  <c r="H8114" i="1" s="1"/>
  <c r="P8114" i="1" s="1"/>
  <c r="G8115" i="1"/>
  <c r="H8115" i="1" s="1"/>
  <c r="P8115" i="1" s="1"/>
  <c r="G8116" i="1"/>
  <c r="H8116" i="1" s="1"/>
  <c r="P8116" i="1" s="1"/>
  <c r="G8117" i="1"/>
  <c r="H8117" i="1" s="1"/>
  <c r="P8117" i="1" s="1"/>
  <c r="G8118" i="1"/>
  <c r="H8118" i="1" s="1"/>
  <c r="P8118" i="1" s="1"/>
  <c r="G8119" i="1"/>
  <c r="H8119" i="1" s="1"/>
  <c r="P8119" i="1" s="1"/>
  <c r="G8120" i="1"/>
  <c r="H8120" i="1" s="1"/>
  <c r="P8120" i="1" s="1"/>
  <c r="G8121" i="1"/>
  <c r="H8121" i="1" s="1"/>
  <c r="P8121" i="1" s="1"/>
  <c r="G8122" i="1"/>
  <c r="H8122" i="1" s="1"/>
  <c r="P8122" i="1" s="1"/>
  <c r="G8123" i="1"/>
  <c r="H8123" i="1" s="1"/>
  <c r="P8123" i="1" s="1"/>
  <c r="G8124" i="1"/>
  <c r="H8124" i="1" s="1"/>
  <c r="P8124" i="1" s="1"/>
  <c r="G8125" i="1"/>
  <c r="H8125" i="1" s="1"/>
  <c r="P8125" i="1" s="1"/>
  <c r="G8126" i="1"/>
  <c r="H8126" i="1" s="1"/>
  <c r="P8126" i="1" s="1"/>
  <c r="G8127" i="1"/>
  <c r="H8127" i="1" s="1"/>
  <c r="P8127" i="1" s="1"/>
  <c r="G8128" i="1"/>
  <c r="H8128" i="1" s="1"/>
  <c r="P8128" i="1" s="1"/>
  <c r="G8129" i="1"/>
  <c r="H8129" i="1" s="1"/>
  <c r="P8129" i="1" s="1"/>
  <c r="G8130" i="1"/>
  <c r="H8130" i="1" s="1"/>
  <c r="P8130" i="1" s="1"/>
  <c r="G8131" i="1"/>
  <c r="H8131" i="1" s="1"/>
  <c r="P8131" i="1" s="1"/>
  <c r="G8132" i="1"/>
  <c r="H8132" i="1" s="1"/>
  <c r="P8132" i="1" s="1"/>
  <c r="G8133" i="1"/>
  <c r="H8133" i="1" s="1"/>
  <c r="P8133" i="1" s="1"/>
  <c r="G8134" i="1"/>
  <c r="H8134" i="1" s="1"/>
  <c r="P8134" i="1" s="1"/>
  <c r="G8135" i="1"/>
  <c r="H8135" i="1" s="1"/>
  <c r="P8135" i="1" s="1"/>
  <c r="G8136" i="1"/>
  <c r="H8136" i="1" s="1"/>
  <c r="P8136" i="1" s="1"/>
  <c r="G8137" i="1"/>
  <c r="H8137" i="1" s="1"/>
  <c r="P8137" i="1" s="1"/>
  <c r="G8138" i="1"/>
  <c r="H8138" i="1" s="1"/>
  <c r="P8138" i="1" s="1"/>
  <c r="G8139" i="1"/>
  <c r="H8139" i="1" s="1"/>
  <c r="P8139" i="1" s="1"/>
  <c r="G8140" i="1"/>
  <c r="H8140" i="1" s="1"/>
  <c r="P8140" i="1" s="1"/>
  <c r="G8141" i="1"/>
  <c r="H8141" i="1" s="1"/>
  <c r="P8141" i="1" s="1"/>
  <c r="G8142" i="1"/>
  <c r="H8142" i="1" s="1"/>
  <c r="P8142" i="1" s="1"/>
  <c r="G8143" i="1"/>
  <c r="H8143" i="1" s="1"/>
  <c r="P8143" i="1" s="1"/>
  <c r="G8144" i="1"/>
  <c r="H8144" i="1" s="1"/>
  <c r="P8144" i="1" s="1"/>
  <c r="G8145" i="1"/>
  <c r="H8145" i="1" s="1"/>
  <c r="P8145" i="1" s="1"/>
  <c r="G8146" i="1"/>
  <c r="H8146" i="1" s="1"/>
  <c r="P8146" i="1" s="1"/>
  <c r="G8147" i="1"/>
  <c r="H8147" i="1" s="1"/>
  <c r="P8147" i="1" s="1"/>
  <c r="G8148" i="1"/>
  <c r="H8148" i="1" s="1"/>
  <c r="P8148" i="1" s="1"/>
  <c r="G8149" i="1"/>
  <c r="H8149" i="1" s="1"/>
  <c r="P8149" i="1" s="1"/>
  <c r="G8150" i="1"/>
  <c r="H8150" i="1" s="1"/>
  <c r="P8150" i="1" s="1"/>
  <c r="G8151" i="1"/>
  <c r="H8151" i="1" s="1"/>
  <c r="P8151" i="1" s="1"/>
  <c r="G8152" i="1"/>
  <c r="H8152" i="1" s="1"/>
  <c r="P8152" i="1" s="1"/>
  <c r="G8153" i="1"/>
  <c r="H8153" i="1" s="1"/>
  <c r="P8153" i="1" s="1"/>
  <c r="G8154" i="1"/>
  <c r="H8154" i="1" s="1"/>
  <c r="P8154" i="1" s="1"/>
  <c r="G8155" i="1"/>
  <c r="H8155" i="1" s="1"/>
  <c r="P8155" i="1" s="1"/>
  <c r="G8156" i="1"/>
  <c r="H8156" i="1" s="1"/>
  <c r="P8156" i="1" s="1"/>
  <c r="G8157" i="1"/>
  <c r="H8157" i="1" s="1"/>
  <c r="P8157" i="1" s="1"/>
  <c r="G8158" i="1"/>
  <c r="H8158" i="1" s="1"/>
  <c r="P8158" i="1" s="1"/>
  <c r="G8159" i="1"/>
  <c r="H8159" i="1" s="1"/>
  <c r="P8159" i="1" s="1"/>
  <c r="G8160" i="1"/>
  <c r="H8160" i="1" s="1"/>
  <c r="P8160" i="1" s="1"/>
  <c r="G8161" i="1"/>
  <c r="H8161" i="1" s="1"/>
  <c r="P8161" i="1" s="1"/>
  <c r="G8162" i="1"/>
  <c r="H8162" i="1" s="1"/>
  <c r="P8162" i="1" s="1"/>
  <c r="G8163" i="1"/>
  <c r="H8163" i="1" s="1"/>
  <c r="P8163" i="1" s="1"/>
  <c r="G8164" i="1"/>
  <c r="H8164" i="1" s="1"/>
  <c r="P8164" i="1" s="1"/>
  <c r="G8165" i="1"/>
  <c r="H8165" i="1" s="1"/>
  <c r="P8165" i="1" s="1"/>
  <c r="G8166" i="1"/>
  <c r="H8166" i="1" s="1"/>
  <c r="P8166" i="1" s="1"/>
  <c r="G8167" i="1"/>
  <c r="H8167" i="1" s="1"/>
  <c r="P8167" i="1" s="1"/>
  <c r="G8168" i="1"/>
  <c r="H8168" i="1" s="1"/>
  <c r="P8168" i="1" s="1"/>
  <c r="G8169" i="1"/>
  <c r="H8169" i="1" s="1"/>
  <c r="P8169" i="1" s="1"/>
  <c r="G8170" i="1"/>
  <c r="H8170" i="1" s="1"/>
  <c r="P8170" i="1" s="1"/>
  <c r="G8171" i="1"/>
  <c r="H8171" i="1" s="1"/>
  <c r="P8171" i="1" s="1"/>
  <c r="G8172" i="1"/>
  <c r="H8172" i="1" s="1"/>
  <c r="P8172" i="1" s="1"/>
  <c r="G8173" i="1"/>
  <c r="H8173" i="1" s="1"/>
  <c r="P8173" i="1" s="1"/>
  <c r="G8174" i="1"/>
  <c r="H8174" i="1" s="1"/>
  <c r="P8174" i="1" s="1"/>
  <c r="G8175" i="1"/>
  <c r="H8175" i="1" s="1"/>
  <c r="P8175" i="1" s="1"/>
  <c r="G8176" i="1"/>
  <c r="H8176" i="1" s="1"/>
  <c r="P8176" i="1" s="1"/>
  <c r="G8177" i="1"/>
  <c r="H8177" i="1" s="1"/>
  <c r="P8177" i="1" s="1"/>
  <c r="G8178" i="1"/>
  <c r="H8178" i="1" s="1"/>
  <c r="P8178" i="1" s="1"/>
  <c r="G8179" i="1"/>
  <c r="H8179" i="1" s="1"/>
  <c r="P8179" i="1" s="1"/>
  <c r="G8180" i="1"/>
  <c r="H8180" i="1" s="1"/>
  <c r="P8180" i="1" s="1"/>
  <c r="G8181" i="1"/>
  <c r="H8181" i="1" s="1"/>
  <c r="P8181" i="1" s="1"/>
  <c r="G8182" i="1"/>
  <c r="H8182" i="1" s="1"/>
  <c r="P8182" i="1" s="1"/>
  <c r="G8183" i="1"/>
  <c r="H8183" i="1" s="1"/>
  <c r="P8183" i="1" s="1"/>
  <c r="G8184" i="1"/>
  <c r="H8184" i="1" s="1"/>
  <c r="P8184" i="1" s="1"/>
  <c r="G8185" i="1"/>
  <c r="H8185" i="1" s="1"/>
  <c r="P8185" i="1" s="1"/>
  <c r="G8186" i="1"/>
  <c r="H8186" i="1" s="1"/>
  <c r="P8186" i="1" s="1"/>
  <c r="G8187" i="1"/>
  <c r="H8187" i="1" s="1"/>
  <c r="P8187" i="1" s="1"/>
  <c r="G8188" i="1"/>
  <c r="H8188" i="1" s="1"/>
  <c r="P8188" i="1" s="1"/>
  <c r="G8189" i="1"/>
  <c r="H8189" i="1" s="1"/>
  <c r="P8189" i="1" s="1"/>
  <c r="G8190" i="1"/>
  <c r="H8190" i="1" s="1"/>
  <c r="P8190" i="1" s="1"/>
  <c r="G8191" i="1"/>
  <c r="H8191" i="1" s="1"/>
  <c r="P8191" i="1" s="1"/>
  <c r="G8192" i="1"/>
  <c r="H8192" i="1" s="1"/>
  <c r="P8192" i="1" s="1"/>
  <c r="G8193" i="1"/>
  <c r="H8193" i="1" s="1"/>
  <c r="P8193" i="1" s="1"/>
  <c r="G8194" i="1"/>
  <c r="H8194" i="1" s="1"/>
  <c r="P8194" i="1" s="1"/>
  <c r="G8195" i="1"/>
  <c r="H8195" i="1" s="1"/>
  <c r="P8195" i="1" s="1"/>
  <c r="G8196" i="1"/>
  <c r="H8196" i="1" s="1"/>
  <c r="P8196" i="1" s="1"/>
  <c r="G8197" i="1"/>
  <c r="H8197" i="1" s="1"/>
  <c r="P8197" i="1" s="1"/>
  <c r="G8198" i="1"/>
  <c r="H8198" i="1" s="1"/>
  <c r="P8198" i="1" s="1"/>
  <c r="G8199" i="1"/>
  <c r="H8199" i="1" s="1"/>
  <c r="P8199" i="1" s="1"/>
  <c r="G8200" i="1"/>
  <c r="H8200" i="1" s="1"/>
  <c r="P8200" i="1" s="1"/>
  <c r="G8201" i="1"/>
  <c r="H8201" i="1" s="1"/>
  <c r="P8201" i="1" s="1"/>
  <c r="G8202" i="1"/>
  <c r="H8202" i="1" s="1"/>
  <c r="P8202" i="1" s="1"/>
  <c r="G8203" i="1"/>
  <c r="H8203" i="1" s="1"/>
  <c r="P8203" i="1" s="1"/>
  <c r="G8204" i="1"/>
  <c r="H8204" i="1" s="1"/>
  <c r="P8204" i="1" s="1"/>
  <c r="G8205" i="1"/>
  <c r="H8205" i="1" s="1"/>
  <c r="P8205" i="1" s="1"/>
  <c r="G8206" i="1"/>
  <c r="H8206" i="1" s="1"/>
  <c r="P8206" i="1" s="1"/>
  <c r="G8207" i="1"/>
  <c r="H8207" i="1" s="1"/>
  <c r="P8207" i="1" s="1"/>
  <c r="G8208" i="1"/>
  <c r="H8208" i="1" s="1"/>
  <c r="P8208" i="1" s="1"/>
  <c r="G8209" i="1"/>
  <c r="H8209" i="1" s="1"/>
  <c r="P8209" i="1" s="1"/>
  <c r="G8210" i="1"/>
  <c r="H8210" i="1" s="1"/>
  <c r="P8210" i="1" s="1"/>
  <c r="G8211" i="1"/>
  <c r="H8211" i="1" s="1"/>
  <c r="P8211" i="1" s="1"/>
  <c r="G8212" i="1"/>
  <c r="H8212" i="1" s="1"/>
  <c r="P8212" i="1" s="1"/>
  <c r="G8213" i="1"/>
  <c r="H8213" i="1" s="1"/>
  <c r="P8213" i="1" s="1"/>
  <c r="G8214" i="1"/>
  <c r="H8214" i="1" s="1"/>
  <c r="P8214" i="1" s="1"/>
  <c r="G8215" i="1"/>
  <c r="H8215" i="1" s="1"/>
  <c r="P8215" i="1" s="1"/>
  <c r="G8216" i="1"/>
  <c r="H8216" i="1" s="1"/>
  <c r="P8216" i="1" s="1"/>
  <c r="G8217" i="1"/>
  <c r="H8217" i="1" s="1"/>
  <c r="P8217" i="1" s="1"/>
  <c r="G8218" i="1"/>
  <c r="H8218" i="1" s="1"/>
  <c r="P8218" i="1" s="1"/>
  <c r="G8219" i="1"/>
  <c r="H8219" i="1" s="1"/>
  <c r="P8219" i="1" s="1"/>
  <c r="G8220" i="1"/>
  <c r="H8220" i="1" s="1"/>
  <c r="P8220" i="1" s="1"/>
  <c r="G8221" i="1"/>
  <c r="H8221" i="1" s="1"/>
  <c r="P8221" i="1" s="1"/>
  <c r="G8222" i="1"/>
  <c r="H8222" i="1" s="1"/>
  <c r="P8222" i="1" s="1"/>
  <c r="G8223" i="1"/>
  <c r="H8223" i="1" s="1"/>
  <c r="P8223" i="1" s="1"/>
  <c r="G8224" i="1"/>
  <c r="H8224" i="1" s="1"/>
  <c r="P8224" i="1" s="1"/>
  <c r="G8225" i="1"/>
  <c r="H8225" i="1" s="1"/>
  <c r="P8225" i="1" s="1"/>
  <c r="G8226" i="1"/>
  <c r="H8226" i="1" s="1"/>
  <c r="P8226" i="1" s="1"/>
  <c r="G8227" i="1"/>
  <c r="H8227" i="1" s="1"/>
  <c r="P8227" i="1" s="1"/>
  <c r="G8228" i="1"/>
  <c r="H8228" i="1" s="1"/>
  <c r="P8228" i="1" s="1"/>
  <c r="G8229" i="1"/>
  <c r="H8229" i="1" s="1"/>
  <c r="P8229" i="1" s="1"/>
  <c r="G8230" i="1"/>
  <c r="H8230" i="1" s="1"/>
  <c r="P8230" i="1" s="1"/>
  <c r="G8231" i="1"/>
  <c r="H8231" i="1" s="1"/>
  <c r="P8231" i="1" s="1"/>
  <c r="G8232" i="1"/>
  <c r="H8232" i="1" s="1"/>
  <c r="P8232" i="1" s="1"/>
  <c r="G8233" i="1"/>
  <c r="H8233" i="1" s="1"/>
  <c r="P8233" i="1" s="1"/>
  <c r="G8234" i="1"/>
  <c r="H8234" i="1" s="1"/>
  <c r="P8234" i="1" s="1"/>
  <c r="G8235" i="1"/>
  <c r="H8235" i="1" s="1"/>
  <c r="P8235" i="1" s="1"/>
  <c r="G8236" i="1"/>
  <c r="H8236" i="1" s="1"/>
  <c r="P8236" i="1" s="1"/>
  <c r="G8237" i="1"/>
  <c r="H8237" i="1" s="1"/>
  <c r="P8237" i="1" s="1"/>
  <c r="G8238" i="1"/>
  <c r="H8238" i="1" s="1"/>
  <c r="P8238" i="1" s="1"/>
  <c r="G8239" i="1"/>
  <c r="H8239" i="1" s="1"/>
  <c r="P8239" i="1" s="1"/>
  <c r="G8240" i="1"/>
  <c r="H8240" i="1" s="1"/>
  <c r="P8240" i="1" s="1"/>
  <c r="G8241" i="1"/>
  <c r="H8241" i="1" s="1"/>
  <c r="P8241" i="1" s="1"/>
  <c r="G8242" i="1"/>
  <c r="H8242" i="1" s="1"/>
  <c r="P8242" i="1" s="1"/>
  <c r="G8243" i="1"/>
  <c r="H8243" i="1" s="1"/>
  <c r="P8243" i="1" s="1"/>
  <c r="G8244" i="1"/>
  <c r="H8244" i="1" s="1"/>
  <c r="P8244" i="1" s="1"/>
  <c r="G8245" i="1"/>
  <c r="H8245" i="1" s="1"/>
  <c r="P8245" i="1" s="1"/>
  <c r="G8246" i="1"/>
  <c r="H8246" i="1" s="1"/>
  <c r="P8246" i="1" s="1"/>
  <c r="G8247" i="1"/>
  <c r="H8247" i="1" s="1"/>
  <c r="P8247" i="1" s="1"/>
  <c r="G8248" i="1"/>
  <c r="H8248" i="1" s="1"/>
  <c r="P8248" i="1" s="1"/>
  <c r="G8249" i="1"/>
  <c r="H8249" i="1" s="1"/>
  <c r="P8249" i="1" s="1"/>
  <c r="G8250" i="1"/>
  <c r="H8250" i="1" s="1"/>
  <c r="P8250" i="1" s="1"/>
  <c r="G8251" i="1"/>
  <c r="H8251" i="1" s="1"/>
  <c r="P8251" i="1" s="1"/>
  <c r="G8252" i="1"/>
  <c r="H8252" i="1" s="1"/>
  <c r="P8252" i="1" s="1"/>
  <c r="G8253" i="1"/>
  <c r="H8253" i="1" s="1"/>
  <c r="P8253" i="1" s="1"/>
  <c r="G8254" i="1"/>
  <c r="H8254" i="1" s="1"/>
  <c r="P8254" i="1" s="1"/>
  <c r="G8255" i="1"/>
  <c r="H8255" i="1" s="1"/>
  <c r="P8255" i="1" s="1"/>
  <c r="G8256" i="1"/>
  <c r="H8256" i="1" s="1"/>
  <c r="P8256" i="1" s="1"/>
  <c r="G8257" i="1"/>
  <c r="H8257" i="1" s="1"/>
  <c r="P8257" i="1" s="1"/>
  <c r="G8258" i="1"/>
  <c r="H8258" i="1" s="1"/>
  <c r="P8258" i="1" s="1"/>
  <c r="G8259" i="1"/>
  <c r="H8259" i="1" s="1"/>
  <c r="P8259" i="1" s="1"/>
  <c r="G8260" i="1"/>
  <c r="H8260" i="1" s="1"/>
  <c r="P8260" i="1" s="1"/>
  <c r="G8261" i="1"/>
  <c r="H8261" i="1" s="1"/>
  <c r="P8261" i="1" s="1"/>
  <c r="G8262" i="1"/>
  <c r="H8262" i="1" s="1"/>
  <c r="P8262" i="1" s="1"/>
  <c r="G8263" i="1"/>
  <c r="H8263" i="1" s="1"/>
  <c r="P8263" i="1" s="1"/>
  <c r="G8264" i="1"/>
  <c r="H8264" i="1" s="1"/>
  <c r="P8264" i="1" s="1"/>
  <c r="G8265" i="1"/>
  <c r="H8265" i="1" s="1"/>
  <c r="P8265" i="1" s="1"/>
  <c r="G8266" i="1"/>
  <c r="H8266" i="1" s="1"/>
  <c r="P8266" i="1" s="1"/>
  <c r="G8267" i="1"/>
  <c r="H8267" i="1" s="1"/>
  <c r="P8267" i="1" s="1"/>
  <c r="G8268" i="1"/>
  <c r="H8268" i="1" s="1"/>
  <c r="P8268" i="1" s="1"/>
  <c r="G8269" i="1"/>
  <c r="H8269" i="1" s="1"/>
  <c r="P8269" i="1" s="1"/>
  <c r="G8270" i="1"/>
  <c r="H8270" i="1" s="1"/>
  <c r="P8270" i="1" s="1"/>
  <c r="G8271" i="1"/>
  <c r="H8271" i="1" s="1"/>
  <c r="P8271" i="1" s="1"/>
  <c r="G8272" i="1"/>
  <c r="H8272" i="1" s="1"/>
  <c r="P8272" i="1" s="1"/>
  <c r="G8273" i="1"/>
  <c r="H8273" i="1" s="1"/>
  <c r="P8273" i="1" s="1"/>
  <c r="G8274" i="1"/>
  <c r="H8274" i="1" s="1"/>
  <c r="P8274" i="1" s="1"/>
  <c r="G8275" i="1"/>
  <c r="H8275" i="1" s="1"/>
  <c r="P8275" i="1" s="1"/>
  <c r="G8276" i="1"/>
  <c r="H8276" i="1" s="1"/>
  <c r="P8276" i="1" s="1"/>
  <c r="G8277" i="1"/>
  <c r="H8277" i="1" s="1"/>
  <c r="P8277" i="1" s="1"/>
  <c r="G8278" i="1"/>
  <c r="H8278" i="1" s="1"/>
  <c r="P8278" i="1" s="1"/>
  <c r="G8279" i="1"/>
  <c r="H8279" i="1" s="1"/>
  <c r="P8279" i="1" s="1"/>
  <c r="G8280" i="1"/>
  <c r="H8280" i="1" s="1"/>
  <c r="P8280" i="1" s="1"/>
  <c r="G8281" i="1"/>
  <c r="H8281" i="1" s="1"/>
  <c r="P8281" i="1" s="1"/>
  <c r="G8282" i="1"/>
  <c r="H8282" i="1" s="1"/>
  <c r="P8282" i="1" s="1"/>
  <c r="G8283" i="1"/>
  <c r="H8283" i="1" s="1"/>
  <c r="P8283" i="1" s="1"/>
  <c r="G8284" i="1"/>
  <c r="H8284" i="1" s="1"/>
  <c r="P8284" i="1" s="1"/>
  <c r="G8285" i="1"/>
  <c r="H8285" i="1" s="1"/>
  <c r="P8285" i="1" s="1"/>
  <c r="G8286" i="1"/>
  <c r="H8286" i="1" s="1"/>
  <c r="P8286" i="1" s="1"/>
  <c r="G8287" i="1"/>
  <c r="H8287" i="1" s="1"/>
  <c r="P8287" i="1" s="1"/>
  <c r="G8288" i="1"/>
  <c r="H8288" i="1" s="1"/>
  <c r="P8288" i="1" s="1"/>
  <c r="G8289" i="1"/>
  <c r="H8289" i="1" s="1"/>
  <c r="P8289" i="1" s="1"/>
  <c r="G8290" i="1"/>
  <c r="H8290" i="1" s="1"/>
  <c r="P8290" i="1" s="1"/>
  <c r="G8291" i="1"/>
  <c r="H8291" i="1" s="1"/>
  <c r="P8291" i="1" s="1"/>
  <c r="G8292" i="1"/>
  <c r="H8292" i="1" s="1"/>
  <c r="P8292" i="1" s="1"/>
  <c r="G8293" i="1"/>
  <c r="H8293" i="1" s="1"/>
  <c r="P8293" i="1" s="1"/>
  <c r="G8294" i="1"/>
  <c r="H8294" i="1" s="1"/>
  <c r="P8294" i="1" s="1"/>
  <c r="G8295" i="1"/>
  <c r="H8295" i="1" s="1"/>
  <c r="P8295" i="1" s="1"/>
  <c r="G8296" i="1"/>
  <c r="H8296" i="1" s="1"/>
  <c r="P8296" i="1" s="1"/>
  <c r="G8297" i="1"/>
  <c r="H8297" i="1" s="1"/>
  <c r="P8297" i="1" s="1"/>
  <c r="G8298" i="1"/>
  <c r="H8298" i="1" s="1"/>
  <c r="P8298" i="1" s="1"/>
  <c r="G8299" i="1"/>
  <c r="H8299" i="1" s="1"/>
  <c r="P8299" i="1" s="1"/>
  <c r="G8300" i="1"/>
  <c r="H8300" i="1" s="1"/>
  <c r="P8300" i="1" s="1"/>
  <c r="G8301" i="1"/>
  <c r="H8301" i="1" s="1"/>
  <c r="P8301" i="1" s="1"/>
  <c r="G8302" i="1"/>
  <c r="H8302" i="1" s="1"/>
  <c r="P8302" i="1" s="1"/>
  <c r="G8303" i="1"/>
  <c r="H8303" i="1" s="1"/>
  <c r="P8303" i="1" s="1"/>
  <c r="G8304" i="1"/>
  <c r="H8304" i="1" s="1"/>
  <c r="P8304" i="1" s="1"/>
  <c r="G8305" i="1"/>
  <c r="H8305" i="1" s="1"/>
  <c r="P8305" i="1" s="1"/>
  <c r="G8306" i="1"/>
  <c r="H8306" i="1" s="1"/>
  <c r="P8306" i="1" s="1"/>
  <c r="G8307" i="1"/>
  <c r="H8307" i="1" s="1"/>
  <c r="P8307" i="1" s="1"/>
  <c r="G8308" i="1"/>
  <c r="H8308" i="1" s="1"/>
  <c r="P8308" i="1" s="1"/>
  <c r="G8309" i="1"/>
  <c r="H8309" i="1" s="1"/>
  <c r="P8309" i="1" s="1"/>
  <c r="G8310" i="1"/>
  <c r="H8310" i="1" s="1"/>
  <c r="P8310" i="1" s="1"/>
  <c r="G8311" i="1"/>
  <c r="H8311" i="1" s="1"/>
  <c r="P8311" i="1" s="1"/>
  <c r="G8312" i="1"/>
  <c r="H8312" i="1" s="1"/>
  <c r="P8312" i="1" s="1"/>
  <c r="G8313" i="1"/>
  <c r="H8313" i="1" s="1"/>
  <c r="P8313" i="1" s="1"/>
  <c r="G8314" i="1"/>
  <c r="H8314" i="1" s="1"/>
  <c r="P8314" i="1" s="1"/>
  <c r="G8315" i="1"/>
  <c r="H8315" i="1" s="1"/>
  <c r="P8315" i="1" s="1"/>
  <c r="G8316" i="1"/>
  <c r="H8316" i="1" s="1"/>
  <c r="P8316" i="1" s="1"/>
  <c r="G8317" i="1"/>
  <c r="H8317" i="1" s="1"/>
  <c r="P8317" i="1" s="1"/>
  <c r="G8318" i="1"/>
  <c r="H8318" i="1" s="1"/>
  <c r="P8318" i="1" s="1"/>
  <c r="G8319" i="1"/>
  <c r="H8319" i="1" s="1"/>
  <c r="P8319" i="1" s="1"/>
  <c r="G8320" i="1"/>
  <c r="H8320" i="1" s="1"/>
  <c r="P8320" i="1" s="1"/>
  <c r="G8321" i="1"/>
  <c r="H8321" i="1" s="1"/>
  <c r="P8321" i="1" s="1"/>
  <c r="G8322" i="1"/>
  <c r="H8322" i="1" s="1"/>
  <c r="P8322" i="1" s="1"/>
  <c r="G8323" i="1"/>
  <c r="H8323" i="1" s="1"/>
  <c r="P8323" i="1" s="1"/>
  <c r="G8324" i="1"/>
  <c r="H8324" i="1" s="1"/>
  <c r="P8324" i="1" s="1"/>
  <c r="G8325" i="1"/>
  <c r="H8325" i="1" s="1"/>
  <c r="P8325" i="1" s="1"/>
  <c r="G8326" i="1"/>
  <c r="H8326" i="1" s="1"/>
  <c r="P8326" i="1" s="1"/>
  <c r="G8327" i="1"/>
  <c r="H8327" i="1" s="1"/>
  <c r="P8327" i="1" s="1"/>
  <c r="G8328" i="1"/>
  <c r="H8328" i="1" s="1"/>
  <c r="P8328" i="1" s="1"/>
  <c r="G8329" i="1"/>
  <c r="H8329" i="1" s="1"/>
  <c r="P8329" i="1" s="1"/>
  <c r="G8330" i="1"/>
  <c r="H8330" i="1" s="1"/>
  <c r="P8330" i="1" s="1"/>
  <c r="G8331" i="1"/>
  <c r="H8331" i="1" s="1"/>
  <c r="P8331" i="1" s="1"/>
  <c r="G8332" i="1"/>
  <c r="H8332" i="1" s="1"/>
  <c r="P8332" i="1" s="1"/>
  <c r="G8333" i="1"/>
  <c r="H8333" i="1" s="1"/>
  <c r="P8333" i="1" s="1"/>
  <c r="G8334" i="1"/>
  <c r="H8334" i="1" s="1"/>
  <c r="P8334" i="1" s="1"/>
  <c r="G8335" i="1"/>
  <c r="H8335" i="1" s="1"/>
  <c r="P8335" i="1" s="1"/>
  <c r="G8336" i="1"/>
  <c r="H8336" i="1" s="1"/>
  <c r="P8336" i="1" s="1"/>
  <c r="G8337" i="1"/>
  <c r="H8337" i="1" s="1"/>
  <c r="P8337" i="1" s="1"/>
  <c r="G8338" i="1"/>
  <c r="H8338" i="1" s="1"/>
  <c r="P8338" i="1" s="1"/>
  <c r="G8339" i="1"/>
  <c r="H8339" i="1" s="1"/>
  <c r="P8339" i="1" s="1"/>
  <c r="G8340" i="1"/>
  <c r="H8340" i="1" s="1"/>
  <c r="P8340" i="1" s="1"/>
  <c r="G8341" i="1"/>
  <c r="H8341" i="1" s="1"/>
  <c r="P8341" i="1" s="1"/>
  <c r="G8342" i="1"/>
  <c r="H8342" i="1" s="1"/>
  <c r="P8342" i="1" s="1"/>
  <c r="G8343" i="1"/>
  <c r="H8343" i="1" s="1"/>
  <c r="P8343" i="1" s="1"/>
  <c r="G8344" i="1"/>
  <c r="H8344" i="1" s="1"/>
  <c r="P8344" i="1" s="1"/>
  <c r="G8345" i="1"/>
  <c r="H8345" i="1" s="1"/>
  <c r="P8345" i="1" s="1"/>
  <c r="G8346" i="1"/>
  <c r="H8346" i="1" s="1"/>
  <c r="P8346" i="1" s="1"/>
  <c r="G8347" i="1"/>
  <c r="H8347" i="1" s="1"/>
  <c r="P8347" i="1" s="1"/>
  <c r="G8348" i="1"/>
  <c r="H8348" i="1" s="1"/>
  <c r="P8348" i="1" s="1"/>
  <c r="G8349" i="1"/>
  <c r="H8349" i="1" s="1"/>
  <c r="P8349" i="1" s="1"/>
  <c r="G8350" i="1"/>
  <c r="H8350" i="1" s="1"/>
  <c r="P8350" i="1" s="1"/>
  <c r="G8351" i="1"/>
  <c r="H8351" i="1" s="1"/>
  <c r="P8351" i="1" s="1"/>
  <c r="G8352" i="1"/>
  <c r="H8352" i="1" s="1"/>
  <c r="P8352" i="1" s="1"/>
  <c r="G8353" i="1"/>
  <c r="H8353" i="1" s="1"/>
  <c r="P8353" i="1" s="1"/>
  <c r="G8354" i="1"/>
  <c r="H8354" i="1" s="1"/>
  <c r="P8354" i="1" s="1"/>
  <c r="G8355" i="1"/>
  <c r="H8355" i="1" s="1"/>
  <c r="P8355" i="1" s="1"/>
  <c r="G8356" i="1"/>
  <c r="H8356" i="1" s="1"/>
  <c r="P8356" i="1" s="1"/>
  <c r="G8357" i="1"/>
  <c r="H8357" i="1" s="1"/>
  <c r="P8357" i="1" s="1"/>
  <c r="G8358" i="1"/>
  <c r="H8358" i="1" s="1"/>
  <c r="P8358" i="1" s="1"/>
  <c r="G8359" i="1"/>
  <c r="H8359" i="1" s="1"/>
  <c r="P8359" i="1" s="1"/>
  <c r="G8360" i="1"/>
  <c r="H8360" i="1" s="1"/>
  <c r="P8360" i="1" s="1"/>
  <c r="G8361" i="1"/>
  <c r="H8361" i="1" s="1"/>
  <c r="P8361" i="1" s="1"/>
  <c r="G8362" i="1"/>
  <c r="H8362" i="1" s="1"/>
  <c r="P8362" i="1" s="1"/>
  <c r="G8363" i="1"/>
  <c r="H8363" i="1" s="1"/>
  <c r="P8363" i="1" s="1"/>
  <c r="G8364" i="1"/>
  <c r="H8364" i="1" s="1"/>
  <c r="P8364" i="1" s="1"/>
  <c r="G8365" i="1"/>
  <c r="H8365" i="1" s="1"/>
  <c r="P8365" i="1" s="1"/>
  <c r="G8366" i="1"/>
  <c r="H8366" i="1" s="1"/>
  <c r="P8366" i="1" s="1"/>
  <c r="G8367" i="1"/>
  <c r="H8367" i="1" s="1"/>
  <c r="P8367" i="1" s="1"/>
  <c r="G8368" i="1"/>
  <c r="H8368" i="1" s="1"/>
  <c r="P8368" i="1" s="1"/>
  <c r="G8369" i="1"/>
  <c r="H8369" i="1" s="1"/>
  <c r="P8369" i="1" s="1"/>
  <c r="G8370" i="1"/>
  <c r="H8370" i="1" s="1"/>
  <c r="P8370" i="1" s="1"/>
  <c r="G8371" i="1"/>
  <c r="H8371" i="1" s="1"/>
  <c r="P8371" i="1" s="1"/>
  <c r="G8372" i="1"/>
  <c r="H8372" i="1" s="1"/>
  <c r="P8372" i="1" s="1"/>
  <c r="G8373" i="1"/>
  <c r="H8373" i="1" s="1"/>
  <c r="P8373" i="1" s="1"/>
  <c r="G8374" i="1"/>
  <c r="H8374" i="1" s="1"/>
  <c r="P8374" i="1" s="1"/>
  <c r="G8375" i="1"/>
  <c r="H8375" i="1" s="1"/>
  <c r="P8375" i="1" s="1"/>
  <c r="G8376" i="1"/>
  <c r="H8376" i="1" s="1"/>
  <c r="P8376" i="1" s="1"/>
  <c r="G8377" i="1"/>
  <c r="H8377" i="1" s="1"/>
  <c r="P8377" i="1" s="1"/>
  <c r="G8378" i="1"/>
  <c r="H8378" i="1" s="1"/>
  <c r="P8378" i="1" s="1"/>
  <c r="G8379" i="1"/>
  <c r="H8379" i="1" s="1"/>
  <c r="P8379" i="1" s="1"/>
  <c r="G8380" i="1"/>
  <c r="H8380" i="1" s="1"/>
  <c r="P8380" i="1" s="1"/>
  <c r="G8381" i="1"/>
  <c r="H8381" i="1" s="1"/>
  <c r="P8381" i="1" s="1"/>
  <c r="G8382" i="1"/>
  <c r="H8382" i="1" s="1"/>
  <c r="P8382" i="1" s="1"/>
  <c r="G8383" i="1"/>
  <c r="H8383" i="1" s="1"/>
  <c r="P8383" i="1" s="1"/>
  <c r="G8384" i="1"/>
  <c r="H8384" i="1" s="1"/>
  <c r="P8384" i="1" s="1"/>
  <c r="G8385" i="1"/>
  <c r="H8385" i="1" s="1"/>
  <c r="P8385" i="1" s="1"/>
  <c r="G8386" i="1"/>
  <c r="H8386" i="1" s="1"/>
  <c r="P8386" i="1" s="1"/>
  <c r="G8387" i="1"/>
  <c r="H8387" i="1" s="1"/>
  <c r="P8387" i="1" s="1"/>
  <c r="G8388" i="1"/>
  <c r="H8388" i="1" s="1"/>
  <c r="P8388" i="1" s="1"/>
  <c r="G8389" i="1"/>
  <c r="H8389" i="1" s="1"/>
  <c r="P8389" i="1" s="1"/>
  <c r="G8390" i="1"/>
  <c r="H8390" i="1" s="1"/>
  <c r="P8390" i="1" s="1"/>
  <c r="G8391" i="1"/>
  <c r="H8391" i="1" s="1"/>
  <c r="P8391" i="1" s="1"/>
  <c r="G8392" i="1"/>
  <c r="H8392" i="1" s="1"/>
  <c r="P8392" i="1" s="1"/>
  <c r="G8393" i="1"/>
  <c r="H8393" i="1" s="1"/>
  <c r="P8393" i="1" s="1"/>
  <c r="G8394" i="1"/>
  <c r="H8394" i="1" s="1"/>
  <c r="P8394" i="1" s="1"/>
  <c r="G8395" i="1"/>
  <c r="H8395" i="1" s="1"/>
  <c r="P8395" i="1" s="1"/>
  <c r="G8396" i="1"/>
  <c r="H8396" i="1" s="1"/>
  <c r="P8396" i="1" s="1"/>
  <c r="G8397" i="1"/>
  <c r="H8397" i="1" s="1"/>
  <c r="P8397" i="1" s="1"/>
  <c r="G8398" i="1"/>
  <c r="H8398" i="1" s="1"/>
  <c r="P8398" i="1" s="1"/>
  <c r="G8399" i="1"/>
  <c r="H8399" i="1" s="1"/>
  <c r="P8399" i="1" s="1"/>
  <c r="G8400" i="1"/>
  <c r="H8400" i="1" s="1"/>
  <c r="P8400" i="1" s="1"/>
  <c r="G8401" i="1"/>
  <c r="H8401" i="1" s="1"/>
  <c r="P8401" i="1" s="1"/>
  <c r="G8402" i="1"/>
  <c r="H8402" i="1" s="1"/>
  <c r="P8402" i="1" s="1"/>
  <c r="G8403" i="1"/>
  <c r="H8403" i="1" s="1"/>
  <c r="P8403" i="1" s="1"/>
  <c r="G8404" i="1"/>
  <c r="H8404" i="1" s="1"/>
  <c r="P8404" i="1" s="1"/>
  <c r="G8405" i="1"/>
  <c r="H8405" i="1" s="1"/>
  <c r="P8405" i="1" s="1"/>
  <c r="G8406" i="1"/>
  <c r="H8406" i="1" s="1"/>
  <c r="P8406" i="1" s="1"/>
  <c r="G8407" i="1"/>
  <c r="H8407" i="1" s="1"/>
  <c r="P8407" i="1" s="1"/>
  <c r="G8408" i="1"/>
  <c r="H8408" i="1" s="1"/>
  <c r="P8408" i="1" s="1"/>
  <c r="G8409" i="1"/>
  <c r="H8409" i="1" s="1"/>
  <c r="P8409" i="1" s="1"/>
  <c r="G8410" i="1"/>
  <c r="H8410" i="1" s="1"/>
  <c r="P8410" i="1" s="1"/>
  <c r="G8411" i="1"/>
  <c r="H8411" i="1" s="1"/>
  <c r="P8411" i="1" s="1"/>
  <c r="G8412" i="1"/>
  <c r="H8412" i="1" s="1"/>
  <c r="P8412" i="1" s="1"/>
  <c r="G8413" i="1"/>
  <c r="H8413" i="1" s="1"/>
  <c r="P8413" i="1" s="1"/>
  <c r="G8414" i="1"/>
  <c r="H8414" i="1" s="1"/>
  <c r="P8414" i="1" s="1"/>
  <c r="G8415" i="1"/>
  <c r="H8415" i="1" s="1"/>
  <c r="P8415" i="1" s="1"/>
  <c r="G8416" i="1"/>
  <c r="H8416" i="1" s="1"/>
  <c r="P8416" i="1" s="1"/>
  <c r="G8417" i="1"/>
  <c r="H8417" i="1" s="1"/>
  <c r="P8417" i="1" s="1"/>
  <c r="G8418" i="1"/>
  <c r="H8418" i="1" s="1"/>
  <c r="P8418" i="1" s="1"/>
  <c r="G8419" i="1"/>
  <c r="H8419" i="1" s="1"/>
  <c r="P8419" i="1" s="1"/>
  <c r="G8420" i="1"/>
  <c r="H8420" i="1" s="1"/>
  <c r="P8420" i="1" s="1"/>
  <c r="G8421" i="1"/>
  <c r="H8421" i="1" s="1"/>
  <c r="P8421" i="1" s="1"/>
  <c r="G8422" i="1"/>
  <c r="H8422" i="1" s="1"/>
  <c r="P8422" i="1" s="1"/>
  <c r="G8423" i="1"/>
  <c r="H8423" i="1" s="1"/>
  <c r="P8423" i="1" s="1"/>
  <c r="G8424" i="1"/>
  <c r="H8424" i="1" s="1"/>
  <c r="P8424" i="1" s="1"/>
  <c r="G8425" i="1"/>
  <c r="H8425" i="1" s="1"/>
  <c r="P8425" i="1" s="1"/>
  <c r="G8426" i="1"/>
  <c r="H8426" i="1" s="1"/>
  <c r="P8426" i="1" s="1"/>
  <c r="G8427" i="1"/>
  <c r="H8427" i="1" s="1"/>
  <c r="P8427" i="1" s="1"/>
  <c r="G8428" i="1"/>
  <c r="H8428" i="1" s="1"/>
  <c r="P8428" i="1" s="1"/>
  <c r="G8429" i="1"/>
  <c r="H8429" i="1" s="1"/>
  <c r="P8429" i="1" s="1"/>
  <c r="G8430" i="1"/>
  <c r="H8430" i="1" s="1"/>
  <c r="P8430" i="1" s="1"/>
  <c r="G8431" i="1"/>
  <c r="H8431" i="1" s="1"/>
  <c r="P8431" i="1" s="1"/>
  <c r="G8432" i="1"/>
  <c r="H8432" i="1" s="1"/>
  <c r="P8432" i="1" s="1"/>
  <c r="G8433" i="1"/>
  <c r="H8433" i="1" s="1"/>
  <c r="P8433" i="1" s="1"/>
  <c r="G8434" i="1"/>
  <c r="H8434" i="1" s="1"/>
  <c r="P8434" i="1" s="1"/>
  <c r="G8435" i="1"/>
  <c r="H8435" i="1" s="1"/>
  <c r="P8435" i="1" s="1"/>
  <c r="G8436" i="1"/>
  <c r="H8436" i="1" s="1"/>
  <c r="P8436" i="1" s="1"/>
  <c r="G8437" i="1"/>
  <c r="H8437" i="1" s="1"/>
  <c r="P8437" i="1" s="1"/>
  <c r="G8438" i="1"/>
  <c r="H8438" i="1" s="1"/>
  <c r="P8438" i="1" s="1"/>
  <c r="G8439" i="1"/>
  <c r="H8439" i="1" s="1"/>
  <c r="P8439" i="1" s="1"/>
  <c r="G8440" i="1"/>
  <c r="H8440" i="1" s="1"/>
  <c r="P8440" i="1" s="1"/>
  <c r="G8441" i="1"/>
  <c r="H8441" i="1" s="1"/>
  <c r="P8441" i="1" s="1"/>
  <c r="G8442" i="1"/>
  <c r="H8442" i="1" s="1"/>
  <c r="P8442" i="1" s="1"/>
  <c r="G8443" i="1"/>
  <c r="H8443" i="1" s="1"/>
  <c r="P8443" i="1" s="1"/>
  <c r="G8444" i="1"/>
  <c r="H8444" i="1" s="1"/>
  <c r="P8444" i="1" s="1"/>
  <c r="G8445" i="1"/>
  <c r="H8445" i="1" s="1"/>
  <c r="P8445" i="1" s="1"/>
  <c r="G8446" i="1"/>
  <c r="H8446" i="1" s="1"/>
  <c r="P8446" i="1" s="1"/>
  <c r="G8447" i="1"/>
  <c r="H8447" i="1" s="1"/>
  <c r="P8447" i="1" s="1"/>
  <c r="G8448" i="1"/>
  <c r="H8448" i="1" s="1"/>
  <c r="P8448" i="1" s="1"/>
  <c r="G8449" i="1"/>
  <c r="H8449" i="1" s="1"/>
  <c r="P8449" i="1" s="1"/>
  <c r="G8450" i="1"/>
  <c r="H8450" i="1" s="1"/>
  <c r="P8450" i="1" s="1"/>
  <c r="G8451" i="1"/>
  <c r="H8451" i="1" s="1"/>
  <c r="P8451" i="1" s="1"/>
  <c r="G8452" i="1"/>
  <c r="H8452" i="1" s="1"/>
  <c r="P8452" i="1" s="1"/>
  <c r="G8453" i="1"/>
  <c r="H8453" i="1" s="1"/>
  <c r="P8453" i="1" s="1"/>
  <c r="G8454" i="1"/>
  <c r="H8454" i="1" s="1"/>
  <c r="P8454" i="1" s="1"/>
  <c r="G8455" i="1"/>
  <c r="H8455" i="1" s="1"/>
  <c r="P8455" i="1" s="1"/>
  <c r="G8456" i="1"/>
  <c r="H8456" i="1" s="1"/>
  <c r="P8456" i="1" s="1"/>
  <c r="G8457" i="1"/>
  <c r="H8457" i="1" s="1"/>
  <c r="P8457" i="1" s="1"/>
  <c r="G8458" i="1"/>
  <c r="H8458" i="1" s="1"/>
  <c r="P8458" i="1" s="1"/>
  <c r="G8459" i="1"/>
  <c r="H8459" i="1" s="1"/>
  <c r="P8459" i="1" s="1"/>
  <c r="G8460" i="1"/>
  <c r="H8460" i="1" s="1"/>
  <c r="P8460" i="1" s="1"/>
  <c r="G8461" i="1"/>
  <c r="H8461" i="1" s="1"/>
  <c r="P8461" i="1" s="1"/>
  <c r="G8462" i="1"/>
  <c r="H8462" i="1" s="1"/>
  <c r="P8462" i="1" s="1"/>
  <c r="G8463" i="1"/>
  <c r="H8463" i="1" s="1"/>
  <c r="P8463" i="1" s="1"/>
  <c r="G8464" i="1"/>
  <c r="H8464" i="1" s="1"/>
  <c r="P8464" i="1" s="1"/>
  <c r="G8465" i="1"/>
  <c r="H8465" i="1" s="1"/>
  <c r="P8465" i="1" s="1"/>
  <c r="G8466" i="1"/>
  <c r="H8466" i="1" s="1"/>
  <c r="P8466" i="1" s="1"/>
  <c r="G8467" i="1"/>
  <c r="H8467" i="1" s="1"/>
  <c r="P8467" i="1" s="1"/>
  <c r="G8468" i="1"/>
  <c r="H8468" i="1" s="1"/>
  <c r="P8468" i="1" s="1"/>
  <c r="G8469" i="1"/>
  <c r="H8469" i="1" s="1"/>
  <c r="P8469" i="1" s="1"/>
  <c r="G8470" i="1"/>
  <c r="H8470" i="1" s="1"/>
  <c r="P8470" i="1" s="1"/>
  <c r="G8471" i="1"/>
  <c r="H8471" i="1" s="1"/>
  <c r="P8471" i="1" s="1"/>
  <c r="G8472" i="1"/>
  <c r="H8472" i="1" s="1"/>
  <c r="P8472" i="1" s="1"/>
  <c r="G8473" i="1"/>
  <c r="H8473" i="1" s="1"/>
  <c r="P8473" i="1" s="1"/>
  <c r="G8474" i="1"/>
  <c r="H8474" i="1" s="1"/>
  <c r="P8474" i="1" s="1"/>
  <c r="G8475" i="1"/>
  <c r="H8475" i="1" s="1"/>
  <c r="P8475" i="1" s="1"/>
  <c r="G8476" i="1"/>
  <c r="H8476" i="1" s="1"/>
  <c r="P8476" i="1" s="1"/>
  <c r="G8477" i="1"/>
  <c r="H8477" i="1" s="1"/>
  <c r="P8477" i="1" s="1"/>
  <c r="G8478" i="1"/>
  <c r="H8478" i="1" s="1"/>
  <c r="P8478" i="1" s="1"/>
  <c r="G8479" i="1"/>
  <c r="H8479" i="1" s="1"/>
  <c r="P8479" i="1" s="1"/>
  <c r="G8480" i="1"/>
  <c r="H8480" i="1" s="1"/>
  <c r="P8480" i="1" s="1"/>
  <c r="G8481" i="1"/>
  <c r="H8481" i="1" s="1"/>
  <c r="P8481" i="1" s="1"/>
  <c r="G8482" i="1"/>
  <c r="H8482" i="1" s="1"/>
  <c r="P8482" i="1" s="1"/>
  <c r="G8483" i="1"/>
  <c r="H8483" i="1" s="1"/>
  <c r="P8483" i="1" s="1"/>
  <c r="G8484" i="1"/>
  <c r="H8484" i="1" s="1"/>
  <c r="P8484" i="1" s="1"/>
  <c r="G8485" i="1"/>
  <c r="H8485" i="1" s="1"/>
  <c r="P8485" i="1" s="1"/>
  <c r="G8486" i="1"/>
  <c r="H8486" i="1" s="1"/>
  <c r="P8486" i="1" s="1"/>
  <c r="G8487" i="1"/>
  <c r="H8487" i="1" s="1"/>
  <c r="P8487" i="1" s="1"/>
  <c r="G8488" i="1"/>
  <c r="H8488" i="1" s="1"/>
  <c r="P8488" i="1" s="1"/>
  <c r="G8489" i="1"/>
  <c r="H8489" i="1" s="1"/>
  <c r="P8489" i="1" s="1"/>
  <c r="G8490" i="1"/>
  <c r="H8490" i="1" s="1"/>
  <c r="P8490" i="1" s="1"/>
  <c r="G8491" i="1"/>
  <c r="H8491" i="1" s="1"/>
  <c r="P8491" i="1" s="1"/>
  <c r="G8492" i="1"/>
  <c r="H8492" i="1" s="1"/>
  <c r="P8492" i="1" s="1"/>
  <c r="G8493" i="1"/>
  <c r="H8493" i="1" s="1"/>
  <c r="P8493" i="1" s="1"/>
  <c r="G8494" i="1"/>
  <c r="H8494" i="1" s="1"/>
  <c r="P8494" i="1" s="1"/>
  <c r="G8495" i="1"/>
  <c r="H8495" i="1" s="1"/>
  <c r="P8495" i="1" s="1"/>
  <c r="G8496" i="1"/>
  <c r="H8496" i="1" s="1"/>
  <c r="P8496" i="1" s="1"/>
  <c r="G8497" i="1"/>
  <c r="H8497" i="1" s="1"/>
  <c r="P8497" i="1" s="1"/>
  <c r="G8498" i="1"/>
  <c r="H8498" i="1" s="1"/>
  <c r="P8498" i="1" s="1"/>
  <c r="G8499" i="1"/>
  <c r="H8499" i="1" s="1"/>
  <c r="P8499" i="1" s="1"/>
  <c r="G8500" i="1"/>
  <c r="H8500" i="1" s="1"/>
  <c r="P8500" i="1" s="1"/>
  <c r="G8501" i="1"/>
  <c r="H8501" i="1" s="1"/>
  <c r="P8501" i="1" s="1"/>
  <c r="G8502" i="1"/>
  <c r="H8502" i="1" s="1"/>
  <c r="P8502" i="1" s="1"/>
  <c r="G8503" i="1"/>
  <c r="H8503" i="1" s="1"/>
  <c r="P8503" i="1" s="1"/>
  <c r="G8504" i="1"/>
  <c r="H8504" i="1" s="1"/>
  <c r="P8504" i="1" s="1"/>
  <c r="G8505" i="1"/>
  <c r="H8505" i="1" s="1"/>
  <c r="P8505" i="1" s="1"/>
  <c r="G8506" i="1"/>
  <c r="H8506" i="1" s="1"/>
  <c r="P8506" i="1" s="1"/>
  <c r="G8507" i="1"/>
  <c r="H8507" i="1" s="1"/>
  <c r="P8507" i="1" s="1"/>
  <c r="G8508" i="1"/>
  <c r="H8508" i="1" s="1"/>
  <c r="P8508" i="1" s="1"/>
  <c r="G8509" i="1"/>
  <c r="H8509" i="1" s="1"/>
  <c r="P8509" i="1" s="1"/>
  <c r="G8510" i="1"/>
  <c r="H8510" i="1" s="1"/>
  <c r="P8510" i="1" s="1"/>
  <c r="G8511" i="1"/>
  <c r="H8511" i="1" s="1"/>
  <c r="P8511" i="1" s="1"/>
  <c r="G8512" i="1"/>
  <c r="H8512" i="1" s="1"/>
  <c r="P8512" i="1" s="1"/>
  <c r="G8513" i="1"/>
  <c r="H8513" i="1" s="1"/>
  <c r="P8513" i="1" s="1"/>
  <c r="G8514" i="1"/>
  <c r="H8514" i="1" s="1"/>
  <c r="P8514" i="1" s="1"/>
  <c r="G8515" i="1"/>
  <c r="H8515" i="1" s="1"/>
  <c r="P8515" i="1" s="1"/>
  <c r="G8516" i="1"/>
  <c r="H8516" i="1" s="1"/>
  <c r="P8516" i="1" s="1"/>
  <c r="G8517" i="1"/>
  <c r="H8517" i="1" s="1"/>
  <c r="P8517" i="1" s="1"/>
  <c r="G8518" i="1"/>
  <c r="H8518" i="1" s="1"/>
  <c r="P8518" i="1" s="1"/>
  <c r="G8519" i="1"/>
  <c r="H8519" i="1" s="1"/>
  <c r="P8519" i="1" s="1"/>
  <c r="G8520" i="1"/>
  <c r="H8520" i="1" s="1"/>
  <c r="P8520" i="1" s="1"/>
  <c r="G8521" i="1"/>
  <c r="H8521" i="1" s="1"/>
  <c r="P8521" i="1" s="1"/>
  <c r="G8522" i="1"/>
  <c r="H8522" i="1" s="1"/>
  <c r="P8522" i="1" s="1"/>
  <c r="G8523" i="1"/>
  <c r="H8523" i="1" s="1"/>
  <c r="P8523" i="1" s="1"/>
  <c r="G8524" i="1"/>
  <c r="H8524" i="1" s="1"/>
  <c r="P8524" i="1" s="1"/>
  <c r="G8525" i="1"/>
  <c r="H8525" i="1" s="1"/>
  <c r="P8525" i="1" s="1"/>
  <c r="G8526" i="1"/>
  <c r="H8526" i="1" s="1"/>
  <c r="P8526" i="1" s="1"/>
  <c r="G8527" i="1"/>
  <c r="H8527" i="1" s="1"/>
  <c r="P8527" i="1" s="1"/>
  <c r="G8528" i="1"/>
  <c r="H8528" i="1" s="1"/>
  <c r="P8528" i="1" s="1"/>
  <c r="G8529" i="1"/>
  <c r="H8529" i="1" s="1"/>
  <c r="P8529" i="1" s="1"/>
  <c r="G8530" i="1"/>
  <c r="H8530" i="1" s="1"/>
  <c r="P8530" i="1" s="1"/>
  <c r="G8531" i="1"/>
  <c r="H8531" i="1" s="1"/>
  <c r="P8531" i="1" s="1"/>
  <c r="G8532" i="1"/>
  <c r="H8532" i="1" s="1"/>
  <c r="P8532" i="1" s="1"/>
  <c r="G8533" i="1"/>
  <c r="H8533" i="1" s="1"/>
  <c r="P8533" i="1" s="1"/>
  <c r="G8534" i="1"/>
  <c r="H8534" i="1" s="1"/>
  <c r="P8534" i="1" s="1"/>
  <c r="G8535" i="1"/>
  <c r="H8535" i="1" s="1"/>
  <c r="P8535" i="1" s="1"/>
  <c r="G8536" i="1"/>
  <c r="H8536" i="1" s="1"/>
  <c r="P8536" i="1" s="1"/>
  <c r="G8537" i="1"/>
  <c r="H8537" i="1" s="1"/>
  <c r="P8537" i="1" s="1"/>
  <c r="G8538" i="1"/>
  <c r="H8538" i="1" s="1"/>
  <c r="P8538" i="1" s="1"/>
  <c r="G8539" i="1"/>
  <c r="H8539" i="1" s="1"/>
  <c r="P8539" i="1" s="1"/>
  <c r="G8540" i="1"/>
  <c r="H8540" i="1" s="1"/>
  <c r="P8540" i="1" s="1"/>
  <c r="G8541" i="1"/>
  <c r="H8541" i="1" s="1"/>
  <c r="P8541" i="1" s="1"/>
  <c r="G8542" i="1"/>
  <c r="H8542" i="1" s="1"/>
  <c r="P8542" i="1" s="1"/>
  <c r="G8543" i="1"/>
  <c r="H8543" i="1" s="1"/>
  <c r="P8543" i="1" s="1"/>
  <c r="G8544" i="1"/>
  <c r="H8544" i="1" s="1"/>
  <c r="P8544" i="1" s="1"/>
  <c r="G8545" i="1"/>
  <c r="H8545" i="1" s="1"/>
  <c r="P8545" i="1" s="1"/>
  <c r="G8546" i="1"/>
  <c r="H8546" i="1" s="1"/>
  <c r="P8546" i="1" s="1"/>
  <c r="G8547" i="1"/>
  <c r="H8547" i="1" s="1"/>
  <c r="P8547" i="1" s="1"/>
  <c r="G8548" i="1"/>
  <c r="H8548" i="1" s="1"/>
  <c r="P8548" i="1" s="1"/>
  <c r="G8549" i="1"/>
  <c r="H8549" i="1" s="1"/>
  <c r="P8549" i="1" s="1"/>
  <c r="G8550" i="1"/>
  <c r="H8550" i="1" s="1"/>
  <c r="P8550" i="1" s="1"/>
  <c r="G8551" i="1"/>
  <c r="H8551" i="1" s="1"/>
  <c r="P8551" i="1" s="1"/>
  <c r="G8552" i="1"/>
  <c r="H8552" i="1" s="1"/>
  <c r="P8552" i="1" s="1"/>
  <c r="G8553" i="1"/>
  <c r="H8553" i="1" s="1"/>
  <c r="P8553" i="1" s="1"/>
  <c r="G8554" i="1"/>
  <c r="H8554" i="1" s="1"/>
  <c r="P8554" i="1" s="1"/>
  <c r="G8555" i="1"/>
  <c r="H8555" i="1" s="1"/>
  <c r="P8555" i="1" s="1"/>
  <c r="G8556" i="1"/>
  <c r="H8556" i="1" s="1"/>
  <c r="P8556" i="1" s="1"/>
  <c r="G8557" i="1"/>
  <c r="H8557" i="1" s="1"/>
  <c r="P8557" i="1" s="1"/>
  <c r="G8558" i="1"/>
  <c r="H8558" i="1" s="1"/>
  <c r="P8558" i="1" s="1"/>
  <c r="G8559" i="1"/>
  <c r="H8559" i="1" s="1"/>
  <c r="P8559" i="1" s="1"/>
  <c r="G8560" i="1"/>
  <c r="H8560" i="1" s="1"/>
  <c r="P8560" i="1" s="1"/>
  <c r="G8561" i="1"/>
  <c r="H8561" i="1" s="1"/>
  <c r="P8561" i="1" s="1"/>
  <c r="G8562" i="1"/>
  <c r="H8562" i="1" s="1"/>
  <c r="P8562" i="1" s="1"/>
  <c r="G8563" i="1"/>
  <c r="H8563" i="1" s="1"/>
  <c r="P8563" i="1" s="1"/>
  <c r="G8564" i="1"/>
  <c r="H8564" i="1" s="1"/>
  <c r="P8564" i="1" s="1"/>
  <c r="G8565" i="1"/>
  <c r="H8565" i="1" s="1"/>
  <c r="P8565" i="1" s="1"/>
  <c r="G8566" i="1"/>
  <c r="H8566" i="1" s="1"/>
  <c r="P8566" i="1" s="1"/>
  <c r="G8567" i="1"/>
  <c r="H8567" i="1" s="1"/>
  <c r="P8567" i="1" s="1"/>
  <c r="G8568" i="1"/>
  <c r="H8568" i="1" s="1"/>
  <c r="P8568" i="1" s="1"/>
  <c r="G8569" i="1"/>
  <c r="H8569" i="1" s="1"/>
  <c r="P8569" i="1" s="1"/>
  <c r="G8570" i="1"/>
  <c r="H8570" i="1" s="1"/>
  <c r="P8570" i="1" s="1"/>
  <c r="G8571" i="1"/>
  <c r="H8571" i="1" s="1"/>
  <c r="P8571" i="1" s="1"/>
  <c r="G8572" i="1"/>
  <c r="H8572" i="1" s="1"/>
  <c r="P8572" i="1" s="1"/>
  <c r="G8573" i="1"/>
  <c r="H8573" i="1" s="1"/>
  <c r="P8573" i="1" s="1"/>
  <c r="G8574" i="1"/>
  <c r="H8574" i="1" s="1"/>
  <c r="P8574" i="1" s="1"/>
  <c r="G8575" i="1"/>
  <c r="H8575" i="1" s="1"/>
  <c r="P8575" i="1" s="1"/>
  <c r="G8576" i="1"/>
  <c r="H8576" i="1" s="1"/>
  <c r="P8576" i="1" s="1"/>
  <c r="G8577" i="1"/>
  <c r="H8577" i="1" s="1"/>
  <c r="P8577" i="1" s="1"/>
  <c r="G8578" i="1"/>
  <c r="H8578" i="1" s="1"/>
  <c r="P8578" i="1" s="1"/>
  <c r="G8579" i="1"/>
  <c r="H8579" i="1" s="1"/>
  <c r="P8579" i="1" s="1"/>
  <c r="G8580" i="1"/>
  <c r="H8580" i="1" s="1"/>
  <c r="P8580" i="1" s="1"/>
  <c r="G8581" i="1"/>
  <c r="H8581" i="1" s="1"/>
  <c r="P8581" i="1" s="1"/>
  <c r="G8582" i="1"/>
  <c r="H8582" i="1" s="1"/>
  <c r="P8582" i="1" s="1"/>
  <c r="G8583" i="1"/>
  <c r="H8583" i="1" s="1"/>
  <c r="P8583" i="1" s="1"/>
  <c r="G8584" i="1"/>
  <c r="H8584" i="1" s="1"/>
  <c r="P8584" i="1" s="1"/>
  <c r="G8585" i="1"/>
  <c r="H8585" i="1" s="1"/>
  <c r="P8585" i="1" s="1"/>
  <c r="G8586" i="1"/>
  <c r="H8586" i="1" s="1"/>
  <c r="P8586" i="1" s="1"/>
  <c r="G8587" i="1"/>
  <c r="H8587" i="1" s="1"/>
  <c r="P8587" i="1" s="1"/>
  <c r="G8588" i="1"/>
  <c r="H8588" i="1" s="1"/>
  <c r="P8588" i="1" s="1"/>
  <c r="G8589" i="1"/>
  <c r="H8589" i="1" s="1"/>
  <c r="P8589" i="1" s="1"/>
  <c r="G8590" i="1"/>
  <c r="H8590" i="1" s="1"/>
  <c r="P8590" i="1" s="1"/>
  <c r="G8591" i="1"/>
  <c r="H8591" i="1" s="1"/>
  <c r="P8591" i="1" s="1"/>
  <c r="G8592" i="1"/>
  <c r="H8592" i="1" s="1"/>
  <c r="P8592" i="1" s="1"/>
  <c r="G8593" i="1"/>
  <c r="H8593" i="1" s="1"/>
  <c r="P8593" i="1" s="1"/>
  <c r="G8594" i="1"/>
  <c r="H8594" i="1" s="1"/>
  <c r="P8594" i="1" s="1"/>
  <c r="G8595" i="1"/>
  <c r="H8595" i="1" s="1"/>
  <c r="P8595" i="1" s="1"/>
  <c r="G8596" i="1"/>
  <c r="H8596" i="1" s="1"/>
  <c r="P8596" i="1" s="1"/>
  <c r="G8597" i="1"/>
  <c r="H8597" i="1" s="1"/>
  <c r="P8597" i="1" s="1"/>
  <c r="G8598" i="1"/>
  <c r="H8598" i="1" s="1"/>
  <c r="P8598" i="1" s="1"/>
  <c r="G8599" i="1"/>
  <c r="H8599" i="1" s="1"/>
  <c r="P8599" i="1" s="1"/>
  <c r="G8600" i="1"/>
  <c r="H8600" i="1" s="1"/>
  <c r="P8600" i="1" s="1"/>
  <c r="G8601" i="1"/>
  <c r="H8601" i="1" s="1"/>
  <c r="P8601" i="1" s="1"/>
  <c r="G8602" i="1"/>
  <c r="H8602" i="1" s="1"/>
  <c r="P8602" i="1" s="1"/>
  <c r="G8603" i="1"/>
  <c r="H8603" i="1" s="1"/>
  <c r="P8603" i="1" s="1"/>
  <c r="G8604" i="1"/>
  <c r="H8604" i="1" s="1"/>
  <c r="P8604" i="1" s="1"/>
  <c r="G8605" i="1"/>
  <c r="H8605" i="1" s="1"/>
  <c r="P8605" i="1" s="1"/>
  <c r="G8606" i="1"/>
  <c r="H8606" i="1" s="1"/>
  <c r="P8606" i="1" s="1"/>
  <c r="G8607" i="1"/>
  <c r="H8607" i="1" s="1"/>
  <c r="P8607" i="1" s="1"/>
  <c r="G8608" i="1"/>
  <c r="H8608" i="1" s="1"/>
  <c r="P8608" i="1" s="1"/>
  <c r="G8609" i="1"/>
  <c r="H8609" i="1" s="1"/>
  <c r="P8609" i="1" s="1"/>
  <c r="G8610" i="1"/>
  <c r="H8610" i="1" s="1"/>
  <c r="P8610" i="1" s="1"/>
  <c r="G8611" i="1"/>
  <c r="H8611" i="1" s="1"/>
  <c r="P8611" i="1" s="1"/>
  <c r="G8612" i="1"/>
  <c r="H8612" i="1" s="1"/>
  <c r="P8612" i="1" s="1"/>
  <c r="G8613" i="1"/>
  <c r="H8613" i="1" s="1"/>
  <c r="P8613" i="1" s="1"/>
  <c r="G8614" i="1"/>
  <c r="H8614" i="1" s="1"/>
  <c r="P8614" i="1" s="1"/>
  <c r="G8615" i="1"/>
  <c r="H8615" i="1" s="1"/>
  <c r="P8615" i="1" s="1"/>
  <c r="G8616" i="1"/>
  <c r="H8616" i="1" s="1"/>
  <c r="P8616" i="1" s="1"/>
  <c r="G8617" i="1"/>
  <c r="H8617" i="1" s="1"/>
  <c r="P8617" i="1" s="1"/>
  <c r="G8618" i="1"/>
  <c r="H8618" i="1" s="1"/>
  <c r="P8618" i="1" s="1"/>
  <c r="G8619" i="1"/>
  <c r="H8619" i="1" s="1"/>
  <c r="P8619" i="1" s="1"/>
  <c r="G8620" i="1"/>
  <c r="H8620" i="1" s="1"/>
  <c r="P8620" i="1" s="1"/>
  <c r="G8621" i="1"/>
  <c r="H8621" i="1" s="1"/>
  <c r="P8621" i="1" s="1"/>
  <c r="G8622" i="1"/>
  <c r="H8622" i="1" s="1"/>
  <c r="P8622" i="1" s="1"/>
  <c r="G8623" i="1"/>
  <c r="H8623" i="1" s="1"/>
  <c r="P8623" i="1" s="1"/>
  <c r="G8624" i="1"/>
  <c r="H8624" i="1" s="1"/>
  <c r="P8624" i="1" s="1"/>
  <c r="G8625" i="1"/>
  <c r="H8625" i="1" s="1"/>
  <c r="P8625" i="1" s="1"/>
  <c r="G8626" i="1"/>
  <c r="H8626" i="1" s="1"/>
  <c r="P8626" i="1" s="1"/>
  <c r="G8627" i="1"/>
  <c r="H8627" i="1" s="1"/>
  <c r="P8627" i="1" s="1"/>
  <c r="G8628" i="1"/>
  <c r="H8628" i="1" s="1"/>
  <c r="P8628" i="1" s="1"/>
  <c r="G8629" i="1"/>
  <c r="H8629" i="1" s="1"/>
  <c r="P8629" i="1" s="1"/>
  <c r="G8630" i="1"/>
  <c r="H8630" i="1" s="1"/>
  <c r="P8630" i="1" s="1"/>
  <c r="G8631" i="1"/>
  <c r="H8631" i="1" s="1"/>
  <c r="G8632" i="1"/>
  <c r="H8632" i="1" s="1"/>
  <c r="P8632" i="1" s="1"/>
  <c r="G8633" i="1"/>
  <c r="H8633" i="1" s="1"/>
  <c r="P8633" i="1" s="1"/>
  <c r="G8634" i="1"/>
  <c r="H8634" i="1" s="1"/>
  <c r="P8634" i="1" s="1"/>
  <c r="G8635" i="1"/>
  <c r="H8635" i="1" s="1"/>
  <c r="P8635" i="1" s="1"/>
  <c r="G8636" i="1"/>
  <c r="H8636" i="1" s="1"/>
  <c r="P8636" i="1" s="1"/>
  <c r="G8637" i="1"/>
  <c r="H8637" i="1" s="1"/>
  <c r="P8637" i="1" s="1"/>
  <c r="G8638" i="1"/>
  <c r="H8638" i="1" s="1"/>
  <c r="P8638" i="1" s="1"/>
  <c r="G8639" i="1"/>
  <c r="H8639" i="1" s="1"/>
  <c r="P8639" i="1" s="1"/>
  <c r="G8640" i="1"/>
  <c r="H8640" i="1" s="1"/>
  <c r="P8640" i="1" s="1"/>
  <c r="G8641" i="1"/>
  <c r="H8641" i="1" s="1"/>
  <c r="P8641" i="1" s="1"/>
  <c r="G8642" i="1"/>
  <c r="H8642" i="1" s="1"/>
  <c r="P8642" i="1" s="1"/>
  <c r="G8643" i="1"/>
  <c r="H8643" i="1" s="1"/>
  <c r="P8643" i="1" s="1"/>
  <c r="G8644" i="1"/>
  <c r="H8644" i="1" s="1"/>
  <c r="P8644" i="1" s="1"/>
  <c r="G8645" i="1"/>
  <c r="H8645" i="1" s="1"/>
  <c r="P8645" i="1" s="1"/>
  <c r="G8646" i="1"/>
  <c r="H8646" i="1" s="1"/>
  <c r="P8646" i="1" s="1"/>
  <c r="G8647" i="1"/>
  <c r="H8647" i="1" s="1"/>
  <c r="P8647" i="1" s="1"/>
  <c r="G8648" i="1"/>
  <c r="H8648" i="1" s="1"/>
  <c r="P8648" i="1" s="1"/>
  <c r="G8649" i="1"/>
  <c r="H8649" i="1" s="1"/>
  <c r="P8649" i="1" s="1"/>
  <c r="G8650" i="1"/>
  <c r="H8650" i="1" s="1"/>
  <c r="P8650" i="1" s="1"/>
  <c r="G8651" i="1"/>
  <c r="H8651" i="1" s="1"/>
  <c r="P8651" i="1" s="1"/>
  <c r="G8652" i="1"/>
  <c r="H8652" i="1" s="1"/>
  <c r="P8652" i="1" s="1"/>
  <c r="G8653" i="1"/>
  <c r="H8653" i="1" s="1"/>
  <c r="P8653" i="1" s="1"/>
  <c r="G8654" i="1"/>
  <c r="H8654" i="1" s="1"/>
  <c r="P8654" i="1" s="1"/>
  <c r="G8655" i="1"/>
  <c r="H8655" i="1" s="1"/>
  <c r="P8655" i="1" s="1"/>
  <c r="G8656" i="1"/>
  <c r="H8656" i="1" s="1"/>
  <c r="P8656" i="1" s="1"/>
  <c r="G8657" i="1"/>
  <c r="H8657" i="1" s="1"/>
  <c r="P8657" i="1" s="1"/>
  <c r="G8658" i="1"/>
  <c r="H8658" i="1" s="1"/>
  <c r="P8658" i="1" s="1"/>
  <c r="G8659" i="1"/>
  <c r="H8659" i="1" s="1"/>
  <c r="P8659" i="1" s="1"/>
  <c r="G8660" i="1"/>
  <c r="H8660" i="1" s="1"/>
  <c r="P8660" i="1" s="1"/>
  <c r="G8661" i="1"/>
  <c r="H8661" i="1" s="1"/>
  <c r="P8661" i="1" s="1"/>
  <c r="G8662" i="1"/>
  <c r="H8662" i="1" s="1"/>
  <c r="P8662" i="1" s="1"/>
  <c r="G8663" i="1"/>
  <c r="H8663" i="1" s="1"/>
  <c r="P8663" i="1" s="1"/>
  <c r="G8664" i="1"/>
  <c r="H8664" i="1" s="1"/>
  <c r="P8664" i="1" s="1"/>
  <c r="G8665" i="1"/>
  <c r="H8665" i="1" s="1"/>
  <c r="P8665" i="1" s="1"/>
  <c r="G8666" i="1"/>
  <c r="H8666" i="1" s="1"/>
  <c r="P8666" i="1" s="1"/>
  <c r="G8667" i="1"/>
  <c r="H8667" i="1" s="1"/>
  <c r="P8667" i="1" s="1"/>
  <c r="G8668" i="1"/>
  <c r="H8668" i="1" s="1"/>
  <c r="P8668" i="1" s="1"/>
  <c r="G8669" i="1"/>
  <c r="H8669" i="1" s="1"/>
  <c r="P8669" i="1" s="1"/>
  <c r="G8670" i="1"/>
  <c r="H8670" i="1" s="1"/>
  <c r="P8670" i="1" s="1"/>
  <c r="G8671" i="1"/>
  <c r="H8671" i="1" s="1"/>
  <c r="P8671" i="1" s="1"/>
  <c r="G8672" i="1"/>
  <c r="H8672" i="1" s="1"/>
  <c r="G8673" i="1"/>
  <c r="H8673" i="1" s="1"/>
  <c r="P8673" i="1" s="1"/>
  <c r="G8674" i="1"/>
  <c r="H8674" i="1" s="1"/>
  <c r="P8674" i="1" s="1"/>
  <c r="G8675" i="1"/>
  <c r="H8675" i="1" s="1"/>
  <c r="P8675" i="1" s="1"/>
  <c r="G8676" i="1"/>
  <c r="H8676" i="1" s="1"/>
  <c r="P8676" i="1" s="1"/>
  <c r="G8677" i="1"/>
  <c r="H8677" i="1" s="1"/>
  <c r="P8677" i="1" s="1"/>
  <c r="G8678" i="1"/>
  <c r="H8678" i="1" s="1"/>
  <c r="P8678" i="1" s="1"/>
  <c r="G8679" i="1"/>
  <c r="H8679" i="1" s="1"/>
  <c r="P8679" i="1" s="1"/>
  <c r="G8680" i="1"/>
  <c r="H8680" i="1" s="1"/>
  <c r="P8680" i="1" s="1"/>
  <c r="G8681" i="1"/>
  <c r="H8681" i="1" s="1"/>
  <c r="P8681" i="1" s="1"/>
  <c r="G8682" i="1"/>
  <c r="H8682" i="1" s="1"/>
  <c r="P8682" i="1" s="1"/>
  <c r="G8683" i="1"/>
  <c r="H8683" i="1" s="1"/>
  <c r="P8683" i="1" s="1"/>
  <c r="G8684" i="1"/>
  <c r="H8684" i="1" s="1"/>
  <c r="P8684" i="1" s="1"/>
  <c r="G8685" i="1"/>
  <c r="H8685" i="1" s="1"/>
  <c r="P8685" i="1" s="1"/>
  <c r="G8686" i="1"/>
  <c r="H8686" i="1" s="1"/>
  <c r="G8687" i="1"/>
  <c r="H8687" i="1" s="1"/>
  <c r="P8687" i="1" s="1"/>
  <c r="G8688" i="1"/>
  <c r="H8688" i="1" s="1"/>
  <c r="P8688" i="1" s="1"/>
  <c r="G8689" i="1"/>
  <c r="H8689" i="1" s="1"/>
  <c r="G8690" i="1"/>
  <c r="H8690" i="1" s="1"/>
  <c r="P8690" i="1" s="1"/>
  <c r="G8691" i="1"/>
  <c r="H8691" i="1" s="1"/>
  <c r="P8691" i="1" s="1"/>
  <c r="G8692" i="1"/>
  <c r="H8692" i="1" s="1"/>
  <c r="P8692" i="1" s="1"/>
  <c r="G8693" i="1"/>
  <c r="H8693" i="1" s="1"/>
  <c r="P8693" i="1" s="1"/>
  <c r="G8694" i="1"/>
  <c r="H8694" i="1" s="1"/>
  <c r="G8695" i="1"/>
  <c r="H8695" i="1" s="1"/>
  <c r="G8696" i="1"/>
  <c r="H8696" i="1" s="1"/>
  <c r="P8696" i="1" s="1"/>
  <c r="G8697" i="1"/>
  <c r="H8697" i="1" s="1"/>
  <c r="G8698" i="1"/>
  <c r="H8698" i="1" s="1"/>
  <c r="P8698" i="1" s="1"/>
  <c r="G8699" i="1"/>
  <c r="H8699" i="1" s="1"/>
  <c r="P8699" i="1" s="1"/>
  <c r="G8700" i="1"/>
  <c r="H8700" i="1" s="1"/>
  <c r="G8701" i="1"/>
  <c r="H8701" i="1" s="1"/>
  <c r="P8701" i="1" s="1"/>
  <c r="G8702" i="1"/>
  <c r="H8702" i="1" s="1"/>
  <c r="G8703" i="1"/>
  <c r="H8703" i="1" s="1"/>
  <c r="P8703" i="1" s="1"/>
  <c r="G8704" i="1"/>
  <c r="H8704" i="1" s="1"/>
  <c r="P8704" i="1" s="1"/>
  <c r="G8705" i="1"/>
  <c r="H8705" i="1" s="1"/>
  <c r="P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P8807" i="1" s="1"/>
  <c r="G8808" i="1"/>
  <c r="H8808" i="1" s="1"/>
  <c r="P8808" i="1" s="1"/>
  <c r="G8809" i="1"/>
  <c r="H8809" i="1" s="1"/>
  <c r="P8809" i="1" s="1"/>
  <c r="G8810" i="1"/>
  <c r="H8810" i="1" s="1"/>
  <c r="P8810" i="1" s="1"/>
  <c r="G8811" i="1"/>
  <c r="H8811" i="1" s="1"/>
  <c r="P8811" i="1" s="1"/>
  <c r="G8812" i="1"/>
  <c r="H8812" i="1" s="1"/>
  <c r="P8812" i="1" s="1"/>
  <c r="G8813" i="1"/>
  <c r="H8813" i="1" s="1"/>
  <c r="P8813" i="1" s="1"/>
  <c r="G8814" i="1"/>
  <c r="H8814" i="1" s="1"/>
  <c r="P8814" i="1" s="1"/>
  <c r="G8815" i="1"/>
  <c r="H8815" i="1" s="1"/>
  <c r="P8815" i="1" s="1"/>
  <c r="G8816" i="1"/>
  <c r="H8816" i="1" s="1"/>
  <c r="P8816" i="1" s="1"/>
  <c r="G8817" i="1"/>
  <c r="H8817" i="1" s="1"/>
  <c r="P8817" i="1" s="1"/>
  <c r="G8818" i="1"/>
  <c r="H8818" i="1" s="1"/>
  <c r="P8818" i="1" s="1"/>
  <c r="G8819" i="1"/>
  <c r="H8819" i="1" s="1"/>
  <c r="P8819" i="1" s="1"/>
  <c r="G8820" i="1"/>
  <c r="H8820" i="1" s="1"/>
  <c r="P8820" i="1" s="1"/>
  <c r="G8821" i="1"/>
  <c r="H8821" i="1" s="1"/>
  <c r="P8821" i="1" s="1"/>
  <c r="G8822" i="1"/>
  <c r="H8822" i="1" s="1"/>
  <c r="P8822" i="1" s="1"/>
  <c r="G8823" i="1"/>
  <c r="H8823" i="1" s="1"/>
  <c r="P8823" i="1" s="1"/>
  <c r="G8824" i="1"/>
  <c r="H8824" i="1" s="1"/>
  <c r="P8824" i="1" s="1"/>
  <c r="G8825" i="1"/>
  <c r="H8825" i="1" s="1"/>
  <c r="P8825" i="1" s="1"/>
  <c r="G8826" i="1"/>
  <c r="H8826" i="1" s="1"/>
  <c r="P8826" i="1" s="1"/>
  <c r="G8827" i="1"/>
  <c r="H8827" i="1" s="1"/>
  <c r="P8827" i="1" s="1"/>
  <c r="G8828" i="1"/>
  <c r="H8828" i="1" s="1"/>
  <c r="P8828" i="1" s="1"/>
  <c r="G8829" i="1"/>
  <c r="H8829" i="1" s="1"/>
  <c r="P8829" i="1" s="1"/>
  <c r="G8830" i="1"/>
  <c r="H8830" i="1" s="1"/>
  <c r="P8830" i="1" s="1"/>
  <c r="G8831" i="1"/>
  <c r="H8831" i="1" s="1"/>
  <c r="P8831" i="1" s="1"/>
  <c r="G8832" i="1"/>
  <c r="H8832" i="1" s="1"/>
  <c r="P8832" i="1" s="1"/>
  <c r="G8833" i="1"/>
  <c r="H8833" i="1" s="1"/>
  <c r="P8833" i="1" s="1"/>
  <c r="G8834" i="1"/>
  <c r="H8834" i="1" s="1"/>
  <c r="P8834" i="1" s="1"/>
  <c r="G8835" i="1"/>
  <c r="H8835" i="1" s="1"/>
  <c r="P8835" i="1" s="1"/>
  <c r="G8836" i="1"/>
  <c r="H8836" i="1" s="1"/>
  <c r="P8836" i="1" s="1"/>
  <c r="G8837" i="1"/>
  <c r="H8837" i="1" s="1"/>
  <c r="P8837" i="1" s="1"/>
  <c r="G8838" i="1"/>
  <c r="H8838" i="1" s="1"/>
  <c r="P8838" i="1" s="1"/>
  <c r="G8839" i="1"/>
  <c r="H8839" i="1" s="1"/>
  <c r="P8839" i="1" s="1"/>
  <c r="G8840" i="1"/>
  <c r="H8840" i="1" s="1"/>
  <c r="P8840" i="1" s="1"/>
  <c r="G8841" i="1"/>
  <c r="H8841" i="1" s="1"/>
  <c r="P8841" i="1" s="1"/>
  <c r="G8842" i="1"/>
  <c r="H8842" i="1" s="1"/>
  <c r="P8842" i="1" s="1"/>
  <c r="G8843" i="1"/>
  <c r="H8843" i="1" s="1"/>
  <c r="P8843" i="1" s="1"/>
  <c r="G8844" i="1"/>
  <c r="H8844" i="1" s="1"/>
  <c r="P8844" i="1" s="1"/>
  <c r="G8845" i="1"/>
  <c r="H8845" i="1" s="1"/>
  <c r="P8845" i="1" s="1"/>
  <c r="G8846" i="1"/>
  <c r="H8846" i="1" s="1"/>
  <c r="P8846" i="1" s="1"/>
  <c r="G8847" i="1"/>
  <c r="H8847" i="1" s="1"/>
  <c r="P8847" i="1" s="1"/>
  <c r="G8848" i="1"/>
  <c r="H8848" i="1" s="1"/>
  <c r="P8848" i="1" s="1"/>
  <c r="G8849" i="1"/>
  <c r="H8849" i="1" s="1"/>
  <c r="P8849" i="1" s="1"/>
  <c r="G8850" i="1"/>
  <c r="H8850" i="1" s="1"/>
  <c r="P8850" i="1" s="1"/>
  <c r="G8851" i="1"/>
  <c r="H8851" i="1" s="1"/>
  <c r="P8851" i="1" s="1"/>
  <c r="G8852" i="1"/>
  <c r="H8852" i="1" s="1"/>
  <c r="P8852" i="1" s="1"/>
  <c r="G8853" i="1"/>
  <c r="H8853" i="1" s="1"/>
  <c r="P8853" i="1" s="1"/>
  <c r="G8854" i="1"/>
  <c r="H8854" i="1" s="1"/>
  <c r="P8854" i="1" s="1"/>
  <c r="G8855" i="1"/>
  <c r="H8855" i="1" s="1"/>
  <c r="P8855" i="1" s="1"/>
  <c r="G8856" i="1"/>
  <c r="H8856" i="1" s="1"/>
  <c r="P8856" i="1" s="1"/>
  <c r="G8857" i="1"/>
  <c r="H8857" i="1" s="1"/>
  <c r="P8857" i="1" s="1"/>
  <c r="G8858" i="1"/>
  <c r="H8858" i="1" s="1"/>
  <c r="P8858" i="1" s="1"/>
  <c r="G8859" i="1"/>
  <c r="H8859" i="1" s="1"/>
  <c r="P8859" i="1" s="1"/>
  <c r="G8860" i="1"/>
  <c r="H8860" i="1" s="1"/>
  <c r="P8860" i="1" s="1"/>
  <c r="G8861" i="1"/>
  <c r="H8861" i="1" s="1"/>
  <c r="P8861" i="1" s="1"/>
  <c r="G8862" i="1"/>
  <c r="H8862" i="1" s="1"/>
  <c r="P8862" i="1" s="1"/>
  <c r="G8863" i="1"/>
  <c r="H8863" i="1" s="1"/>
  <c r="P8863" i="1" s="1"/>
  <c r="G8864" i="1"/>
  <c r="H8864" i="1" s="1"/>
  <c r="P8864" i="1" s="1"/>
  <c r="G8865" i="1"/>
  <c r="H8865" i="1" s="1"/>
  <c r="P8865" i="1" s="1"/>
  <c r="G8866" i="1"/>
  <c r="H8866" i="1" s="1"/>
  <c r="P8866" i="1" s="1"/>
  <c r="G8867" i="1"/>
  <c r="H8867" i="1" s="1"/>
  <c r="P8867" i="1" s="1"/>
  <c r="G8868" i="1"/>
  <c r="H8868" i="1" s="1"/>
  <c r="P8868" i="1" s="1"/>
  <c r="G8869" i="1"/>
  <c r="H8869" i="1" s="1"/>
  <c r="P8869" i="1" s="1"/>
  <c r="G8870" i="1"/>
  <c r="H8870" i="1" s="1"/>
  <c r="P8870" i="1" s="1"/>
  <c r="G8871" i="1"/>
  <c r="H8871" i="1" s="1"/>
  <c r="P8871" i="1" s="1"/>
  <c r="G8872" i="1"/>
  <c r="H8872" i="1" s="1"/>
  <c r="P8872" i="1" s="1"/>
  <c r="G8873" i="1"/>
  <c r="H8873" i="1" s="1"/>
  <c r="P8873" i="1" s="1"/>
  <c r="G8874" i="1"/>
  <c r="H8874" i="1" s="1"/>
  <c r="P8874" i="1" s="1"/>
  <c r="G8875" i="1"/>
  <c r="H8875" i="1" s="1"/>
  <c r="P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P8976" i="1" s="1"/>
  <c r="G8977" i="1"/>
  <c r="H8977" i="1" s="1"/>
  <c r="P8977" i="1" s="1"/>
  <c r="G8978" i="1"/>
  <c r="H8978" i="1" s="1"/>
  <c r="P8978" i="1" s="1"/>
  <c r="G8979" i="1"/>
  <c r="H8979" i="1" s="1"/>
  <c r="P8979" i="1" s="1"/>
  <c r="G8980" i="1"/>
  <c r="H8980" i="1" s="1"/>
  <c r="P8980" i="1" s="1"/>
  <c r="G8981" i="1"/>
  <c r="H8981" i="1" s="1"/>
  <c r="P8981" i="1" s="1"/>
  <c r="G8982" i="1"/>
  <c r="H8982" i="1" s="1"/>
  <c r="P8982" i="1" s="1"/>
  <c r="G8983" i="1"/>
  <c r="H8983" i="1" s="1"/>
  <c r="P8983" i="1" s="1"/>
  <c r="G8984" i="1"/>
  <c r="H8984" i="1" s="1"/>
  <c r="P8984" i="1" s="1"/>
  <c r="G8985" i="1"/>
  <c r="H8985" i="1" s="1"/>
  <c r="P8985" i="1" s="1"/>
  <c r="G8986" i="1"/>
  <c r="H8986" i="1" s="1"/>
  <c r="P8986" i="1" s="1"/>
  <c r="G8987" i="1"/>
  <c r="H8987" i="1" s="1"/>
  <c r="P8987" i="1" s="1"/>
  <c r="G8988" i="1"/>
  <c r="H8988" i="1" s="1"/>
  <c r="P8988" i="1" s="1"/>
  <c r="G8989" i="1"/>
  <c r="H8989" i="1" s="1"/>
  <c r="P8989" i="1" s="1"/>
  <c r="G8990" i="1"/>
  <c r="H8990" i="1" s="1"/>
  <c r="P8990" i="1" s="1"/>
  <c r="G8991" i="1"/>
  <c r="H8991" i="1" s="1"/>
  <c r="P8991" i="1" s="1"/>
  <c r="G8992" i="1"/>
  <c r="H8992" i="1" s="1"/>
  <c r="P8992" i="1" s="1"/>
  <c r="G8993" i="1"/>
  <c r="H8993" i="1" s="1"/>
  <c r="P8993" i="1" s="1"/>
  <c r="G8994" i="1"/>
  <c r="H8994" i="1" s="1"/>
  <c r="P8994" i="1" s="1"/>
  <c r="G8995" i="1"/>
  <c r="H8995" i="1" s="1"/>
  <c r="P8995" i="1" s="1"/>
  <c r="G8996" i="1"/>
  <c r="H8996" i="1" s="1"/>
  <c r="P8996" i="1" s="1"/>
  <c r="G8997" i="1"/>
  <c r="H8997" i="1" s="1"/>
  <c r="P8997" i="1" s="1"/>
  <c r="G8998" i="1"/>
  <c r="H8998" i="1" s="1"/>
  <c r="P8998" i="1" s="1"/>
  <c r="G8999" i="1"/>
  <c r="H8999" i="1" s="1"/>
  <c r="P8999" i="1" s="1"/>
  <c r="G9000" i="1"/>
  <c r="H9000" i="1" s="1"/>
  <c r="P9000" i="1" s="1"/>
  <c r="G9001" i="1"/>
  <c r="H9001" i="1" s="1"/>
  <c r="P9001" i="1" s="1"/>
  <c r="G9002" i="1"/>
  <c r="H9002" i="1" s="1"/>
  <c r="P9002" i="1" s="1"/>
  <c r="G9003" i="1"/>
  <c r="H9003" i="1" s="1"/>
  <c r="P9003" i="1" s="1"/>
  <c r="G9004" i="1"/>
  <c r="H9004" i="1" s="1"/>
  <c r="P9004" i="1" s="1"/>
  <c r="G9005" i="1"/>
  <c r="H9005" i="1" s="1"/>
  <c r="P9005" i="1" s="1"/>
  <c r="G9006" i="1"/>
  <c r="H9006" i="1" s="1"/>
  <c r="P9006" i="1" s="1"/>
  <c r="G9007" i="1"/>
  <c r="H9007" i="1" s="1"/>
  <c r="P9007" i="1" s="1"/>
  <c r="G9008" i="1"/>
  <c r="H9008" i="1" s="1"/>
  <c r="P9008" i="1" s="1"/>
  <c r="G9009" i="1"/>
  <c r="H9009" i="1" s="1"/>
  <c r="P9009" i="1" s="1"/>
  <c r="G9010" i="1"/>
  <c r="H9010" i="1" s="1"/>
  <c r="P9010" i="1" s="1"/>
  <c r="G9011" i="1"/>
  <c r="H9011" i="1" s="1"/>
  <c r="P9011" i="1" s="1"/>
  <c r="G9012" i="1"/>
  <c r="H9012" i="1" s="1"/>
  <c r="P9012" i="1" s="1"/>
  <c r="G9013" i="1"/>
  <c r="H9013" i="1" s="1"/>
  <c r="P9013" i="1" s="1"/>
  <c r="G9014" i="1"/>
  <c r="H9014" i="1" s="1"/>
  <c r="P9014" i="1" s="1"/>
  <c r="G9015" i="1"/>
  <c r="H9015" i="1" s="1"/>
  <c r="P9015" i="1" s="1"/>
  <c r="G9016" i="1"/>
  <c r="H9016" i="1" s="1"/>
  <c r="P9016" i="1" s="1"/>
  <c r="G9017" i="1"/>
  <c r="H9017" i="1" s="1"/>
  <c r="P9017" i="1" s="1"/>
  <c r="G9018" i="1"/>
  <c r="H9018" i="1" s="1"/>
  <c r="P9018" i="1" s="1"/>
  <c r="G9019" i="1"/>
  <c r="H9019" i="1" s="1"/>
  <c r="P9019" i="1" s="1"/>
  <c r="G9020" i="1"/>
  <c r="H9020" i="1" s="1"/>
  <c r="P9020" i="1" s="1"/>
  <c r="G9021" i="1"/>
  <c r="H9021" i="1" s="1"/>
  <c r="P9021" i="1" s="1"/>
  <c r="G9022" i="1"/>
  <c r="H9022" i="1" s="1"/>
  <c r="P9022" i="1" s="1"/>
  <c r="G9023" i="1"/>
  <c r="H9023" i="1" s="1"/>
  <c r="P9023" i="1" s="1"/>
  <c r="G9024" i="1"/>
  <c r="H9024" i="1" s="1"/>
  <c r="P9024" i="1" s="1"/>
  <c r="G9025" i="1"/>
  <c r="H9025" i="1" s="1"/>
  <c r="P9025" i="1" s="1"/>
  <c r="G9026" i="1"/>
  <c r="H9026" i="1" s="1"/>
  <c r="P9026" i="1" s="1"/>
  <c r="G9027" i="1"/>
  <c r="H9027" i="1" s="1"/>
  <c r="P9027" i="1" s="1"/>
  <c r="G9028" i="1"/>
  <c r="H9028" i="1" s="1"/>
  <c r="P9028" i="1" s="1"/>
  <c r="G9029" i="1"/>
  <c r="H9029" i="1" s="1"/>
  <c r="P9029" i="1" s="1"/>
  <c r="G9030" i="1"/>
  <c r="H9030" i="1" s="1"/>
  <c r="P9030" i="1" s="1"/>
  <c r="G9031" i="1"/>
  <c r="H9031" i="1" s="1"/>
  <c r="P9031" i="1" s="1"/>
  <c r="G9032" i="1"/>
  <c r="H9032" i="1" s="1"/>
  <c r="P9032" i="1" s="1"/>
  <c r="G9033" i="1"/>
  <c r="H9033" i="1" s="1"/>
  <c r="P9033" i="1" s="1"/>
  <c r="G9034" i="1"/>
  <c r="H9034" i="1" s="1"/>
  <c r="P9034" i="1" s="1"/>
  <c r="G9035" i="1"/>
  <c r="H9035" i="1" s="1"/>
  <c r="P9035" i="1" s="1"/>
  <c r="G9036" i="1"/>
  <c r="H9036" i="1" s="1"/>
  <c r="P9036" i="1" s="1"/>
  <c r="G9037" i="1"/>
  <c r="H9037" i="1" s="1"/>
  <c r="P9037" i="1" s="1"/>
  <c r="G9038" i="1"/>
  <c r="H9038" i="1" s="1"/>
  <c r="P9038" i="1" s="1"/>
  <c r="G9039" i="1"/>
  <c r="H9039" i="1" s="1"/>
  <c r="P9039" i="1" s="1"/>
  <c r="G9040" i="1"/>
  <c r="H9040" i="1" s="1"/>
  <c r="P9040" i="1" s="1"/>
  <c r="G9041" i="1"/>
  <c r="H9041" i="1" s="1"/>
  <c r="P9041" i="1" s="1"/>
  <c r="G9042" i="1"/>
  <c r="H9042" i="1" s="1"/>
  <c r="P9042" i="1" s="1"/>
  <c r="G9043" i="1"/>
  <c r="H9043" i="1" s="1"/>
  <c r="P9043" i="1" s="1"/>
  <c r="G9044" i="1"/>
  <c r="H9044" i="1" s="1"/>
  <c r="P9044" i="1" s="1"/>
  <c r="G9045" i="1"/>
  <c r="H9045" i="1" s="1"/>
  <c r="P9045" i="1" s="1"/>
  <c r="G9046" i="1"/>
  <c r="H9046" i="1" s="1"/>
  <c r="P9046" i="1" s="1"/>
  <c r="G9047" i="1"/>
  <c r="H9047" i="1" s="1"/>
  <c r="P9047" i="1" s="1"/>
  <c r="G9048" i="1"/>
  <c r="H9048" i="1" s="1"/>
  <c r="P9048" i="1" s="1"/>
  <c r="G9049" i="1"/>
  <c r="H9049" i="1" s="1"/>
  <c r="P9049" i="1" s="1"/>
  <c r="G9050" i="1"/>
  <c r="H9050" i="1" s="1"/>
  <c r="P9050" i="1" s="1"/>
  <c r="G9051" i="1"/>
  <c r="H9051" i="1" s="1"/>
  <c r="P9051" i="1" s="1"/>
  <c r="G9052" i="1"/>
  <c r="H9052" i="1" s="1"/>
  <c r="P9052" i="1" s="1"/>
  <c r="G9053" i="1"/>
  <c r="H9053" i="1" s="1"/>
  <c r="P9053" i="1" s="1"/>
  <c r="G9054" i="1"/>
  <c r="H9054" i="1" s="1"/>
  <c r="P9054" i="1" s="1"/>
  <c r="G9055" i="1"/>
  <c r="H9055" i="1" s="1"/>
  <c r="P9055" i="1" s="1"/>
  <c r="G9056" i="1"/>
  <c r="H9056" i="1" s="1"/>
  <c r="P9056" i="1" s="1"/>
  <c r="G9057" i="1"/>
  <c r="H9057" i="1" s="1"/>
  <c r="P9057" i="1" s="1"/>
  <c r="G9058" i="1"/>
  <c r="H9058" i="1" s="1"/>
  <c r="P9058" i="1" s="1"/>
  <c r="G9059" i="1"/>
  <c r="H9059" i="1" s="1"/>
  <c r="P9059" i="1" s="1"/>
  <c r="G9060" i="1"/>
  <c r="H9060" i="1" s="1"/>
  <c r="P9060" i="1" s="1"/>
  <c r="G9061" i="1"/>
  <c r="H9061" i="1" s="1"/>
  <c r="P9061" i="1" s="1"/>
  <c r="G9062" i="1"/>
  <c r="H9062" i="1" s="1"/>
  <c r="P9062" i="1" s="1"/>
  <c r="G9063" i="1"/>
  <c r="H9063" i="1" s="1"/>
  <c r="P9063" i="1" s="1"/>
  <c r="G9064" i="1"/>
  <c r="H9064" i="1" s="1"/>
  <c r="P9064" i="1" s="1"/>
  <c r="G9065" i="1"/>
  <c r="H9065" i="1" s="1"/>
  <c r="P9065" i="1" s="1"/>
  <c r="G9066" i="1"/>
  <c r="H9066" i="1" s="1"/>
  <c r="P9066" i="1" s="1"/>
  <c r="G9067" i="1"/>
  <c r="H9067" i="1" s="1"/>
  <c r="P9067" i="1" s="1"/>
  <c r="G9068" i="1"/>
  <c r="H9068" i="1" s="1"/>
  <c r="P9068" i="1" s="1"/>
  <c r="G9069" i="1"/>
  <c r="H9069" i="1" s="1"/>
  <c r="P9069" i="1" s="1"/>
  <c r="G9070" i="1"/>
  <c r="H9070" i="1" s="1"/>
  <c r="P9070" i="1" s="1"/>
  <c r="G9071" i="1"/>
  <c r="H9071" i="1" s="1"/>
  <c r="P9071" i="1" s="1"/>
  <c r="G9072" i="1"/>
  <c r="H9072" i="1" s="1"/>
  <c r="P9072" i="1" s="1"/>
  <c r="G9073" i="1"/>
  <c r="H9073" i="1" s="1"/>
  <c r="P9073" i="1" s="1"/>
  <c r="G9074" i="1"/>
  <c r="H9074" i="1" s="1"/>
  <c r="P9074" i="1" s="1"/>
  <c r="G9075" i="1"/>
  <c r="H9075" i="1" s="1"/>
  <c r="P9075" i="1" s="1"/>
  <c r="G9076" i="1"/>
  <c r="H9076" i="1" s="1"/>
  <c r="P9076" i="1" s="1"/>
  <c r="G9077" i="1"/>
  <c r="H9077" i="1" s="1"/>
  <c r="P9077" i="1" s="1"/>
  <c r="G9078" i="1"/>
  <c r="H9078" i="1" s="1"/>
  <c r="P9078" i="1" s="1"/>
  <c r="G9079" i="1"/>
  <c r="H9079" i="1" s="1"/>
  <c r="P9079" i="1" s="1"/>
  <c r="G9080" i="1"/>
  <c r="H9080" i="1" s="1"/>
  <c r="P9080" i="1" s="1"/>
  <c r="G9081" i="1"/>
  <c r="H9081" i="1" s="1"/>
  <c r="P9081" i="1" s="1"/>
  <c r="G9082" i="1"/>
  <c r="H9082" i="1" s="1"/>
  <c r="P9082" i="1" s="1"/>
  <c r="G9083" i="1"/>
  <c r="H9083" i="1" s="1"/>
  <c r="P9083" i="1" s="1"/>
  <c r="G9084" i="1"/>
  <c r="H9084" i="1" s="1"/>
  <c r="P9084" i="1" s="1"/>
  <c r="G9085" i="1"/>
  <c r="H9085" i="1" s="1"/>
  <c r="P9085" i="1" s="1"/>
  <c r="G9086" i="1"/>
  <c r="H9086" i="1" s="1"/>
  <c r="P9086" i="1" s="1"/>
  <c r="G9087" i="1"/>
  <c r="H9087" i="1" s="1"/>
  <c r="P9087" i="1" s="1"/>
  <c r="G9088" i="1"/>
  <c r="H9088" i="1" s="1"/>
  <c r="P9088" i="1" s="1"/>
  <c r="G9089" i="1"/>
  <c r="H9089" i="1" s="1"/>
  <c r="P9089" i="1" s="1"/>
  <c r="G9090" i="1"/>
  <c r="H9090" i="1" s="1"/>
  <c r="P9090" i="1" s="1"/>
  <c r="G9091" i="1"/>
  <c r="H9091" i="1" s="1"/>
  <c r="P9091" i="1" s="1"/>
  <c r="G9092" i="1"/>
  <c r="H9092" i="1" s="1"/>
  <c r="P9092" i="1" s="1"/>
  <c r="G9093" i="1"/>
  <c r="H9093" i="1" s="1"/>
  <c r="P9093" i="1" s="1"/>
  <c r="G9094" i="1"/>
  <c r="H9094" i="1" s="1"/>
  <c r="P9094" i="1" s="1"/>
  <c r="G9095" i="1"/>
  <c r="H9095" i="1" s="1"/>
  <c r="P9095" i="1" s="1"/>
  <c r="G9096" i="1"/>
  <c r="H9096" i="1" s="1"/>
  <c r="P9096" i="1" s="1"/>
  <c r="G9097" i="1"/>
  <c r="H9097" i="1" s="1"/>
  <c r="P9097" i="1" s="1"/>
  <c r="G9098" i="1"/>
  <c r="H9098" i="1" s="1"/>
  <c r="P9098" i="1" s="1"/>
  <c r="G9099" i="1"/>
  <c r="H9099" i="1" s="1"/>
  <c r="P9099" i="1" s="1"/>
  <c r="G9100" i="1"/>
  <c r="H9100" i="1" s="1"/>
  <c r="P9100" i="1" s="1"/>
  <c r="G9101" i="1"/>
  <c r="H9101" i="1" s="1"/>
  <c r="P9101" i="1" s="1"/>
  <c r="G9102" i="1"/>
  <c r="H9102" i="1" s="1"/>
  <c r="P9102" i="1" s="1"/>
  <c r="G9103" i="1"/>
  <c r="H9103" i="1" s="1"/>
  <c r="P9103" i="1" s="1"/>
  <c r="G9104" i="1"/>
  <c r="H9104" i="1" s="1"/>
  <c r="P9104" i="1" s="1"/>
  <c r="G9105" i="1"/>
  <c r="H9105" i="1" s="1"/>
  <c r="P9105" i="1" s="1"/>
  <c r="G9106" i="1"/>
  <c r="H9106" i="1" s="1"/>
  <c r="P9106" i="1" s="1"/>
  <c r="G9107" i="1"/>
  <c r="H9107" i="1" s="1"/>
  <c r="P9107" i="1" s="1"/>
  <c r="G9108" i="1"/>
  <c r="H9108" i="1" s="1"/>
  <c r="P9108" i="1" s="1"/>
  <c r="G9109" i="1"/>
  <c r="H9109" i="1" s="1"/>
  <c r="P9109" i="1" s="1"/>
  <c r="G9110" i="1"/>
  <c r="H9110" i="1" s="1"/>
  <c r="P9110" i="1" s="1"/>
  <c r="G9111" i="1"/>
  <c r="H9111" i="1" s="1"/>
  <c r="P9111" i="1" s="1"/>
  <c r="G9112" i="1"/>
  <c r="H9112" i="1" s="1"/>
  <c r="P9112" i="1" s="1"/>
  <c r="G9113" i="1"/>
  <c r="H9113" i="1" s="1"/>
  <c r="P9113" i="1" s="1"/>
  <c r="G9114" i="1"/>
  <c r="H9114" i="1" s="1"/>
  <c r="P9114" i="1" s="1"/>
  <c r="G9115" i="1"/>
  <c r="H9115" i="1" s="1"/>
  <c r="P9115" i="1" s="1"/>
  <c r="G9116" i="1"/>
  <c r="H9116" i="1" s="1"/>
  <c r="P9116" i="1" s="1"/>
  <c r="G9117" i="1"/>
  <c r="H9117" i="1" s="1"/>
  <c r="P9117" i="1" s="1"/>
  <c r="G9118" i="1"/>
  <c r="H9118" i="1" s="1"/>
  <c r="P9118" i="1" s="1"/>
  <c r="G9119" i="1"/>
  <c r="H9119" i="1" s="1"/>
  <c r="P9119" i="1" s="1"/>
  <c r="G9120" i="1"/>
  <c r="H9120" i="1" s="1"/>
  <c r="P9120" i="1" s="1"/>
  <c r="G9121" i="1"/>
  <c r="H9121" i="1" s="1"/>
  <c r="P9121" i="1" s="1"/>
  <c r="G9122" i="1"/>
  <c r="H9122" i="1" s="1"/>
  <c r="P9122" i="1" s="1"/>
  <c r="G9123" i="1"/>
  <c r="H9123" i="1" s="1"/>
  <c r="P9123" i="1" s="1"/>
  <c r="G9124" i="1"/>
  <c r="H9124" i="1" s="1"/>
  <c r="P9124" i="1" s="1"/>
  <c r="G9125" i="1"/>
  <c r="H9125" i="1" s="1"/>
  <c r="P9125" i="1" s="1"/>
  <c r="G9126" i="1"/>
  <c r="H9126" i="1" s="1"/>
  <c r="P9126" i="1" s="1"/>
  <c r="G9127" i="1"/>
  <c r="H9127" i="1" s="1"/>
  <c r="P9127" i="1" s="1"/>
  <c r="G9128" i="1"/>
  <c r="H9128" i="1" s="1"/>
  <c r="P9128" i="1" s="1"/>
  <c r="G9129" i="1"/>
  <c r="H9129" i="1" s="1"/>
  <c r="P9129" i="1" s="1"/>
  <c r="G9130" i="1"/>
  <c r="H9130" i="1" s="1"/>
  <c r="P9130" i="1" s="1"/>
  <c r="G9131" i="1"/>
  <c r="H9131" i="1" s="1"/>
  <c r="P9131" i="1" s="1"/>
  <c r="G9132" i="1"/>
  <c r="H9132" i="1" s="1"/>
  <c r="P9132" i="1" s="1"/>
  <c r="G9133" i="1"/>
  <c r="H9133" i="1" s="1"/>
  <c r="P9133" i="1" s="1"/>
  <c r="G9134" i="1"/>
  <c r="H9134" i="1" s="1"/>
  <c r="P9134" i="1" s="1"/>
  <c r="G9135" i="1"/>
  <c r="H9135" i="1" s="1"/>
  <c r="P9135" i="1" s="1"/>
  <c r="G9136" i="1"/>
  <c r="H9136" i="1" s="1"/>
  <c r="P9136" i="1" s="1"/>
  <c r="G9137" i="1"/>
  <c r="H9137" i="1" s="1"/>
  <c r="P9137" i="1" s="1"/>
  <c r="G9138" i="1"/>
  <c r="H9138" i="1" s="1"/>
  <c r="P9138" i="1" s="1"/>
  <c r="G9139" i="1"/>
  <c r="H9139" i="1" s="1"/>
  <c r="P9139" i="1" s="1"/>
  <c r="G9140" i="1"/>
  <c r="H9140" i="1" s="1"/>
  <c r="P9140" i="1" s="1"/>
  <c r="G9141" i="1"/>
  <c r="H9141" i="1" s="1"/>
  <c r="P9141" i="1" s="1"/>
  <c r="G9142" i="1"/>
  <c r="H9142" i="1" s="1"/>
  <c r="P9142" i="1" s="1"/>
  <c r="G9143" i="1"/>
  <c r="H9143" i="1" s="1"/>
  <c r="P9143" i="1" s="1"/>
  <c r="G9144" i="1"/>
  <c r="H9144" i="1" s="1"/>
  <c r="P9144" i="1" s="1"/>
  <c r="G9145" i="1"/>
  <c r="H9145" i="1" s="1"/>
  <c r="P9145" i="1" s="1"/>
  <c r="G9146" i="1"/>
  <c r="H9146" i="1" s="1"/>
  <c r="P9146" i="1" s="1"/>
  <c r="G9147" i="1"/>
  <c r="H9147" i="1" s="1"/>
  <c r="P9147" i="1" s="1"/>
  <c r="G9148" i="1"/>
  <c r="H9148" i="1" s="1"/>
  <c r="P9148" i="1" s="1"/>
  <c r="G9149" i="1"/>
  <c r="H9149" i="1" s="1"/>
  <c r="P9149" i="1" s="1"/>
  <c r="G9150" i="1"/>
  <c r="H9150" i="1" s="1"/>
  <c r="P9150" i="1" s="1"/>
  <c r="G9151" i="1"/>
  <c r="H9151" i="1" s="1"/>
  <c r="P9151" i="1" s="1"/>
  <c r="G9152" i="1"/>
  <c r="H9152" i="1" s="1"/>
  <c r="P9152" i="1" s="1"/>
  <c r="G9153" i="1"/>
  <c r="H9153" i="1" s="1"/>
  <c r="P9153" i="1" s="1"/>
  <c r="G9154" i="1"/>
  <c r="H9154" i="1" s="1"/>
  <c r="P9154" i="1" s="1"/>
  <c r="G9155" i="1"/>
  <c r="H9155" i="1" s="1"/>
  <c r="P9155" i="1" s="1"/>
  <c r="G9156" i="1"/>
  <c r="H9156" i="1" s="1"/>
  <c r="P9156" i="1" s="1"/>
  <c r="G9157" i="1"/>
  <c r="H9157" i="1" s="1"/>
  <c r="P9157" i="1" s="1"/>
  <c r="G9158" i="1"/>
  <c r="H9158" i="1" s="1"/>
  <c r="P9158" i="1" s="1"/>
  <c r="G9159" i="1"/>
  <c r="H9159" i="1" s="1"/>
  <c r="P9159" i="1" s="1"/>
  <c r="G9160" i="1"/>
  <c r="H9160" i="1" s="1"/>
  <c r="P9160" i="1" s="1"/>
  <c r="G9161" i="1"/>
  <c r="H9161" i="1" s="1"/>
  <c r="P9161" i="1" s="1"/>
  <c r="G9162" i="1"/>
  <c r="H9162" i="1" s="1"/>
  <c r="P9162" i="1" s="1"/>
  <c r="G9163" i="1"/>
  <c r="H9163" i="1" s="1"/>
  <c r="P9163" i="1" s="1"/>
  <c r="G9164" i="1"/>
  <c r="H9164" i="1" s="1"/>
  <c r="P9164" i="1" s="1"/>
  <c r="G9165" i="1"/>
  <c r="H9165" i="1" s="1"/>
  <c r="P9165" i="1" s="1"/>
  <c r="G9166" i="1"/>
  <c r="H9166" i="1" s="1"/>
  <c r="P9166" i="1" s="1"/>
  <c r="G9167" i="1"/>
  <c r="H9167" i="1" s="1"/>
  <c r="P9167" i="1" s="1"/>
  <c r="G9168" i="1"/>
  <c r="H9168" i="1" s="1"/>
  <c r="P9168" i="1" s="1"/>
  <c r="G9169" i="1"/>
  <c r="H9169" i="1" s="1"/>
  <c r="P9169" i="1" s="1"/>
  <c r="G9170" i="1"/>
  <c r="H9170" i="1" s="1"/>
  <c r="P9170" i="1" s="1"/>
  <c r="G9171" i="1"/>
  <c r="H9171" i="1" s="1"/>
  <c r="P9171" i="1" s="1"/>
  <c r="G9172" i="1"/>
  <c r="H9172" i="1" s="1"/>
  <c r="P9172" i="1" s="1"/>
  <c r="G9173" i="1"/>
  <c r="H9173" i="1" s="1"/>
  <c r="P9173" i="1" s="1"/>
  <c r="G9174" i="1"/>
  <c r="H9174" i="1" s="1"/>
  <c r="P9174" i="1" s="1"/>
  <c r="G9175" i="1"/>
  <c r="H9175" i="1" s="1"/>
  <c r="P9175" i="1" s="1"/>
  <c r="G9176" i="1"/>
  <c r="H9176" i="1" s="1"/>
  <c r="P9176" i="1" s="1"/>
  <c r="G9177" i="1"/>
  <c r="H9177" i="1" s="1"/>
  <c r="P9177" i="1" s="1"/>
  <c r="G9178" i="1"/>
  <c r="H9178" i="1" s="1"/>
  <c r="P9178" i="1" s="1"/>
  <c r="G9179" i="1"/>
  <c r="H9179" i="1" s="1"/>
  <c r="P9179" i="1" s="1"/>
  <c r="G9180" i="1"/>
  <c r="H9180" i="1" s="1"/>
  <c r="P9180" i="1" s="1"/>
  <c r="G9181" i="1"/>
  <c r="H9181" i="1" s="1"/>
  <c r="P9181" i="1" s="1"/>
  <c r="G9182" i="1"/>
  <c r="H9182" i="1" s="1"/>
  <c r="P9182" i="1" s="1"/>
  <c r="G9183" i="1"/>
  <c r="H9183" i="1" s="1"/>
  <c r="P9183" i="1" s="1"/>
  <c r="G9184" i="1"/>
  <c r="H9184" i="1" s="1"/>
  <c r="P9184" i="1" s="1"/>
  <c r="G9185" i="1"/>
  <c r="H9185" i="1" s="1"/>
  <c r="P9185" i="1" s="1"/>
  <c r="G9186" i="1"/>
  <c r="H9186" i="1" s="1"/>
  <c r="P9186" i="1" s="1"/>
  <c r="G9187" i="1"/>
  <c r="H9187" i="1" s="1"/>
  <c r="P9187" i="1" s="1"/>
  <c r="G9188" i="1"/>
  <c r="H9188" i="1" s="1"/>
  <c r="P9188" i="1" s="1"/>
  <c r="G9189" i="1"/>
  <c r="H9189" i="1" s="1"/>
  <c r="P9189" i="1" s="1"/>
  <c r="G9190" i="1"/>
  <c r="H9190" i="1" s="1"/>
  <c r="P9190" i="1" s="1"/>
  <c r="G9191" i="1"/>
  <c r="H9191" i="1" s="1"/>
  <c r="P9191" i="1" s="1"/>
  <c r="G9192" i="1"/>
  <c r="H9192" i="1" s="1"/>
  <c r="P9192" i="1" s="1"/>
  <c r="G9193" i="1"/>
  <c r="H9193" i="1" s="1"/>
  <c r="P9193" i="1" s="1"/>
  <c r="G9194" i="1"/>
  <c r="H9194" i="1" s="1"/>
  <c r="P9194" i="1" s="1"/>
  <c r="G9195" i="1"/>
  <c r="H9195" i="1" s="1"/>
  <c r="P9195" i="1" s="1"/>
  <c r="G9196" i="1"/>
  <c r="H9196" i="1" s="1"/>
  <c r="P9196" i="1" s="1"/>
  <c r="G9197" i="1"/>
  <c r="H9197" i="1" s="1"/>
  <c r="P9197" i="1" s="1"/>
  <c r="G9198" i="1"/>
  <c r="H9198" i="1" s="1"/>
  <c r="P9198" i="1" s="1"/>
  <c r="G9199" i="1"/>
  <c r="H9199" i="1" s="1"/>
  <c r="P9199" i="1" s="1"/>
  <c r="G9200" i="1"/>
  <c r="H9200" i="1" s="1"/>
  <c r="P9200" i="1" s="1"/>
  <c r="G9201" i="1"/>
  <c r="H9201" i="1" s="1"/>
  <c r="P9201" i="1" s="1"/>
  <c r="G9202" i="1"/>
  <c r="H9202" i="1" s="1"/>
  <c r="P9202" i="1" s="1"/>
  <c r="G9203" i="1"/>
  <c r="H9203" i="1" s="1"/>
  <c r="P9203" i="1" s="1"/>
  <c r="G9204" i="1"/>
  <c r="H9204" i="1" s="1"/>
  <c r="P9204" i="1" s="1"/>
  <c r="G9205" i="1"/>
  <c r="H9205" i="1" s="1"/>
  <c r="P9205" i="1" s="1"/>
  <c r="G9206" i="1"/>
  <c r="H9206" i="1" s="1"/>
  <c r="P9206" i="1" s="1"/>
  <c r="G9207" i="1"/>
  <c r="H9207" i="1" s="1"/>
  <c r="P9207" i="1" s="1"/>
  <c r="G9208" i="1"/>
  <c r="H9208" i="1" s="1"/>
  <c r="P9208" i="1" s="1"/>
  <c r="G9209" i="1"/>
  <c r="H9209" i="1" s="1"/>
  <c r="P9209" i="1" s="1"/>
  <c r="G9210" i="1"/>
  <c r="H9210" i="1" s="1"/>
  <c r="P9210" i="1" s="1"/>
  <c r="G9211" i="1"/>
  <c r="H9211" i="1" s="1"/>
  <c r="P9211" i="1" s="1"/>
  <c r="G9212" i="1"/>
  <c r="H9212" i="1" s="1"/>
  <c r="P9212" i="1" s="1"/>
  <c r="G9213" i="1"/>
  <c r="H9213" i="1" s="1"/>
  <c r="P9213" i="1" s="1"/>
  <c r="G9214" i="1"/>
  <c r="H9214" i="1" s="1"/>
  <c r="P9214" i="1" s="1"/>
  <c r="G9215" i="1"/>
  <c r="H9215" i="1" s="1"/>
  <c r="P9215" i="1" s="1"/>
  <c r="G9216" i="1"/>
  <c r="H9216" i="1" s="1"/>
  <c r="P9216" i="1" s="1"/>
  <c r="G9217" i="1"/>
  <c r="H9217" i="1" s="1"/>
  <c r="P9217" i="1" s="1"/>
  <c r="G9218" i="1"/>
  <c r="H9218" i="1" s="1"/>
  <c r="P9218" i="1" s="1"/>
  <c r="G9219" i="1"/>
  <c r="H9219" i="1" s="1"/>
  <c r="P9219" i="1" s="1"/>
  <c r="G9220" i="1"/>
  <c r="H9220" i="1" s="1"/>
  <c r="P9220" i="1" s="1"/>
  <c r="G9221" i="1"/>
  <c r="H9221" i="1" s="1"/>
  <c r="P9221" i="1" s="1"/>
  <c r="G9222" i="1"/>
  <c r="H9222" i="1" s="1"/>
  <c r="P9222" i="1" s="1"/>
  <c r="G9223" i="1"/>
  <c r="H9223" i="1" s="1"/>
  <c r="P9223" i="1" s="1"/>
  <c r="G9224" i="1"/>
  <c r="H9224" i="1" s="1"/>
  <c r="P9224" i="1" s="1"/>
  <c r="G9225" i="1"/>
  <c r="H9225" i="1" s="1"/>
  <c r="P9225" i="1" s="1"/>
  <c r="G9226" i="1"/>
  <c r="H9226" i="1" s="1"/>
  <c r="P9226" i="1" s="1"/>
  <c r="G9227" i="1"/>
  <c r="H9227" i="1" s="1"/>
  <c r="P9227" i="1" s="1"/>
  <c r="G9228" i="1"/>
  <c r="H9228" i="1" s="1"/>
  <c r="P9228" i="1" s="1"/>
  <c r="G9229" i="1"/>
  <c r="H9229" i="1" s="1"/>
  <c r="P9229" i="1" s="1"/>
  <c r="G9230" i="1"/>
  <c r="H9230" i="1" s="1"/>
  <c r="P9230" i="1" s="1"/>
  <c r="G9231" i="1"/>
  <c r="H9231" i="1" s="1"/>
  <c r="P9231" i="1" s="1"/>
  <c r="G9232" i="1"/>
  <c r="H9232" i="1" s="1"/>
  <c r="P9232" i="1" s="1"/>
  <c r="G9233" i="1"/>
  <c r="H9233" i="1" s="1"/>
  <c r="P9233" i="1" s="1"/>
  <c r="G9234" i="1"/>
  <c r="H9234" i="1" s="1"/>
  <c r="P9234" i="1" s="1"/>
  <c r="G9235" i="1"/>
  <c r="H9235" i="1" s="1"/>
  <c r="P9235" i="1" s="1"/>
  <c r="G9236" i="1"/>
  <c r="H9236" i="1" s="1"/>
  <c r="P9236" i="1" s="1"/>
  <c r="G9237" i="1"/>
  <c r="H9237" i="1" s="1"/>
  <c r="P9237" i="1" s="1"/>
  <c r="G9238" i="1"/>
  <c r="H9238" i="1" s="1"/>
  <c r="P9238" i="1" s="1"/>
  <c r="G9239" i="1"/>
  <c r="H9239" i="1" s="1"/>
  <c r="P9239" i="1" s="1"/>
  <c r="G9240" i="1"/>
  <c r="H9240" i="1" s="1"/>
  <c r="P9240" i="1" s="1"/>
  <c r="G9241" i="1"/>
  <c r="H9241" i="1" s="1"/>
  <c r="P9241" i="1" s="1"/>
  <c r="G9242" i="1"/>
  <c r="H9242" i="1" s="1"/>
  <c r="P9242" i="1" s="1"/>
  <c r="G9243" i="1"/>
  <c r="H9243" i="1" s="1"/>
  <c r="P9243" i="1" s="1"/>
  <c r="G9244" i="1"/>
  <c r="H9244" i="1" s="1"/>
  <c r="P9244" i="1" s="1"/>
  <c r="G9245" i="1"/>
  <c r="H9245" i="1" s="1"/>
  <c r="P9245" i="1" s="1"/>
  <c r="G9246" i="1"/>
  <c r="H9246" i="1" s="1"/>
  <c r="P9246" i="1" s="1"/>
  <c r="G9247" i="1"/>
  <c r="H9247" i="1" s="1"/>
  <c r="P9247" i="1" s="1"/>
  <c r="G9248" i="1"/>
  <c r="H9248" i="1" s="1"/>
  <c r="P9248" i="1" s="1"/>
  <c r="G9249" i="1"/>
  <c r="H9249" i="1" s="1"/>
  <c r="P9249" i="1" s="1"/>
  <c r="G9250" i="1"/>
  <c r="H9250" i="1" s="1"/>
  <c r="P9250" i="1" s="1"/>
  <c r="G9251" i="1"/>
  <c r="H9251" i="1" s="1"/>
  <c r="P9251" i="1" s="1"/>
  <c r="G9252" i="1"/>
  <c r="H9252" i="1" s="1"/>
  <c r="P9252" i="1" s="1"/>
  <c r="G9253" i="1"/>
  <c r="H9253" i="1" s="1"/>
  <c r="P9253" i="1" s="1"/>
  <c r="G9254" i="1"/>
  <c r="H9254" i="1" s="1"/>
  <c r="P9254" i="1" s="1"/>
  <c r="G9255" i="1"/>
  <c r="H9255" i="1" s="1"/>
  <c r="P9255" i="1" s="1"/>
  <c r="G9256" i="1"/>
  <c r="H9256" i="1" s="1"/>
  <c r="P9256" i="1" s="1"/>
  <c r="G9257" i="1"/>
  <c r="H9257" i="1" s="1"/>
  <c r="P9257" i="1" s="1"/>
  <c r="G9258" i="1"/>
  <c r="H9258" i="1" s="1"/>
  <c r="P9258" i="1" s="1"/>
  <c r="G9259" i="1"/>
  <c r="H9259" i="1" s="1"/>
  <c r="P9259" i="1" s="1"/>
  <c r="G9260" i="1"/>
  <c r="H9260" i="1" s="1"/>
  <c r="P9260" i="1" s="1"/>
  <c r="G9261" i="1"/>
  <c r="H9261" i="1" s="1"/>
  <c r="P9261" i="1" s="1"/>
  <c r="G9262" i="1"/>
  <c r="H9262" i="1" s="1"/>
  <c r="P9262" i="1" s="1"/>
  <c r="G9263" i="1"/>
  <c r="H9263" i="1" s="1"/>
  <c r="P9263" i="1" s="1"/>
  <c r="G9264" i="1"/>
  <c r="H9264" i="1" s="1"/>
  <c r="P9264" i="1" s="1"/>
  <c r="G9265" i="1"/>
  <c r="H9265" i="1" s="1"/>
  <c r="P9265" i="1" s="1"/>
  <c r="G9266" i="1"/>
  <c r="H9266" i="1" s="1"/>
  <c r="P9266" i="1" s="1"/>
  <c r="G9267" i="1"/>
  <c r="H9267" i="1" s="1"/>
  <c r="P9267" i="1" s="1"/>
  <c r="G9268" i="1"/>
  <c r="H9268" i="1" s="1"/>
  <c r="P9268" i="1" s="1"/>
  <c r="G9269" i="1"/>
  <c r="H9269" i="1" s="1"/>
  <c r="P9269" i="1" s="1"/>
  <c r="G9270" i="1"/>
  <c r="H9270" i="1" s="1"/>
  <c r="P9270" i="1" s="1"/>
  <c r="G9271" i="1"/>
  <c r="H9271" i="1" s="1"/>
  <c r="P9271" i="1" s="1"/>
  <c r="G9272" i="1"/>
  <c r="H9272" i="1" s="1"/>
  <c r="P9272" i="1" s="1"/>
  <c r="G9273" i="1"/>
  <c r="H9273" i="1" s="1"/>
  <c r="P9273" i="1" s="1"/>
  <c r="G9274" i="1"/>
  <c r="H9274" i="1" s="1"/>
  <c r="P9274" i="1" s="1"/>
  <c r="G9275" i="1"/>
  <c r="H9275" i="1" s="1"/>
  <c r="P9275" i="1" s="1"/>
  <c r="G9276" i="1"/>
  <c r="H9276" i="1" s="1"/>
  <c r="P9276" i="1" s="1"/>
  <c r="G9277" i="1"/>
  <c r="H9277" i="1" s="1"/>
  <c r="P9277" i="1" s="1"/>
  <c r="G9278" i="1"/>
  <c r="H9278" i="1" s="1"/>
  <c r="P9278" i="1" s="1"/>
  <c r="G9279" i="1"/>
  <c r="H9279" i="1" s="1"/>
  <c r="P9279" i="1" s="1"/>
  <c r="G9280" i="1"/>
  <c r="H9280" i="1" s="1"/>
  <c r="P9280" i="1" s="1"/>
  <c r="G9281" i="1"/>
  <c r="H9281" i="1" s="1"/>
  <c r="P9281" i="1" s="1"/>
  <c r="G9282" i="1"/>
  <c r="H9282" i="1" s="1"/>
  <c r="P9282" i="1" s="1"/>
  <c r="G9283" i="1"/>
  <c r="H9283" i="1" s="1"/>
  <c r="P9283" i="1" s="1"/>
  <c r="G9284" i="1"/>
  <c r="H9284" i="1" s="1"/>
  <c r="P9284" i="1" s="1"/>
  <c r="G9285" i="1"/>
  <c r="H9285" i="1" s="1"/>
  <c r="P9285" i="1" s="1"/>
  <c r="G9286" i="1"/>
  <c r="H9286" i="1" s="1"/>
  <c r="P9286" i="1" s="1"/>
  <c r="G9287" i="1"/>
  <c r="H9287" i="1" s="1"/>
  <c r="P9287" i="1" s="1"/>
  <c r="G9288" i="1"/>
  <c r="H9288" i="1" s="1"/>
  <c r="P9288" i="1" s="1"/>
  <c r="G9289" i="1"/>
  <c r="H9289" i="1" s="1"/>
  <c r="P9289" i="1" s="1"/>
  <c r="G9290" i="1"/>
  <c r="H9290" i="1" s="1"/>
  <c r="P9290" i="1" s="1"/>
  <c r="G9291" i="1"/>
  <c r="H9291" i="1" s="1"/>
  <c r="P9291" i="1" s="1"/>
  <c r="G9292" i="1"/>
  <c r="H9292" i="1" s="1"/>
  <c r="P9292" i="1" s="1"/>
  <c r="G9293" i="1"/>
  <c r="H9293" i="1" s="1"/>
  <c r="P9293" i="1" s="1"/>
  <c r="G9294" i="1"/>
  <c r="H9294" i="1" s="1"/>
  <c r="P9294" i="1" s="1"/>
  <c r="G9295" i="1"/>
  <c r="H9295" i="1" s="1"/>
  <c r="P9295" i="1" s="1"/>
  <c r="G9296" i="1"/>
  <c r="H9296" i="1" s="1"/>
  <c r="P9296" i="1" s="1"/>
  <c r="G9297" i="1"/>
  <c r="H9297" i="1" s="1"/>
  <c r="P9297" i="1" s="1"/>
  <c r="G9298" i="1"/>
  <c r="H9298" i="1" s="1"/>
  <c r="P9298" i="1" s="1"/>
  <c r="G9299" i="1"/>
  <c r="H9299" i="1" s="1"/>
  <c r="P9299" i="1" s="1"/>
  <c r="G9300" i="1"/>
  <c r="H9300" i="1" s="1"/>
  <c r="P9300" i="1" s="1"/>
  <c r="G9301" i="1"/>
  <c r="H9301" i="1" s="1"/>
  <c r="P9301" i="1" s="1"/>
  <c r="G9302" i="1"/>
  <c r="H9302" i="1" s="1"/>
  <c r="P9302" i="1" s="1"/>
  <c r="G9303" i="1"/>
  <c r="H9303" i="1" s="1"/>
  <c r="P9303" i="1" s="1"/>
  <c r="G9304" i="1"/>
  <c r="H9304" i="1" s="1"/>
  <c r="P9304" i="1" s="1"/>
  <c r="G9305" i="1"/>
  <c r="H9305" i="1" s="1"/>
  <c r="P9305" i="1" s="1"/>
  <c r="G9306" i="1"/>
  <c r="H9306" i="1" s="1"/>
  <c r="P9306" i="1" s="1"/>
  <c r="G9307" i="1"/>
  <c r="H9307" i="1" s="1"/>
  <c r="P9307" i="1" s="1"/>
  <c r="G9308" i="1"/>
  <c r="H9308" i="1" s="1"/>
  <c r="P9308" i="1" s="1"/>
  <c r="G9309" i="1"/>
  <c r="H9309" i="1" s="1"/>
  <c r="P9309" i="1" s="1"/>
  <c r="G9310" i="1"/>
  <c r="H9310" i="1" s="1"/>
  <c r="P9310" i="1" s="1"/>
  <c r="G9311" i="1"/>
  <c r="H9311" i="1" s="1"/>
  <c r="P9311" i="1" s="1"/>
  <c r="G9312" i="1"/>
  <c r="H9312" i="1" s="1"/>
  <c r="P9312" i="1" s="1"/>
  <c r="G9313" i="1"/>
  <c r="H9313" i="1" s="1"/>
  <c r="P9313" i="1" s="1"/>
  <c r="G9314" i="1"/>
  <c r="H9314" i="1" s="1"/>
  <c r="P9314" i="1" s="1"/>
  <c r="G9315" i="1"/>
  <c r="H9315" i="1" s="1"/>
  <c r="P9315" i="1" s="1"/>
  <c r="G9316" i="1"/>
  <c r="H9316" i="1" s="1"/>
  <c r="P9316" i="1" s="1"/>
  <c r="G9317" i="1"/>
  <c r="H9317" i="1" s="1"/>
  <c r="P9317" i="1" s="1"/>
  <c r="G9318" i="1"/>
  <c r="H9318" i="1" s="1"/>
  <c r="P9318" i="1" s="1"/>
  <c r="G9319" i="1"/>
  <c r="H9319" i="1" s="1"/>
  <c r="P9319" i="1" s="1"/>
  <c r="G9320" i="1"/>
  <c r="H9320" i="1" s="1"/>
  <c r="P9320" i="1" s="1"/>
  <c r="G9321" i="1"/>
  <c r="H9321" i="1" s="1"/>
  <c r="P9321" i="1" s="1"/>
  <c r="G9322" i="1"/>
  <c r="H9322" i="1" s="1"/>
  <c r="P9322" i="1" s="1"/>
  <c r="G9323" i="1"/>
  <c r="H9323" i="1" s="1"/>
  <c r="P9323" i="1" s="1"/>
  <c r="G9324" i="1"/>
  <c r="H9324" i="1" s="1"/>
  <c r="P9324" i="1" s="1"/>
  <c r="G9325" i="1"/>
  <c r="H9325" i="1" s="1"/>
  <c r="P9325" i="1" s="1"/>
  <c r="G9326" i="1"/>
  <c r="H9326" i="1" s="1"/>
  <c r="P9326" i="1" s="1"/>
  <c r="G9327" i="1"/>
  <c r="H9327" i="1" s="1"/>
  <c r="P9327" i="1" s="1"/>
  <c r="G9328" i="1"/>
  <c r="H9328" i="1" s="1"/>
  <c r="P9328" i="1" s="1"/>
  <c r="G9329" i="1"/>
  <c r="H9329" i="1" s="1"/>
  <c r="P9329" i="1" s="1"/>
  <c r="G9330" i="1"/>
  <c r="H9330" i="1" s="1"/>
  <c r="P9330" i="1" s="1"/>
  <c r="G9331" i="1"/>
  <c r="H9331" i="1" s="1"/>
  <c r="P9331" i="1" s="1"/>
  <c r="G9332" i="1"/>
  <c r="H9332" i="1" s="1"/>
  <c r="P9332" i="1" s="1"/>
  <c r="G9333" i="1"/>
  <c r="H9333" i="1" s="1"/>
  <c r="P9333" i="1" s="1"/>
  <c r="G9334" i="1"/>
  <c r="H9334" i="1" s="1"/>
  <c r="P9334" i="1" s="1"/>
  <c r="G9335" i="1"/>
  <c r="H9335" i="1" s="1"/>
  <c r="P9335" i="1" s="1"/>
  <c r="G9336" i="1"/>
  <c r="H9336" i="1" s="1"/>
  <c r="P9336" i="1" s="1"/>
  <c r="G9337" i="1"/>
  <c r="H9337" i="1" s="1"/>
  <c r="P9337" i="1" s="1"/>
  <c r="G9338" i="1"/>
  <c r="H9338" i="1" s="1"/>
  <c r="P9338" i="1" s="1"/>
  <c r="G9339" i="1"/>
  <c r="H9339" i="1" s="1"/>
  <c r="P9339" i="1" s="1"/>
  <c r="G9340" i="1"/>
  <c r="H9340" i="1" s="1"/>
  <c r="P9340" i="1" s="1"/>
  <c r="G9341" i="1"/>
  <c r="H9341" i="1" s="1"/>
  <c r="P9341" i="1" s="1"/>
  <c r="G9342" i="1"/>
  <c r="H9342" i="1" s="1"/>
  <c r="P9342" i="1" s="1"/>
  <c r="G9343" i="1"/>
  <c r="H9343" i="1" s="1"/>
  <c r="P9343" i="1" s="1"/>
  <c r="G9344" i="1"/>
  <c r="H9344" i="1" s="1"/>
  <c r="P9344" i="1" s="1"/>
  <c r="G9345" i="1"/>
  <c r="H9345" i="1" s="1"/>
  <c r="P9345" i="1" s="1"/>
  <c r="G9346" i="1"/>
  <c r="H9346" i="1" s="1"/>
  <c r="P9346" i="1" s="1"/>
  <c r="G9347" i="1"/>
  <c r="H9347" i="1" s="1"/>
  <c r="P9347" i="1" s="1"/>
  <c r="G9348" i="1"/>
  <c r="H9348" i="1" s="1"/>
  <c r="P9348" i="1" s="1"/>
  <c r="G9349" i="1"/>
  <c r="H9349" i="1" s="1"/>
  <c r="P9349" i="1" s="1"/>
  <c r="G9350" i="1"/>
  <c r="H9350" i="1" s="1"/>
  <c r="P9350" i="1" s="1"/>
  <c r="G9351" i="1"/>
  <c r="H9351" i="1" s="1"/>
  <c r="P9351" i="1" s="1"/>
  <c r="G9352" i="1"/>
  <c r="H9352" i="1" s="1"/>
  <c r="P9352" i="1" s="1"/>
  <c r="G9353" i="1"/>
  <c r="H9353" i="1" s="1"/>
  <c r="P9353" i="1" s="1"/>
  <c r="G9354" i="1"/>
  <c r="H9354" i="1" s="1"/>
  <c r="P9354" i="1" s="1"/>
  <c r="G9355" i="1"/>
  <c r="H9355" i="1" s="1"/>
  <c r="P9355" i="1" s="1"/>
  <c r="G9356" i="1"/>
  <c r="H9356" i="1" s="1"/>
  <c r="P9356" i="1" s="1"/>
  <c r="G9357" i="1"/>
  <c r="H9357" i="1" s="1"/>
  <c r="P9357" i="1" s="1"/>
  <c r="G9358" i="1"/>
  <c r="H9358" i="1" s="1"/>
  <c r="P9358" i="1" s="1"/>
  <c r="G9359" i="1"/>
  <c r="H9359" i="1" s="1"/>
  <c r="P9359" i="1" s="1"/>
  <c r="G9360" i="1"/>
  <c r="H9360" i="1" s="1"/>
  <c r="P9360" i="1" s="1"/>
  <c r="G9361" i="1"/>
  <c r="H9361" i="1" s="1"/>
  <c r="P9361" i="1" s="1"/>
  <c r="G9362" i="1"/>
  <c r="H9362" i="1" s="1"/>
  <c r="P9362" i="1" s="1"/>
  <c r="G9363" i="1"/>
  <c r="H9363" i="1" s="1"/>
  <c r="P9363" i="1" s="1"/>
  <c r="G9364" i="1"/>
  <c r="H9364" i="1" s="1"/>
  <c r="P9364" i="1" s="1"/>
  <c r="G9365" i="1"/>
  <c r="H9365" i="1" s="1"/>
  <c r="P9365" i="1" s="1"/>
  <c r="G9366" i="1"/>
  <c r="H9366" i="1" s="1"/>
  <c r="P9366" i="1" s="1"/>
  <c r="G9367" i="1"/>
  <c r="H9367" i="1" s="1"/>
  <c r="P9367" i="1" s="1"/>
  <c r="G9368" i="1"/>
  <c r="H9368" i="1" s="1"/>
  <c r="P9368" i="1" s="1"/>
  <c r="G9369" i="1"/>
  <c r="H9369" i="1" s="1"/>
  <c r="P9369" i="1" s="1"/>
  <c r="G9370" i="1"/>
  <c r="H9370" i="1" s="1"/>
  <c r="P9370" i="1" s="1"/>
  <c r="G9371" i="1"/>
  <c r="H9371" i="1" s="1"/>
  <c r="P9371" i="1" s="1"/>
  <c r="G9372" i="1"/>
  <c r="H9372" i="1" s="1"/>
  <c r="P9372" i="1" s="1"/>
  <c r="G9373" i="1"/>
  <c r="H9373" i="1" s="1"/>
  <c r="P9373" i="1" s="1"/>
  <c r="G9374" i="1"/>
  <c r="H9374" i="1" s="1"/>
  <c r="P9374" i="1" s="1"/>
  <c r="G9375" i="1"/>
  <c r="H9375" i="1" s="1"/>
  <c r="P9375" i="1" s="1"/>
  <c r="G9376" i="1"/>
  <c r="H9376" i="1" s="1"/>
  <c r="P9376" i="1" s="1"/>
  <c r="G9377" i="1"/>
  <c r="H9377" i="1" s="1"/>
  <c r="P9377" i="1" s="1"/>
  <c r="G9378" i="1"/>
  <c r="H9378" i="1" s="1"/>
  <c r="P9378" i="1" s="1"/>
  <c r="G9379" i="1"/>
  <c r="H9379" i="1" s="1"/>
  <c r="P9379" i="1" s="1"/>
  <c r="G9380" i="1"/>
  <c r="H9380" i="1" s="1"/>
  <c r="P9380" i="1" s="1"/>
  <c r="G9381" i="1"/>
  <c r="H9381" i="1" s="1"/>
  <c r="P9381" i="1" s="1"/>
  <c r="G9382" i="1"/>
  <c r="H9382" i="1" s="1"/>
  <c r="P9382" i="1" s="1"/>
  <c r="G9383" i="1"/>
  <c r="H9383" i="1" s="1"/>
  <c r="P9383" i="1" s="1"/>
  <c r="G9384" i="1"/>
  <c r="H9384" i="1" s="1"/>
  <c r="P9384" i="1" s="1"/>
  <c r="G9385" i="1"/>
  <c r="H9385" i="1" s="1"/>
  <c r="P9385" i="1" s="1"/>
  <c r="G9386" i="1"/>
  <c r="H9386" i="1" s="1"/>
  <c r="P9386" i="1" s="1"/>
  <c r="G9387" i="1"/>
  <c r="H9387" i="1" s="1"/>
  <c r="P9387" i="1" s="1"/>
  <c r="G9388" i="1"/>
  <c r="H9388" i="1" s="1"/>
  <c r="P9388" i="1" s="1"/>
  <c r="G9389" i="1"/>
  <c r="H9389" i="1" s="1"/>
  <c r="P9389" i="1" s="1"/>
  <c r="G9390" i="1"/>
  <c r="H9390" i="1" s="1"/>
  <c r="P9390" i="1" s="1"/>
  <c r="G9391" i="1"/>
  <c r="H9391" i="1" s="1"/>
  <c r="P9391" i="1" s="1"/>
  <c r="G9392" i="1"/>
  <c r="H9392" i="1" s="1"/>
  <c r="P9392" i="1" s="1"/>
  <c r="G9393" i="1"/>
  <c r="H9393" i="1" s="1"/>
  <c r="P9393" i="1" s="1"/>
  <c r="G9394" i="1"/>
  <c r="H9394" i="1" s="1"/>
  <c r="P9394" i="1" s="1"/>
  <c r="G9395" i="1"/>
  <c r="H9395" i="1" s="1"/>
  <c r="P9395" i="1" s="1"/>
  <c r="G9396" i="1"/>
  <c r="H9396" i="1" s="1"/>
  <c r="P9396" i="1" s="1"/>
  <c r="G9397" i="1"/>
  <c r="H9397" i="1" s="1"/>
  <c r="P9397" i="1" s="1"/>
  <c r="G9398" i="1"/>
  <c r="H9398" i="1" s="1"/>
  <c r="P9398" i="1" s="1"/>
  <c r="G9399" i="1"/>
  <c r="H9399" i="1" s="1"/>
  <c r="P9399" i="1" s="1"/>
  <c r="G9400" i="1"/>
  <c r="H9400" i="1" s="1"/>
  <c r="P9400" i="1" s="1"/>
  <c r="G9401" i="1"/>
  <c r="H9401" i="1" s="1"/>
  <c r="P9401" i="1" s="1"/>
  <c r="G9402" i="1"/>
  <c r="H9402" i="1" s="1"/>
  <c r="P9402" i="1" s="1"/>
  <c r="G9403" i="1"/>
  <c r="H9403" i="1" s="1"/>
  <c r="P9403" i="1" s="1"/>
  <c r="G9404" i="1"/>
  <c r="H9404" i="1" s="1"/>
  <c r="P9404" i="1" s="1"/>
  <c r="G9405" i="1"/>
  <c r="H9405" i="1" s="1"/>
  <c r="P9405" i="1" s="1"/>
  <c r="G9406" i="1"/>
  <c r="H9406" i="1" s="1"/>
  <c r="P9406" i="1" s="1"/>
  <c r="G9407" i="1"/>
  <c r="H9407" i="1" s="1"/>
  <c r="P9407" i="1" s="1"/>
  <c r="G9408" i="1"/>
  <c r="H9408" i="1" s="1"/>
  <c r="P9408" i="1" s="1"/>
  <c r="G9409" i="1"/>
  <c r="H9409" i="1" s="1"/>
  <c r="P9409" i="1" s="1"/>
  <c r="G9410" i="1"/>
  <c r="H9410" i="1" s="1"/>
  <c r="P9410" i="1" s="1"/>
  <c r="G9411" i="1"/>
  <c r="H9411" i="1" s="1"/>
  <c r="P9411" i="1" s="1"/>
  <c r="G9412" i="1"/>
  <c r="H9412" i="1" s="1"/>
  <c r="P9412" i="1" s="1"/>
  <c r="G9413" i="1"/>
  <c r="H9413" i="1" s="1"/>
  <c r="P9413" i="1" s="1"/>
  <c r="G9414" i="1"/>
  <c r="H9414" i="1" s="1"/>
  <c r="P9414" i="1" s="1"/>
  <c r="G9415" i="1"/>
  <c r="H9415" i="1" s="1"/>
  <c r="P9415" i="1" s="1"/>
  <c r="G9416" i="1"/>
  <c r="H9416" i="1" s="1"/>
  <c r="P9416" i="1" s="1"/>
  <c r="G9417" i="1"/>
  <c r="H9417" i="1" s="1"/>
  <c r="P9417" i="1" s="1"/>
  <c r="G9418" i="1"/>
  <c r="H9418" i="1" s="1"/>
  <c r="P9418" i="1" s="1"/>
  <c r="G9419" i="1"/>
  <c r="H9419" i="1" s="1"/>
  <c r="P9419" i="1" s="1"/>
  <c r="G9420" i="1"/>
  <c r="H9420" i="1" s="1"/>
  <c r="P9420" i="1" s="1"/>
  <c r="G9421" i="1"/>
  <c r="H9421" i="1" s="1"/>
  <c r="P9421" i="1" s="1"/>
  <c r="G9422" i="1"/>
  <c r="H9422" i="1" s="1"/>
  <c r="P9422" i="1" s="1"/>
  <c r="G9423" i="1"/>
  <c r="H9423" i="1" s="1"/>
  <c r="P9423" i="1" s="1"/>
  <c r="G9424" i="1"/>
  <c r="H9424" i="1" s="1"/>
  <c r="P9424" i="1" s="1"/>
  <c r="G9425" i="1"/>
  <c r="H9425" i="1" s="1"/>
  <c r="P9425" i="1" s="1"/>
  <c r="G9426" i="1"/>
  <c r="H9426" i="1" s="1"/>
  <c r="P9426" i="1" s="1"/>
  <c r="G9427" i="1"/>
  <c r="H9427" i="1" s="1"/>
  <c r="P9427" i="1" s="1"/>
  <c r="G9428" i="1"/>
  <c r="H9428" i="1" s="1"/>
  <c r="P9428" i="1" s="1"/>
  <c r="G9429" i="1"/>
  <c r="H9429" i="1" s="1"/>
  <c r="P9429" i="1" s="1"/>
  <c r="G9430" i="1"/>
  <c r="H9430" i="1" s="1"/>
  <c r="P9430" i="1" s="1"/>
  <c r="G9431" i="1"/>
  <c r="H9431" i="1" s="1"/>
  <c r="P9431" i="1" s="1"/>
  <c r="G9432" i="1"/>
  <c r="H9432" i="1" s="1"/>
  <c r="P9432" i="1" s="1"/>
  <c r="G9433" i="1"/>
  <c r="H9433" i="1" s="1"/>
  <c r="P9433" i="1" s="1"/>
  <c r="G9434" i="1"/>
  <c r="H9434" i="1" s="1"/>
  <c r="P9434" i="1" s="1"/>
  <c r="G9435" i="1"/>
  <c r="H9435" i="1" s="1"/>
  <c r="P9435" i="1" s="1"/>
  <c r="G9436" i="1"/>
  <c r="H9436" i="1" s="1"/>
  <c r="P9436" i="1" s="1"/>
  <c r="G9437" i="1"/>
  <c r="H9437" i="1" s="1"/>
  <c r="P9437" i="1" s="1"/>
  <c r="G9438" i="1"/>
  <c r="H9438" i="1" s="1"/>
  <c r="P9438" i="1" s="1"/>
  <c r="G9439" i="1"/>
  <c r="H9439" i="1" s="1"/>
  <c r="P9439" i="1" s="1"/>
  <c r="G9440" i="1"/>
  <c r="H9440" i="1" s="1"/>
  <c r="P9440" i="1" s="1"/>
  <c r="G9441" i="1"/>
  <c r="H9441" i="1" s="1"/>
  <c r="P9441" i="1" s="1"/>
  <c r="G9442" i="1"/>
  <c r="H9442" i="1" s="1"/>
  <c r="P9442" i="1" s="1"/>
  <c r="G9443" i="1"/>
  <c r="H9443" i="1" s="1"/>
  <c r="P9443" i="1" s="1"/>
  <c r="G9444" i="1"/>
  <c r="H9444" i="1" s="1"/>
  <c r="P9444" i="1" s="1"/>
  <c r="G9445" i="1"/>
  <c r="H9445" i="1" s="1"/>
  <c r="P9445" i="1" s="1"/>
  <c r="G9446" i="1"/>
  <c r="H9446" i="1" s="1"/>
  <c r="P9446" i="1" s="1"/>
  <c r="G9447" i="1"/>
  <c r="H9447" i="1" s="1"/>
  <c r="P9447" i="1" s="1"/>
  <c r="G9448" i="1"/>
  <c r="H9448" i="1" s="1"/>
  <c r="P9448" i="1" s="1"/>
  <c r="G9449" i="1"/>
  <c r="H9449" i="1" s="1"/>
  <c r="P9449" i="1" s="1"/>
  <c r="G9450" i="1"/>
  <c r="H9450" i="1" s="1"/>
  <c r="P9450" i="1" s="1"/>
  <c r="G9451" i="1"/>
  <c r="H9451" i="1" s="1"/>
  <c r="P9451" i="1" s="1"/>
  <c r="G9452" i="1"/>
  <c r="H9452" i="1" s="1"/>
  <c r="P9452" i="1" s="1"/>
  <c r="G9453" i="1"/>
  <c r="H9453" i="1" s="1"/>
  <c r="P9453" i="1" s="1"/>
  <c r="G9454" i="1"/>
  <c r="H9454" i="1" s="1"/>
  <c r="P9454" i="1" s="1"/>
  <c r="G9455" i="1"/>
  <c r="H9455" i="1" s="1"/>
  <c r="P9455" i="1" s="1"/>
  <c r="G9456" i="1"/>
  <c r="H9456" i="1" s="1"/>
  <c r="P9456" i="1" s="1"/>
  <c r="G9457" i="1"/>
  <c r="H9457" i="1" s="1"/>
  <c r="P9457" i="1" s="1"/>
  <c r="G9458" i="1"/>
  <c r="H9458" i="1" s="1"/>
  <c r="P9458" i="1" s="1"/>
  <c r="G9459" i="1"/>
  <c r="H9459" i="1" s="1"/>
  <c r="P9459" i="1" s="1"/>
  <c r="G9460" i="1"/>
  <c r="H9460" i="1" s="1"/>
  <c r="P9460" i="1" s="1"/>
  <c r="G9461" i="1"/>
  <c r="H9461" i="1" s="1"/>
  <c r="P9461" i="1" s="1"/>
  <c r="G9462" i="1"/>
  <c r="H9462" i="1" s="1"/>
  <c r="P9462" i="1" s="1"/>
  <c r="G9463" i="1"/>
  <c r="H9463" i="1" s="1"/>
  <c r="P9463" i="1" s="1"/>
  <c r="G9464" i="1"/>
  <c r="H9464" i="1" s="1"/>
  <c r="P9464" i="1" s="1"/>
  <c r="G9465" i="1"/>
  <c r="H9465" i="1" s="1"/>
  <c r="P9465" i="1" s="1"/>
  <c r="G9466" i="1"/>
  <c r="H9466" i="1" s="1"/>
  <c r="P9466" i="1" s="1"/>
  <c r="G9467" i="1"/>
  <c r="H9467" i="1" s="1"/>
  <c r="P9467" i="1" s="1"/>
  <c r="G9468" i="1"/>
  <c r="H9468" i="1" s="1"/>
  <c r="P9468" i="1" s="1"/>
  <c r="G9469" i="1"/>
  <c r="H9469" i="1" s="1"/>
  <c r="P9469" i="1" s="1"/>
  <c r="G9470" i="1"/>
  <c r="H9470" i="1" s="1"/>
  <c r="P9470" i="1" s="1"/>
  <c r="G9471" i="1"/>
  <c r="H9471" i="1" s="1"/>
  <c r="P9471" i="1" s="1"/>
  <c r="G9472" i="1"/>
  <c r="H9472" i="1" s="1"/>
  <c r="P9472" i="1" s="1"/>
  <c r="G9473" i="1"/>
  <c r="H9473" i="1" s="1"/>
  <c r="P9473" i="1" s="1"/>
  <c r="G9474" i="1"/>
  <c r="H9474" i="1" s="1"/>
  <c r="P9474" i="1" s="1"/>
  <c r="G9475" i="1"/>
  <c r="H9475" i="1" s="1"/>
  <c r="P9475" i="1" s="1"/>
  <c r="G9476" i="1"/>
  <c r="H9476" i="1" s="1"/>
  <c r="P9476" i="1" s="1"/>
  <c r="G9477" i="1"/>
  <c r="H9477" i="1" s="1"/>
  <c r="P9477" i="1" s="1"/>
  <c r="G9478" i="1"/>
  <c r="H9478" i="1" s="1"/>
  <c r="P9478" i="1" s="1"/>
  <c r="G9479" i="1"/>
  <c r="H9479" i="1" s="1"/>
  <c r="P9479" i="1" s="1"/>
  <c r="G9480" i="1"/>
  <c r="H9480" i="1" s="1"/>
  <c r="P9480" i="1" s="1"/>
  <c r="G9481" i="1"/>
  <c r="H9481" i="1" s="1"/>
  <c r="P9481" i="1" s="1"/>
  <c r="G9482" i="1"/>
  <c r="H9482" i="1" s="1"/>
  <c r="P9482" i="1" s="1"/>
  <c r="G9483" i="1"/>
  <c r="H9483" i="1" s="1"/>
  <c r="P9483" i="1" s="1"/>
  <c r="G9484" i="1"/>
  <c r="H9484" i="1" s="1"/>
  <c r="P9484" i="1" s="1"/>
  <c r="G9485" i="1"/>
  <c r="H9485" i="1" s="1"/>
  <c r="P9485" i="1" s="1"/>
  <c r="G9486" i="1"/>
  <c r="H9486" i="1" s="1"/>
  <c r="P9486" i="1" s="1"/>
  <c r="G9487" i="1"/>
  <c r="H9487" i="1" s="1"/>
  <c r="P9487" i="1" s="1"/>
  <c r="G9488" i="1"/>
  <c r="H9488" i="1" s="1"/>
  <c r="P9488" i="1" s="1"/>
  <c r="G9489" i="1"/>
  <c r="H9489" i="1" s="1"/>
  <c r="P9489" i="1" s="1"/>
  <c r="G9490" i="1"/>
  <c r="H9490" i="1" s="1"/>
  <c r="P9490" i="1" s="1"/>
  <c r="G9491" i="1"/>
  <c r="H9491" i="1" s="1"/>
  <c r="P9491" i="1" s="1"/>
  <c r="G9492" i="1"/>
  <c r="H9492" i="1" s="1"/>
  <c r="P9492" i="1" s="1"/>
  <c r="G9493" i="1"/>
  <c r="H9493" i="1" s="1"/>
  <c r="P9493" i="1" s="1"/>
  <c r="G9494" i="1"/>
  <c r="H9494" i="1" s="1"/>
  <c r="P9494" i="1" s="1"/>
  <c r="G9495" i="1"/>
  <c r="H9495" i="1" s="1"/>
  <c r="P9495" i="1" s="1"/>
  <c r="G9496" i="1"/>
  <c r="H9496" i="1" s="1"/>
  <c r="P9496" i="1" s="1"/>
  <c r="G9497" i="1"/>
  <c r="H9497" i="1" s="1"/>
  <c r="P9497" i="1" s="1"/>
  <c r="G9498" i="1"/>
  <c r="H9498" i="1" s="1"/>
  <c r="P9498" i="1" s="1"/>
  <c r="G9499" i="1"/>
  <c r="H9499" i="1" s="1"/>
  <c r="P9499" i="1" s="1"/>
  <c r="G9500" i="1"/>
  <c r="H9500" i="1" s="1"/>
  <c r="P9500" i="1" s="1"/>
  <c r="G9501" i="1"/>
  <c r="H9501" i="1" s="1"/>
  <c r="P9501" i="1" s="1"/>
  <c r="G9502" i="1"/>
  <c r="H9502" i="1" s="1"/>
  <c r="P9502" i="1" s="1"/>
  <c r="G9503" i="1"/>
  <c r="H9503" i="1" s="1"/>
  <c r="P9503" i="1" s="1"/>
  <c r="G9504" i="1"/>
  <c r="H9504" i="1" s="1"/>
  <c r="P9504" i="1" s="1"/>
  <c r="G9505" i="1"/>
  <c r="H9505" i="1" s="1"/>
  <c r="P9505" i="1" s="1"/>
  <c r="G9506" i="1"/>
  <c r="H9506" i="1" s="1"/>
  <c r="P9506" i="1" s="1"/>
  <c r="G9507" i="1"/>
  <c r="H9507" i="1" s="1"/>
  <c r="P9507" i="1" s="1"/>
  <c r="G9508" i="1"/>
  <c r="H9508" i="1" s="1"/>
  <c r="P9508" i="1" s="1"/>
  <c r="G9509" i="1"/>
  <c r="H9509" i="1" s="1"/>
  <c r="P9509" i="1" s="1"/>
  <c r="G9510" i="1"/>
  <c r="H9510" i="1" s="1"/>
  <c r="P9510" i="1" s="1"/>
  <c r="G9511" i="1"/>
  <c r="H9511" i="1" s="1"/>
  <c r="P9511" i="1" s="1"/>
  <c r="G9512" i="1"/>
  <c r="H9512" i="1" s="1"/>
  <c r="P9512" i="1" s="1"/>
  <c r="G9513" i="1"/>
  <c r="H9513" i="1" s="1"/>
  <c r="P9513" i="1" s="1"/>
  <c r="G9514" i="1"/>
  <c r="H9514" i="1" s="1"/>
  <c r="P9514" i="1" s="1"/>
  <c r="G9515" i="1"/>
  <c r="H9515" i="1" s="1"/>
  <c r="P9515" i="1" s="1"/>
  <c r="G9516" i="1"/>
  <c r="H9516" i="1" s="1"/>
  <c r="P9516" i="1" s="1"/>
  <c r="G9517" i="1"/>
  <c r="H9517" i="1" s="1"/>
  <c r="P9517" i="1" s="1"/>
  <c r="G9518" i="1"/>
  <c r="H9518" i="1" s="1"/>
  <c r="P9518" i="1" s="1"/>
  <c r="G9519" i="1"/>
  <c r="H9519" i="1" s="1"/>
  <c r="P9519" i="1" s="1"/>
  <c r="G9520" i="1"/>
  <c r="H9520" i="1" s="1"/>
  <c r="P9520" i="1" s="1"/>
  <c r="G9521" i="1"/>
  <c r="H9521" i="1" s="1"/>
  <c r="P9521" i="1" s="1"/>
  <c r="G9522" i="1"/>
  <c r="H9522" i="1" s="1"/>
  <c r="P9522" i="1" s="1"/>
  <c r="G9523" i="1"/>
  <c r="H9523" i="1" s="1"/>
  <c r="P9523" i="1" s="1"/>
  <c r="G9524" i="1"/>
  <c r="H9524" i="1" s="1"/>
  <c r="P9524" i="1" s="1"/>
  <c r="G9525" i="1"/>
  <c r="H9525" i="1" s="1"/>
  <c r="P9525" i="1" s="1"/>
  <c r="G9526" i="1"/>
  <c r="H9526" i="1" s="1"/>
  <c r="P9526" i="1" s="1"/>
  <c r="G9527" i="1"/>
  <c r="H9527" i="1" s="1"/>
  <c r="P9527" i="1" s="1"/>
  <c r="G9528" i="1"/>
  <c r="H9528" i="1" s="1"/>
  <c r="P9528" i="1" s="1"/>
  <c r="G9529" i="1"/>
  <c r="H9529" i="1" s="1"/>
  <c r="P9529" i="1" s="1"/>
  <c r="G9530" i="1"/>
  <c r="H9530" i="1" s="1"/>
  <c r="P9530" i="1" s="1"/>
  <c r="G9531" i="1"/>
  <c r="H9531" i="1" s="1"/>
  <c r="P9531" i="1" s="1"/>
  <c r="G9532" i="1"/>
  <c r="H9532" i="1" s="1"/>
  <c r="P9532" i="1" s="1"/>
  <c r="G9533" i="1"/>
  <c r="H9533" i="1" s="1"/>
  <c r="P9533" i="1" s="1"/>
  <c r="G9534" i="1"/>
  <c r="H9534" i="1" s="1"/>
  <c r="P9534" i="1" s="1"/>
  <c r="G9535" i="1"/>
  <c r="H9535" i="1" s="1"/>
  <c r="P9535" i="1" s="1"/>
  <c r="G9536" i="1"/>
  <c r="H9536" i="1" s="1"/>
  <c r="P9536" i="1" s="1"/>
  <c r="G9537" i="1"/>
  <c r="H9537" i="1" s="1"/>
  <c r="P9537" i="1" s="1"/>
  <c r="G9538" i="1"/>
  <c r="H9538" i="1" s="1"/>
  <c r="P9538" i="1" s="1"/>
  <c r="G9539" i="1"/>
  <c r="H9539" i="1" s="1"/>
  <c r="P9539" i="1" s="1"/>
  <c r="G9540" i="1"/>
  <c r="H9540" i="1" s="1"/>
  <c r="P9540" i="1" s="1"/>
  <c r="G9541" i="1"/>
  <c r="H9541" i="1" s="1"/>
  <c r="P9541" i="1" s="1"/>
  <c r="G9542" i="1"/>
  <c r="H9542" i="1" s="1"/>
  <c r="P9542" i="1" s="1"/>
  <c r="G9543" i="1"/>
  <c r="H9543" i="1" s="1"/>
  <c r="P9543" i="1" s="1"/>
  <c r="G9544" i="1"/>
  <c r="H9544" i="1" s="1"/>
  <c r="P9544" i="1" s="1"/>
  <c r="G9545" i="1"/>
  <c r="H9545" i="1" s="1"/>
  <c r="P9545" i="1" s="1"/>
  <c r="G9546" i="1"/>
  <c r="H9546" i="1" s="1"/>
  <c r="P9546" i="1" s="1"/>
  <c r="G9547" i="1"/>
  <c r="H9547" i="1" s="1"/>
  <c r="P9547" i="1" s="1"/>
  <c r="G9548" i="1"/>
  <c r="H9548" i="1" s="1"/>
  <c r="P9548" i="1" s="1"/>
  <c r="G9549" i="1"/>
  <c r="H9549" i="1" s="1"/>
  <c r="P9549" i="1" s="1"/>
  <c r="G9550" i="1"/>
  <c r="H9550" i="1" s="1"/>
  <c r="P9550" i="1" s="1"/>
  <c r="G9551" i="1"/>
  <c r="H9551" i="1" s="1"/>
  <c r="P9551" i="1" s="1"/>
  <c r="G9552" i="1"/>
  <c r="H9552" i="1" s="1"/>
  <c r="P9552" i="1" s="1"/>
  <c r="G9553" i="1"/>
  <c r="H9553" i="1" s="1"/>
  <c r="P9553" i="1" s="1"/>
  <c r="G9554" i="1"/>
  <c r="H9554" i="1" s="1"/>
  <c r="P9554" i="1" s="1"/>
  <c r="G9555" i="1"/>
  <c r="H9555" i="1" s="1"/>
  <c r="P9555" i="1" s="1"/>
  <c r="G9556" i="1"/>
  <c r="H9556" i="1" s="1"/>
  <c r="P9556" i="1" s="1"/>
  <c r="G9557" i="1"/>
  <c r="H9557" i="1" s="1"/>
  <c r="P9557" i="1" s="1"/>
  <c r="G9558" i="1"/>
  <c r="H9558" i="1" s="1"/>
  <c r="P9558" i="1" s="1"/>
  <c r="G9559" i="1"/>
  <c r="H9559" i="1" s="1"/>
  <c r="P9559" i="1" s="1"/>
  <c r="G9560" i="1"/>
  <c r="H9560" i="1" s="1"/>
  <c r="P9560" i="1" s="1"/>
  <c r="G9561" i="1"/>
  <c r="H9561" i="1" s="1"/>
  <c r="P9561" i="1" s="1"/>
  <c r="G9562" i="1"/>
  <c r="H9562" i="1" s="1"/>
  <c r="P9562" i="1" s="1"/>
  <c r="G9563" i="1"/>
  <c r="H9563" i="1" s="1"/>
  <c r="P9563" i="1" s="1"/>
  <c r="G9564" i="1"/>
  <c r="H9564" i="1" s="1"/>
  <c r="P9564" i="1" s="1"/>
  <c r="G9565" i="1"/>
  <c r="H9565" i="1" s="1"/>
  <c r="P9565" i="1" s="1"/>
  <c r="G9566" i="1"/>
  <c r="H9566" i="1" s="1"/>
  <c r="P9566" i="1" s="1"/>
  <c r="G9567" i="1"/>
  <c r="H9567" i="1" s="1"/>
  <c r="P9567" i="1" s="1"/>
  <c r="G9568" i="1"/>
  <c r="H9568" i="1" s="1"/>
  <c r="P9568" i="1" s="1"/>
  <c r="G9569" i="1"/>
  <c r="H9569" i="1" s="1"/>
  <c r="P9569" i="1" s="1"/>
  <c r="G9570" i="1"/>
  <c r="H9570" i="1" s="1"/>
  <c r="P9570" i="1" s="1"/>
  <c r="G9571" i="1"/>
  <c r="H9571" i="1" s="1"/>
  <c r="P9571" i="1" s="1"/>
  <c r="G9572" i="1"/>
  <c r="H9572" i="1" s="1"/>
  <c r="P9572" i="1" s="1"/>
  <c r="G9573" i="1"/>
  <c r="H9573" i="1" s="1"/>
  <c r="P9573" i="1" s="1"/>
  <c r="G9574" i="1"/>
  <c r="H9574" i="1" s="1"/>
  <c r="P9574" i="1" s="1"/>
  <c r="G9575" i="1"/>
  <c r="H9575" i="1" s="1"/>
  <c r="P9575" i="1" s="1"/>
  <c r="G9576" i="1"/>
  <c r="H9576" i="1" s="1"/>
  <c r="P9576" i="1" s="1"/>
  <c r="G9577" i="1"/>
  <c r="H9577" i="1" s="1"/>
  <c r="P9577" i="1" s="1"/>
  <c r="G9578" i="1"/>
  <c r="H9578" i="1" s="1"/>
  <c r="P9578" i="1" s="1"/>
  <c r="G9579" i="1"/>
  <c r="H9579" i="1" s="1"/>
  <c r="P9579" i="1" s="1"/>
  <c r="G9580" i="1"/>
  <c r="H9580" i="1" s="1"/>
  <c r="P9580" i="1" s="1"/>
  <c r="G9581" i="1"/>
  <c r="H9581" i="1" s="1"/>
  <c r="P9581" i="1" s="1"/>
  <c r="G9582" i="1"/>
  <c r="H9582" i="1" s="1"/>
  <c r="P9582" i="1" s="1"/>
  <c r="G9583" i="1"/>
  <c r="H9583" i="1" s="1"/>
  <c r="P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P9853" i="1" s="1"/>
  <c r="G9854" i="1"/>
  <c r="H9854" i="1" s="1"/>
  <c r="P9854" i="1" s="1"/>
  <c r="G9855" i="1"/>
  <c r="H9855" i="1" s="1"/>
  <c r="P9855" i="1" s="1"/>
  <c r="G9856" i="1"/>
  <c r="H9856" i="1" s="1"/>
  <c r="P9856" i="1" s="1"/>
  <c r="G9857" i="1"/>
  <c r="H9857" i="1" s="1"/>
  <c r="P9857" i="1" s="1"/>
  <c r="G9858" i="1"/>
  <c r="H9858" i="1" s="1"/>
  <c r="P9858" i="1" s="1"/>
  <c r="G9859" i="1"/>
  <c r="H9859" i="1" s="1"/>
  <c r="P9859" i="1" s="1"/>
  <c r="G9860" i="1"/>
  <c r="H9860" i="1" s="1"/>
  <c r="P9860" i="1" s="1"/>
  <c r="G9861" i="1"/>
  <c r="H9861" i="1" s="1"/>
  <c r="P9861" i="1" s="1"/>
  <c r="G9862" i="1"/>
  <c r="H9862" i="1" s="1"/>
  <c r="P9862" i="1" s="1"/>
  <c r="G9863" i="1"/>
  <c r="H9863" i="1" s="1"/>
  <c r="P9863" i="1" s="1"/>
  <c r="G9864" i="1"/>
  <c r="H9864" i="1" s="1"/>
  <c r="P9864" i="1" s="1"/>
  <c r="G9865" i="1"/>
  <c r="H9865" i="1" s="1"/>
  <c r="P9865" i="1" s="1"/>
  <c r="G9866" i="1"/>
  <c r="H9866" i="1" s="1"/>
  <c r="P9866" i="1" s="1"/>
  <c r="G9867" i="1"/>
  <c r="H9867" i="1" s="1"/>
  <c r="P9867" i="1" s="1"/>
  <c r="G9868" i="1"/>
  <c r="H9868" i="1" s="1"/>
  <c r="P9868" i="1" s="1"/>
  <c r="G9869" i="1"/>
  <c r="H9869" i="1" s="1"/>
  <c r="P9869" i="1" s="1"/>
  <c r="G9870" i="1"/>
  <c r="H9870" i="1" s="1"/>
  <c r="P9870" i="1" s="1"/>
  <c r="G9871" i="1"/>
  <c r="H9871" i="1" s="1"/>
  <c r="P9871" i="1" s="1"/>
  <c r="G9872" i="1"/>
  <c r="H9872" i="1" s="1"/>
  <c r="P9872" i="1" s="1"/>
  <c r="G9873" i="1"/>
  <c r="H9873" i="1" s="1"/>
  <c r="P9873" i="1" s="1"/>
  <c r="G9874" i="1"/>
  <c r="H9874" i="1" s="1"/>
  <c r="P9874" i="1" s="1"/>
  <c r="G9875" i="1"/>
  <c r="H9875" i="1" s="1"/>
  <c r="P9875" i="1" s="1"/>
  <c r="G9876" i="1"/>
  <c r="H9876" i="1" s="1"/>
  <c r="P9876" i="1" s="1"/>
  <c r="G9877" i="1"/>
  <c r="H9877" i="1" s="1"/>
  <c r="P9877" i="1" s="1"/>
  <c r="G9878" i="1"/>
  <c r="H9878" i="1" s="1"/>
  <c r="P9878" i="1" s="1"/>
  <c r="G9879" i="1"/>
  <c r="H9879" i="1" s="1"/>
  <c r="P9879" i="1" s="1"/>
  <c r="G9880" i="1"/>
  <c r="H9880" i="1" s="1"/>
  <c r="P9880" i="1" s="1"/>
  <c r="G9881" i="1"/>
  <c r="H9881" i="1" s="1"/>
  <c r="P9881" i="1" s="1"/>
  <c r="G9882" i="1"/>
  <c r="H9882" i="1" s="1"/>
  <c r="P9882" i="1" s="1"/>
  <c r="G9883" i="1"/>
  <c r="H9883" i="1" s="1"/>
  <c r="P9883" i="1" s="1"/>
  <c r="G9884" i="1"/>
  <c r="H9884" i="1" s="1"/>
  <c r="P9884" i="1" s="1"/>
  <c r="G9885" i="1"/>
  <c r="H9885" i="1" s="1"/>
  <c r="P9885" i="1" s="1"/>
  <c r="G9886" i="1"/>
  <c r="H9886" i="1" s="1"/>
  <c r="P9886" i="1" s="1"/>
  <c r="G9887" i="1"/>
  <c r="H9887" i="1" s="1"/>
  <c r="P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P11554" i="1" s="1"/>
  <c r="G11555" i="1"/>
  <c r="H11555" i="1" s="1"/>
  <c r="P11555" i="1" s="1"/>
  <c r="G11556" i="1"/>
  <c r="H11556" i="1" s="1"/>
  <c r="P11556" i="1" s="1"/>
  <c r="G11557" i="1"/>
  <c r="H11557" i="1" s="1"/>
  <c r="P11557" i="1" s="1"/>
  <c r="G11558" i="1"/>
  <c r="H11558" i="1" s="1"/>
  <c r="P11558" i="1" s="1"/>
  <c r="G11559" i="1"/>
  <c r="H11559" i="1" s="1"/>
  <c r="P11559" i="1" s="1"/>
  <c r="G11560" i="1"/>
  <c r="H11560" i="1" s="1"/>
  <c r="P11560" i="1" s="1"/>
  <c r="G11561" i="1"/>
  <c r="H11561" i="1" s="1"/>
  <c r="P11561" i="1" s="1"/>
  <c r="G11562" i="1"/>
  <c r="H11562" i="1" s="1"/>
  <c r="P11562" i="1" s="1"/>
  <c r="G11563" i="1"/>
  <c r="H11563" i="1" s="1"/>
  <c r="P11563" i="1" s="1"/>
  <c r="G11564" i="1"/>
  <c r="H11564" i="1" s="1"/>
  <c r="P11564" i="1" s="1"/>
  <c r="G11565" i="1"/>
  <c r="H11565" i="1" s="1"/>
  <c r="P11565" i="1" s="1"/>
  <c r="G11566" i="1"/>
  <c r="H11566" i="1" s="1"/>
  <c r="P11566" i="1" s="1"/>
  <c r="G11567" i="1"/>
  <c r="H11567" i="1" s="1"/>
  <c r="P11567" i="1" s="1"/>
  <c r="G11568" i="1"/>
  <c r="H11568" i="1" s="1"/>
  <c r="P11568" i="1" s="1"/>
  <c r="G11569" i="1"/>
  <c r="H11569" i="1" s="1"/>
  <c r="P11569" i="1" s="1"/>
  <c r="G11570" i="1"/>
  <c r="H11570" i="1" s="1"/>
  <c r="P11570" i="1" s="1"/>
  <c r="G11571" i="1"/>
  <c r="H11571" i="1" s="1"/>
  <c r="P11571" i="1" s="1"/>
  <c r="G11572" i="1"/>
  <c r="H11572" i="1" s="1"/>
  <c r="P11572" i="1" s="1"/>
  <c r="G11573" i="1"/>
  <c r="H11573" i="1" s="1"/>
  <c r="P11573" i="1" s="1"/>
  <c r="G11574" i="1"/>
  <c r="H11574" i="1" s="1"/>
  <c r="P11574" i="1" s="1"/>
  <c r="G11575" i="1"/>
  <c r="H11575" i="1" s="1"/>
  <c r="P11575" i="1" s="1"/>
  <c r="G11576" i="1"/>
  <c r="H11576" i="1" s="1"/>
  <c r="P11576" i="1" s="1"/>
  <c r="G11577" i="1"/>
  <c r="H11577" i="1" s="1"/>
  <c r="P11577" i="1" s="1"/>
  <c r="G11578" i="1"/>
  <c r="H11578" i="1" s="1"/>
  <c r="P11578" i="1" s="1"/>
  <c r="G11579" i="1"/>
  <c r="H11579" i="1" s="1"/>
  <c r="P11579" i="1" s="1"/>
  <c r="G11580" i="1"/>
  <c r="H11580" i="1" s="1"/>
  <c r="P11580" i="1" s="1"/>
  <c r="G11581" i="1"/>
  <c r="H11581" i="1" s="1"/>
  <c r="P11581" i="1" s="1"/>
  <c r="G11582" i="1"/>
  <c r="H11582" i="1" s="1"/>
  <c r="P11582" i="1" s="1"/>
  <c r="G11583" i="1"/>
  <c r="H11583" i="1" s="1"/>
  <c r="P11583" i="1" s="1"/>
  <c r="G11584" i="1"/>
  <c r="H11584" i="1" s="1"/>
  <c r="P11584" i="1" s="1"/>
  <c r="G11585" i="1"/>
  <c r="H11585" i="1" s="1"/>
  <c r="P11585" i="1" s="1"/>
  <c r="G11586" i="1"/>
  <c r="H11586" i="1" s="1"/>
  <c r="P11586" i="1" s="1"/>
  <c r="G11587" i="1"/>
  <c r="H11587" i="1" s="1"/>
  <c r="P11587" i="1" s="1"/>
  <c r="G11588" i="1"/>
  <c r="H11588" i="1" s="1"/>
  <c r="P11588" i="1" s="1"/>
  <c r="G11589" i="1"/>
  <c r="H11589" i="1" s="1"/>
  <c r="P11589" i="1" s="1"/>
  <c r="G11590" i="1"/>
  <c r="H11590" i="1" s="1"/>
  <c r="P11590" i="1" s="1"/>
  <c r="G11591" i="1"/>
  <c r="H11591" i="1" s="1"/>
  <c r="P11591" i="1" s="1"/>
  <c r="G11592" i="1"/>
  <c r="H11592" i="1" s="1"/>
  <c r="P11592" i="1" s="1"/>
  <c r="G11593" i="1"/>
  <c r="H11593" i="1" s="1"/>
  <c r="P11593" i="1" s="1"/>
  <c r="G11594" i="1"/>
  <c r="H11594" i="1" s="1"/>
  <c r="P11594" i="1" s="1"/>
  <c r="G11595" i="1"/>
  <c r="H11595" i="1" s="1"/>
  <c r="P11595" i="1" s="1"/>
  <c r="G11596" i="1"/>
  <c r="H11596" i="1" s="1"/>
  <c r="P11596" i="1" s="1"/>
  <c r="G11597" i="1"/>
  <c r="H11597" i="1" s="1"/>
  <c r="P11597" i="1" s="1"/>
  <c r="G11598" i="1"/>
  <c r="H11598" i="1" s="1"/>
  <c r="P11598" i="1" s="1"/>
  <c r="G11599" i="1"/>
  <c r="H11599" i="1" s="1"/>
  <c r="P11599" i="1" s="1"/>
  <c r="G11600" i="1"/>
  <c r="H11600" i="1" s="1"/>
  <c r="P11600" i="1" s="1"/>
  <c r="G11601" i="1"/>
  <c r="H11601" i="1" s="1"/>
  <c r="P11601" i="1" s="1"/>
  <c r="G11602" i="1"/>
  <c r="H11602" i="1" s="1"/>
  <c r="P11602" i="1" s="1"/>
  <c r="G11603" i="1"/>
  <c r="H11603" i="1" s="1"/>
  <c r="P11603" i="1" s="1"/>
  <c r="G11604" i="1"/>
  <c r="H11604" i="1" s="1"/>
  <c r="P11604" i="1" s="1"/>
  <c r="G11605" i="1"/>
  <c r="H11605" i="1" s="1"/>
  <c r="P11605" i="1" s="1"/>
  <c r="G11606" i="1"/>
  <c r="H11606" i="1" s="1"/>
  <c r="P11606" i="1" s="1"/>
  <c r="G11607" i="1"/>
  <c r="H11607" i="1" s="1"/>
  <c r="P11607" i="1" s="1"/>
  <c r="G11608" i="1"/>
  <c r="H11608" i="1" s="1"/>
  <c r="P11608" i="1" s="1"/>
  <c r="G11609" i="1"/>
  <c r="H11609" i="1" s="1"/>
  <c r="P11609" i="1" s="1"/>
  <c r="G11610" i="1"/>
  <c r="H11610" i="1" s="1"/>
  <c r="P11610" i="1" s="1"/>
  <c r="G11611" i="1"/>
  <c r="H11611" i="1" s="1"/>
  <c r="P11611" i="1" s="1"/>
  <c r="G11612" i="1"/>
  <c r="H11612" i="1" s="1"/>
  <c r="P11612" i="1" s="1"/>
  <c r="G11613" i="1"/>
  <c r="H11613" i="1" s="1"/>
  <c r="P11613" i="1" s="1"/>
  <c r="G11614" i="1"/>
  <c r="H11614" i="1" s="1"/>
  <c r="P11614" i="1" s="1"/>
  <c r="G11615" i="1"/>
  <c r="H11615" i="1" s="1"/>
  <c r="P11615" i="1" s="1"/>
  <c r="G11616" i="1"/>
  <c r="H11616" i="1" s="1"/>
  <c r="P11616" i="1" s="1"/>
  <c r="G11617" i="1"/>
  <c r="H11617" i="1" s="1"/>
  <c r="P11617" i="1" s="1"/>
  <c r="G11618" i="1"/>
  <c r="H11618" i="1" s="1"/>
  <c r="P11618" i="1" s="1"/>
  <c r="G11619" i="1"/>
  <c r="H11619" i="1" s="1"/>
  <c r="P11619" i="1" s="1"/>
  <c r="G11620" i="1"/>
  <c r="H11620" i="1" s="1"/>
  <c r="P11620" i="1" s="1"/>
  <c r="G11621" i="1"/>
  <c r="H11621" i="1" s="1"/>
  <c r="P11621" i="1" s="1"/>
  <c r="G11622" i="1"/>
  <c r="H11622" i="1" s="1"/>
  <c r="P11622" i="1" s="1"/>
  <c r="G11623" i="1"/>
  <c r="H11623" i="1" s="1"/>
  <c r="P11623" i="1" s="1"/>
  <c r="G11624" i="1"/>
  <c r="H11624" i="1" s="1"/>
  <c r="P11624" i="1" s="1"/>
  <c r="G11625" i="1"/>
  <c r="H11625" i="1" s="1"/>
  <c r="P11625" i="1" s="1"/>
  <c r="G11626" i="1"/>
  <c r="H11626" i="1" s="1"/>
  <c r="P11626" i="1" s="1"/>
  <c r="G11627" i="1"/>
  <c r="H11627" i="1" s="1"/>
  <c r="P11627" i="1" s="1"/>
  <c r="G11628" i="1"/>
  <c r="H11628" i="1" s="1"/>
  <c r="P11628" i="1" s="1"/>
  <c r="G11629" i="1"/>
  <c r="H11629" i="1" s="1"/>
  <c r="P11629" i="1" s="1"/>
  <c r="G11630" i="1"/>
  <c r="H11630" i="1" s="1"/>
  <c r="P11630" i="1" s="1"/>
  <c r="G11631" i="1"/>
  <c r="H11631" i="1" s="1"/>
  <c r="P11631" i="1" s="1"/>
  <c r="G11632" i="1"/>
  <c r="H11632" i="1" s="1"/>
  <c r="P11632" i="1" s="1"/>
  <c r="G11633" i="1"/>
  <c r="H11633" i="1" s="1"/>
  <c r="P11633" i="1" s="1"/>
  <c r="G11634" i="1"/>
  <c r="H11634" i="1" s="1"/>
  <c r="P11634" i="1" s="1"/>
  <c r="G11635" i="1"/>
  <c r="H11635" i="1" s="1"/>
  <c r="P11635" i="1" s="1"/>
  <c r="G11636" i="1"/>
  <c r="H11636" i="1" s="1"/>
  <c r="P11636" i="1" s="1"/>
  <c r="G11637" i="1"/>
  <c r="H11637" i="1" s="1"/>
  <c r="P11637" i="1" s="1"/>
  <c r="G11638" i="1"/>
  <c r="H11638" i="1" s="1"/>
  <c r="P11638" i="1" s="1"/>
  <c r="G11639" i="1"/>
  <c r="H11639" i="1" s="1"/>
  <c r="P11639" i="1" s="1"/>
  <c r="G11640" i="1"/>
  <c r="H11640" i="1" s="1"/>
  <c r="P11640" i="1" s="1"/>
  <c r="G11641" i="1"/>
  <c r="H11641" i="1" s="1"/>
  <c r="P11641" i="1" s="1"/>
  <c r="G11642" i="1"/>
  <c r="H11642" i="1" s="1"/>
  <c r="P11642" i="1" s="1"/>
  <c r="G11643" i="1"/>
  <c r="H11643" i="1" s="1"/>
  <c r="P11643" i="1" s="1"/>
  <c r="G11644" i="1"/>
  <c r="H11644" i="1" s="1"/>
  <c r="P11644" i="1" s="1"/>
  <c r="G11645" i="1"/>
  <c r="H11645" i="1" s="1"/>
  <c r="P11645" i="1" s="1"/>
  <c r="G11646" i="1"/>
  <c r="H11646" i="1" s="1"/>
  <c r="P11646" i="1" s="1"/>
  <c r="G11647" i="1"/>
  <c r="H11647" i="1" s="1"/>
  <c r="P11647" i="1" s="1"/>
  <c r="G11648" i="1"/>
  <c r="H11648" i="1" s="1"/>
  <c r="P11648" i="1" s="1"/>
  <c r="G11649" i="1"/>
  <c r="H11649" i="1" s="1"/>
  <c r="P11649" i="1" s="1"/>
  <c r="G11650" i="1"/>
  <c r="H11650" i="1" s="1"/>
  <c r="P11650" i="1" s="1"/>
  <c r="G11651" i="1"/>
  <c r="H11651" i="1" s="1"/>
  <c r="P11651" i="1" s="1"/>
  <c r="G11652" i="1"/>
  <c r="H11652" i="1" s="1"/>
  <c r="P11652" i="1" s="1"/>
  <c r="G11653" i="1"/>
  <c r="H11653" i="1" s="1"/>
  <c r="P11653" i="1" s="1"/>
  <c r="G11654" i="1"/>
  <c r="H11654" i="1" s="1"/>
  <c r="P11654" i="1" s="1"/>
  <c r="G11655" i="1"/>
  <c r="H11655" i="1" s="1"/>
  <c r="P11655" i="1" s="1"/>
  <c r="G11656" i="1"/>
  <c r="H11656" i="1" s="1"/>
  <c r="P11656" i="1" s="1"/>
  <c r="G11657" i="1"/>
  <c r="H11657" i="1" s="1"/>
  <c r="P11657" i="1" s="1"/>
  <c r="G11658" i="1"/>
  <c r="H11658" i="1" s="1"/>
  <c r="P11658" i="1" s="1"/>
  <c r="G11659" i="1"/>
  <c r="H11659" i="1" s="1"/>
  <c r="P11659" i="1" s="1"/>
  <c r="G11660" i="1"/>
  <c r="H11660" i="1" s="1"/>
  <c r="P11660" i="1" s="1"/>
  <c r="G11661" i="1"/>
  <c r="H11661" i="1" s="1"/>
  <c r="P11661" i="1" s="1"/>
  <c r="G11662" i="1"/>
  <c r="H11662" i="1" s="1"/>
  <c r="P11662" i="1" s="1"/>
  <c r="G11663" i="1"/>
  <c r="H11663" i="1" s="1"/>
  <c r="P11663" i="1" s="1"/>
  <c r="G11664" i="1"/>
  <c r="H11664" i="1" s="1"/>
  <c r="P11664" i="1" s="1"/>
  <c r="G11665" i="1"/>
  <c r="H11665" i="1" s="1"/>
  <c r="P11665" i="1" s="1"/>
  <c r="G11666" i="1"/>
  <c r="H11666" i="1" s="1"/>
  <c r="P11666" i="1" s="1"/>
  <c r="G11667" i="1"/>
  <c r="H11667" i="1" s="1"/>
  <c r="P11667" i="1" s="1"/>
  <c r="G11668" i="1"/>
  <c r="H11668" i="1" s="1"/>
  <c r="P11668" i="1" s="1"/>
  <c r="G11669" i="1"/>
  <c r="H11669" i="1" s="1"/>
  <c r="P11669" i="1" s="1"/>
  <c r="G11670" i="1"/>
  <c r="H11670" i="1" s="1"/>
  <c r="P11670" i="1" s="1"/>
  <c r="G11671" i="1"/>
  <c r="H11671" i="1" s="1"/>
  <c r="P11671" i="1" s="1"/>
  <c r="G11672" i="1"/>
  <c r="H11672" i="1" s="1"/>
  <c r="P11672" i="1" s="1"/>
  <c r="G11673" i="1"/>
  <c r="H11673" i="1" s="1"/>
  <c r="P11673" i="1" s="1"/>
  <c r="G11674" i="1"/>
  <c r="H11674" i="1" s="1"/>
  <c r="P11674" i="1" s="1"/>
  <c r="G11675" i="1"/>
  <c r="H11675" i="1" s="1"/>
  <c r="P11675" i="1" s="1"/>
  <c r="G11676" i="1"/>
  <c r="H11676" i="1" s="1"/>
  <c r="P11676" i="1" s="1"/>
  <c r="G11677" i="1"/>
  <c r="H11677" i="1" s="1"/>
  <c r="P11677" i="1" s="1"/>
  <c r="G11678" i="1"/>
  <c r="H11678" i="1" s="1"/>
  <c r="P11678" i="1" s="1"/>
  <c r="G11679" i="1"/>
  <c r="H11679" i="1" s="1"/>
  <c r="P11679" i="1" s="1"/>
  <c r="G11680" i="1"/>
  <c r="H11680" i="1" s="1"/>
  <c r="P11680" i="1" s="1"/>
  <c r="G11681" i="1"/>
  <c r="H11681" i="1" s="1"/>
  <c r="P11681" i="1" s="1"/>
  <c r="G11682" i="1"/>
  <c r="H11682" i="1" s="1"/>
  <c r="P11682" i="1" s="1"/>
  <c r="G11683" i="1"/>
  <c r="H11683" i="1" s="1"/>
  <c r="P11683" i="1" s="1"/>
  <c r="G11684" i="1"/>
  <c r="H11684" i="1" s="1"/>
  <c r="P11684" i="1" s="1"/>
  <c r="G11685" i="1"/>
  <c r="H11685" i="1" s="1"/>
  <c r="P11685" i="1" s="1"/>
  <c r="G11686" i="1"/>
  <c r="H11686" i="1" s="1"/>
  <c r="P11686" i="1" s="1"/>
  <c r="G11687" i="1"/>
  <c r="H11687" i="1" s="1"/>
  <c r="P11687" i="1" s="1"/>
  <c r="G11688" i="1"/>
  <c r="H11688" i="1" s="1"/>
  <c r="P11688" i="1" s="1"/>
  <c r="G11689" i="1"/>
  <c r="H11689" i="1" s="1"/>
  <c r="P11689" i="1" s="1"/>
  <c r="G11690" i="1"/>
  <c r="H11690" i="1" s="1"/>
  <c r="P11690" i="1" s="1"/>
  <c r="G11691" i="1"/>
  <c r="H11691" i="1" s="1"/>
  <c r="P11691" i="1" s="1"/>
  <c r="G11692" i="1"/>
  <c r="H11692" i="1" s="1"/>
  <c r="P11692" i="1" s="1"/>
  <c r="G11693" i="1"/>
  <c r="H11693" i="1" s="1"/>
  <c r="P11693" i="1" s="1"/>
  <c r="G11694" i="1"/>
  <c r="H11694" i="1" s="1"/>
  <c r="P11694" i="1" s="1"/>
  <c r="G11695" i="1"/>
  <c r="H11695" i="1" s="1"/>
  <c r="P11695" i="1" s="1"/>
  <c r="G11696" i="1"/>
  <c r="H11696" i="1" s="1"/>
  <c r="P11696" i="1" s="1"/>
  <c r="G11697" i="1"/>
  <c r="H11697" i="1" s="1"/>
  <c r="P11697" i="1" s="1"/>
  <c r="G11698" i="1"/>
  <c r="H11698" i="1" s="1"/>
  <c r="P11698" i="1" s="1"/>
  <c r="G11699" i="1"/>
  <c r="H11699" i="1" s="1"/>
  <c r="P11699" i="1" s="1"/>
  <c r="G11700" i="1"/>
  <c r="H11700" i="1" s="1"/>
  <c r="P11700" i="1" s="1"/>
  <c r="G11701" i="1"/>
  <c r="H11701" i="1" s="1"/>
  <c r="P11701" i="1" s="1"/>
  <c r="G11702" i="1"/>
  <c r="H11702" i="1" s="1"/>
  <c r="P11702" i="1" s="1"/>
  <c r="G11703" i="1"/>
  <c r="H11703" i="1" s="1"/>
  <c r="P11703" i="1" s="1"/>
  <c r="G11704" i="1"/>
  <c r="H11704" i="1" s="1"/>
  <c r="P11704" i="1" s="1"/>
  <c r="G11705" i="1"/>
  <c r="H11705" i="1" s="1"/>
  <c r="P11705" i="1" s="1"/>
  <c r="G11706" i="1"/>
  <c r="H11706" i="1" s="1"/>
  <c r="P11706" i="1" s="1"/>
  <c r="G11707" i="1"/>
  <c r="H11707" i="1" s="1"/>
  <c r="P11707" i="1" s="1"/>
  <c r="G11708" i="1"/>
  <c r="H11708" i="1" s="1"/>
  <c r="P11708" i="1" s="1"/>
  <c r="G11709" i="1"/>
  <c r="H11709" i="1" s="1"/>
  <c r="P11709" i="1" s="1"/>
  <c r="G11710" i="1"/>
  <c r="H11710" i="1" s="1"/>
  <c r="P11710" i="1" s="1"/>
  <c r="G11711" i="1"/>
  <c r="H11711" i="1" s="1"/>
  <c r="P11711" i="1" s="1"/>
  <c r="G11712" i="1"/>
  <c r="H11712" i="1" s="1"/>
  <c r="P11712" i="1" s="1"/>
  <c r="G11713" i="1"/>
  <c r="H11713" i="1" s="1"/>
  <c r="P11713" i="1" s="1"/>
  <c r="G11714" i="1"/>
  <c r="H11714" i="1" s="1"/>
  <c r="P11714" i="1" s="1"/>
  <c r="G11715" i="1"/>
  <c r="H11715" i="1" s="1"/>
  <c r="P11715" i="1" s="1"/>
  <c r="G11716" i="1"/>
  <c r="H11716" i="1" s="1"/>
  <c r="P11716" i="1" s="1"/>
  <c r="G11717" i="1"/>
  <c r="H11717" i="1" s="1"/>
  <c r="P11717" i="1" s="1"/>
  <c r="G11718" i="1"/>
  <c r="H11718" i="1" s="1"/>
  <c r="P11718" i="1" s="1"/>
  <c r="G11719" i="1"/>
  <c r="H11719" i="1" s="1"/>
  <c r="P11719" i="1" s="1"/>
  <c r="G11720" i="1"/>
  <c r="H11720" i="1" s="1"/>
  <c r="P11720" i="1" s="1"/>
  <c r="G11721" i="1"/>
  <c r="H11721" i="1" s="1"/>
  <c r="P11721" i="1" s="1"/>
  <c r="G11722" i="1"/>
  <c r="H11722" i="1" s="1"/>
  <c r="P11722" i="1" s="1"/>
  <c r="G11723" i="1"/>
  <c r="H11723" i="1" s="1"/>
  <c r="P11723" i="1" s="1"/>
  <c r="G11724" i="1"/>
  <c r="H11724" i="1" s="1"/>
  <c r="P11724" i="1" s="1"/>
  <c r="G11725" i="1"/>
  <c r="H11725" i="1" s="1"/>
  <c r="P11725" i="1" s="1"/>
  <c r="G11726" i="1"/>
  <c r="H11726" i="1" s="1"/>
  <c r="P11726" i="1" s="1"/>
  <c r="G11727" i="1"/>
  <c r="H11727" i="1" s="1"/>
  <c r="P11727" i="1" s="1"/>
  <c r="G11728" i="1"/>
  <c r="H11728" i="1" s="1"/>
  <c r="P11728" i="1" s="1"/>
  <c r="G11729" i="1"/>
  <c r="H11729" i="1" s="1"/>
  <c r="P11729" i="1" s="1"/>
  <c r="G11730" i="1"/>
  <c r="H11730" i="1" s="1"/>
  <c r="P11730" i="1" s="1"/>
  <c r="G11731" i="1"/>
  <c r="H11731" i="1" s="1"/>
  <c r="P11731" i="1" s="1"/>
  <c r="G11732" i="1"/>
  <c r="H11732" i="1" s="1"/>
  <c r="P11732" i="1" s="1"/>
  <c r="G11733" i="1"/>
  <c r="H11733" i="1" s="1"/>
  <c r="P11733" i="1" s="1"/>
  <c r="G11734" i="1"/>
  <c r="H11734" i="1" s="1"/>
  <c r="P11734" i="1" s="1"/>
  <c r="G11735" i="1"/>
  <c r="H11735" i="1" s="1"/>
  <c r="P11735" i="1" s="1"/>
  <c r="G11736" i="1"/>
  <c r="H11736" i="1" s="1"/>
  <c r="P11736" i="1" s="1"/>
  <c r="G11737" i="1"/>
  <c r="H11737" i="1" s="1"/>
  <c r="P11737" i="1" s="1"/>
  <c r="G11738" i="1"/>
  <c r="H11738" i="1" s="1"/>
  <c r="P11738" i="1" s="1"/>
  <c r="G11739" i="1"/>
  <c r="H11739" i="1" s="1"/>
  <c r="P11739" i="1" s="1"/>
  <c r="G11740" i="1"/>
  <c r="H11740" i="1" s="1"/>
  <c r="P11740" i="1" s="1"/>
  <c r="G11741" i="1"/>
  <c r="H11741" i="1" s="1"/>
  <c r="P11741" i="1" s="1"/>
  <c r="G11742" i="1"/>
  <c r="H11742" i="1" s="1"/>
  <c r="P11742" i="1" s="1"/>
  <c r="G11743" i="1"/>
  <c r="H11743" i="1" s="1"/>
  <c r="P11743" i="1" s="1"/>
  <c r="G11744" i="1"/>
  <c r="H11744" i="1" s="1"/>
  <c r="P11744" i="1" s="1"/>
  <c r="G11745" i="1"/>
  <c r="H11745" i="1" s="1"/>
  <c r="P11745" i="1" s="1"/>
  <c r="G11746" i="1"/>
  <c r="H11746" i="1" s="1"/>
  <c r="P11746" i="1" s="1"/>
  <c r="G11747" i="1"/>
  <c r="H11747" i="1" s="1"/>
  <c r="P11747" i="1" s="1"/>
  <c r="G11748" i="1"/>
  <c r="H11748" i="1" s="1"/>
  <c r="P11748" i="1" s="1"/>
  <c r="G11749" i="1"/>
  <c r="H11749" i="1" s="1"/>
  <c r="P11749" i="1" s="1"/>
  <c r="G11750" i="1"/>
  <c r="H11750" i="1" s="1"/>
  <c r="P11750" i="1" s="1"/>
  <c r="G11751" i="1"/>
  <c r="H11751" i="1" s="1"/>
  <c r="P11751" i="1" s="1"/>
  <c r="G11752" i="1"/>
  <c r="H11752" i="1" s="1"/>
  <c r="P11752" i="1" s="1"/>
  <c r="G11753" i="1"/>
  <c r="H11753" i="1" s="1"/>
  <c r="P11753" i="1" s="1"/>
  <c r="G11754" i="1"/>
  <c r="H11754" i="1" s="1"/>
  <c r="P11754" i="1" s="1"/>
  <c r="G11755" i="1"/>
  <c r="H11755" i="1" s="1"/>
  <c r="P11755" i="1" s="1"/>
  <c r="G11756" i="1"/>
  <c r="H11756" i="1" s="1"/>
  <c r="P11756" i="1" s="1"/>
  <c r="G11757" i="1"/>
  <c r="H11757" i="1" s="1"/>
  <c r="P11757" i="1" s="1"/>
  <c r="G11758" i="1"/>
  <c r="H11758" i="1" s="1"/>
  <c r="P11758" i="1" s="1"/>
  <c r="G11759" i="1"/>
  <c r="H11759" i="1" s="1"/>
  <c r="P11759" i="1" s="1"/>
  <c r="G11760" i="1"/>
  <c r="H11760" i="1" s="1"/>
  <c r="P11760" i="1" s="1"/>
  <c r="G11761" i="1"/>
  <c r="H11761" i="1" s="1"/>
  <c r="P11761" i="1" s="1"/>
  <c r="G11762" i="1"/>
  <c r="H11762" i="1" s="1"/>
  <c r="P11762" i="1" s="1"/>
  <c r="G11763" i="1"/>
  <c r="H11763" i="1" s="1"/>
  <c r="P11763" i="1" s="1"/>
  <c r="G11764" i="1"/>
  <c r="H11764" i="1" s="1"/>
  <c r="P11764" i="1" s="1"/>
  <c r="G11765" i="1"/>
  <c r="H11765" i="1" s="1"/>
  <c r="P11765" i="1" s="1"/>
  <c r="G11766" i="1"/>
  <c r="H11766" i="1" s="1"/>
  <c r="P11766" i="1" s="1"/>
  <c r="G11767" i="1"/>
  <c r="H11767" i="1" s="1"/>
  <c r="P11767" i="1" s="1"/>
  <c r="G11768" i="1"/>
  <c r="H11768" i="1" s="1"/>
  <c r="P11768" i="1" s="1"/>
  <c r="G11769" i="1"/>
  <c r="H11769" i="1" s="1"/>
  <c r="P11769" i="1" s="1"/>
  <c r="G11770" i="1"/>
  <c r="H11770" i="1" s="1"/>
  <c r="P11770" i="1" s="1"/>
  <c r="G11771" i="1"/>
  <c r="H11771" i="1" s="1"/>
  <c r="P11771" i="1" s="1"/>
  <c r="G11772" i="1"/>
  <c r="H11772" i="1" s="1"/>
  <c r="P11772" i="1" s="1"/>
  <c r="G11773" i="1"/>
  <c r="H11773" i="1" s="1"/>
  <c r="P11773" i="1" s="1"/>
  <c r="G11774" i="1"/>
  <c r="H11774" i="1" s="1"/>
  <c r="P11774" i="1" s="1"/>
  <c r="G11775" i="1"/>
  <c r="H11775" i="1" s="1"/>
  <c r="P11775" i="1" s="1"/>
  <c r="G11776" i="1"/>
  <c r="H11776" i="1" s="1"/>
  <c r="P11776" i="1" s="1"/>
  <c r="G11777" i="1"/>
  <c r="H11777" i="1" s="1"/>
  <c r="P11777" i="1" s="1"/>
  <c r="G11778" i="1"/>
  <c r="H11778" i="1" s="1"/>
  <c r="P11778" i="1" s="1"/>
  <c r="G11779" i="1"/>
  <c r="H11779" i="1" s="1"/>
  <c r="P11779" i="1" s="1"/>
  <c r="G11780" i="1"/>
  <c r="H11780" i="1" s="1"/>
  <c r="P11780" i="1" s="1"/>
  <c r="G11781" i="1"/>
  <c r="H11781" i="1" s="1"/>
  <c r="P11781" i="1" s="1"/>
  <c r="G11782" i="1"/>
  <c r="H11782" i="1" s="1"/>
  <c r="P11782" i="1" s="1"/>
  <c r="G11783" i="1"/>
  <c r="H11783" i="1" s="1"/>
  <c r="P11783" i="1" s="1"/>
  <c r="G11784" i="1"/>
  <c r="H11784" i="1" s="1"/>
  <c r="P11784" i="1" s="1"/>
  <c r="G11785" i="1"/>
  <c r="H11785" i="1" s="1"/>
  <c r="P11785" i="1" s="1"/>
  <c r="G11786" i="1"/>
  <c r="H11786" i="1" s="1"/>
  <c r="P11786" i="1" s="1"/>
  <c r="G11787" i="1"/>
  <c r="H11787" i="1" s="1"/>
  <c r="P11787" i="1" s="1"/>
  <c r="G11788" i="1"/>
  <c r="H11788" i="1" s="1"/>
  <c r="P11788" i="1" s="1"/>
  <c r="G11789" i="1"/>
  <c r="H11789" i="1" s="1"/>
  <c r="P11789" i="1" s="1"/>
  <c r="G11790" i="1"/>
  <c r="H11790" i="1" s="1"/>
  <c r="P11790" i="1" s="1"/>
  <c r="G11791" i="1"/>
  <c r="H11791" i="1" s="1"/>
  <c r="P11791" i="1" s="1"/>
  <c r="G11792" i="1"/>
  <c r="H11792" i="1" s="1"/>
  <c r="P11792" i="1" s="1"/>
  <c r="G11793" i="1"/>
  <c r="H11793" i="1" s="1"/>
  <c r="P11793" i="1" s="1"/>
  <c r="G11794" i="1"/>
  <c r="H11794" i="1" s="1"/>
  <c r="P11794" i="1" s="1"/>
  <c r="G11795" i="1"/>
  <c r="H11795" i="1" s="1"/>
  <c r="P11795" i="1" s="1"/>
  <c r="G11796" i="1"/>
  <c r="H11796" i="1" s="1"/>
  <c r="P11796" i="1" s="1"/>
  <c r="G11797" i="1"/>
  <c r="H11797" i="1" s="1"/>
  <c r="P11797" i="1" s="1"/>
  <c r="G11798" i="1"/>
  <c r="H11798" i="1" s="1"/>
  <c r="P11798" i="1" s="1"/>
  <c r="G11799" i="1"/>
  <c r="H11799" i="1" s="1"/>
  <c r="P11799" i="1" s="1"/>
  <c r="G11800" i="1"/>
  <c r="H11800" i="1" s="1"/>
  <c r="P11800" i="1" s="1"/>
  <c r="G11801" i="1"/>
  <c r="H11801" i="1" s="1"/>
  <c r="P11801" i="1" s="1"/>
  <c r="G11802" i="1"/>
  <c r="H11802" i="1" s="1"/>
  <c r="P11802" i="1" s="1"/>
  <c r="G11803" i="1"/>
  <c r="H11803" i="1" s="1"/>
  <c r="P11803" i="1" s="1"/>
  <c r="G11804" i="1"/>
  <c r="H11804" i="1" s="1"/>
  <c r="P11804" i="1" s="1"/>
  <c r="G11805" i="1"/>
  <c r="H11805" i="1" s="1"/>
  <c r="P11805" i="1" s="1"/>
  <c r="G11806" i="1"/>
  <c r="H11806" i="1" s="1"/>
  <c r="P11806" i="1" s="1"/>
  <c r="G11807" i="1"/>
  <c r="H11807" i="1" s="1"/>
  <c r="P11807" i="1" s="1"/>
  <c r="G11808" i="1"/>
  <c r="H11808" i="1" s="1"/>
  <c r="P11808" i="1" s="1"/>
  <c r="G11809" i="1"/>
  <c r="H11809" i="1" s="1"/>
  <c r="P11809" i="1" s="1"/>
  <c r="G11810" i="1"/>
  <c r="H11810" i="1" s="1"/>
  <c r="P11810" i="1" s="1"/>
  <c r="G11811" i="1"/>
  <c r="H11811" i="1" s="1"/>
  <c r="P11811" i="1" s="1"/>
  <c r="G11812" i="1"/>
  <c r="H11812" i="1" s="1"/>
  <c r="P11812" i="1" s="1"/>
  <c r="G11813" i="1"/>
  <c r="H11813" i="1" s="1"/>
  <c r="P11813" i="1" s="1"/>
  <c r="G11814" i="1"/>
  <c r="H11814" i="1" s="1"/>
  <c r="P11814" i="1" s="1"/>
  <c r="G11815" i="1"/>
  <c r="H11815" i="1" s="1"/>
  <c r="P11815" i="1" s="1"/>
  <c r="G11816" i="1"/>
  <c r="H11816" i="1" s="1"/>
  <c r="P11816" i="1" s="1"/>
  <c r="G11817" i="1"/>
  <c r="H11817" i="1" s="1"/>
  <c r="P11817" i="1" s="1"/>
  <c r="G11818" i="1"/>
  <c r="H11818" i="1" s="1"/>
  <c r="P11818" i="1" s="1"/>
  <c r="G11819" i="1"/>
  <c r="H11819" i="1" s="1"/>
  <c r="P11819" i="1" s="1"/>
  <c r="G11820" i="1"/>
  <c r="H11820" i="1" s="1"/>
  <c r="P11820" i="1" s="1"/>
  <c r="G11821" i="1"/>
  <c r="H11821" i="1" s="1"/>
  <c r="P11821" i="1" s="1"/>
  <c r="G11822" i="1"/>
  <c r="H11822" i="1" s="1"/>
  <c r="P11822" i="1" s="1"/>
  <c r="G11823" i="1"/>
  <c r="H11823" i="1" s="1"/>
  <c r="P11823" i="1" s="1"/>
  <c r="G11824" i="1"/>
  <c r="H11824" i="1" s="1"/>
  <c r="P11824" i="1" s="1"/>
  <c r="G11825" i="1"/>
  <c r="H11825" i="1" s="1"/>
  <c r="P11825" i="1" s="1"/>
  <c r="G11826" i="1"/>
  <c r="H11826" i="1" s="1"/>
  <c r="P11826" i="1" s="1"/>
  <c r="G11827" i="1"/>
  <c r="H11827" i="1" s="1"/>
  <c r="P11827" i="1" s="1"/>
  <c r="G11828" i="1"/>
  <c r="H11828" i="1" s="1"/>
  <c r="P11828" i="1" s="1"/>
  <c r="G11829" i="1"/>
  <c r="H11829" i="1" s="1"/>
  <c r="P11829" i="1" s="1"/>
  <c r="G11830" i="1"/>
  <c r="H11830" i="1" s="1"/>
  <c r="P11830" i="1" s="1"/>
  <c r="G11831" i="1"/>
  <c r="H11831" i="1" s="1"/>
  <c r="P11831" i="1" s="1"/>
  <c r="G11832" i="1"/>
  <c r="H11832" i="1" s="1"/>
  <c r="P11832" i="1" s="1"/>
  <c r="G11833" i="1"/>
  <c r="H11833" i="1" s="1"/>
  <c r="P11833" i="1" s="1"/>
  <c r="G11834" i="1"/>
  <c r="H11834" i="1" s="1"/>
  <c r="P11834" i="1" s="1"/>
  <c r="G11835" i="1"/>
  <c r="H11835" i="1" s="1"/>
  <c r="P11835" i="1" s="1"/>
  <c r="G11836" i="1"/>
  <c r="H11836" i="1" s="1"/>
  <c r="P11836" i="1" s="1"/>
  <c r="G11837" i="1"/>
  <c r="H11837" i="1" s="1"/>
  <c r="P11837" i="1" s="1"/>
  <c r="G11838" i="1"/>
  <c r="H11838" i="1" s="1"/>
  <c r="P11838" i="1" s="1"/>
  <c r="G11839" i="1"/>
  <c r="H11839" i="1" s="1"/>
  <c r="P11839" i="1" s="1"/>
  <c r="G11840" i="1"/>
  <c r="H11840" i="1" s="1"/>
  <c r="P11840" i="1" s="1"/>
  <c r="G11841" i="1"/>
  <c r="H11841" i="1" s="1"/>
  <c r="P11841" i="1" s="1"/>
  <c r="G11842" i="1"/>
  <c r="H11842" i="1" s="1"/>
  <c r="P11842" i="1" s="1"/>
  <c r="G11843" i="1"/>
  <c r="H11843" i="1" s="1"/>
  <c r="P11843" i="1" s="1"/>
  <c r="G11844" i="1"/>
  <c r="H11844" i="1" s="1"/>
  <c r="P11844" i="1" s="1"/>
  <c r="G11845" i="1"/>
  <c r="H11845" i="1" s="1"/>
  <c r="P11845" i="1" s="1"/>
  <c r="G11846" i="1"/>
  <c r="H11846" i="1" s="1"/>
  <c r="P11846" i="1" s="1"/>
  <c r="G11847" i="1"/>
  <c r="H11847" i="1" s="1"/>
  <c r="P11847" i="1" s="1"/>
  <c r="G11848" i="1"/>
  <c r="H11848" i="1" s="1"/>
  <c r="P11848" i="1" s="1"/>
  <c r="G11849" i="1"/>
  <c r="H11849" i="1" s="1"/>
  <c r="P11849" i="1" s="1"/>
  <c r="G11850" i="1"/>
  <c r="H11850" i="1" s="1"/>
  <c r="P11850" i="1" s="1"/>
  <c r="G11851" i="1"/>
  <c r="H11851" i="1" s="1"/>
  <c r="P11851" i="1" s="1"/>
  <c r="G11852" i="1"/>
  <c r="H11852" i="1" s="1"/>
  <c r="P11852" i="1" s="1"/>
  <c r="G11853" i="1"/>
  <c r="H11853" i="1" s="1"/>
  <c r="P11853" i="1" s="1"/>
  <c r="G11854" i="1"/>
  <c r="H11854" i="1" s="1"/>
  <c r="P11854" i="1" s="1"/>
  <c r="G11855" i="1"/>
  <c r="H11855" i="1" s="1"/>
  <c r="P11855" i="1" s="1"/>
  <c r="G11856" i="1"/>
  <c r="H11856" i="1" s="1"/>
  <c r="P11856" i="1" s="1"/>
  <c r="G11857" i="1"/>
  <c r="H11857" i="1" s="1"/>
  <c r="P11857" i="1" s="1"/>
  <c r="G11858" i="1"/>
  <c r="H11858" i="1" s="1"/>
  <c r="P11858" i="1" s="1"/>
  <c r="G11859" i="1"/>
  <c r="H11859" i="1" s="1"/>
  <c r="P11859" i="1" s="1"/>
  <c r="G11860" i="1"/>
  <c r="H11860" i="1" s="1"/>
  <c r="P11860" i="1" s="1"/>
  <c r="G11861" i="1"/>
  <c r="H11861" i="1" s="1"/>
  <c r="P11861" i="1" s="1"/>
  <c r="G11862" i="1"/>
  <c r="H11862" i="1" s="1"/>
  <c r="P11862" i="1" s="1"/>
  <c r="G11863" i="1"/>
  <c r="H11863" i="1" s="1"/>
  <c r="P11863" i="1" s="1"/>
  <c r="G11864" i="1"/>
  <c r="H11864" i="1" s="1"/>
  <c r="P11864" i="1" s="1"/>
  <c r="G11865" i="1"/>
  <c r="H11865" i="1" s="1"/>
  <c r="P11865" i="1" s="1"/>
  <c r="G11866" i="1"/>
  <c r="H11866" i="1" s="1"/>
  <c r="P11866" i="1" s="1"/>
  <c r="G11867" i="1"/>
  <c r="H11867" i="1" s="1"/>
  <c r="P11867" i="1" s="1"/>
  <c r="G11868" i="1"/>
  <c r="H11868" i="1" s="1"/>
  <c r="P11868" i="1" s="1"/>
  <c r="G11869" i="1"/>
  <c r="H11869" i="1" s="1"/>
  <c r="P11869" i="1" s="1"/>
  <c r="G11870" i="1"/>
  <c r="H11870" i="1" s="1"/>
  <c r="P11870" i="1" s="1"/>
  <c r="G11871" i="1"/>
  <c r="H11871" i="1" s="1"/>
  <c r="P11871" i="1" s="1"/>
  <c r="G11872" i="1"/>
  <c r="H11872" i="1" s="1"/>
  <c r="P11872" i="1" s="1"/>
  <c r="G11873" i="1"/>
  <c r="H11873" i="1" s="1"/>
  <c r="P11873" i="1" s="1"/>
  <c r="G11874" i="1"/>
  <c r="H11874" i="1" s="1"/>
  <c r="P11874" i="1" s="1"/>
  <c r="G11875" i="1"/>
  <c r="H11875" i="1" s="1"/>
  <c r="P11875" i="1" s="1"/>
  <c r="G11876" i="1"/>
  <c r="H11876" i="1" s="1"/>
  <c r="P11876" i="1" s="1"/>
  <c r="G11877" i="1"/>
  <c r="H11877" i="1" s="1"/>
  <c r="P11877" i="1" s="1"/>
  <c r="G11878" i="1"/>
  <c r="H11878" i="1" s="1"/>
  <c r="P11878" i="1" s="1"/>
  <c r="G11879" i="1"/>
  <c r="H11879" i="1" s="1"/>
  <c r="P11879" i="1" s="1"/>
  <c r="G11880" i="1"/>
  <c r="H11880" i="1" s="1"/>
  <c r="P11880" i="1" s="1"/>
  <c r="G11881" i="1"/>
  <c r="H11881" i="1" s="1"/>
  <c r="P11881" i="1" s="1"/>
  <c r="G11882" i="1"/>
  <c r="H11882" i="1" s="1"/>
  <c r="P11882" i="1" s="1"/>
  <c r="G11883" i="1"/>
  <c r="H11883" i="1" s="1"/>
  <c r="P11883" i="1" s="1"/>
  <c r="G11884" i="1"/>
  <c r="H11884" i="1" s="1"/>
  <c r="P11884" i="1" s="1"/>
  <c r="G11885" i="1"/>
  <c r="H11885" i="1" s="1"/>
  <c r="P11885" i="1" s="1"/>
  <c r="G11886" i="1"/>
  <c r="H11886" i="1" s="1"/>
  <c r="P11886" i="1" s="1"/>
  <c r="G11887" i="1"/>
  <c r="H11887" i="1" s="1"/>
  <c r="P11887" i="1" s="1"/>
  <c r="G11888" i="1"/>
  <c r="H11888" i="1" s="1"/>
  <c r="P11888" i="1" s="1"/>
  <c r="G11889" i="1"/>
  <c r="H11889" i="1" s="1"/>
  <c r="P11889" i="1" s="1"/>
  <c r="G11890" i="1"/>
  <c r="H11890" i="1" s="1"/>
  <c r="P11890" i="1" s="1"/>
  <c r="G11891" i="1"/>
  <c r="H11891" i="1" s="1"/>
  <c r="P11891" i="1" s="1"/>
  <c r="G11892" i="1"/>
  <c r="H11892" i="1" s="1"/>
  <c r="P11892" i="1" s="1"/>
  <c r="G11893" i="1"/>
  <c r="H11893" i="1" s="1"/>
  <c r="P11893" i="1" s="1"/>
  <c r="G11894" i="1"/>
  <c r="H11894" i="1" s="1"/>
  <c r="P11894" i="1" s="1"/>
  <c r="G11895" i="1"/>
  <c r="H11895" i="1" s="1"/>
  <c r="P11895" i="1" s="1"/>
  <c r="G11896" i="1"/>
  <c r="H11896" i="1" s="1"/>
  <c r="P11896" i="1" s="1"/>
  <c r="G11897" i="1"/>
  <c r="H11897" i="1" s="1"/>
  <c r="P11897" i="1" s="1"/>
  <c r="G11898" i="1"/>
  <c r="H11898" i="1" s="1"/>
  <c r="P11898" i="1" s="1"/>
  <c r="G11899" i="1"/>
  <c r="H11899" i="1" s="1"/>
  <c r="P11899" i="1" s="1"/>
  <c r="G11900" i="1"/>
  <c r="H11900" i="1" s="1"/>
  <c r="P11900" i="1" s="1"/>
  <c r="G11901" i="1"/>
  <c r="H11901" i="1" s="1"/>
  <c r="P11901" i="1" s="1"/>
  <c r="G11902" i="1"/>
  <c r="H11902" i="1" s="1"/>
  <c r="P11902" i="1" s="1"/>
  <c r="G11903" i="1"/>
  <c r="H11903" i="1" s="1"/>
  <c r="P11903" i="1" s="1"/>
  <c r="G11904" i="1"/>
  <c r="H11904" i="1" s="1"/>
  <c r="P11904" i="1" s="1"/>
  <c r="G11905" i="1"/>
  <c r="H11905" i="1" s="1"/>
  <c r="P11905" i="1" s="1"/>
  <c r="G11906" i="1"/>
  <c r="H11906" i="1" s="1"/>
  <c r="P11906" i="1" s="1"/>
  <c r="G11907" i="1"/>
  <c r="H11907" i="1" s="1"/>
  <c r="P11907" i="1" s="1"/>
  <c r="G11908" i="1"/>
  <c r="H11908" i="1" s="1"/>
  <c r="P11908" i="1" s="1"/>
  <c r="G11909" i="1"/>
  <c r="H11909" i="1" s="1"/>
  <c r="P11909" i="1" s="1"/>
  <c r="G11910" i="1"/>
  <c r="H11910" i="1" s="1"/>
  <c r="P11910" i="1" s="1"/>
  <c r="G11911" i="1"/>
  <c r="H11911" i="1" s="1"/>
  <c r="P11911" i="1" s="1"/>
  <c r="G11912" i="1"/>
  <c r="H11912" i="1" s="1"/>
  <c r="P11912" i="1" s="1"/>
  <c r="G11913" i="1"/>
  <c r="H11913" i="1" s="1"/>
  <c r="P11913" i="1" s="1"/>
  <c r="G11914" i="1"/>
  <c r="H11914" i="1" s="1"/>
  <c r="P11914" i="1" s="1"/>
  <c r="G11915" i="1"/>
  <c r="H11915" i="1" s="1"/>
  <c r="P11915" i="1" s="1"/>
  <c r="G11916" i="1"/>
  <c r="H11916" i="1" s="1"/>
  <c r="P11916" i="1" s="1"/>
  <c r="G11917" i="1"/>
  <c r="H11917" i="1" s="1"/>
  <c r="P11917" i="1" s="1"/>
  <c r="G11918" i="1"/>
  <c r="H11918" i="1" s="1"/>
  <c r="P11918" i="1" s="1"/>
  <c r="G11919" i="1"/>
  <c r="H11919" i="1" s="1"/>
  <c r="P11919" i="1" s="1"/>
  <c r="G11920" i="1"/>
  <c r="H11920" i="1" s="1"/>
  <c r="P11920" i="1" s="1"/>
  <c r="G11921" i="1"/>
  <c r="H11921" i="1" s="1"/>
  <c r="P11921" i="1" s="1"/>
  <c r="G11922" i="1"/>
  <c r="H11922" i="1" s="1"/>
  <c r="P11922" i="1" s="1"/>
  <c r="G11923" i="1"/>
  <c r="H11923" i="1" s="1"/>
  <c r="P11923" i="1" s="1"/>
  <c r="G11924" i="1"/>
  <c r="H11924" i="1" s="1"/>
  <c r="P11924" i="1" s="1"/>
  <c r="G11925" i="1"/>
  <c r="H11925" i="1" s="1"/>
  <c r="P11925" i="1" s="1"/>
  <c r="G11926" i="1"/>
  <c r="H11926" i="1" s="1"/>
  <c r="P11926" i="1" s="1"/>
  <c r="G11927" i="1"/>
  <c r="H11927" i="1" s="1"/>
  <c r="P11927" i="1" s="1"/>
  <c r="G11928" i="1"/>
  <c r="H11928" i="1" s="1"/>
  <c r="P11928" i="1" s="1"/>
  <c r="G11929" i="1"/>
  <c r="H11929" i="1" s="1"/>
  <c r="P11929" i="1" s="1"/>
  <c r="G11930" i="1"/>
  <c r="H11930" i="1" s="1"/>
  <c r="P11930" i="1" s="1"/>
  <c r="G11931" i="1"/>
  <c r="H11931" i="1" s="1"/>
  <c r="P11931" i="1" s="1"/>
  <c r="G11932" i="1"/>
  <c r="H11932" i="1" s="1"/>
  <c r="P11932" i="1" s="1"/>
  <c r="G11933" i="1"/>
  <c r="H11933" i="1" s="1"/>
  <c r="P11933" i="1" s="1"/>
  <c r="G11934" i="1"/>
  <c r="H11934" i="1" s="1"/>
  <c r="P11934" i="1" s="1"/>
  <c r="G11935" i="1"/>
  <c r="H11935" i="1" s="1"/>
  <c r="P11935" i="1" s="1"/>
  <c r="G11936" i="1"/>
  <c r="H11936" i="1" s="1"/>
  <c r="P11936" i="1" s="1"/>
  <c r="G11937" i="1"/>
  <c r="H11937" i="1" s="1"/>
  <c r="P11937" i="1" s="1"/>
  <c r="G11938" i="1"/>
  <c r="H11938" i="1" s="1"/>
  <c r="P11938" i="1" s="1"/>
  <c r="G11939" i="1"/>
  <c r="H11939" i="1" s="1"/>
  <c r="P11939" i="1" s="1"/>
  <c r="G11940" i="1"/>
  <c r="H11940" i="1" s="1"/>
  <c r="P11940" i="1" s="1"/>
  <c r="G11941" i="1"/>
  <c r="H11941" i="1" s="1"/>
  <c r="P11941" i="1" s="1"/>
  <c r="G11942" i="1"/>
  <c r="H11942" i="1" s="1"/>
  <c r="P11942" i="1" s="1"/>
  <c r="G11943" i="1"/>
  <c r="H11943" i="1" s="1"/>
  <c r="P11943" i="1" s="1"/>
  <c r="G11944" i="1"/>
  <c r="H11944" i="1" s="1"/>
  <c r="P11944" i="1" s="1"/>
  <c r="G11945" i="1"/>
  <c r="H11945" i="1" s="1"/>
  <c r="P11945" i="1" s="1"/>
  <c r="G11946" i="1"/>
  <c r="H11946" i="1" s="1"/>
  <c r="P11946" i="1" s="1"/>
  <c r="G11947" i="1"/>
  <c r="H11947" i="1" s="1"/>
  <c r="P11947" i="1" s="1"/>
  <c r="G11948" i="1"/>
  <c r="H11948" i="1" s="1"/>
  <c r="P11948" i="1" s="1"/>
  <c r="G11949" i="1"/>
  <c r="H11949" i="1" s="1"/>
  <c r="P11949" i="1" s="1"/>
  <c r="G11950" i="1"/>
  <c r="H11950" i="1" s="1"/>
  <c r="P11950" i="1" s="1"/>
  <c r="G11951" i="1"/>
  <c r="H11951" i="1" s="1"/>
  <c r="P11951" i="1" s="1"/>
  <c r="G11952" i="1"/>
  <c r="H11952" i="1" s="1"/>
  <c r="P11952" i="1" s="1"/>
  <c r="G11953" i="1"/>
  <c r="H11953" i="1" s="1"/>
  <c r="P11953" i="1" s="1"/>
  <c r="G11954" i="1"/>
  <c r="H11954" i="1" s="1"/>
  <c r="P11954" i="1" s="1"/>
  <c r="G11955" i="1"/>
  <c r="H11955" i="1" s="1"/>
  <c r="P11955" i="1" s="1"/>
  <c r="G11956" i="1"/>
  <c r="H11956" i="1" s="1"/>
  <c r="P11956" i="1" s="1"/>
  <c r="G11957" i="1"/>
  <c r="H11957" i="1" s="1"/>
  <c r="P11957" i="1" s="1"/>
  <c r="G11958" i="1"/>
  <c r="H11958" i="1" s="1"/>
  <c r="P11958" i="1" s="1"/>
  <c r="G11959" i="1"/>
  <c r="H11959" i="1" s="1"/>
  <c r="P11959" i="1" s="1"/>
  <c r="G11960" i="1"/>
  <c r="H11960" i="1" s="1"/>
  <c r="P11960" i="1" s="1"/>
  <c r="G11961" i="1"/>
  <c r="H11961" i="1" s="1"/>
  <c r="P11961" i="1" s="1"/>
  <c r="G11962" i="1"/>
  <c r="H11962" i="1" s="1"/>
  <c r="P11962" i="1" s="1"/>
  <c r="G11963" i="1"/>
  <c r="H11963" i="1" s="1"/>
  <c r="P11963" i="1" s="1"/>
  <c r="G11964" i="1"/>
  <c r="H11964" i="1" s="1"/>
  <c r="P11964" i="1" s="1"/>
  <c r="G11965" i="1"/>
  <c r="H11965" i="1" s="1"/>
  <c r="P11965" i="1" s="1"/>
  <c r="G11966" i="1"/>
  <c r="H11966" i="1" s="1"/>
  <c r="P11966" i="1" s="1"/>
  <c r="G11967" i="1"/>
  <c r="H11967" i="1" s="1"/>
  <c r="P11967" i="1" s="1"/>
  <c r="G11968" i="1"/>
  <c r="H11968" i="1" s="1"/>
  <c r="P11968" i="1" s="1"/>
  <c r="G11969" i="1"/>
  <c r="H11969" i="1" s="1"/>
  <c r="P11969" i="1" s="1"/>
  <c r="G11970" i="1"/>
  <c r="H11970" i="1" s="1"/>
  <c r="P11970" i="1" s="1"/>
  <c r="G11971" i="1"/>
  <c r="H11971" i="1" s="1"/>
  <c r="P11971" i="1" s="1"/>
  <c r="G11972" i="1"/>
  <c r="H11972" i="1" s="1"/>
  <c r="P11972" i="1" s="1"/>
  <c r="G11973" i="1"/>
  <c r="H11973" i="1" s="1"/>
  <c r="P11973" i="1" s="1"/>
  <c r="G11974" i="1"/>
  <c r="H11974" i="1" s="1"/>
  <c r="P11974" i="1" s="1"/>
  <c r="G11975" i="1"/>
  <c r="H11975" i="1" s="1"/>
  <c r="P11975" i="1" s="1"/>
  <c r="G11976" i="1"/>
  <c r="H11976" i="1" s="1"/>
  <c r="P11976" i="1" s="1"/>
  <c r="G11977" i="1"/>
  <c r="H11977" i="1" s="1"/>
  <c r="P11977" i="1" s="1"/>
  <c r="G11978" i="1"/>
  <c r="H11978" i="1" s="1"/>
  <c r="P11978" i="1" s="1"/>
  <c r="G11979" i="1"/>
  <c r="H11979" i="1" s="1"/>
  <c r="P11979" i="1" s="1"/>
  <c r="G11980" i="1"/>
  <c r="H11980" i="1" s="1"/>
  <c r="P11980" i="1" s="1"/>
  <c r="G11981" i="1"/>
  <c r="H11981" i="1" s="1"/>
  <c r="P11981" i="1" s="1"/>
  <c r="G11982" i="1"/>
  <c r="H11982" i="1" s="1"/>
  <c r="P11982" i="1" s="1"/>
  <c r="G11983" i="1"/>
  <c r="H11983" i="1" s="1"/>
  <c r="P11983" i="1" s="1"/>
  <c r="G11984" i="1"/>
  <c r="H11984" i="1" s="1"/>
  <c r="P11984" i="1" s="1"/>
  <c r="G11985" i="1"/>
  <c r="H11985" i="1" s="1"/>
  <c r="P11985" i="1" s="1"/>
  <c r="G11986" i="1"/>
  <c r="H11986" i="1" s="1"/>
  <c r="P11986" i="1" s="1"/>
  <c r="G11987" i="1"/>
  <c r="H11987" i="1" s="1"/>
  <c r="P11987" i="1" s="1"/>
  <c r="G11988" i="1"/>
  <c r="H11988" i="1" s="1"/>
  <c r="P11988" i="1" s="1"/>
  <c r="G11989" i="1"/>
  <c r="H11989" i="1" s="1"/>
  <c r="P11989" i="1" s="1"/>
  <c r="G11990" i="1"/>
  <c r="H11990" i="1" s="1"/>
  <c r="P11990" i="1" s="1"/>
  <c r="G11991" i="1"/>
  <c r="H11991" i="1" s="1"/>
  <c r="P11991" i="1" s="1"/>
  <c r="G11992" i="1"/>
  <c r="H11992" i="1" s="1"/>
  <c r="P11992" i="1" s="1"/>
  <c r="G11993" i="1"/>
  <c r="H11993" i="1" s="1"/>
  <c r="P11993" i="1" s="1"/>
  <c r="G11994" i="1"/>
  <c r="H11994" i="1" s="1"/>
  <c r="P11994" i="1" s="1"/>
  <c r="G11995" i="1"/>
  <c r="H11995" i="1" s="1"/>
  <c r="P11995" i="1" s="1"/>
  <c r="G11996" i="1"/>
  <c r="H11996" i="1" s="1"/>
  <c r="P11996" i="1" s="1"/>
  <c r="G11997" i="1"/>
  <c r="H11997" i="1" s="1"/>
  <c r="P11997" i="1" s="1"/>
  <c r="G11998" i="1"/>
  <c r="H11998" i="1" s="1"/>
  <c r="P11998" i="1" s="1"/>
  <c r="G11999" i="1"/>
  <c r="H11999" i="1" s="1"/>
  <c r="P11999" i="1" s="1"/>
  <c r="G12000" i="1"/>
  <c r="H12000" i="1" s="1"/>
  <c r="P12000" i="1" s="1"/>
  <c r="G12001" i="1"/>
  <c r="H12001" i="1" s="1"/>
  <c r="P12001" i="1" s="1"/>
  <c r="G12002" i="1"/>
  <c r="H12002" i="1" s="1"/>
  <c r="P12002" i="1" s="1"/>
  <c r="G12003" i="1"/>
  <c r="H12003" i="1" s="1"/>
  <c r="P12003" i="1" s="1"/>
  <c r="G12004" i="1"/>
  <c r="H12004" i="1" s="1"/>
  <c r="P12004" i="1" s="1"/>
  <c r="G12005" i="1"/>
  <c r="H12005" i="1" s="1"/>
  <c r="P12005" i="1" s="1"/>
  <c r="G12006" i="1"/>
  <c r="H12006" i="1" s="1"/>
  <c r="P12006" i="1" s="1"/>
  <c r="G12007" i="1"/>
  <c r="H12007" i="1" s="1"/>
  <c r="P12007" i="1" s="1"/>
  <c r="G12008" i="1"/>
  <c r="H12008" i="1" s="1"/>
  <c r="P12008" i="1" s="1"/>
  <c r="G12009" i="1"/>
  <c r="H12009" i="1" s="1"/>
  <c r="P12009" i="1" s="1"/>
  <c r="G12010" i="1"/>
  <c r="H12010" i="1" s="1"/>
  <c r="P12010" i="1" s="1"/>
  <c r="G12011" i="1"/>
  <c r="H12011" i="1" s="1"/>
  <c r="P12011" i="1" s="1"/>
  <c r="G12012" i="1"/>
  <c r="H12012" i="1" s="1"/>
  <c r="P12012" i="1" s="1"/>
  <c r="G12013" i="1"/>
  <c r="H12013" i="1" s="1"/>
  <c r="P12013" i="1" s="1"/>
  <c r="G12014" i="1"/>
  <c r="H12014" i="1" s="1"/>
  <c r="P12014" i="1" s="1"/>
  <c r="G12015" i="1"/>
  <c r="H12015" i="1" s="1"/>
  <c r="P12015" i="1" s="1"/>
  <c r="G12016" i="1"/>
  <c r="H12016" i="1" s="1"/>
  <c r="P12016" i="1" s="1"/>
  <c r="G12017" i="1"/>
  <c r="H12017" i="1" s="1"/>
  <c r="P12017" i="1" s="1"/>
  <c r="G12018" i="1"/>
  <c r="H12018" i="1" s="1"/>
  <c r="P12018" i="1" s="1"/>
  <c r="G12019" i="1"/>
  <c r="H12019" i="1" s="1"/>
  <c r="P12019" i="1" s="1"/>
  <c r="G12020" i="1"/>
  <c r="H12020" i="1" s="1"/>
  <c r="P12020" i="1" s="1"/>
  <c r="G12021" i="1"/>
  <c r="H12021" i="1" s="1"/>
  <c r="P12021" i="1" s="1"/>
  <c r="G12022" i="1"/>
  <c r="H12022" i="1" s="1"/>
  <c r="P12022" i="1" s="1"/>
  <c r="G12023" i="1"/>
  <c r="H12023" i="1" s="1"/>
  <c r="P12023" i="1" s="1"/>
  <c r="G12024" i="1"/>
  <c r="H12024" i="1" s="1"/>
  <c r="P12024" i="1" s="1"/>
  <c r="G12025" i="1"/>
  <c r="H12025" i="1" s="1"/>
  <c r="P12025" i="1" s="1"/>
  <c r="G12026" i="1"/>
  <c r="H12026" i="1" s="1"/>
  <c r="P12026" i="1" s="1"/>
  <c r="G12027" i="1"/>
  <c r="H12027" i="1" s="1"/>
  <c r="P12027" i="1" s="1"/>
  <c r="G12028" i="1"/>
  <c r="H12028" i="1" s="1"/>
  <c r="P12028" i="1" s="1"/>
  <c r="G12029" i="1"/>
  <c r="H12029" i="1" s="1"/>
  <c r="P12029" i="1" s="1"/>
  <c r="G12030" i="1"/>
  <c r="H12030" i="1" s="1"/>
  <c r="P12030" i="1" s="1"/>
  <c r="G12031" i="1"/>
  <c r="H12031" i="1" s="1"/>
  <c r="P12031" i="1" s="1"/>
  <c r="G12032" i="1"/>
  <c r="H12032" i="1" s="1"/>
  <c r="P12032" i="1" s="1"/>
  <c r="G12033" i="1"/>
  <c r="H12033" i="1" s="1"/>
  <c r="P12033" i="1" s="1"/>
  <c r="G12034" i="1"/>
  <c r="H12034" i="1" s="1"/>
  <c r="P12034" i="1" s="1"/>
  <c r="G12035" i="1"/>
  <c r="H12035" i="1" s="1"/>
  <c r="P12035" i="1" s="1"/>
  <c r="G12036" i="1"/>
  <c r="H12036" i="1" s="1"/>
  <c r="P12036" i="1" s="1"/>
  <c r="G12037" i="1"/>
  <c r="H12037" i="1" s="1"/>
  <c r="P12037" i="1" s="1"/>
  <c r="G12038" i="1"/>
  <c r="H12038" i="1" s="1"/>
  <c r="P12038" i="1" s="1"/>
  <c r="G12039" i="1"/>
  <c r="H12039" i="1" s="1"/>
  <c r="P12039" i="1" s="1"/>
  <c r="G12040" i="1"/>
  <c r="H12040" i="1" s="1"/>
  <c r="P12040" i="1" s="1"/>
  <c r="G12041" i="1"/>
  <c r="H12041" i="1" s="1"/>
  <c r="P12041" i="1" s="1"/>
  <c r="G12042" i="1"/>
  <c r="H12042" i="1" s="1"/>
  <c r="P12042" i="1" s="1"/>
  <c r="G12043" i="1"/>
  <c r="H12043" i="1" s="1"/>
  <c r="P12043" i="1" s="1"/>
  <c r="G12044" i="1"/>
  <c r="H12044" i="1" s="1"/>
  <c r="P12044" i="1" s="1"/>
  <c r="G12045" i="1"/>
  <c r="H12045" i="1" s="1"/>
  <c r="P12045" i="1" s="1"/>
  <c r="G12046" i="1"/>
  <c r="H12046" i="1" s="1"/>
  <c r="P12046" i="1" s="1"/>
  <c r="G12047" i="1"/>
  <c r="H12047" i="1" s="1"/>
  <c r="P12047" i="1" s="1"/>
  <c r="G12048" i="1"/>
  <c r="H12048" i="1" s="1"/>
  <c r="P12048" i="1" s="1"/>
  <c r="G12049" i="1"/>
  <c r="H12049" i="1" s="1"/>
  <c r="P12049" i="1" s="1"/>
  <c r="G12050" i="1"/>
  <c r="H12050" i="1" s="1"/>
  <c r="P12050" i="1" s="1"/>
  <c r="G12051" i="1"/>
  <c r="H12051" i="1" s="1"/>
  <c r="P12051" i="1" s="1"/>
  <c r="G12052" i="1"/>
  <c r="H12052" i="1" s="1"/>
  <c r="P12052" i="1" s="1"/>
  <c r="G12053" i="1"/>
  <c r="H12053" i="1" s="1"/>
  <c r="P12053" i="1" s="1"/>
  <c r="G12054" i="1"/>
  <c r="H12054" i="1" s="1"/>
  <c r="P12054" i="1" s="1"/>
  <c r="G12055" i="1"/>
  <c r="H12055" i="1" s="1"/>
  <c r="P12055" i="1" s="1"/>
  <c r="G12056" i="1"/>
  <c r="H12056" i="1" s="1"/>
  <c r="P12056" i="1" s="1"/>
  <c r="G12057" i="1"/>
  <c r="H12057" i="1" s="1"/>
  <c r="P12057" i="1" s="1"/>
  <c r="G12058" i="1"/>
  <c r="H12058" i="1" s="1"/>
  <c r="P12058" i="1" s="1"/>
  <c r="G12059" i="1"/>
  <c r="H12059" i="1" s="1"/>
  <c r="P12059" i="1" s="1"/>
  <c r="G12060" i="1"/>
  <c r="H12060" i="1" s="1"/>
  <c r="P12060" i="1" s="1"/>
  <c r="G12061" i="1"/>
  <c r="H12061" i="1" s="1"/>
  <c r="P12061" i="1" s="1"/>
  <c r="G12062" i="1"/>
  <c r="H12062" i="1" s="1"/>
  <c r="P12062" i="1" s="1"/>
  <c r="G12063" i="1"/>
  <c r="H12063" i="1" s="1"/>
  <c r="P12063" i="1" s="1"/>
  <c r="G12064" i="1"/>
  <c r="H12064" i="1" s="1"/>
  <c r="P12064" i="1" s="1"/>
  <c r="G12065" i="1"/>
  <c r="H12065" i="1" s="1"/>
  <c r="P12065" i="1" s="1"/>
  <c r="G12066" i="1"/>
  <c r="H12066" i="1" s="1"/>
  <c r="P12066" i="1" s="1"/>
  <c r="G12067" i="1"/>
  <c r="H12067" i="1" s="1"/>
  <c r="P12067" i="1" s="1"/>
  <c r="G12068" i="1"/>
  <c r="H12068" i="1" s="1"/>
  <c r="P12068" i="1" s="1"/>
  <c r="G12069" i="1"/>
  <c r="H12069" i="1" s="1"/>
  <c r="P12069" i="1" s="1"/>
  <c r="G12070" i="1"/>
  <c r="H12070" i="1" s="1"/>
  <c r="P12070" i="1" s="1"/>
  <c r="G12071" i="1"/>
  <c r="H12071" i="1" s="1"/>
  <c r="P12071" i="1" s="1"/>
  <c r="G12072" i="1"/>
  <c r="H12072" i="1" s="1"/>
  <c r="P12072" i="1" s="1"/>
  <c r="G12073" i="1"/>
  <c r="H12073" i="1" s="1"/>
  <c r="P12073" i="1" s="1"/>
  <c r="G12074" i="1"/>
  <c r="H12074" i="1" s="1"/>
  <c r="P12074" i="1" s="1"/>
  <c r="G12075" i="1"/>
  <c r="H12075" i="1" s="1"/>
  <c r="P12075" i="1" s="1"/>
  <c r="G12076" i="1"/>
  <c r="H12076" i="1" s="1"/>
  <c r="P12076" i="1" s="1"/>
  <c r="G12077" i="1"/>
  <c r="H12077" i="1" s="1"/>
  <c r="P12077" i="1" s="1"/>
  <c r="G12078" i="1"/>
  <c r="H12078" i="1" s="1"/>
  <c r="P12078" i="1" s="1"/>
  <c r="G12079" i="1"/>
  <c r="H12079" i="1" s="1"/>
  <c r="P12079" i="1" s="1"/>
  <c r="G12080" i="1"/>
  <c r="H12080" i="1" s="1"/>
  <c r="P12080" i="1" s="1"/>
  <c r="G12081" i="1"/>
  <c r="H12081" i="1" s="1"/>
  <c r="P12081" i="1" s="1"/>
  <c r="G12082" i="1"/>
  <c r="H12082" i="1" s="1"/>
  <c r="P12082" i="1" s="1"/>
  <c r="G12083" i="1"/>
  <c r="H12083" i="1" s="1"/>
  <c r="P12083" i="1" s="1"/>
  <c r="G12084" i="1"/>
  <c r="H12084" i="1" s="1"/>
  <c r="P12084" i="1" s="1"/>
  <c r="G12085" i="1"/>
  <c r="H12085" i="1" s="1"/>
  <c r="P12085" i="1" s="1"/>
  <c r="G12086" i="1"/>
  <c r="H12086" i="1" s="1"/>
  <c r="P12086" i="1" s="1"/>
  <c r="G12087" i="1"/>
  <c r="H12087" i="1" s="1"/>
  <c r="P12087" i="1" s="1"/>
  <c r="G12088" i="1"/>
  <c r="H12088" i="1" s="1"/>
  <c r="P12088" i="1" s="1"/>
  <c r="G12089" i="1"/>
  <c r="H12089" i="1" s="1"/>
  <c r="P12089" i="1" s="1"/>
  <c r="G12090" i="1"/>
  <c r="H12090" i="1" s="1"/>
  <c r="P12090" i="1" s="1"/>
  <c r="G12091" i="1"/>
  <c r="H12091" i="1" s="1"/>
  <c r="P12091" i="1" s="1"/>
  <c r="G12092" i="1"/>
  <c r="H12092" i="1" s="1"/>
  <c r="P12092" i="1" s="1"/>
  <c r="G12093" i="1"/>
  <c r="H12093" i="1" s="1"/>
  <c r="P12093" i="1" s="1"/>
  <c r="G12094" i="1"/>
  <c r="H12094" i="1" s="1"/>
  <c r="P12094" i="1" s="1"/>
  <c r="G12095" i="1"/>
  <c r="H12095" i="1" s="1"/>
  <c r="P12095" i="1" s="1"/>
  <c r="G12096" i="1"/>
  <c r="H12096" i="1" s="1"/>
  <c r="P12096" i="1" s="1"/>
  <c r="G12097" i="1"/>
  <c r="H12097" i="1" s="1"/>
  <c r="P12097" i="1" s="1"/>
  <c r="G12098" i="1"/>
  <c r="H12098" i="1" s="1"/>
  <c r="P12098" i="1" s="1"/>
  <c r="G12099" i="1"/>
  <c r="H12099" i="1" s="1"/>
  <c r="P12099" i="1" s="1"/>
  <c r="G12100" i="1"/>
  <c r="H12100" i="1" s="1"/>
  <c r="P12100" i="1" s="1"/>
  <c r="G12101" i="1"/>
  <c r="H12101" i="1" s="1"/>
  <c r="P12101" i="1" s="1"/>
  <c r="G12102" i="1"/>
  <c r="H12102" i="1" s="1"/>
  <c r="P12102" i="1" s="1"/>
  <c r="G12103" i="1"/>
  <c r="H12103" i="1" s="1"/>
  <c r="P12103" i="1" s="1"/>
  <c r="G12104" i="1"/>
  <c r="H12104" i="1" s="1"/>
  <c r="P12104" i="1" s="1"/>
  <c r="G12105" i="1"/>
  <c r="H12105" i="1" s="1"/>
  <c r="P12105" i="1" s="1"/>
  <c r="G12106" i="1"/>
  <c r="H12106" i="1" s="1"/>
  <c r="P12106" i="1" s="1"/>
  <c r="G12107" i="1"/>
  <c r="H12107" i="1" s="1"/>
  <c r="P12107" i="1" s="1"/>
  <c r="G12108" i="1"/>
  <c r="H12108" i="1" s="1"/>
  <c r="P12108" i="1" s="1"/>
  <c r="G12109" i="1"/>
  <c r="H12109" i="1" s="1"/>
  <c r="P12109" i="1" s="1"/>
  <c r="G12110" i="1"/>
  <c r="H12110" i="1" s="1"/>
  <c r="P12110" i="1" s="1"/>
  <c r="G12111" i="1"/>
  <c r="H12111" i="1" s="1"/>
  <c r="P12111" i="1" s="1"/>
  <c r="G12112" i="1"/>
  <c r="H12112" i="1" s="1"/>
  <c r="P12112" i="1" s="1"/>
  <c r="G12113" i="1"/>
  <c r="H12113" i="1" s="1"/>
  <c r="P12113" i="1" s="1"/>
  <c r="G12114" i="1"/>
  <c r="H12114" i="1" s="1"/>
  <c r="P12114" i="1" s="1"/>
  <c r="G12115" i="1"/>
  <c r="H12115" i="1" s="1"/>
  <c r="P12115" i="1" s="1"/>
  <c r="G12116" i="1"/>
  <c r="H12116" i="1" s="1"/>
  <c r="P12116" i="1" s="1"/>
  <c r="G12117" i="1"/>
  <c r="H12117" i="1" s="1"/>
  <c r="P12117" i="1" s="1"/>
  <c r="G12118" i="1"/>
  <c r="H12118" i="1" s="1"/>
  <c r="P12118" i="1" s="1"/>
  <c r="G12119" i="1"/>
  <c r="H12119" i="1" s="1"/>
  <c r="P12119" i="1" s="1"/>
  <c r="G12120" i="1"/>
  <c r="H12120" i="1" s="1"/>
  <c r="P12120" i="1" s="1"/>
  <c r="G12121" i="1"/>
  <c r="H12121" i="1" s="1"/>
  <c r="P12121" i="1" s="1"/>
  <c r="G12122" i="1"/>
  <c r="H12122" i="1" s="1"/>
  <c r="P12122" i="1" s="1"/>
  <c r="G12123" i="1"/>
  <c r="H12123" i="1" s="1"/>
  <c r="P12123" i="1" s="1"/>
  <c r="G12124" i="1"/>
  <c r="H12124" i="1" s="1"/>
  <c r="P12124" i="1" s="1"/>
  <c r="G12125" i="1"/>
  <c r="H12125" i="1" s="1"/>
  <c r="P12125" i="1" s="1"/>
  <c r="G12126" i="1"/>
  <c r="H12126" i="1" s="1"/>
  <c r="P12126" i="1" s="1"/>
  <c r="G12127" i="1"/>
  <c r="H12127" i="1" s="1"/>
  <c r="P12127" i="1" s="1"/>
  <c r="G12128" i="1"/>
  <c r="H12128" i="1" s="1"/>
  <c r="P12128" i="1" s="1"/>
  <c r="G12129" i="1"/>
  <c r="H12129" i="1" s="1"/>
  <c r="P12129" i="1" s="1"/>
  <c r="G12130" i="1"/>
  <c r="H12130" i="1" s="1"/>
  <c r="P12130" i="1" s="1"/>
  <c r="G12131" i="1"/>
  <c r="H12131" i="1" s="1"/>
  <c r="P12131" i="1" s="1"/>
  <c r="G12132" i="1"/>
  <c r="H12132" i="1" s="1"/>
  <c r="P12132" i="1" s="1"/>
  <c r="G12133" i="1"/>
  <c r="H12133" i="1" s="1"/>
  <c r="P12133" i="1" s="1"/>
  <c r="G12134" i="1"/>
  <c r="H12134" i="1" s="1"/>
  <c r="P12134" i="1" s="1"/>
  <c r="G12135" i="1"/>
  <c r="H12135" i="1" s="1"/>
  <c r="P12135" i="1" s="1"/>
  <c r="G12136" i="1"/>
  <c r="H12136" i="1" s="1"/>
  <c r="P12136" i="1" s="1"/>
  <c r="G12137" i="1"/>
  <c r="H12137" i="1" s="1"/>
  <c r="P12137" i="1" s="1"/>
  <c r="G12138" i="1"/>
  <c r="H12138" i="1" s="1"/>
  <c r="P12138" i="1" s="1"/>
  <c r="G12139" i="1"/>
  <c r="H12139" i="1" s="1"/>
  <c r="P12139" i="1" s="1"/>
  <c r="G12140" i="1"/>
  <c r="H12140" i="1" s="1"/>
  <c r="P12140" i="1" s="1"/>
  <c r="G12141" i="1"/>
  <c r="H12141" i="1" s="1"/>
  <c r="P12141" i="1" s="1"/>
  <c r="G12142" i="1"/>
  <c r="H12142" i="1" s="1"/>
  <c r="P12142" i="1" s="1"/>
  <c r="G12143" i="1"/>
  <c r="H12143" i="1" s="1"/>
  <c r="P12143" i="1" s="1"/>
  <c r="G12144" i="1"/>
  <c r="H12144" i="1" s="1"/>
  <c r="P12144" i="1" s="1"/>
  <c r="G12145" i="1"/>
  <c r="H12145" i="1" s="1"/>
  <c r="P12145" i="1" s="1"/>
  <c r="G12146" i="1"/>
  <c r="H12146" i="1" s="1"/>
  <c r="P12146" i="1" s="1"/>
  <c r="G12147" i="1"/>
  <c r="H12147" i="1" s="1"/>
  <c r="P12147" i="1" s="1"/>
  <c r="G12148" i="1"/>
  <c r="H12148" i="1" s="1"/>
  <c r="P12148" i="1" s="1"/>
  <c r="G12149" i="1"/>
  <c r="H12149" i="1" s="1"/>
  <c r="P12149" i="1" s="1"/>
  <c r="G12150" i="1"/>
  <c r="H12150" i="1" s="1"/>
  <c r="P12150" i="1" s="1"/>
  <c r="G12151" i="1"/>
  <c r="H12151" i="1" s="1"/>
  <c r="P12151" i="1" s="1"/>
  <c r="G12152" i="1"/>
  <c r="H12152" i="1" s="1"/>
  <c r="P12152" i="1" s="1"/>
  <c r="G12153" i="1"/>
  <c r="H12153" i="1" s="1"/>
  <c r="P12153" i="1" s="1"/>
  <c r="G12154" i="1"/>
  <c r="H12154" i="1" s="1"/>
  <c r="P12154" i="1" s="1"/>
  <c r="G12155" i="1"/>
  <c r="H12155" i="1" s="1"/>
  <c r="P12155" i="1" s="1"/>
  <c r="G12156" i="1"/>
  <c r="H12156" i="1" s="1"/>
  <c r="P12156" i="1" s="1"/>
  <c r="G12157" i="1"/>
  <c r="H12157" i="1" s="1"/>
  <c r="P12157" i="1" s="1"/>
  <c r="G12158" i="1"/>
  <c r="H12158" i="1" s="1"/>
  <c r="P12158" i="1" s="1"/>
  <c r="G12159" i="1"/>
  <c r="H12159" i="1" s="1"/>
  <c r="P12159" i="1" s="1"/>
  <c r="G12160" i="1"/>
  <c r="H12160" i="1" s="1"/>
  <c r="P12160" i="1" s="1"/>
  <c r="G12161" i="1"/>
  <c r="H12161" i="1" s="1"/>
  <c r="P12161" i="1" s="1"/>
  <c r="G12162" i="1"/>
  <c r="H12162" i="1" s="1"/>
  <c r="P12162" i="1" s="1"/>
  <c r="G12163" i="1"/>
  <c r="H12163" i="1" s="1"/>
  <c r="P12163" i="1" s="1"/>
  <c r="G12164" i="1"/>
  <c r="H12164" i="1" s="1"/>
  <c r="P12164" i="1" s="1"/>
  <c r="G12165" i="1"/>
  <c r="H12165" i="1" s="1"/>
  <c r="P12165" i="1" s="1"/>
  <c r="G12166" i="1"/>
  <c r="H12166" i="1" s="1"/>
  <c r="P12166" i="1" s="1"/>
  <c r="G12167" i="1"/>
  <c r="H12167" i="1" s="1"/>
  <c r="P12167" i="1" s="1"/>
  <c r="G12168" i="1"/>
  <c r="H12168" i="1" s="1"/>
  <c r="P12168" i="1" s="1"/>
  <c r="G12169" i="1"/>
  <c r="H12169" i="1" s="1"/>
  <c r="P12169" i="1" s="1"/>
  <c r="G12170" i="1"/>
  <c r="H12170" i="1" s="1"/>
  <c r="P12170" i="1" s="1"/>
  <c r="G12171" i="1"/>
  <c r="H12171" i="1" s="1"/>
  <c r="P12171" i="1" s="1"/>
  <c r="G12172" i="1"/>
  <c r="H12172" i="1" s="1"/>
  <c r="P12172" i="1" s="1"/>
  <c r="G12173" i="1"/>
  <c r="H12173" i="1" s="1"/>
  <c r="P12173" i="1" s="1"/>
  <c r="G12174" i="1"/>
  <c r="H12174" i="1" s="1"/>
  <c r="P12174" i="1" s="1"/>
  <c r="G12175" i="1"/>
  <c r="H12175" i="1" s="1"/>
  <c r="P12175" i="1" s="1"/>
  <c r="G12176" i="1"/>
  <c r="H12176" i="1" s="1"/>
  <c r="P12176" i="1" s="1"/>
  <c r="G12177" i="1"/>
  <c r="H12177" i="1" s="1"/>
  <c r="P12177" i="1" s="1"/>
  <c r="G12178" i="1"/>
  <c r="H12178" i="1" s="1"/>
  <c r="P12178" i="1" s="1"/>
  <c r="G12179" i="1"/>
  <c r="H12179" i="1" s="1"/>
  <c r="P12179" i="1" s="1"/>
  <c r="G12180" i="1"/>
  <c r="H12180" i="1" s="1"/>
  <c r="P12180" i="1" s="1"/>
  <c r="G12181" i="1"/>
  <c r="H12181" i="1" s="1"/>
  <c r="P12181" i="1" s="1"/>
  <c r="G12182" i="1"/>
  <c r="H12182" i="1" s="1"/>
  <c r="P12182" i="1" s="1"/>
  <c r="G12183" i="1"/>
  <c r="H12183" i="1" s="1"/>
  <c r="P12183" i="1" s="1"/>
  <c r="G12184" i="1"/>
  <c r="H12184" i="1" s="1"/>
  <c r="P12184" i="1" s="1"/>
  <c r="G12185" i="1"/>
  <c r="H12185" i="1" s="1"/>
  <c r="P12185" i="1" s="1"/>
  <c r="G12186" i="1"/>
  <c r="H12186" i="1" s="1"/>
  <c r="P12186" i="1" s="1"/>
  <c r="G12187" i="1"/>
  <c r="H12187" i="1" s="1"/>
  <c r="P12187" i="1" s="1"/>
  <c r="G12188" i="1"/>
  <c r="H12188" i="1" s="1"/>
  <c r="P12188" i="1" s="1"/>
  <c r="G12189" i="1"/>
  <c r="H12189" i="1" s="1"/>
  <c r="P12189" i="1" s="1"/>
  <c r="G12190" i="1"/>
  <c r="H12190" i="1" s="1"/>
  <c r="P12190" i="1" s="1"/>
  <c r="G12191" i="1"/>
  <c r="H12191" i="1" s="1"/>
  <c r="P12191" i="1" s="1"/>
  <c r="G12192" i="1"/>
  <c r="H12192" i="1" s="1"/>
  <c r="P12192" i="1" s="1"/>
  <c r="G12193" i="1"/>
  <c r="H12193" i="1" s="1"/>
  <c r="P12193" i="1" s="1"/>
  <c r="G12194" i="1"/>
  <c r="H12194" i="1" s="1"/>
  <c r="P12194" i="1" s="1"/>
  <c r="G12195" i="1"/>
  <c r="H12195" i="1" s="1"/>
  <c r="P12195" i="1" s="1"/>
  <c r="G12196" i="1"/>
  <c r="H12196" i="1" s="1"/>
  <c r="P12196" i="1" s="1"/>
  <c r="G12197" i="1"/>
  <c r="H12197" i="1" s="1"/>
  <c r="P12197" i="1" s="1"/>
  <c r="G12198" i="1"/>
  <c r="H12198" i="1" s="1"/>
  <c r="P12198" i="1" s="1"/>
  <c r="G12199" i="1"/>
  <c r="H12199" i="1" s="1"/>
  <c r="P12199" i="1" s="1"/>
  <c r="G12200" i="1"/>
  <c r="H12200" i="1" s="1"/>
  <c r="P12200" i="1" s="1"/>
  <c r="G12201" i="1"/>
  <c r="H12201" i="1" s="1"/>
  <c r="P12201" i="1" s="1"/>
  <c r="G12202" i="1"/>
  <c r="H12202" i="1" s="1"/>
  <c r="P12202" i="1" s="1"/>
  <c r="G12203" i="1"/>
  <c r="H12203" i="1" s="1"/>
  <c r="P12203" i="1" s="1"/>
  <c r="G12204" i="1"/>
  <c r="H12204" i="1" s="1"/>
  <c r="P12204" i="1" s="1"/>
  <c r="G12205" i="1"/>
  <c r="H12205" i="1" s="1"/>
  <c r="P12205" i="1" s="1"/>
  <c r="G12206" i="1"/>
  <c r="H12206" i="1" s="1"/>
  <c r="P12206" i="1" s="1"/>
  <c r="G12207" i="1"/>
  <c r="H12207" i="1" s="1"/>
  <c r="P12207" i="1" s="1"/>
  <c r="G12208" i="1"/>
  <c r="H12208" i="1" s="1"/>
  <c r="P12208" i="1" s="1"/>
  <c r="G12209" i="1"/>
  <c r="H12209" i="1" s="1"/>
  <c r="P12209" i="1" s="1"/>
  <c r="G12210" i="1"/>
  <c r="H12210" i="1" s="1"/>
  <c r="P12210" i="1" s="1"/>
  <c r="G12211" i="1"/>
  <c r="H12211" i="1" s="1"/>
  <c r="P12211" i="1" s="1"/>
  <c r="G12212" i="1"/>
  <c r="H12212" i="1" s="1"/>
  <c r="P12212" i="1" s="1"/>
  <c r="G12213" i="1"/>
  <c r="H12213" i="1" s="1"/>
  <c r="P12213" i="1" s="1"/>
  <c r="G12214" i="1"/>
  <c r="H12214" i="1" s="1"/>
  <c r="P12214" i="1" s="1"/>
  <c r="G12215" i="1"/>
  <c r="H12215" i="1" s="1"/>
  <c r="P12215" i="1" s="1"/>
  <c r="G12216" i="1"/>
  <c r="H12216" i="1" s="1"/>
  <c r="P12216" i="1" s="1"/>
  <c r="G12217" i="1"/>
  <c r="H12217" i="1" s="1"/>
  <c r="P12217" i="1" s="1"/>
  <c r="G12218" i="1"/>
  <c r="H12218" i="1" s="1"/>
  <c r="P12218" i="1" s="1"/>
  <c r="G12219" i="1"/>
  <c r="H12219" i="1" s="1"/>
  <c r="P12219" i="1" s="1"/>
  <c r="G12220" i="1"/>
  <c r="H12220" i="1" s="1"/>
  <c r="P12220" i="1" s="1"/>
  <c r="G12221" i="1"/>
  <c r="H12221" i="1" s="1"/>
  <c r="P12221" i="1" s="1"/>
  <c r="G12222" i="1"/>
  <c r="H12222" i="1" s="1"/>
  <c r="P12222" i="1" s="1"/>
  <c r="G12223" i="1"/>
  <c r="H12223" i="1" s="1"/>
  <c r="P12223" i="1" s="1"/>
  <c r="G12224" i="1"/>
  <c r="H12224" i="1" s="1"/>
  <c r="P12224" i="1" s="1"/>
  <c r="G12225" i="1"/>
  <c r="H12225" i="1" s="1"/>
  <c r="P12225" i="1" s="1"/>
  <c r="G12226" i="1"/>
  <c r="H12226" i="1" s="1"/>
  <c r="P12226" i="1" s="1"/>
  <c r="G12227" i="1"/>
  <c r="H12227" i="1" s="1"/>
  <c r="P12227" i="1" s="1"/>
  <c r="G12228" i="1"/>
  <c r="H12228" i="1" s="1"/>
  <c r="P12228" i="1" s="1"/>
  <c r="G12229" i="1"/>
  <c r="H12229" i="1" s="1"/>
  <c r="P12229" i="1" s="1"/>
  <c r="G12230" i="1"/>
  <c r="H12230" i="1" s="1"/>
  <c r="P12230" i="1" s="1"/>
  <c r="G12231" i="1"/>
  <c r="H12231" i="1" s="1"/>
  <c r="P12231" i="1" s="1"/>
  <c r="G12232" i="1"/>
  <c r="H12232" i="1" s="1"/>
  <c r="P12232" i="1" s="1"/>
  <c r="G12233" i="1"/>
  <c r="H12233" i="1" s="1"/>
  <c r="P12233" i="1" s="1"/>
  <c r="G12234" i="1"/>
  <c r="H12234" i="1" s="1"/>
  <c r="P12234" i="1" s="1"/>
  <c r="G12235" i="1"/>
  <c r="H12235" i="1" s="1"/>
  <c r="P12235" i="1" s="1"/>
  <c r="G12236" i="1"/>
  <c r="H12236" i="1" s="1"/>
  <c r="P12236" i="1" s="1"/>
  <c r="G12237" i="1"/>
  <c r="H12237" i="1" s="1"/>
  <c r="P12237" i="1" s="1"/>
  <c r="G12238" i="1"/>
  <c r="H12238" i="1" s="1"/>
  <c r="P12238" i="1" s="1"/>
  <c r="G12239" i="1"/>
  <c r="H12239" i="1" s="1"/>
  <c r="P12239" i="1" s="1"/>
  <c r="G12240" i="1"/>
  <c r="H12240" i="1" s="1"/>
  <c r="P12240" i="1" s="1"/>
  <c r="G12241" i="1"/>
  <c r="H12241" i="1" s="1"/>
  <c r="P12241" i="1" s="1"/>
  <c r="G12242" i="1"/>
  <c r="H12242" i="1" s="1"/>
  <c r="P12242" i="1" s="1"/>
  <c r="G12243" i="1"/>
  <c r="H12243" i="1" s="1"/>
  <c r="P12243" i="1" s="1"/>
  <c r="G12244" i="1"/>
  <c r="H12244" i="1" s="1"/>
  <c r="P12244" i="1" s="1"/>
  <c r="G12245" i="1"/>
  <c r="H12245" i="1" s="1"/>
  <c r="P12245" i="1" s="1"/>
  <c r="G12246" i="1"/>
  <c r="H12246" i="1" s="1"/>
  <c r="P12246" i="1" s="1"/>
  <c r="G12247" i="1"/>
  <c r="H12247" i="1" s="1"/>
  <c r="P12247" i="1" s="1"/>
  <c r="G12248" i="1"/>
  <c r="H12248" i="1" s="1"/>
  <c r="P12248" i="1" s="1"/>
  <c r="G12249" i="1"/>
  <c r="H12249" i="1" s="1"/>
  <c r="P12249" i="1" s="1"/>
  <c r="G12250" i="1"/>
  <c r="H12250" i="1" s="1"/>
  <c r="P12250" i="1" s="1"/>
  <c r="G12251" i="1"/>
  <c r="H12251" i="1" s="1"/>
  <c r="P12251" i="1" s="1"/>
  <c r="G12252" i="1"/>
  <c r="H12252" i="1" s="1"/>
  <c r="P12252" i="1" s="1"/>
  <c r="G12253" i="1"/>
  <c r="H12253" i="1" s="1"/>
  <c r="P12253" i="1" s="1"/>
  <c r="G12254" i="1"/>
  <c r="H12254" i="1" s="1"/>
  <c r="P12254" i="1" s="1"/>
  <c r="G12255" i="1"/>
  <c r="H12255" i="1" s="1"/>
  <c r="P12255" i="1" s="1"/>
  <c r="G12256" i="1"/>
  <c r="H12256" i="1" s="1"/>
  <c r="P12256" i="1" s="1"/>
  <c r="G12257" i="1"/>
  <c r="H12257" i="1" s="1"/>
  <c r="P12257" i="1" s="1"/>
  <c r="G12258" i="1"/>
  <c r="H12258" i="1" s="1"/>
  <c r="P12258" i="1" s="1"/>
  <c r="G12259" i="1"/>
  <c r="H12259" i="1" s="1"/>
  <c r="P12259" i="1" s="1"/>
  <c r="G12260" i="1"/>
  <c r="H12260" i="1" s="1"/>
  <c r="P12260" i="1" s="1"/>
  <c r="G12261" i="1"/>
  <c r="H12261" i="1" s="1"/>
  <c r="P12261" i="1" s="1"/>
  <c r="G12262" i="1"/>
  <c r="H12262" i="1" s="1"/>
  <c r="P12262" i="1" s="1"/>
  <c r="G12263" i="1"/>
  <c r="H12263" i="1" s="1"/>
  <c r="P12263" i="1" s="1"/>
  <c r="G12264" i="1"/>
  <c r="H12264" i="1" s="1"/>
  <c r="P12264" i="1" s="1"/>
  <c r="G12265" i="1"/>
  <c r="H12265" i="1" s="1"/>
  <c r="P12265" i="1" s="1"/>
  <c r="G12266" i="1"/>
  <c r="H12266" i="1" s="1"/>
  <c r="P12266" i="1" s="1"/>
  <c r="G12267" i="1"/>
  <c r="H12267" i="1" s="1"/>
  <c r="P12267" i="1" s="1"/>
  <c r="G12268" i="1"/>
  <c r="H12268" i="1" s="1"/>
  <c r="P12268" i="1" s="1"/>
  <c r="G12269" i="1"/>
  <c r="H12269" i="1" s="1"/>
  <c r="P12269" i="1" s="1"/>
  <c r="G12270" i="1"/>
  <c r="H12270" i="1" s="1"/>
  <c r="P12270" i="1" s="1"/>
  <c r="G12271" i="1"/>
  <c r="H12271" i="1" s="1"/>
  <c r="P12271" i="1" s="1"/>
  <c r="G12272" i="1"/>
  <c r="H12272" i="1" s="1"/>
  <c r="P12272" i="1" s="1"/>
  <c r="G12273" i="1"/>
  <c r="H12273" i="1" s="1"/>
  <c r="P12273" i="1" s="1"/>
  <c r="G12274" i="1"/>
  <c r="H12274" i="1" s="1"/>
  <c r="P12274" i="1" s="1"/>
  <c r="G12275" i="1"/>
  <c r="H12275" i="1" s="1"/>
  <c r="P12275" i="1" s="1"/>
  <c r="G12276" i="1"/>
  <c r="H12276" i="1" s="1"/>
  <c r="P12276" i="1" s="1"/>
  <c r="G12277" i="1"/>
  <c r="H12277" i="1" s="1"/>
  <c r="P12277" i="1" s="1"/>
  <c r="G12278" i="1"/>
  <c r="H12278" i="1" s="1"/>
  <c r="P12278" i="1" s="1"/>
  <c r="G12279" i="1"/>
  <c r="H12279" i="1" s="1"/>
  <c r="P12279" i="1" s="1"/>
  <c r="G12280" i="1"/>
  <c r="H12280" i="1" s="1"/>
  <c r="P12280" i="1" s="1"/>
  <c r="G12281" i="1"/>
  <c r="H12281" i="1" s="1"/>
  <c r="P12281" i="1" s="1"/>
  <c r="G12282" i="1"/>
  <c r="H12282" i="1" s="1"/>
  <c r="P12282" i="1" s="1"/>
  <c r="G12283" i="1"/>
  <c r="H12283" i="1" s="1"/>
  <c r="P12283" i="1" s="1"/>
  <c r="G12284" i="1"/>
  <c r="H12284" i="1" s="1"/>
  <c r="P12284" i="1" s="1"/>
  <c r="G12285" i="1"/>
  <c r="H12285" i="1" s="1"/>
  <c r="P12285" i="1" s="1"/>
  <c r="G12286" i="1"/>
  <c r="H12286" i="1" s="1"/>
  <c r="P12286" i="1" s="1"/>
  <c r="G12287" i="1"/>
  <c r="H12287" i="1" s="1"/>
  <c r="P12287" i="1" s="1"/>
  <c r="G12288" i="1"/>
  <c r="H12288" i="1" s="1"/>
  <c r="P12288" i="1" s="1"/>
  <c r="G12289" i="1"/>
  <c r="H12289" i="1" s="1"/>
  <c r="P12289" i="1" s="1"/>
  <c r="G12290" i="1"/>
  <c r="H12290" i="1" s="1"/>
  <c r="P12290" i="1" s="1"/>
  <c r="G12291" i="1"/>
  <c r="H12291" i="1" s="1"/>
  <c r="P12291" i="1" s="1"/>
  <c r="G12292" i="1"/>
  <c r="H12292" i="1" s="1"/>
  <c r="P12292" i="1" s="1"/>
  <c r="G12293" i="1"/>
  <c r="H12293" i="1" s="1"/>
  <c r="P12293" i="1" s="1"/>
  <c r="G12294" i="1"/>
  <c r="H12294" i="1" s="1"/>
  <c r="P12294" i="1" s="1"/>
  <c r="G12295" i="1"/>
  <c r="H12295" i="1" s="1"/>
  <c r="P12295" i="1" s="1"/>
  <c r="G12296" i="1"/>
  <c r="H12296" i="1" s="1"/>
  <c r="P12296" i="1" s="1"/>
  <c r="G12297" i="1"/>
  <c r="H12297" i="1" s="1"/>
  <c r="P12297" i="1" s="1"/>
  <c r="G12298" i="1"/>
  <c r="H12298" i="1" s="1"/>
  <c r="P12298" i="1" s="1"/>
  <c r="G12299" i="1"/>
  <c r="H12299" i="1" s="1"/>
  <c r="P12299" i="1" s="1"/>
  <c r="G12300" i="1"/>
  <c r="H12300" i="1" s="1"/>
  <c r="P12300" i="1" s="1"/>
  <c r="G12301" i="1"/>
  <c r="H12301" i="1" s="1"/>
  <c r="P12301" i="1" s="1"/>
  <c r="G12302" i="1"/>
  <c r="H12302" i="1" s="1"/>
  <c r="P12302" i="1" s="1"/>
  <c r="G12303" i="1"/>
  <c r="H12303" i="1" s="1"/>
  <c r="P12303" i="1" s="1"/>
  <c r="G12304" i="1"/>
  <c r="H12304" i="1" s="1"/>
  <c r="P12304" i="1" s="1"/>
  <c r="G12305" i="1"/>
  <c r="H12305" i="1" s="1"/>
  <c r="P12305" i="1" s="1"/>
  <c r="G12306" i="1"/>
  <c r="H12306" i="1" s="1"/>
  <c r="P12306" i="1" s="1"/>
  <c r="G12307" i="1"/>
  <c r="H12307" i="1" s="1"/>
  <c r="P12307" i="1" s="1"/>
  <c r="G12308" i="1"/>
  <c r="H12308" i="1" s="1"/>
  <c r="P12308" i="1" s="1"/>
  <c r="G12309" i="1"/>
  <c r="H12309" i="1" s="1"/>
  <c r="P12309" i="1" s="1"/>
  <c r="G12310" i="1"/>
  <c r="H12310" i="1" s="1"/>
  <c r="P12310" i="1" s="1"/>
  <c r="G12311" i="1"/>
  <c r="H12311" i="1" s="1"/>
  <c r="P12311" i="1" s="1"/>
  <c r="G12312" i="1"/>
  <c r="H12312" i="1" s="1"/>
  <c r="P12312" i="1" s="1"/>
  <c r="G12313" i="1"/>
  <c r="H12313" i="1" s="1"/>
  <c r="P12313" i="1" s="1"/>
  <c r="G12314" i="1"/>
  <c r="H12314" i="1" s="1"/>
  <c r="P12314" i="1" s="1"/>
  <c r="G12315" i="1"/>
  <c r="H12315" i="1" s="1"/>
  <c r="P12315" i="1" s="1"/>
  <c r="G12316" i="1"/>
  <c r="H12316" i="1" s="1"/>
  <c r="P12316" i="1" s="1"/>
  <c r="G12317" i="1"/>
  <c r="H12317" i="1" s="1"/>
  <c r="P12317" i="1" s="1"/>
  <c r="G12318" i="1"/>
  <c r="H12318" i="1" s="1"/>
  <c r="P12318" i="1" s="1"/>
  <c r="G12319" i="1"/>
  <c r="H12319" i="1" s="1"/>
  <c r="P12319" i="1" s="1"/>
  <c r="G12320" i="1"/>
  <c r="H12320" i="1" s="1"/>
  <c r="P12320" i="1" s="1"/>
  <c r="G12321" i="1"/>
  <c r="H12321" i="1" s="1"/>
  <c r="P12321" i="1" s="1"/>
  <c r="G12322" i="1"/>
  <c r="H12322" i="1" s="1"/>
  <c r="P12322" i="1" s="1"/>
  <c r="G12323" i="1"/>
  <c r="H12323" i="1" s="1"/>
  <c r="P12323" i="1" s="1"/>
  <c r="G12324" i="1"/>
  <c r="H12324" i="1" s="1"/>
  <c r="P12324" i="1" s="1"/>
  <c r="G12325" i="1"/>
  <c r="H12325" i="1" s="1"/>
  <c r="P12325" i="1" s="1"/>
  <c r="G12326" i="1"/>
  <c r="H12326" i="1" s="1"/>
  <c r="P12326" i="1" s="1"/>
  <c r="G12327" i="1"/>
  <c r="H12327" i="1" s="1"/>
  <c r="P12327" i="1" s="1"/>
  <c r="G12328" i="1"/>
  <c r="H12328" i="1" s="1"/>
  <c r="P12328" i="1" s="1"/>
  <c r="G12329" i="1"/>
  <c r="H12329" i="1" s="1"/>
  <c r="P12329" i="1" s="1"/>
  <c r="G12330" i="1"/>
  <c r="H12330" i="1" s="1"/>
  <c r="P12330" i="1" s="1"/>
  <c r="G12331" i="1"/>
  <c r="H12331" i="1" s="1"/>
  <c r="P12331" i="1" s="1"/>
  <c r="G12332" i="1"/>
  <c r="H12332" i="1" s="1"/>
  <c r="P12332" i="1" s="1"/>
  <c r="G12333" i="1"/>
  <c r="H12333" i="1" s="1"/>
  <c r="P12333" i="1" s="1"/>
  <c r="G12334" i="1"/>
  <c r="H12334" i="1" s="1"/>
  <c r="P12334" i="1" s="1"/>
  <c r="G12335" i="1"/>
  <c r="H12335" i="1" s="1"/>
  <c r="P12335" i="1" s="1"/>
  <c r="G12336" i="1"/>
  <c r="H12336" i="1" s="1"/>
  <c r="P12336" i="1" s="1"/>
  <c r="G12337" i="1"/>
  <c r="H12337" i="1" s="1"/>
  <c r="P12337" i="1" s="1"/>
  <c r="G12338" i="1"/>
  <c r="H12338" i="1" s="1"/>
  <c r="P12338" i="1" s="1"/>
  <c r="G12339" i="1"/>
  <c r="H12339" i="1" s="1"/>
  <c r="P12339" i="1" s="1"/>
  <c r="G12340" i="1"/>
  <c r="H12340" i="1" s="1"/>
  <c r="P12340" i="1" s="1"/>
  <c r="G12341" i="1"/>
  <c r="H12341" i="1" s="1"/>
  <c r="P12341" i="1" s="1"/>
  <c r="G12342" i="1"/>
  <c r="H12342" i="1" s="1"/>
  <c r="P12342" i="1" s="1"/>
  <c r="G12343" i="1"/>
  <c r="H12343" i="1" s="1"/>
  <c r="P12343" i="1" s="1"/>
  <c r="G12344" i="1"/>
  <c r="H12344" i="1" s="1"/>
  <c r="P12344" i="1" s="1"/>
  <c r="G12345" i="1"/>
  <c r="H12345" i="1" s="1"/>
  <c r="P12345" i="1" s="1"/>
  <c r="G12346" i="1"/>
  <c r="H12346" i="1" s="1"/>
  <c r="P12346" i="1" s="1"/>
  <c r="G12347" i="1"/>
  <c r="H12347" i="1" s="1"/>
  <c r="P12347" i="1" s="1"/>
  <c r="G12348" i="1"/>
  <c r="H12348" i="1" s="1"/>
  <c r="P12348" i="1" s="1"/>
  <c r="G12349" i="1"/>
  <c r="H12349" i="1" s="1"/>
  <c r="P12349" i="1" s="1"/>
  <c r="G12350" i="1"/>
  <c r="H12350" i="1" s="1"/>
  <c r="P12350" i="1" s="1"/>
  <c r="G12351" i="1"/>
  <c r="H12351" i="1" s="1"/>
  <c r="P12351" i="1" s="1"/>
  <c r="G12352" i="1"/>
  <c r="H12352" i="1" s="1"/>
  <c r="P12352" i="1" s="1"/>
  <c r="G12353" i="1"/>
  <c r="H12353" i="1" s="1"/>
  <c r="P12353" i="1" s="1"/>
  <c r="G12354" i="1"/>
  <c r="H12354" i="1" s="1"/>
  <c r="P12354" i="1" s="1"/>
  <c r="G12355" i="1"/>
  <c r="H12355" i="1" s="1"/>
  <c r="P12355" i="1" s="1"/>
  <c r="G12356" i="1"/>
  <c r="H12356" i="1" s="1"/>
  <c r="P12356" i="1" s="1"/>
  <c r="G12357" i="1"/>
  <c r="H12357" i="1" s="1"/>
  <c r="P12357" i="1" s="1"/>
  <c r="G12358" i="1"/>
  <c r="H12358" i="1" s="1"/>
  <c r="P12358" i="1" s="1"/>
  <c r="G12359" i="1"/>
  <c r="H12359" i="1" s="1"/>
  <c r="P12359" i="1" s="1"/>
  <c r="G12360" i="1"/>
  <c r="H12360" i="1" s="1"/>
  <c r="P12360" i="1" s="1"/>
  <c r="G12361" i="1"/>
  <c r="H12361" i="1" s="1"/>
  <c r="P12361" i="1" s="1"/>
  <c r="G12362" i="1"/>
  <c r="H12362" i="1" s="1"/>
  <c r="P12362" i="1" s="1"/>
  <c r="G12363" i="1"/>
  <c r="H12363" i="1" s="1"/>
  <c r="P12363" i="1" s="1"/>
  <c r="G12364" i="1"/>
  <c r="H12364" i="1" s="1"/>
  <c r="P12364" i="1" s="1"/>
  <c r="G12365" i="1"/>
  <c r="H12365" i="1" s="1"/>
  <c r="P12365" i="1" s="1"/>
  <c r="G12366" i="1"/>
  <c r="H12366" i="1" s="1"/>
  <c r="P12366" i="1" s="1"/>
  <c r="G12367" i="1"/>
  <c r="H12367" i="1" s="1"/>
  <c r="P12367" i="1" s="1"/>
  <c r="G12368" i="1"/>
  <c r="H12368" i="1" s="1"/>
  <c r="P12368" i="1" s="1"/>
  <c r="G12369" i="1"/>
  <c r="H12369" i="1" s="1"/>
  <c r="P12369" i="1" s="1"/>
  <c r="G12370" i="1"/>
  <c r="H12370" i="1" s="1"/>
  <c r="P12370" i="1" s="1"/>
  <c r="G12371" i="1"/>
  <c r="H12371" i="1" s="1"/>
  <c r="P12371" i="1" s="1"/>
  <c r="G12372" i="1"/>
  <c r="H12372" i="1" s="1"/>
  <c r="P12372" i="1" s="1"/>
  <c r="G12373" i="1"/>
  <c r="H12373" i="1" s="1"/>
  <c r="P12373" i="1" s="1"/>
  <c r="G12374" i="1"/>
  <c r="H12374" i="1" s="1"/>
  <c r="P12374" i="1" s="1"/>
  <c r="G12375" i="1"/>
  <c r="H12375" i="1" s="1"/>
  <c r="P12375" i="1" s="1"/>
  <c r="G12376" i="1"/>
  <c r="H12376" i="1" s="1"/>
  <c r="P12376" i="1" s="1"/>
  <c r="G12377" i="1"/>
  <c r="H12377" i="1" s="1"/>
  <c r="P12377" i="1" s="1"/>
  <c r="G12378" i="1"/>
  <c r="H12378" i="1" s="1"/>
  <c r="P12378" i="1" s="1"/>
  <c r="G12379" i="1"/>
  <c r="H12379" i="1" s="1"/>
  <c r="P12379" i="1" s="1"/>
  <c r="G12380" i="1"/>
  <c r="H12380" i="1" s="1"/>
  <c r="P12380" i="1" s="1"/>
  <c r="G12381" i="1"/>
  <c r="H12381" i="1" s="1"/>
  <c r="P12381" i="1" s="1"/>
  <c r="G12382" i="1"/>
  <c r="H12382" i="1" s="1"/>
  <c r="P12382" i="1" s="1"/>
  <c r="G12383" i="1"/>
  <c r="H12383" i="1" s="1"/>
  <c r="P12383" i="1" s="1"/>
  <c r="G12384" i="1"/>
  <c r="H12384" i="1" s="1"/>
  <c r="P12384" i="1" s="1"/>
  <c r="G12385" i="1"/>
  <c r="H12385" i="1" s="1"/>
  <c r="P12385" i="1" s="1"/>
  <c r="G12386" i="1"/>
  <c r="H12386" i="1" s="1"/>
  <c r="P12386" i="1" s="1"/>
  <c r="G12387" i="1"/>
  <c r="H12387" i="1" s="1"/>
  <c r="P12387" i="1" s="1"/>
  <c r="G12388" i="1"/>
  <c r="H12388" i="1" s="1"/>
  <c r="P12388" i="1" s="1"/>
  <c r="G12389" i="1"/>
  <c r="H12389" i="1" s="1"/>
  <c r="P12389" i="1" s="1"/>
  <c r="G12390" i="1"/>
  <c r="H12390" i="1" s="1"/>
  <c r="P12390" i="1" s="1"/>
  <c r="G12391" i="1"/>
  <c r="H12391" i="1" s="1"/>
  <c r="P12391" i="1" s="1"/>
  <c r="G12392" i="1"/>
  <c r="H12392" i="1" s="1"/>
  <c r="P12392" i="1" s="1"/>
  <c r="G12393" i="1"/>
  <c r="H12393" i="1" s="1"/>
  <c r="P12393" i="1" s="1"/>
  <c r="G12394" i="1"/>
  <c r="H12394" i="1" s="1"/>
  <c r="P12394" i="1" s="1"/>
  <c r="G12395" i="1"/>
  <c r="H12395" i="1" s="1"/>
  <c r="P12395" i="1" s="1"/>
  <c r="G12396" i="1"/>
  <c r="H12396" i="1" s="1"/>
  <c r="P12396" i="1" s="1"/>
  <c r="G12397" i="1"/>
  <c r="H12397" i="1" s="1"/>
  <c r="P12397" i="1" s="1"/>
  <c r="G12398" i="1"/>
  <c r="H12398" i="1" s="1"/>
  <c r="P12398" i="1" s="1"/>
  <c r="G12399" i="1"/>
  <c r="H12399" i="1" s="1"/>
  <c r="P12399" i="1" s="1"/>
  <c r="G12400" i="1"/>
  <c r="H12400" i="1" s="1"/>
  <c r="P12400" i="1" s="1"/>
  <c r="G12401" i="1"/>
  <c r="H12401" i="1" s="1"/>
  <c r="P12401" i="1" s="1"/>
  <c r="G12402" i="1"/>
  <c r="H12402" i="1" s="1"/>
  <c r="P12402" i="1" s="1"/>
  <c r="G12403" i="1"/>
  <c r="H12403" i="1" s="1"/>
  <c r="P12403" i="1" s="1"/>
  <c r="G12404" i="1"/>
  <c r="H12404" i="1" s="1"/>
  <c r="P12404" i="1" s="1"/>
  <c r="G12405" i="1"/>
  <c r="H12405" i="1" s="1"/>
  <c r="P12405" i="1" s="1"/>
  <c r="G12406" i="1"/>
  <c r="H12406" i="1" s="1"/>
  <c r="P12406" i="1" s="1"/>
  <c r="G12407" i="1"/>
  <c r="H12407" i="1" s="1"/>
  <c r="P12407" i="1" s="1"/>
  <c r="G12408" i="1"/>
  <c r="H12408" i="1" s="1"/>
  <c r="P12408" i="1" s="1"/>
  <c r="G12409" i="1"/>
  <c r="H12409" i="1" s="1"/>
  <c r="P12409" i="1" s="1"/>
  <c r="G12410" i="1"/>
  <c r="H12410" i="1" s="1"/>
  <c r="P12410" i="1" s="1"/>
  <c r="G12411" i="1"/>
  <c r="H12411" i="1" s="1"/>
  <c r="P12411" i="1" s="1"/>
  <c r="G12412" i="1"/>
  <c r="H12412" i="1" s="1"/>
  <c r="P12412" i="1" s="1"/>
  <c r="G12413" i="1"/>
  <c r="H12413" i="1" s="1"/>
  <c r="P12413" i="1" s="1"/>
  <c r="G12414" i="1"/>
  <c r="H12414" i="1" s="1"/>
  <c r="P12414" i="1" s="1"/>
  <c r="G12415" i="1"/>
  <c r="H12415" i="1" s="1"/>
  <c r="P12415" i="1" s="1"/>
  <c r="G12416" i="1"/>
  <c r="H12416" i="1" s="1"/>
  <c r="P12416" i="1" s="1"/>
  <c r="G12417" i="1"/>
  <c r="H12417" i="1" s="1"/>
  <c r="P12417" i="1" s="1"/>
  <c r="G12418" i="1"/>
  <c r="H12418" i="1" s="1"/>
  <c r="P12418" i="1" s="1"/>
  <c r="G12419" i="1"/>
  <c r="H12419" i="1" s="1"/>
  <c r="P12419" i="1" s="1"/>
  <c r="G12420" i="1"/>
  <c r="H12420" i="1" s="1"/>
  <c r="P12420" i="1" s="1"/>
  <c r="G12421" i="1"/>
  <c r="H12421" i="1" s="1"/>
  <c r="P12421" i="1" s="1"/>
  <c r="G12422" i="1"/>
  <c r="H12422" i="1" s="1"/>
  <c r="P12422" i="1" s="1"/>
  <c r="G12423" i="1"/>
  <c r="H12423" i="1" s="1"/>
  <c r="P12423" i="1" s="1"/>
  <c r="G12424" i="1"/>
  <c r="H12424" i="1" s="1"/>
  <c r="P12424" i="1" s="1"/>
  <c r="G12425" i="1"/>
  <c r="H12425" i="1" s="1"/>
  <c r="P12425" i="1" s="1"/>
  <c r="G12426" i="1"/>
  <c r="H12426" i="1" s="1"/>
  <c r="P12426" i="1" s="1"/>
  <c r="G12427" i="1"/>
  <c r="H12427" i="1" s="1"/>
  <c r="P12427" i="1" s="1"/>
  <c r="G12428" i="1"/>
  <c r="H12428" i="1" s="1"/>
  <c r="P12428" i="1" s="1"/>
  <c r="G12429" i="1"/>
  <c r="H12429" i="1" s="1"/>
  <c r="P12429" i="1" s="1"/>
  <c r="G12430" i="1"/>
  <c r="H12430" i="1" s="1"/>
  <c r="P12430" i="1" s="1"/>
  <c r="G12431" i="1"/>
  <c r="H12431" i="1" s="1"/>
  <c r="P12431" i="1" s="1"/>
  <c r="G12432" i="1"/>
  <c r="H12432" i="1" s="1"/>
  <c r="P12432" i="1" s="1"/>
  <c r="G12433" i="1"/>
  <c r="H12433" i="1" s="1"/>
  <c r="P12433" i="1" s="1"/>
  <c r="G12434" i="1"/>
  <c r="H12434" i="1" s="1"/>
  <c r="P12434" i="1" s="1"/>
  <c r="G12435" i="1"/>
  <c r="H12435" i="1" s="1"/>
  <c r="P12435" i="1" s="1"/>
  <c r="G12436" i="1"/>
  <c r="H12436" i="1" s="1"/>
  <c r="P12436" i="1" s="1"/>
  <c r="G12437" i="1"/>
  <c r="H12437" i="1" s="1"/>
  <c r="P12437" i="1" s="1"/>
  <c r="G12438" i="1"/>
  <c r="H12438" i="1" s="1"/>
  <c r="P12438" i="1" s="1"/>
  <c r="G12439" i="1"/>
  <c r="H12439" i="1" s="1"/>
  <c r="P12439" i="1" s="1"/>
  <c r="G12440" i="1"/>
  <c r="H12440" i="1" s="1"/>
  <c r="P12440" i="1" s="1"/>
  <c r="G12441" i="1"/>
  <c r="H12441" i="1" s="1"/>
  <c r="P12441" i="1" s="1"/>
  <c r="G12442" i="1"/>
  <c r="H12442" i="1" s="1"/>
  <c r="P12442" i="1" s="1"/>
  <c r="G12443" i="1"/>
  <c r="H12443" i="1" s="1"/>
  <c r="P12443" i="1" s="1"/>
  <c r="G12444" i="1"/>
  <c r="H12444" i="1" s="1"/>
  <c r="P12444" i="1" s="1"/>
  <c r="G12445" i="1"/>
  <c r="H12445" i="1" s="1"/>
  <c r="P12445" i="1" s="1"/>
  <c r="G12446" i="1"/>
  <c r="H12446" i="1" s="1"/>
  <c r="P12446" i="1" s="1"/>
  <c r="G12447" i="1"/>
  <c r="H12447" i="1" s="1"/>
  <c r="P12447" i="1" s="1"/>
  <c r="G12448" i="1"/>
  <c r="H12448" i="1" s="1"/>
  <c r="P12448" i="1" s="1"/>
  <c r="G12449" i="1"/>
  <c r="H12449" i="1" s="1"/>
  <c r="P12449" i="1" s="1"/>
  <c r="G12450" i="1"/>
  <c r="H12450" i="1" s="1"/>
  <c r="P12450" i="1" s="1"/>
  <c r="G12451" i="1"/>
  <c r="H12451" i="1" s="1"/>
  <c r="P12451" i="1" s="1"/>
  <c r="G12452" i="1"/>
  <c r="H12452" i="1" s="1"/>
  <c r="P12452" i="1" s="1"/>
  <c r="G12453" i="1"/>
  <c r="H12453" i="1" s="1"/>
  <c r="P12453" i="1" s="1"/>
  <c r="G12454" i="1"/>
  <c r="H12454" i="1" s="1"/>
  <c r="P12454" i="1" s="1"/>
  <c r="G12455" i="1"/>
  <c r="H12455" i="1" s="1"/>
  <c r="P12455" i="1" s="1"/>
  <c r="G12456" i="1"/>
  <c r="H12456" i="1" s="1"/>
  <c r="P12456" i="1" s="1"/>
  <c r="G12457" i="1"/>
  <c r="H12457" i="1" s="1"/>
  <c r="P12457" i="1" s="1"/>
  <c r="G12458" i="1"/>
  <c r="H12458" i="1" s="1"/>
  <c r="P12458" i="1" s="1"/>
  <c r="G12459" i="1"/>
  <c r="H12459" i="1" s="1"/>
  <c r="P12459" i="1" s="1"/>
  <c r="G12460" i="1"/>
  <c r="H12460" i="1" s="1"/>
  <c r="P12460" i="1" s="1"/>
  <c r="G12461" i="1"/>
  <c r="H12461" i="1" s="1"/>
  <c r="P12461" i="1" s="1"/>
  <c r="G12462" i="1"/>
  <c r="H12462" i="1" s="1"/>
  <c r="P12462" i="1" s="1"/>
  <c r="G12463" i="1"/>
  <c r="H12463" i="1" s="1"/>
  <c r="P12463" i="1" s="1"/>
  <c r="G12464" i="1"/>
  <c r="H12464" i="1" s="1"/>
  <c r="P12464" i="1" s="1"/>
  <c r="G12465" i="1"/>
  <c r="H12465" i="1" s="1"/>
  <c r="P12465" i="1" s="1"/>
  <c r="G12466" i="1"/>
  <c r="H12466" i="1" s="1"/>
  <c r="P12466" i="1" s="1"/>
  <c r="G12467" i="1"/>
  <c r="H12467" i="1" s="1"/>
  <c r="P12467" i="1" s="1"/>
  <c r="G12468" i="1"/>
  <c r="H12468" i="1" s="1"/>
  <c r="P12468" i="1" s="1"/>
  <c r="G12469" i="1"/>
  <c r="H12469" i="1" s="1"/>
  <c r="P12469" i="1" s="1"/>
  <c r="G12470" i="1"/>
  <c r="H12470" i="1" s="1"/>
  <c r="P12470" i="1" s="1"/>
  <c r="G12471" i="1"/>
  <c r="H12471" i="1" s="1"/>
  <c r="P12471" i="1" s="1"/>
  <c r="G12472" i="1"/>
  <c r="H12472" i="1" s="1"/>
  <c r="P12472" i="1" s="1"/>
  <c r="G12473" i="1"/>
  <c r="H12473" i="1" s="1"/>
  <c r="P12473" i="1" s="1"/>
  <c r="G12474" i="1"/>
  <c r="H12474" i="1" s="1"/>
  <c r="P12474" i="1" s="1"/>
  <c r="G12475" i="1"/>
  <c r="H12475" i="1" s="1"/>
  <c r="P12475" i="1" s="1"/>
  <c r="G12476" i="1"/>
  <c r="H12476" i="1" s="1"/>
  <c r="P12476" i="1" s="1"/>
  <c r="G12477" i="1"/>
  <c r="H12477" i="1" s="1"/>
  <c r="P12477" i="1" s="1"/>
  <c r="G12478" i="1"/>
  <c r="H12478" i="1" s="1"/>
  <c r="P12478" i="1" s="1"/>
  <c r="G12479" i="1"/>
  <c r="H12479" i="1" s="1"/>
  <c r="P12479" i="1" s="1"/>
  <c r="G12480" i="1"/>
  <c r="H12480" i="1" s="1"/>
  <c r="P12480" i="1" s="1"/>
  <c r="G12481" i="1"/>
  <c r="H12481" i="1" s="1"/>
  <c r="P12481" i="1" s="1"/>
  <c r="G12482" i="1"/>
  <c r="H12482" i="1" s="1"/>
  <c r="P12482" i="1" s="1"/>
  <c r="G12483" i="1"/>
  <c r="H12483" i="1" s="1"/>
  <c r="P12483" i="1" s="1"/>
  <c r="G12484" i="1"/>
  <c r="H12484" i="1" s="1"/>
  <c r="P12484" i="1" s="1"/>
  <c r="G12485" i="1"/>
  <c r="H12485" i="1" s="1"/>
  <c r="P12485" i="1" s="1"/>
  <c r="G12486" i="1"/>
  <c r="H12486" i="1" s="1"/>
  <c r="P12486" i="1" s="1"/>
  <c r="G12487" i="1"/>
  <c r="H12487" i="1" s="1"/>
  <c r="P12487" i="1" s="1"/>
  <c r="G12488" i="1"/>
  <c r="H12488" i="1" s="1"/>
  <c r="P12488" i="1" s="1"/>
  <c r="G12489" i="1"/>
  <c r="H12489" i="1" s="1"/>
  <c r="P12489" i="1" s="1"/>
  <c r="G12490" i="1"/>
  <c r="H12490" i="1" s="1"/>
  <c r="P12490" i="1" s="1"/>
  <c r="G12491" i="1"/>
  <c r="H12491" i="1" s="1"/>
  <c r="P12491" i="1" s="1"/>
  <c r="G12492" i="1"/>
  <c r="H12492" i="1" s="1"/>
  <c r="P12492" i="1" s="1"/>
  <c r="G12493" i="1"/>
  <c r="H12493" i="1" s="1"/>
  <c r="P12493" i="1" s="1"/>
  <c r="G12494" i="1"/>
  <c r="H12494" i="1" s="1"/>
  <c r="P12494" i="1" s="1"/>
  <c r="G12495" i="1"/>
  <c r="H12495" i="1" s="1"/>
  <c r="P12495" i="1" s="1"/>
  <c r="G12496" i="1"/>
  <c r="H12496" i="1" s="1"/>
  <c r="P12496" i="1" s="1"/>
  <c r="G12497" i="1"/>
  <c r="H12497" i="1" s="1"/>
  <c r="P12497" i="1" s="1"/>
  <c r="G12498" i="1"/>
  <c r="H12498" i="1" s="1"/>
  <c r="P12498" i="1" s="1"/>
  <c r="G12499" i="1"/>
  <c r="H12499" i="1" s="1"/>
  <c r="P12499" i="1" s="1"/>
  <c r="G12500" i="1"/>
  <c r="H12500" i="1" s="1"/>
  <c r="P12500" i="1" s="1"/>
  <c r="G12501" i="1"/>
  <c r="H12501" i="1" s="1"/>
  <c r="P12501" i="1" s="1"/>
  <c r="G12502" i="1"/>
  <c r="H12502" i="1" s="1"/>
  <c r="P12502" i="1" s="1"/>
  <c r="G12503" i="1"/>
  <c r="H12503" i="1" s="1"/>
  <c r="P12503" i="1" s="1"/>
  <c r="G12504" i="1"/>
  <c r="H12504" i="1" s="1"/>
  <c r="P12504" i="1" s="1"/>
  <c r="G12505" i="1"/>
  <c r="H12505" i="1" s="1"/>
  <c r="P12505" i="1" s="1"/>
  <c r="G12506" i="1"/>
  <c r="H12506" i="1" s="1"/>
  <c r="P12506" i="1" s="1"/>
  <c r="G12507" i="1"/>
  <c r="H12507" i="1" s="1"/>
  <c r="P12507" i="1" s="1"/>
  <c r="G12508" i="1"/>
  <c r="H12508" i="1" s="1"/>
  <c r="P12508" i="1" s="1"/>
  <c r="G12509" i="1"/>
  <c r="H12509" i="1" s="1"/>
  <c r="P12509" i="1" s="1"/>
  <c r="G12510" i="1"/>
  <c r="H12510" i="1" s="1"/>
  <c r="P12510" i="1" s="1"/>
  <c r="G12511" i="1"/>
  <c r="H12511" i="1" s="1"/>
  <c r="P12511" i="1" s="1"/>
  <c r="G12512" i="1"/>
  <c r="H12512" i="1" s="1"/>
  <c r="P12512" i="1" s="1"/>
  <c r="G12513" i="1"/>
  <c r="H12513" i="1" s="1"/>
  <c r="P12513" i="1" s="1"/>
  <c r="G12514" i="1"/>
  <c r="H12514" i="1" s="1"/>
  <c r="P12514" i="1" s="1"/>
  <c r="G12515" i="1"/>
  <c r="H12515" i="1" s="1"/>
  <c r="P12515" i="1" s="1"/>
  <c r="G12516" i="1"/>
  <c r="H12516" i="1" s="1"/>
  <c r="P12516" i="1" s="1"/>
  <c r="G12517" i="1"/>
  <c r="H12517" i="1" s="1"/>
  <c r="P12517" i="1" s="1"/>
  <c r="G12518" i="1"/>
  <c r="H12518" i="1" s="1"/>
  <c r="P12518" i="1" s="1"/>
  <c r="G12519" i="1"/>
  <c r="H12519" i="1" s="1"/>
  <c r="P12519" i="1" s="1"/>
  <c r="G12520" i="1"/>
  <c r="H12520" i="1" s="1"/>
  <c r="P12520" i="1" s="1"/>
  <c r="G12521" i="1"/>
  <c r="H12521" i="1" s="1"/>
  <c r="P12521" i="1" s="1"/>
  <c r="G12522" i="1"/>
  <c r="H12522" i="1" s="1"/>
  <c r="P12522" i="1" s="1"/>
  <c r="G12523" i="1"/>
  <c r="H12523" i="1" s="1"/>
  <c r="P12523" i="1" s="1"/>
  <c r="G12524" i="1"/>
  <c r="H12524" i="1" s="1"/>
  <c r="P12524" i="1" s="1"/>
  <c r="G12525" i="1"/>
  <c r="H12525" i="1" s="1"/>
  <c r="P12525" i="1" s="1"/>
  <c r="G12526" i="1"/>
  <c r="H12526" i="1" s="1"/>
  <c r="P12526" i="1" s="1"/>
  <c r="G12527" i="1"/>
  <c r="H12527" i="1" s="1"/>
  <c r="P12527" i="1" s="1"/>
  <c r="G12528" i="1"/>
  <c r="H12528" i="1" s="1"/>
  <c r="P12528" i="1" s="1"/>
  <c r="G12529" i="1"/>
  <c r="H12529" i="1" s="1"/>
  <c r="P12529" i="1" s="1"/>
  <c r="G12530" i="1"/>
  <c r="H12530" i="1" s="1"/>
  <c r="P12530" i="1" s="1"/>
  <c r="G12531" i="1"/>
  <c r="H12531" i="1" s="1"/>
  <c r="P12531" i="1" s="1"/>
  <c r="G12532" i="1"/>
  <c r="H12532" i="1" s="1"/>
  <c r="P12532" i="1" s="1"/>
  <c r="G12533" i="1"/>
  <c r="H12533" i="1" s="1"/>
  <c r="P12533" i="1" s="1"/>
  <c r="G12534" i="1"/>
  <c r="H12534" i="1" s="1"/>
  <c r="P12534" i="1" s="1"/>
  <c r="G12535" i="1"/>
  <c r="H12535" i="1" s="1"/>
  <c r="P12535" i="1" s="1"/>
  <c r="G12536" i="1"/>
  <c r="H12536" i="1" s="1"/>
  <c r="P12536" i="1" s="1"/>
  <c r="G12537" i="1"/>
  <c r="H12537" i="1" s="1"/>
  <c r="P12537" i="1" s="1"/>
  <c r="G12538" i="1"/>
  <c r="H12538" i="1" s="1"/>
  <c r="P12538" i="1" s="1"/>
  <c r="G12539" i="1"/>
  <c r="H12539" i="1" s="1"/>
  <c r="P12539" i="1" s="1"/>
  <c r="G12540" i="1"/>
  <c r="H12540" i="1" s="1"/>
  <c r="P12540" i="1" s="1"/>
  <c r="G12541" i="1"/>
  <c r="H12541" i="1" s="1"/>
  <c r="P12541" i="1" s="1"/>
  <c r="G12542" i="1"/>
  <c r="H12542" i="1" s="1"/>
  <c r="P12542" i="1" s="1"/>
  <c r="G12543" i="1"/>
  <c r="H12543" i="1" s="1"/>
  <c r="P12543" i="1" s="1"/>
  <c r="G12544" i="1"/>
  <c r="H12544" i="1" s="1"/>
  <c r="P12544" i="1" s="1"/>
  <c r="G12545" i="1"/>
  <c r="H12545" i="1" s="1"/>
  <c r="P12545" i="1" s="1"/>
  <c r="G12546" i="1"/>
  <c r="H12546" i="1" s="1"/>
  <c r="P12546" i="1" s="1"/>
  <c r="G12547" i="1"/>
  <c r="H12547" i="1" s="1"/>
  <c r="P12547" i="1" s="1"/>
  <c r="G12548" i="1"/>
  <c r="H12548" i="1" s="1"/>
  <c r="P12548" i="1" s="1"/>
  <c r="G12549" i="1"/>
  <c r="H12549" i="1" s="1"/>
  <c r="P12549" i="1" s="1"/>
  <c r="G12550" i="1"/>
  <c r="H12550" i="1" s="1"/>
  <c r="P12550" i="1" s="1"/>
  <c r="G12551" i="1"/>
  <c r="H12551" i="1" s="1"/>
  <c r="P12551" i="1" s="1"/>
  <c r="G12552" i="1"/>
  <c r="H12552" i="1" s="1"/>
  <c r="P12552" i="1" s="1"/>
  <c r="G12553" i="1"/>
  <c r="H12553" i="1" s="1"/>
  <c r="P12553" i="1" s="1"/>
  <c r="G12554" i="1"/>
  <c r="H12554" i="1" s="1"/>
  <c r="P12554" i="1" s="1"/>
  <c r="G12555" i="1"/>
  <c r="H12555" i="1" s="1"/>
  <c r="P12555" i="1" s="1"/>
  <c r="G12556" i="1"/>
  <c r="H12556" i="1" s="1"/>
  <c r="P12556" i="1" s="1"/>
  <c r="G12557" i="1"/>
  <c r="H12557" i="1" s="1"/>
  <c r="P12557" i="1" s="1"/>
  <c r="G12558" i="1"/>
  <c r="H12558" i="1" s="1"/>
  <c r="P12558" i="1" s="1"/>
  <c r="G12559" i="1"/>
  <c r="H12559" i="1" s="1"/>
  <c r="P12559" i="1" s="1"/>
  <c r="G12560" i="1"/>
  <c r="H12560" i="1" s="1"/>
  <c r="P12560" i="1" s="1"/>
  <c r="G12561" i="1"/>
  <c r="H12561" i="1" s="1"/>
  <c r="P12561" i="1" s="1"/>
  <c r="G12562" i="1"/>
  <c r="H12562" i="1" s="1"/>
  <c r="P12562" i="1" s="1"/>
  <c r="G12563" i="1"/>
  <c r="H12563" i="1" s="1"/>
  <c r="P12563" i="1" s="1"/>
  <c r="G12564" i="1"/>
  <c r="H12564" i="1" s="1"/>
  <c r="P12564" i="1" s="1"/>
  <c r="G12565" i="1"/>
  <c r="H12565" i="1" s="1"/>
  <c r="P12565" i="1" s="1"/>
  <c r="G12566" i="1"/>
  <c r="H12566" i="1" s="1"/>
  <c r="P12566" i="1" s="1"/>
  <c r="G12567" i="1"/>
  <c r="H12567" i="1" s="1"/>
  <c r="P12567" i="1" s="1"/>
  <c r="G12568" i="1"/>
  <c r="H12568" i="1" s="1"/>
  <c r="P12568" i="1" s="1"/>
  <c r="G12569" i="1"/>
  <c r="H12569" i="1" s="1"/>
  <c r="P12569" i="1" s="1"/>
  <c r="G12570" i="1"/>
  <c r="H12570" i="1" s="1"/>
  <c r="P12570" i="1" s="1"/>
  <c r="G12571" i="1"/>
  <c r="H12571" i="1" s="1"/>
  <c r="P12571" i="1" s="1"/>
  <c r="G12572" i="1"/>
  <c r="H12572" i="1" s="1"/>
  <c r="P12572" i="1" s="1"/>
  <c r="G12573" i="1"/>
  <c r="H12573" i="1" s="1"/>
  <c r="P12573" i="1" s="1"/>
  <c r="G12574" i="1"/>
  <c r="H12574" i="1" s="1"/>
  <c r="P12574" i="1" s="1"/>
  <c r="G12575" i="1"/>
  <c r="H12575" i="1" s="1"/>
  <c r="P12575" i="1" s="1"/>
  <c r="G12576" i="1"/>
  <c r="H12576" i="1" s="1"/>
  <c r="P12576" i="1" s="1"/>
  <c r="G12577" i="1"/>
  <c r="H12577" i="1" s="1"/>
  <c r="P12577" i="1" s="1"/>
  <c r="G12578" i="1"/>
  <c r="H12578" i="1" s="1"/>
  <c r="P12578" i="1" s="1"/>
  <c r="G12579" i="1"/>
  <c r="H12579" i="1" s="1"/>
  <c r="P12579" i="1" s="1"/>
  <c r="G12580" i="1"/>
  <c r="H12580" i="1" s="1"/>
  <c r="P12580" i="1" s="1"/>
  <c r="G12581" i="1"/>
  <c r="H12581" i="1" s="1"/>
  <c r="P12581" i="1" s="1"/>
  <c r="G12582" i="1"/>
  <c r="H12582" i="1" s="1"/>
  <c r="P12582" i="1" s="1"/>
  <c r="G12583" i="1"/>
  <c r="H12583" i="1" s="1"/>
  <c r="P12583" i="1" s="1"/>
  <c r="G12584" i="1"/>
  <c r="H12584" i="1" s="1"/>
  <c r="P12584" i="1" s="1"/>
  <c r="G12585" i="1"/>
  <c r="H12585" i="1" s="1"/>
  <c r="P12585" i="1" s="1"/>
  <c r="G12586" i="1"/>
  <c r="H12586" i="1" s="1"/>
  <c r="P12586" i="1" s="1"/>
  <c r="G12587" i="1"/>
  <c r="H12587" i="1" s="1"/>
  <c r="P12587" i="1" s="1"/>
  <c r="G12588" i="1"/>
  <c r="H12588" i="1" s="1"/>
  <c r="P12588" i="1" s="1"/>
  <c r="G12589" i="1"/>
  <c r="H12589" i="1" s="1"/>
  <c r="P12589" i="1" s="1"/>
  <c r="G12590" i="1"/>
  <c r="H12590" i="1" s="1"/>
  <c r="P12590" i="1" s="1"/>
  <c r="G12591" i="1"/>
  <c r="H12591" i="1" s="1"/>
  <c r="P12591" i="1" s="1"/>
  <c r="G12592" i="1"/>
  <c r="H12592" i="1" s="1"/>
  <c r="P12592" i="1" s="1"/>
  <c r="G12593" i="1"/>
  <c r="H12593" i="1" s="1"/>
  <c r="P12593" i="1" s="1"/>
  <c r="G12594" i="1"/>
  <c r="H12594" i="1" s="1"/>
  <c r="P12594" i="1" s="1"/>
  <c r="G12595" i="1"/>
  <c r="H12595" i="1" s="1"/>
  <c r="P12595" i="1" s="1"/>
  <c r="G12596" i="1"/>
  <c r="H12596" i="1" s="1"/>
  <c r="P12596" i="1" s="1"/>
  <c r="G12597" i="1"/>
  <c r="H12597" i="1" s="1"/>
  <c r="P12597" i="1" s="1"/>
  <c r="G12598" i="1"/>
  <c r="H12598" i="1" s="1"/>
  <c r="P12598" i="1" s="1"/>
  <c r="G12599" i="1"/>
  <c r="H12599" i="1" s="1"/>
  <c r="P12599" i="1" s="1"/>
  <c r="G12600" i="1"/>
  <c r="H12600" i="1" s="1"/>
  <c r="P12600" i="1" s="1"/>
  <c r="G12601" i="1"/>
  <c r="H12601" i="1" s="1"/>
  <c r="P12601" i="1" s="1"/>
  <c r="G12602" i="1"/>
  <c r="H12602" i="1" s="1"/>
  <c r="P12602" i="1" s="1"/>
  <c r="G12603" i="1"/>
  <c r="H12603" i="1" s="1"/>
  <c r="P12603" i="1" s="1"/>
  <c r="G12604" i="1"/>
  <c r="H12604" i="1" s="1"/>
  <c r="P12604" i="1" s="1"/>
  <c r="G12605" i="1"/>
  <c r="H12605" i="1" s="1"/>
  <c r="P12605" i="1" s="1"/>
  <c r="G12606" i="1"/>
  <c r="H12606" i="1" s="1"/>
  <c r="P12606" i="1" s="1"/>
  <c r="G12607" i="1"/>
  <c r="H12607" i="1" s="1"/>
  <c r="P12607" i="1" s="1"/>
  <c r="G12608" i="1"/>
  <c r="H12608" i="1" s="1"/>
  <c r="P12608" i="1" s="1"/>
  <c r="G12609" i="1"/>
  <c r="H12609" i="1" s="1"/>
  <c r="P12609" i="1" s="1"/>
  <c r="G12610" i="1"/>
  <c r="H12610" i="1" s="1"/>
  <c r="P12610" i="1" s="1"/>
  <c r="G12611" i="1"/>
  <c r="H12611" i="1" s="1"/>
  <c r="P12611" i="1" s="1"/>
  <c r="G12612" i="1"/>
  <c r="H12612" i="1" s="1"/>
  <c r="P12612" i="1" s="1"/>
  <c r="G12613" i="1"/>
  <c r="H12613" i="1" s="1"/>
  <c r="P12613" i="1" s="1"/>
  <c r="G12614" i="1"/>
  <c r="H12614" i="1" s="1"/>
  <c r="P12614" i="1" s="1"/>
  <c r="G12615" i="1"/>
  <c r="H12615" i="1" s="1"/>
  <c r="P12615" i="1" s="1"/>
  <c r="G12616" i="1"/>
  <c r="H12616" i="1" s="1"/>
  <c r="P12616" i="1" s="1"/>
  <c r="G12617" i="1"/>
  <c r="H12617" i="1" s="1"/>
  <c r="P12617" i="1" s="1"/>
  <c r="G12618" i="1"/>
  <c r="H12618" i="1" s="1"/>
  <c r="P12618" i="1" s="1"/>
  <c r="G12619" i="1"/>
  <c r="H12619" i="1" s="1"/>
  <c r="P12619" i="1" s="1"/>
  <c r="G12620" i="1"/>
  <c r="H12620" i="1" s="1"/>
  <c r="P12620" i="1" s="1"/>
  <c r="G12621" i="1"/>
  <c r="H12621" i="1" s="1"/>
  <c r="P12621" i="1" s="1"/>
  <c r="G12622" i="1"/>
  <c r="H12622" i="1" s="1"/>
  <c r="P12622" i="1" s="1"/>
  <c r="G12623" i="1"/>
  <c r="H12623" i="1" s="1"/>
  <c r="P12623" i="1" s="1"/>
  <c r="G12624" i="1"/>
  <c r="H12624" i="1" s="1"/>
  <c r="P12624" i="1" s="1"/>
  <c r="G12625" i="1"/>
  <c r="H12625" i="1" s="1"/>
  <c r="P12625" i="1" s="1"/>
  <c r="G12626" i="1"/>
  <c r="H12626" i="1" s="1"/>
  <c r="P12626" i="1" s="1"/>
  <c r="G12627" i="1"/>
  <c r="H12627" i="1" s="1"/>
  <c r="P12627" i="1" s="1"/>
  <c r="G12628" i="1"/>
  <c r="H12628" i="1" s="1"/>
  <c r="P12628" i="1" s="1"/>
  <c r="G12629" i="1"/>
  <c r="H12629" i="1" s="1"/>
  <c r="P12629" i="1" s="1"/>
  <c r="G12630" i="1"/>
  <c r="H12630" i="1" s="1"/>
  <c r="P12630" i="1" s="1"/>
  <c r="G12631" i="1"/>
  <c r="H12631" i="1" s="1"/>
  <c r="P12631" i="1" s="1"/>
  <c r="G12632" i="1"/>
  <c r="H12632" i="1" s="1"/>
  <c r="P12632" i="1" s="1"/>
  <c r="G12633" i="1"/>
  <c r="H12633" i="1" s="1"/>
  <c r="P12633" i="1" s="1"/>
  <c r="G12634" i="1"/>
  <c r="H12634" i="1" s="1"/>
  <c r="P12634" i="1" s="1"/>
  <c r="G12635" i="1"/>
  <c r="H12635" i="1" s="1"/>
  <c r="P12635" i="1" s="1"/>
  <c r="G12636" i="1"/>
  <c r="H12636" i="1" s="1"/>
  <c r="P12636" i="1" s="1"/>
  <c r="G12637" i="1"/>
  <c r="H12637" i="1" s="1"/>
  <c r="P12637" i="1" s="1"/>
  <c r="G12638" i="1"/>
  <c r="H12638" i="1" s="1"/>
  <c r="P12638" i="1" s="1"/>
  <c r="G12639" i="1"/>
  <c r="H12639" i="1" s="1"/>
  <c r="P12639" i="1" s="1"/>
  <c r="G12640" i="1"/>
  <c r="H12640" i="1" s="1"/>
  <c r="P12640" i="1" s="1"/>
  <c r="G12641" i="1"/>
  <c r="H12641" i="1" s="1"/>
  <c r="P12641" i="1" s="1"/>
  <c r="G12642" i="1"/>
  <c r="H12642" i="1" s="1"/>
  <c r="P12642" i="1" s="1"/>
  <c r="G12643" i="1"/>
  <c r="H12643" i="1" s="1"/>
  <c r="P12643" i="1" s="1"/>
  <c r="G12644" i="1"/>
  <c r="H12644" i="1" s="1"/>
  <c r="P12644" i="1" s="1"/>
  <c r="G12645" i="1"/>
  <c r="H12645" i="1" s="1"/>
  <c r="P12645" i="1" s="1"/>
  <c r="G12646" i="1"/>
  <c r="H12646" i="1" s="1"/>
  <c r="P12646" i="1" s="1"/>
  <c r="G12647" i="1"/>
  <c r="H12647" i="1" s="1"/>
  <c r="P12647" i="1" s="1"/>
  <c r="G12648" i="1"/>
  <c r="H12648" i="1" s="1"/>
  <c r="P12648" i="1" s="1"/>
  <c r="G12649" i="1"/>
  <c r="H12649" i="1" s="1"/>
  <c r="P12649" i="1" s="1"/>
  <c r="G12650" i="1"/>
  <c r="H12650" i="1" s="1"/>
  <c r="P12650" i="1" s="1"/>
  <c r="G12651" i="1"/>
  <c r="H12651" i="1" s="1"/>
  <c r="P12651" i="1" s="1"/>
  <c r="G12652" i="1"/>
  <c r="H12652" i="1" s="1"/>
  <c r="P12652" i="1" s="1"/>
  <c r="G12653" i="1"/>
  <c r="H12653" i="1" s="1"/>
  <c r="P12653" i="1" s="1"/>
  <c r="G12654" i="1"/>
  <c r="H12654" i="1" s="1"/>
  <c r="P12654" i="1" s="1"/>
  <c r="G12655" i="1"/>
  <c r="H12655" i="1" s="1"/>
  <c r="P12655" i="1" s="1"/>
  <c r="G12656" i="1"/>
  <c r="H12656" i="1" s="1"/>
  <c r="P12656" i="1" s="1"/>
  <c r="G12657" i="1"/>
  <c r="H12657" i="1" s="1"/>
  <c r="P12657" i="1" s="1"/>
  <c r="G12658" i="1"/>
  <c r="H12658" i="1" s="1"/>
  <c r="P12658" i="1" s="1"/>
  <c r="G12659" i="1"/>
  <c r="H12659" i="1" s="1"/>
  <c r="P12659" i="1" s="1"/>
  <c r="G12660" i="1"/>
  <c r="H12660" i="1" s="1"/>
  <c r="P12660" i="1" s="1"/>
  <c r="G12661" i="1"/>
  <c r="H12661" i="1" s="1"/>
  <c r="P12661" i="1" s="1"/>
  <c r="G12662" i="1"/>
  <c r="H12662" i="1" s="1"/>
  <c r="P12662" i="1" s="1"/>
  <c r="G12663" i="1"/>
  <c r="H12663" i="1" s="1"/>
  <c r="P12663" i="1" s="1"/>
  <c r="G12664" i="1"/>
  <c r="H12664" i="1" s="1"/>
  <c r="P12664" i="1" s="1"/>
  <c r="G12665" i="1"/>
  <c r="H12665" i="1" s="1"/>
  <c r="P12665" i="1" s="1"/>
  <c r="G12666" i="1"/>
  <c r="H12666" i="1" s="1"/>
  <c r="P12666" i="1" s="1"/>
  <c r="G12667" i="1"/>
  <c r="H12667" i="1" s="1"/>
  <c r="P12667" i="1" s="1"/>
  <c r="G12668" i="1"/>
  <c r="H12668" i="1" s="1"/>
  <c r="P12668" i="1" s="1"/>
  <c r="G12669" i="1"/>
  <c r="H12669" i="1" s="1"/>
  <c r="P12669" i="1" s="1"/>
  <c r="G12670" i="1"/>
  <c r="H12670" i="1" s="1"/>
  <c r="P12670" i="1" s="1"/>
  <c r="G12671" i="1"/>
  <c r="H12671" i="1" s="1"/>
  <c r="P12671" i="1" s="1"/>
  <c r="G12672" i="1"/>
  <c r="H12672" i="1" s="1"/>
  <c r="P12672" i="1" s="1"/>
  <c r="G12673" i="1"/>
  <c r="H12673" i="1" s="1"/>
  <c r="P12673" i="1" s="1"/>
  <c r="G12674" i="1"/>
  <c r="H12674" i="1" s="1"/>
  <c r="P12674" i="1" s="1"/>
  <c r="G12675" i="1"/>
  <c r="H12675" i="1" s="1"/>
  <c r="P12675" i="1" s="1"/>
  <c r="G12676" i="1"/>
  <c r="H12676" i="1" s="1"/>
  <c r="P12676" i="1" s="1"/>
  <c r="G12677" i="1"/>
  <c r="H12677" i="1" s="1"/>
  <c r="P12677" i="1" s="1"/>
  <c r="G12678" i="1"/>
  <c r="H12678" i="1" s="1"/>
  <c r="P12678" i="1" s="1"/>
  <c r="G12679" i="1"/>
  <c r="H12679" i="1" s="1"/>
  <c r="P12679" i="1" s="1"/>
  <c r="G12680" i="1"/>
  <c r="H12680" i="1" s="1"/>
  <c r="P12680" i="1" s="1"/>
  <c r="G12681" i="1"/>
  <c r="H12681" i="1" s="1"/>
  <c r="P12681" i="1" s="1"/>
  <c r="G12682" i="1"/>
  <c r="H12682" i="1" s="1"/>
  <c r="P12682" i="1" s="1"/>
  <c r="G12683" i="1"/>
  <c r="H12683" i="1" s="1"/>
  <c r="P12683" i="1" s="1"/>
  <c r="G12684" i="1"/>
  <c r="H12684" i="1" s="1"/>
  <c r="P12684" i="1" s="1"/>
  <c r="G12685" i="1"/>
  <c r="H12685" i="1" s="1"/>
  <c r="P12685" i="1" s="1"/>
  <c r="G12686" i="1"/>
  <c r="H12686" i="1" s="1"/>
  <c r="P12686" i="1" s="1"/>
  <c r="G12687" i="1"/>
  <c r="H12687" i="1" s="1"/>
  <c r="P12687" i="1" s="1"/>
  <c r="G12688" i="1"/>
  <c r="H12688" i="1" s="1"/>
  <c r="P12688" i="1" s="1"/>
  <c r="G12689" i="1"/>
  <c r="H12689" i="1" s="1"/>
  <c r="P12689" i="1" s="1"/>
  <c r="G12690" i="1"/>
  <c r="H12690" i="1" s="1"/>
  <c r="P12690" i="1" s="1"/>
  <c r="G12691" i="1"/>
  <c r="H12691" i="1" s="1"/>
  <c r="P12691" i="1" s="1"/>
  <c r="G12692" i="1"/>
  <c r="H12692" i="1" s="1"/>
  <c r="P12692" i="1" s="1"/>
  <c r="G12693" i="1"/>
  <c r="H12693" i="1" s="1"/>
  <c r="P12693" i="1" s="1"/>
  <c r="G12694" i="1"/>
  <c r="H12694" i="1" s="1"/>
  <c r="P12694" i="1" s="1"/>
  <c r="G12695" i="1"/>
  <c r="H12695" i="1" s="1"/>
  <c r="P12695" i="1" s="1"/>
  <c r="G12696" i="1"/>
  <c r="H12696" i="1" s="1"/>
  <c r="P12696" i="1" s="1"/>
  <c r="G12697" i="1"/>
  <c r="H12697" i="1" s="1"/>
  <c r="P12697" i="1" s="1"/>
  <c r="G12698" i="1"/>
  <c r="H12698" i="1" s="1"/>
  <c r="P12698" i="1" s="1"/>
  <c r="G12699" i="1"/>
  <c r="H12699" i="1" s="1"/>
  <c r="P12699" i="1" s="1"/>
  <c r="G12700" i="1"/>
  <c r="H12700" i="1" s="1"/>
  <c r="P12700" i="1" s="1"/>
  <c r="G12701" i="1"/>
  <c r="H12701" i="1" s="1"/>
  <c r="P12701" i="1" s="1"/>
  <c r="G12702" i="1"/>
  <c r="H12702" i="1" s="1"/>
  <c r="P12702" i="1" s="1"/>
  <c r="G12703" i="1"/>
  <c r="H12703" i="1" s="1"/>
  <c r="P12703" i="1" s="1"/>
  <c r="G12704" i="1"/>
  <c r="H12704" i="1" s="1"/>
  <c r="P12704" i="1" s="1"/>
  <c r="G12705" i="1"/>
  <c r="H12705" i="1" s="1"/>
  <c r="P12705" i="1" s="1"/>
  <c r="G12706" i="1"/>
  <c r="H12706" i="1" s="1"/>
  <c r="P12706" i="1" s="1"/>
  <c r="G12707" i="1"/>
  <c r="H12707" i="1" s="1"/>
  <c r="P12707" i="1" s="1"/>
  <c r="G12708" i="1"/>
  <c r="H12708" i="1" s="1"/>
  <c r="P12708" i="1" s="1"/>
  <c r="G12709" i="1"/>
  <c r="H12709" i="1" s="1"/>
  <c r="P12709" i="1" s="1"/>
  <c r="G12710" i="1"/>
  <c r="H12710" i="1" s="1"/>
  <c r="P12710" i="1" s="1"/>
  <c r="G12711" i="1"/>
  <c r="H12711" i="1" s="1"/>
  <c r="P12711" i="1" s="1"/>
  <c r="G12712" i="1"/>
  <c r="H12712" i="1" s="1"/>
  <c r="P12712" i="1" s="1"/>
  <c r="G12713" i="1"/>
  <c r="H12713" i="1" s="1"/>
  <c r="P12713" i="1" s="1"/>
  <c r="G12714" i="1"/>
  <c r="H12714" i="1" s="1"/>
  <c r="P12714" i="1" s="1"/>
  <c r="G12715" i="1"/>
  <c r="H12715" i="1" s="1"/>
  <c r="P12715" i="1" s="1"/>
  <c r="G12716" i="1"/>
  <c r="H12716" i="1" s="1"/>
  <c r="P12716" i="1" s="1"/>
  <c r="G12717" i="1"/>
  <c r="H12717" i="1" s="1"/>
  <c r="P12717" i="1" s="1"/>
  <c r="G12718" i="1"/>
  <c r="H12718" i="1" s="1"/>
  <c r="P12718" i="1" s="1"/>
  <c r="G12719" i="1"/>
  <c r="H12719" i="1" s="1"/>
  <c r="P12719" i="1" s="1"/>
  <c r="G12720" i="1"/>
  <c r="H12720" i="1" s="1"/>
  <c r="P12720" i="1" s="1"/>
  <c r="G12721" i="1"/>
  <c r="H12721" i="1" s="1"/>
  <c r="P12721" i="1" s="1"/>
  <c r="G12722" i="1"/>
  <c r="H12722" i="1" s="1"/>
  <c r="P12722" i="1" s="1"/>
  <c r="G12723" i="1"/>
  <c r="H12723" i="1" s="1"/>
  <c r="P12723" i="1" s="1"/>
  <c r="G12724" i="1"/>
  <c r="H12724" i="1" s="1"/>
  <c r="P12724" i="1" s="1"/>
  <c r="G12725" i="1"/>
  <c r="H12725" i="1" s="1"/>
  <c r="P12725" i="1" s="1"/>
  <c r="G12726" i="1"/>
  <c r="H12726" i="1" s="1"/>
  <c r="P12726" i="1" s="1"/>
  <c r="G12727" i="1"/>
  <c r="H12727" i="1" s="1"/>
  <c r="P12727" i="1" s="1"/>
  <c r="G12728" i="1"/>
  <c r="H12728" i="1" s="1"/>
  <c r="P12728" i="1" s="1"/>
  <c r="G12729" i="1"/>
  <c r="H12729" i="1" s="1"/>
  <c r="P12729" i="1" s="1"/>
  <c r="G12730" i="1"/>
  <c r="H12730" i="1" s="1"/>
  <c r="P12730" i="1" s="1"/>
  <c r="G12731" i="1"/>
  <c r="H12731" i="1" s="1"/>
  <c r="P12731" i="1" s="1"/>
  <c r="G12732" i="1"/>
  <c r="H12732" i="1" s="1"/>
  <c r="P12732" i="1" s="1"/>
  <c r="G12733" i="1"/>
  <c r="H12733" i="1" s="1"/>
  <c r="P12733" i="1" s="1"/>
  <c r="G12734" i="1"/>
  <c r="H12734" i="1" s="1"/>
  <c r="P12734" i="1" s="1"/>
  <c r="G12735" i="1"/>
  <c r="H12735" i="1" s="1"/>
  <c r="P12735" i="1" s="1"/>
  <c r="G12736" i="1"/>
  <c r="H12736" i="1" s="1"/>
  <c r="P12736" i="1" s="1"/>
  <c r="G12737" i="1"/>
  <c r="H12737" i="1" s="1"/>
  <c r="P12737" i="1" s="1"/>
  <c r="G12738" i="1"/>
  <c r="H12738" i="1" s="1"/>
  <c r="P12738" i="1" s="1"/>
  <c r="G12739" i="1"/>
  <c r="H12739" i="1" s="1"/>
  <c r="P12739" i="1" s="1"/>
  <c r="G12740" i="1"/>
  <c r="H12740" i="1" s="1"/>
  <c r="P12740" i="1" s="1"/>
  <c r="G12741" i="1"/>
  <c r="H12741" i="1" s="1"/>
  <c r="P12741" i="1" s="1"/>
  <c r="G12742" i="1"/>
  <c r="H12742" i="1" s="1"/>
  <c r="P12742" i="1" s="1"/>
  <c r="G12743" i="1"/>
  <c r="H12743" i="1" s="1"/>
  <c r="P12743" i="1" s="1"/>
  <c r="G12744" i="1"/>
  <c r="H12744" i="1" s="1"/>
  <c r="P12744" i="1" s="1"/>
  <c r="G12745" i="1"/>
  <c r="H12745" i="1" s="1"/>
  <c r="P12745" i="1" s="1"/>
  <c r="G12746" i="1"/>
  <c r="H12746" i="1" s="1"/>
  <c r="P12746" i="1" s="1"/>
  <c r="G12747" i="1"/>
  <c r="H12747" i="1" s="1"/>
  <c r="P12747" i="1" s="1"/>
  <c r="G12748" i="1"/>
  <c r="H12748" i="1" s="1"/>
  <c r="P12748" i="1" s="1"/>
  <c r="G12749" i="1"/>
  <c r="H12749" i="1" s="1"/>
  <c r="P12749" i="1" s="1"/>
  <c r="G12750" i="1"/>
  <c r="H12750" i="1" s="1"/>
  <c r="P12750" i="1" s="1"/>
  <c r="G12751" i="1"/>
  <c r="H12751" i="1" s="1"/>
  <c r="P12751" i="1" s="1"/>
  <c r="G12752" i="1"/>
  <c r="H12752" i="1" s="1"/>
  <c r="P12752" i="1" s="1"/>
  <c r="G12753" i="1"/>
  <c r="H12753" i="1" s="1"/>
  <c r="P12753" i="1" s="1"/>
  <c r="G12754" i="1"/>
  <c r="H12754" i="1" s="1"/>
  <c r="P12754" i="1" s="1"/>
  <c r="G12755" i="1"/>
  <c r="H12755" i="1" s="1"/>
  <c r="P12755" i="1" s="1"/>
  <c r="G12756" i="1"/>
  <c r="H12756" i="1" s="1"/>
  <c r="P12756" i="1" s="1"/>
  <c r="G12757" i="1"/>
  <c r="H12757" i="1" s="1"/>
  <c r="P12757" i="1" s="1"/>
  <c r="G12758" i="1"/>
  <c r="H12758" i="1" s="1"/>
  <c r="P12758" i="1" s="1"/>
  <c r="G12759" i="1"/>
  <c r="H12759" i="1" s="1"/>
  <c r="P12759" i="1" s="1"/>
  <c r="G12760" i="1"/>
  <c r="H12760" i="1" s="1"/>
  <c r="P12760" i="1" s="1"/>
  <c r="G12761" i="1"/>
  <c r="H12761" i="1" s="1"/>
  <c r="P12761" i="1" s="1"/>
  <c r="G12762" i="1"/>
  <c r="H12762" i="1" s="1"/>
  <c r="P12762" i="1" s="1"/>
  <c r="G12763" i="1"/>
  <c r="H12763" i="1" s="1"/>
  <c r="P12763" i="1" s="1"/>
  <c r="G12764" i="1"/>
  <c r="H12764" i="1" s="1"/>
  <c r="P12764" i="1" s="1"/>
  <c r="G12765" i="1"/>
  <c r="H12765" i="1" s="1"/>
  <c r="P12765" i="1" s="1"/>
  <c r="G12766" i="1"/>
  <c r="H12766" i="1" s="1"/>
  <c r="P12766" i="1" s="1"/>
  <c r="G12767" i="1"/>
  <c r="H12767" i="1" s="1"/>
  <c r="P12767" i="1" s="1"/>
  <c r="G12768" i="1"/>
  <c r="H12768" i="1" s="1"/>
  <c r="P12768" i="1" s="1"/>
  <c r="G12769" i="1"/>
  <c r="H12769" i="1" s="1"/>
  <c r="P12769" i="1" s="1"/>
  <c r="G12770" i="1"/>
  <c r="H12770" i="1" s="1"/>
  <c r="P12770" i="1" s="1"/>
  <c r="G12771" i="1"/>
  <c r="H12771" i="1" s="1"/>
  <c r="P12771" i="1" s="1"/>
  <c r="G12772" i="1"/>
  <c r="H12772" i="1" s="1"/>
  <c r="P12772" i="1" s="1"/>
  <c r="G12773" i="1"/>
  <c r="H12773" i="1" s="1"/>
  <c r="P12773" i="1" s="1"/>
  <c r="G12774" i="1"/>
  <c r="H12774" i="1" s="1"/>
  <c r="P12774" i="1" s="1"/>
  <c r="G12775" i="1"/>
  <c r="H12775" i="1" s="1"/>
  <c r="P12775" i="1" s="1"/>
  <c r="G12776" i="1"/>
  <c r="H12776" i="1" s="1"/>
  <c r="P12776" i="1" s="1"/>
  <c r="G12777" i="1"/>
  <c r="H12777" i="1" s="1"/>
  <c r="P12777" i="1" s="1"/>
  <c r="G12778" i="1"/>
  <c r="H12778" i="1" s="1"/>
  <c r="P12778" i="1" s="1"/>
  <c r="G12779" i="1"/>
  <c r="H12779" i="1" s="1"/>
  <c r="P12779" i="1" s="1"/>
  <c r="G12780" i="1"/>
  <c r="H12780" i="1" s="1"/>
  <c r="P12780" i="1" s="1"/>
  <c r="G12781" i="1"/>
  <c r="H12781" i="1" s="1"/>
  <c r="P12781" i="1" s="1"/>
  <c r="G12782" i="1"/>
  <c r="H12782" i="1" s="1"/>
  <c r="P12782" i="1" s="1"/>
  <c r="G12783" i="1"/>
  <c r="H12783" i="1" s="1"/>
  <c r="P12783" i="1" s="1"/>
  <c r="G12784" i="1"/>
  <c r="H12784" i="1" s="1"/>
  <c r="P12784" i="1" s="1"/>
  <c r="G12785" i="1"/>
  <c r="H12785" i="1" s="1"/>
  <c r="P12785" i="1" s="1"/>
  <c r="G12786" i="1"/>
  <c r="H12786" i="1" s="1"/>
  <c r="P12786" i="1" s="1"/>
  <c r="G12787" i="1"/>
  <c r="H12787" i="1" s="1"/>
  <c r="P12787" i="1" s="1"/>
  <c r="G12788" i="1"/>
  <c r="H12788" i="1" s="1"/>
  <c r="P12788" i="1" s="1"/>
  <c r="G12789" i="1"/>
  <c r="H12789" i="1" s="1"/>
  <c r="P12789" i="1" s="1"/>
  <c r="G12790" i="1"/>
  <c r="H12790" i="1" s="1"/>
  <c r="P12790" i="1" s="1"/>
  <c r="G12791" i="1"/>
  <c r="H12791" i="1" s="1"/>
  <c r="P12791" i="1" s="1"/>
  <c r="G12792" i="1"/>
  <c r="H12792" i="1" s="1"/>
  <c r="P12792" i="1" s="1"/>
  <c r="G12793" i="1"/>
  <c r="H12793" i="1" s="1"/>
  <c r="P12793" i="1" s="1"/>
  <c r="G12794" i="1"/>
  <c r="H12794" i="1" s="1"/>
  <c r="P12794" i="1" s="1"/>
  <c r="G12795" i="1"/>
  <c r="H12795" i="1" s="1"/>
  <c r="P12795" i="1" s="1"/>
  <c r="G12796" i="1"/>
  <c r="H12796" i="1" s="1"/>
  <c r="P12796" i="1" s="1"/>
  <c r="G12797" i="1"/>
  <c r="H12797" i="1" s="1"/>
  <c r="P12797" i="1" s="1"/>
  <c r="G12798" i="1"/>
  <c r="H12798" i="1" s="1"/>
  <c r="P12798" i="1" s="1"/>
  <c r="G12799" i="1"/>
  <c r="H12799" i="1" s="1"/>
  <c r="P12799" i="1" s="1"/>
  <c r="G12800" i="1"/>
  <c r="H12800" i="1" s="1"/>
  <c r="P12800" i="1" s="1"/>
  <c r="G12801" i="1"/>
  <c r="H12801" i="1" s="1"/>
  <c r="P12801" i="1" s="1"/>
  <c r="G12802" i="1"/>
  <c r="H12802" i="1" s="1"/>
  <c r="P12802" i="1" s="1"/>
  <c r="G12803" i="1"/>
  <c r="H12803" i="1" s="1"/>
  <c r="P12803" i="1" s="1"/>
  <c r="G12804" i="1"/>
  <c r="H12804" i="1" s="1"/>
  <c r="P12804" i="1" s="1"/>
  <c r="G12805" i="1"/>
  <c r="H12805" i="1" s="1"/>
  <c r="P12805" i="1" s="1"/>
  <c r="G12806" i="1"/>
  <c r="H12806" i="1" s="1"/>
  <c r="P12806" i="1" s="1"/>
  <c r="G12807" i="1"/>
  <c r="H12807" i="1" s="1"/>
  <c r="P12807" i="1" s="1"/>
  <c r="G12808" i="1"/>
  <c r="H12808" i="1" s="1"/>
  <c r="P12808" i="1" s="1"/>
  <c r="G12809" i="1"/>
  <c r="H12809" i="1" s="1"/>
  <c r="P12809" i="1" s="1"/>
  <c r="G12810" i="1"/>
  <c r="H12810" i="1" s="1"/>
  <c r="P12810" i="1" s="1"/>
  <c r="G12811" i="1"/>
  <c r="H12811" i="1" s="1"/>
  <c r="P12811" i="1" s="1"/>
  <c r="G12812" i="1"/>
  <c r="H12812" i="1" s="1"/>
  <c r="P12812" i="1" s="1"/>
  <c r="G12813" i="1"/>
  <c r="H12813" i="1" s="1"/>
  <c r="P12813" i="1" s="1"/>
  <c r="G12814" i="1"/>
  <c r="H12814" i="1" s="1"/>
  <c r="P12814" i="1" s="1"/>
  <c r="G12815" i="1"/>
  <c r="H12815" i="1" s="1"/>
  <c r="P12815" i="1" s="1"/>
  <c r="G12816" i="1"/>
  <c r="H12816" i="1" s="1"/>
  <c r="P12816" i="1" s="1"/>
  <c r="G12817" i="1"/>
  <c r="H12817" i="1" s="1"/>
  <c r="P12817" i="1" s="1"/>
  <c r="G12818" i="1"/>
  <c r="H12818" i="1" s="1"/>
  <c r="P12818" i="1" s="1"/>
  <c r="G12819" i="1"/>
  <c r="H12819" i="1" s="1"/>
  <c r="P12819" i="1" s="1"/>
  <c r="G12820" i="1"/>
  <c r="H12820" i="1" s="1"/>
  <c r="P12820" i="1" s="1"/>
  <c r="G12821" i="1"/>
  <c r="H12821" i="1" s="1"/>
  <c r="P12821" i="1" s="1"/>
  <c r="G12822" i="1"/>
  <c r="H12822" i="1" s="1"/>
  <c r="P12822" i="1" s="1"/>
  <c r="G12823" i="1"/>
  <c r="H12823" i="1" s="1"/>
  <c r="P12823" i="1" s="1"/>
  <c r="G12824" i="1"/>
  <c r="H12824" i="1" s="1"/>
  <c r="P12824" i="1" s="1"/>
  <c r="G12825" i="1"/>
  <c r="H12825" i="1" s="1"/>
  <c r="P12825" i="1" s="1"/>
  <c r="G12826" i="1"/>
  <c r="H12826" i="1" s="1"/>
  <c r="P12826" i="1" s="1"/>
  <c r="G12827" i="1"/>
  <c r="H12827" i="1" s="1"/>
  <c r="P12827" i="1" s="1"/>
  <c r="G12828" i="1"/>
  <c r="H12828" i="1" s="1"/>
  <c r="P12828" i="1" s="1"/>
  <c r="G12829" i="1"/>
  <c r="H12829" i="1" s="1"/>
  <c r="P12829" i="1" s="1"/>
  <c r="G12830" i="1"/>
  <c r="H12830" i="1" s="1"/>
  <c r="P12830" i="1" s="1"/>
  <c r="G12831" i="1"/>
  <c r="H12831" i="1" s="1"/>
  <c r="P12831" i="1" s="1"/>
  <c r="G12832" i="1"/>
  <c r="H12832" i="1" s="1"/>
  <c r="P12832" i="1" s="1"/>
  <c r="G12833" i="1"/>
  <c r="H12833" i="1" s="1"/>
  <c r="P12833" i="1" s="1"/>
  <c r="G12834" i="1"/>
  <c r="H12834" i="1" s="1"/>
  <c r="P12834" i="1" s="1"/>
  <c r="G12835" i="1"/>
  <c r="H12835" i="1" s="1"/>
  <c r="P12835" i="1" s="1"/>
  <c r="G12836" i="1"/>
  <c r="H12836" i="1" s="1"/>
  <c r="P12836" i="1" s="1"/>
  <c r="G12837" i="1"/>
  <c r="H12837" i="1" s="1"/>
  <c r="P12837" i="1" s="1"/>
  <c r="G12838" i="1"/>
  <c r="H12838" i="1" s="1"/>
  <c r="P12838" i="1" s="1"/>
  <c r="G12839" i="1"/>
  <c r="H12839" i="1" s="1"/>
  <c r="P12839" i="1" s="1"/>
  <c r="G12840" i="1"/>
  <c r="H12840" i="1" s="1"/>
  <c r="P12840" i="1" s="1"/>
  <c r="G12841" i="1"/>
  <c r="H12841" i="1" s="1"/>
  <c r="P12841" i="1" s="1"/>
  <c r="G12842" i="1"/>
  <c r="H12842" i="1" s="1"/>
  <c r="P12842" i="1" s="1"/>
  <c r="G12843" i="1"/>
  <c r="H12843" i="1" s="1"/>
  <c r="P12843" i="1" s="1"/>
  <c r="G12844" i="1"/>
  <c r="H12844" i="1" s="1"/>
  <c r="P12844" i="1" s="1"/>
  <c r="G12845" i="1"/>
  <c r="H12845" i="1" s="1"/>
  <c r="P12845" i="1" s="1"/>
  <c r="G12846" i="1"/>
  <c r="H12846" i="1" s="1"/>
  <c r="P12846" i="1" s="1"/>
  <c r="G12847" i="1"/>
  <c r="H12847" i="1" s="1"/>
  <c r="P12847" i="1" s="1"/>
  <c r="G12848" i="1"/>
  <c r="H12848" i="1" s="1"/>
  <c r="P12848" i="1" s="1"/>
  <c r="G12849" i="1"/>
  <c r="H12849" i="1" s="1"/>
  <c r="P12849" i="1" s="1"/>
  <c r="G12850" i="1"/>
  <c r="H12850" i="1" s="1"/>
  <c r="P12850" i="1" s="1"/>
  <c r="G12851" i="1"/>
  <c r="H12851" i="1" s="1"/>
  <c r="P12851" i="1" s="1"/>
  <c r="G12852" i="1"/>
  <c r="H12852" i="1" s="1"/>
  <c r="P12852" i="1" s="1"/>
  <c r="G12853" i="1"/>
  <c r="H12853" i="1" s="1"/>
  <c r="P12853" i="1" s="1"/>
  <c r="G12854" i="1"/>
  <c r="H12854" i="1" s="1"/>
  <c r="P12854" i="1" s="1"/>
  <c r="G12855" i="1"/>
  <c r="H12855" i="1" s="1"/>
  <c r="P12855" i="1" s="1"/>
  <c r="G12856" i="1"/>
  <c r="H12856" i="1" s="1"/>
  <c r="P12856" i="1" s="1"/>
  <c r="G12857" i="1"/>
  <c r="H12857" i="1" s="1"/>
  <c r="P12857" i="1" s="1"/>
  <c r="G12858" i="1"/>
  <c r="H12858" i="1" s="1"/>
  <c r="P12858" i="1" s="1"/>
  <c r="G12859" i="1"/>
  <c r="H12859" i="1" s="1"/>
  <c r="P12859" i="1" s="1"/>
  <c r="G12860" i="1"/>
  <c r="H12860" i="1" s="1"/>
  <c r="P12860" i="1" s="1"/>
  <c r="G12861" i="1"/>
  <c r="H12861" i="1" s="1"/>
  <c r="P12861" i="1" s="1"/>
  <c r="G12862" i="1"/>
  <c r="H12862" i="1" s="1"/>
  <c r="P12862" i="1" s="1"/>
  <c r="G12863" i="1"/>
  <c r="H12863" i="1" s="1"/>
  <c r="P12863" i="1" s="1"/>
  <c r="G12864" i="1"/>
  <c r="H12864" i="1" s="1"/>
  <c r="P12864" i="1" s="1"/>
  <c r="G12865" i="1"/>
  <c r="H12865" i="1" s="1"/>
  <c r="P12865" i="1" s="1"/>
  <c r="G12866" i="1"/>
  <c r="H12866" i="1" s="1"/>
  <c r="P12866" i="1" s="1"/>
  <c r="G12867" i="1"/>
  <c r="H12867" i="1" s="1"/>
  <c r="P12867" i="1" s="1"/>
  <c r="G12868" i="1"/>
  <c r="H12868" i="1" s="1"/>
  <c r="P12868" i="1" s="1"/>
  <c r="G12869" i="1"/>
  <c r="H12869" i="1" s="1"/>
  <c r="P12869" i="1" s="1"/>
  <c r="G12870" i="1"/>
  <c r="H12870" i="1" s="1"/>
  <c r="P12870" i="1" s="1"/>
  <c r="G12871" i="1"/>
  <c r="H12871" i="1" s="1"/>
  <c r="P12871" i="1" s="1"/>
  <c r="G12872" i="1"/>
  <c r="H12872" i="1" s="1"/>
  <c r="P12872" i="1" s="1"/>
  <c r="G12873" i="1"/>
  <c r="H12873" i="1" s="1"/>
  <c r="P12873" i="1" s="1"/>
  <c r="G12874" i="1"/>
  <c r="H12874" i="1" s="1"/>
  <c r="P12874" i="1" s="1"/>
  <c r="G12875" i="1"/>
  <c r="H12875" i="1" s="1"/>
  <c r="P12875" i="1" s="1"/>
  <c r="G12876" i="1"/>
  <c r="H12876" i="1" s="1"/>
  <c r="P12876" i="1" s="1"/>
  <c r="G12877" i="1"/>
  <c r="H12877" i="1" s="1"/>
  <c r="P12877" i="1" s="1"/>
  <c r="G12878" i="1"/>
  <c r="H12878" i="1" s="1"/>
  <c r="P12878" i="1" s="1"/>
  <c r="G12879" i="1"/>
  <c r="H12879" i="1" s="1"/>
  <c r="P12879" i="1" s="1"/>
  <c r="G12880" i="1"/>
  <c r="H12880" i="1" s="1"/>
  <c r="P12880" i="1" s="1"/>
  <c r="G12881" i="1"/>
  <c r="H12881" i="1" s="1"/>
  <c r="P12881" i="1" s="1"/>
  <c r="G12882" i="1"/>
  <c r="H12882" i="1" s="1"/>
  <c r="P12882" i="1" s="1"/>
  <c r="G12883" i="1"/>
  <c r="H12883" i="1" s="1"/>
  <c r="P12883" i="1" s="1"/>
  <c r="G12884" i="1"/>
  <c r="H12884" i="1" s="1"/>
  <c r="P12884" i="1" s="1"/>
  <c r="G12885" i="1"/>
  <c r="H12885" i="1" s="1"/>
  <c r="P12885" i="1" s="1"/>
  <c r="G12886" i="1"/>
  <c r="H12886" i="1" s="1"/>
  <c r="P12886" i="1" s="1"/>
  <c r="G12887" i="1"/>
  <c r="H12887" i="1" s="1"/>
  <c r="P12887" i="1" s="1"/>
  <c r="G12888" i="1"/>
  <c r="H12888" i="1" s="1"/>
  <c r="P12888" i="1" s="1"/>
  <c r="G12889" i="1"/>
  <c r="H12889" i="1" s="1"/>
  <c r="P12889" i="1" s="1"/>
  <c r="G12890" i="1"/>
  <c r="H12890" i="1" s="1"/>
  <c r="P12890" i="1" s="1"/>
  <c r="G12891" i="1"/>
  <c r="H12891" i="1" s="1"/>
  <c r="P12891" i="1" s="1"/>
  <c r="G12892" i="1"/>
  <c r="H12892" i="1" s="1"/>
  <c r="P12892" i="1" s="1"/>
  <c r="G12893" i="1"/>
  <c r="H12893" i="1" s="1"/>
  <c r="P12893" i="1" s="1"/>
  <c r="G12894" i="1"/>
  <c r="H12894" i="1" s="1"/>
  <c r="P12894" i="1" s="1"/>
  <c r="G12895" i="1"/>
  <c r="H12895" i="1" s="1"/>
  <c r="P12895" i="1" s="1"/>
  <c r="G12896" i="1"/>
  <c r="H12896" i="1" s="1"/>
  <c r="P12896" i="1" s="1"/>
  <c r="G12897" i="1"/>
  <c r="H12897" i="1" s="1"/>
  <c r="P12897" i="1" s="1"/>
  <c r="G12898" i="1"/>
  <c r="H12898" i="1" s="1"/>
  <c r="P12898" i="1" s="1"/>
  <c r="G12899" i="1"/>
  <c r="H12899" i="1" s="1"/>
  <c r="P12899" i="1" s="1"/>
  <c r="G12900" i="1"/>
  <c r="H12900" i="1" s="1"/>
  <c r="P12900" i="1" s="1"/>
  <c r="G12901" i="1"/>
  <c r="H12901" i="1" s="1"/>
  <c r="P12901" i="1" s="1"/>
  <c r="G12902" i="1"/>
  <c r="H12902" i="1" s="1"/>
  <c r="P12902" i="1" s="1"/>
  <c r="G12903" i="1"/>
  <c r="H12903" i="1" s="1"/>
  <c r="P12903" i="1" s="1"/>
  <c r="G12904" i="1"/>
  <c r="H12904" i="1" s="1"/>
  <c r="P12904" i="1" s="1"/>
  <c r="G12905" i="1"/>
  <c r="H12905" i="1" s="1"/>
  <c r="P12905" i="1" s="1"/>
  <c r="G12906" i="1"/>
  <c r="H12906" i="1" s="1"/>
  <c r="P12906" i="1" s="1"/>
  <c r="G12907" i="1"/>
  <c r="H12907" i="1" s="1"/>
  <c r="P12907" i="1" s="1"/>
  <c r="G12908" i="1"/>
  <c r="H12908" i="1" s="1"/>
  <c r="P12908" i="1" s="1"/>
  <c r="G12909" i="1"/>
  <c r="H12909" i="1" s="1"/>
  <c r="P12909" i="1" s="1"/>
  <c r="G12910" i="1"/>
  <c r="H12910" i="1" s="1"/>
  <c r="P12910" i="1" s="1"/>
  <c r="G12911" i="1"/>
  <c r="H12911" i="1" s="1"/>
  <c r="P12911" i="1" s="1"/>
  <c r="G12912" i="1"/>
  <c r="H12912" i="1" s="1"/>
  <c r="P12912" i="1" s="1"/>
  <c r="G12913" i="1"/>
  <c r="H12913" i="1" s="1"/>
  <c r="P12913" i="1" s="1"/>
  <c r="G12914" i="1"/>
  <c r="H12914" i="1" s="1"/>
  <c r="P12914" i="1" s="1"/>
  <c r="G12915" i="1"/>
  <c r="H12915" i="1" s="1"/>
  <c r="P12915" i="1" s="1"/>
  <c r="G12916" i="1"/>
  <c r="H12916" i="1" s="1"/>
  <c r="P12916" i="1" s="1"/>
  <c r="G12917" i="1"/>
  <c r="H12917" i="1" s="1"/>
  <c r="P12917" i="1" s="1"/>
  <c r="G12918" i="1"/>
  <c r="H12918" i="1" s="1"/>
  <c r="P12918" i="1" s="1"/>
  <c r="G12919" i="1"/>
  <c r="H12919" i="1" s="1"/>
  <c r="P12919" i="1" s="1"/>
  <c r="G12920" i="1"/>
  <c r="H12920" i="1" s="1"/>
  <c r="P12920" i="1" s="1"/>
  <c r="G12921" i="1"/>
  <c r="H12921" i="1" s="1"/>
  <c r="P12921" i="1" s="1"/>
  <c r="G12922" i="1"/>
  <c r="H12922" i="1" s="1"/>
  <c r="P12922" i="1" s="1"/>
  <c r="G12923" i="1"/>
  <c r="H12923" i="1" s="1"/>
  <c r="P12923" i="1" s="1"/>
  <c r="G12924" i="1"/>
  <c r="H12924" i="1" s="1"/>
  <c r="P12924" i="1" s="1"/>
  <c r="G12925" i="1"/>
  <c r="H12925" i="1" s="1"/>
  <c r="P12925" i="1" s="1"/>
  <c r="G12926" i="1"/>
  <c r="H12926" i="1" s="1"/>
  <c r="P12926" i="1" s="1"/>
  <c r="G12927" i="1"/>
  <c r="H12927" i="1" s="1"/>
  <c r="P12927" i="1" s="1"/>
  <c r="G12928" i="1"/>
  <c r="H12928" i="1" s="1"/>
  <c r="P12928" i="1" s="1"/>
  <c r="G12929" i="1"/>
  <c r="H12929" i="1" s="1"/>
  <c r="P12929" i="1" s="1"/>
  <c r="G12930" i="1"/>
  <c r="H12930" i="1" s="1"/>
  <c r="P12930" i="1" s="1"/>
  <c r="G12931" i="1"/>
  <c r="H12931" i="1" s="1"/>
  <c r="P12931" i="1" s="1"/>
  <c r="G12932" i="1"/>
  <c r="H12932" i="1" s="1"/>
  <c r="P12932" i="1" s="1"/>
  <c r="G12933" i="1"/>
  <c r="H12933" i="1" s="1"/>
  <c r="P12933" i="1" s="1"/>
  <c r="G12934" i="1"/>
  <c r="H12934" i="1" s="1"/>
  <c r="P12934" i="1" s="1"/>
  <c r="G12935" i="1"/>
  <c r="H12935" i="1" s="1"/>
  <c r="P12935" i="1" s="1"/>
  <c r="G12936" i="1"/>
  <c r="H12936" i="1" s="1"/>
  <c r="P12936" i="1" s="1"/>
  <c r="G12937" i="1"/>
  <c r="H12937" i="1" s="1"/>
  <c r="P12937" i="1" s="1"/>
  <c r="G12938" i="1"/>
  <c r="H12938" i="1" s="1"/>
  <c r="P12938" i="1" s="1"/>
  <c r="G12939" i="1"/>
  <c r="H12939" i="1" s="1"/>
  <c r="P12939" i="1" s="1"/>
  <c r="G12940" i="1"/>
  <c r="H12940" i="1" s="1"/>
  <c r="P12940" i="1" s="1"/>
  <c r="G12941" i="1"/>
  <c r="H12941" i="1" s="1"/>
  <c r="P12941" i="1" s="1"/>
  <c r="G12942" i="1"/>
  <c r="H12942" i="1" s="1"/>
  <c r="P12942" i="1" s="1"/>
  <c r="G12943" i="1"/>
  <c r="H12943" i="1" s="1"/>
  <c r="P12943" i="1" s="1"/>
  <c r="G12944" i="1"/>
  <c r="H12944" i="1" s="1"/>
  <c r="P12944" i="1" s="1"/>
  <c r="G12945" i="1"/>
  <c r="H12945" i="1" s="1"/>
  <c r="P12945" i="1" s="1"/>
  <c r="G12946" i="1"/>
  <c r="H12946" i="1" s="1"/>
  <c r="P12946" i="1" s="1"/>
  <c r="G12947" i="1"/>
  <c r="H12947" i="1" s="1"/>
  <c r="P12947" i="1" s="1"/>
  <c r="G12948" i="1"/>
  <c r="H12948" i="1" s="1"/>
  <c r="P12948" i="1" s="1"/>
  <c r="G12949" i="1"/>
  <c r="H12949" i="1" s="1"/>
  <c r="P12949" i="1" s="1"/>
  <c r="G12950" i="1"/>
  <c r="H12950" i="1" s="1"/>
  <c r="P12950" i="1" s="1"/>
  <c r="G12951" i="1"/>
  <c r="H12951" i="1" s="1"/>
  <c r="P12951" i="1" s="1"/>
  <c r="G12952" i="1"/>
  <c r="H12952" i="1" s="1"/>
  <c r="P12952" i="1" s="1"/>
  <c r="G12953" i="1"/>
  <c r="H12953" i="1" s="1"/>
  <c r="P12953" i="1" s="1"/>
  <c r="G12954" i="1"/>
  <c r="H12954" i="1" s="1"/>
  <c r="P12954" i="1" s="1"/>
  <c r="G12955" i="1"/>
  <c r="H12955" i="1" s="1"/>
  <c r="P12955" i="1" s="1"/>
  <c r="G12956" i="1"/>
  <c r="H12956" i="1" s="1"/>
  <c r="P12956" i="1" s="1"/>
  <c r="G12957" i="1"/>
  <c r="H12957" i="1" s="1"/>
  <c r="P12957" i="1" s="1"/>
  <c r="G12958" i="1"/>
  <c r="H12958" i="1" s="1"/>
  <c r="P12958" i="1" s="1"/>
  <c r="G12959" i="1"/>
  <c r="H12959" i="1" s="1"/>
  <c r="P12959" i="1" s="1"/>
  <c r="G12960" i="1"/>
  <c r="H12960" i="1" s="1"/>
  <c r="P12960" i="1" s="1"/>
  <c r="G12961" i="1"/>
  <c r="H12961" i="1" s="1"/>
  <c r="P12961" i="1" s="1"/>
  <c r="G12962" i="1"/>
  <c r="H12962" i="1" s="1"/>
  <c r="P12962" i="1" s="1"/>
  <c r="G12963" i="1"/>
  <c r="H12963" i="1" s="1"/>
  <c r="P12963" i="1" s="1"/>
  <c r="G12964" i="1"/>
  <c r="H12964" i="1" s="1"/>
  <c r="P12964" i="1" s="1"/>
  <c r="G12965" i="1"/>
  <c r="H12965" i="1" s="1"/>
  <c r="P12965" i="1" s="1"/>
  <c r="G12966" i="1"/>
  <c r="H12966" i="1" s="1"/>
  <c r="P12966" i="1" s="1"/>
  <c r="G12967" i="1"/>
  <c r="H12967" i="1" s="1"/>
  <c r="P12967" i="1" s="1"/>
  <c r="G12968" i="1"/>
  <c r="H12968" i="1" s="1"/>
  <c r="P12968" i="1" s="1"/>
  <c r="G12969" i="1"/>
  <c r="H12969" i="1" s="1"/>
  <c r="P12969" i="1" s="1"/>
  <c r="G12970" i="1"/>
  <c r="H12970" i="1" s="1"/>
  <c r="P12970" i="1" s="1"/>
  <c r="G12971" i="1"/>
  <c r="H12971" i="1" s="1"/>
  <c r="P12971" i="1" s="1"/>
  <c r="G12972" i="1"/>
  <c r="H12972" i="1" s="1"/>
  <c r="P12972" i="1" s="1"/>
  <c r="G12973" i="1"/>
  <c r="H12973" i="1" s="1"/>
  <c r="P12973" i="1" s="1"/>
  <c r="G12974" i="1"/>
  <c r="H12974" i="1" s="1"/>
  <c r="P12974" i="1" s="1"/>
  <c r="G12975" i="1"/>
  <c r="H12975" i="1" s="1"/>
  <c r="P12975" i="1" s="1"/>
  <c r="G12976" i="1"/>
  <c r="H12976" i="1" s="1"/>
  <c r="P12976" i="1" s="1"/>
  <c r="G12977" i="1"/>
  <c r="H12977" i="1" s="1"/>
  <c r="P12977" i="1" s="1"/>
  <c r="G12978" i="1"/>
  <c r="H12978" i="1" s="1"/>
  <c r="P12978" i="1" s="1"/>
  <c r="G12979" i="1"/>
  <c r="H12979" i="1" s="1"/>
  <c r="P12979" i="1" s="1"/>
  <c r="G12980" i="1"/>
  <c r="H12980" i="1" s="1"/>
  <c r="P12980" i="1" s="1"/>
  <c r="G12981" i="1"/>
  <c r="H12981" i="1" s="1"/>
  <c r="P12981" i="1" s="1"/>
  <c r="G12982" i="1"/>
  <c r="H12982" i="1" s="1"/>
  <c r="P12982" i="1" s="1"/>
  <c r="G12983" i="1"/>
  <c r="H12983" i="1" s="1"/>
  <c r="P12983" i="1" s="1"/>
  <c r="G12984" i="1"/>
  <c r="H12984" i="1" s="1"/>
  <c r="P12984" i="1" s="1"/>
  <c r="G12985" i="1"/>
  <c r="H12985" i="1" s="1"/>
  <c r="P12985" i="1" s="1"/>
  <c r="G12986" i="1"/>
  <c r="H12986" i="1" s="1"/>
  <c r="P12986" i="1" s="1"/>
  <c r="G12987" i="1"/>
  <c r="H12987" i="1" s="1"/>
  <c r="P12987" i="1" s="1"/>
  <c r="G12988" i="1"/>
  <c r="H12988" i="1" s="1"/>
  <c r="P12988" i="1" s="1"/>
  <c r="G12989" i="1"/>
  <c r="H12989" i="1" s="1"/>
  <c r="P12989" i="1" s="1"/>
  <c r="G12990" i="1"/>
  <c r="H12990" i="1" s="1"/>
  <c r="P12990" i="1" s="1"/>
  <c r="G12991" i="1"/>
  <c r="H12991" i="1" s="1"/>
  <c r="P12991" i="1" s="1"/>
  <c r="G12992" i="1"/>
  <c r="H12992" i="1" s="1"/>
  <c r="P12992" i="1" s="1"/>
  <c r="G12993" i="1"/>
  <c r="H12993" i="1" s="1"/>
  <c r="P12993" i="1" s="1"/>
  <c r="G12994" i="1"/>
  <c r="H12994" i="1" s="1"/>
  <c r="P12994" i="1" s="1"/>
  <c r="G12995" i="1"/>
  <c r="H12995" i="1" s="1"/>
  <c r="P12995" i="1" s="1"/>
  <c r="G12996" i="1"/>
  <c r="H12996" i="1" s="1"/>
  <c r="P12996" i="1" s="1"/>
  <c r="G12997" i="1"/>
  <c r="H12997" i="1" s="1"/>
  <c r="P12997" i="1" s="1"/>
  <c r="G12998" i="1"/>
  <c r="H12998" i="1" s="1"/>
  <c r="P12998" i="1" s="1"/>
  <c r="G12999" i="1"/>
  <c r="H12999" i="1" s="1"/>
  <c r="P12999" i="1" s="1"/>
  <c r="G13000" i="1"/>
  <c r="H13000" i="1" s="1"/>
  <c r="P13000" i="1" s="1"/>
  <c r="G13001" i="1"/>
  <c r="H13001" i="1" s="1"/>
  <c r="P13001" i="1" s="1"/>
  <c r="G13002" i="1"/>
  <c r="H13002" i="1" s="1"/>
  <c r="P13002" i="1" s="1"/>
  <c r="G13003" i="1"/>
  <c r="H13003" i="1" s="1"/>
  <c r="P13003" i="1" s="1"/>
  <c r="G13004" i="1"/>
  <c r="H13004" i="1" s="1"/>
  <c r="P13004" i="1" s="1"/>
  <c r="G13005" i="1"/>
  <c r="H13005" i="1" s="1"/>
  <c r="P13005" i="1" s="1"/>
  <c r="G13006" i="1"/>
  <c r="H13006" i="1" s="1"/>
  <c r="P13006" i="1" s="1"/>
  <c r="G13007" i="1"/>
  <c r="H13007" i="1" s="1"/>
  <c r="P13007" i="1" s="1"/>
  <c r="G13008" i="1"/>
  <c r="H13008" i="1" s="1"/>
  <c r="P13008" i="1" s="1"/>
  <c r="G13009" i="1"/>
  <c r="H13009" i="1" s="1"/>
  <c r="P13009" i="1" s="1"/>
  <c r="G13010" i="1"/>
  <c r="H13010" i="1" s="1"/>
  <c r="P13010" i="1" s="1"/>
  <c r="G13011" i="1"/>
  <c r="H13011" i="1" s="1"/>
  <c r="P13011" i="1" s="1"/>
  <c r="G13012" i="1"/>
  <c r="H13012" i="1" s="1"/>
  <c r="P13012" i="1" s="1"/>
  <c r="G13013" i="1"/>
  <c r="H13013" i="1" s="1"/>
  <c r="P13013" i="1" s="1"/>
  <c r="G13014" i="1"/>
  <c r="H13014" i="1" s="1"/>
  <c r="P13014" i="1" s="1"/>
  <c r="G13015" i="1"/>
  <c r="H13015" i="1" s="1"/>
  <c r="P13015" i="1" s="1"/>
  <c r="G13016" i="1"/>
  <c r="H13016" i="1" s="1"/>
  <c r="P13016" i="1" s="1"/>
  <c r="G13017" i="1"/>
  <c r="H13017" i="1" s="1"/>
  <c r="P13017" i="1" s="1"/>
  <c r="G13018" i="1"/>
  <c r="H13018" i="1" s="1"/>
  <c r="P13018" i="1" s="1"/>
  <c r="G13019" i="1"/>
  <c r="H13019" i="1" s="1"/>
  <c r="P13019" i="1" s="1"/>
  <c r="G13020" i="1"/>
  <c r="H13020" i="1" s="1"/>
  <c r="P13020" i="1" s="1"/>
  <c r="G13021" i="1"/>
  <c r="H13021" i="1" s="1"/>
  <c r="P13021" i="1" s="1"/>
  <c r="G13022" i="1"/>
  <c r="H13022" i="1" s="1"/>
  <c r="P13022" i="1" s="1"/>
  <c r="G13023" i="1"/>
  <c r="H13023" i="1" s="1"/>
  <c r="P13023" i="1" s="1"/>
  <c r="G13024" i="1"/>
  <c r="H13024" i="1" s="1"/>
  <c r="P13024" i="1" s="1"/>
  <c r="G13025" i="1"/>
  <c r="H13025" i="1" s="1"/>
  <c r="P13025" i="1" s="1"/>
  <c r="G13026" i="1"/>
  <c r="H13026" i="1" s="1"/>
  <c r="P13026" i="1" s="1"/>
  <c r="G13027" i="1"/>
  <c r="H13027" i="1" s="1"/>
  <c r="P13027" i="1" s="1"/>
  <c r="G13028" i="1"/>
  <c r="H13028" i="1" s="1"/>
  <c r="P13028" i="1" s="1"/>
  <c r="G13029" i="1"/>
  <c r="H13029" i="1" s="1"/>
  <c r="P13029" i="1" s="1"/>
  <c r="G13030" i="1"/>
  <c r="H13030" i="1" s="1"/>
  <c r="P13030" i="1" s="1"/>
  <c r="G13031" i="1"/>
  <c r="H13031" i="1" s="1"/>
  <c r="P13031" i="1" s="1"/>
  <c r="G13032" i="1"/>
  <c r="H13032" i="1" s="1"/>
  <c r="P13032" i="1" s="1"/>
  <c r="G13033" i="1"/>
  <c r="H13033" i="1" s="1"/>
  <c r="P13033" i="1" s="1"/>
  <c r="G13034" i="1"/>
  <c r="H13034" i="1" s="1"/>
  <c r="P13034" i="1" s="1"/>
  <c r="G13035" i="1"/>
  <c r="H13035" i="1" s="1"/>
  <c r="P13035" i="1" s="1"/>
  <c r="G13036" i="1"/>
  <c r="H13036" i="1" s="1"/>
  <c r="P13036" i="1" s="1"/>
  <c r="G13037" i="1"/>
  <c r="H13037" i="1" s="1"/>
  <c r="P13037" i="1" s="1"/>
  <c r="G13038" i="1"/>
  <c r="H13038" i="1" s="1"/>
  <c r="P13038" i="1" s="1"/>
  <c r="G13039" i="1"/>
  <c r="H13039" i="1" s="1"/>
  <c r="P13039" i="1" s="1"/>
  <c r="G13040" i="1"/>
  <c r="H13040" i="1" s="1"/>
  <c r="P13040" i="1" s="1"/>
  <c r="G13041" i="1"/>
  <c r="H13041" i="1" s="1"/>
  <c r="P13041" i="1" s="1"/>
  <c r="G13042" i="1"/>
  <c r="H13042" i="1" s="1"/>
  <c r="P13042" i="1" s="1"/>
  <c r="G13043" i="1"/>
  <c r="H13043" i="1" s="1"/>
  <c r="P13043" i="1" s="1"/>
  <c r="G13044" i="1"/>
  <c r="H13044" i="1" s="1"/>
  <c r="P13044" i="1" s="1"/>
  <c r="G13045" i="1"/>
  <c r="H13045" i="1" s="1"/>
  <c r="P13045" i="1" s="1"/>
  <c r="G13046" i="1"/>
  <c r="H13046" i="1" s="1"/>
  <c r="P13046" i="1" s="1"/>
  <c r="G13047" i="1"/>
  <c r="H13047" i="1" s="1"/>
  <c r="P13047" i="1" s="1"/>
  <c r="G13048" i="1"/>
  <c r="H13048" i="1" s="1"/>
  <c r="P13048" i="1" s="1"/>
  <c r="G13049" i="1"/>
  <c r="H13049" i="1" s="1"/>
  <c r="P13049" i="1" s="1"/>
  <c r="G13050" i="1"/>
  <c r="H13050" i="1" s="1"/>
  <c r="P13050" i="1" s="1"/>
  <c r="G13051" i="1"/>
  <c r="H13051" i="1" s="1"/>
  <c r="P13051" i="1" s="1"/>
  <c r="G13052" i="1"/>
  <c r="H13052" i="1" s="1"/>
  <c r="P13052" i="1" s="1"/>
  <c r="G13053" i="1"/>
  <c r="H13053" i="1" s="1"/>
  <c r="P13053" i="1" s="1"/>
  <c r="G13054" i="1"/>
  <c r="H13054" i="1" s="1"/>
  <c r="P13054" i="1" s="1"/>
  <c r="G13055" i="1"/>
  <c r="H13055" i="1" s="1"/>
  <c r="P13055" i="1" s="1"/>
  <c r="G13056" i="1"/>
  <c r="H13056" i="1" s="1"/>
  <c r="P13056" i="1" s="1"/>
  <c r="G13057" i="1"/>
  <c r="H13057" i="1" s="1"/>
  <c r="P13057" i="1" s="1"/>
  <c r="G13058" i="1"/>
  <c r="H13058" i="1" s="1"/>
  <c r="P13058" i="1" s="1"/>
  <c r="G13059" i="1"/>
  <c r="H13059" i="1" s="1"/>
  <c r="P13059" i="1" s="1"/>
  <c r="G13060" i="1"/>
  <c r="H13060" i="1" s="1"/>
  <c r="P13060" i="1" s="1"/>
  <c r="G13061" i="1"/>
  <c r="H13061" i="1" s="1"/>
  <c r="P13061" i="1" s="1"/>
  <c r="G13062" i="1"/>
  <c r="H13062" i="1" s="1"/>
  <c r="P13062" i="1" s="1"/>
  <c r="G13063" i="1"/>
  <c r="H13063" i="1" s="1"/>
  <c r="P13063" i="1" s="1"/>
  <c r="G13064" i="1"/>
  <c r="H13064" i="1" s="1"/>
  <c r="P13064" i="1" s="1"/>
  <c r="G13065" i="1"/>
  <c r="H13065" i="1" s="1"/>
  <c r="P13065" i="1" s="1"/>
  <c r="G13066" i="1"/>
  <c r="H13066" i="1" s="1"/>
  <c r="P13066" i="1" s="1"/>
  <c r="G13067" i="1"/>
  <c r="H13067" i="1" s="1"/>
  <c r="P13067" i="1" s="1"/>
  <c r="G13068" i="1"/>
  <c r="H13068" i="1" s="1"/>
  <c r="P13068" i="1" s="1"/>
  <c r="G13069" i="1"/>
  <c r="H13069" i="1" s="1"/>
  <c r="P13069" i="1" s="1"/>
  <c r="G13070" i="1"/>
  <c r="H13070" i="1" s="1"/>
  <c r="P13070" i="1" s="1"/>
  <c r="G13071" i="1"/>
  <c r="H13071" i="1" s="1"/>
  <c r="P13071" i="1" s="1"/>
  <c r="G13072" i="1"/>
  <c r="H13072" i="1" s="1"/>
  <c r="P13072" i="1" s="1"/>
  <c r="G13073" i="1"/>
  <c r="H13073" i="1" s="1"/>
  <c r="P13073" i="1" s="1"/>
  <c r="G13074" i="1"/>
  <c r="H13074" i="1" s="1"/>
  <c r="P13074" i="1" s="1"/>
  <c r="G13075" i="1"/>
  <c r="H13075" i="1" s="1"/>
  <c r="P13075" i="1" s="1"/>
  <c r="G13076" i="1"/>
  <c r="H13076" i="1" s="1"/>
  <c r="P13076" i="1" s="1"/>
  <c r="G13077" i="1"/>
  <c r="H13077" i="1" s="1"/>
  <c r="P13077" i="1" s="1"/>
  <c r="G13078" i="1"/>
  <c r="H13078" i="1" s="1"/>
  <c r="P13078" i="1" s="1"/>
  <c r="G13079" i="1"/>
  <c r="H13079" i="1" s="1"/>
  <c r="P13079" i="1" s="1"/>
  <c r="G13080" i="1"/>
  <c r="H13080" i="1" s="1"/>
  <c r="P13080" i="1" s="1"/>
  <c r="G13081" i="1"/>
  <c r="H13081" i="1" s="1"/>
  <c r="P13081" i="1" s="1"/>
  <c r="G13082" i="1"/>
  <c r="H13082" i="1" s="1"/>
  <c r="P13082" i="1" s="1"/>
  <c r="G13083" i="1"/>
  <c r="H13083" i="1" s="1"/>
  <c r="P13083" i="1" s="1"/>
  <c r="G13084" i="1"/>
  <c r="H13084" i="1" s="1"/>
  <c r="P13084" i="1" s="1"/>
  <c r="G13085" i="1"/>
  <c r="H13085" i="1" s="1"/>
  <c r="P13085" i="1" s="1"/>
  <c r="G13086" i="1"/>
  <c r="H13086" i="1" s="1"/>
  <c r="P13086" i="1" s="1"/>
  <c r="G13087" i="1"/>
  <c r="H13087" i="1" s="1"/>
  <c r="P13087" i="1" s="1"/>
  <c r="G13088" i="1"/>
  <c r="H13088" i="1" s="1"/>
  <c r="P13088" i="1" s="1"/>
  <c r="G13089" i="1"/>
  <c r="H13089" i="1" s="1"/>
  <c r="P13089" i="1" s="1"/>
  <c r="G13090" i="1"/>
  <c r="H13090" i="1" s="1"/>
  <c r="P13090" i="1" s="1"/>
  <c r="G13091" i="1"/>
  <c r="H13091" i="1" s="1"/>
  <c r="P13091" i="1" s="1"/>
  <c r="G13092" i="1"/>
  <c r="H13092" i="1" s="1"/>
  <c r="P13092" i="1" s="1"/>
  <c r="G13093" i="1"/>
  <c r="H13093" i="1" s="1"/>
  <c r="P13093" i="1" s="1"/>
  <c r="G13094" i="1"/>
  <c r="H13094" i="1" s="1"/>
  <c r="P13094" i="1" s="1"/>
  <c r="G13095" i="1"/>
  <c r="H13095" i="1" s="1"/>
  <c r="P13095" i="1" s="1"/>
  <c r="G13096" i="1"/>
  <c r="H13096" i="1" s="1"/>
  <c r="P13096" i="1" s="1"/>
  <c r="G13097" i="1"/>
  <c r="H13097" i="1" s="1"/>
  <c r="P13097" i="1" s="1"/>
  <c r="G13098" i="1"/>
  <c r="H13098" i="1" s="1"/>
  <c r="P13098" i="1" s="1"/>
  <c r="G13099" i="1"/>
  <c r="H13099" i="1" s="1"/>
  <c r="P13099" i="1" s="1"/>
  <c r="G13100" i="1"/>
  <c r="H13100" i="1" s="1"/>
  <c r="P13100" i="1" s="1"/>
  <c r="G13101" i="1"/>
  <c r="H13101" i="1" s="1"/>
  <c r="P13101" i="1" s="1"/>
  <c r="G13102" i="1"/>
  <c r="H13102" i="1" s="1"/>
  <c r="P13102" i="1" s="1"/>
  <c r="G13103" i="1"/>
  <c r="H13103" i="1" s="1"/>
  <c r="P13103" i="1" s="1"/>
  <c r="G13104" i="1"/>
  <c r="H13104" i="1" s="1"/>
  <c r="P13104" i="1" s="1"/>
  <c r="G13105" i="1"/>
  <c r="H13105" i="1" s="1"/>
  <c r="P13105" i="1" s="1"/>
  <c r="G13106" i="1"/>
  <c r="H13106" i="1" s="1"/>
  <c r="P13106" i="1" s="1"/>
  <c r="G13107" i="1"/>
  <c r="H13107" i="1" s="1"/>
  <c r="P13107" i="1" s="1"/>
  <c r="G13108" i="1"/>
  <c r="H13108" i="1" s="1"/>
  <c r="P13108" i="1" s="1"/>
  <c r="G13109" i="1"/>
  <c r="H13109" i="1" s="1"/>
  <c r="P13109" i="1" s="1"/>
  <c r="G13110" i="1"/>
  <c r="H13110" i="1" s="1"/>
  <c r="P13110" i="1" s="1"/>
  <c r="G13111" i="1"/>
  <c r="H13111" i="1" s="1"/>
  <c r="P13111" i="1" s="1"/>
  <c r="G13112" i="1"/>
  <c r="H13112" i="1" s="1"/>
  <c r="P13112" i="1" s="1"/>
  <c r="G13113" i="1"/>
  <c r="H13113" i="1" s="1"/>
  <c r="P13113" i="1" s="1"/>
  <c r="G13114" i="1"/>
  <c r="H13114" i="1" s="1"/>
  <c r="P13114" i="1" s="1"/>
  <c r="G13115" i="1"/>
  <c r="H13115" i="1" s="1"/>
  <c r="P13115" i="1" s="1"/>
  <c r="G13116" i="1"/>
  <c r="H13116" i="1" s="1"/>
  <c r="P13116" i="1" s="1"/>
  <c r="G13117" i="1"/>
  <c r="H13117" i="1" s="1"/>
  <c r="P13117" i="1" s="1"/>
  <c r="G13118" i="1"/>
  <c r="H13118" i="1" s="1"/>
  <c r="P13118" i="1" s="1"/>
  <c r="G13119" i="1"/>
  <c r="H13119" i="1" s="1"/>
  <c r="P13119" i="1" s="1"/>
  <c r="G13120" i="1"/>
  <c r="H13120" i="1" s="1"/>
  <c r="P13120" i="1" s="1"/>
  <c r="G13121" i="1"/>
  <c r="H13121" i="1" s="1"/>
  <c r="P13121" i="1" s="1"/>
  <c r="G13122" i="1"/>
  <c r="H13122" i="1" s="1"/>
  <c r="P13122" i="1" s="1"/>
  <c r="G13123" i="1"/>
  <c r="H13123" i="1" s="1"/>
  <c r="P13123" i="1" s="1"/>
  <c r="G13124" i="1"/>
  <c r="H13124" i="1" s="1"/>
  <c r="P13124" i="1" s="1"/>
  <c r="G13125" i="1"/>
  <c r="H13125" i="1" s="1"/>
  <c r="P13125" i="1" s="1"/>
  <c r="G13126" i="1"/>
  <c r="H13126" i="1" s="1"/>
  <c r="P13126" i="1" s="1"/>
  <c r="G13127" i="1"/>
  <c r="H13127" i="1" s="1"/>
  <c r="P13127" i="1" s="1"/>
  <c r="G13128" i="1"/>
  <c r="H13128" i="1" s="1"/>
  <c r="P13128" i="1" s="1"/>
  <c r="G13129" i="1"/>
  <c r="H13129" i="1" s="1"/>
  <c r="P13129" i="1" s="1"/>
  <c r="G13130" i="1"/>
  <c r="H13130" i="1" s="1"/>
  <c r="P13130" i="1" s="1"/>
  <c r="G13131" i="1"/>
  <c r="H13131" i="1" s="1"/>
  <c r="P13131" i="1" s="1"/>
  <c r="G13132" i="1"/>
  <c r="H13132" i="1" s="1"/>
  <c r="P13132" i="1" s="1"/>
  <c r="G13133" i="1"/>
  <c r="H13133" i="1" s="1"/>
  <c r="P13133" i="1" s="1"/>
  <c r="G13134" i="1"/>
  <c r="H13134" i="1" s="1"/>
  <c r="P13134" i="1" s="1"/>
  <c r="G13135" i="1"/>
  <c r="H13135" i="1" s="1"/>
  <c r="P13135" i="1" s="1"/>
  <c r="G13136" i="1"/>
  <c r="H13136" i="1" s="1"/>
  <c r="P13136" i="1" s="1"/>
  <c r="G13137" i="1"/>
  <c r="H13137" i="1" s="1"/>
  <c r="P13137" i="1" s="1"/>
  <c r="G13138" i="1"/>
  <c r="H13138" i="1" s="1"/>
  <c r="P13138" i="1" s="1"/>
  <c r="G13139" i="1"/>
  <c r="H13139" i="1" s="1"/>
  <c r="P13139" i="1" s="1"/>
  <c r="G13140" i="1"/>
  <c r="H13140" i="1" s="1"/>
  <c r="P13140" i="1" s="1"/>
  <c r="G13141" i="1"/>
  <c r="H13141" i="1" s="1"/>
  <c r="P13141" i="1" s="1"/>
  <c r="G13142" i="1"/>
  <c r="H13142" i="1" s="1"/>
  <c r="P13142" i="1" s="1"/>
  <c r="G13143" i="1"/>
  <c r="H13143" i="1" s="1"/>
  <c r="P13143" i="1" s="1"/>
  <c r="G13144" i="1"/>
  <c r="H13144" i="1" s="1"/>
  <c r="P13144" i="1" s="1"/>
  <c r="G13145" i="1"/>
  <c r="H13145" i="1" s="1"/>
  <c r="P13145" i="1" s="1"/>
  <c r="G13146" i="1"/>
  <c r="H13146" i="1" s="1"/>
  <c r="P13146" i="1" s="1"/>
  <c r="G13147" i="1"/>
  <c r="H13147" i="1" s="1"/>
  <c r="P13147" i="1" s="1"/>
  <c r="G13148" i="1"/>
  <c r="H13148" i="1" s="1"/>
  <c r="P13148" i="1" s="1"/>
  <c r="G13149" i="1"/>
  <c r="H13149" i="1" s="1"/>
  <c r="P13149" i="1" s="1"/>
  <c r="G13150" i="1"/>
  <c r="H13150" i="1" s="1"/>
  <c r="P13150" i="1" s="1"/>
  <c r="G13151" i="1"/>
  <c r="H13151" i="1" s="1"/>
  <c r="P13151" i="1" s="1"/>
  <c r="G13152" i="1"/>
  <c r="H13152" i="1" s="1"/>
  <c r="P13152" i="1" s="1"/>
  <c r="G13153" i="1"/>
  <c r="H13153" i="1" s="1"/>
  <c r="P13153" i="1" s="1"/>
  <c r="G13154" i="1"/>
  <c r="H13154" i="1" s="1"/>
  <c r="P13154" i="1" s="1"/>
  <c r="G13155" i="1"/>
  <c r="H13155" i="1" s="1"/>
  <c r="P13155" i="1" s="1"/>
  <c r="G13156" i="1"/>
  <c r="H13156" i="1" s="1"/>
  <c r="P13156" i="1" s="1"/>
  <c r="G13157" i="1"/>
  <c r="H13157" i="1" s="1"/>
  <c r="P13157" i="1" s="1"/>
  <c r="G13158" i="1"/>
  <c r="H13158" i="1" s="1"/>
  <c r="P13158" i="1" s="1"/>
  <c r="G13159" i="1"/>
  <c r="H13159" i="1" s="1"/>
  <c r="P13159" i="1" s="1"/>
  <c r="G13160" i="1"/>
  <c r="H13160" i="1" s="1"/>
  <c r="P13160" i="1" s="1"/>
  <c r="G13161" i="1"/>
  <c r="H13161" i="1" s="1"/>
  <c r="P13161" i="1" s="1"/>
  <c r="G13162" i="1"/>
  <c r="H13162" i="1" s="1"/>
  <c r="P13162" i="1" s="1"/>
  <c r="G13163" i="1"/>
  <c r="H13163" i="1" s="1"/>
  <c r="P13163" i="1" s="1"/>
  <c r="G13164" i="1"/>
  <c r="H13164" i="1" s="1"/>
  <c r="P13164" i="1" s="1"/>
  <c r="G13165" i="1"/>
  <c r="H13165" i="1" s="1"/>
  <c r="P13165" i="1" s="1"/>
  <c r="G13166" i="1"/>
  <c r="H13166" i="1" s="1"/>
  <c r="P13166" i="1" s="1"/>
  <c r="G13167" i="1"/>
  <c r="H13167" i="1" s="1"/>
  <c r="P13167" i="1" s="1"/>
  <c r="G13168" i="1"/>
  <c r="H13168" i="1" s="1"/>
  <c r="P13168" i="1" s="1"/>
  <c r="G13169" i="1"/>
  <c r="H13169" i="1" s="1"/>
  <c r="P13169" i="1" s="1"/>
  <c r="G13170" i="1"/>
  <c r="H13170" i="1" s="1"/>
  <c r="P13170" i="1" s="1"/>
  <c r="G13171" i="1"/>
  <c r="H13171" i="1" s="1"/>
  <c r="P13171" i="1" s="1"/>
  <c r="G13172" i="1"/>
  <c r="H13172" i="1" s="1"/>
  <c r="P13172" i="1" s="1"/>
  <c r="G13173" i="1"/>
  <c r="H13173" i="1" s="1"/>
  <c r="P13173" i="1" s="1"/>
  <c r="G13174" i="1"/>
  <c r="H13174" i="1" s="1"/>
  <c r="P13174" i="1" s="1"/>
  <c r="G13175" i="1"/>
  <c r="H13175" i="1" s="1"/>
  <c r="P13175" i="1" s="1"/>
  <c r="G13176" i="1"/>
  <c r="H13176" i="1" s="1"/>
  <c r="P13176" i="1" s="1"/>
  <c r="G13177" i="1"/>
  <c r="H13177" i="1" s="1"/>
  <c r="P13177" i="1" s="1"/>
  <c r="G13178" i="1"/>
  <c r="H13178" i="1" s="1"/>
  <c r="P13178" i="1" s="1"/>
  <c r="G13179" i="1"/>
  <c r="H13179" i="1" s="1"/>
  <c r="P13179" i="1" s="1"/>
  <c r="G13180" i="1"/>
  <c r="H13180" i="1" s="1"/>
  <c r="P13180" i="1" s="1"/>
  <c r="G13181" i="1"/>
  <c r="H13181" i="1" s="1"/>
  <c r="P13181" i="1" s="1"/>
  <c r="G13182" i="1"/>
  <c r="H13182" i="1" s="1"/>
  <c r="P13182" i="1" s="1"/>
  <c r="G13183" i="1"/>
  <c r="H13183" i="1" s="1"/>
  <c r="P13183" i="1" s="1"/>
  <c r="G13184" i="1"/>
  <c r="H13184" i="1" s="1"/>
  <c r="P13184" i="1" s="1"/>
  <c r="G13185" i="1"/>
  <c r="H13185" i="1" s="1"/>
  <c r="P13185" i="1" s="1"/>
  <c r="G13186" i="1"/>
  <c r="H13186" i="1" s="1"/>
  <c r="P13186" i="1" s="1"/>
  <c r="G13187" i="1"/>
  <c r="H13187" i="1" s="1"/>
  <c r="P13187" i="1" s="1"/>
  <c r="G13188" i="1"/>
  <c r="H13188" i="1" s="1"/>
  <c r="P13188" i="1" s="1"/>
  <c r="G13189" i="1"/>
  <c r="H13189" i="1" s="1"/>
  <c r="P13189" i="1" s="1"/>
  <c r="G13190" i="1"/>
  <c r="H13190" i="1" s="1"/>
  <c r="P13190" i="1" s="1"/>
  <c r="G13191" i="1"/>
  <c r="H13191" i="1" s="1"/>
  <c r="P13191" i="1" s="1"/>
  <c r="G13192" i="1"/>
  <c r="H13192" i="1" s="1"/>
  <c r="P13192" i="1" s="1"/>
  <c r="G13193" i="1"/>
  <c r="H13193" i="1" s="1"/>
  <c r="P13193" i="1" s="1"/>
  <c r="G13194" i="1"/>
  <c r="H13194" i="1" s="1"/>
  <c r="P13194" i="1" s="1"/>
  <c r="G13195" i="1"/>
  <c r="H13195" i="1" s="1"/>
  <c r="P13195" i="1" s="1"/>
  <c r="G13196" i="1"/>
  <c r="H13196" i="1" s="1"/>
  <c r="P13196" i="1" s="1"/>
  <c r="G13197" i="1"/>
  <c r="H13197" i="1" s="1"/>
  <c r="P13197" i="1" s="1"/>
  <c r="G13198" i="1"/>
  <c r="H13198" i="1" s="1"/>
  <c r="P13198" i="1" s="1"/>
  <c r="G13199" i="1"/>
  <c r="H13199" i="1" s="1"/>
  <c r="P13199" i="1" s="1"/>
  <c r="G13200" i="1"/>
  <c r="H13200" i="1" s="1"/>
  <c r="P13200" i="1" s="1"/>
  <c r="G13201" i="1"/>
  <c r="H13201" i="1" s="1"/>
  <c r="P13201" i="1" s="1"/>
  <c r="G13202" i="1"/>
  <c r="H13202" i="1" s="1"/>
  <c r="P13202" i="1" s="1"/>
  <c r="G13203" i="1"/>
  <c r="H13203" i="1" s="1"/>
  <c r="P13203" i="1" s="1"/>
  <c r="G13204" i="1"/>
  <c r="H13204" i="1" s="1"/>
  <c r="P13204" i="1" s="1"/>
  <c r="G13205" i="1"/>
  <c r="H13205" i="1" s="1"/>
  <c r="P13205" i="1" s="1"/>
  <c r="G13206" i="1"/>
  <c r="H13206" i="1" s="1"/>
  <c r="P13206" i="1" s="1"/>
  <c r="G13207" i="1"/>
  <c r="H13207" i="1" s="1"/>
  <c r="P13207" i="1" s="1"/>
  <c r="G13208" i="1"/>
  <c r="H13208" i="1" s="1"/>
  <c r="P13208" i="1" s="1"/>
  <c r="G13209" i="1"/>
  <c r="H13209" i="1" s="1"/>
  <c r="P13209" i="1" s="1"/>
  <c r="G13210" i="1"/>
  <c r="H13210" i="1" s="1"/>
  <c r="P13210" i="1" s="1"/>
  <c r="G13211" i="1"/>
  <c r="H13211" i="1" s="1"/>
  <c r="P13211" i="1" s="1"/>
  <c r="G13212" i="1"/>
  <c r="H13212" i="1" s="1"/>
  <c r="P13212" i="1" s="1"/>
  <c r="G13213" i="1"/>
  <c r="H13213" i="1" s="1"/>
  <c r="P13213" i="1" s="1"/>
  <c r="G13214" i="1"/>
  <c r="H13214" i="1" s="1"/>
  <c r="P13214" i="1" s="1"/>
  <c r="G13215" i="1"/>
  <c r="H13215" i="1" s="1"/>
  <c r="P13215" i="1" s="1"/>
  <c r="G13216" i="1"/>
  <c r="H13216" i="1" s="1"/>
  <c r="P13216" i="1" s="1"/>
  <c r="G13217" i="1"/>
  <c r="H13217" i="1" s="1"/>
  <c r="P13217" i="1" s="1"/>
  <c r="G13218" i="1"/>
  <c r="H13218" i="1" s="1"/>
  <c r="P13218" i="1" s="1"/>
  <c r="G13219" i="1"/>
  <c r="H13219" i="1" s="1"/>
  <c r="P13219" i="1" s="1"/>
  <c r="G13220" i="1"/>
  <c r="H13220" i="1" s="1"/>
  <c r="P13220" i="1" s="1"/>
  <c r="G13221" i="1"/>
  <c r="H13221" i="1" s="1"/>
  <c r="P13221" i="1" s="1"/>
  <c r="G13222" i="1"/>
  <c r="H13222" i="1" s="1"/>
  <c r="P13222" i="1" s="1"/>
  <c r="G13223" i="1"/>
  <c r="H13223" i="1" s="1"/>
  <c r="P13223" i="1" s="1"/>
  <c r="G13224" i="1"/>
  <c r="H13224" i="1" s="1"/>
  <c r="P13224" i="1" s="1"/>
  <c r="G13225" i="1"/>
  <c r="H13225" i="1" s="1"/>
  <c r="P13225" i="1" s="1"/>
  <c r="G13226" i="1"/>
  <c r="H13226" i="1" s="1"/>
  <c r="P13226" i="1" s="1"/>
  <c r="G13227" i="1"/>
  <c r="H13227" i="1" s="1"/>
  <c r="P13227" i="1" s="1"/>
  <c r="G13228" i="1"/>
  <c r="H13228" i="1" s="1"/>
  <c r="P13228" i="1" s="1"/>
  <c r="G13229" i="1"/>
  <c r="H13229" i="1" s="1"/>
  <c r="P13229" i="1" s="1"/>
  <c r="G13230" i="1"/>
  <c r="H13230" i="1" s="1"/>
  <c r="P13230" i="1" s="1"/>
  <c r="G13231" i="1"/>
  <c r="H13231" i="1" s="1"/>
  <c r="P13231" i="1" s="1"/>
  <c r="G13232" i="1"/>
  <c r="H13232" i="1" s="1"/>
  <c r="P13232" i="1" s="1"/>
  <c r="G13233" i="1"/>
  <c r="H13233" i="1" s="1"/>
  <c r="P13233" i="1" s="1"/>
  <c r="G13234" i="1"/>
  <c r="H13234" i="1" s="1"/>
  <c r="P13234" i="1" s="1"/>
  <c r="G13235" i="1"/>
  <c r="H13235" i="1" s="1"/>
  <c r="P13235" i="1" s="1"/>
  <c r="G13236" i="1"/>
  <c r="H13236" i="1" s="1"/>
  <c r="P13236" i="1" s="1"/>
  <c r="G13237" i="1"/>
  <c r="H13237" i="1" s="1"/>
  <c r="P13237" i="1" s="1"/>
  <c r="G13238" i="1"/>
  <c r="H13238" i="1" s="1"/>
  <c r="P13238" i="1" s="1"/>
  <c r="G13239" i="1"/>
  <c r="H13239" i="1" s="1"/>
  <c r="P13239" i="1" s="1"/>
  <c r="G13240" i="1"/>
  <c r="H13240" i="1" s="1"/>
  <c r="P13240" i="1" s="1"/>
  <c r="G13241" i="1"/>
  <c r="H13241" i="1" s="1"/>
  <c r="P13241" i="1" s="1"/>
  <c r="G13242" i="1"/>
  <c r="H13242" i="1" s="1"/>
  <c r="P13242" i="1" s="1"/>
  <c r="G13243" i="1"/>
  <c r="H13243" i="1" s="1"/>
  <c r="P13243" i="1" s="1"/>
  <c r="G13244" i="1"/>
  <c r="H13244" i="1" s="1"/>
  <c r="P13244" i="1" s="1"/>
  <c r="G13245" i="1"/>
  <c r="H13245" i="1" s="1"/>
  <c r="P13245" i="1" s="1"/>
  <c r="G13246" i="1"/>
  <c r="H13246" i="1" s="1"/>
  <c r="P13246" i="1" s="1"/>
  <c r="G13247" i="1"/>
  <c r="H13247" i="1" s="1"/>
  <c r="P13247" i="1" s="1"/>
  <c r="G13248" i="1"/>
  <c r="H13248" i="1" s="1"/>
  <c r="P13248" i="1" s="1"/>
  <c r="G13249" i="1"/>
  <c r="H13249" i="1" s="1"/>
  <c r="P13249" i="1" s="1"/>
  <c r="G13250" i="1"/>
  <c r="H13250" i="1" s="1"/>
  <c r="P13250" i="1" s="1"/>
  <c r="G13251" i="1"/>
  <c r="H13251" i="1" s="1"/>
  <c r="P13251" i="1" s="1"/>
  <c r="G13252" i="1"/>
  <c r="H13252" i="1" s="1"/>
  <c r="P13252" i="1" s="1"/>
  <c r="G13253" i="1"/>
  <c r="H13253" i="1" s="1"/>
  <c r="P13253" i="1" s="1"/>
  <c r="G13254" i="1"/>
  <c r="H13254" i="1" s="1"/>
  <c r="P13254" i="1" s="1"/>
  <c r="G13255" i="1"/>
  <c r="H13255" i="1" s="1"/>
  <c r="P13255" i="1" s="1"/>
  <c r="G13256" i="1"/>
  <c r="H13256" i="1" s="1"/>
  <c r="P13256" i="1" s="1"/>
  <c r="G13257" i="1"/>
  <c r="H13257" i="1" s="1"/>
  <c r="P13257" i="1" s="1"/>
  <c r="G13258" i="1"/>
  <c r="H13258" i="1" s="1"/>
  <c r="P13258" i="1" s="1"/>
  <c r="G13259" i="1"/>
  <c r="H13259" i="1" s="1"/>
  <c r="P13259" i="1" s="1"/>
  <c r="G13260" i="1"/>
  <c r="H13260" i="1" s="1"/>
  <c r="P13260" i="1" s="1"/>
  <c r="G13261" i="1"/>
  <c r="H13261" i="1" s="1"/>
  <c r="P13261" i="1" s="1"/>
  <c r="G13262" i="1"/>
  <c r="H13262" i="1" s="1"/>
  <c r="P13262" i="1" s="1"/>
  <c r="G13263" i="1"/>
  <c r="H13263" i="1" s="1"/>
  <c r="P13263" i="1" s="1"/>
  <c r="G13264" i="1"/>
  <c r="H13264" i="1" s="1"/>
  <c r="P13264" i="1" s="1"/>
  <c r="G13265" i="1"/>
  <c r="H13265" i="1" s="1"/>
  <c r="P13265" i="1" s="1"/>
  <c r="G13266" i="1"/>
  <c r="H13266" i="1" s="1"/>
  <c r="P13266" i="1" s="1"/>
  <c r="G13267" i="1"/>
  <c r="H13267" i="1" s="1"/>
  <c r="P13267" i="1" s="1"/>
  <c r="G13268" i="1"/>
  <c r="H13268" i="1" s="1"/>
  <c r="P13268" i="1" s="1"/>
  <c r="G13269" i="1"/>
  <c r="H13269" i="1" s="1"/>
  <c r="P13269" i="1" s="1"/>
  <c r="G13270" i="1"/>
  <c r="H13270" i="1" s="1"/>
  <c r="P13270" i="1" s="1"/>
  <c r="G13271" i="1"/>
  <c r="H13271" i="1" s="1"/>
  <c r="P13271" i="1" s="1"/>
  <c r="G13272" i="1"/>
  <c r="H13272" i="1" s="1"/>
  <c r="P13272" i="1" s="1"/>
  <c r="G13273" i="1"/>
  <c r="H13273" i="1" s="1"/>
  <c r="P13273" i="1" s="1"/>
  <c r="G13274" i="1"/>
  <c r="H13274" i="1" s="1"/>
  <c r="P13274" i="1" s="1"/>
  <c r="G13275" i="1"/>
  <c r="H13275" i="1" s="1"/>
  <c r="P13275" i="1" s="1"/>
  <c r="G13276" i="1"/>
  <c r="H13276" i="1" s="1"/>
  <c r="P13276" i="1" s="1"/>
  <c r="G13277" i="1"/>
  <c r="H13277" i="1" s="1"/>
  <c r="P13277" i="1" s="1"/>
  <c r="G13278" i="1"/>
  <c r="H13278" i="1" s="1"/>
  <c r="P13278" i="1" s="1"/>
  <c r="G13279" i="1"/>
  <c r="H13279" i="1" s="1"/>
  <c r="P13279" i="1" s="1"/>
  <c r="G13280" i="1"/>
  <c r="H13280" i="1" s="1"/>
  <c r="P13280" i="1" s="1"/>
  <c r="G13281" i="1"/>
  <c r="H13281" i="1" s="1"/>
  <c r="P13281" i="1" s="1"/>
  <c r="G13282" i="1"/>
  <c r="H13282" i="1" s="1"/>
  <c r="P13282" i="1" s="1"/>
  <c r="G13283" i="1"/>
  <c r="H13283" i="1" s="1"/>
  <c r="P13283" i="1" s="1"/>
  <c r="G13284" i="1"/>
  <c r="H13284" i="1" s="1"/>
  <c r="P13284" i="1" s="1"/>
  <c r="G13285" i="1"/>
  <c r="H13285" i="1" s="1"/>
  <c r="P13285" i="1" s="1"/>
  <c r="G13286" i="1"/>
  <c r="H13286" i="1" s="1"/>
  <c r="P13286" i="1" s="1"/>
  <c r="G13287" i="1"/>
  <c r="H13287" i="1" s="1"/>
  <c r="P13287" i="1" s="1"/>
  <c r="G13288" i="1"/>
  <c r="H13288" i="1" s="1"/>
  <c r="P13288" i="1" s="1"/>
  <c r="G13289" i="1"/>
  <c r="H13289" i="1" s="1"/>
  <c r="P13289" i="1" s="1"/>
  <c r="G13290" i="1"/>
  <c r="H13290" i="1" s="1"/>
  <c r="P13290" i="1" s="1"/>
  <c r="G13291" i="1"/>
  <c r="H13291" i="1" s="1"/>
  <c r="P13291" i="1" s="1"/>
  <c r="G13292" i="1"/>
  <c r="H13292" i="1" s="1"/>
  <c r="P13292" i="1" s="1"/>
  <c r="G13293" i="1"/>
  <c r="H13293" i="1" s="1"/>
  <c r="P13293" i="1" s="1"/>
  <c r="G13294" i="1"/>
  <c r="H13294" i="1" s="1"/>
  <c r="P13294" i="1" s="1"/>
  <c r="G13295" i="1"/>
  <c r="H13295" i="1" s="1"/>
  <c r="P13295" i="1" s="1"/>
  <c r="G13296" i="1"/>
  <c r="H13296" i="1" s="1"/>
  <c r="P13296" i="1" s="1"/>
  <c r="G13297" i="1"/>
  <c r="H13297" i="1" s="1"/>
  <c r="P13297" i="1" s="1"/>
  <c r="G13298" i="1"/>
  <c r="H13298" i="1" s="1"/>
  <c r="P13298" i="1" s="1"/>
  <c r="G13299" i="1"/>
  <c r="H13299" i="1" s="1"/>
  <c r="P13299" i="1" s="1"/>
  <c r="G13300" i="1"/>
  <c r="H13300" i="1" s="1"/>
  <c r="P13300" i="1" s="1"/>
  <c r="G13301" i="1"/>
  <c r="H13301" i="1" s="1"/>
  <c r="P13301" i="1" s="1"/>
  <c r="G13302" i="1"/>
  <c r="H13302" i="1" s="1"/>
  <c r="P13302" i="1" s="1"/>
  <c r="G13303" i="1"/>
  <c r="H13303" i="1" s="1"/>
  <c r="P13303" i="1" s="1"/>
  <c r="G13304" i="1"/>
  <c r="H13304" i="1" s="1"/>
  <c r="P13304" i="1" s="1"/>
  <c r="G13305" i="1"/>
  <c r="H13305" i="1" s="1"/>
  <c r="P13305" i="1" s="1"/>
  <c r="G13306" i="1"/>
  <c r="H13306" i="1" s="1"/>
  <c r="P13306" i="1" s="1"/>
  <c r="G13307" i="1"/>
  <c r="H13307" i="1" s="1"/>
  <c r="P13307" i="1" s="1"/>
  <c r="G13308" i="1"/>
  <c r="H13308" i="1" s="1"/>
  <c r="P13308" i="1" s="1"/>
  <c r="G13309" i="1"/>
  <c r="H13309" i="1" s="1"/>
  <c r="P13309" i="1" s="1"/>
  <c r="G13310" i="1"/>
  <c r="H13310" i="1" s="1"/>
  <c r="P13310" i="1" s="1"/>
  <c r="G13311" i="1"/>
  <c r="H13311" i="1" s="1"/>
  <c r="P13311" i="1" s="1"/>
  <c r="G13312" i="1"/>
  <c r="H13312" i="1" s="1"/>
  <c r="P13312" i="1" s="1"/>
  <c r="G13313" i="1"/>
  <c r="H13313" i="1" s="1"/>
  <c r="P13313" i="1" s="1"/>
  <c r="G13314" i="1"/>
  <c r="H13314" i="1" s="1"/>
  <c r="P13314" i="1" s="1"/>
  <c r="G13315" i="1"/>
  <c r="H13315" i="1" s="1"/>
  <c r="P13315" i="1" s="1"/>
  <c r="G13316" i="1"/>
  <c r="H13316" i="1" s="1"/>
  <c r="P13316" i="1" s="1"/>
  <c r="G13317" i="1"/>
  <c r="H13317" i="1" s="1"/>
  <c r="P13317" i="1" s="1"/>
  <c r="G13318" i="1"/>
  <c r="H13318" i="1" s="1"/>
  <c r="P13318" i="1" s="1"/>
  <c r="G13319" i="1"/>
  <c r="H13319" i="1" s="1"/>
  <c r="P13319" i="1" s="1"/>
  <c r="G13320" i="1"/>
  <c r="H13320" i="1" s="1"/>
  <c r="P13320" i="1" s="1"/>
  <c r="G13321" i="1"/>
  <c r="H13321" i="1" s="1"/>
  <c r="P13321" i="1" s="1"/>
  <c r="G13322" i="1"/>
  <c r="H13322" i="1" s="1"/>
  <c r="P13322" i="1" s="1"/>
  <c r="G13323" i="1"/>
  <c r="H13323" i="1" s="1"/>
  <c r="P13323" i="1" s="1"/>
  <c r="G13324" i="1"/>
  <c r="H13324" i="1" s="1"/>
  <c r="P13324" i="1" s="1"/>
  <c r="G13325" i="1"/>
  <c r="H13325" i="1" s="1"/>
  <c r="P13325" i="1" s="1"/>
  <c r="G13326" i="1"/>
  <c r="H13326" i="1" s="1"/>
  <c r="P13326" i="1" s="1"/>
  <c r="G13327" i="1"/>
  <c r="H13327" i="1" s="1"/>
  <c r="P13327" i="1" s="1"/>
  <c r="G13328" i="1"/>
  <c r="H13328" i="1" s="1"/>
  <c r="P13328" i="1" s="1"/>
  <c r="G13329" i="1"/>
  <c r="H13329" i="1" s="1"/>
  <c r="P13329" i="1" s="1"/>
  <c r="G13330" i="1"/>
  <c r="H13330" i="1" s="1"/>
  <c r="P13330" i="1" s="1"/>
  <c r="G13331" i="1"/>
  <c r="H13331" i="1" s="1"/>
  <c r="P13331" i="1" s="1"/>
  <c r="G13332" i="1"/>
  <c r="H13332" i="1" s="1"/>
  <c r="P13332" i="1" s="1"/>
  <c r="G13333" i="1"/>
  <c r="H13333" i="1" s="1"/>
  <c r="P13333" i="1" s="1"/>
  <c r="G13334" i="1"/>
  <c r="H13334" i="1" s="1"/>
  <c r="P13334" i="1" s="1"/>
  <c r="G13335" i="1"/>
  <c r="H13335" i="1" s="1"/>
  <c r="P13335" i="1" s="1"/>
  <c r="G13336" i="1"/>
  <c r="H13336" i="1" s="1"/>
  <c r="P13336" i="1" s="1"/>
  <c r="G13337" i="1"/>
  <c r="H13337" i="1" s="1"/>
  <c r="P13337" i="1" s="1"/>
  <c r="G13338" i="1"/>
  <c r="H13338" i="1" s="1"/>
  <c r="P13338" i="1" s="1"/>
  <c r="G13339" i="1"/>
  <c r="H13339" i="1" s="1"/>
  <c r="P13339" i="1" s="1"/>
  <c r="G13340" i="1"/>
  <c r="H13340" i="1" s="1"/>
  <c r="P13340" i="1" s="1"/>
  <c r="G13341" i="1"/>
  <c r="H13341" i="1" s="1"/>
  <c r="P13341" i="1" s="1"/>
  <c r="G13342" i="1"/>
  <c r="H13342" i="1" s="1"/>
  <c r="P13342" i="1" s="1"/>
  <c r="G13343" i="1"/>
  <c r="H13343" i="1" s="1"/>
  <c r="P13343" i="1" s="1"/>
  <c r="G13344" i="1"/>
  <c r="H13344" i="1" s="1"/>
  <c r="P13344" i="1" s="1"/>
  <c r="G13345" i="1"/>
  <c r="H13345" i="1" s="1"/>
  <c r="P13345" i="1" s="1"/>
  <c r="G13346" i="1"/>
  <c r="H13346" i="1" s="1"/>
  <c r="P13346" i="1" s="1"/>
  <c r="G13347" i="1"/>
  <c r="H13347" i="1" s="1"/>
  <c r="P13347" i="1" s="1"/>
  <c r="G13348" i="1"/>
  <c r="H13348" i="1" s="1"/>
  <c r="P13348" i="1" s="1"/>
  <c r="G13349" i="1"/>
  <c r="H13349" i="1" s="1"/>
  <c r="P13349" i="1" s="1"/>
  <c r="G13350" i="1"/>
  <c r="H13350" i="1" s="1"/>
  <c r="P13350" i="1" s="1"/>
  <c r="G13351" i="1"/>
  <c r="H13351" i="1" s="1"/>
  <c r="P13351" i="1" s="1"/>
  <c r="G13352" i="1"/>
  <c r="H13352" i="1" s="1"/>
  <c r="P13352" i="1" s="1"/>
  <c r="G13353" i="1"/>
  <c r="H13353" i="1" s="1"/>
  <c r="P13353" i="1" s="1"/>
  <c r="G13354" i="1"/>
  <c r="H13354" i="1" s="1"/>
  <c r="P13354" i="1" s="1"/>
  <c r="G13355" i="1"/>
  <c r="H13355" i="1" s="1"/>
  <c r="P13355" i="1" s="1"/>
  <c r="G13356" i="1"/>
  <c r="H13356" i="1" s="1"/>
  <c r="P13356" i="1" s="1"/>
  <c r="G13357" i="1"/>
  <c r="H13357" i="1" s="1"/>
  <c r="P13357" i="1" s="1"/>
  <c r="G13358" i="1"/>
  <c r="H13358" i="1" s="1"/>
  <c r="P13358" i="1" s="1"/>
  <c r="G13359" i="1"/>
  <c r="H13359" i="1" s="1"/>
  <c r="P13359" i="1" s="1"/>
  <c r="G13360" i="1"/>
  <c r="H13360" i="1" s="1"/>
  <c r="P13360" i="1" s="1"/>
  <c r="G13361" i="1"/>
  <c r="H13361" i="1" s="1"/>
  <c r="P13361" i="1" s="1"/>
  <c r="G13362" i="1"/>
  <c r="H13362" i="1" s="1"/>
  <c r="P13362" i="1" s="1"/>
  <c r="G13363" i="1"/>
  <c r="H13363" i="1" s="1"/>
  <c r="P13363" i="1" s="1"/>
  <c r="G13364" i="1"/>
  <c r="H13364" i="1" s="1"/>
  <c r="P13364" i="1" s="1"/>
  <c r="G13365" i="1"/>
  <c r="H13365" i="1" s="1"/>
  <c r="P13365" i="1" s="1"/>
  <c r="G13366" i="1"/>
  <c r="H13366" i="1" s="1"/>
  <c r="P13366" i="1" s="1"/>
  <c r="G13367" i="1"/>
  <c r="H13367" i="1" s="1"/>
  <c r="P13367" i="1" s="1"/>
  <c r="G13368" i="1"/>
  <c r="H13368" i="1" s="1"/>
  <c r="P13368" i="1" s="1"/>
  <c r="G13369" i="1"/>
  <c r="H13369" i="1" s="1"/>
  <c r="P13369" i="1" s="1"/>
  <c r="G13370" i="1"/>
  <c r="H13370" i="1" s="1"/>
  <c r="P13370" i="1" s="1"/>
  <c r="G13371" i="1"/>
  <c r="H13371" i="1" s="1"/>
  <c r="P13371" i="1" s="1"/>
  <c r="G13372" i="1"/>
  <c r="H13372" i="1" s="1"/>
  <c r="P13372" i="1" s="1"/>
  <c r="G13373" i="1"/>
  <c r="H13373" i="1" s="1"/>
  <c r="P13373" i="1" s="1"/>
  <c r="G13374" i="1"/>
  <c r="H13374" i="1" s="1"/>
  <c r="P13374" i="1" s="1"/>
  <c r="G13375" i="1"/>
  <c r="H13375" i="1" s="1"/>
  <c r="P13375" i="1" s="1"/>
  <c r="G13376" i="1"/>
  <c r="H13376" i="1" s="1"/>
  <c r="P13376" i="1" s="1"/>
  <c r="G13377" i="1"/>
  <c r="H13377" i="1" s="1"/>
  <c r="P13377" i="1" s="1"/>
  <c r="G13378" i="1"/>
  <c r="H13378" i="1" s="1"/>
  <c r="P13378" i="1" s="1"/>
  <c r="G13379" i="1"/>
  <c r="H13379" i="1" s="1"/>
  <c r="P13379" i="1" s="1"/>
  <c r="G13380" i="1"/>
  <c r="H13380" i="1" s="1"/>
  <c r="P13380" i="1" s="1"/>
  <c r="G13381" i="1"/>
  <c r="H13381" i="1" s="1"/>
  <c r="P13381" i="1" s="1"/>
  <c r="G13382" i="1"/>
  <c r="H13382" i="1" s="1"/>
  <c r="P13382" i="1" s="1"/>
  <c r="G13383" i="1"/>
  <c r="H13383" i="1" s="1"/>
  <c r="P13383" i="1" s="1"/>
  <c r="G13384" i="1"/>
  <c r="H13384" i="1" s="1"/>
  <c r="P13384" i="1" s="1"/>
  <c r="G13385" i="1"/>
  <c r="H13385" i="1" s="1"/>
  <c r="P13385" i="1" s="1"/>
  <c r="G13386" i="1"/>
  <c r="H13386" i="1" s="1"/>
  <c r="P13386" i="1" s="1"/>
  <c r="G13387" i="1"/>
  <c r="H13387" i="1" s="1"/>
  <c r="P13387" i="1" s="1"/>
  <c r="G13388" i="1"/>
  <c r="H13388" i="1" s="1"/>
  <c r="P13388" i="1" s="1"/>
  <c r="G13389" i="1"/>
  <c r="H13389" i="1" s="1"/>
  <c r="P13389" i="1" s="1"/>
  <c r="G13390" i="1"/>
  <c r="H13390" i="1" s="1"/>
  <c r="P13390" i="1" s="1"/>
  <c r="G13391" i="1"/>
  <c r="H13391" i="1" s="1"/>
  <c r="P13391" i="1" s="1"/>
  <c r="G13392" i="1"/>
  <c r="H13392" i="1" s="1"/>
  <c r="P13392" i="1" s="1"/>
  <c r="G13393" i="1"/>
  <c r="H13393" i="1" s="1"/>
  <c r="P13393" i="1" s="1"/>
  <c r="G13394" i="1"/>
  <c r="H13394" i="1" s="1"/>
  <c r="P13394" i="1" s="1"/>
  <c r="G13395" i="1"/>
  <c r="H13395" i="1" s="1"/>
  <c r="P13395" i="1" s="1"/>
  <c r="G13396" i="1"/>
  <c r="H13396" i="1" s="1"/>
  <c r="P13396" i="1" s="1"/>
  <c r="G13397" i="1"/>
  <c r="H13397" i="1" s="1"/>
  <c r="P13397" i="1" s="1"/>
  <c r="G13398" i="1"/>
  <c r="H13398" i="1" s="1"/>
  <c r="P13398" i="1" s="1"/>
  <c r="G13399" i="1"/>
  <c r="H13399" i="1" s="1"/>
  <c r="P13399" i="1" s="1"/>
  <c r="G13400" i="1"/>
  <c r="H13400" i="1" s="1"/>
  <c r="P13400" i="1" s="1"/>
  <c r="G13401" i="1"/>
  <c r="H13401" i="1" s="1"/>
  <c r="P13401" i="1" s="1"/>
  <c r="G13402" i="1"/>
  <c r="H13402" i="1" s="1"/>
  <c r="P13402" i="1" s="1"/>
  <c r="G13403" i="1"/>
  <c r="H13403" i="1" s="1"/>
  <c r="P13403" i="1" s="1"/>
  <c r="G13404" i="1"/>
  <c r="H13404" i="1" s="1"/>
  <c r="P13404" i="1" s="1"/>
  <c r="G13405" i="1"/>
  <c r="H13405" i="1" s="1"/>
  <c r="P13405" i="1" s="1"/>
  <c r="G13406" i="1"/>
  <c r="H13406" i="1" s="1"/>
  <c r="P13406" i="1" s="1"/>
  <c r="G13407" i="1"/>
  <c r="H13407" i="1" s="1"/>
  <c r="P13407" i="1" s="1"/>
  <c r="G13408" i="1"/>
  <c r="H13408" i="1" s="1"/>
  <c r="P13408" i="1" s="1"/>
  <c r="G13409" i="1"/>
  <c r="H13409" i="1" s="1"/>
  <c r="P13409" i="1" s="1"/>
  <c r="G13410" i="1"/>
  <c r="H13410" i="1" s="1"/>
  <c r="P13410" i="1" s="1"/>
  <c r="G13411" i="1"/>
  <c r="H13411" i="1" s="1"/>
  <c r="P13411" i="1" s="1"/>
  <c r="G13412" i="1"/>
  <c r="H13412" i="1" s="1"/>
  <c r="P13412" i="1" s="1"/>
  <c r="G13413" i="1"/>
  <c r="H13413" i="1" s="1"/>
  <c r="P13413" i="1" s="1"/>
  <c r="G13414" i="1"/>
  <c r="H13414" i="1" s="1"/>
  <c r="P13414" i="1" s="1"/>
  <c r="G13415" i="1"/>
  <c r="H13415" i="1" s="1"/>
  <c r="P13415" i="1" s="1"/>
  <c r="G13416" i="1"/>
  <c r="H13416" i="1" s="1"/>
  <c r="P13416" i="1" s="1"/>
  <c r="G13417" i="1"/>
  <c r="H13417" i="1" s="1"/>
  <c r="P13417" i="1" s="1"/>
  <c r="G13418" i="1"/>
  <c r="H13418" i="1" s="1"/>
  <c r="P13418" i="1" s="1"/>
  <c r="G13419" i="1"/>
  <c r="H13419" i="1" s="1"/>
  <c r="P13419" i="1" s="1"/>
  <c r="G13420" i="1"/>
  <c r="H13420" i="1" s="1"/>
  <c r="P13420" i="1" s="1"/>
  <c r="G13421" i="1"/>
  <c r="H13421" i="1" s="1"/>
  <c r="P13421" i="1" s="1"/>
  <c r="G13422" i="1"/>
  <c r="H13422" i="1" s="1"/>
  <c r="P13422" i="1" s="1"/>
  <c r="G13423" i="1"/>
  <c r="H13423" i="1" s="1"/>
  <c r="P13423" i="1" s="1"/>
  <c r="G13424" i="1"/>
  <c r="H13424" i="1" s="1"/>
  <c r="P13424" i="1" s="1"/>
  <c r="G13425" i="1"/>
  <c r="H13425" i="1" s="1"/>
  <c r="P13425" i="1" s="1"/>
  <c r="G13426" i="1"/>
  <c r="H13426" i="1" s="1"/>
  <c r="P13426" i="1" s="1"/>
  <c r="G13427" i="1"/>
  <c r="H13427" i="1" s="1"/>
  <c r="P13427" i="1" s="1"/>
  <c r="G13428" i="1"/>
  <c r="H13428" i="1" s="1"/>
  <c r="P13428" i="1" s="1"/>
  <c r="G13429" i="1"/>
  <c r="H13429" i="1" s="1"/>
  <c r="P13429" i="1" s="1"/>
  <c r="G13430" i="1"/>
  <c r="H13430" i="1" s="1"/>
  <c r="P13430" i="1" s="1"/>
  <c r="G13431" i="1"/>
  <c r="H13431" i="1" s="1"/>
  <c r="P13431" i="1" s="1"/>
  <c r="G13432" i="1"/>
  <c r="H13432" i="1" s="1"/>
  <c r="P13432" i="1" s="1"/>
  <c r="G13433" i="1"/>
  <c r="H13433" i="1" s="1"/>
  <c r="P13433" i="1" s="1"/>
  <c r="G13434" i="1"/>
  <c r="H13434" i="1" s="1"/>
  <c r="P13434" i="1" s="1"/>
  <c r="G13435" i="1"/>
  <c r="H13435" i="1" s="1"/>
  <c r="P13435" i="1" s="1"/>
  <c r="G13436" i="1"/>
  <c r="H13436" i="1" s="1"/>
  <c r="P13436" i="1" s="1"/>
  <c r="G13437" i="1"/>
  <c r="H13437" i="1" s="1"/>
  <c r="P13437" i="1" s="1"/>
  <c r="G13438" i="1"/>
  <c r="H13438" i="1" s="1"/>
  <c r="P13438" i="1" s="1"/>
  <c r="G13439" i="1"/>
  <c r="H13439" i="1" s="1"/>
  <c r="P13439" i="1" s="1"/>
  <c r="G13440" i="1"/>
  <c r="H13440" i="1" s="1"/>
  <c r="P13440" i="1" s="1"/>
  <c r="G13441" i="1"/>
  <c r="H13441" i="1" s="1"/>
  <c r="P13441" i="1" s="1"/>
  <c r="G13442" i="1"/>
  <c r="H13442" i="1" s="1"/>
  <c r="P13442" i="1" s="1"/>
  <c r="G13443" i="1"/>
  <c r="H13443" i="1" s="1"/>
  <c r="P13443" i="1" s="1"/>
  <c r="G13444" i="1"/>
  <c r="H13444" i="1" s="1"/>
  <c r="P13444" i="1" s="1"/>
  <c r="G13445" i="1"/>
  <c r="H13445" i="1" s="1"/>
  <c r="P13445" i="1" s="1"/>
  <c r="G13446" i="1"/>
  <c r="H13446" i="1" s="1"/>
  <c r="P13446" i="1" s="1"/>
  <c r="G13447" i="1"/>
  <c r="H13447" i="1" s="1"/>
  <c r="P13447" i="1" s="1"/>
  <c r="G13448" i="1"/>
  <c r="H13448" i="1" s="1"/>
  <c r="P13448" i="1" s="1"/>
  <c r="G13449" i="1"/>
  <c r="H13449" i="1" s="1"/>
  <c r="P13449" i="1" s="1"/>
  <c r="G13450" i="1"/>
  <c r="H13450" i="1" s="1"/>
  <c r="P13450" i="1" s="1"/>
  <c r="G13451" i="1"/>
  <c r="H13451" i="1" s="1"/>
  <c r="P13451" i="1" s="1"/>
  <c r="G13452" i="1"/>
  <c r="H13452" i="1" s="1"/>
  <c r="P13452" i="1" s="1"/>
  <c r="G13453" i="1"/>
  <c r="H13453" i="1" s="1"/>
  <c r="P13453" i="1" s="1"/>
  <c r="G13454" i="1"/>
  <c r="H13454" i="1" s="1"/>
  <c r="P13454" i="1" s="1"/>
  <c r="G13455" i="1"/>
  <c r="H13455" i="1" s="1"/>
  <c r="P13455" i="1" s="1"/>
  <c r="G13456" i="1"/>
  <c r="H13456" i="1" s="1"/>
  <c r="P13456" i="1" s="1"/>
  <c r="G13457" i="1"/>
  <c r="H13457" i="1" s="1"/>
  <c r="P13457" i="1" s="1"/>
  <c r="G13458" i="1"/>
  <c r="H13458" i="1" s="1"/>
  <c r="P13458" i="1" s="1"/>
  <c r="G13459" i="1"/>
  <c r="H13459" i="1" s="1"/>
  <c r="P13459" i="1" s="1"/>
  <c r="G13460" i="1"/>
  <c r="H13460" i="1" s="1"/>
  <c r="P13460" i="1" s="1"/>
  <c r="G13461" i="1"/>
  <c r="H13461" i="1" s="1"/>
  <c r="P13461" i="1" s="1"/>
  <c r="G13462" i="1"/>
  <c r="H13462" i="1" s="1"/>
  <c r="P13462" i="1" s="1"/>
  <c r="G13463" i="1"/>
  <c r="H13463" i="1" s="1"/>
  <c r="P13463" i="1" s="1"/>
  <c r="G13464" i="1"/>
  <c r="H13464" i="1" s="1"/>
  <c r="P13464" i="1" s="1"/>
  <c r="G13465" i="1"/>
  <c r="H13465" i="1" s="1"/>
  <c r="P13465" i="1" s="1"/>
  <c r="G13466" i="1"/>
  <c r="H13466" i="1" s="1"/>
  <c r="P13466" i="1" s="1"/>
  <c r="G13467" i="1"/>
  <c r="H13467" i="1" s="1"/>
  <c r="P13467" i="1" s="1"/>
  <c r="G13468" i="1"/>
  <c r="H13468" i="1" s="1"/>
  <c r="P13468" i="1" s="1"/>
  <c r="G13469" i="1"/>
  <c r="H13469" i="1" s="1"/>
  <c r="P13469" i="1" s="1"/>
  <c r="G13470" i="1"/>
  <c r="H13470" i="1" s="1"/>
  <c r="P13470" i="1" s="1"/>
  <c r="G13471" i="1"/>
  <c r="H13471" i="1" s="1"/>
  <c r="P13471" i="1" s="1"/>
  <c r="G13472" i="1"/>
  <c r="H13472" i="1" s="1"/>
  <c r="P13472" i="1" s="1"/>
  <c r="G13473" i="1"/>
  <c r="H13473" i="1" s="1"/>
  <c r="P13473" i="1" s="1"/>
  <c r="G13474" i="1"/>
  <c r="H13474" i="1" s="1"/>
  <c r="P13474" i="1" s="1"/>
  <c r="G13475" i="1"/>
  <c r="H13475" i="1" s="1"/>
  <c r="P13475" i="1" s="1"/>
  <c r="G13476" i="1"/>
  <c r="H13476" i="1" s="1"/>
  <c r="P13476" i="1" s="1"/>
  <c r="G13477" i="1"/>
  <c r="H13477" i="1" s="1"/>
  <c r="P13477" i="1" s="1"/>
  <c r="G13478" i="1"/>
  <c r="H13478" i="1" s="1"/>
  <c r="P13478" i="1" s="1"/>
  <c r="G13479" i="1"/>
  <c r="H13479" i="1" s="1"/>
  <c r="P13479" i="1" s="1"/>
  <c r="G13480" i="1"/>
  <c r="H13480" i="1" s="1"/>
  <c r="P13480" i="1" s="1"/>
  <c r="G13481" i="1"/>
  <c r="H13481" i="1" s="1"/>
  <c r="P13481" i="1" s="1"/>
  <c r="G13482" i="1"/>
  <c r="H13482" i="1" s="1"/>
  <c r="P13482" i="1" s="1"/>
  <c r="G13483" i="1"/>
  <c r="H13483" i="1" s="1"/>
  <c r="P13483" i="1" s="1"/>
  <c r="G13484" i="1"/>
  <c r="H13484" i="1" s="1"/>
  <c r="P13484" i="1" s="1"/>
  <c r="G13485" i="1"/>
  <c r="H13485" i="1" s="1"/>
  <c r="P13485" i="1" s="1"/>
  <c r="G13486" i="1"/>
  <c r="H13486" i="1" s="1"/>
  <c r="P13486" i="1" s="1"/>
  <c r="G13487" i="1"/>
  <c r="H13487" i="1" s="1"/>
  <c r="P13487" i="1" s="1"/>
  <c r="G13488" i="1"/>
  <c r="H13488" i="1" s="1"/>
  <c r="P13488" i="1" s="1"/>
  <c r="G13489" i="1"/>
  <c r="H13489" i="1" s="1"/>
  <c r="P13489" i="1" s="1"/>
  <c r="G13490" i="1"/>
  <c r="H13490" i="1" s="1"/>
  <c r="P13490" i="1" s="1"/>
  <c r="G13491" i="1"/>
  <c r="H13491" i="1" s="1"/>
  <c r="P13491" i="1" s="1"/>
  <c r="G13492" i="1"/>
  <c r="H13492" i="1" s="1"/>
  <c r="P13492" i="1" s="1"/>
  <c r="G13493" i="1"/>
  <c r="H13493" i="1" s="1"/>
  <c r="P13493" i="1" s="1"/>
  <c r="G13494" i="1"/>
  <c r="H13494" i="1" s="1"/>
  <c r="P13494" i="1" s="1"/>
  <c r="G13495" i="1"/>
  <c r="H13495" i="1" s="1"/>
  <c r="P13495" i="1" s="1"/>
  <c r="G13496" i="1"/>
  <c r="H13496" i="1" s="1"/>
  <c r="P13496" i="1" s="1"/>
  <c r="G13497" i="1"/>
  <c r="H13497" i="1" s="1"/>
  <c r="P13497" i="1" s="1"/>
  <c r="G13498" i="1"/>
  <c r="H13498" i="1" s="1"/>
  <c r="P13498" i="1" s="1"/>
  <c r="G13499" i="1"/>
  <c r="H13499" i="1" s="1"/>
  <c r="P13499" i="1" s="1"/>
  <c r="G13500" i="1"/>
  <c r="H13500" i="1" s="1"/>
  <c r="P13500" i="1" s="1"/>
  <c r="G13501" i="1"/>
  <c r="H13501" i="1" s="1"/>
  <c r="P13501" i="1" s="1"/>
  <c r="G13502" i="1"/>
  <c r="H13502" i="1" s="1"/>
  <c r="P13502" i="1" s="1"/>
  <c r="G13503" i="1"/>
  <c r="H13503" i="1" s="1"/>
  <c r="P13503" i="1" s="1"/>
  <c r="G13504" i="1"/>
  <c r="H13504" i="1" s="1"/>
  <c r="P13504" i="1" s="1"/>
  <c r="G13505" i="1"/>
  <c r="H13505" i="1" s="1"/>
  <c r="P13505" i="1" s="1"/>
  <c r="G13506" i="1"/>
  <c r="H13506" i="1" s="1"/>
  <c r="P13506" i="1" s="1"/>
  <c r="G13507" i="1"/>
  <c r="H13507" i="1" s="1"/>
  <c r="P13507" i="1" s="1"/>
  <c r="G13508" i="1"/>
  <c r="H13508" i="1" s="1"/>
  <c r="P13508" i="1" s="1"/>
  <c r="G13509" i="1"/>
  <c r="H13509" i="1" s="1"/>
  <c r="P13509" i="1" s="1"/>
  <c r="G13510" i="1"/>
  <c r="H13510" i="1" s="1"/>
  <c r="P13510" i="1" s="1"/>
  <c r="G13511" i="1"/>
  <c r="H13511" i="1" s="1"/>
  <c r="P13511" i="1" s="1"/>
  <c r="G13512" i="1"/>
  <c r="H13512" i="1" s="1"/>
  <c r="P13512" i="1" s="1"/>
  <c r="G13513" i="1"/>
  <c r="H13513" i="1" s="1"/>
  <c r="P13513" i="1" s="1"/>
  <c r="G13514" i="1"/>
  <c r="H13514" i="1" s="1"/>
  <c r="P13514" i="1" s="1"/>
  <c r="G13515" i="1"/>
  <c r="H13515" i="1" s="1"/>
  <c r="P13515" i="1" s="1"/>
  <c r="G13516" i="1"/>
  <c r="H13516" i="1" s="1"/>
  <c r="P13516" i="1" s="1"/>
  <c r="G13517" i="1"/>
  <c r="H13517" i="1" s="1"/>
  <c r="P13517" i="1" s="1"/>
  <c r="G13518" i="1"/>
  <c r="H13518" i="1" s="1"/>
  <c r="P13518" i="1" s="1"/>
  <c r="G13519" i="1"/>
  <c r="H13519" i="1" s="1"/>
  <c r="P13519" i="1" s="1"/>
  <c r="G13520" i="1"/>
  <c r="H13520" i="1" s="1"/>
  <c r="P13520" i="1" s="1"/>
  <c r="G13521" i="1"/>
  <c r="H13521" i="1" s="1"/>
  <c r="P13521" i="1" s="1"/>
  <c r="G13522" i="1"/>
  <c r="H13522" i="1" s="1"/>
  <c r="P13522" i="1" s="1"/>
  <c r="G13523" i="1"/>
  <c r="H13523" i="1" s="1"/>
  <c r="P13523" i="1" s="1"/>
  <c r="G13524" i="1"/>
  <c r="H13524" i="1" s="1"/>
  <c r="P13524" i="1" s="1"/>
  <c r="G13525" i="1"/>
  <c r="H13525" i="1" s="1"/>
  <c r="P13525" i="1" s="1"/>
  <c r="G13526" i="1"/>
  <c r="H13526" i="1" s="1"/>
  <c r="P13526" i="1" s="1"/>
  <c r="G13527" i="1"/>
  <c r="H13527" i="1" s="1"/>
  <c r="P13527" i="1" s="1"/>
  <c r="G13528" i="1"/>
  <c r="H13528" i="1" s="1"/>
  <c r="P13528" i="1" s="1"/>
  <c r="G13529" i="1"/>
  <c r="H13529" i="1" s="1"/>
  <c r="P13529" i="1" s="1"/>
  <c r="G13530" i="1"/>
  <c r="H13530" i="1" s="1"/>
  <c r="P13530" i="1" s="1"/>
  <c r="G13531" i="1"/>
  <c r="H13531" i="1" s="1"/>
  <c r="P13531" i="1" s="1"/>
  <c r="G13532" i="1"/>
  <c r="H13532" i="1" s="1"/>
  <c r="P13532" i="1" s="1"/>
  <c r="G13533" i="1"/>
  <c r="H13533" i="1" s="1"/>
  <c r="P13533" i="1" s="1"/>
  <c r="G13534" i="1"/>
  <c r="H13534" i="1" s="1"/>
  <c r="P13534" i="1" s="1"/>
  <c r="G13535" i="1"/>
  <c r="H13535" i="1" s="1"/>
  <c r="P13535" i="1" s="1"/>
  <c r="G13536" i="1"/>
  <c r="H13536" i="1" s="1"/>
  <c r="P13536" i="1" s="1"/>
  <c r="G13537" i="1"/>
  <c r="H13537" i="1" s="1"/>
  <c r="P13537" i="1" s="1"/>
  <c r="G13538" i="1"/>
  <c r="H13538" i="1" s="1"/>
  <c r="P13538" i="1" s="1"/>
  <c r="G13539" i="1"/>
  <c r="H13539" i="1" s="1"/>
  <c r="P13539" i="1" s="1"/>
  <c r="G13540" i="1"/>
  <c r="H13540" i="1" s="1"/>
  <c r="P13540" i="1" s="1"/>
  <c r="G13541" i="1"/>
  <c r="H13541" i="1" s="1"/>
  <c r="P13541" i="1" s="1"/>
  <c r="G13542" i="1"/>
  <c r="H13542" i="1" s="1"/>
  <c r="P13542" i="1" s="1"/>
  <c r="G13543" i="1"/>
  <c r="H13543" i="1" s="1"/>
  <c r="P13543" i="1" s="1"/>
  <c r="G13544" i="1"/>
  <c r="H13544" i="1" s="1"/>
  <c r="P13544" i="1" s="1"/>
  <c r="G13545" i="1"/>
  <c r="H13545" i="1" s="1"/>
  <c r="P13545" i="1" s="1"/>
  <c r="G13546" i="1"/>
  <c r="H13546" i="1" s="1"/>
  <c r="P13546" i="1" s="1"/>
  <c r="G13547" i="1"/>
  <c r="H13547" i="1" s="1"/>
  <c r="P13547" i="1" s="1"/>
  <c r="G13548" i="1"/>
  <c r="H13548" i="1" s="1"/>
  <c r="P13548" i="1" s="1"/>
  <c r="G13549" i="1"/>
  <c r="H13549" i="1" s="1"/>
  <c r="P13549" i="1" s="1"/>
  <c r="G13550" i="1"/>
  <c r="H13550" i="1" s="1"/>
  <c r="P13550" i="1" s="1"/>
  <c r="G13551" i="1"/>
  <c r="H13551" i="1" s="1"/>
  <c r="P13551" i="1" s="1"/>
  <c r="G13552" i="1"/>
  <c r="H13552" i="1" s="1"/>
  <c r="P13552" i="1" s="1"/>
  <c r="G13553" i="1"/>
  <c r="H13553" i="1" s="1"/>
  <c r="P13553" i="1" s="1"/>
  <c r="G13554" i="1"/>
  <c r="H13554" i="1" s="1"/>
  <c r="P13554" i="1" s="1"/>
  <c r="G13555" i="1"/>
  <c r="H13555" i="1" s="1"/>
  <c r="P13555" i="1" s="1"/>
  <c r="G13556" i="1"/>
  <c r="H13556" i="1" s="1"/>
  <c r="P13556" i="1" s="1"/>
  <c r="G13557" i="1"/>
  <c r="H13557" i="1" s="1"/>
  <c r="P13557" i="1" s="1"/>
  <c r="G13558" i="1"/>
  <c r="H13558" i="1" s="1"/>
  <c r="P13558" i="1" s="1"/>
  <c r="G13559" i="1"/>
  <c r="H13559" i="1" s="1"/>
  <c r="P13559" i="1" s="1"/>
  <c r="G13560" i="1"/>
  <c r="H13560" i="1" s="1"/>
  <c r="P13560" i="1" s="1"/>
  <c r="G13561" i="1"/>
  <c r="H13561" i="1" s="1"/>
  <c r="P13561" i="1" s="1"/>
  <c r="G13562" i="1"/>
  <c r="H13562" i="1" s="1"/>
  <c r="P13562" i="1" s="1"/>
  <c r="G13563" i="1"/>
  <c r="H13563" i="1" s="1"/>
  <c r="P13563" i="1" s="1"/>
  <c r="G13564" i="1"/>
  <c r="H13564" i="1" s="1"/>
  <c r="P13564" i="1" s="1"/>
  <c r="G13565" i="1"/>
  <c r="H13565" i="1" s="1"/>
  <c r="P13565" i="1" s="1"/>
  <c r="G13566" i="1"/>
  <c r="H13566" i="1" s="1"/>
  <c r="P13566" i="1" s="1"/>
  <c r="G13567" i="1"/>
  <c r="H13567" i="1" s="1"/>
  <c r="P13567" i="1" s="1"/>
  <c r="G13568" i="1"/>
  <c r="H13568" i="1" s="1"/>
  <c r="P13568" i="1" s="1"/>
  <c r="G13569" i="1"/>
  <c r="H13569" i="1" s="1"/>
  <c r="P13569" i="1" s="1"/>
  <c r="G13570" i="1"/>
  <c r="H13570" i="1" s="1"/>
  <c r="P13570" i="1" s="1"/>
  <c r="G13571" i="1"/>
  <c r="H13571" i="1" s="1"/>
  <c r="P13571" i="1" s="1"/>
  <c r="G13572" i="1"/>
  <c r="H13572" i="1" s="1"/>
  <c r="P13572" i="1" s="1"/>
  <c r="G13573" i="1"/>
  <c r="H13573" i="1" s="1"/>
  <c r="P13573" i="1" s="1"/>
  <c r="G13574" i="1"/>
  <c r="H13574" i="1" s="1"/>
  <c r="P13574" i="1" s="1"/>
  <c r="G13575" i="1"/>
  <c r="H13575" i="1" s="1"/>
  <c r="P13575" i="1" s="1"/>
  <c r="G13576" i="1"/>
  <c r="H13576" i="1" s="1"/>
  <c r="P13576" i="1" s="1"/>
  <c r="G13577" i="1"/>
  <c r="H13577" i="1" s="1"/>
  <c r="P13577" i="1" s="1"/>
  <c r="G13578" i="1"/>
  <c r="H13578" i="1" s="1"/>
  <c r="P13578" i="1" s="1"/>
  <c r="G13579" i="1"/>
  <c r="H13579" i="1" s="1"/>
  <c r="P13579" i="1" s="1"/>
  <c r="G13580" i="1"/>
  <c r="H13580" i="1" s="1"/>
  <c r="P13580" i="1" s="1"/>
  <c r="G13581" i="1"/>
  <c r="H13581" i="1" s="1"/>
  <c r="P13581" i="1" s="1"/>
  <c r="G13582" i="1"/>
  <c r="H13582" i="1" s="1"/>
  <c r="P13582" i="1" s="1"/>
  <c r="G13583" i="1"/>
  <c r="H13583" i="1" s="1"/>
  <c r="P13583" i="1" s="1"/>
  <c r="G13584" i="1"/>
  <c r="H13584" i="1" s="1"/>
  <c r="P13584" i="1" s="1"/>
  <c r="G13585" i="1"/>
  <c r="H13585" i="1" s="1"/>
  <c r="P13585" i="1" s="1"/>
  <c r="G13586" i="1"/>
  <c r="H13586" i="1" s="1"/>
  <c r="P13586" i="1" s="1"/>
  <c r="G13587" i="1"/>
  <c r="H13587" i="1" s="1"/>
  <c r="P13587" i="1" s="1"/>
  <c r="G13588" i="1"/>
  <c r="H13588" i="1" s="1"/>
  <c r="P13588" i="1" s="1"/>
  <c r="G13589" i="1"/>
  <c r="H13589" i="1" s="1"/>
  <c r="P13589" i="1" s="1"/>
  <c r="G13590" i="1"/>
  <c r="H13590" i="1" s="1"/>
  <c r="P13590" i="1" s="1"/>
  <c r="G13591" i="1"/>
  <c r="H13591" i="1" s="1"/>
  <c r="P13591" i="1" s="1"/>
  <c r="G13592" i="1"/>
  <c r="H13592" i="1" s="1"/>
  <c r="P13592" i="1" s="1"/>
  <c r="G13593" i="1"/>
  <c r="H13593" i="1" s="1"/>
  <c r="P13593" i="1" s="1"/>
  <c r="G13594" i="1"/>
  <c r="H13594" i="1" s="1"/>
  <c r="P13594" i="1" s="1"/>
  <c r="G13595" i="1"/>
  <c r="H13595" i="1" s="1"/>
  <c r="P13595" i="1" s="1"/>
  <c r="G13596" i="1"/>
  <c r="H13596" i="1" s="1"/>
  <c r="P13596" i="1" s="1"/>
  <c r="G13597" i="1"/>
  <c r="H13597" i="1" s="1"/>
  <c r="P13597" i="1" s="1"/>
  <c r="G13598" i="1"/>
  <c r="H13598" i="1" s="1"/>
  <c r="P13598" i="1" s="1"/>
  <c r="G13599" i="1"/>
  <c r="H13599" i="1" s="1"/>
  <c r="P13599" i="1" s="1"/>
  <c r="G13600" i="1"/>
  <c r="H13600" i="1" s="1"/>
  <c r="P13600" i="1" s="1"/>
  <c r="G13601" i="1"/>
  <c r="H13601" i="1" s="1"/>
  <c r="P13601" i="1" s="1"/>
  <c r="G13602" i="1"/>
  <c r="H13602" i="1" s="1"/>
  <c r="P13602" i="1" s="1"/>
  <c r="G13603" i="1"/>
  <c r="H13603" i="1" s="1"/>
  <c r="P13603" i="1" s="1"/>
  <c r="G13604" i="1"/>
  <c r="H13604" i="1" s="1"/>
  <c r="P13604" i="1" s="1"/>
  <c r="G13605" i="1"/>
  <c r="H13605" i="1" s="1"/>
  <c r="P13605" i="1" s="1"/>
  <c r="G13606" i="1"/>
  <c r="H13606" i="1" s="1"/>
  <c r="P13606" i="1" s="1"/>
  <c r="G13607" i="1"/>
  <c r="H13607" i="1" s="1"/>
  <c r="P13607" i="1" s="1"/>
  <c r="G13608" i="1"/>
  <c r="H13608" i="1" s="1"/>
  <c r="P13608" i="1" s="1"/>
  <c r="G13609" i="1"/>
  <c r="H13609" i="1" s="1"/>
  <c r="P13609" i="1" s="1"/>
  <c r="G13610" i="1"/>
  <c r="H13610" i="1" s="1"/>
  <c r="P13610" i="1" s="1"/>
  <c r="G13611" i="1"/>
  <c r="H13611" i="1" s="1"/>
  <c r="P13611" i="1" s="1"/>
  <c r="G13612" i="1"/>
  <c r="H13612" i="1" s="1"/>
  <c r="P13612" i="1" s="1"/>
  <c r="G13613" i="1"/>
  <c r="H13613" i="1" s="1"/>
  <c r="P13613" i="1" s="1"/>
  <c r="G13614" i="1"/>
  <c r="H13614" i="1" s="1"/>
  <c r="P13614" i="1" s="1"/>
  <c r="G13615" i="1"/>
  <c r="H13615" i="1" s="1"/>
  <c r="P13615" i="1" s="1"/>
  <c r="G13616" i="1"/>
  <c r="H13616" i="1" s="1"/>
  <c r="P13616" i="1" s="1"/>
  <c r="G13617" i="1"/>
  <c r="H13617" i="1" s="1"/>
  <c r="P13617" i="1" s="1"/>
  <c r="G13618" i="1"/>
  <c r="H13618" i="1" s="1"/>
  <c r="P13618" i="1" s="1"/>
  <c r="G13619" i="1"/>
  <c r="H13619" i="1" s="1"/>
  <c r="P13619" i="1" s="1"/>
  <c r="G13620" i="1"/>
  <c r="H13620" i="1" s="1"/>
  <c r="P13620" i="1" s="1"/>
  <c r="G13621" i="1"/>
  <c r="H13621" i="1" s="1"/>
  <c r="P13621" i="1" s="1"/>
  <c r="G13622" i="1"/>
  <c r="H13622" i="1" s="1"/>
  <c r="P13622" i="1" s="1"/>
  <c r="G13623" i="1"/>
  <c r="H13623" i="1" s="1"/>
  <c r="P13623" i="1" s="1"/>
  <c r="G13624" i="1"/>
  <c r="H13624" i="1" s="1"/>
  <c r="P13624" i="1" s="1"/>
  <c r="G13625" i="1"/>
  <c r="H13625" i="1" s="1"/>
  <c r="P13625" i="1" s="1"/>
  <c r="G13626" i="1"/>
  <c r="H13626" i="1" s="1"/>
  <c r="P13626" i="1" s="1"/>
  <c r="G13627" i="1"/>
  <c r="H13627" i="1" s="1"/>
  <c r="P13627" i="1" s="1"/>
  <c r="G13628" i="1"/>
  <c r="H13628" i="1" s="1"/>
  <c r="P13628" i="1" s="1"/>
  <c r="G13629" i="1"/>
  <c r="H13629" i="1" s="1"/>
  <c r="P13629" i="1" s="1"/>
  <c r="G13630" i="1"/>
  <c r="H13630" i="1" s="1"/>
  <c r="P13630" i="1" s="1"/>
  <c r="G13631" i="1"/>
  <c r="H13631" i="1" s="1"/>
  <c r="P13631" i="1" s="1"/>
  <c r="G13632" i="1"/>
  <c r="H13632" i="1" s="1"/>
  <c r="P13632" i="1" s="1"/>
  <c r="G13633" i="1"/>
  <c r="H13633" i="1" s="1"/>
  <c r="P13633" i="1" s="1"/>
  <c r="G13634" i="1"/>
  <c r="H13634" i="1" s="1"/>
  <c r="P13634" i="1" s="1"/>
  <c r="G13635" i="1"/>
  <c r="H13635" i="1" s="1"/>
  <c r="P13635" i="1" s="1"/>
  <c r="G13636" i="1"/>
  <c r="H13636" i="1" s="1"/>
  <c r="P13636" i="1" s="1"/>
  <c r="G13637" i="1"/>
  <c r="H13637" i="1" s="1"/>
  <c r="P13637" i="1" s="1"/>
  <c r="G13638" i="1"/>
  <c r="H13638" i="1" s="1"/>
  <c r="P13638" i="1" s="1"/>
  <c r="G13639" i="1"/>
  <c r="H13639" i="1" s="1"/>
  <c r="P13639" i="1" s="1"/>
  <c r="G13640" i="1"/>
  <c r="H13640" i="1" s="1"/>
  <c r="P13640" i="1" s="1"/>
  <c r="G13641" i="1"/>
  <c r="H13641" i="1" s="1"/>
  <c r="P13641" i="1" s="1"/>
  <c r="G13642" i="1"/>
  <c r="H13642" i="1" s="1"/>
  <c r="P13642" i="1" s="1"/>
  <c r="G13643" i="1"/>
  <c r="H13643" i="1" s="1"/>
  <c r="P13643" i="1" s="1"/>
  <c r="G13644" i="1"/>
  <c r="H13644" i="1" s="1"/>
  <c r="P13644" i="1" s="1"/>
  <c r="G13645" i="1"/>
  <c r="H13645" i="1" s="1"/>
  <c r="P13645" i="1" s="1"/>
  <c r="G13646" i="1"/>
  <c r="H13646" i="1" s="1"/>
  <c r="P13646" i="1" s="1"/>
  <c r="G13647" i="1"/>
  <c r="H13647" i="1" s="1"/>
  <c r="P13647" i="1" s="1"/>
  <c r="G13648" i="1"/>
  <c r="H13648" i="1" s="1"/>
  <c r="P13648" i="1" s="1"/>
  <c r="G13649" i="1"/>
  <c r="H13649" i="1" s="1"/>
  <c r="P13649" i="1" s="1"/>
  <c r="G13650" i="1"/>
  <c r="H13650" i="1" s="1"/>
  <c r="P13650" i="1" s="1"/>
  <c r="G13651" i="1"/>
  <c r="H13651" i="1" s="1"/>
  <c r="P13651" i="1" s="1"/>
  <c r="G13652" i="1"/>
  <c r="H13652" i="1" s="1"/>
  <c r="P13652" i="1" s="1"/>
  <c r="G13653" i="1"/>
  <c r="H13653" i="1" s="1"/>
  <c r="P13653" i="1" s="1"/>
  <c r="G13654" i="1"/>
  <c r="H13654" i="1" s="1"/>
  <c r="P13654" i="1" s="1"/>
  <c r="G13655" i="1"/>
  <c r="H13655" i="1" s="1"/>
  <c r="P13655" i="1" s="1"/>
  <c r="G13656" i="1"/>
  <c r="H13656" i="1" s="1"/>
  <c r="P13656" i="1" s="1"/>
  <c r="G13657" i="1"/>
  <c r="H13657" i="1" s="1"/>
  <c r="P13657" i="1" s="1"/>
  <c r="G13658" i="1"/>
  <c r="H13658" i="1" s="1"/>
  <c r="P13658" i="1" s="1"/>
  <c r="G13659" i="1"/>
  <c r="H13659" i="1" s="1"/>
  <c r="P13659" i="1" s="1"/>
  <c r="G13660" i="1"/>
  <c r="H13660" i="1" s="1"/>
  <c r="P13660" i="1" s="1"/>
  <c r="G13661" i="1"/>
  <c r="H13661" i="1" s="1"/>
  <c r="P13661" i="1" s="1"/>
  <c r="G13662" i="1"/>
  <c r="H13662" i="1" s="1"/>
  <c r="P13662" i="1" s="1"/>
  <c r="G13663" i="1"/>
  <c r="H13663" i="1" s="1"/>
  <c r="P13663" i="1" s="1"/>
  <c r="G13664" i="1"/>
  <c r="H13664" i="1" s="1"/>
  <c r="P13664" i="1" s="1"/>
  <c r="G13665" i="1"/>
  <c r="H13665" i="1" s="1"/>
  <c r="P13665" i="1" s="1"/>
  <c r="G13666" i="1"/>
  <c r="H13666" i="1" s="1"/>
  <c r="P13666" i="1" s="1"/>
  <c r="G13667" i="1"/>
  <c r="H13667" i="1" s="1"/>
  <c r="P13667" i="1" s="1"/>
  <c r="G13668" i="1"/>
  <c r="H13668" i="1" s="1"/>
  <c r="P13668" i="1" s="1"/>
  <c r="G13669" i="1"/>
  <c r="H13669" i="1" s="1"/>
  <c r="P13669" i="1" s="1"/>
  <c r="G13670" i="1"/>
  <c r="H13670" i="1" s="1"/>
  <c r="P13670" i="1" s="1"/>
  <c r="G13671" i="1"/>
  <c r="H13671" i="1" s="1"/>
  <c r="P13671" i="1" s="1"/>
  <c r="G13672" i="1"/>
  <c r="H13672" i="1" s="1"/>
  <c r="P13672" i="1" s="1"/>
  <c r="G13673" i="1"/>
  <c r="H13673" i="1" s="1"/>
  <c r="P13673" i="1" s="1"/>
  <c r="G13674" i="1"/>
  <c r="H13674" i="1" s="1"/>
  <c r="P13674" i="1" s="1"/>
  <c r="G13675" i="1"/>
  <c r="H13675" i="1" s="1"/>
  <c r="P13675" i="1" s="1"/>
  <c r="G13676" i="1"/>
  <c r="H13676" i="1" s="1"/>
  <c r="P13676" i="1" s="1"/>
  <c r="G13677" i="1"/>
  <c r="H13677" i="1" s="1"/>
  <c r="P13677" i="1" s="1"/>
  <c r="G13678" i="1"/>
  <c r="H13678" i="1" s="1"/>
  <c r="P13678" i="1" s="1"/>
  <c r="G13679" i="1"/>
  <c r="H13679" i="1" s="1"/>
  <c r="P13679" i="1" s="1"/>
  <c r="G13680" i="1"/>
  <c r="H13680" i="1" s="1"/>
  <c r="P13680" i="1" s="1"/>
  <c r="G13681" i="1"/>
  <c r="H13681" i="1" s="1"/>
  <c r="P13681" i="1" s="1"/>
  <c r="G13682" i="1"/>
  <c r="H13682" i="1" s="1"/>
  <c r="P13682" i="1" s="1"/>
  <c r="G13683" i="1"/>
  <c r="H13683" i="1" s="1"/>
  <c r="P13683" i="1" s="1"/>
  <c r="G13684" i="1"/>
  <c r="H13684" i="1" s="1"/>
  <c r="P13684" i="1" s="1"/>
  <c r="G13685" i="1"/>
  <c r="H13685" i="1" s="1"/>
  <c r="P13685" i="1" s="1"/>
  <c r="G13686" i="1"/>
  <c r="H13686" i="1" s="1"/>
  <c r="P13686" i="1" s="1"/>
  <c r="G13687" i="1"/>
  <c r="H13687" i="1" s="1"/>
  <c r="P13687" i="1" s="1"/>
  <c r="G13688" i="1"/>
  <c r="H13688" i="1" s="1"/>
  <c r="P13688" i="1" s="1"/>
  <c r="G13689" i="1"/>
  <c r="H13689" i="1" s="1"/>
  <c r="P13689" i="1" s="1"/>
  <c r="G13690" i="1"/>
  <c r="H13690" i="1" s="1"/>
  <c r="P13690" i="1" s="1"/>
  <c r="G13691" i="1"/>
  <c r="H13691" i="1" s="1"/>
  <c r="P13691" i="1" s="1"/>
  <c r="G13692" i="1"/>
  <c r="H13692" i="1" s="1"/>
  <c r="P13692" i="1" s="1"/>
  <c r="G13693" i="1"/>
  <c r="H13693" i="1" s="1"/>
  <c r="P13693" i="1" s="1"/>
  <c r="G13694" i="1"/>
  <c r="H13694" i="1" s="1"/>
  <c r="P13694" i="1" s="1"/>
  <c r="G13695" i="1"/>
  <c r="H13695" i="1" s="1"/>
  <c r="P13695" i="1" s="1"/>
  <c r="G13696" i="1"/>
  <c r="H13696" i="1" s="1"/>
  <c r="P13696" i="1" s="1"/>
  <c r="G13697" i="1"/>
  <c r="H13697" i="1" s="1"/>
  <c r="P13697" i="1" s="1"/>
  <c r="G13698" i="1"/>
  <c r="H13698" i="1" s="1"/>
  <c r="P13698" i="1" s="1"/>
  <c r="G13699" i="1"/>
  <c r="H13699" i="1" s="1"/>
  <c r="P13699" i="1" s="1"/>
  <c r="G13700" i="1"/>
  <c r="H13700" i="1" s="1"/>
  <c r="P13700" i="1" s="1"/>
  <c r="G13701" i="1"/>
  <c r="H13701" i="1" s="1"/>
  <c r="P13701" i="1" s="1"/>
  <c r="G13702" i="1"/>
  <c r="H13702" i="1" s="1"/>
  <c r="P13702" i="1" s="1"/>
  <c r="G13703" i="1"/>
  <c r="H13703" i="1" s="1"/>
  <c r="P13703" i="1" s="1"/>
  <c r="G13704" i="1"/>
  <c r="H13704" i="1" s="1"/>
  <c r="P13704" i="1" s="1"/>
  <c r="G13705" i="1"/>
  <c r="H13705" i="1" s="1"/>
  <c r="P13705" i="1" s="1"/>
  <c r="G13706" i="1"/>
  <c r="H13706" i="1" s="1"/>
  <c r="P13706" i="1" s="1"/>
  <c r="G13707" i="1"/>
  <c r="H13707" i="1" s="1"/>
  <c r="P13707" i="1" s="1"/>
  <c r="G13708" i="1"/>
  <c r="H13708" i="1" s="1"/>
  <c r="P13708" i="1" s="1"/>
  <c r="G13709" i="1"/>
  <c r="H13709" i="1" s="1"/>
  <c r="P13709" i="1" s="1"/>
  <c r="G13710" i="1"/>
  <c r="H13710" i="1" s="1"/>
  <c r="P13710" i="1" s="1"/>
  <c r="G13711" i="1"/>
  <c r="H13711" i="1" s="1"/>
  <c r="P13711" i="1" s="1"/>
  <c r="G13712" i="1"/>
  <c r="H13712" i="1" s="1"/>
  <c r="P13712" i="1" s="1"/>
  <c r="G13713" i="1"/>
  <c r="H13713" i="1" s="1"/>
  <c r="P13713" i="1" s="1"/>
  <c r="G13714" i="1"/>
  <c r="H13714" i="1" s="1"/>
  <c r="P13714" i="1" s="1"/>
  <c r="G13715" i="1"/>
  <c r="H13715" i="1" s="1"/>
  <c r="P13715" i="1" s="1"/>
  <c r="G13716" i="1"/>
  <c r="H13716" i="1" s="1"/>
  <c r="P13716" i="1" s="1"/>
  <c r="G13717" i="1"/>
  <c r="H13717" i="1" s="1"/>
  <c r="P13717" i="1" s="1"/>
  <c r="G13718" i="1"/>
  <c r="H13718" i="1" s="1"/>
  <c r="P13718" i="1" s="1"/>
  <c r="G13719" i="1"/>
  <c r="H13719" i="1" s="1"/>
  <c r="P13719" i="1" s="1"/>
  <c r="G13720" i="1"/>
  <c r="H13720" i="1" s="1"/>
  <c r="P13720" i="1" s="1"/>
  <c r="G13721" i="1"/>
  <c r="H13721" i="1" s="1"/>
  <c r="P13721" i="1" s="1"/>
  <c r="G13722" i="1"/>
  <c r="H13722" i="1" s="1"/>
  <c r="P13722" i="1" s="1"/>
  <c r="G13723" i="1"/>
  <c r="H13723" i="1" s="1"/>
  <c r="P13723" i="1" s="1"/>
  <c r="G13724" i="1"/>
  <c r="H13724" i="1" s="1"/>
  <c r="P13724" i="1" s="1"/>
  <c r="G13725" i="1"/>
  <c r="H13725" i="1" s="1"/>
  <c r="P13725" i="1" s="1"/>
  <c r="G13726" i="1"/>
  <c r="H13726" i="1" s="1"/>
  <c r="P13726" i="1" s="1"/>
  <c r="G13727" i="1"/>
  <c r="H13727" i="1" s="1"/>
  <c r="P13727" i="1" s="1"/>
  <c r="G13728" i="1"/>
  <c r="H13728" i="1" s="1"/>
  <c r="P13728" i="1" s="1"/>
  <c r="G13729" i="1"/>
  <c r="H13729" i="1" s="1"/>
  <c r="P13729" i="1" s="1"/>
  <c r="G13730" i="1"/>
  <c r="H13730" i="1" s="1"/>
  <c r="P13730" i="1" s="1"/>
  <c r="G13731" i="1"/>
  <c r="H13731" i="1" s="1"/>
  <c r="P13731" i="1" s="1"/>
  <c r="G13732" i="1"/>
  <c r="H13732" i="1" s="1"/>
  <c r="P13732" i="1" s="1"/>
  <c r="G13733" i="1"/>
  <c r="H13733" i="1" s="1"/>
  <c r="P13733" i="1" s="1"/>
  <c r="G13734" i="1"/>
  <c r="H13734" i="1" s="1"/>
  <c r="P13734" i="1" s="1"/>
  <c r="G13735" i="1"/>
  <c r="H13735" i="1" s="1"/>
  <c r="P13735" i="1" s="1"/>
  <c r="G13736" i="1"/>
  <c r="H13736" i="1" s="1"/>
  <c r="P13736" i="1" s="1"/>
  <c r="G13737" i="1"/>
  <c r="H13737" i="1" s="1"/>
  <c r="P13737" i="1" s="1"/>
  <c r="G13738" i="1"/>
  <c r="H13738" i="1" s="1"/>
  <c r="P13738" i="1" s="1"/>
  <c r="G13739" i="1"/>
  <c r="H13739" i="1" s="1"/>
  <c r="P13739" i="1" s="1"/>
  <c r="G13740" i="1"/>
  <c r="H13740" i="1" s="1"/>
  <c r="P13740" i="1" s="1"/>
  <c r="G13741" i="1"/>
  <c r="H13741" i="1" s="1"/>
  <c r="P13741" i="1" s="1"/>
  <c r="G13742" i="1"/>
  <c r="H13742" i="1" s="1"/>
  <c r="P13742" i="1" s="1"/>
  <c r="G13743" i="1"/>
  <c r="H13743" i="1" s="1"/>
  <c r="P13743" i="1" s="1"/>
  <c r="G13744" i="1"/>
  <c r="H13744" i="1" s="1"/>
  <c r="P13744" i="1" s="1"/>
  <c r="G13745" i="1"/>
  <c r="H13745" i="1" s="1"/>
  <c r="P13745" i="1" s="1"/>
  <c r="G13746" i="1"/>
  <c r="H13746" i="1" s="1"/>
  <c r="P13746" i="1" s="1"/>
  <c r="G13747" i="1"/>
  <c r="H13747" i="1" s="1"/>
  <c r="P13747" i="1" s="1"/>
  <c r="G13748" i="1"/>
  <c r="H13748" i="1" s="1"/>
  <c r="P13748" i="1" s="1"/>
  <c r="G13749" i="1"/>
  <c r="H13749" i="1" s="1"/>
  <c r="P13749" i="1" s="1"/>
  <c r="G13750" i="1"/>
  <c r="H13750" i="1" s="1"/>
  <c r="P13750" i="1" s="1"/>
  <c r="G13751" i="1"/>
  <c r="H13751" i="1" s="1"/>
  <c r="P13751" i="1" s="1"/>
  <c r="G13752" i="1"/>
  <c r="H13752" i="1" s="1"/>
  <c r="P13752" i="1" s="1"/>
  <c r="G13753" i="1"/>
  <c r="H13753" i="1" s="1"/>
  <c r="P13753" i="1" s="1"/>
  <c r="G13754" i="1"/>
  <c r="H13754" i="1" s="1"/>
  <c r="P13754" i="1" s="1"/>
  <c r="G13755" i="1"/>
  <c r="H13755" i="1" s="1"/>
  <c r="P13755" i="1" s="1"/>
  <c r="G13756" i="1"/>
  <c r="H13756" i="1" s="1"/>
  <c r="P13756" i="1" s="1"/>
  <c r="G13757" i="1"/>
  <c r="H13757" i="1" s="1"/>
  <c r="P13757" i="1" s="1"/>
  <c r="G13758" i="1"/>
  <c r="H13758" i="1" s="1"/>
  <c r="P13758" i="1" s="1"/>
  <c r="G13759" i="1"/>
  <c r="H13759" i="1" s="1"/>
  <c r="P13759" i="1" s="1"/>
  <c r="G13760" i="1"/>
  <c r="H13760" i="1" s="1"/>
  <c r="P13760" i="1" s="1"/>
  <c r="G13761" i="1"/>
  <c r="H13761" i="1" s="1"/>
  <c r="P13761" i="1" s="1"/>
  <c r="G13762" i="1"/>
  <c r="H13762" i="1" s="1"/>
  <c r="P13762" i="1" s="1"/>
  <c r="G13763" i="1"/>
  <c r="H13763" i="1" s="1"/>
  <c r="P13763" i="1" s="1"/>
  <c r="G13764" i="1"/>
  <c r="H13764" i="1" s="1"/>
  <c r="P13764" i="1" s="1"/>
  <c r="G13765" i="1"/>
  <c r="H13765" i="1" s="1"/>
  <c r="P13765" i="1" s="1"/>
  <c r="G13766" i="1"/>
  <c r="H13766" i="1" s="1"/>
  <c r="P13766" i="1" s="1"/>
  <c r="G13767" i="1"/>
  <c r="H13767" i="1" s="1"/>
  <c r="P13767" i="1" s="1"/>
  <c r="G13768" i="1"/>
  <c r="H13768" i="1" s="1"/>
  <c r="P13768" i="1" s="1"/>
  <c r="G13769" i="1"/>
  <c r="H13769" i="1" s="1"/>
  <c r="P13769" i="1" s="1"/>
  <c r="G13770" i="1"/>
  <c r="H13770" i="1" s="1"/>
  <c r="P13770" i="1" s="1"/>
  <c r="G13771" i="1"/>
  <c r="H13771" i="1" s="1"/>
  <c r="P13771" i="1" s="1"/>
  <c r="G13772" i="1"/>
  <c r="H13772" i="1" s="1"/>
  <c r="P13772" i="1" s="1"/>
  <c r="G13773" i="1"/>
  <c r="H13773" i="1" s="1"/>
  <c r="P13773" i="1" s="1"/>
  <c r="G13774" i="1"/>
  <c r="H13774" i="1" s="1"/>
  <c r="P13774" i="1" s="1"/>
  <c r="G13775" i="1"/>
  <c r="H13775" i="1" s="1"/>
  <c r="P13775" i="1" s="1"/>
  <c r="G13776" i="1"/>
  <c r="H13776" i="1" s="1"/>
  <c r="P13776" i="1" s="1"/>
  <c r="G13777" i="1"/>
  <c r="H13777" i="1" s="1"/>
  <c r="P13777" i="1" s="1"/>
  <c r="G13778" i="1"/>
  <c r="H13778" i="1" s="1"/>
  <c r="P13778" i="1" s="1"/>
  <c r="G13779" i="1"/>
  <c r="H13779" i="1" s="1"/>
  <c r="P13779" i="1" s="1"/>
  <c r="G13780" i="1"/>
  <c r="H13780" i="1" s="1"/>
  <c r="P13780" i="1" s="1"/>
  <c r="G13781" i="1"/>
  <c r="H13781" i="1" s="1"/>
  <c r="P13781" i="1" s="1"/>
  <c r="G13782" i="1"/>
  <c r="H13782" i="1" s="1"/>
  <c r="P13782" i="1" s="1"/>
  <c r="G13783" i="1"/>
  <c r="H13783" i="1" s="1"/>
  <c r="P13783" i="1" s="1"/>
  <c r="G13784" i="1"/>
  <c r="H13784" i="1" s="1"/>
  <c r="P13784" i="1" s="1"/>
  <c r="G13785" i="1"/>
  <c r="H13785" i="1" s="1"/>
  <c r="P13785" i="1" s="1"/>
  <c r="G13786" i="1"/>
  <c r="H13786" i="1" s="1"/>
  <c r="P13786" i="1" s="1"/>
  <c r="G13787" i="1"/>
  <c r="H13787" i="1" s="1"/>
  <c r="P13787" i="1" s="1"/>
  <c r="G13788" i="1"/>
  <c r="H13788" i="1" s="1"/>
  <c r="P13788" i="1" s="1"/>
  <c r="G13789" i="1"/>
  <c r="H13789" i="1" s="1"/>
  <c r="P13789" i="1" s="1"/>
  <c r="G13790" i="1"/>
  <c r="H13790" i="1" s="1"/>
  <c r="P13790" i="1" s="1"/>
  <c r="G13791" i="1"/>
  <c r="H13791" i="1" s="1"/>
  <c r="P13791" i="1" s="1"/>
  <c r="G13792" i="1"/>
  <c r="H13792" i="1" s="1"/>
  <c r="P13792" i="1" s="1"/>
  <c r="G13793" i="1"/>
  <c r="H13793" i="1" s="1"/>
  <c r="P13793" i="1" s="1"/>
  <c r="G13794" i="1"/>
  <c r="H13794" i="1" s="1"/>
  <c r="P13794" i="1" s="1"/>
  <c r="G13795" i="1"/>
  <c r="H13795" i="1" s="1"/>
  <c r="P13795" i="1" s="1"/>
  <c r="G13796" i="1"/>
  <c r="H13796" i="1" s="1"/>
  <c r="P13796" i="1" s="1"/>
  <c r="G13797" i="1"/>
  <c r="H13797" i="1" s="1"/>
  <c r="P13797" i="1" s="1"/>
  <c r="G13798" i="1"/>
  <c r="H13798" i="1" s="1"/>
  <c r="P13798" i="1" s="1"/>
  <c r="G13799" i="1"/>
  <c r="H13799" i="1" s="1"/>
  <c r="P13799" i="1" s="1"/>
  <c r="G13800" i="1"/>
  <c r="H13800" i="1" s="1"/>
  <c r="P13800" i="1" s="1"/>
  <c r="G13801" i="1"/>
  <c r="H13801" i="1" s="1"/>
  <c r="P13801" i="1" s="1"/>
  <c r="G13802" i="1"/>
  <c r="H13802" i="1" s="1"/>
  <c r="P13802" i="1" s="1"/>
  <c r="G13803" i="1"/>
  <c r="H13803" i="1" s="1"/>
  <c r="P13803" i="1" s="1"/>
  <c r="G13804" i="1"/>
  <c r="H13804" i="1" s="1"/>
  <c r="P13804" i="1" s="1"/>
  <c r="G13805" i="1"/>
  <c r="H13805" i="1" s="1"/>
  <c r="P13805" i="1" s="1"/>
  <c r="G13806" i="1"/>
  <c r="H13806" i="1" s="1"/>
  <c r="P13806" i="1" s="1"/>
  <c r="G13807" i="1"/>
  <c r="H13807" i="1" s="1"/>
  <c r="P13807" i="1" s="1"/>
  <c r="G13808" i="1"/>
  <c r="H13808" i="1" s="1"/>
  <c r="P13808" i="1" s="1"/>
  <c r="G13809" i="1"/>
  <c r="H13809" i="1" s="1"/>
  <c r="P13809" i="1" s="1"/>
  <c r="G13810" i="1"/>
  <c r="H13810" i="1" s="1"/>
  <c r="P13810" i="1" s="1"/>
  <c r="G13811" i="1"/>
  <c r="H13811" i="1" s="1"/>
  <c r="P13811" i="1" s="1"/>
  <c r="G13812" i="1"/>
  <c r="H13812" i="1" s="1"/>
  <c r="P13812" i="1" s="1"/>
  <c r="G13813" i="1"/>
  <c r="H13813" i="1" s="1"/>
  <c r="P13813" i="1" s="1"/>
  <c r="G13814" i="1"/>
  <c r="H13814" i="1" s="1"/>
  <c r="P13814" i="1" s="1"/>
  <c r="G13815" i="1"/>
  <c r="H13815" i="1" s="1"/>
  <c r="P13815" i="1" s="1"/>
  <c r="G13816" i="1"/>
  <c r="H13816" i="1" s="1"/>
  <c r="P13816" i="1" s="1"/>
  <c r="G13817" i="1"/>
  <c r="H13817" i="1" s="1"/>
  <c r="P13817" i="1" s="1"/>
  <c r="G13818" i="1"/>
  <c r="H13818" i="1" s="1"/>
  <c r="P13818" i="1" s="1"/>
  <c r="G13819" i="1"/>
  <c r="H13819" i="1" s="1"/>
  <c r="P13819" i="1" s="1"/>
  <c r="G13820" i="1"/>
  <c r="H13820" i="1" s="1"/>
  <c r="P13820" i="1" s="1"/>
  <c r="G13821" i="1"/>
  <c r="H13821" i="1" s="1"/>
  <c r="P13821" i="1" s="1"/>
  <c r="G13822" i="1"/>
  <c r="H13822" i="1" s="1"/>
  <c r="P13822" i="1" s="1"/>
  <c r="G13823" i="1"/>
  <c r="H13823" i="1" s="1"/>
  <c r="P13823" i="1" s="1"/>
  <c r="G13824" i="1"/>
  <c r="H13824" i="1" s="1"/>
  <c r="P13824" i="1" s="1"/>
  <c r="G13825" i="1"/>
  <c r="H13825" i="1" s="1"/>
  <c r="P13825" i="1" s="1"/>
  <c r="G13826" i="1"/>
  <c r="H13826" i="1" s="1"/>
  <c r="P13826" i="1" s="1"/>
  <c r="G13827" i="1"/>
  <c r="H13827" i="1" s="1"/>
  <c r="P13827" i="1" s="1"/>
  <c r="G13828" i="1"/>
  <c r="H13828" i="1" s="1"/>
  <c r="P13828" i="1" s="1"/>
  <c r="G13829" i="1"/>
  <c r="H13829" i="1" s="1"/>
  <c r="P13829" i="1" s="1"/>
  <c r="G13830" i="1"/>
  <c r="H13830" i="1" s="1"/>
  <c r="P13830" i="1" s="1"/>
  <c r="G13831" i="1"/>
  <c r="H13831" i="1" s="1"/>
  <c r="P13831" i="1" s="1"/>
  <c r="G13832" i="1"/>
  <c r="H13832" i="1" s="1"/>
  <c r="P13832" i="1" s="1"/>
  <c r="G13833" i="1"/>
  <c r="H13833" i="1" s="1"/>
  <c r="P13833" i="1" s="1"/>
  <c r="G13834" i="1"/>
  <c r="H13834" i="1" s="1"/>
  <c r="P13834" i="1" s="1"/>
  <c r="G13835" i="1"/>
  <c r="H13835" i="1" s="1"/>
  <c r="P13835" i="1" s="1"/>
  <c r="G13836" i="1"/>
  <c r="H13836" i="1" s="1"/>
  <c r="P13836" i="1" s="1"/>
  <c r="G13837" i="1"/>
  <c r="H13837" i="1" s="1"/>
  <c r="P13837" i="1" s="1"/>
  <c r="G13838" i="1"/>
  <c r="H13838" i="1" s="1"/>
  <c r="P13838" i="1" s="1"/>
  <c r="G13839" i="1"/>
  <c r="H13839" i="1" s="1"/>
  <c r="P13839" i="1" s="1"/>
  <c r="G13840" i="1"/>
  <c r="H13840" i="1" s="1"/>
  <c r="P13840" i="1" s="1"/>
  <c r="G13841" i="1"/>
  <c r="H13841" i="1" s="1"/>
  <c r="P13841" i="1" s="1"/>
  <c r="G13842" i="1"/>
  <c r="H13842" i="1" s="1"/>
  <c r="P13842" i="1" s="1"/>
  <c r="G13843" i="1"/>
  <c r="H13843" i="1" s="1"/>
  <c r="P13843" i="1" s="1"/>
  <c r="G13844" i="1"/>
  <c r="H13844" i="1" s="1"/>
  <c r="P13844" i="1" s="1"/>
  <c r="G13845" i="1"/>
  <c r="H13845" i="1" s="1"/>
  <c r="P13845" i="1" s="1"/>
  <c r="G13846" i="1"/>
  <c r="H13846" i="1" s="1"/>
  <c r="P13846" i="1" s="1"/>
  <c r="G13847" i="1"/>
  <c r="H13847" i="1" s="1"/>
  <c r="P13847" i="1" s="1"/>
  <c r="G13848" i="1"/>
  <c r="H13848" i="1" s="1"/>
  <c r="P13848" i="1" s="1"/>
  <c r="G13849" i="1"/>
  <c r="H13849" i="1" s="1"/>
  <c r="P13849" i="1" s="1"/>
  <c r="G13850" i="1"/>
  <c r="H13850" i="1" s="1"/>
  <c r="P13850" i="1" s="1"/>
  <c r="G13851" i="1"/>
  <c r="H13851" i="1" s="1"/>
  <c r="P13851" i="1" s="1"/>
  <c r="G13852" i="1"/>
  <c r="H13852" i="1" s="1"/>
  <c r="P13852" i="1" s="1"/>
  <c r="G13853" i="1"/>
  <c r="H13853" i="1" s="1"/>
  <c r="P13853" i="1" s="1"/>
  <c r="G13854" i="1"/>
  <c r="H13854" i="1" s="1"/>
  <c r="P13854" i="1" s="1"/>
  <c r="G13855" i="1"/>
  <c r="H13855" i="1" s="1"/>
  <c r="P13855" i="1" s="1"/>
  <c r="G13856" i="1"/>
  <c r="H13856" i="1" s="1"/>
  <c r="P13856" i="1" s="1"/>
  <c r="G13857" i="1"/>
  <c r="H13857" i="1" s="1"/>
  <c r="P13857" i="1" s="1"/>
  <c r="G13858" i="1"/>
  <c r="H13858" i="1" s="1"/>
  <c r="P13858" i="1" s="1"/>
  <c r="G13859" i="1"/>
  <c r="H13859" i="1" s="1"/>
  <c r="P13859" i="1" s="1"/>
  <c r="G13860" i="1"/>
  <c r="H13860" i="1" s="1"/>
  <c r="P13860" i="1" s="1"/>
  <c r="G13861" i="1"/>
  <c r="H13861" i="1" s="1"/>
  <c r="P13861" i="1" s="1"/>
  <c r="G13862" i="1"/>
  <c r="H13862" i="1" s="1"/>
  <c r="P13862" i="1" s="1"/>
  <c r="G13863" i="1"/>
  <c r="H13863" i="1" s="1"/>
  <c r="P13863" i="1" s="1"/>
  <c r="G13864" i="1"/>
  <c r="H13864" i="1" s="1"/>
  <c r="P13864" i="1" s="1"/>
  <c r="G13865" i="1"/>
  <c r="H13865" i="1" s="1"/>
  <c r="P13865" i="1" s="1"/>
  <c r="G13866" i="1"/>
  <c r="H13866" i="1" s="1"/>
  <c r="P13866" i="1" s="1"/>
  <c r="G13867" i="1"/>
  <c r="H13867" i="1" s="1"/>
  <c r="P13867" i="1" s="1"/>
  <c r="G13868" i="1"/>
  <c r="H13868" i="1" s="1"/>
  <c r="P13868" i="1" s="1"/>
  <c r="G13869" i="1"/>
  <c r="H13869" i="1" s="1"/>
  <c r="P13869" i="1" s="1"/>
  <c r="G13870" i="1"/>
  <c r="H13870" i="1" s="1"/>
  <c r="P13870" i="1" s="1"/>
  <c r="G13871" i="1"/>
  <c r="H13871" i="1" s="1"/>
  <c r="P13871" i="1" s="1"/>
  <c r="G13872" i="1"/>
  <c r="H13872" i="1" s="1"/>
  <c r="P13872" i="1" s="1"/>
  <c r="G13873" i="1"/>
  <c r="H13873" i="1" s="1"/>
  <c r="P13873" i="1" s="1"/>
  <c r="G13874" i="1"/>
  <c r="H13874" i="1" s="1"/>
  <c r="P13874" i="1" s="1"/>
  <c r="G13875" i="1"/>
  <c r="H13875" i="1" s="1"/>
  <c r="P13875" i="1" s="1"/>
  <c r="G13876" i="1"/>
  <c r="H13876" i="1" s="1"/>
  <c r="P13876" i="1" s="1"/>
  <c r="G13877" i="1"/>
  <c r="H13877" i="1" s="1"/>
  <c r="P13877" i="1" s="1"/>
  <c r="G13878" i="1"/>
  <c r="H13878" i="1" s="1"/>
  <c r="P13878" i="1" s="1"/>
  <c r="G13879" i="1"/>
  <c r="H13879" i="1" s="1"/>
  <c r="P13879" i="1" s="1"/>
  <c r="G13880" i="1"/>
  <c r="H13880" i="1" s="1"/>
  <c r="P13880" i="1" s="1"/>
  <c r="G13881" i="1"/>
  <c r="H13881" i="1" s="1"/>
  <c r="P13881" i="1" s="1"/>
  <c r="G13882" i="1"/>
  <c r="H13882" i="1" s="1"/>
  <c r="P13882" i="1" s="1"/>
  <c r="G13883" i="1"/>
  <c r="H13883" i="1" s="1"/>
  <c r="P13883" i="1" s="1"/>
  <c r="G13884" i="1"/>
  <c r="H13884" i="1" s="1"/>
  <c r="P13884" i="1" s="1"/>
  <c r="G13885" i="1"/>
  <c r="H13885" i="1" s="1"/>
  <c r="P13885" i="1" s="1"/>
  <c r="G13886" i="1"/>
  <c r="H13886" i="1" s="1"/>
  <c r="P13886" i="1" s="1"/>
  <c r="G13887" i="1"/>
  <c r="H13887" i="1" s="1"/>
  <c r="P13887" i="1" s="1"/>
  <c r="G13888" i="1"/>
  <c r="H13888" i="1" s="1"/>
  <c r="P13888" i="1" s="1"/>
  <c r="G13889" i="1"/>
  <c r="H13889" i="1" s="1"/>
  <c r="P13889" i="1" s="1"/>
  <c r="G13890" i="1"/>
  <c r="H13890" i="1" s="1"/>
  <c r="P13890" i="1" s="1"/>
  <c r="G13891" i="1"/>
  <c r="H13891" i="1" s="1"/>
  <c r="P13891" i="1" s="1"/>
  <c r="G13892" i="1"/>
  <c r="H13892" i="1" s="1"/>
  <c r="P13892" i="1" s="1"/>
  <c r="G13893" i="1"/>
  <c r="H13893" i="1" s="1"/>
  <c r="P13893" i="1" s="1"/>
  <c r="G13894" i="1"/>
  <c r="H13894" i="1" s="1"/>
  <c r="P13894" i="1" s="1"/>
  <c r="G13895" i="1"/>
  <c r="H13895" i="1" s="1"/>
  <c r="P13895" i="1" s="1"/>
  <c r="G13896" i="1"/>
  <c r="H13896" i="1" s="1"/>
  <c r="P13896" i="1" s="1"/>
  <c r="G13897" i="1"/>
  <c r="H13897" i="1" s="1"/>
  <c r="P13897" i="1" s="1"/>
  <c r="G13898" i="1"/>
  <c r="H13898" i="1" s="1"/>
  <c r="P13898" i="1" s="1"/>
  <c r="G13899" i="1"/>
  <c r="H13899" i="1" s="1"/>
  <c r="P13899" i="1" s="1"/>
  <c r="G13900" i="1"/>
  <c r="H13900" i="1" s="1"/>
  <c r="P13900" i="1" s="1"/>
  <c r="G13901" i="1"/>
  <c r="H13901" i="1" s="1"/>
  <c r="P13901" i="1" s="1"/>
  <c r="G13902" i="1"/>
  <c r="H13902" i="1" s="1"/>
  <c r="P13902" i="1" s="1"/>
  <c r="G13903" i="1"/>
  <c r="H13903" i="1" s="1"/>
  <c r="P13903" i="1" s="1"/>
  <c r="G13904" i="1"/>
  <c r="H13904" i="1" s="1"/>
  <c r="P13904" i="1" s="1"/>
  <c r="G13905" i="1"/>
  <c r="H13905" i="1" s="1"/>
  <c r="P13905" i="1" s="1"/>
  <c r="G13906" i="1"/>
  <c r="H13906" i="1" s="1"/>
  <c r="P13906" i="1" s="1"/>
  <c r="G13907" i="1"/>
  <c r="H13907" i="1" s="1"/>
  <c r="P13907" i="1" s="1"/>
  <c r="G13908" i="1"/>
  <c r="H13908" i="1" s="1"/>
  <c r="P13908" i="1" s="1"/>
  <c r="G13909" i="1"/>
  <c r="H13909" i="1" s="1"/>
  <c r="P13909" i="1" s="1"/>
  <c r="G13910" i="1"/>
  <c r="H13910" i="1" s="1"/>
  <c r="P13910" i="1" s="1"/>
  <c r="G13911" i="1"/>
  <c r="H13911" i="1" s="1"/>
  <c r="P13911" i="1" s="1"/>
  <c r="G13912" i="1"/>
  <c r="H13912" i="1" s="1"/>
  <c r="P13912" i="1" s="1"/>
  <c r="G13913" i="1"/>
  <c r="H13913" i="1" s="1"/>
  <c r="P13913" i="1" s="1"/>
  <c r="G13914" i="1"/>
  <c r="H13914" i="1" s="1"/>
  <c r="P13914" i="1" s="1"/>
  <c r="G13915" i="1"/>
  <c r="H13915" i="1" s="1"/>
  <c r="P13915" i="1" s="1"/>
  <c r="G13916" i="1"/>
  <c r="H13916" i="1" s="1"/>
  <c r="P13916" i="1" s="1"/>
  <c r="G13917" i="1"/>
  <c r="H13917" i="1" s="1"/>
  <c r="P13917" i="1" s="1"/>
  <c r="G13918" i="1"/>
  <c r="H13918" i="1" s="1"/>
  <c r="P13918" i="1" s="1"/>
  <c r="G13919" i="1"/>
  <c r="H13919" i="1" s="1"/>
  <c r="P13919" i="1" s="1"/>
  <c r="G13920" i="1"/>
  <c r="H13920" i="1" s="1"/>
  <c r="P13920" i="1" s="1"/>
  <c r="G13921" i="1"/>
  <c r="H13921" i="1" s="1"/>
  <c r="P13921" i="1" s="1"/>
  <c r="G13922" i="1"/>
  <c r="H13922" i="1" s="1"/>
  <c r="P13922" i="1" s="1"/>
  <c r="G13923" i="1"/>
  <c r="H13923" i="1" s="1"/>
  <c r="P13923" i="1" s="1"/>
  <c r="G13924" i="1"/>
  <c r="H13924" i="1" s="1"/>
  <c r="P13924" i="1" s="1"/>
  <c r="G13925" i="1"/>
  <c r="H13925" i="1" s="1"/>
  <c r="P13925" i="1" s="1"/>
  <c r="G13926" i="1"/>
  <c r="H13926" i="1" s="1"/>
  <c r="P13926" i="1" s="1"/>
  <c r="G13927" i="1"/>
  <c r="H13927" i="1" s="1"/>
  <c r="P13927" i="1" s="1"/>
  <c r="G13928" i="1"/>
  <c r="H13928" i="1" s="1"/>
  <c r="P13928" i="1" s="1"/>
  <c r="G13929" i="1"/>
  <c r="H13929" i="1" s="1"/>
  <c r="P13929" i="1" s="1"/>
  <c r="G13930" i="1"/>
  <c r="H13930" i="1" s="1"/>
  <c r="P13930" i="1" s="1"/>
  <c r="G13931" i="1"/>
  <c r="H13931" i="1" s="1"/>
  <c r="P13931" i="1" s="1"/>
  <c r="G13932" i="1"/>
  <c r="H13932" i="1" s="1"/>
  <c r="P13932" i="1" s="1"/>
  <c r="G13933" i="1"/>
  <c r="H13933" i="1" s="1"/>
  <c r="P13933" i="1" s="1"/>
  <c r="G13934" i="1"/>
  <c r="H13934" i="1" s="1"/>
  <c r="P13934" i="1" s="1"/>
  <c r="G13935" i="1"/>
  <c r="H13935" i="1" s="1"/>
  <c r="P13935" i="1" s="1"/>
  <c r="G13936" i="1"/>
  <c r="H13936" i="1" s="1"/>
  <c r="P13936" i="1" s="1"/>
  <c r="G13937" i="1"/>
  <c r="H13937" i="1" s="1"/>
  <c r="P13937" i="1" s="1"/>
  <c r="G13938" i="1"/>
  <c r="H13938" i="1" s="1"/>
  <c r="P13938" i="1" s="1"/>
  <c r="G13939" i="1"/>
  <c r="H13939" i="1" s="1"/>
  <c r="P13939" i="1" s="1"/>
  <c r="G13940" i="1"/>
  <c r="H13940" i="1" s="1"/>
  <c r="P13940" i="1" s="1"/>
  <c r="G13941" i="1"/>
  <c r="H13941" i="1" s="1"/>
  <c r="P13941" i="1" s="1"/>
  <c r="G13942" i="1"/>
  <c r="H13942" i="1" s="1"/>
  <c r="P13942" i="1" s="1"/>
  <c r="G13943" i="1"/>
  <c r="H13943" i="1" s="1"/>
  <c r="P13943" i="1" s="1"/>
  <c r="G13944" i="1"/>
  <c r="H13944" i="1" s="1"/>
  <c r="P13944" i="1" s="1"/>
  <c r="G13945" i="1"/>
  <c r="H13945" i="1" s="1"/>
  <c r="P13945" i="1" s="1"/>
  <c r="G13946" i="1"/>
  <c r="H13946" i="1" s="1"/>
  <c r="P13946" i="1" s="1"/>
  <c r="G13947" i="1"/>
  <c r="H13947" i="1" s="1"/>
  <c r="P13947" i="1" s="1"/>
  <c r="G13948" i="1"/>
  <c r="H13948" i="1" s="1"/>
  <c r="P13948" i="1" s="1"/>
  <c r="G13949" i="1"/>
  <c r="H13949" i="1" s="1"/>
  <c r="P13949" i="1" s="1"/>
  <c r="G13950" i="1"/>
  <c r="H13950" i="1" s="1"/>
  <c r="P13950" i="1" s="1"/>
  <c r="G13951" i="1"/>
  <c r="H13951" i="1" s="1"/>
  <c r="P13951" i="1" s="1"/>
  <c r="G13952" i="1"/>
  <c r="H13952" i="1" s="1"/>
  <c r="P13952" i="1" s="1"/>
  <c r="G13953" i="1"/>
  <c r="H13953" i="1" s="1"/>
  <c r="P13953" i="1" s="1"/>
  <c r="G13954" i="1"/>
  <c r="H13954" i="1" s="1"/>
  <c r="P13954" i="1" s="1"/>
  <c r="G13955" i="1"/>
  <c r="H13955" i="1" s="1"/>
  <c r="P13955" i="1" s="1"/>
  <c r="G13956" i="1"/>
  <c r="H13956" i="1" s="1"/>
  <c r="P13956" i="1" s="1"/>
  <c r="G13957" i="1"/>
  <c r="H13957" i="1" s="1"/>
  <c r="P13957" i="1" s="1"/>
  <c r="G13958" i="1"/>
  <c r="H13958" i="1" s="1"/>
  <c r="P13958" i="1" s="1"/>
  <c r="G13959" i="1"/>
  <c r="H13959" i="1" s="1"/>
  <c r="P13959" i="1" s="1"/>
  <c r="G13960" i="1"/>
  <c r="H13960" i="1" s="1"/>
  <c r="P13960" i="1" s="1"/>
  <c r="G13961" i="1"/>
  <c r="H13961" i="1" s="1"/>
  <c r="P13961" i="1" s="1"/>
  <c r="G13962" i="1"/>
  <c r="H13962" i="1" s="1"/>
  <c r="P13962" i="1" s="1"/>
  <c r="G13963" i="1"/>
  <c r="H13963" i="1" s="1"/>
  <c r="P13963" i="1" s="1"/>
  <c r="G13964" i="1"/>
  <c r="H13964" i="1" s="1"/>
  <c r="P13964" i="1" s="1"/>
  <c r="G13965" i="1"/>
  <c r="H13965" i="1" s="1"/>
  <c r="P13965" i="1" s="1"/>
  <c r="G13966" i="1"/>
  <c r="H13966" i="1" s="1"/>
  <c r="P13966" i="1" s="1"/>
  <c r="G13967" i="1"/>
  <c r="H13967" i="1" s="1"/>
  <c r="P13967" i="1" s="1"/>
  <c r="G13968" i="1"/>
  <c r="H13968" i="1" s="1"/>
  <c r="P13968" i="1" s="1"/>
  <c r="G13969" i="1"/>
  <c r="H13969" i="1" s="1"/>
  <c r="P13969" i="1" s="1"/>
  <c r="G13970" i="1"/>
  <c r="H13970" i="1" s="1"/>
  <c r="P13970" i="1" s="1"/>
  <c r="G13971" i="1"/>
  <c r="H13971" i="1" s="1"/>
  <c r="P13971" i="1" s="1"/>
  <c r="G13972" i="1"/>
  <c r="H13972" i="1" s="1"/>
  <c r="P13972" i="1" s="1"/>
  <c r="G13973" i="1"/>
  <c r="H13973" i="1" s="1"/>
  <c r="P13973" i="1" s="1"/>
  <c r="G13974" i="1"/>
  <c r="H13974" i="1" s="1"/>
  <c r="P13974" i="1" s="1"/>
  <c r="G13975" i="1"/>
  <c r="H13975" i="1" s="1"/>
  <c r="P13975" i="1" s="1"/>
  <c r="G13976" i="1"/>
  <c r="H13976" i="1" s="1"/>
  <c r="P13976" i="1" s="1"/>
  <c r="G13977" i="1"/>
  <c r="H13977" i="1" s="1"/>
  <c r="P13977" i="1" s="1"/>
  <c r="G13978" i="1"/>
  <c r="H13978" i="1" s="1"/>
  <c r="P13978" i="1" s="1"/>
  <c r="G13979" i="1"/>
  <c r="H13979" i="1" s="1"/>
  <c r="P13979" i="1" s="1"/>
  <c r="G13980" i="1"/>
  <c r="H13980" i="1" s="1"/>
  <c r="P13980" i="1" s="1"/>
  <c r="G13981" i="1"/>
  <c r="H13981" i="1" s="1"/>
  <c r="P13981" i="1" s="1"/>
  <c r="G13982" i="1"/>
  <c r="H13982" i="1" s="1"/>
  <c r="P13982" i="1" s="1"/>
  <c r="G13983" i="1"/>
  <c r="H13983" i="1" s="1"/>
  <c r="P13983" i="1" s="1"/>
  <c r="G13984" i="1"/>
  <c r="H13984" i="1" s="1"/>
  <c r="P13984" i="1" s="1"/>
  <c r="G13985" i="1"/>
  <c r="H13985" i="1" s="1"/>
  <c r="P13985" i="1" s="1"/>
  <c r="G13986" i="1"/>
  <c r="H13986" i="1" s="1"/>
  <c r="P13986" i="1" s="1"/>
  <c r="G13987" i="1"/>
  <c r="H13987" i="1" s="1"/>
  <c r="P13987" i="1" s="1"/>
  <c r="G13988" i="1"/>
  <c r="H13988" i="1" s="1"/>
  <c r="P13988" i="1" s="1"/>
  <c r="G13989" i="1"/>
  <c r="H13989" i="1" s="1"/>
  <c r="P13989" i="1" s="1"/>
  <c r="G13990" i="1"/>
  <c r="H13990" i="1" s="1"/>
  <c r="P13990" i="1" s="1"/>
  <c r="G13991" i="1"/>
  <c r="H13991" i="1" s="1"/>
  <c r="P13991" i="1" s="1"/>
  <c r="G13992" i="1"/>
  <c r="H13992" i="1" s="1"/>
  <c r="P13992" i="1" s="1"/>
  <c r="G13993" i="1"/>
  <c r="H13993" i="1" s="1"/>
  <c r="P13993" i="1" s="1"/>
  <c r="G13994" i="1"/>
  <c r="H13994" i="1" s="1"/>
  <c r="P13994" i="1" s="1"/>
  <c r="G13995" i="1"/>
  <c r="H13995" i="1" s="1"/>
  <c r="P13995" i="1" s="1"/>
  <c r="G13996" i="1"/>
  <c r="H13996" i="1" s="1"/>
  <c r="P13996" i="1" s="1"/>
  <c r="G13997" i="1"/>
  <c r="H13997" i="1" s="1"/>
  <c r="P13997" i="1" s="1"/>
  <c r="G13998" i="1"/>
  <c r="H13998" i="1" s="1"/>
  <c r="P13998" i="1" s="1"/>
  <c r="G13999" i="1"/>
  <c r="H13999" i="1" s="1"/>
  <c r="P13999" i="1" s="1"/>
  <c r="G14000" i="1"/>
  <c r="H14000" i="1" s="1"/>
  <c r="P14000" i="1" s="1"/>
  <c r="G14001" i="1"/>
  <c r="H14001" i="1" s="1"/>
  <c r="P14001" i="1" s="1"/>
  <c r="G14002" i="1"/>
  <c r="H14002" i="1" s="1"/>
  <c r="P14002" i="1" s="1"/>
  <c r="G14003" i="1"/>
  <c r="H14003" i="1" s="1"/>
  <c r="P14003" i="1" s="1"/>
  <c r="G14004" i="1"/>
  <c r="H14004" i="1" s="1"/>
  <c r="P14004" i="1" s="1"/>
  <c r="G14005" i="1"/>
  <c r="H14005" i="1" s="1"/>
  <c r="P14005" i="1" s="1"/>
  <c r="G14006" i="1"/>
  <c r="H14006" i="1" s="1"/>
  <c r="P14006" i="1" s="1"/>
  <c r="G14007" i="1"/>
  <c r="H14007" i="1" s="1"/>
  <c r="P14007" i="1" s="1"/>
  <c r="G14008" i="1"/>
  <c r="H14008" i="1" s="1"/>
  <c r="P14008" i="1" s="1"/>
  <c r="G14009" i="1"/>
  <c r="H14009" i="1" s="1"/>
  <c r="P14009" i="1" s="1"/>
  <c r="G14010" i="1"/>
  <c r="H14010" i="1" s="1"/>
  <c r="P14010" i="1" s="1"/>
  <c r="G14011" i="1"/>
  <c r="H14011" i="1" s="1"/>
  <c r="P14011" i="1" s="1"/>
  <c r="G14012" i="1"/>
  <c r="H14012" i="1" s="1"/>
  <c r="P14012" i="1" s="1"/>
  <c r="G14013" i="1"/>
  <c r="H14013" i="1" s="1"/>
  <c r="P14013" i="1" s="1"/>
  <c r="G14014" i="1"/>
  <c r="H14014" i="1" s="1"/>
  <c r="P14014" i="1" s="1"/>
  <c r="G14015" i="1"/>
  <c r="H14015" i="1" s="1"/>
  <c r="P14015" i="1" s="1"/>
  <c r="G14016" i="1"/>
  <c r="H14016" i="1" s="1"/>
  <c r="P14016" i="1" s="1"/>
  <c r="G14017" i="1"/>
  <c r="H14017" i="1" s="1"/>
  <c r="P14017" i="1" s="1"/>
  <c r="G14018" i="1"/>
  <c r="H14018" i="1" s="1"/>
  <c r="P14018" i="1" s="1"/>
  <c r="G14019" i="1"/>
  <c r="H14019" i="1" s="1"/>
  <c r="P14019" i="1" s="1"/>
  <c r="G14020" i="1"/>
  <c r="H14020" i="1" s="1"/>
  <c r="P14020" i="1" s="1"/>
  <c r="G14021" i="1"/>
  <c r="H14021" i="1" s="1"/>
  <c r="P14021" i="1" s="1"/>
  <c r="G14022" i="1"/>
  <c r="H14022" i="1" s="1"/>
  <c r="P14022" i="1" s="1"/>
  <c r="G14023" i="1"/>
  <c r="H14023" i="1" s="1"/>
  <c r="P14023" i="1" s="1"/>
  <c r="G14024" i="1"/>
  <c r="H14024" i="1" s="1"/>
  <c r="P14024" i="1" s="1"/>
  <c r="G14025" i="1"/>
  <c r="H14025" i="1" s="1"/>
  <c r="P14025" i="1" s="1"/>
  <c r="G14026" i="1"/>
  <c r="H14026" i="1" s="1"/>
  <c r="P14026" i="1" s="1"/>
  <c r="G14027" i="1"/>
  <c r="H14027" i="1" s="1"/>
  <c r="P14027" i="1" s="1"/>
  <c r="G14028" i="1"/>
  <c r="H14028" i="1" s="1"/>
  <c r="P14028" i="1" s="1"/>
  <c r="G14029" i="1"/>
  <c r="H14029" i="1" s="1"/>
  <c r="P14029" i="1" s="1"/>
  <c r="G14030" i="1"/>
  <c r="H14030" i="1" s="1"/>
  <c r="P14030" i="1" s="1"/>
  <c r="G14031" i="1"/>
  <c r="H14031" i="1" s="1"/>
  <c r="P14031" i="1" s="1"/>
  <c r="G14032" i="1"/>
  <c r="H14032" i="1" s="1"/>
  <c r="P14032" i="1" s="1"/>
  <c r="G14033" i="1"/>
  <c r="H14033" i="1" s="1"/>
  <c r="P14033" i="1" s="1"/>
  <c r="G14034" i="1"/>
  <c r="H14034" i="1" s="1"/>
  <c r="P14034" i="1" s="1"/>
  <c r="G14035" i="1"/>
  <c r="H14035" i="1" s="1"/>
  <c r="P14035" i="1" s="1"/>
  <c r="G14036" i="1"/>
  <c r="H14036" i="1" s="1"/>
  <c r="P14036" i="1" s="1"/>
  <c r="G14037" i="1"/>
  <c r="H14037" i="1" s="1"/>
  <c r="P14037" i="1" s="1"/>
  <c r="G14038" i="1"/>
  <c r="H14038" i="1" s="1"/>
  <c r="P14038" i="1" s="1"/>
  <c r="G14039" i="1"/>
  <c r="H14039" i="1" s="1"/>
  <c r="P14039" i="1" s="1"/>
  <c r="G14040" i="1"/>
  <c r="H14040" i="1" s="1"/>
  <c r="P14040" i="1" s="1"/>
  <c r="G14041" i="1"/>
  <c r="H14041" i="1" s="1"/>
  <c r="P14041" i="1" s="1"/>
  <c r="G14042" i="1"/>
  <c r="H14042" i="1" s="1"/>
  <c r="P14042" i="1" s="1"/>
  <c r="G14043" i="1"/>
  <c r="H14043" i="1" s="1"/>
  <c r="P14043" i="1" s="1"/>
  <c r="G14044" i="1"/>
  <c r="H14044" i="1" s="1"/>
  <c r="P14044" i="1" s="1"/>
  <c r="G14045" i="1"/>
  <c r="H14045" i="1" s="1"/>
  <c r="P14045" i="1" s="1"/>
  <c r="G14046" i="1"/>
  <c r="H14046" i="1" s="1"/>
  <c r="P14046" i="1" s="1"/>
  <c r="G14047" i="1"/>
  <c r="H14047" i="1" s="1"/>
  <c r="P14047" i="1" s="1"/>
  <c r="G14048" i="1"/>
  <c r="H14048" i="1" s="1"/>
  <c r="P14048" i="1" s="1"/>
  <c r="G14049" i="1"/>
  <c r="H14049" i="1" s="1"/>
  <c r="P14049" i="1" s="1"/>
  <c r="G14050" i="1"/>
  <c r="H14050" i="1" s="1"/>
  <c r="P14050" i="1" s="1"/>
  <c r="G14051" i="1"/>
  <c r="H14051" i="1" s="1"/>
  <c r="P14051" i="1" s="1"/>
  <c r="G14052" i="1"/>
  <c r="H14052" i="1" s="1"/>
  <c r="P14052" i="1" s="1"/>
  <c r="G14053" i="1"/>
  <c r="H14053" i="1" s="1"/>
  <c r="P14053" i="1" s="1"/>
  <c r="G14054" i="1"/>
  <c r="H14054" i="1" s="1"/>
  <c r="P14054" i="1" s="1"/>
  <c r="G14055" i="1"/>
  <c r="H14055" i="1" s="1"/>
  <c r="P14055" i="1" s="1"/>
  <c r="G14056" i="1"/>
  <c r="H14056" i="1" s="1"/>
  <c r="P14056" i="1" s="1"/>
  <c r="G14057" i="1"/>
  <c r="H14057" i="1" s="1"/>
  <c r="P14057" i="1" s="1"/>
  <c r="G14058" i="1"/>
  <c r="H14058" i="1" s="1"/>
  <c r="P14058" i="1" s="1"/>
  <c r="G14059" i="1"/>
  <c r="H14059" i="1" s="1"/>
  <c r="P14059" i="1" s="1"/>
  <c r="G14060" i="1"/>
  <c r="H14060" i="1" s="1"/>
  <c r="P14060" i="1" s="1"/>
  <c r="G14061" i="1"/>
  <c r="H14061" i="1" s="1"/>
  <c r="P14061" i="1" s="1"/>
  <c r="G14062" i="1"/>
  <c r="H14062" i="1" s="1"/>
  <c r="P14062" i="1" s="1"/>
  <c r="G14063" i="1"/>
  <c r="H14063" i="1" s="1"/>
  <c r="P14063" i="1" s="1"/>
  <c r="G14064" i="1"/>
  <c r="H14064" i="1" s="1"/>
  <c r="P14064" i="1" s="1"/>
  <c r="G14065" i="1"/>
  <c r="H14065" i="1" s="1"/>
  <c r="P14065" i="1" s="1"/>
  <c r="G14066" i="1"/>
  <c r="H14066" i="1" s="1"/>
  <c r="P14066" i="1" s="1"/>
  <c r="G14067" i="1"/>
  <c r="H14067" i="1" s="1"/>
  <c r="P14067" i="1" s="1"/>
  <c r="G14068" i="1"/>
  <c r="H14068" i="1" s="1"/>
  <c r="P14068" i="1" s="1"/>
  <c r="G14069" i="1"/>
  <c r="H14069" i="1" s="1"/>
  <c r="P14069" i="1" s="1"/>
  <c r="G14070" i="1"/>
  <c r="H14070" i="1" s="1"/>
  <c r="P14070" i="1" s="1"/>
  <c r="G14071" i="1"/>
  <c r="H14071" i="1" s="1"/>
  <c r="P14071" i="1" s="1"/>
  <c r="G14072" i="1"/>
  <c r="H14072" i="1" s="1"/>
  <c r="P14072" i="1" s="1"/>
  <c r="G14073" i="1"/>
  <c r="H14073" i="1" s="1"/>
  <c r="P14073" i="1" s="1"/>
  <c r="G14074" i="1"/>
  <c r="H14074" i="1" s="1"/>
  <c r="P14074" i="1" s="1"/>
  <c r="G14075" i="1"/>
  <c r="H14075" i="1" s="1"/>
  <c r="P14075" i="1" s="1"/>
  <c r="G14076" i="1"/>
  <c r="H14076" i="1" s="1"/>
  <c r="P14076" i="1" s="1"/>
  <c r="G14077" i="1"/>
  <c r="H14077" i="1" s="1"/>
  <c r="P14077" i="1" s="1"/>
  <c r="G14078" i="1"/>
  <c r="H14078" i="1" s="1"/>
  <c r="P14078" i="1" s="1"/>
  <c r="G14079" i="1"/>
  <c r="H14079" i="1" s="1"/>
  <c r="P14079" i="1" s="1"/>
  <c r="G14080" i="1"/>
  <c r="H14080" i="1" s="1"/>
  <c r="P14080" i="1" s="1"/>
  <c r="G14081" i="1"/>
  <c r="H14081" i="1" s="1"/>
  <c r="P14081" i="1" s="1"/>
  <c r="G14082" i="1"/>
  <c r="H14082" i="1" s="1"/>
  <c r="P14082" i="1" s="1"/>
  <c r="G14083" i="1"/>
  <c r="H14083" i="1" s="1"/>
  <c r="P14083" i="1" s="1"/>
  <c r="G14084" i="1"/>
  <c r="H14084" i="1" s="1"/>
  <c r="P14084" i="1" s="1"/>
  <c r="G14085" i="1"/>
  <c r="H14085" i="1" s="1"/>
  <c r="P14085" i="1" s="1"/>
  <c r="G14086" i="1"/>
  <c r="H14086" i="1" s="1"/>
  <c r="P14086" i="1" s="1"/>
  <c r="G14087" i="1"/>
  <c r="H14087" i="1" s="1"/>
  <c r="P14087" i="1" s="1"/>
  <c r="G14088" i="1"/>
  <c r="H14088" i="1" s="1"/>
  <c r="P14088" i="1" s="1"/>
  <c r="G14089" i="1"/>
  <c r="H14089" i="1" s="1"/>
  <c r="P14089" i="1" s="1"/>
  <c r="G14090" i="1"/>
  <c r="H14090" i="1" s="1"/>
  <c r="P14090" i="1" s="1"/>
  <c r="G14091" i="1"/>
  <c r="H14091" i="1" s="1"/>
  <c r="P14091" i="1" s="1"/>
  <c r="G14092" i="1"/>
  <c r="H14092" i="1" s="1"/>
  <c r="P14092" i="1" s="1"/>
  <c r="G14093" i="1"/>
  <c r="H14093" i="1" s="1"/>
  <c r="P14093" i="1" s="1"/>
  <c r="G14094" i="1"/>
  <c r="H14094" i="1" s="1"/>
  <c r="P14094" i="1" s="1"/>
  <c r="G14095" i="1"/>
  <c r="H14095" i="1" s="1"/>
  <c r="P14095" i="1" s="1"/>
  <c r="G14096" i="1"/>
  <c r="H14096" i="1" s="1"/>
  <c r="P14096" i="1" s="1"/>
  <c r="G14097" i="1"/>
  <c r="H14097" i="1" s="1"/>
  <c r="P14097" i="1" s="1"/>
  <c r="G14098" i="1"/>
  <c r="H14098" i="1" s="1"/>
  <c r="P14098" i="1" s="1"/>
  <c r="G14099" i="1"/>
  <c r="H14099" i="1" s="1"/>
  <c r="P14099" i="1" s="1"/>
  <c r="G14100" i="1"/>
  <c r="H14100" i="1" s="1"/>
  <c r="P14100" i="1" s="1"/>
  <c r="G14101" i="1"/>
  <c r="H14101" i="1" s="1"/>
  <c r="P14101" i="1" s="1"/>
  <c r="G14102" i="1"/>
  <c r="H14102" i="1" s="1"/>
  <c r="P14102" i="1" s="1"/>
  <c r="G14103" i="1"/>
  <c r="H14103" i="1" s="1"/>
  <c r="P14103" i="1" s="1"/>
  <c r="G14104" i="1"/>
  <c r="H14104" i="1" s="1"/>
  <c r="P14104" i="1" s="1"/>
  <c r="G14105" i="1"/>
  <c r="H14105" i="1" s="1"/>
  <c r="P14105" i="1" s="1"/>
  <c r="G14106" i="1"/>
  <c r="H14106" i="1" s="1"/>
  <c r="P14106" i="1" s="1"/>
  <c r="G14107" i="1"/>
  <c r="H14107" i="1" s="1"/>
  <c r="P14107" i="1" s="1"/>
  <c r="G14108" i="1"/>
  <c r="H14108" i="1" s="1"/>
  <c r="P14108" i="1" s="1"/>
  <c r="G14109" i="1"/>
  <c r="H14109" i="1" s="1"/>
  <c r="P14109" i="1" s="1"/>
  <c r="G14110" i="1"/>
  <c r="H14110" i="1" s="1"/>
  <c r="P14110" i="1" s="1"/>
  <c r="G14111" i="1"/>
  <c r="H14111" i="1" s="1"/>
  <c r="P14111" i="1" s="1"/>
  <c r="G14112" i="1"/>
  <c r="H14112" i="1" s="1"/>
  <c r="P14112" i="1" s="1"/>
  <c r="G14113" i="1"/>
  <c r="H14113" i="1" s="1"/>
  <c r="P14113" i="1" s="1"/>
  <c r="G14114" i="1"/>
  <c r="H14114" i="1" s="1"/>
  <c r="P14114" i="1" s="1"/>
  <c r="G14115" i="1"/>
  <c r="H14115" i="1" s="1"/>
  <c r="P14115" i="1" s="1"/>
  <c r="G14116" i="1"/>
  <c r="H14116" i="1" s="1"/>
  <c r="P14116" i="1" s="1"/>
  <c r="G14117" i="1"/>
  <c r="H14117" i="1" s="1"/>
  <c r="P14117" i="1" s="1"/>
  <c r="G14118" i="1"/>
  <c r="H14118" i="1" s="1"/>
  <c r="P14118" i="1" s="1"/>
  <c r="G14119" i="1"/>
  <c r="H14119" i="1" s="1"/>
  <c r="P14119" i="1" s="1"/>
  <c r="G14120" i="1"/>
  <c r="H14120" i="1" s="1"/>
  <c r="P14120" i="1" s="1"/>
  <c r="G14121" i="1"/>
  <c r="H14121" i="1" s="1"/>
  <c r="P14121" i="1" s="1"/>
  <c r="G14122" i="1"/>
  <c r="H14122" i="1" s="1"/>
  <c r="P14122" i="1" s="1"/>
  <c r="G14123" i="1"/>
  <c r="H14123" i="1" s="1"/>
  <c r="P14123" i="1" s="1"/>
  <c r="G14124" i="1"/>
  <c r="H14124" i="1" s="1"/>
  <c r="P14124" i="1" s="1"/>
  <c r="G14125" i="1"/>
  <c r="H14125" i="1" s="1"/>
  <c r="P14125" i="1" s="1"/>
  <c r="G14126" i="1"/>
  <c r="H14126" i="1" s="1"/>
  <c r="P14126" i="1" s="1"/>
  <c r="G14127" i="1"/>
  <c r="H14127" i="1" s="1"/>
  <c r="P14127" i="1" s="1"/>
  <c r="G14128" i="1"/>
  <c r="H14128" i="1" s="1"/>
  <c r="P14128" i="1" s="1"/>
  <c r="G14129" i="1"/>
  <c r="H14129" i="1" s="1"/>
  <c r="P14129" i="1" s="1"/>
  <c r="G14130" i="1"/>
  <c r="H14130" i="1" s="1"/>
  <c r="P14130" i="1" s="1"/>
  <c r="G14131" i="1"/>
  <c r="H14131" i="1" s="1"/>
  <c r="P14131" i="1" s="1"/>
  <c r="G14132" i="1"/>
  <c r="H14132" i="1" s="1"/>
  <c r="P14132" i="1" s="1"/>
  <c r="G14133" i="1"/>
  <c r="H14133" i="1" s="1"/>
  <c r="P14133" i="1" s="1"/>
  <c r="G14134" i="1"/>
  <c r="H14134" i="1" s="1"/>
  <c r="P14134" i="1" s="1"/>
  <c r="G14135" i="1"/>
  <c r="H14135" i="1" s="1"/>
  <c r="P14135" i="1" s="1"/>
  <c r="G14136" i="1"/>
  <c r="H14136" i="1" s="1"/>
  <c r="P14136" i="1" s="1"/>
  <c r="G14137" i="1"/>
  <c r="H14137" i="1" s="1"/>
  <c r="P14137" i="1" s="1"/>
  <c r="G14138" i="1"/>
  <c r="H14138" i="1" s="1"/>
  <c r="P14138" i="1" s="1"/>
  <c r="G14139" i="1"/>
  <c r="H14139" i="1" s="1"/>
  <c r="P14139" i="1" s="1"/>
  <c r="G14140" i="1"/>
  <c r="H14140" i="1" s="1"/>
  <c r="P14140" i="1" s="1"/>
  <c r="G14141" i="1"/>
  <c r="H14141" i="1" s="1"/>
  <c r="P14141" i="1" s="1"/>
  <c r="G14142" i="1"/>
  <c r="H14142" i="1" s="1"/>
  <c r="P14142" i="1" s="1"/>
  <c r="G14143" i="1"/>
  <c r="H14143" i="1" s="1"/>
  <c r="P14143" i="1" s="1"/>
  <c r="G14144" i="1"/>
  <c r="H14144" i="1" s="1"/>
  <c r="P14144" i="1" s="1"/>
  <c r="G14145" i="1"/>
  <c r="H14145" i="1" s="1"/>
  <c r="P14145" i="1" s="1"/>
  <c r="G14146" i="1"/>
  <c r="H14146" i="1" s="1"/>
  <c r="P14146" i="1" s="1"/>
  <c r="G14147" i="1"/>
  <c r="H14147" i="1" s="1"/>
  <c r="P14147" i="1" s="1"/>
  <c r="G14148" i="1"/>
  <c r="H14148" i="1" s="1"/>
  <c r="P14148" i="1" s="1"/>
  <c r="G14149" i="1"/>
  <c r="H14149" i="1" s="1"/>
  <c r="P14149" i="1" s="1"/>
  <c r="G14150" i="1"/>
  <c r="H14150" i="1" s="1"/>
  <c r="P14150" i="1" s="1"/>
  <c r="G14151" i="1"/>
  <c r="H14151" i="1" s="1"/>
  <c r="P14151" i="1" s="1"/>
  <c r="G14152" i="1"/>
  <c r="H14152" i="1" s="1"/>
  <c r="P14152" i="1" s="1"/>
  <c r="G14153" i="1"/>
  <c r="H14153" i="1" s="1"/>
  <c r="P14153" i="1" s="1"/>
  <c r="G14154" i="1"/>
  <c r="H14154" i="1" s="1"/>
  <c r="P14154" i="1" s="1"/>
  <c r="G14155" i="1"/>
  <c r="H14155" i="1" s="1"/>
  <c r="P14155" i="1" s="1"/>
  <c r="G14156" i="1"/>
  <c r="H14156" i="1" s="1"/>
  <c r="P14156" i="1" s="1"/>
  <c r="G14157" i="1"/>
  <c r="H14157" i="1" s="1"/>
  <c r="P14157" i="1" s="1"/>
  <c r="G14158" i="1"/>
  <c r="H14158" i="1" s="1"/>
  <c r="P14158" i="1" s="1"/>
  <c r="G14159" i="1"/>
  <c r="H14159" i="1" s="1"/>
  <c r="P14159" i="1" s="1"/>
  <c r="G14160" i="1"/>
  <c r="H14160" i="1" s="1"/>
  <c r="P14160" i="1" s="1"/>
  <c r="G14161" i="1"/>
  <c r="H14161" i="1" s="1"/>
  <c r="P14161" i="1" s="1"/>
  <c r="G14162" i="1"/>
  <c r="H14162" i="1" s="1"/>
  <c r="P14162" i="1" s="1"/>
  <c r="G14163" i="1"/>
  <c r="H14163" i="1" s="1"/>
  <c r="P14163" i="1" s="1"/>
  <c r="G14164" i="1"/>
  <c r="H14164" i="1" s="1"/>
  <c r="P14164" i="1" s="1"/>
  <c r="G14165" i="1"/>
  <c r="H14165" i="1" s="1"/>
  <c r="P14165" i="1" s="1"/>
  <c r="G14166" i="1"/>
  <c r="H14166" i="1" s="1"/>
  <c r="P14166" i="1" s="1"/>
  <c r="G14167" i="1"/>
  <c r="H14167" i="1" s="1"/>
  <c r="P14167" i="1" s="1"/>
  <c r="G14168" i="1"/>
  <c r="H14168" i="1" s="1"/>
  <c r="P14168" i="1" s="1"/>
  <c r="G14169" i="1"/>
  <c r="H14169" i="1" s="1"/>
  <c r="P14169" i="1" s="1"/>
  <c r="G14170" i="1"/>
  <c r="H14170" i="1" s="1"/>
  <c r="P14170" i="1" s="1"/>
  <c r="G14171" i="1"/>
  <c r="H14171" i="1" s="1"/>
  <c r="P14171" i="1" s="1"/>
  <c r="G14172" i="1"/>
  <c r="H14172" i="1" s="1"/>
  <c r="P14172" i="1" s="1"/>
  <c r="G14173" i="1"/>
  <c r="H14173" i="1" s="1"/>
  <c r="P14173" i="1" s="1"/>
  <c r="G14174" i="1"/>
  <c r="H14174" i="1" s="1"/>
  <c r="P14174" i="1" s="1"/>
  <c r="G14175" i="1"/>
  <c r="H14175" i="1" s="1"/>
  <c r="P14175" i="1" s="1"/>
  <c r="G14176" i="1"/>
  <c r="H14176" i="1" s="1"/>
  <c r="P14176" i="1" s="1"/>
  <c r="G14177" i="1"/>
  <c r="H14177" i="1" s="1"/>
  <c r="P14177" i="1" s="1"/>
  <c r="G14178" i="1"/>
  <c r="H14178" i="1" s="1"/>
  <c r="P14178" i="1" s="1"/>
  <c r="G14179" i="1"/>
  <c r="H14179" i="1" s="1"/>
  <c r="P14179" i="1" s="1"/>
  <c r="G14180" i="1"/>
  <c r="H14180" i="1" s="1"/>
  <c r="P14180" i="1" s="1"/>
  <c r="G14181" i="1"/>
  <c r="H14181" i="1" s="1"/>
  <c r="P14181" i="1" s="1"/>
  <c r="G14182" i="1"/>
  <c r="H14182" i="1" s="1"/>
  <c r="P14182" i="1" s="1"/>
  <c r="G14183" i="1"/>
  <c r="H14183" i="1" s="1"/>
  <c r="P14183" i="1" s="1"/>
  <c r="G14184" i="1"/>
  <c r="H14184" i="1" s="1"/>
  <c r="P14184" i="1" s="1"/>
  <c r="G14185" i="1"/>
  <c r="H14185" i="1" s="1"/>
  <c r="P14185" i="1" s="1"/>
  <c r="G14186" i="1"/>
  <c r="H14186" i="1" s="1"/>
  <c r="P14186" i="1" s="1"/>
  <c r="G14187" i="1"/>
  <c r="H14187" i="1" s="1"/>
  <c r="P14187" i="1" s="1"/>
  <c r="G14188" i="1"/>
  <c r="H14188" i="1" s="1"/>
  <c r="P14188" i="1" s="1"/>
  <c r="G14189" i="1"/>
  <c r="H14189" i="1" s="1"/>
  <c r="P14189" i="1" s="1"/>
  <c r="G14190" i="1"/>
  <c r="H14190" i="1" s="1"/>
  <c r="P14190" i="1" s="1"/>
  <c r="G14191" i="1"/>
  <c r="H14191" i="1" s="1"/>
  <c r="P14191" i="1" s="1"/>
  <c r="G14192" i="1"/>
  <c r="H14192" i="1" s="1"/>
  <c r="P14192" i="1" s="1"/>
  <c r="G14193" i="1"/>
  <c r="H14193" i="1" s="1"/>
  <c r="P14193" i="1" s="1"/>
  <c r="G14194" i="1"/>
  <c r="H14194" i="1" s="1"/>
  <c r="P14194" i="1" s="1"/>
  <c r="G14195" i="1"/>
  <c r="H14195" i="1" s="1"/>
  <c r="P14195" i="1" s="1"/>
  <c r="G14196" i="1"/>
  <c r="H14196" i="1" s="1"/>
  <c r="P14196" i="1" s="1"/>
  <c r="G14197" i="1"/>
  <c r="H14197" i="1" s="1"/>
  <c r="P14197" i="1" s="1"/>
  <c r="G14198" i="1"/>
  <c r="H14198" i="1" s="1"/>
  <c r="P14198" i="1" s="1"/>
  <c r="G14199" i="1"/>
  <c r="H14199" i="1" s="1"/>
  <c r="P14199" i="1" s="1"/>
  <c r="G14200" i="1"/>
  <c r="H14200" i="1" s="1"/>
  <c r="P14200" i="1" s="1"/>
  <c r="G14201" i="1"/>
  <c r="H14201" i="1" s="1"/>
  <c r="P14201" i="1" s="1"/>
  <c r="G14202" i="1"/>
  <c r="H14202" i="1" s="1"/>
  <c r="P14202" i="1" s="1"/>
  <c r="G14203" i="1"/>
  <c r="H14203" i="1" s="1"/>
  <c r="P14203" i="1" s="1"/>
  <c r="G14204" i="1"/>
  <c r="H14204" i="1" s="1"/>
  <c r="P14204" i="1" s="1"/>
  <c r="G14205" i="1"/>
  <c r="H14205" i="1" s="1"/>
  <c r="P14205" i="1" s="1"/>
  <c r="G14206" i="1"/>
  <c r="H14206" i="1" s="1"/>
  <c r="P14206" i="1" s="1"/>
  <c r="G14207" i="1"/>
  <c r="H14207" i="1" s="1"/>
  <c r="P14207" i="1" s="1"/>
  <c r="G14208" i="1"/>
  <c r="H14208" i="1" s="1"/>
  <c r="P14208" i="1" s="1"/>
  <c r="G14209" i="1"/>
  <c r="H14209" i="1" s="1"/>
  <c r="P14209" i="1" s="1"/>
  <c r="G14210" i="1"/>
  <c r="H14210" i="1" s="1"/>
  <c r="P14210" i="1" s="1"/>
  <c r="G14211" i="1"/>
  <c r="H14211" i="1" s="1"/>
  <c r="P14211" i="1" s="1"/>
  <c r="G14212" i="1"/>
  <c r="H14212" i="1" s="1"/>
  <c r="P14212" i="1" s="1"/>
  <c r="G14213" i="1"/>
  <c r="H14213" i="1" s="1"/>
  <c r="P14213" i="1" s="1"/>
  <c r="G14214" i="1"/>
  <c r="H14214" i="1" s="1"/>
  <c r="P14214" i="1" s="1"/>
  <c r="G14215" i="1"/>
  <c r="H14215" i="1" s="1"/>
  <c r="P14215" i="1" s="1"/>
  <c r="G14216" i="1"/>
  <c r="H14216" i="1" s="1"/>
  <c r="P14216" i="1" s="1"/>
  <c r="G14217" i="1"/>
  <c r="H14217" i="1" s="1"/>
  <c r="P14217" i="1" s="1"/>
  <c r="G14218" i="1"/>
  <c r="H14218" i="1" s="1"/>
  <c r="P14218" i="1" s="1"/>
  <c r="G14219" i="1"/>
  <c r="H14219" i="1" s="1"/>
  <c r="P14219" i="1" s="1"/>
  <c r="G14220" i="1"/>
  <c r="H14220" i="1" s="1"/>
  <c r="P14220" i="1" s="1"/>
  <c r="G14221" i="1"/>
  <c r="H14221" i="1" s="1"/>
  <c r="P14221" i="1" s="1"/>
  <c r="G14222" i="1"/>
  <c r="H14222" i="1" s="1"/>
  <c r="P14222" i="1" s="1"/>
  <c r="G14223" i="1"/>
  <c r="H14223" i="1" s="1"/>
  <c r="P14223" i="1" s="1"/>
  <c r="G14224" i="1"/>
  <c r="H14224" i="1" s="1"/>
  <c r="P14224" i="1" s="1"/>
  <c r="G14225" i="1"/>
  <c r="H14225" i="1" s="1"/>
  <c r="P14225" i="1" s="1"/>
  <c r="G14226" i="1"/>
  <c r="H14226" i="1" s="1"/>
  <c r="P14226" i="1" s="1"/>
  <c r="G14227" i="1"/>
  <c r="H14227" i="1" s="1"/>
  <c r="P14227" i="1" s="1"/>
  <c r="G14228" i="1"/>
  <c r="H14228" i="1" s="1"/>
  <c r="P14228" i="1" s="1"/>
  <c r="G14229" i="1"/>
  <c r="H14229" i="1" s="1"/>
  <c r="P14229" i="1" s="1"/>
  <c r="G14230" i="1"/>
  <c r="H14230" i="1" s="1"/>
  <c r="P14230" i="1" s="1"/>
  <c r="G14231" i="1"/>
  <c r="H14231" i="1" s="1"/>
  <c r="P14231" i="1" s="1"/>
  <c r="G14232" i="1"/>
  <c r="H14232" i="1" s="1"/>
  <c r="P14232" i="1" s="1"/>
  <c r="G14233" i="1"/>
  <c r="H14233" i="1" s="1"/>
  <c r="P14233" i="1" s="1"/>
  <c r="G14234" i="1"/>
  <c r="H14234" i="1" s="1"/>
  <c r="P14234" i="1" s="1"/>
  <c r="G14235" i="1"/>
  <c r="H14235" i="1" s="1"/>
  <c r="P14235" i="1" s="1"/>
  <c r="G14236" i="1"/>
  <c r="H14236" i="1" s="1"/>
  <c r="P14236" i="1" s="1"/>
  <c r="G14237" i="1"/>
  <c r="H14237" i="1" s="1"/>
  <c r="P14237" i="1" s="1"/>
  <c r="G14238" i="1"/>
  <c r="H14238" i="1" s="1"/>
  <c r="P14238" i="1" s="1"/>
  <c r="G14239" i="1"/>
  <c r="H14239" i="1" s="1"/>
  <c r="P14239" i="1" s="1"/>
  <c r="G14240" i="1"/>
  <c r="H14240" i="1" s="1"/>
  <c r="P14240" i="1" s="1"/>
  <c r="G14241" i="1"/>
  <c r="H14241" i="1" s="1"/>
  <c r="P14241" i="1" s="1"/>
  <c r="G14242" i="1"/>
  <c r="H14242" i="1" s="1"/>
  <c r="P14242" i="1" s="1"/>
  <c r="G14243" i="1"/>
  <c r="H14243" i="1" s="1"/>
  <c r="P14243" i="1" s="1"/>
  <c r="G14244" i="1"/>
  <c r="H14244" i="1" s="1"/>
  <c r="P14244" i="1" s="1"/>
  <c r="G14245" i="1"/>
  <c r="H14245" i="1" s="1"/>
  <c r="P14245" i="1" s="1"/>
  <c r="G14246" i="1"/>
  <c r="H14246" i="1" s="1"/>
  <c r="P14246" i="1" s="1"/>
  <c r="G14247" i="1"/>
  <c r="H14247" i="1" s="1"/>
  <c r="P14247" i="1" s="1"/>
  <c r="G14248" i="1"/>
  <c r="H14248" i="1" s="1"/>
  <c r="P14248" i="1" s="1"/>
  <c r="G14249" i="1"/>
  <c r="H14249" i="1" s="1"/>
  <c r="P14249" i="1" s="1"/>
  <c r="G14250" i="1"/>
  <c r="H14250" i="1" s="1"/>
  <c r="P14250" i="1" s="1"/>
  <c r="G14251" i="1"/>
  <c r="H14251" i="1" s="1"/>
  <c r="P14251" i="1" s="1"/>
  <c r="G14252" i="1"/>
  <c r="H14252" i="1" s="1"/>
  <c r="P14252" i="1" s="1"/>
  <c r="G14253" i="1"/>
  <c r="H14253" i="1" s="1"/>
  <c r="P14253" i="1" s="1"/>
  <c r="G14254" i="1"/>
  <c r="H14254" i="1" s="1"/>
  <c r="P14254" i="1" s="1"/>
  <c r="G14255" i="1"/>
  <c r="H14255" i="1" s="1"/>
  <c r="P14255" i="1" s="1"/>
  <c r="G14256" i="1"/>
  <c r="H14256" i="1" s="1"/>
  <c r="P14256" i="1" s="1"/>
  <c r="G14257" i="1"/>
  <c r="H14257" i="1" s="1"/>
  <c r="P14257" i="1" s="1"/>
  <c r="G14258" i="1"/>
  <c r="H14258" i="1" s="1"/>
  <c r="P14258" i="1" s="1"/>
  <c r="G14259" i="1"/>
  <c r="H14259" i="1" s="1"/>
  <c r="P14259" i="1" s="1"/>
  <c r="G14260" i="1"/>
  <c r="H14260" i="1" s="1"/>
  <c r="P14260" i="1" s="1"/>
  <c r="G14261" i="1"/>
  <c r="H14261" i="1" s="1"/>
  <c r="P14261" i="1" s="1"/>
  <c r="G14262" i="1"/>
  <c r="H14262" i="1" s="1"/>
  <c r="P14262" i="1" s="1"/>
  <c r="G14263" i="1"/>
  <c r="H14263" i="1" s="1"/>
  <c r="P14263" i="1" s="1"/>
  <c r="G14264" i="1"/>
  <c r="H14264" i="1" s="1"/>
  <c r="P14264" i="1" s="1"/>
  <c r="G14265" i="1"/>
  <c r="H14265" i="1" s="1"/>
  <c r="P14265" i="1" s="1"/>
  <c r="G14266" i="1"/>
  <c r="H14266" i="1" s="1"/>
  <c r="P14266" i="1" s="1"/>
  <c r="G14267" i="1"/>
  <c r="H14267" i="1" s="1"/>
  <c r="P14267" i="1" s="1"/>
  <c r="G14268" i="1"/>
  <c r="H14268" i="1" s="1"/>
  <c r="P14268" i="1" s="1"/>
  <c r="G14269" i="1"/>
  <c r="H14269" i="1" s="1"/>
  <c r="P14269" i="1" s="1"/>
  <c r="G14270" i="1"/>
  <c r="H14270" i="1" s="1"/>
  <c r="P14270" i="1" s="1"/>
  <c r="G14271" i="1"/>
  <c r="H14271" i="1" s="1"/>
  <c r="P14271" i="1" s="1"/>
  <c r="G14272" i="1"/>
  <c r="H14272" i="1" s="1"/>
  <c r="P14272" i="1" s="1"/>
  <c r="G14273" i="1"/>
  <c r="H14273" i="1" s="1"/>
  <c r="P14273" i="1" s="1"/>
  <c r="G14274" i="1"/>
  <c r="H14274" i="1" s="1"/>
  <c r="P14274" i="1" s="1"/>
  <c r="G14275" i="1"/>
  <c r="H14275" i="1" s="1"/>
  <c r="P14275" i="1" s="1"/>
  <c r="G14276" i="1"/>
  <c r="H14276" i="1" s="1"/>
  <c r="P14276" i="1" s="1"/>
  <c r="G14277" i="1"/>
  <c r="H14277" i="1" s="1"/>
  <c r="P14277" i="1" s="1"/>
  <c r="G14278" i="1"/>
  <c r="H14278" i="1" s="1"/>
  <c r="P14278" i="1" s="1"/>
  <c r="G14279" i="1"/>
  <c r="H14279" i="1" s="1"/>
  <c r="P14279" i="1" s="1"/>
  <c r="G14280" i="1"/>
  <c r="H14280" i="1" s="1"/>
  <c r="P14280" i="1" s="1"/>
  <c r="G14281" i="1"/>
  <c r="H14281" i="1" s="1"/>
  <c r="P14281" i="1" s="1"/>
  <c r="G14282" i="1"/>
  <c r="H14282" i="1" s="1"/>
  <c r="P14282" i="1" s="1"/>
  <c r="G14283" i="1"/>
  <c r="H14283" i="1" s="1"/>
  <c r="P14283" i="1" s="1"/>
  <c r="G14284" i="1"/>
  <c r="H14284" i="1" s="1"/>
  <c r="P14284" i="1" s="1"/>
  <c r="G14285" i="1"/>
  <c r="H14285" i="1" s="1"/>
  <c r="P14285" i="1" s="1"/>
  <c r="G14286" i="1"/>
  <c r="H14286" i="1" s="1"/>
  <c r="P14286" i="1" s="1"/>
  <c r="G14287" i="1"/>
  <c r="H14287" i="1" s="1"/>
  <c r="P14287" i="1" s="1"/>
  <c r="G14288" i="1"/>
  <c r="H14288" i="1" s="1"/>
  <c r="P14288" i="1" s="1"/>
  <c r="G14289" i="1"/>
  <c r="H14289" i="1" s="1"/>
  <c r="P14289" i="1" s="1"/>
  <c r="G14290" i="1"/>
  <c r="H14290" i="1" s="1"/>
  <c r="P14290" i="1" s="1"/>
  <c r="G14291" i="1"/>
  <c r="H14291" i="1" s="1"/>
  <c r="P14291" i="1" s="1"/>
  <c r="G14292" i="1"/>
  <c r="H14292" i="1" s="1"/>
  <c r="P14292" i="1" s="1"/>
  <c r="G14293" i="1"/>
  <c r="H14293" i="1" s="1"/>
  <c r="P14293" i="1" s="1"/>
  <c r="G14294" i="1"/>
  <c r="H14294" i="1" s="1"/>
  <c r="P14294" i="1" s="1"/>
  <c r="G14295" i="1"/>
  <c r="H14295" i="1" s="1"/>
  <c r="P14295" i="1" s="1"/>
  <c r="G14296" i="1"/>
  <c r="H14296" i="1" s="1"/>
  <c r="P14296" i="1" s="1"/>
  <c r="G14297" i="1"/>
  <c r="H14297" i="1" s="1"/>
  <c r="P14297" i="1" s="1"/>
  <c r="G14298" i="1"/>
  <c r="H14298" i="1" s="1"/>
  <c r="P14298" i="1" s="1"/>
  <c r="G14299" i="1"/>
  <c r="H14299" i="1" s="1"/>
  <c r="P14299" i="1" s="1"/>
  <c r="G14300" i="1"/>
  <c r="H14300" i="1" s="1"/>
  <c r="P14300" i="1" s="1"/>
  <c r="G14301" i="1"/>
  <c r="H14301" i="1" s="1"/>
  <c r="P14301" i="1" s="1"/>
  <c r="G14302" i="1"/>
  <c r="H14302" i="1" s="1"/>
  <c r="P14302" i="1" s="1"/>
  <c r="G14303" i="1"/>
  <c r="H14303" i="1" s="1"/>
  <c r="P14303" i="1" s="1"/>
  <c r="G14304" i="1"/>
  <c r="H14304" i="1" s="1"/>
  <c r="P14304" i="1" s="1"/>
  <c r="G14305" i="1"/>
  <c r="H14305" i="1" s="1"/>
  <c r="P14305" i="1" s="1"/>
  <c r="G14306" i="1"/>
  <c r="H14306" i="1" s="1"/>
  <c r="P14306" i="1" s="1"/>
  <c r="G14307" i="1"/>
  <c r="H14307" i="1" s="1"/>
  <c r="P14307" i="1" s="1"/>
  <c r="G14308" i="1"/>
  <c r="H14308" i="1" s="1"/>
  <c r="P14308" i="1" s="1"/>
  <c r="G14309" i="1"/>
  <c r="H14309" i="1" s="1"/>
  <c r="P14309" i="1" s="1"/>
  <c r="G14310" i="1"/>
  <c r="H14310" i="1" s="1"/>
  <c r="P14310" i="1" s="1"/>
  <c r="G14311" i="1"/>
  <c r="H14311" i="1" s="1"/>
  <c r="P14311" i="1" s="1"/>
  <c r="G14312" i="1"/>
  <c r="H14312" i="1" s="1"/>
  <c r="P14312" i="1" s="1"/>
  <c r="G14313" i="1"/>
  <c r="H14313" i="1" s="1"/>
  <c r="P14313" i="1" s="1"/>
  <c r="G14314" i="1"/>
  <c r="H14314" i="1" s="1"/>
  <c r="P14314" i="1" s="1"/>
  <c r="G14315" i="1"/>
  <c r="H14315" i="1" s="1"/>
  <c r="P14315" i="1" s="1"/>
  <c r="G14316" i="1"/>
  <c r="H14316" i="1" s="1"/>
  <c r="P14316" i="1" s="1"/>
  <c r="G14317" i="1"/>
  <c r="H14317" i="1" s="1"/>
  <c r="P14317" i="1" s="1"/>
  <c r="G14318" i="1"/>
  <c r="H14318" i="1" s="1"/>
  <c r="P14318" i="1" s="1"/>
  <c r="G14319" i="1"/>
  <c r="H14319" i="1" s="1"/>
  <c r="P14319" i="1" s="1"/>
  <c r="G14320" i="1"/>
  <c r="H14320" i="1" s="1"/>
  <c r="P14320" i="1" s="1"/>
  <c r="G14321" i="1"/>
  <c r="H14321" i="1" s="1"/>
  <c r="P14321" i="1" s="1"/>
  <c r="G14322" i="1"/>
  <c r="H14322" i="1" s="1"/>
  <c r="P14322" i="1" s="1"/>
  <c r="G14323" i="1"/>
  <c r="H14323" i="1" s="1"/>
  <c r="P14323" i="1" s="1"/>
  <c r="G14324" i="1"/>
  <c r="H14324" i="1" s="1"/>
  <c r="P14324" i="1" s="1"/>
  <c r="G14325" i="1"/>
  <c r="H14325" i="1" s="1"/>
  <c r="P14325" i="1" s="1"/>
  <c r="G14326" i="1"/>
  <c r="H14326" i="1" s="1"/>
  <c r="P14326" i="1" s="1"/>
  <c r="G14327" i="1"/>
  <c r="H14327" i="1" s="1"/>
  <c r="P14327" i="1" s="1"/>
  <c r="G14328" i="1"/>
  <c r="H14328" i="1" s="1"/>
  <c r="P14328" i="1" s="1"/>
  <c r="G14329" i="1"/>
  <c r="H14329" i="1" s="1"/>
  <c r="P14329" i="1" s="1"/>
  <c r="G14330" i="1"/>
  <c r="H14330" i="1" s="1"/>
  <c r="P14330" i="1" s="1"/>
  <c r="G14331" i="1"/>
  <c r="H14331" i="1" s="1"/>
  <c r="P14331" i="1" s="1"/>
  <c r="G14332" i="1"/>
  <c r="H14332" i="1" s="1"/>
  <c r="P14332" i="1" s="1"/>
  <c r="G14333" i="1"/>
  <c r="H14333" i="1" s="1"/>
  <c r="P14333" i="1" s="1"/>
  <c r="G14334" i="1"/>
  <c r="H14334" i="1" s="1"/>
  <c r="P14334" i="1" s="1"/>
  <c r="G14335" i="1"/>
  <c r="H14335" i="1" s="1"/>
  <c r="P14335" i="1" s="1"/>
  <c r="G14336" i="1"/>
  <c r="H14336" i="1" s="1"/>
  <c r="P14336" i="1" s="1"/>
  <c r="G14337" i="1"/>
  <c r="H14337" i="1" s="1"/>
  <c r="P14337" i="1" s="1"/>
  <c r="G14338" i="1"/>
  <c r="H14338" i="1" s="1"/>
  <c r="P14338" i="1" s="1"/>
  <c r="G14339" i="1"/>
  <c r="H14339" i="1" s="1"/>
  <c r="P14339" i="1" s="1"/>
  <c r="G14340" i="1"/>
  <c r="H14340" i="1" s="1"/>
  <c r="P14340" i="1" s="1"/>
  <c r="G14341" i="1"/>
  <c r="H14341" i="1" s="1"/>
  <c r="P14341" i="1" s="1"/>
  <c r="G14342" i="1"/>
  <c r="H14342" i="1" s="1"/>
  <c r="P14342" i="1" s="1"/>
  <c r="G14343" i="1"/>
  <c r="H14343" i="1" s="1"/>
  <c r="P14343" i="1" s="1"/>
  <c r="G14344" i="1"/>
  <c r="H14344" i="1" s="1"/>
  <c r="P14344" i="1" s="1"/>
  <c r="G14345" i="1"/>
  <c r="H14345" i="1" s="1"/>
  <c r="P14345" i="1" s="1"/>
  <c r="G14346" i="1"/>
  <c r="H14346" i="1" s="1"/>
  <c r="P14346" i="1" s="1"/>
  <c r="G14347" i="1"/>
  <c r="H14347" i="1" s="1"/>
  <c r="P14347" i="1" s="1"/>
  <c r="G14348" i="1"/>
  <c r="H14348" i="1" s="1"/>
  <c r="P14348" i="1" s="1"/>
  <c r="G14349" i="1"/>
  <c r="H14349" i="1" s="1"/>
  <c r="P14349" i="1" s="1"/>
  <c r="G14350" i="1"/>
  <c r="H14350" i="1" s="1"/>
  <c r="P14350" i="1" s="1"/>
  <c r="G14351" i="1"/>
  <c r="H14351" i="1" s="1"/>
  <c r="P14351" i="1" s="1"/>
  <c r="G14352" i="1"/>
  <c r="H14352" i="1" s="1"/>
  <c r="P14352" i="1" s="1"/>
  <c r="G14353" i="1"/>
  <c r="H14353" i="1" s="1"/>
  <c r="P14353" i="1" s="1"/>
  <c r="G14354" i="1"/>
  <c r="H14354" i="1" s="1"/>
  <c r="P14354" i="1" s="1"/>
  <c r="G14355" i="1"/>
  <c r="H14355" i="1" s="1"/>
  <c r="P14355" i="1" s="1"/>
  <c r="G14356" i="1"/>
  <c r="H14356" i="1" s="1"/>
  <c r="P14356" i="1" s="1"/>
  <c r="G14357" i="1"/>
  <c r="H14357" i="1" s="1"/>
  <c r="P14357" i="1" s="1"/>
  <c r="G14358" i="1"/>
  <c r="H14358" i="1" s="1"/>
  <c r="P14358" i="1" s="1"/>
  <c r="G14359" i="1"/>
  <c r="H14359" i="1" s="1"/>
  <c r="P14359" i="1" s="1"/>
  <c r="G14360" i="1"/>
  <c r="H14360" i="1" s="1"/>
  <c r="P14360" i="1" s="1"/>
  <c r="G14361" i="1"/>
  <c r="H14361" i="1" s="1"/>
  <c r="P14361" i="1" s="1"/>
  <c r="G14362" i="1"/>
  <c r="H14362" i="1" s="1"/>
  <c r="P14362" i="1" s="1"/>
  <c r="G14363" i="1"/>
  <c r="H14363" i="1" s="1"/>
  <c r="P14363" i="1" s="1"/>
  <c r="G14364" i="1"/>
  <c r="H14364" i="1" s="1"/>
  <c r="P14364" i="1" s="1"/>
  <c r="G14365" i="1"/>
  <c r="H14365" i="1" s="1"/>
  <c r="P14365" i="1" s="1"/>
  <c r="G14366" i="1"/>
  <c r="H14366" i="1" s="1"/>
  <c r="P14366" i="1" s="1"/>
  <c r="G14367" i="1"/>
  <c r="H14367" i="1" s="1"/>
  <c r="P14367" i="1" s="1"/>
  <c r="G14368" i="1"/>
  <c r="H14368" i="1" s="1"/>
  <c r="P14368" i="1" s="1"/>
  <c r="G14369" i="1"/>
  <c r="H14369" i="1" s="1"/>
  <c r="P14369" i="1" s="1"/>
  <c r="G14370" i="1"/>
  <c r="H14370" i="1" s="1"/>
  <c r="P14370" i="1" s="1"/>
  <c r="G14371" i="1"/>
  <c r="H14371" i="1" s="1"/>
  <c r="P14371" i="1" s="1"/>
  <c r="G14372" i="1"/>
  <c r="H14372" i="1" s="1"/>
  <c r="P14372" i="1" s="1"/>
  <c r="G14373" i="1"/>
  <c r="H14373" i="1" s="1"/>
  <c r="P14373" i="1" s="1"/>
  <c r="G14374" i="1"/>
  <c r="H14374" i="1" s="1"/>
  <c r="P14374" i="1" s="1"/>
  <c r="G14375" i="1"/>
  <c r="H14375" i="1" s="1"/>
  <c r="P14375" i="1" s="1"/>
  <c r="G14376" i="1"/>
  <c r="H14376" i="1" s="1"/>
  <c r="P14376" i="1" s="1"/>
  <c r="G14377" i="1"/>
  <c r="H14377" i="1" s="1"/>
  <c r="P14377" i="1" s="1"/>
  <c r="G14378" i="1"/>
  <c r="H14378" i="1" s="1"/>
  <c r="P14378" i="1" s="1"/>
  <c r="G14379" i="1"/>
  <c r="H14379" i="1" s="1"/>
  <c r="P14379" i="1" s="1"/>
  <c r="G14380" i="1"/>
  <c r="H14380" i="1" s="1"/>
  <c r="P14380" i="1" s="1"/>
  <c r="G14381" i="1"/>
  <c r="H14381" i="1" s="1"/>
  <c r="P14381" i="1" s="1"/>
  <c r="G14382" i="1"/>
  <c r="H14382" i="1" s="1"/>
  <c r="P14382" i="1" s="1"/>
  <c r="G14383" i="1"/>
  <c r="H14383" i="1" s="1"/>
  <c r="P14383" i="1" s="1"/>
  <c r="G14384" i="1"/>
  <c r="H14384" i="1" s="1"/>
  <c r="P14384" i="1" s="1"/>
  <c r="G14385" i="1"/>
  <c r="H14385" i="1" s="1"/>
  <c r="P14385" i="1" s="1"/>
  <c r="G14386" i="1"/>
  <c r="H14386" i="1" s="1"/>
  <c r="P14386" i="1" s="1"/>
  <c r="G14387" i="1"/>
  <c r="H14387" i="1" s="1"/>
  <c r="P14387" i="1" s="1"/>
  <c r="G14388" i="1"/>
  <c r="H14388" i="1" s="1"/>
  <c r="P14388" i="1" s="1"/>
  <c r="G14389" i="1"/>
  <c r="H14389" i="1" s="1"/>
  <c r="P14389" i="1" s="1"/>
  <c r="G14390" i="1"/>
  <c r="H14390" i="1" s="1"/>
  <c r="P14390" i="1" s="1"/>
  <c r="G14391" i="1"/>
  <c r="H14391" i="1" s="1"/>
  <c r="P14391" i="1" s="1"/>
  <c r="G14392" i="1"/>
  <c r="H14392" i="1" s="1"/>
  <c r="P14392" i="1" s="1"/>
  <c r="G14393" i="1"/>
  <c r="H14393" i="1" s="1"/>
  <c r="P14393" i="1" s="1"/>
  <c r="G14394" i="1"/>
  <c r="H14394" i="1" s="1"/>
  <c r="P14394" i="1" s="1"/>
  <c r="G14395" i="1"/>
  <c r="H14395" i="1" s="1"/>
  <c r="P14395" i="1" s="1"/>
  <c r="G14396" i="1"/>
  <c r="H14396" i="1" s="1"/>
  <c r="P14396" i="1" s="1"/>
  <c r="G14397" i="1"/>
  <c r="H14397" i="1" s="1"/>
  <c r="P14397" i="1" s="1"/>
  <c r="G14398" i="1"/>
  <c r="H14398" i="1" s="1"/>
  <c r="P14398" i="1" s="1"/>
  <c r="G14399" i="1"/>
  <c r="H14399" i="1" s="1"/>
  <c r="P14399" i="1" s="1"/>
  <c r="G14400" i="1"/>
  <c r="H14400" i="1" s="1"/>
  <c r="P14400" i="1" s="1"/>
  <c r="G14401" i="1"/>
  <c r="H14401" i="1" s="1"/>
  <c r="P14401" i="1" s="1"/>
  <c r="G14402" i="1"/>
  <c r="H14402" i="1" s="1"/>
  <c r="P14402" i="1" s="1"/>
  <c r="G14403" i="1"/>
  <c r="H14403" i="1" s="1"/>
  <c r="P14403" i="1" s="1"/>
  <c r="G14404" i="1"/>
  <c r="H14404" i="1" s="1"/>
  <c r="P14404" i="1" s="1"/>
  <c r="G14405" i="1"/>
  <c r="H14405" i="1" s="1"/>
  <c r="P14405" i="1" s="1"/>
  <c r="G14406" i="1"/>
  <c r="H14406" i="1" s="1"/>
  <c r="P14406" i="1" s="1"/>
  <c r="G14407" i="1"/>
  <c r="H14407" i="1" s="1"/>
  <c r="P14407" i="1" s="1"/>
  <c r="G14408" i="1"/>
  <c r="H14408" i="1" s="1"/>
  <c r="P14408" i="1" s="1"/>
  <c r="G14409" i="1"/>
  <c r="H14409" i="1" s="1"/>
  <c r="P14409" i="1" s="1"/>
  <c r="G14410" i="1"/>
  <c r="H14410" i="1" s="1"/>
  <c r="P14410" i="1" s="1"/>
  <c r="G14411" i="1"/>
  <c r="H14411" i="1" s="1"/>
  <c r="P14411" i="1" s="1"/>
  <c r="G14412" i="1"/>
  <c r="H14412" i="1" s="1"/>
  <c r="P14412" i="1" s="1"/>
  <c r="G14413" i="1"/>
  <c r="H14413" i="1" s="1"/>
  <c r="P14413" i="1" s="1"/>
  <c r="G14414" i="1"/>
  <c r="H14414" i="1" s="1"/>
  <c r="P14414" i="1" s="1"/>
  <c r="G14415" i="1"/>
  <c r="H14415" i="1" s="1"/>
  <c r="P14415" i="1" s="1"/>
  <c r="G14416" i="1"/>
  <c r="H14416" i="1" s="1"/>
  <c r="P14416" i="1" s="1"/>
  <c r="G14417" i="1"/>
  <c r="H14417" i="1" s="1"/>
  <c r="P14417" i="1" s="1"/>
  <c r="G14418" i="1"/>
  <c r="H14418" i="1" s="1"/>
  <c r="P14418" i="1" s="1"/>
  <c r="G14419" i="1"/>
  <c r="H14419" i="1" s="1"/>
  <c r="P14419" i="1" s="1"/>
  <c r="G14420" i="1"/>
  <c r="H14420" i="1" s="1"/>
  <c r="P14420" i="1" s="1"/>
  <c r="G14421" i="1"/>
  <c r="H14421" i="1" s="1"/>
  <c r="P14421" i="1" s="1"/>
  <c r="G14422" i="1"/>
  <c r="H14422" i="1" s="1"/>
  <c r="P14422" i="1" s="1"/>
  <c r="G14423" i="1"/>
  <c r="H14423" i="1" s="1"/>
  <c r="P14423" i="1" s="1"/>
  <c r="G14424" i="1"/>
  <c r="H14424" i="1" s="1"/>
  <c r="P14424" i="1" s="1"/>
  <c r="G14425" i="1"/>
  <c r="H14425" i="1" s="1"/>
  <c r="P14425" i="1" s="1"/>
  <c r="G14426" i="1"/>
  <c r="H14426" i="1" s="1"/>
  <c r="P14426" i="1" s="1"/>
  <c r="G14427" i="1"/>
  <c r="H14427" i="1" s="1"/>
  <c r="P14427" i="1" s="1"/>
  <c r="G14428" i="1"/>
  <c r="H14428" i="1" s="1"/>
  <c r="P14428" i="1" s="1"/>
  <c r="G14429" i="1"/>
  <c r="H14429" i="1" s="1"/>
  <c r="P14429" i="1" s="1"/>
  <c r="G14430" i="1"/>
  <c r="H14430" i="1" s="1"/>
  <c r="P14430" i="1" s="1"/>
  <c r="G14431" i="1"/>
  <c r="H14431" i="1" s="1"/>
  <c r="P14431" i="1" s="1"/>
  <c r="G14432" i="1"/>
  <c r="H14432" i="1" s="1"/>
  <c r="P14432" i="1" s="1"/>
  <c r="G14433" i="1"/>
  <c r="H14433" i="1" s="1"/>
  <c r="P14433" i="1" s="1"/>
  <c r="G14434" i="1"/>
  <c r="H14434" i="1" s="1"/>
  <c r="P14434" i="1" s="1"/>
  <c r="G14435" i="1"/>
  <c r="H14435" i="1" s="1"/>
  <c r="P14435" i="1" s="1"/>
  <c r="G14436" i="1"/>
  <c r="H14436" i="1" s="1"/>
  <c r="P14436" i="1" s="1"/>
  <c r="G14437" i="1"/>
  <c r="H14437" i="1" s="1"/>
  <c r="P14437" i="1" s="1"/>
  <c r="G14438" i="1"/>
  <c r="H14438" i="1" s="1"/>
  <c r="P14438" i="1" s="1"/>
  <c r="G14439" i="1"/>
  <c r="H14439" i="1" s="1"/>
  <c r="P14439" i="1" s="1"/>
  <c r="G14440" i="1"/>
  <c r="H14440" i="1" s="1"/>
  <c r="P14440" i="1" s="1"/>
  <c r="G14441" i="1"/>
  <c r="H14441" i="1" s="1"/>
  <c r="P14441" i="1" s="1"/>
  <c r="G14442" i="1"/>
  <c r="H14442" i="1" s="1"/>
  <c r="P14442" i="1" s="1"/>
  <c r="G14443" i="1"/>
  <c r="H14443" i="1" s="1"/>
  <c r="P14443" i="1" s="1"/>
  <c r="G14444" i="1"/>
  <c r="H14444" i="1" s="1"/>
  <c r="P14444" i="1" s="1"/>
  <c r="G14445" i="1"/>
  <c r="H14445" i="1" s="1"/>
  <c r="P14445" i="1" s="1"/>
  <c r="G14446" i="1"/>
  <c r="H14446" i="1" s="1"/>
  <c r="P14446" i="1" s="1"/>
  <c r="G14447" i="1"/>
  <c r="H14447" i="1" s="1"/>
  <c r="P14447" i="1" s="1"/>
  <c r="G14448" i="1"/>
  <c r="H14448" i="1" s="1"/>
  <c r="P14448" i="1" s="1"/>
  <c r="G14449" i="1"/>
  <c r="H14449" i="1" s="1"/>
  <c r="P14449" i="1" s="1"/>
  <c r="G14450" i="1"/>
  <c r="H14450" i="1" s="1"/>
  <c r="P14450" i="1" s="1"/>
  <c r="G14451" i="1"/>
  <c r="H14451" i="1" s="1"/>
  <c r="P14451" i="1" s="1"/>
  <c r="G14452" i="1"/>
  <c r="H14452" i="1" s="1"/>
  <c r="P14452" i="1" s="1"/>
  <c r="G14453" i="1"/>
  <c r="H14453" i="1" s="1"/>
  <c r="P14453" i="1" s="1"/>
  <c r="G14454" i="1"/>
  <c r="H14454" i="1" s="1"/>
  <c r="P14454" i="1" s="1"/>
  <c r="G14455" i="1"/>
  <c r="H14455" i="1" s="1"/>
  <c r="P14455" i="1" s="1"/>
  <c r="G14456" i="1"/>
  <c r="H14456" i="1" s="1"/>
  <c r="P14456" i="1" s="1"/>
  <c r="G14457" i="1"/>
  <c r="H14457" i="1" s="1"/>
  <c r="P14457" i="1" s="1"/>
  <c r="G14458" i="1"/>
  <c r="H14458" i="1" s="1"/>
  <c r="P14458" i="1" s="1"/>
  <c r="G14459" i="1"/>
  <c r="H14459" i="1" s="1"/>
  <c r="P14459" i="1" s="1"/>
  <c r="G14460" i="1"/>
  <c r="H14460" i="1" s="1"/>
  <c r="P14460" i="1" s="1"/>
  <c r="G14461" i="1"/>
  <c r="H14461" i="1" s="1"/>
  <c r="P14461" i="1" s="1"/>
  <c r="G14462" i="1"/>
  <c r="H14462" i="1" s="1"/>
  <c r="P14462" i="1" s="1"/>
  <c r="G14463" i="1"/>
  <c r="H14463" i="1" s="1"/>
  <c r="P14463" i="1" s="1"/>
  <c r="G14464" i="1"/>
  <c r="H14464" i="1" s="1"/>
  <c r="P14464" i="1" s="1"/>
  <c r="G14465" i="1"/>
  <c r="H14465" i="1" s="1"/>
  <c r="P14465" i="1" s="1"/>
  <c r="G14466" i="1"/>
  <c r="H14466" i="1" s="1"/>
  <c r="P14466" i="1" s="1"/>
  <c r="G14467" i="1"/>
  <c r="H14467" i="1" s="1"/>
  <c r="P14467" i="1" s="1"/>
  <c r="G14468" i="1"/>
  <c r="H14468" i="1" s="1"/>
  <c r="P14468" i="1" s="1"/>
  <c r="G14469" i="1"/>
  <c r="H14469" i="1" s="1"/>
  <c r="P14469" i="1" s="1"/>
  <c r="G14470" i="1"/>
  <c r="H14470" i="1" s="1"/>
  <c r="P14470" i="1" s="1"/>
  <c r="G14471" i="1"/>
  <c r="H14471" i="1" s="1"/>
  <c r="P14471" i="1" s="1"/>
  <c r="G14472" i="1"/>
  <c r="H14472" i="1" s="1"/>
  <c r="P14472" i="1" s="1"/>
  <c r="G14473" i="1"/>
  <c r="H14473" i="1" s="1"/>
  <c r="P14473" i="1" s="1"/>
  <c r="G14474" i="1"/>
  <c r="H14474" i="1" s="1"/>
  <c r="P14474" i="1" s="1"/>
  <c r="G14475" i="1"/>
  <c r="H14475" i="1" s="1"/>
  <c r="P14475" i="1" s="1"/>
  <c r="G14476" i="1"/>
  <c r="H14476" i="1" s="1"/>
  <c r="P14476" i="1" s="1"/>
  <c r="G14477" i="1"/>
  <c r="H14477" i="1" s="1"/>
  <c r="P14477" i="1" s="1"/>
  <c r="G14478" i="1"/>
  <c r="H14478" i="1" s="1"/>
  <c r="P14478" i="1" s="1"/>
  <c r="G14479" i="1"/>
  <c r="H14479" i="1" s="1"/>
  <c r="P14479" i="1" s="1"/>
  <c r="G14480" i="1"/>
  <c r="H14480" i="1" s="1"/>
  <c r="P14480" i="1" s="1"/>
  <c r="G14481" i="1"/>
  <c r="H14481" i="1" s="1"/>
  <c r="P14481" i="1" s="1"/>
  <c r="G14482" i="1"/>
  <c r="H14482" i="1" s="1"/>
  <c r="P14482" i="1" s="1"/>
  <c r="G14483" i="1"/>
  <c r="H14483" i="1" s="1"/>
  <c r="P14483" i="1" s="1"/>
  <c r="G14484" i="1"/>
  <c r="H14484" i="1" s="1"/>
  <c r="P14484" i="1" s="1"/>
  <c r="G14485" i="1"/>
  <c r="H14485" i="1" s="1"/>
  <c r="P14485" i="1" s="1"/>
  <c r="G14486" i="1"/>
  <c r="H14486" i="1" s="1"/>
  <c r="P14486" i="1" s="1"/>
  <c r="G14487" i="1"/>
  <c r="H14487" i="1" s="1"/>
  <c r="P14487" i="1" s="1"/>
  <c r="G14488" i="1"/>
  <c r="H14488" i="1" s="1"/>
  <c r="P14488" i="1" s="1"/>
  <c r="G14489" i="1"/>
  <c r="H14489" i="1" s="1"/>
  <c r="P14489" i="1" s="1"/>
  <c r="G14490" i="1"/>
  <c r="H14490" i="1" s="1"/>
  <c r="P14490" i="1" s="1"/>
  <c r="G14491" i="1"/>
  <c r="H14491" i="1" s="1"/>
  <c r="P14491" i="1" s="1"/>
  <c r="G14492" i="1"/>
  <c r="H14492" i="1" s="1"/>
  <c r="P14492" i="1" s="1"/>
  <c r="G14493" i="1"/>
  <c r="H14493" i="1" s="1"/>
  <c r="P14493" i="1" s="1"/>
  <c r="G14494" i="1"/>
  <c r="H14494" i="1" s="1"/>
  <c r="P14494" i="1" s="1"/>
  <c r="G14495" i="1"/>
  <c r="H14495" i="1" s="1"/>
  <c r="P14495" i="1" s="1"/>
  <c r="G14496" i="1"/>
  <c r="H14496" i="1" s="1"/>
  <c r="P14496" i="1" s="1"/>
  <c r="G14497" i="1"/>
  <c r="H14497" i="1" s="1"/>
  <c r="P14497" i="1" s="1"/>
  <c r="G14498" i="1"/>
  <c r="H14498" i="1" s="1"/>
  <c r="P14498" i="1" s="1"/>
  <c r="G14499" i="1"/>
  <c r="H14499" i="1" s="1"/>
  <c r="P14499" i="1" s="1"/>
  <c r="G14500" i="1"/>
  <c r="H14500" i="1" s="1"/>
  <c r="P14500" i="1" s="1"/>
  <c r="G14501" i="1"/>
  <c r="H14501" i="1" s="1"/>
  <c r="P14501" i="1" s="1"/>
  <c r="G14502" i="1"/>
  <c r="H14502" i="1" s="1"/>
  <c r="P14502" i="1" s="1"/>
  <c r="G14503" i="1"/>
  <c r="H14503" i="1" s="1"/>
  <c r="P14503" i="1" s="1"/>
  <c r="G14504" i="1"/>
  <c r="H14504" i="1" s="1"/>
  <c r="P14504" i="1" s="1"/>
  <c r="G14505" i="1"/>
  <c r="H14505" i="1" s="1"/>
  <c r="P14505" i="1" s="1"/>
  <c r="G14506" i="1"/>
  <c r="H14506" i="1" s="1"/>
  <c r="P14506" i="1" s="1"/>
  <c r="G14507" i="1"/>
  <c r="H14507" i="1" s="1"/>
  <c r="P14507" i="1" s="1"/>
  <c r="G14508" i="1"/>
  <c r="H14508" i="1" s="1"/>
  <c r="P14508" i="1" s="1"/>
  <c r="G14509" i="1"/>
  <c r="H14509" i="1" s="1"/>
  <c r="P14509" i="1" s="1"/>
  <c r="G14510" i="1"/>
  <c r="H14510" i="1" s="1"/>
  <c r="P14510" i="1" s="1"/>
  <c r="G14511" i="1"/>
  <c r="H14511" i="1" s="1"/>
  <c r="P14511" i="1" s="1"/>
  <c r="G14512" i="1"/>
  <c r="H14512" i="1" s="1"/>
  <c r="P14512" i="1" s="1"/>
  <c r="G14513" i="1"/>
  <c r="H14513" i="1" s="1"/>
  <c r="P14513" i="1" s="1"/>
  <c r="G14514" i="1"/>
  <c r="H14514" i="1" s="1"/>
  <c r="P14514" i="1" s="1"/>
  <c r="G14515" i="1"/>
  <c r="H14515" i="1" s="1"/>
  <c r="P14515" i="1" s="1"/>
  <c r="G14516" i="1"/>
  <c r="H14516" i="1" s="1"/>
  <c r="P14516" i="1" s="1"/>
  <c r="G14517" i="1"/>
  <c r="H14517" i="1" s="1"/>
  <c r="P14517" i="1" s="1"/>
  <c r="G14518" i="1"/>
  <c r="H14518" i="1" s="1"/>
  <c r="P14518" i="1" s="1"/>
  <c r="G14519" i="1"/>
  <c r="H14519" i="1" s="1"/>
  <c r="P14519" i="1" s="1"/>
  <c r="G14520" i="1"/>
  <c r="H14520" i="1" s="1"/>
  <c r="P14520" i="1" s="1"/>
  <c r="G14521" i="1"/>
  <c r="H14521" i="1" s="1"/>
  <c r="P14521" i="1" s="1"/>
  <c r="G14522" i="1"/>
  <c r="H14522" i="1" s="1"/>
  <c r="P14522" i="1" s="1"/>
  <c r="G14523" i="1"/>
  <c r="H14523" i="1" s="1"/>
  <c r="P14523" i="1" s="1"/>
  <c r="G14524" i="1"/>
  <c r="H14524" i="1" s="1"/>
  <c r="P14524" i="1" s="1"/>
  <c r="G14525" i="1"/>
  <c r="H14525" i="1" s="1"/>
  <c r="P14525" i="1" s="1"/>
  <c r="G14526" i="1"/>
  <c r="H14526" i="1" s="1"/>
  <c r="P14526" i="1" s="1"/>
  <c r="G14527" i="1"/>
  <c r="H14527" i="1" s="1"/>
  <c r="P14527" i="1" s="1"/>
  <c r="G14528" i="1"/>
  <c r="H14528" i="1" s="1"/>
  <c r="P14528" i="1" s="1"/>
  <c r="G14529" i="1"/>
  <c r="H14529" i="1" s="1"/>
  <c r="P14529" i="1" s="1"/>
  <c r="G14530" i="1"/>
  <c r="H14530" i="1" s="1"/>
  <c r="P14530" i="1" s="1"/>
  <c r="G14531" i="1"/>
  <c r="H14531" i="1" s="1"/>
  <c r="P14531" i="1" s="1"/>
  <c r="G14532" i="1"/>
  <c r="H14532" i="1" s="1"/>
  <c r="P14532" i="1" s="1"/>
  <c r="G14533" i="1"/>
  <c r="H14533" i="1" s="1"/>
  <c r="P14533" i="1" s="1"/>
  <c r="G14534" i="1"/>
  <c r="H14534" i="1" s="1"/>
  <c r="P14534" i="1" s="1"/>
  <c r="G14535" i="1"/>
  <c r="H14535" i="1" s="1"/>
  <c r="P14535" i="1" s="1"/>
  <c r="G14536" i="1"/>
  <c r="H14536" i="1" s="1"/>
  <c r="P14536" i="1" s="1"/>
  <c r="G14537" i="1"/>
  <c r="H14537" i="1" s="1"/>
  <c r="P14537" i="1" s="1"/>
  <c r="G14538" i="1"/>
  <c r="H14538" i="1" s="1"/>
  <c r="P14538" i="1" s="1"/>
  <c r="G14539" i="1"/>
  <c r="H14539" i="1" s="1"/>
  <c r="P14539" i="1" s="1"/>
  <c r="G14540" i="1"/>
  <c r="H14540" i="1" s="1"/>
  <c r="P14540" i="1" s="1"/>
  <c r="G14541" i="1"/>
  <c r="H14541" i="1" s="1"/>
  <c r="P14541" i="1" s="1"/>
  <c r="G14542" i="1"/>
  <c r="H14542" i="1" s="1"/>
  <c r="P14542" i="1" s="1"/>
  <c r="G14543" i="1"/>
  <c r="H14543" i="1" s="1"/>
  <c r="P14543" i="1" s="1"/>
  <c r="G14544" i="1"/>
  <c r="H14544" i="1" s="1"/>
  <c r="P14544" i="1" s="1"/>
  <c r="G14545" i="1"/>
  <c r="H14545" i="1" s="1"/>
  <c r="P14545" i="1" s="1"/>
  <c r="G14546" i="1"/>
  <c r="H14546" i="1" s="1"/>
  <c r="P14546" i="1" s="1"/>
  <c r="G14547" i="1"/>
  <c r="H14547" i="1" s="1"/>
  <c r="P14547" i="1" s="1"/>
  <c r="G14548" i="1"/>
  <c r="H14548" i="1" s="1"/>
  <c r="P14548" i="1" s="1"/>
  <c r="G14549" i="1"/>
  <c r="H14549" i="1" s="1"/>
  <c r="P14549" i="1" s="1"/>
  <c r="G14550" i="1"/>
  <c r="H14550" i="1" s="1"/>
  <c r="P14550" i="1" s="1"/>
  <c r="G14551" i="1"/>
  <c r="H14551" i="1" s="1"/>
  <c r="P14551" i="1" s="1"/>
  <c r="G14552" i="1"/>
  <c r="H14552" i="1" s="1"/>
  <c r="P14552" i="1" s="1"/>
  <c r="G14553" i="1"/>
  <c r="H14553" i="1" s="1"/>
  <c r="P14553" i="1" s="1"/>
  <c r="G14554" i="1"/>
  <c r="H14554" i="1" s="1"/>
  <c r="P14554" i="1" s="1"/>
  <c r="G14555" i="1"/>
  <c r="H14555" i="1" s="1"/>
  <c r="P14555" i="1" s="1"/>
  <c r="G14556" i="1"/>
  <c r="H14556" i="1" s="1"/>
  <c r="P14556" i="1" s="1"/>
  <c r="G14557" i="1"/>
  <c r="H14557" i="1" s="1"/>
  <c r="P14557" i="1" s="1"/>
  <c r="G14558" i="1"/>
  <c r="H14558" i="1" s="1"/>
  <c r="P14558" i="1" s="1"/>
  <c r="G14559" i="1"/>
  <c r="H14559" i="1" s="1"/>
  <c r="P14559" i="1" s="1"/>
  <c r="G14560" i="1"/>
  <c r="H14560" i="1" s="1"/>
  <c r="P14560" i="1" s="1"/>
  <c r="G14561" i="1"/>
  <c r="H14561" i="1" s="1"/>
  <c r="P14561" i="1" s="1"/>
  <c r="G14562" i="1"/>
  <c r="H14562" i="1" s="1"/>
  <c r="P14562" i="1" s="1"/>
  <c r="G14563" i="1"/>
  <c r="H14563" i="1" s="1"/>
  <c r="P14563" i="1" s="1"/>
  <c r="G14564" i="1"/>
  <c r="H14564" i="1" s="1"/>
  <c r="P14564" i="1" s="1"/>
  <c r="G14565" i="1"/>
  <c r="H14565" i="1" s="1"/>
  <c r="P14565" i="1" s="1"/>
  <c r="G14566" i="1"/>
  <c r="H14566" i="1" s="1"/>
  <c r="P14566" i="1" s="1"/>
  <c r="G14567" i="1"/>
  <c r="H14567" i="1" s="1"/>
  <c r="P14567" i="1" s="1"/>
  <c r="G14568" i="1"/>
  <c r="H14568" i="1" s="1"/>
  <c r="P14568" i="1" s="1"/>
  <c r="G14569" i="1"/>
  <c r="H14569" i="1" s="1"/>
  <c r="P14569" i="1" s="1"/>
  <c r="G14570" i="1"/>
  <c r="H14570" i="1" s="1"/>
  <c r="P14570" i="1" s="1"/>
  <c r="G14571" i="1"/>
  <c r="H14571" i="1" s="1"/>
  <c r="P14571" i="1" s="1"/>
  <c r="G14572" i="1"/>
  <c r="H14572" i="1" s="1"/>
  <c r="P14572" i="1" s="1"/>
  <c r="G14573" i="1"/>
  <c r="H14573" i="1" s="1"/>
  <c r="P14573" i="1" s="1"/>
  <c r="G14574" i="1"/>
  <c r="H14574" i="1" s="1"/>
  <c r="P14574" i="1" s="1"/>
  <c r="G14575" i="1"/>
  <c r="H14575" i="1" s="1"/>
  <c r="P14575" i="1" s="1"/>
  <c r="G14576" i="1"/>
  <c r="H14576" i="1" s="1"/>
  <c r="P14576" i="1" s="1"/>
  <c r="G14577" i="1"/>
  <c r="H14577" i="1" s="1"/>
  <c r="P14577" i="1" s="1"/>
  <c r="G14578" i="1"/>
  <c r="H14578" i="1" s="1"/>
  <c r="P14578" i="1" s="1"/>
  <c r="G14579" i="1"/>
  <c r="H14579" i="1" s="1"/>
  <c r="P14579" i="1" s="1"/>
  <c r="G14580" i="1"/>
  <c r="H14580" i="1" s="1"/>
  <c r="P14580" i="1" s="1"/>
  <c r="G14581" i="1"/>
  <c r="H14581" i="1" s="1"/>
  <c r="P14581" i="1" s="1"/>
  <c r="G14582" i="1"/>
  <c r="H14582" i="1" s="1"/>
  <c r="P14582" i="1" s="1"/>
  <c r="G14583" i="1"/>
  <c r="H14583" i="1" s="1"/>
  <c r="P14583" i="1" s="1"/>
  <c r="G14584" i="1"/>
  <c r="H14584" i="1" s="1"/>
  <c r="P14584" i="1" s="1"/>
  <c r="G14585" i="1"/>
  <c r="H14585" i="1" s="1"/>
  <c r="P14585" i="1" s="1"/>
  <c r="G14586" i="1"/>
  <c r="H14586" i="1" s="1"/>
  <c r="P14586" i="1" s="1"/>
  <c r="G14587" i="1"/>
  <c r="H14587" i="1" s="1"/>
  <c r="P14587" i="1" s="1"/>
  <c r="G14588" i="1"/>
  <c r="H14588" i="1" s="1"/>
  <c r="P14588" i="1" s="1"/>
  <c r="G14589" i="1"/>
  <c r="H14589" i="1" s="1"/>
  <c r="P14589" i="1" s="1"/>
  <c r="G14590" i="1"/>
  <c r="H14590" i="1" s="1"/>
  <c r="P14590" i="1" s="1"/>
  <c r="G14591" i="1"/>
  <c r="H14591" i="1" s="1"/>
  <c r="P14591" i="1" s="1"/>
  <c r="G14592" i="1"/>
  <c r="H14592" i="1" s="1"/>
  <c r="P14592" i="1" s="1"/>
  <c r="G14593" i="1"/>
  <c r="H14593" i="1" s="1"/>
  <c r="P14593" i="1" s="1"/>
  <c r="G14594" i="1"/>
  <c r="H14594" i="1" s="1"/>
  <c r="P14594" i="1" s="1"/>
  <c r="G14595" i="1"/>
  <c r="H14595" i="1" s="1"/>
  <c r="P14595" i="1" s="1"/>
  <c r="G14596" i="1"/>
  <c r="H14596" i="1" s="1"/>
  <c r="P14596" i="1" s="1"/>
  <c r="G14597" i="1"/>
  <c r="H14597" i="1" s="1"/>
  <c r="P14597" i="1" s="1"/>
  <c r="G14598" i="1"/>
  <c r="H14598" i="1" s="1"/>
  <c r="P14598" i="1" s="1"/>
  <c r="G14599" i="1"/>
  <c r="H14599" i="1" s="1"/>
  <c r="P14599" i="1" s="1"/>
  <c r="G14600" i="1"/>
  <c r="H14600" i="1" s="1"/>
  <c r="P14600" i="1" s="1"/>
  <c r="G14601" i="1"/>
  <c r="H14601" i="1" s="1"/>
  <c r="P14601" i="1" s="1"/>
  <c r="G14602" i="1"/>
  <c r="H14602" i="1" s="1"/>
  <c r="P14602" i="1" s="1"/>
  <c r="G14603" i="1"/>
  <c r="H14603" i="1" s="1"/>
  <c r="P14603" i="1" s="1"/>
  <c r="G14604" i="1"/>
  <c r="H14604" i="1" s="1"/>
  <c r="P14604" i="1" s="1"/>
  <c r="G14605" i="1"/>
  <c r="H14605" i="1" s="1"/>
  <c r="P14605" i="1" s="1"/>
  <c r="G14606" i="1"/>
  <c r="H14606" i="1" s="1"/>
  <c r="P14606" i="1" s="1"/>
  <c r="G14607" i="1"/>
  <c r="H14607" i="1" s="1"/>
  <c r="P14607" i="1" s="1"/>
  <c r="G14608" i="1"/>
  <c r="H14608" i="1" s="1"/>
  <c r="P14608" i="1" s="1"/>
  <c r="G14609" i="1"/>
  <c r="H14609" i="1" s="1"/>
  <c r="P14609" i="1" s="1"/>
  <c r="G14610" i="1"/>
  <c r="H14610" i="1" s="1"/>
  <c r="P14610" i="1" s="1"/>
  <c r="G14611" i="1"/>
  <c r="H14611" i="1" s="1"/>
  <c r="P14611" i="1" s="1"/>
  <c r="G14612" i="1"/>
  <c r="H14612" i="1" s="1"/>
  <c r="P14612" i="1" s="1"/>
  <c r="G14613" i="1"/>
  <c r="H14613" i="1" s="1"/>
  <c r="P14613" i="1" s="1"/>
  <c r="G14614" i="1"/>
  <c r="H14614" i="1" s="1"/>
  <c r="P14614" i="1" s="1"/>
  <c r="G14615" i="1"/>
  <c r="H14615" i="1" s="1"/>
  <c r="P14615" i="1" s="1"/>
  <c r="G14616" i="1"/>
  <c r="H14616" i="1" s="1"/>
  <c r="P14616" i="1" s="1"/>
  <c r="G14617" i="1"/>
  <c r="H14617" i="1" s="1"/>
  <c r="P14617" i="1" s="1"/>
  <c r="G14618" i="1"/>
  <c r="H14618" i="1" s="1"/>
  <c r="P14618" i="1" s="1"/>
  <c r="G14619" i="1"/>
  <c r="H14619" i="1" s="1"/>
  <c r="P14619" i="1" s="1"/>
  <c r="G14620" i="1"/>
  <c r="H14620" i="1" s="1"/>
  <c r="P14620" i="1" s="1"/>
  <c r="G14621" i="1"/>
  <c r="H14621" i="1" s="1"/>
  <c r="P14621" i="1" s="1"/>
  <c r="G14622" i="1"/>
  <c r="H14622" i="1" s="1"/>
  <c r="P14622" i="1" s="1"/>
  <c r="G14623" i="1"/>
  <c r="H14623" i="1" s="1"/>
  <c r="P14623" i="1" s="1"/>
  <c r="G14624" i="1"/>
  <c r="H14624" i="1" s="1"/>
  <c r="P14624" i="1" s="1"/>
  <c r="G14625" i="1"/>
  <c r="H14625" i="1" s="1"/>
  <c r="P14625" i="1" s="1"/>
  <c r="G14626" i="1"/>
  <c r="H14626" i="1" s="1"/>
  <c r="P14626" i="1" s="1"/>
  <c r="G14627" i="1"/>
  <c r="H14627" i="1" s="1"/>
  <c r="P14627" i="1" s="1"/>
  <c r="G14628" i="1"/>
  <c r="H14628" i="1" s="1"/>
  <c r="P14628" i="1" s="1"/>
  <c r="G14629" i="1"/>
  <c r="H14629" i="1" s="1"/>
  <c r="P14629" i="1" s="1"/>
  <c r="G14630" i="1"/>
  <c r="H14630" i="1" s="1"/>
  <c r="P14630" i="1" s="1"/>
  <c r="G14631" i="1"/>
  <c r="H14631" i="1" s="1"/>
  <c r="P14631" i="1" s="1"/>
  <c r="G14632" i="1"/>
  <c r="H14632" i="1" s="1"/>
  <c r="P14632" i="1" s="1"/>
  <c r="G14633" i="1"/>
  <c r="H14633" i="1" s="1"/>
  <c r="P14633" i="1" s="1"/>
  <c r="G14634" i="1"/>
  <c r="H14634" i="1" s="1"/>
  <c r="P14634" i="1" s="1"/>
  <c r="G14635" i="1"/>
  <c r="H14635" i="1" s="1"/>
  <c r="P14635" i="1" s="1"/>
  <c r="G14636" i="1"/>
  <c r="H14636" i="1" s="1"/>
  <c r="P14636" i="1" s="1"/>
  <c r="G14637" i="1"/>
  <c r="H14637" i="1" s="1"/>
  <c r="P14637" i="1" s="1"/>
  <c r="G14638" i="1"/>
  <c r="H14638" i="1" s="1"/>
  <c r="P14638" i="1" s="1"/>
  <c r="G14639" i="1"/>
  <c r="H14639" i="1" s="1"/>
  <c r="P14639" i="1" s="1"/>
  <c r="G14640" i="1"/>
  <c r="H14640" i="1" s="1"/>
  <c r="P14640" i="1" s="1"/>
  <c r="G14641" i="1"/>
  <c r="H14641" i="1" s="1"/>
  <c r="P14641" i="1" s="1"/>
  <c r="G14642" i="1"/>
  <c r="H14642" i="1" s="1"/>
  <c r="P14642" i="1" s="1"/>
  <c r="G14643" i="1"/>
  <c r="H14643" i="1" s="1"/>
  <c r="P14643" i="1" s="1"/>
  <c r="G14644" i="1"/>
  <c r="H14644" i="1" s="1"/>
  <c r="P14644" i="1" s="1"/>
  <c r="G14645" i="1"/>
  <c r="H14645" i="1" s="1"/>
  <c r="P14645" i="1" s="1"/>
  <c r="G14646" i="1"/>
  <c r="H14646" i="1" s="1"/>
  <c r="P14646" i="1" s="1"/>
  <c r="G14647" i="1"/>
  <c r="H14647" i="1" s="1"/>
  <c r="P14647" i="1" s="1"/>
  <c r="G14648" i="1"/>
  <c r="H14648" i="1" s="1"/>
  <c r="P14648" i="1" s="1"/>
  <c r="G14649" i="1"/>
  <c r="H14649" i="1" s="1"/>
  <c r="P14649" i="1" s="1"/>
  <c r="G14650" i="1"/>
  <c r="H14650" i="1" s="1"/>
  <c r="P14650" i="1" s="1"/>
  <c r="G14651" i="1"/>
  <c r="H14651" i="1" s="1"/>
  <c r="P14651" i="1" s="1"/>
  <c r="G14652" i="1"/>
  <c r="H14652" i="1" s="1"/>
  <c r="P14652" i="1" s="1"/>
  <c r="G14653" i="1"/>
  <c r="H14653" i="1" s="1"/>
  <c r="P14653" i="1" s="1"/>
  <c r="G14654" i="1"/>
  <c r="H14654" i="1" s="1"/>
  <c r="P14654" i="1" s="1"/>
  <c r="G14655" i="1"/>
  <c r="H14655" i="1" s="1"/>
  <c r="P14655" i="1" s="1"/>
  <c r="G14656" i="1"/>
  <c r="H14656" i="1" s="1"/>
  <c r="P14656" i="1" s="1"/>
  <c r="G14657" i="1"/>
  <c r="H14657" i="1" s="1"/>
  <c r="P14657" i="1" s="1"/>
  <c r="G14658" i="1"/>
  <c r="H14658" i="1" s="1"/>
  <c r="P14658" i="1" s="1"/>
  <c r="G14659" i="1"/>
  <c r="H14659" i="1" s="1"/>
  <c r="P14659" i="1" s="1"/>
  <c r="G14660" i="1"/>
  <c r="H14660" i="1" s="1"/>
  <c r="P14660" i="1" s="1"/>
  <c r="G14661" i="1"/>
  <c r="H14661" i="1" s="1"/>
  <c r="P14661" i="1" s="1"/>
  <c r="G14662" i="1"/>
  <c r="H14662" i="1" s="1"/>
  <c r="P14662" i="1" s="1"/>
  <c r="G14663" i="1"/>
  <c r="H14663" i="1" s="1"/>
  <c r="P14663" i="1" s="1"/>
  <c r="G14664" i="1"/>
  <c r="H14664" i="1" s="1"/>
  <c r="P14664" i="1" s="1"/>
  <c r="G14665" i="1"/>
  <c r="H14665" i="1" s="1"/>
  <c r="P14665" i="1" s="1"/>
  <c r="G14666" i="1"/>
  <c r="H14666" i="1" s="1"/>
  <c r="P14666" i="1" s="1"/>
  <c r="G14667" i="1"/>
  <c r="H14667" i="1" s="1"/>
  <c r="P14667" i="1" s="1"/>
  <c r="G14668" i="1"/>
  <c r="H14668" i="1" s="1"/>
  <c r="P14668" i="1" s="1"/>
  <c r="G14669" i="1"/>
  <c r="H14669" i="1" s="1"/>
  <c r="P14669" i="1" s="1"/>
  <c r="G14670" i="1"/>
  <c r="H14670" i="1" s="1"/>
  <c r="P14670" i="1" s="1"/>
  <c r="G14671" i="1"/>
  <c r="H14671" i="1" s="1"/>
  <c r="P14671" i="1" s="1"/>
  <c r="G14672" i="1"/>
  <c r="H14672" i="1" s="1"/>
  <c r="P14672" i="1" s="1"/>
  <c r="G14673" i="1"/>
  <c r="H14673" i="1" s="1"/>
  <c r="P14673" i="1" s="1"/>
  <c r="G14674" i="1"/>
  <c r="H14674" i="1" s="1"/>
  <c r="P14674" i="1" s="1"/>
  <c r="G14675" i="1"/>
  <c r="H14675" i="1" s="1"/>
  <c r="P14675" i="1" s="1"/>
  <c r="G14676" i="1"/>
  <c r="H14676" i="1" s="1"/>
  <c r="P14676" i="1" s="1"/>
  <c r="G14677" i="1"/>
  <c r="H14677" i="1" s="1"/>
  <c r="P14677" i="1" s="1"/>
  <c r="G14678" i="1"/>
  <c r="H14678" i="1" s="1"/>
  <c r="P14678" i="1" s="1"/>
  <c r="G14679" i="1"/>
  <c r="H14679" i="1" s="1"/>
  <c r="P14679" i="1" s="1"/>
  <c r="G14680" i="1"/>
  <c r="H14680" i="1" s="1"/>
  <c r="P14680" i="1" s="1"/>
  <c r="G14681" i="1"/>
  <c r="H14681" i="1" s="1"/>
  <c r="P14681" i="1" s="1"/>
  <c r="G14682" i="1"/>
  <c r="H14682" i="1" s="1"/>
  <c r="P14682" i="1" s="1"/>
  <c r="G14683" i="1"/>
  <c r="H14683" i="1" s="1"/>
  <c r="P14683" i="1" s="1"/>
  <c r="G14684" i="1"/>
  <c r="H14684" i="1" s="1"/>
  <c r="P14684" i="1" s="1"/>
  <c r="G14685" i="1"/>
  <c r="H14685" i="1" s="1"/>
  <c r="P14685" i="1" s="1"/>
  <c r="G14686" i="1"/>
  <c r="H14686" i="1" s="1"/>
  <c r="P14686" i="1" s="1"/>
  <c r="G14687" i="1"/>
  <c r="H14687" i="1" s="1"/>
  <c r="P14687" i="1" s="1"/>
  <c r="G14688" i="1"/>
  <c r="H14688" i="1" s="1"/>
  <c r="P14688" i="1" s="1"/>
  <c r="G14689" i="1"/>
  <c r="H14689" i="1" s="1"/>
  <c r="P14689" i="1" s="1"/>
  <c r="G14690" i="1"/>
  <c r="H14690" i="1" s="1"/>
  <c r="P14690" i="1" s="1"/>
  <c r="G14691" i="1"/>
  <c r="H14691" i="1" s="1"/>
  <c r="P14691" i="1" s="1"/>
  <c r="G14692" i="1"/>
  <c r="H14692" i="1" s="1"/>
  <c r="P14692" i="1" s="1"/>
  <c r="G14693" i="1"/>
  <c r="H14693" i="1" s="1"/>
  <c r="P14693" i="1" s="1"/>
  <c r="G14694" i="1"/>
  <c r="H14694" i="1" s="1"/>
  <c r="P14694" i="1" s="1"/>
  <c r="G14695" i="1"/>
  <c r="H14695" i="1" s="1"/>
  <c r="P14695" i="1" s="1"/>
  <c r="G14696" i="1"/>
  <c r="H14696" i="1" s="1"/>
  <c r="P14696" i="1" s="1"/>
  <c r="G14697" i="1"/>
  <c r="H14697" i="1" s="1"/>
  <c r="P14697" i="1" s="1"/>
  <c r="G14698" i="1"/>
  <c r="H14698" i="1" s="1"/>
  <c r="P14698" i="1" s="1"/>
  <c r="G14699" i="1"/>
  <c r="H14699" i="1" s="1"/>
  <c r="P14699" i="1" s="1"/>
  <c r="G14700" i="1"/>
  <c r="H14700" i="1" s="1"/>
  <c r="P14700" i="1" s="1"/>
  <c r="G14701" i="1"/>
  <c r="H14701" i="1" s="1"/>
  <c r="P14701" i="1" s="1"/>
  <c r="G14702" i="1"/>
  <c r="H14702" i="1" s="1"/>
  <c r="P14702" i="1" s="1"/>
  <c r="G14703" i="1"/>
  <c r="H14703" i="1" s="1"/>
  <c r="P14703" i="1" s="1"/>
  <c r="G14704" i="1"/>
  <c r="H14704" i="1" s="1"/>
  <c r="P14704" i="1" s="1"/>
  <c r="G14705" i="1"/>
  <c r="H14705" i="1" s="1"/>
  <c r="P14705" i="1" s="1"/>
  <c r="G14706" i="1"/>
  <c r="H14706" i="1" s="1"/>
  <c r="P14706" i="1" s="1"/>
  <c r="G14707" i="1"/>
  <c r="H14707" i="1" s="1"/>
  <c r="P14707" i="1" s="1"/>
  <c r="G14708" i="1"/>
  <c r="H14708" i="1" s="1"/>
  <c r="P14708" i="1" s="1"/>
  <c r="G14709" i="1"/>
  <c r="H14709" i="1" s="1"/>
  <c r="P14709" i="1" s="1"/>
  <c r="G14710" i="1"/>
  <c r="H14710" i="1" s="1"/>
  <c r="P14710" i="1" s="1"/>
  <c r="G14711" i="1"/>
  <c r="H14711" i="1" s="1"/>
  <c r="P14711" i="1" s="1"/>
  <c r="G14712" i="1"/>
  <c r="H14712" i="1" s="1"/>
  <c r="P14712" i="1" s="1"/>
  <c r="G14713" i="1"/>
  <c r="H14713" i="1" s="1"/>
  <c r="P14713" i="1" s="1"/>
  <c r="G14714" i="1"/>
  <c r="H14714" i="1" s="1"/>
  <c r="P14714" i="1" s="1"/>
  <c r="G14715" i="1"/>
  <c r="H14715" i="1" s="1"/>
  <c r="P14715" i="1" s="1"/>
  <c r="G14716" i="1"/>
  <c r="H14716" i="1" s="1"/>
  <c r="P14716" i="1" s="1"/>
  <c r="G14717" i="1"/>
  <c r="H14717" i="1" s="1"/>
  <c r="P14717" i="1" s="1"/>
  <c r="G14718" i="1"/>
  <c r="H14718" i="1" s="1"/>
  <c r="P14718" i="1" s="1"/>
  <c r="G14719" i="1"/>
  <c r="H14719" i="1" s="1"/>
  <c r="P14719" i="1" s="1"/>
  <c r="G14720" i="1"/>
  <c r="H14720" i="1" s="1"/>
  <c r="P14720" i="1" s="1"/>
  <c r="G14721" i="1"/>
  <c r="H14721" i="1" s="1"/>
  <c r="P14721" i="1" s="1"/>
  <c r="G14722" i="1"/>
  <c r="H14722" i="1" s="1"/>
  <c r="P14722" i="1" s="1"/>
  <c r="G14723" i="1"/>
  <c r="H14723" i="1" s="1"/>
  <c r="P14723" i="1" s="1"/>
  <c r="G14724" i="1"/>
  <c r="H14724" i="1" s="1"/>
  <c r="P14724" i="1" s="1"/>
  <c r="G14725" i="1"/>
  <c r="H14725" i="1" s="1"/>
  <c r="P14725" i="1" s="1"/>
  <c r="G14726" i="1"/>
  <c r="H14726" i="1" s="1"/>
  <c r="P14726" i="1" s="1"/>
  <c r="G14727" i="1"/>
  <c r="H14727" i="1" s="1"/>
  <c r="P14727" i="1" s="1"/>
  <c r="G14728" i="1"/>
  <c r="H14728" i="1" s="1"/>
  <c r="P14728" i="1" s="1"/>
  <c r="G14729" i="1"/>
  <c r="H14729" i="1" s="1"/>
  <c r="P14729" i="1" s="1"/>
  <c r="G14730" i="1"/>
  <c r="H14730" i="1" s="1"/>
  <c r="P14730" i="1" s="1"/>
  <c r="G14731" i="1"/>
  <c r="H14731" i="1" s="1"/>
  <c r="P14731" i="1" s="1"/>
  <c r="G14732" i="1"/>
  <c r="H14732" i="1" s="1"/>
  <c r="P14732" i="1" s="1"/>
  <c r="G14733" i="1"/>
  <c r="H14733" i="1" s="1"/>
  <c r="P14733" i="1" s="1"/>
  <c r="G14734" i="1"/>
  <c r="H14734" i="1" s="1"/>
  <c r="P14734" i="1" s="1"/>
  <c r="G14735" i="1"/>
  <c r="H14735" i="1" s="1"/>
  <c r="P14735" i="1" s="1"/>
  <c r="G14736" i="1"/>
  <c r="H14736" i="1" s="1"/>
  <c r="P14736" i="1" s="1"/>
  <c r="G14737" i="1"/>
  <c r="H14737" i="1" s="1"/>
  <c r="P14737" i="1" s="1"/>
  <c r="G14738" i="1"/>
  <c r="H14738" i="1" s="1"/>
  <c r="P14738" i="1" s="1"/>
  <c r="G14739" i="1"/>
  <c r="H14739" i="1" s="1"/>
  <c r="P14739" i="1" s="1"/>
  <c r="G14740" i="1"/>
  <c r="H14740" i="1" s="1"/>
  <c r="P14740" i="1" s="1"/>
  <c r="G14741" i="1"/>
  <c r="H14741" i="1" s="1"/>
  <c r="P14741" i="1" s="1"/>
  <c r="G14742" i="1"/>
  <c r="H14742" i="1" s="1"/>
  <c r="P14742" i="1" s="1"/>
  <c r="G14743" i="1"/>
  <c r="H14743" i="1" s="1"/>
  <c r="P14743" i="1" s="1"/>
  <c r="G14744" i="1"/>
  <c r="H14744" i="1" s="1"/>
  <c r="P14744" i="1" s="1"/>
  <c r="G14745" i="1"/>
  <c r="H14745" i="1" s="1"/>
  <c r="P14745" i="1" s="1"/>
  <c r="G14746" i="1"/>
  <c r="H14746" i="1" s="1"/>
  <c r="P14746" i="1" s="1"/>
  <c r="G14747" i="1"/>
  <c r="H14747" i="1" s="1"/>
  <c r="P14747" i="1" s="1"/>
  <c r="G14748" i="1"/>
  <c r="H14748" i="1" s="1"/>
  <c r="P14748" i="1" s="1"/>
  <c r="G14749" i="1"/>
  <c r="H14749" i="1" s="1"/>
  <c r="P14749" i="1" s="1"/>
  <c r="G14750" i="1"/>
  <c r="H14750" i="1" s="1"/>
  <c r="P14750" i="1" s="1"/>
  <c r="G14751" i="1"/>
  <c r="H14751" i="1" s="1"/>
  <c r="P14751" i="1" s="1"/>
  <c r="G14752" i="1"/>
  <c r="H14752" i="1" s="1"/>
  <c r="P14752" i="1" s="1"/>
  <c r="G14753" i="1"/>
  <c r="H14753" i="1" s="1"/>
  <c r="P14753" i="1" s="1"/>
  <c r="G14754" i="1"/>
  <c r="H14754" i="1" s="1"/>
  <c r="P14754" i="1" s="1"/>
  <c r="G14755" i="1"/>
  <c r="H14755" i="1" s="1"/>
  <c r="P14755" i="1" s="1"/>
  <c r="G14756" i="1"/>
  <c r="H14756" i="1" s="1"/>
  <c r="P14756" i="1" s="1"/>
  <c r="G14757" i="1"/>
  <c r="H14757" i="1" s="1"/>
  <c r="P14757" i="1" s="1"/>
  <c r="G14758" i="1"/>
  <c r="H14758" i="1" s="1"/>
  <c r="P14758" i="1" s="1"/>
  <c r="G14759" i="1"/>
  <c r="H14759" i="1" s="1"/>
  <c r="P14759" i="1" s="1"/>
  <c r="G14760" i="1"/>
  <c r="H14760" i="1" s="1"/>
  <c r="P14760" i="1" s="1"/>
  <c r="G14761" i="1"/>
  <c r="H14761" i="1" s="1"/>
  <c r="P14761" i="1" s="1"/>
  <c r="G14762" i="1"/>
  <c r="H14762" i="1" s="1"/>
  <c r="P14762" i="1" s="1"/>
  <c r="G14763" i="1"/>
  <c r="H14763" i="1" s="1"/>
  <c r="P14763" i="1" s="1"/>
  <c r="G14764" i="1"/>
  <c r="H14764" i="1" s="1"/>
  <c r="P14764" i="1" s="1"/>
  <c r="G14765" i="1"/>
  <c r="H14765" i="1" s="1"/>
  <c r="P14765" i="1" s="1"/>
  <c r="G14766" i="1"/>
  <c r="H14766" i="1" s="1"/>
  <c r="P14766" i="1" s="1"/>
  <c r="G14767" i="1"/>
  <c r="H14767" i="1" s="1"/>
  <c r="P14767" i="1" s="1"/>
  <c r="G14768" i="1"/>
  <c r="H14768" i="1" s="1"/>
  <c r="P14768" i="1" s="1"/>
  <c r="G14769" i="1"/>
  <c r="H14769" i="1" s="1"/>
  <c r="P14769" i="1" s="1"/>
  <c r="G14770" i="1"/>
  <c r="H14770" i="1" s="1"/>
  <c r="P14770" i="1" s="1"/>
  <c r="G14771" i="1"/>
  <c r="H14771" i="1" s="1"/>
  <c r="P14771" i="1" s="1"/>
  <c r="G14772" i="1"/>
  <c r="H14772" i="1" s="1"/>
  <c r="P14772" i="1" s="1"/>
  <c r="G14773" i="1"/>
  <c r="H14773" i="1" s="1"/>
  <c r="P14773" i="1" s="1"/>
  <c r="G14774" i="1"/>
  <c r="H14774" i="1" s="1"/>
  <c r="P14774" i="1" s="1"/>
  <c r="G14775" i="1"/>
  <c r="H14775" i="1" s="1"/>
  <c r="P14775" i="1" s="1"/>
  <c r="G14776" i="1"/>
  <c r="H14776" i="1" s="1"/>
  <c r="P14776" i="1" s="1"/>
  <c r="G14777" i="1"/>
  <c r="H14777" i="1" s="1"/>
  <c r="P14777" i="1" s="1"/>
  <c r="G14778" i="1"/>
  <c r="H14778" i="1" s="1"/>
  <c r="P14778" i="1" s="1"/>
  <c r="G14779" i="1"/>
  <c r="H14779" i="1" s="1"/>
  <c r="P14779" i="1" s="1"/>
  <c r="G14780" i="1"/>
  <c r="H14780" i="1" s="1"/>
  <c r="P14780" i="1" s="1"/>
  <c r="G14781" i="1"/>
  <c r="H14781" i="1" s="1"/>
  <c r="P14781" i="1" s="1"/>
  <c r="G14782" i="1"/>
  <c r="H14782" i="1" s="1"/>
  <c r="P14782" i="1" s="1"/>
  <c r="G14783" i="1"/>
  <c r="H14783" i="1" s="1"/>
  <c r="P14783" i="1" s="1"/>
  <c r="G14784" i="1"/>
  <c r="H14784" i="1" s="1"/>
  <c r="P14784" i="1" s="1"/>
  <c r="G14785" i="1"/>
  <c r="H14785" i="1" s="1"/>
  <c r="P14785" i="1" s="1"/>
  <c r="G14786" i="1"/>
  <c r="H14786" i="1" s="1"/>
  <c r="P14786" i="1" s="1"/>
  <c r="G14787" i="1"/>
  <c r="H14787" i="1" s="1"/>
  <c r="P14787" i="1" s="1"/>
  <c r="G14788" i="1"/>
  <c r="H14788" i="1" s="1"/>
  <c r="P14788" i="1" s="1"/>
  <c r="G14789" i="1"/>
  <c r="H14789" i="1" s="1"/>
  <c r="P14789" i="1" s="1"/>
  <c r="G14790" i="1"/>
  <c r="H14790" i="1" s="1"/>
  <c r="P14790" i="1" s="1"/>
  <c r="G14791" i="1"/>
  <c r="H14791" i="1" s="1"/>
  <c r="P14791" i="1" s="1"/>
  <c r="G14792" i="1"/>
  <c r="H14792" i="1" s="1"/>
  <c r="P14792" i="1" s="1"/>
  <c r="G14793" i="1"/>
  <c r="H14793" i="1" s="1"/>
  <c r="P14793" i="1" s="1"/>
  <c r="G14794" i="1"/>
  <c r="H14794" i="1" s="1"/>
  <c r="P14794" i="1" s="1"/>
  <c r="G14795" i="1"/>
  <c r="H14795" i="1" s="1"/>
  <c r="P14795" i="1" s="1"/>
  <c r="G14796" i="1"/>
  <c r="H14796" i="1" s="1"/>
  <c r="P14796" i="1" s="1"/>
  <c r="G14797" i="1"/>
  <c r="H14797" i="1" s="1"/>
  <c r="P14797" i="1" s="1"/>
  <c r="G14798" i="1"/>
  <c r="H14798" i="1" s="1"/>
  <c r="P14798" i="1" s="1"/>
  <c r="G14799" i="1"/>
  <c r="H14799" i="1" s="1"/>
  <c r="P14799" i="1" s="1"/>
  <c r="G14800" i="1"/>
  <c r="H14800" i="1" s="1"/>
  <c r="P14800" i="1" s="1"/>
  <c r="G14801" i="1"/>
  <c r="H14801" i="1" s="1"/>
  <c r="P14801" i="1" s="1"/>
  <c r="G14802" i="1"/>
  <c r="H14802" i="1" s="1"/>
  <c r="P14802" i="1" s="1"/>
  <c r="G14803" i="1"/>
  <c r="H14803" i="1" s="1"/>
  <c r="P14803" i="1" s="1"/>
  <c r="G14804" i="1"/>
  <c r="H14804" i="1" s="1"/>
  <c r="P14804" i="1" s="1"/>
  <c r="G14805" i="1"/>
  <c r="H14805" i="1" s="1"/>
  <c r="P14805" i="1" s="1"/>
  <c r="G14806" i="1"/>
  <c r="H14806" i="1" s="1"/>
  <c r="P14806" i="1" s="1"/>
  <c r="G14807" i="1"/>
  <c r="H14807" i="1" s="1"/>
  <c r="P14807" i="1" s="1"/>
  <c r="G14808" i="1"/>
  <c r="H14808" i="1" s="1"/>
  <c r="P14808" i="1" s="1"/>
  <c r="G14809" i="1"/>
  <c r="H14809" i="1" s="1"/>
  <c r="P14809" i="1" s="1"/>
  <c r="G14810" i="1"/>
  <c r="H14810" i="1" s="1"/>
  <c r="P14810" i="1" s="1"/>
  <c r="G14811" i="1"/>
  <c r="H14811" i="1" s="1"/>
  <c r="P14811" i="1" s="1"/>
  <c r="G14812" i="1"/>
  <c r="H14812" i="1" s="1"/>
  <c r="P14812" i="1" s="1"/>
  <c r="G14813" i="1"/>
  <c r="H14813" i="1" s="1"/>
  <c r="P14813" i="1" s="1"/>
  <c r="G14814" i="1"/>
  <c r="H14814" i="1" s="1"/>
  <c r="P14814" i="1" s="1"/>
  <c r="G14815" i="1"/>
  <c r="H14815" i="1" s="1"/>
  <c r="P14815" i="1" s="1"/>
  <c r="G14816" i="1"/>
  <c r="H14816" i="1" s="1"/>
  <c r="P14816" i="1" s="1"/>
  <c r="G14817" i="1"/>
  <c r="H14817" i="1" s="1"/>
  <c r="P14817" i="1" s="1"/>
  <c r="G14818" i="1"/>
  <c r="H14818" i="1" s="1"/>
  <c r="P14818" i="1" s="1"/>
  <c r="G14819" i="1"/>
  <c r="H14819" i="1" s="1"/>
  <c r="P14819" i="1" s="1"/>
  <c r="G14820" i="1"/>
  <c r="H14820" i="1" s="1"/>
  <c r="P14820" i="1" s="1"/>
  <c r="G14821" i="1"/>
  <c r="H14821" i="1" s="1"/>
  <c r="P14821" i="1" s="1"/>
  <c r="G14822" i="1"/>
  <c r="H14822" i="1" s="1"/>
  <c r="P14822" i="1" s="1"/>
  <c r="G14823" i="1"/>
  <c r="H14823" i="1" s="1"/>
  <c r="P14823" i="1" s="1"/>
  <c r="G14824" i="1"/>
  <c r="H14824" i="1" s="1"/>
  <c r="P14824" i="1" s="1"/>
  <c r="G14825" i="1"/>
  <c r="H14825" i="1" s="1"/>
  <c r="P14825" i="1" s="1"/>
  <c r="G14826" i="1"/>
  <c r="H14826" i="1" s="1"/>
  <c r="P14826" i="1" s="1"/>
  <c r="G14827" i="1"/>
  <c r="H14827" i="1" s="1"/>
  <c r="P14827" i="1" s="1"/>
  <c r="G14828" i="1"/>
  <c r="H14828" i="1" s="1"/>
  <c r="P14828" i="1" s="1"/>
  <c r="G14829" i="1"/>
  <c r="H14829" i="1" s="1"/>
  <c r="P14829" i="1" s="1"/>
  <c r="G14830" i="1"/>
  <c r="H14830" i="1" s="1"/>
  <c r="P14830" i="1" s="1"/>
  <c r="G14831" i="1"/>
  <c r="H14831" i="1" s="1"/>
  <c r="P14831" i="1" s="1"/>
  <c r="G14832" i="1"/>
  <c r="H14832" i="1" s="1"/>
  <c r="P14832" i="1" s="1"/>
  <c r="G14833" i="1"/>
  <c r="H14833" i="1" s="1"/>
  <c r="P14833" i="1" s="1"/>
  <c r="G14834" i="1"/>
  <c r="H14834" i="1" s="1"/>
  <c r="P14834" i="1" s="1"/>
  <c r="G14835" i="1"/>
  <c r="H14835" i="1" s="1"/>
  <c r="P14835" i="1" s="1"/>
  <c r="G14836" i="1"/>
  <c r="H14836" i="1" s="1"/>
  <c r="P14836" i="1" s="1"/>
  <c r="G14837" i="1"/>
  <c r="H14837" i="1" s="1"/>
  <c r="P14837" i="1" s="1"/>
  <c r="G14838" i="1"/>
  <c r="H14838" i="1" s="1"/>
  <c r="P14838" i="1" s="1"/>
  <c r="G14839" i="1"/>
  <c r="H14839" i="1" s="1"/>
  <c r="P14839" i="1" s="1"/>
  <c r="G14840" i="1"/>
  <c r="H14840" i="1" s="1"/>
  <c r="P14840" i="1" s="1"/>
  <c r="G14841" i="1"/>
  <c r="H14841" i="1" s="1"/>
  <c r="P14841" i="1" s="1"/>
  <c r="G14842" i="1"/>
  <c r="H14842" i="1" s="1"/>
  <c r="P14842" i="1" s="1"/>
  <c r="G14843" i="1"/>
  <c r="H14843" i="1" s="1"/>
  <c r="P14843" i="1" s="1"/>
  <c r="G14844" i="1"/>
  <c r="H14844" i="1" s="1"/>
  <c r="P14844" i="1" s="1"/>
  <c r="G14845" i="1"/>
  <c r="H14845" i="1" s="1"/>
  <c r="P14845" i="1" s="1"/>
  <c r="G14846" i="1"/>
  <c r="H14846" i="1" s="1"/>
  <c r="P14846" i="1" s="1"/>
  <c r="G14847" i="1"/>
  <c r="H14847" i="1" s="1"/>
  <c r="P14847" i="1" s="1"/>
  <c r="G14848" i="1"/>
  <c r="H14848" i="1" s="1"/>
  <c r="P14848" i="1" s="1"/>
  <c r="G14849" i="1"/>
  <c r="H14849" i="1" s="1"/>
  <c r="P14849" i="1" s="1"/>
  <c r="G14850" i="1"/>
  <c r="H14850" i="1" s="1"/>
  <c r="P14850" i="1" s="1"/>
  <c r="G14851" i="1"/>
  <c r="H14851" i="1" s="1"/>
  <c r="P14851" i="1" s="1"/>
  <c r="G14852" i="1"/>
  <c r="H14852" i="1" s="1"/>
  <c r="P14852" i="1" s="1"/>
  <c r="G14853" i="1"/>
  <c r="H14853" i="1" s="1"/>
  <c r="P14853" i="1" s="1"/>
  <c r="G14854" i="1"/>
  <c r="H14854" i="1" s="1"/>
  <c r="P14854" i="1" s="1"/>
  <c r="G14855" i="1"/>
  <c r="H14855" i="1" s="1"/>
  <c r="P14855" i="1" s="1"/>
  <c r="G14856" i="1"/>
  <c r="H14856" i="1" s="1"/>
  <c r="P14856" i="1" s="1"/>
  <c r="G14857" i="1"/>
  <c r="H14857" i="1" s="1"/>
  <c r="P14857" i="1" s="1"/>
  <c r="G14858" i="1"/>
  <c r="H14858" i="1" s="1"/>
  <c r="P14858" i="1" s="1"/>
  <c r="G14859" i="1"/>
  <c r="H14859" i="1" s="1"/>
  <c r="P14859" i="1" s="1"/>
  <c r="G14860" i="1"/>
  <c r="H14860" i="1" s="1"/>
  <c r="P14860" i="1" s="1"/>
  <c r="G14861" i="1"/>
  <c r="H14861" i="1" s="1"/>
  <c r="P14861" i="1" s="1"/>
  <c r="G14862" i="1"/>
  <c r="H14862" i="1" s="1"/>
  <c r="P14862" i="1" s="1"/>
  <c r="G14863" i="1"/>
  <c r="H14863" i="1" s="1"/>
  <c r="P14863" i="1" s="1"/>
  <c r="G14864" i="1"/>
  <c r="H14864" i="1" s="1"/>
  <c r="P14864" i="1" s="1"/>
  <c r="G14865" i="1"/>
  <c r="H14865" i="1" s="1"/>
  <c r="P14865" i="1" s="1"/>
  <c r="G14866" i="1"/>
  <c r="H14866" i="1" s="1"/>
  <c r="P14866" i="1" s="1"/>
  <c r="G14867" i="1"/>
  <c r="H14867" i="1" s="1"/>
  <c r="P14867" i="1" s="1"/>
  <c r="G14868" i="1"/>
  <c r="H14868" i="1" s="1"/>
  <c r="P14868" i="1" s="1"/>
  <c r="G14869" i="1"/>
  <c r="H14869" i="1" s="1"/>
  <c r="P14869" i="1" s="1"/>
  <c r="G14870" i="1"/>
  <c r="H14870" i="1" s="1"/>
  <c r="P14870" i="1" s="1"/>
  <c r="G14871" i="1"/>
  <c r="H14871" i="1" s="1"/>
  <c r="P14871" i="1" s="1"/>
  <c r="G14872" i="1"/>
  <c r="H14872" i="1" s="1"/>
  <c r="P14872" i="1" s="1"/>
  <c r="G14873" i="1"/>
  <c r="H14873" i="1" s="1"/>
  <c r="P14873" i="1" s="1"/>
  <c r="G14874" i="1"/>
  <c r="H14874" i="1" s="1"/>
  <c r="P14874" i="1" s="1"/>
  <c r="G14875" i="1"/>
  <c r="H14875" i="1" s="1"/>
  <c r="P14875" i="1" s="1"/>
  <c r="G14876" i="1"/>
  <c r="H14876" i="1" s="1"/>
  <c r="P14876" i="1" s="1"/>
  <c r="G14877" i="1"/>
  <c r="H14877" i="1" s="1"/>
  <c r="P14877" i="1" s="1"/>
  <c r="G14878" i="1"/>
  <c r="H14878" i="1" s="1"/>
  <c r="P14878" i="1" s="1"/>
  <c r="G14879" i="1"/>
  <c r="H14879" i="1" s="1"/>
  <c r="P14879" i="1" s="1"/>
  <c r="G14880" i="1"/>
  <c r="H14880" i="1" s="1"/>
  <c r="P14880" i="1" s="1"/>
  <c r="G14881" i="1"/>
  <c r="H14881" i="1" s="1"/>
  <c r="P14881" i="1" s="1"/>
  <c r="G14882" i="1"/>
  <c r="H14882" i="1" s="1"/>
  <c r="P14882" i="1" s="1"/>
  <c r="G14883" i="1"/>
  <c r="H14883" i="1" s="1"/>
  <c r="P14883" i="1" s="1"/>
  <c r="G14884" i="1"/>
  <c r="H14884" i="1" s="1"/>
  <c r="P14884" i="1" s="1"/>
  <c r="G14885" i="1"/>
  <c r="H14885" i="1" s="1"/>
  <c r="P14885" i="1" s="1"/>
  <c r="G14886" i="1"/>
  <c r="H14886" i="1" s="1"/>
  <c r="P14886" i="1" s="1"/>
  <c r="G14887" i="1"/>
  <c r="H14887" i="1" s="1"/>
  <c r="P14887" i="1" s="1"/>
  <c r="G14888" i="1"/>
  <c r="H14888" i="1" s="1"/>
  <c r="P14888" i="1" s="1"/>
  <c r="G14889" i="1"/>
  <c r="H14889" i="1" s="1"/>
  <c r="P14889" i="1" s="1"/>
  <c r="G14890" i="1"/>
  <c r="H14890" i="1" s="1"/>
  <c r="P14890" i="1" s="1"/>
  <c r="G14891" i="1"/>
  <c r="H14891" i="1" s="1"/>
  <c r="P14891" i="1" s="1"/>
  <c r="G14892" i="1"/>
  <c r="H14892" i="1" s="1"/>
  <c r="P14892" i="1" s="1"/>
  <c r="G14893" i="1"/>
  <c r="H14893" i="1" s="1"/>
  <c r="P14893" i="1" s="1"/>
  <c r="G14894" i="1"/>
  <c r="H14894" i="1" s="1"/>
  <c r="P14894" i="1" s="1"/>
  <c r="G14895" i="1"/>
  <c r="H14895" i="1" s="1"/>
  <c r="P14895" i="1" s="1"/>
  <c r="G14896" i="1"/>
  <c r="H14896" i="1" s="1"/>
  <c r="P14896" i="1" s="1"/>
  <c r="G14897" i="1"/>
  <c r="H14897" i="1" s="1"/>
  <c r="P14897" i="1" s="1"/>
  <c r="G14898" i="1"/>
  <c r="H14898" i="1" s="1"/>
  <c r="P14898" i="1" s="1"/>
  <c r="G14899" i="1"/>
  <c r="H14899" i="1" s="1"/>
  <c r="P14899" i="1" s="1"/>
  <c r="G14900" i="1"/>
  <c r="H14900" i="1" s="1"/>
  <c r="P14900" i="1" s="1"/>
  <c r="G14901" i="1"/>
  <c r="H14901" i="1" s="1"/>
  <c r="P14901" i="1" s="1"/>
  <c r="G14902" i="1"/>
  <c r="H14902" i="1" s="1"/>
  <c r="P14902" i="1" s="1"/>
  <c r="G14903" i="1"/>
  <c r="H14903" i="1" s="1"/>
  <c r="P14903" i="1" s="1"/>
  <c r="G14904" i="1"/>
  <c r="H14904" i="1" s="1"/>
  <c r="P14904" i="1" s="1"/>
  <c r="G14905" i="1"/>
  <c r="H14905" i="1" s="1"/>
  <c r="P14905" i="1" s="1"/>
  <c r="G14906" i="1"/>
  <c r="H14906" i="1" s="1"/>
  <c r="P14906" i="1" s="1"/>
  <c r="G14907" i="1"/>
  <c r="H14907" i="1" s="1"/>
  <c r="P14907" i="1" s="1"/>
  <c r="G14908" i="1"/>
  <c r="H14908" i="1" s="1"/>
  <c r="P14908" i="1" s="1"/>
  <c r="G14909" i="1"/>
  <c r="H14909" i="1" s="1"/>
  <c r="P14909" i="1" s="1"/>
  <c r="G14910" i="1"/>
  <c r="H14910" i="1" s="1"/>
  <c r="P14910" i="1" s="1"/>
  <c r="G14911" i="1"/>
  <c r="H14911" i="1" s="1"/>
  <c r="P14911" i="1" s="1"/>
  <c r="G14912" i="1"/>
  <c r="H14912" i="1" s="1"/>
  <c r="P14912" i="1" s="1"/>
  <c r="G14913" i="1"/>
  <c r="H14913" i="1" s="1"/>
  <c r="P14913" i="1" s="1"/>
  <c r="G14914" i="1"/>
  <c r="H14914" i="1" s="1"/>
  <c r="P14914" i="1" s="1"/>
  <c r="G14915" i="1"/>
  <c r="H14915" i="1" s="1"/>
  <c r="P14915" i="1" s="1"/>
  <c r="G14916" i="1"/>
  <c r="H14916" i="1" s="1"/>
  <c r="P14916" i="1" s="1"/>
  <c r="G14917" i="1"/>
  <c r="H14917" i="1" s="1"/>
  <c r="P14917" i="1" s="1"/>
  <c r="G14918" i="1"/>
  <c r="H14918" i="1" s="1"/>
  <c r="P14918" i="1" s="1"/>
  <c r="G14919" i="1"/>
  <c r="H14919" i="1" s="1"/>
  <c r="P14919" i="1" s="1"/>
  <c r="G14920" i="1"/>
  <c r="H14920" i="1" s="1"/>
  <c r="P14920" i="1" s="1"/>
  <c r="G14921" i="1"/>
  <c r="H14921" i="1" s="1"/>
  <c r="P14921" i="1" s="1"/>
  <c r="G14922" i="1"/>
  <c r="H14922" i="1" s="1"/>
  <c r="P14922" i="1" s="1"/>
  <c r="G14923" i="1"/>
  <c r="H14923" i="1" s="1"/>
  <c r="P14923" i="1" s="1"/>
  <c r="G14924" i="1"/>
  <c r="H14924" i="1" s="1"/>
  <c r="P14924" i="1" s="1"/>
  <c r="G14925" i="1"/>
  <c r="H14925" i="1" s="1"/>
  <c r="P14925" i="1" s="1"/>
  <c r="G14926" i="1"/>
  <c r="H14926" i="1" s="1"/>
  <c r="P14926" i="1" s="1"/>
  <c r="G14927" i="1"/>
  <c r="H14927" i="1" s="1"/>
  <c r="P14927" i="1" s="1"/>
  <c r="G14928" i="1"/>
  <c r="H14928" i="1" s="1"/>
  <c r="P14928" i="1" s="1"/>
  <c r="G14929" i="1"/>
  <c r="H14929" i="1" s="1"/>
  <c r="P14929" i="1" s="1"/>
  <c r="G14930" i="1"/>
  <c r="H14930" i="1" s="1"/>
  <c r="P14930" i="1" s="1"/>
  <c r="G14931" i="1"/>
  <c r="H14931" i="1" s="1"/>
  <c r="P14931" i="1" s="1"/>
  <c r="G14932" i="1"/>
  <c r="H14932" i="1" s="1"/>
  <c r="P14932" i="1" s="1"/>
  <c r="G14933" i="1"/>
  <c r="H14933" i="1" s="1"/>
  <c r="P14933" i="1" s="1"/>
  <c r="G14934" i="1"/>
  <c r="H14934" i="1" s="1"/>
  <c r="P14934" i="1" s="1"/>
  <c r="G14935" i="1"/>
  <c r="H14935" i="1" s="1"/>
  <c r="P14935" i="1" s="1"/>
  <c r="G14936" i="1"/>
  <c r="H14936" i="1" s="1"/>
  <c r="P14936" i="1" s="1"/>
  <c r="G14937" i="1"/>
  <c r="H14937" i="1" s="1"/>
  <c r="P14937" i="1" s="1"/>
  <c r="G14938" i="1"/>
  <c r="H14938" i="1" s="1"/>
  <c r="P14938" i="1" s="1"/>
  <c r="G14939" i="1"/>
  <c r="H14939" i="1" s="1"/>
  <c r="P14939" i="1" s="1"/>
  <c r="G14940" i="1"/>
  <c r="H14940" i="1" s="1"/>
  <c r="P14940" i="1" s="1"/>
  <c r="G14941" i="1"/>
  <c r="H14941" i="1" s="1"/>
  <c r="P14941" i="1" s="1"/>
  <c r="G14942" i="1"/>
  <c r="H14942" i="1" s="1"/>
  <c r="P14942" i="1" s="1"/>
  <c r="G14943" i="1"/>
  <c r="H14943" i="1" s="1"/>
  <c r="P14943" i="1" s="1"/>
  <c r="G14944" i="1"/>
  <c r="H14944" i="1" s="1"/>
  <c r="P14944" i="1" s="1"/>
  <c r="G14945" i="1"/>
  <c r="H14945" i="1" s="1"/>
  <c r="P14945" i="1" s="1"/>
  <c r="G14946" i="1"/>
  <c r="H14946" i="1" s="1"/>
  <c r="P14946" i="1" s="1"/>
  <c r="G14947" i="1"/>
  <c r="H14947" i="1" s="1"/>
  <c r="P14947" i="1" s="1"/>
  <c r="G14948" i="1"/>
  <c r="H14948" i="1" s="1"/>
  <c r="P14948" i="1" s="1"/>
  <c r="G14949" i="1"/>
  <c r="H14949" i="1" s="1"/>
  <c r="P14949" i="1" s="1"/>
  <c r="G14950" i="1"/>
  <c r="H14950" i="1" s="1"/>
  <c r="P14950" i="1" s="1"/>
  <c r="G14951" i="1"/>
  <c r="H14951" i="1" s="1"/>
  <c r="P14951" i="1" s="1"/>
  <c r="G14952" i="1"/>
  <c r="H14952" i="1" s="1"/>
  <c r="P14952" i="1" s="1"/>
  <c r="G14953" i="1"/>
  <c r="H14953" i="1" s="1"/>
  <c r="P14953" i="1" s="1"/>
  <c r="G14954" i="1"/>
  <c r="H14954" i="1" s="1"/>
  <c r="P14954" i="1" s="1"/>
  <c r="G14955" i="1"/>
  <c r="H14955" i="1" s="1"/>
  <c r="P14955" i="1" s="1"/>
  <c r="G14956" i="1"/>
  <c r="H14956" i="1" s="1"/>
  <c r="P14956" i="1" s="1"/>
  <c r="G14957" i="1"/>
  <c r="H14957" i="1" s="1"/>
  <c r="P14957" i="1" s="1"/>
  <c r="G14958" i="1"/>
  <c r="H14958" i="1" s="1"/>
  <c r="P14958" i="1" s="1"/>
  <c r="G14959" i="1"/>
  <c r="H14959" i="1" s="1"/>
  <c r="P14959" i="1" s="1"/>
  <c r="G14960" i="1"/>
  <c r="H14960" i="1" s="1"/>
  <c r="P14960" i="1" s="1"/>
  <c r="G14961" i="1"/>
  <c r="H14961" i="1" s="1"/>
  <c r="P14961" i="1" s="1"/>
  <c r="G14962" i="1"/>
  <c r="H14962" i="1" s="1"/>
  <c r="P14962" i="1" s="1"/>
  <c r="G14963" i="1"/>
  <c r="H14963" i="1" s="1"/>
  <c r="P14963" i="1" s="1"/>
  <c r="G14964" i="1"/>
  <c r="H14964" i="1" s="1"/>
  <c r="P14964" i="1" s="1"/>
  <c r="G14965" i="1"/>
  <c r="H14965" i="1" s="1"/>
  <c r="P14965" i="1" s="1"/>
  <c r="G14966" i="1"/>
  <c r="H14966" i="1" s="1"/>
  <c r="P14966" i="1" s="1"/>
  <c r="G14967" i="1"/>
  <c r="H14967" i="1" s="1"/>
  <c r="P14967" i="1" s="1"/>
  <c r="G14968" i="1"/>
  <c r="H14968" i="1" s="1"/>
  <c r="P14968" i="1" s="1"/>
  <c r="G14969" i="1"/>
  <c r="H14969" i="1" s="1"/>
  <c r="P14969" i="1" s="1"/>
  <c r="G14970" i="1"/>
  <c r="H14970" i="1" s="1"/>
  <c r="P14970" i="1" s="1"/>
  <c r="G14971" i="1"/>
  <c r="H14971" i="1" s="1"/>
  <c r="P14971" i="1" s="1"/>
  <c r="G14972" i="1"/>
  <c r="H14972" i="1" s="1"/>
  <c r="P14972" i="1" s="1"/>
  <c r="G14973" i="1"/>
  <c r="H14973" i="1" s="1"/>
  <c r="P14973" i="1" s="1"/>
  <c r="G14974" i="1"/>
  <c r="H14974" i="1" s="1"/>
  <c r="P14974" i="1" s="1"/>
  <c r="G14975" i="1"/>
  <c r="H14975" i="1" s="1"/>
  <c r="P14975" i="1" s="1"/>
  <c r="G14976" i="1"/>
  <c r="H14976" i="1" s="1"/>
  <c r="P14976" i="1" s="1"/>
  <c r="G14977" i="1"/>
  <c r="H14977" i="1" s="1"/>
  <c r="P14977" i="1" s="1"/>
  <c r="G14978" i="1"/>
  <c r="H14978" i="1" s="1"/>
  <c r="P14978" i="1" s="1"/>
  <c r="G14979" i="1"/>
  <c r="H14979" i="1" s="1"/>
  <c r="P14979" i="1" s="1"/>
  <c r="G14980" i="1"/>
  <c r="H14980" i="1" s="1"/>
  <c r="P14980" i="1" s="1"/>
  <c r="G14981" i="1"/>
  <c r="H14981" i="1" s="1"/>
  <c r="P14981" i="1" s="1"/>
  <c r="G14982" i="1"/>
  <c r="H14982" i="1" s="1"/>
  <c r="P14982" i="1" s="1"/>
  <c r="G14983" i="1"/>
  <c r="H14983" i="1" s="1"/>
  <c r="P14983" i="1" s="1"/>
  <c r="G14984" i="1"/>
  <c r="H14984" i="1" s="1"/>
  <c r="P14984" i="1" s="1"/>
  <c r="G14985" i="1"/>
  <c r="H14985" i="1" s="1"/>
  <c r="P14985" i="1" s="1"/>
  <c r="G14986" i="1"/>
  <c r="H14986" i="1" s="1"/>
  <c r="P14986" i="1" s="1"/>
  <c r="G14987" i="1"/>
  <c r="H14987" i="1" s="1"/>
  <c r="P14987" i="1" s="1"/>
  <c r="G14988" i="1"/>
  <c r="H14988" i="1" s="1"/>
  <c r="P14988" i="1" s="1"/>
  <c r="G14989" i="1"/>
  <c r="H14989" i="1" s="1"/>
  <c r="P14989" i="1" s="1"/>
  <c r="G14990" i="1"/>
  <c r="H14990" i="1" s="1"/>
  <c r="P14990" i="1" s="1"/>
  <c r="G14991" i="1"/>
  <c r="H14991" i="1" s="1"/>
  <c r="P14991" i="1" s="1"/>
  <c r="G14992" i="1"/>
  <c r="H14992" i="1" s="1"/>
  <c r="P14992" i="1" s="1"/>
  <c r="G14993" i="1"/>
  <c r="H14993" i="1" s="1"/>
  <c r="P14993" i="1" s="1"/>
  <c r="G14994" i="1"/>
  <c r="H14994" i="1" s="1"/>
  <c r="P14994" i="1" s="1"/>
  <c r="G14995" i="1"/>
  <c r="H14995" i="1" s="1"/>
  <c r="P14995" i="1" s="1"/>
  <c r="G14996" i="1"/>
  <c r="H14996" i="1" s="1"/>
  <c r="P14996" i="1" s="1"/>
  <c r="G14997" i="1"/>
  <c r="H14997" i="1" s="1"/>
  <c r="P14997" i="1" s="1"/>
  <c r="G14998" i="1"/>
  <c r="H14998" i="1" s="1"/>
  <c r="P14998" i="1" s="1"/>
  <c r="G14999" i="1"/>
  <c r="H14999" i="1" s="1"/>
  <c r="P14999" i="1" s="1"/>
  <c r="G15000" i="1"/>
  <c r="H15000" i="1" s="1"/>
  <c r="P15000" i="1" s="1"/>
  <c r="G15001" i="1"/>
  <c r="H15001" i="1" s="1"/>
  <c r="P15001" i="1" s="1"/>
  <c r="G15002" i="1"/>
  <c r="H15002" i="1" s="1"/>
  <c r="P15002" i="1" s="1"/>
  <c r="G15003" i="1"/>
  <c r="H15003" i="1" s="1"/>
  <c r="P15003" i="1" s="1"/>
  <c r="G15004" i="1"/>
  <c r="H15004" i="1" s="1"/>
  <c r="P15004" i="1" s="1"/>
  <c r="G15005" i="1"/>
  <c r="H15005" i="1" s="1"/>
  <c r="P15005" i="1" s="1"/>
  <c r="G15006" i="1"/>
  <c r="H15006" i="1" s="1"/>
  <c r="P15006" i="1" s="1"/>
  <c r="G15007" i="1"/>
  <c r="H15007" i="1" s="1"/>
  <c r="P15007" i="1" s="1"/>
  <c r="G15008" i="1"/>
  <c r="H15008" i="1" s="1"/>
  <c r="P15008" i="1" s="1"/>
  <c r="G15009" i="1"/>
  <c r="H15009" i="1" s="1"/>
  <c r="P15009" i="1" s="1"/>
  <c r="G15010" i="1"/>
  <c r="H15010" i="1" s="1"/>
  <c r="P15010" i="1" s="1"/>
  <c r="G15011" i="1"/>
  <c r="H15011" i="1" s="1"/>
  <c r="P15011" i="1" s="1"/>
  <c r="G15012" i="1"/>
  <c r="H15012" i="1" s="1"/>
  <c r="P15012" i="1" s="1"/>
  <c r="G15013" i="1"/>
  <c r="H15013" i="1" s="1"/>
  <c r="P15013" i="1" s="1"/>
  <c r="G15014" i="1"/>
  <c r="H15014" i="1" s="1"/>
  <c r="P15014" i="1" s="1"/>
  <c r="G15015" i="1"/>
  <c r="H15015" i="1" s="1"/>
  <c r="P15015" i="1" s="1"/>
  <c r="G15016" i="1"/>
  <c r="H15016" i="1" s="1"/>
  <c r="P15016" i="1" s="1"/>
  <c r="G15017" i="1"/>
  <c r="H15017" i="1" s="1"/>
  <c r="P15017" i="1" s="1"/>
  <c r="G15018" i="1"/>
  <c r="H15018" i="1" s="1"/>
  <c r="P15018" i="1" s="1"/>
  <c r="G15019" i="1"/>
  <c r="H15019" i="1" s="1"/>
  <c r="P15019" i="1" s="1"/>
  <c r="G15020" i="1"/>
  <c r="H15020" i="1" s="1"/>
  <c r="P15020" i="1" s="1"/>
  <c r="G15021" i="1"/>
  <c r="H15021" i="1" s="1"/>
  <c r="P15021" i="1" s="1"/>
  <c r="G15022" i="1"/>
  <c r="H15022" i="1" s="1"/>
  <c r="P15022" i="1" s="1"/>
  <c r="G15023" i="1"/>
  <c r="H15023" i="1" s="1"/>
  <c r="P15023" i="1" s="1"/>
  <c r="G15024" i="1"/>
  <c r="H15024" i="1" s="1"/>
  <c r="P15024" i="1" s="1"/>
  <c r="G15025" i="1"/>
  <c r="H15025" i="1" s="1"/>
  <c r="P15025" i="1" s="1"/>
  <c r="G15026" i="1"/>
  <c r="H15026" i="1" s="1"/>
  <c r="P15026" i="1" s="1"/>
  <c r="G15027" i="1"/>
  <c r="H15027" i="1" s="1"/>
  <c r="P15027" i="1" s="1"/>
  <c r="G15028" i="1"/>
  <c r="H15028" i="1" s="1"/>
  <c r="P15028" i="1" s="1"/>
  <c r="G15029" i="1"/>
  <c r="H15029" i="1" s="1"/>
  <c r="P15029" i="1" s="1"/>
  <c r="G15030" i="1"/>
  <c r="H15030" i="1" s="1"/>
  <c r="P15030" i="1" s="1"/>
  <c r="G15031" i="1"/>
  <c r="H15031" i="1" s="1"/>
  <c r="P15031" i="1" s="1"/>
  <c r="G15032" i="1"/>
  <c r="H15032" i="1" s="1"/>
  <c r="P15032" i="1" s="1"/>
  <c r="G15033" i="1"/>
  <c r="H15033" i="1" s="1"/>
  <c r="P15033" i="1" s="1"/>
  <c r="G15034" i="1"/>
  <c r="H15034" i="1" s="1"/>
  <c r="P15034" i="1" s="1"/>
  <c r="G15035" i="1"/>
  <c r="H15035" i="1" s="1"/>
  <c r="P15035" i="1" s="1"/>
  <c r="G15036" i="1"/>
  <c r="H15036" i="1" s="1"/>
  <c r="P15036" i="1" s="1"/>
  <c r="G15037" i="1"/>
  <c r="H15037" i="1" s="1"/>
  <c r="P15037" i="1" s="1"/>
  <c r="G15038" i="1"/>
  <c r="H15038" i="1" s="1"/>
  <c r="P15038" i="1" s="1"/>
  <c r="G15039" i="1"/>
  <c r="H15039" i="1" s="1"/>
  <c r="P15039" i="1" s="1"/>
  <c r="G15040" i="1"/>
  <c r="H15040" i="1" s="1"/>
  <c r="P15040" i="1" s="1"/>
  <c r="G15041" i="1"/>
  <c r="H15041" i="1" s="1"/>
  <c r="P15041" i="1" s="1"/>
  <c r="G15042" i="1"/>
  <c r="H15042" i="1" s="1"/>
  <c r="P15042" i="1" s="1"/>
  <c r="G15043" i="1"/>
  <c r="H15043" i="1" s="1"/>
  <c r="P15043" i="1" s="1"/>
  <c r="G15044" i="1"/>
  <c r="H15044" i="1" s="1"/>
  <c r="P15044" i="1" s="1"/>
  <c r="G15045" i="1"/>
  <c r="H15045" i="1" s="1"/>
  <c r="P15045" i="1" s="1"/>
  <c r="G15046" i="1"/>
  <c r="H15046" i="1" s="1"/>
  <c r="P15046" i="1" s="1"/>
  <c r="G15047" i="1"/>
  <c r="H15047" i="1" s="1"/>
  <c r="P15047" i="1" s="1"/>
  <c r="G15048" i="1"/>
  <c r="H15048" i="1" s="1"/>
  <c r="P15048" i="1" s="1"/>
  <c r="G15049" i="1"/>
  <c r="H15049" i="1" s="1"/>
  <c r="P15049" i="1" s="1"/>
  <c r="G15050" i="1"/>
  <c r="H15050" i="1" s="1"/>
  <c r="P15050" i="1" s="1"/>
  <c r="G15051" i="1"/>
  <c r="H15051" i="1" s="1"/>
  <c r="P15051" i="1" s="1"/>
  <c r="G15052" i="1"/>
  <c r="H15052" i="1" s="1"/>
  <c r="P15052" i="1" s="1"/>
  <c r="G15053" i="1"/>
  <c r="H15053" i="1" s="1"/>
  <c r="P15053" i="1" s="1"/>
  <c r="G15054" i="1"/>
  <c r="H15054" i="1" s="1"/>
  <c r="P15054" i="1" s="1"/>
  <c r="G15055" i="1"/>
  <c r="H15055" i="1" s="1"/>
  <c r="P15055" i="1" s="1"/>
  <c r="G15056" i="1"/>
  <c r="H15056" i="1" s="1"/>
  <c r="P15056" i="1" s="1"/>
  <c r="G15057" i="1"/>
  <c r="H15057" i="1" s="1"/>
  <c r="P15057" i="1" s="1"/>
  <c r="G15058" i="1"/>
  <c r="H15058" i="1" s="1"/>
  <c r="P15058" i="1" s="1"/>
  <c r="G15059" i="1"/>
  <c r="H15059" i="1" s="1"/>
  <c r="P15059" i="1" s="1"/>
  <c r="G15060" i="1"/>
  <c r="H15060" i="1" s="1"/>
  <c r="P15060" i="1" s="1"/>
  <c r="G15061" i="1"/>
  <c r="H15061" i="1" s="1"/>
  <c r="P15061" i="1" s="1"/>
  <c r="G15062" i="1"/>
  <c r="H15062" i="1" s="1"/>
  <c r="P15062" i="1" s="1"/>
  <c r="G15063" i="1"/>
  <c r="H15063" i="1" s="1"/>
  <c r="P15063" i="1" s="1"/>
  <c r="G15064" i="1"/>
  <c r="H15064" i="1" s="1"/>
  <c r="P15064" i="1" s="1"/>
  <c r="G15065" i="1"/>
  <c r="H15065" i="1" s="1"/>
  <c r="P15065" i="1" s="1"/>
  <c r="G15066" i="1"/>
  <c r="H15066" i="1" s="1"/>
  <c r="P15066" i="1" s="1"/>
  <c r="G15067" i="1"/>
  <c r="H15067" i="1" s="1"/>
  <c r="P15067" i="1" s="1"/>
  <c r="G15068" i="1"/>
  <c r="H15068" i="1" s="1"/>
  <c r="P15068" i="1" s="1"/>
  <c r="G15069" i="1"/>
  <c r="H15069" i="1" s="1"/>
  <c r="P15069" i="1" s="1"/>
  <c r="G15070" i="1"/>
  <c r="H15070" i="1" s="1"/>
  <c r="P15070" i="1" s="1"/>
  <c r="G15071" i="1"/>
  <c r="H15071" i="1" s="1"/>
  <c r="P15071" i="1" s="1"/>
  <c r="G15072" i="1"/>
  <c r="H15072" i="1" s="1"/>
  <c r="P15072" i="1" s="1"/>
  <c r="G15073" i="1"/>
  <c r="H15073" i="1" s="1"/>
  <c r="P15073" i="1" s="1"/>
  <c r="G15074" i="1"/>
  <c r="H15074" i="1" s="1"/>
  <c r="P15074" i="1" s="1"/>
  <c r="G15075" i="1"/>
  <c r="H15075" i="1" s="1"/>
  <c r="P15075" i="1" s="1"/>
  <c r="G15076" i="1"/>
  <c r="H15076" i="1" s="1"/>
  <c r="P15076" i="1" s="1"/>
  <c r="G15077" i="1"/>
  <c r="H15077" i="1" s="1"/>
  <c r="P15077" i="1" s="1"/>
  <c r="G15078" i="1"/>
  <c r="H15078" i="1" s="1"/>
  <c r="P15078" i="1" s="1"/>
  <c r="G15079" i="1"/>
  <c r="H15079" i="1" s="1"/>
  <c r="P15079" i="1" s="1"/>
  <c r="G15080" i="1"/>
  <c r="H15080" i="1" s="1"/>
  <c r="P15080" i="1" s="1"/>
  <c r="G15081" i="1"/>
  <c r="H15081" i="1" s="1"/>
  <c r="P15081" i="1" s="1"/>
  <c r="G15082" i="1"/>
  <c r="H15082" i="1" s="1"/>
  <c r="P15082" i="1" s="1"/>
  <c r="G15083" i="1"/>
  <c r="H15083" i="1" s="1"/>
  <c r="P15083" i="1" s="1"/>
  <c r="G15084" i="1"/>
  <c r="H15084" i="1" s="1"/>
  <c r="P15084" i="1" s="1"/>
  <c r="G15085" i="1"/>
  <c r="H15085" i="1" s="1"/>
  <c r="P15085" i="1" s="1"/>
  <c r="G15086" i="1"/>
  <c r="H15086" i="1" s="1"/>
  <c r="P15086" i="1" s="1"/>
  <c r="G15087" i="1"/>
  <c r="H15087" i="1" s="1"/>
  <c r="P15087" i="1" s="1"/>
  <c r="G15088" i="1"/>
  <c r="H15088" i="1" s="1"/>
  <c r="P15088" i="1" s="1"/>
  <c r="G15089" i="1"/>
  <c r="H15089" i="1" s="1"/>
  <c r="P15089" i="1" s="1"/>
  <c r="G15090" i="1"/>
  <c r="H15090" i="1" s="1"/>
  <c r="P15090" i="1" s="1"/>
  <c r="G15091" i="1"/>
  <c r="H15091" i="1" s="1"/>
  <c r="P15091" i="1" s="1"/>
  <c r="G15092" i="1"/>
  <c r="H15092" i="1" s="1"/>
  <c r="P15092" i="1" s="1"/>
  <c r="G15093" i="1"/>
  <c r="H15093" i="1" s="1"/>
  <c r="P15093" i="1" s="1"/>
  <c r="G15094" i="1"/>
  <c r="H15094" i="1" s="1"/>
  <c r="P15094" i="1" s="1"/>
  <c r="G15095" i="1"/>
  <c r="H15095" i="1" s="1"/>
  <c r="P15095" i="1" s="1"/>
  <c r="G15096" i="1"/>
  <c r="H15096" i="1" s="1"/>
  <c r="P15096" i="1" s="1"/>
  <c r="G15097" i="1"/>
  <c r="H15097" i="1" s="1"/>
  <c r="P15097" i="1" s="1"/>
  <c r="G15098" i="1"/>
  <c r="H15098" i="1" s="1"/>
  <c r="P15098" i="1" s="1"/>
  <c r="G15099" i="1"/>
  <c r="H15099" i="1" s="1"/>
  <c r="P15099" i="1" s="1"/>
  <c r="G15100" i="1"/>
  <c r="H15100" i="1" s="1"/>
  <c r="P15100" i="1" s="1"/>
  <c r="G15101" i="1"/>
  <c r="H15101" i="1" s="1"/>
  <c r="P15101" i="1" s="1"/>
  <c r="G15102" i="1"/>
  <c r="H15102" i="1" s="1"/>
  <c r="P15102" i="1" s="1"/>
  <c r="G15103" i="1"/>
  <c r="H15103" i="1" s="1"/>
  <c r="P15103" i="1" s="1"/>
  <c r="G15104" i="1"/>
  <c r="H15104" i="1" s="1"/>
  <c r="P15104" i="1" s="1"/>
  <c r="G15105" i="1"/>
  <c r="H15105" i="1" s="1"/>
  <c r="P15105" i="1" s="1"/>
  <c r="G15106" i="1"/>
  <c r="H15106" i="1" s="1"/>
  <c r="P15106" i="1" s="1"/>
  <c r="G15107" i="1"/>
  <c r="H15107" i="1" s="1"/>
  <c r="P15107" i="1" s="1"/>
  <c r="G15108" i="1"/>
  <c r="H15108" i="1" s="1"/>
  <c r="P15108" i="1" s="1"/>
  <c r="G15109" i="1"/>
  <c r="H15109" i="1" s="1"/>
  <c r="P15109" i="1" s="1"/>
  <c r="G15110" i="1"/>
  <c r="H15110" i="1" s="1"/>
  <c r="P15110" i="1" s="1"/>
  <c r="G15111" i="1"/>
  <c r="H15111" i="1" s="1"/>
  <c r="P15111" i="1" s="1"/>
  <c r="G15112" i="1"/>
  <c r="H15112" i="1" s="1"/>
  <c r="P15112" i="1" s="1"/>
  <c r="G15113" i="1"/>
  <c r="H15113" i="1" s="1"/>
  <c r="P15113" i="1" s="1"/>
  <c r="G15114" i="1"/>
  <c r="H15114" i="1" s="1"/>
  <c r="P15114" i="1" s="1"/>
  <c r="G15115" i="1"/>
  <c r="H15115" i="1" s="1"/>
  <c r="P15115" i="1" s="1"/>
  <c r="G15116" i="1"/>
  <c r="H15116" i="1" s="1"/>
  <c r="P15116" i="1" s="1"/>
  <c r="G15117" i="1"/>
  <c r="H15117" i="1" s="1"/>
  <c r="P15117" i="1" s="1"/>
  <c r="G15118" i="1"/>
  <c r="H15118" i="1" s="1"/>
  <c r="P15118" i="1" s="1"/>
  <c r="G15119" i="1"/>
  <c r="H15119" i="1" s="1"/>
  <c r="P15119" i="1" s="1"/>
  <c r="G15120" i="1"/>
  <c r="H15120" i="1" s="1"/>
  <c r="P15120" i="1" s="1"/>
  <c r="G15121" i="1"/>
  <c r="H15121" i="1" s="1"/>
  <c r="P15121" i="1" s="1"/>
  <c r="G15122" i="1"/>
  <c r="H15122" i="1" s="1"/>
  <c r="P15122" i="1" s="1"/>
  <c r="G15123" i="1"/>
  <c r="H15123" i="1" s="1"/>
  <c r="P15123" i="1" s="1"/>
  <c r="G15124" i="1"/>
  <c r="H15124" i="1" s="1"/>
  <c r="P15124" i="1" s="1"/>
  <c r="G15125" i="1"/>
  <c r="H15125" i="1" s="1"/>
  <c r="P15125" i="1" s="1"/>
  <c r="G15126" i="1"/>
  <c r="H15126" i="1" s="1"/>
  <c r="P15126" i="1" s="1"/>
  <c r="G15127" i="1"/>
  <c r="H15127" i="1" s="1"/>
  <c r="P15127" i="1" s="1"/>
  <c r="G15128" i="1"/>
  <c r="H15128" i="1" s="1"/>
  <c r="P15128" i="1" s="1"/>
  <c r="G15129" i="1"/>
  <c r="H15129" i="1" s="1"/>
  <c r="P15129" i="1" s="1"/>
  <c r="G15130" i="1"/>
  <c r="H15130" i="1" s="1"/>
  <c r="P15130" i="1" s="1"/>
  <c r="G15131" i="1"/>
  <c r="H15131" i="1" s="1"/>
  <c r="P15131" i="1" s="1"/>
  <c r="G15132" i="1"/>
  <c r="H15132" i="1" s="1"/>
  <c r="P15132" i="1" s="1"/>
  <c r="G15133" i="1"/>
  <c r="H15133" i="1" s="1"/>
  <c r="P15133" i="1" s="1"/>
  <c r="G15134" i="1"/>
  <c r="H15134" i="1" s="1"/>
  <c r="P15134" i="1" s="1"/>
  <c r="G15135" i="1"/>
  <c r="H15135" i="1" s="1"/>
  <c r="P15135" i="1" s="1"/>
  <c r="G15136" i="1"/>
  <c r="H15136" i="1" s="1"/>
  <c r="P15136" i="1" s="1"/>
  <c r="G15137" i="1"/>
  <c r="H15137" i="1" s="1"/>
  <c r="P15137" i="1" s="1"/>
  <c r="G15138" i="1"/>
  <c r="H15138" i="1" s="1"/>
  <c r="P15138" i="1" s="1"/>
  <c r="G15139" i="1"/>
  <c r="H15139" i="1" s="1"/>
  <c r="P15139" i="1" s="1"/>
  <c r="G15140" i="1"/>
  <c r="H15140" i="1" s="1"/>
  <c r="P15140" i="1" s="1"/>
  <c r="G15141" i="1"/>
  <c r="H15141" i="1" s="1"/>
  <c r="P15141" i="1" s="1"/>
  <c r="G15142" i="1"/>
  <c r="H15142" i="1" s="1"/>
  <c r="P15142" i="1" s="1"/>
  <c r="G15143" i="1"/>
  <c r="H15143" i="1" s="1"/>
  <c r="P15143" i="1" s="1"/>
  <c r="G15144" i="1"/>
  <c r="H15144" i="1" s="1"/>
  <c r="P15144" i="1" s="1"/>
  <c r="G15145" i="1"/>
  <c r="H15145" i="1" s="1"/>
  <c r="P15145" i="1" s="1"/>
  <c r="G15146" i="1"/>
  <c r="H15146" i="1" s="1"/>
  <c r="P15146" i="1" s="1"/>
  <c r="G15147" i="1"/>
  <c r="H15147" i="1" s="1"/>
  <c r="P15147" i="1" s="1"/>
  <c r="G15148" i="1"/>
  <c r="H15148" i="1" s="1"/>
  <c r="P15148" i="1" s="1"/>
  <c r="G15149" i="1"/>
  <c r="H15149" i="1" s="1"/>
  <c r="P15149" i="1" s="1"/>
  <c r="G15150" i="1"/>
  <c r="H15150" i="1" s="1"/>
  <c r="P15150" i="1" s="1"/>
  <c r="G15151" i="1"/>
  <c r="H15151" i="1" s="1"/>
  <c r="P15151" i="1" s="1"/>
  <c r="G15152" i="1"/>
  <c r="H15152" i="1" s="1"/>
  <c r="P15152" i="1" s="1"/>
  <c r="G15153" i="1"/>
  <c r="H15153" i="1" s="1"/>
  <c r="P15153" i="1" s="1"/>
  <c r="G15154" i="1"/>
  <c r="H15154" i="1" s="1"/>
  <c r="P15154" i="1" s="1"/>
  <c r="G15155" i="1"/>
  <c r="H15155" i="1" s="1"/>
  <c r="P15155" i="1" s="1"/>
  <c r="G15156" i="1"/>
  <c r="H15156" i="1" s="1"/>
  <c r="P15156" i="1" s="1"/>
  <c r="G15157" i="1"/>
  <c r="H15157" i="1" s="1"/>
  <c r="P15157" i="1" s="1"/>
  <c r="G15158" i="1"/>
  <c r="H15158" i="1" s="1"/>
  <c r="P15158" i="1" s="1"/>
  <c r="G15159" i="1"/>
  <c r="H15159" i="1" s="1"/>
  <c r="P15159" i="1" s="1"/>
  <c r="G15160" i="1"/>
  <c r="H15160" i="1" s="1"/>
  <c r="P15160" i="1" s="1"/>
  <c r="G15161" i="1"/>
  <c r="H15161" i="1" s="1"/>
  <c r="P15161" i="1" s="1"/>
  <c r="G15162" i="1"/>
  <c r="H15162" i="1" s="1"/>
  <c r="P15162" i="1" s="1"/>
  <c r="G15163" i="1"/>
  <c r="H15163" i="1" s="1"/>
  <c r="P15163" i="1" s="1"/>
  <c r="G15164" i="1"/>
  <c r="H15164" i="1" s="1"/>
  <c r="P15164" i="1" s="1"/>
  <c r="G15165" i="1"/>
  <c r="H15165" i="1" s="1"/>
  <c r="P15165" i="1" s="1"/>
  <c r="G15166" i="1"/>
  <c r="H15166" i="1" s="1"/>
  <c r="P15166" i="1" s="1"/>
  <c r="G15167" i="1"/>
  <c r="H15167" i="1" s="1"/>
  <c r="P15167" i="1" s="1"/>
  <c r="G15168" i="1"/>
  <c r="H15168" i="1" s="1"/>
  <c r="P15168" i="1" s="1"/>
  <c r="G15169" i="1"/>
  <c r="H15169" i="1" s="1"/>
  <c r="P15169" i="1" s="1"/>
  <c r="G15170" i="1"/>
  <c r="H15170" i="1" s="1"/>
  <c r="P15170" i="1" s="1"/>
  <c r="G15171" i="1"/>
  <c r="H15171" i="1" s="1"/>
  <c r="P15171" i="1" s="1"/>
  <c r="G15172" i="1"/>
  <c r="H15172" i="1" s="1"/>
  <c r="P15172" i="1" s="1"/>
  <c r="G15173" i="1"/>
  <c r="H15173" i="1" s="1"/>
  <c r="P15173" i="1" s="1"/>
  <c r="G15174" i="1"/>
  <c r="H15174" i="1" s="1"/>
  <c r="P15174" i="1" s="1"/>
  <c r="G15175" i="1"/>
  <c r="H15175" i="1" s="1"/>
  <c r="P15175" i="1" s="1"/>
  <c r="G15176" i="1"/>
  <c r="H15176" i="1" s="1"/>
  <c r="P15176" i="1" s="1"/>
  <c r="G15177" i="1"/>
  <c r="H15177" i="1" s="1"/>
  <c r="P15177" i="1" s="1"/>
  <c r="G15178" i="1"/>
  <c r="H15178" i="1" s="1"/>
  <c r="P15178" i="1" s="1"/>
  <c r="G15179" i="1"/>
  <c r="H15179" i="1" s="1"/>
  <c r="P15179" i="1" s="1"/>
  <c r="G15180" i="1"/>
  <c r="H15180" i="1" s="1"/>
  <c r="P15180" i="1" s="1"/>
  <c r="G15181" i="1"/>
  <c r="H15181" i="1" s="1"/>
  <c r="P15181" i="1" s="1"/>
  <c r="G15182" i="1"/>
  <c r="H15182" i="1" s="1"/>
  <c r="P15182" i="1" s="1"/>
  <c r="G15183" i="1"/>
  <c r="H15183" i="1" s="1"/>
  <c r="P15183" i="1" s="1"/>
  <c r="G15184" i="1"/>
  <c r="H15184" i="1" s="1"/>
  <c r="P15184" i="1" s="1"/>
  <c r="G15185" i="1"/>
  <c r="H15185" i="1" s="1"/>
  <c r="P15185" i="1" s="1"/>
  <c r="G15186" i="1"/>
  <c r="H15186" i="1" s="1"/>
  <c r="P15186" i="1" s="1"/>
  <c r="G15187" i="1"/>
  <c r="H15187" i="1" s="1"/>
  <c r="P15187" i="1" s="1"/>
  <c r="G15188" i="1"/>
  <c r="H15188" i="1" s="1"/>
  <c r="P15188" i="1" s="1"/>
  <c r="G15189" i="1"/>
  <c r="H15189" i="1" s="1"/>
  <c r="P15189" i="1" s="1"/>
  <c r="G15190" i="1"/>
  <c r="H15190" i="1" s="1"/>
  <c r="P15190" i="1" s="1"/>
  <c r="G15191" i="1"/>
  <c r="H15191" i="1" s="1"/>
  <c r="P15191" i="1" s="1"/>
  <c r="G15192" i="1"/>
  <c r="H15192" i="1" s="1"/>
  <c r="P15192" i="1" s="1"/>
  <c r="G15193" i="1"/>
  <c r="H15193" i="1" s="1"/>
  <c r="P15193" i="1" s="1"/>
  <c r="G15194" i="1"/>
  <c r="H15194" i="1" s="1"/>
  <c r="P15194" i="1" s="1"/>
  <c r="G15195" i="1"/>
  <c r="H15195" i="1" s="1"/>
  <c r="P15195" i="1" s="1"/>
  <c r="G15196" i="1"/>
  <c r="H15196" i="1" s="1"/>
  <c r="P15196" i="1" s="1"/>
  <c r="G15197" i="1"/>
  <c r="H15197" i="1" s="1"/>
  <c r="P15197" i="1" s="1"/>
  <c r="G15198" i="1"/>
  <c r="H15198" i="1" s="1"/>
  <c r="P15198" i="1" s="1"/>
  <c r="G15199" i="1"/>
  <c r="H15199" i="1" s="1"/>
  <c r="P15199" i="1" s="1"/>
  <c r="G15200" i="1"/>
  <c r="H15200" i="1" s="1"/>
  <c r="P15200" i="1" s="1"/>
  <c r="G15201" i="1"/>
  <c r="H15201" i="1" s="1"/>
  <c r="P15201" i="1" s="1"/>
  <c r="G15202" i="1"/>
  <c r="H15202" i="1" s="1"/>
  <c r="P15202" i="1" s="1"/>
  <c r="G15203" i="1"/>
  <c r="H15203" i="1" s="1"/>
  <c r="P15203" i="1" s="1"/>
  <c r="G15204" i="1"/>
  <c r="H15204" i="1" s="1"/>
  <c r="P15204" i="1" s="1"/>
  <c r="G15205" i="1"/>
  <c r="H15205" i="1" s="1"/>
  <c r="P15205" i="1" s="1"/>
  <c r="G15206" i="1"/>
  <c r="H15206" i="1" s="1"/>
  <c r="P15206" i="1" s="1"/>
  <c r="G15207" i="1"/>
  <c r="H15207" i="1" s="1"/>
  <c r="P15207" i="1" s="1"/>
  <c r="G15208" i="1"/>
  <c r="H15208" i="1" s="1"/>
  <c r="P15208" i="1" s="1"/>
  <c r="G15209" i="1"/>
  <c r="H15209" i="1" s="1"/>
  <c r="P15209" i="1" s="1"/>
  <c r="G15210" i="1"/>
  <c r="H15210" i="1" s="1"/>
  <c r="P15210" i="1" s="1"/>
  <c r="G15211" i="1"/>
  <c r="H15211" i="1" s="1"/>
  <c r="P15211" i="1" s="1"/>
  <c r="G15212" i="1"/>
  <c r="H15212" i="1" s="1"/>
  <c r="P15212" i="1" s="1"/>
  <c r="G15213" i="1"/>
  <c r="H15213" i="1" s="1"/>
  <c r="P15213" i="1" s="1"/>
  <c r="G15214" i="1"/>
  <c r="H15214" i="1" s="1"/>
  <c r="P15214" i="1" s="1"/>
  <c r="G15215" i="1"/>
  <c r="H15215" i="1" s="1"/>
  <c r="P15215" i="1" s="1"/>
  <c r="G15216" i="1"/>
  <c r="H15216" i="1" s="1"/>
  <c r="P15216" i="1" s="1"/>
  <c r="G15217" i="1"/>
  <c r="H15217" i="1" s="1"/>
  <c r="P15217" i="1" s="1"/>
  <c r="G15218" i="1"/>
  <c r="H15218" i="1" s="1"/>
  <c r="P15218" i="1" s="1"/>
  <c r="G15219" i="1"/>
  <c r="H15219" i="1" s="1"/>
  <c r="P15219" i="1" s="1"/>
  <c r="G15220" i="1"/>
  <c r="H15220" i="1" s="1"/>
  <c r="P15220" i="1" s="1"/>
  <c r="G15221" i="1"/>
  <c r="H15221" i="1" s="1"/>
  <c r="P15221" i="1" s="1"/>
  <c r="G15222" i="1"/>
  <c r="H15222" i="1" s="1"/>
  <c r="P15222" i="1" s="1"/>
  <c r="G15223" i="1"/>
  <c r="H15223" i="1" s="1"/>
  <c r="P15223" i="1" s="1"/>
  <c r="G15224" i="1"/>
  <c r="H15224" i="1" s="1"/>
  <c r="P15224" i="1" s="1"/>
  <c r="G15225" i="1"/>
  <c r="H15225" i="1" s="1"/>
  <c r="P15225" i="1" s="1"/>
  <c r="G15226" i="1"/>
  <c r="H15226" i="1" s="1"/>
  <c r="P15226" i="1" s="1"/>
  <c r="G15227" i="1"/>
  <c r="H15227" i="1" s="1"/>
  <c r="P15227" i="1" s="1"/>
  <c r="G15228" i="1"/>
  <c r="H15228" i="1" s="1"/>
  <c r="P15228" i="1" s="1"/>
  <c r="G15229" i="1"/>
  <c r="H15229" i="1" s="1"/>
  <c r="P15229" i="1" s="1"/>
  <c r="G15230" i="1"/>
  <c r="H15230" i="1" s="1"/>
  <c r="P15230" i="1" s="1"/>
  <c r="G15231" i="1"/>
  <c r="H15231" i="1" s="1"/>
  <c r="P15231" i="1" s="1"/>
  <c r="G15232" i="1"/>
  <c r="H15232" i="1" s="1"/>
  <c r="P15232" i="1" s="1"/>
  <c r="G15233" i="1"/>
  <c r="H15233" i="1" s="1"/>
  <c r="P15233" i="1" s="1"/>
  <c r="G15234" i="1"/>
  <c r="H15234" i="1" s="1"/>
  <c r="P15234" i="1" s="1"/>
  <c r="G15235" i="1"/>
  <c r="H15235" i="1" s="1"/>
  <c r="P15235" i="1" s="1"/>
  <c r="G15236" i="1"/>
  <c r="H15236" i="1" s="1"/>
  <c r="P15236" i="1" s="1"/>
  <c r="G15237" i="1"/>
  <c r="H15237" i="1" s="1"/>
  <c r="P15237" i="1" s="1"/>
  <c r="G15238" i="1"/>
  <c r="H15238" i="1" s="1"/>
  <c r="P15238" i="1" s="1"/>
  <c r="G15239" i="1"/>
  <c r="H15239" i="1" s="1"/>
  <c r="P15239" i="1" s="1"/>
  <c r="G15240" i="1"/>
  <c r="H15240" i="1" s="1"/>
  <c r="P15240" i="1" s="1"/>
  <c r="G15241" i="1"/>
  <c r="H15241" i="1" s="1"/>
  <c r="P15241" i="1" s="1"/>
  <c r="G15242" i="1"/>
  <c r="H15242" i="1" s="1"/>
  <c r="P15242" i="1" s="1"/>
  <c r="G15243" i="1"/>
  <c r="H15243" i="1" s="1"/>
  <c r="P15243" i="1" s="1"/>
  <c r="G15244" i="1"/>
  <c r="H15244" i="1" s="1"/>
  <c r="P15244" i="1" s="1"/>
  <c r="G15245" i="1"/>
  <c r="H15245" i="1" s="1"/>
  <c r="P15245" i="1" s="1"/>
  <c r="G15246" i="1"/>
  <c r="H15246" i="1" s="1"/>
  <c r="P15246" i="1" s="1"/>
  <c r="G15247" i="1"/>
  <c r="H15247" i="1" s="1"/>
  <c r="P15247" i="1" s="1"/>
  <c r="G15248" i="1"/>
  <c r="H15248" i="1" s="1"/>
  <c r="P15248" i="1" s="1"/>
  <c r="G15249" i="1"/>
  <c r="H15249" i="1" s="1"/>
  <c r="P15249" i="1" s="1"/>
  <c r="G15250" i="1"/>
  <c r="H15250" i="1" s="1"/>
  <c r="P15250" i="1" s="1"/>
  <c r="G15251" i="1"/>
  <c r="H15251" i="1" s="1"/>
  <c r="P15251" i="1" s="1"/>
  <c r="G15252" i="1"/>
  <c r="H15252" i="1" s="1"/>
  <c r="P15252" i="1" s="1"/>
  <c r="G15253" i="1"/>
  <c r="H15253" i="1" s="1"/>
  <c r="P15253" i="1" s="1"/>
  <c r="G15254" i="1"/>
  <c r="H15254" i="1" s="1"/>
  <c r="P15254" i="1" s="1"/>
  <c r="G15255" i="1"/>
  <c r="H15255" i="1" s="1"/>
  <c r="P15255" i="1" s="1"/>
  <c r="G15256" i="1"/>
  <c r="H15256" i="1" s="1"/>
  <c r="P15256" i="1" s="1"/>
  <c r="G15257" i="1"/>
  <c r="H15257" i="1" s="1"/>
  <c r="P15257" i="1" s="1"/>
  <c r="G15258" i="1"/>
  <c r="H15258" i="1" s="1"/>
  <c r="P15258" i="1" s="1"/>
  <c r="G15259" i="1"/>
  <c r="H15259" i="1" s="1"/>
  <c r="P15259" i="1" s="1"/>
  <c r="G15260" i="1"/>
  <c r="H15260" i="1" s="1"/>
  <c r="P15260" i="1" s="1"/>
  <c r="G15261" i="1"/>
  <c r="H15261" i="1" s="1"/>
  <c r="P15261" i="1" s="1"/>
  <c r="G15262" i="1"/>
  <c r="H15262" i="1" s="1"/>
  <c r="P15262" i="1" s="1"/>
  <c r="G15263" i="1"/>
  <c r="H15263" i="1" s="1"/>
  <c r="P15263" i="1" s="1"/>
  <c r="G15264" i="1"/>
  <c r="H15264" i="1" s="1"/>
  <c r="P15264" i="1" s="1"/>
  <c r="G15265" i="1"/>
  <c r="H15265" i="1" s="1"/>
  <c r="P15265" i="1" s="1"/>
  <c r="G15266" i="1"/>
  <c r="H15266" i="1" s="1"/>
  <c r="P15266" i="1" s="1"/>
  <c r="G15267" i="1"/>
  <c r="H15267" i="1" s="1"/>
  <c r="P15267" i="1" s="1"/>
  <c r="G15268" i="1"/>
  <c r="H15268" i="1" s="1"/>
  <c r="P15268" i="1" s="1"/>
  <c r="G15269" i="1"/>
  <c r="H15269" i="1" s="1"/>
  <c r="P15269" i="1" s="1"/>
  <c r="G15270" i="1"/>
  <c r="H15270" i="1" s="1"/>
  <c r="P15270" i="1" s="1"/>
  <c r="G15271" i="1"/>
  <c r="H15271" i="1" s="1"/>
  <c r="P15271" i="1" s="1"/>
  <c r="G15272" i="1"/>
  <c r="H15272" i="1" s="1"/>
  <c r="P15272" i="1" s="1"/>
  <c r="G15273" i="1"/>
  <c r="H15273" i="1" s="1"/>
  <c r="P15273" i="1" s="1"/>
  <c r="G15274" i="1"/>
  <c r="H15274" i="1" s="1"/>
  <c r="P15274" i="1" s="1"/>
  <c r="G15275" i="1"/>
  <c r="H15275" i="1" s="1"/>
  <c r="P15275" i="1" s="1"/>
  <c r="G15276" i="1"/>
  <c r="H15276" i="1" s="1"/>
  <c r="P15276" i="1" s="1"/>
  <c r="G15277" i="1"/>
  <c r="H15277" i="1" s="1"/>
  <c r="P15277" i="1" s="1"/>
  <c r="G15278" i="1"/>
  <c r="H15278" i="1" s="1"/>
  <c r="P15278" i="1" s="1"/>
  <c r="G15279" i="1"/>
  <c r="H15279" i="1" s="1"/>
  <c r="P15279" i="1" s="1"/>
  <c r="G15280" i="1"/>
  <c r="H15280" i="1" s="1"/>
  <c r="P15280" i="1" s="1"/>
  <c r="G15281" i="1"/>
  <c r="H15281" i="1" s="1"/>
  <c r="P15281" i="1" s="1"/>
  <c r="G15282" i="1"/>
  <c r="H15282" i="1" s="1"/>
  <c r="P15282" i="1" s="1"/>
  <c r="G15283" i="1"/>
  <c r="H15283" i="1" s="1"/>
  <c r="P15283" i="1" s="1"/>
  <c r="G15284" i="1"/>
  <c r="H15284" i="1" s="1"/>
  <c r="P15284" i="1" s="1"/>
  <c r="G15285" i="1"/>
  <c r="H15285" i="1" s="1"/>
  <c r="P15285" i="1" s="1"/>
  <c r="G15286" i="1"/>
  <c r="H15286" i="1" s="1"/>
  <c r="P15286" i="1" s="1"/>
  <c r="G15287" i="1"/>
  <c r="H15287" i="1" s="1"/>
  <c r="P15287" i="1" s="1"/>
  <c r="G15288" i="1"/>
  <c r="H15288" i="1" s="1"/>
  <c r="P15288" i="1" s="1"/>
  <c r="G15289" i="1"/>
  <c r="H15289" i="1" s="1"/>
  <c r="P15289" i="1" s="1"/>
  <c r="G15290" i="1"/>
  <c r="H15290" i="1" s="1"/>
  <c r="P15290" i="1" s="1"/>
  <c r="G15291" i="1"/>
  <c r="H15291" i="1" s="1"/>
  <c r="P15291" i="1" s="1"/>
  <c r="G15292" i="1"/>
  <c r="H15292" i="1" s="1"/>
  <c r="P15292" i="1" s="1"/>
  <c r="G15293" i="1"/>
  <c r="H15293" i="1" s="1"/>
  <c r="P15293" i="1" s="1"/>
  <c r="G15294" i="1"/>
  <c r="H15294" i="1" s="1"/>
  <c r="P15294" i="1" s="1"/>
  <c r="G15295" i="1"/>
  <c r="H15295" i="1" s="1"/>
  <c r="P15295" i="1" s="1"/>
  <c r="G15296" i="1"/>
  <c r="H15296" i="1" s="1"/>
  <c r="P15296" i="1" s="1"/>
  <c r="G15297" i="1"/>
  <c r="H15297" i="1" s="1"/>
  <c r="P15297" i="1" s="1"/>
  <c r="G15298" i="1"/>
  <c r="H15298" i="1" s="1"/>
  <c r="P15298" i="1" s="1"/>
  <c r="G15299" i="1"/>
  <c r="H15299" i="1" s="1"/>
  <c r="P15299" i="1" s="1"/>
  <c r="G15300" i="1"/>
  <c r="H15300" i="1" s="1"/>
  <c r="P15300" i="1" s="1"/>
  <c r="G15301" i="1"/>
  <c r="H15301" i="1" s="1"/>
  <c r="P15301" i="1" s="1"/>
  <c r="G15302" i="1"/>
  <c r="H15302" i="1" s="1"/>
  <c r="P15302" i="1" s="1"/>
  <c r="G15303" i="1"/>
  <c r="H15303" i="1" s="1"/>
  <c r="P15303" i="1" s="1"/>
  <c r="G15304" i="1"/>
  <c r="H15304" i="1" s="1"/>
  <c r="P15304" i="1" s="1"/>
  <c r="G15305" i="1"/>
  <c r="H15305" i="1" s="1"/>
  <c r="P15305" i="1" s="1"/>
  <c r="G15306" i="1"/>
  <c r="H15306" i="1" s="1"/>
  <c r="P15306" i="1" s="1"/>
  <c r="G15307" i="1"/>
  <c r="H15307" i="1" s="1"/>
  <c r="P15307" i="1" s="1"/>
  <c r="G15308" i="1"/>
  <c r="H15308" i="1" s="1"/>
  <c r="P15308" i="1" s="1"/>
  <c r="G15309" i="1"/>
  <c r="H15309" i="1" s="1"/>
  <c r="P15309" i="1" s="1"/>
  <c r="G15310" i="1"/>
  <c r="H15310" i="1" s="1"/>
  <c r="P15310" i="1" s="1"/>
  <c r="G15311" i="1"/>
  <c r="H15311" i="1" s="1"/>
  <c r="P15311" i="1" s="1"/>
  <c r="G15312" i="1"/>
  <c r="H15312" i="1" s="1"/>
  <c r="P15312" i="1" s="1"/>
  <c r="G15313" i="1"/>
  <c r="H15313" i="1" s="1"/>
  <c r="P15313" i="1" s="1"/>
  <c r="G15314" i="1"/>
  <c r="H15314" i="1" s="1"/>
  <c r="P15314" i="1" s="1"/>
  <c r="G15315" i="1"/>
  <c r="H15315" i="1" s="1"/>
  <c r="P15315" i="1" s="1"/>
  <c r="G15316" i="1"/>
  <c r="H15316" i="1" s="1"/>
  <c r="P15316" i="1" s="1"/>
  <c r="G15317" i="1"/>
  <c r="H15317" i="1" s="1"/>
  <c r="P15317" i="1" s="1"/>
  <c r="G15318" i="1"/>
  <c r="H15318" i="1" s="1"/>
  <c r="P15318" i="1" s="1"/>
  <c r="G15319" i="1"/>
  <c r="H15319" i="1" s="1"/>
  <c r="P15319" i="1" s="1"/>
  <c r="G15320" i="1"/>
  <c r="H15320" i="1" s="1"/>
  <c r="P15320" i="1" s="1"/>
  <c r="G15321" i="1"/>
  <c r="H15321" i="1" s="1"/>
  <c r="P15321" i="1" s="1"/>
  <c r="G15322" i="1"/>
  <c r="H15322" i="1" s="1"/>
  <c r="P15322" i="1" s="1"/>
  <c r="G15323" i="1"/>
  <c r="H15323" i="1" s="1"/>
  <c r="P15323" i="1" s="1"/>
  <c r="G15324" i="1"/>
  <c r="H15324" i="1" s="1"/>
  <c r="P15324" i="1" s="1"/>
  <c r="G15325" i="1"/>
  <c r="H15325" i="1" s="1"/>
  <c r="P15325" i="1" s="1"/>
  <c r="G15326" i="1"/>
  <c r="H15326" i="1" s="1"/>
  <c r="P15326" i="1" s="1"/>
  <c r="G15327" i="1"/>
  <c r="H15327" i="1" s="1"/>
  <c r="P15327" i="1" s="1"/>
  <c r="G15328" i="1"/>
  <c r="H15328" i="1" s="1"/>
  <c r="P15328" i="1" s="1"/>
  <c r="G15329" i="1"/>
  <c r="H15329" i="1" s="1"/>
  <c r="P15329" i="1" s="1"/>
  <c r="G15330" i="1"/>
  <c r="H15330" i="1" s="1"/>
  <c r="P15330" i="1" s="1"/>
  <c r="G15331" i="1"/>
  <c r="H15331" i="1" s="1"/>
  <c r="P15331" i="1" s="1"/>
  <c r="G15332" i="1"/>
  <c r="H15332" i="1" s="1"/>
  <c r="P15332" i="1" s="1"/>
  <c r="G15333" i="1"/>
  <c r="H15333" i="1" s="1"/>
  <c r="P15333" i="1" s="1"/>
  <c r="G15334" i="1"/>
  <c r="H15334" i="1" s="1"/>
  <c r="P15334" i="1" s="1"/>
  <c r="G15335" i="1"/>
  <c r="H15335" i="1" s="1"/>
  <c r="P15335" i="1" s="1"/>
  <c r="G15336" i="1"/>
  <c r="H15336" i="1" s="1"/>
  <c r="P15336" i="1" s="1"/>
  <c r="G15337" i="1"/>
  <c r="H15337" i="1" s="1"/>
  <c r="P15337" i="1" s="1"/>
  <c r="G15338" i="1"/>
  <c r="H15338" i="1" s="1"/>
  <c r="P15338" i="1" s="1"/>
  <c r="G15339" i="1"/>
  <c r="H15339" i="1" s="1"/>
  <c r="P15339" i="1" s="1"/>
  <c r="G15340" i="1"/>
  <c r="H15340" i="1" s="1"/>
  <c r="P15340" i="1" s="1"/>
  <c r="G15341" i="1"/>
  <c r="H15341" i="1" s="1"/>
  <c r="P15341" i="1" s="1"/>
  <c r="G15342" i="1"/>
  <c r="H15342" i="1" s="1"/>
  <c r="P15342" i="1" s="1"/>
  <c r="G15343" i="1"/>
  <c r="H15343" i="1" s="1"/>
  <c r="P15343" i="1" s="1"/>
  <c r="G15344" i="1"/>
  <c r="H15344" i="1" s="1"/>
  <c r="P15344" i="1" s="1"/>
  <c r="G15345" i="1"/>
  <c r="H15345" i="1" s="1"/>
  <c r="P15345" i="1" s="1"/>
  <c r="G15346" i="1"/>
  <c r="H15346" i="1" s="1"/>
  <c r="P15346" i="1" s="1"/>
  <c r="A8" i="2"/>
  <c r="G8" i="2"/>
  <c r="G9" i="2"/>
  <c r="G10" i="2"/>
  <c r="G11" i="2"/>
  <c r="G12" i="2"/>
  <c r="G13" i="2"/>
  <c r="G14" i="2"/>
  <c r="G15" i="2"/>
  <c r="G16" i="2"/>
  <c r="G7" i="2"/>
  <c r="H7" i="2" s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3" i="2"/>
  <c r="A4" i="2"/>
  <c r="A5" i="2"/>
  <c r="A6" i="2"/>
  <c r="A7" i="2"/>
  <c r="A9" i="2"/>
  <c r="A10" i="2"/>
  <c r="A11" i="2"/>
  <c r="A12" i="2"/>
  <c r="A13" i="2"/>
  <c r="A14" i="2"/>
  <c r="A15" i="2"/>
  <c r="A16" i="2"/>
  <c r="A17" i="2"/>
  <c r="A18" i="2"/>
  <c r="A19" i="2"/>
  <c r="A3" i="2"/>
  <c r="D7" i="7" l="1"/>
  <c r="E6" i="7"/>
  <c r="Q13" i="10" a="1"/>
  <c r="F7" i="7"/>
  <c r="F4" i="7"/>
  <c r="D6" i="7"/>
  <c r="E7" i="7"/>
  <c r="F6" i="7"/>
  <c r="D5" i="7"/>
  <c r="D4" i="7"/>
  <c r="C5" i="3"/>
  <c r="C6" i="3"/>
  <c r="C7" i="7"/>
  <c r="C5" i="7"/>
  <c r="H8" i="2"/>
  <c r="I8" i="2"/>
  <c r="K8" i="2"/>
  <c r="J8" i="2"/>
  <c r="L8" i="2"/>
  <c r="H9" i="2"/>
  <c r="J9" i="2"/>
  <c r="L9" i="2"/>
  <c r="I9" i="2"/>
  <c r="K9" i="2"/>
  <c r="H10" i="2"/>
  <c r="J10" i="2"/>
  <c r="L10" i="2"/>
  <c r="I10" i="2"/>
  <c r="K10" i="2"/>
  <c r="H11" i="2"/>
  <c r="J11" i="2"/>
  <c r="L11" i="2"/>
  <c r="I11" i="2"/>
  <c r="K11" i="2"/>
  <c r="H12" i="2"/>
  <c r="J12" i="2"/>
  <c r="L12" i="2"/>
  <c r="I12" i="2"/>
  <c r="K12" i="2"/>
  <c r="H13" i="2"/>
  <c r="J13" i="2"/>
  <c r="L13" i="2"/>
  <c r="I13" i="2"/>
  <c r="K13" i="2"/>
  <c r="H14" i="2"/>
  <c r="K14" i="2"/>
  <c r="J14" i="2"/>
  <c r="I14" i="2"/>
  <c r="L14" i="2"/>
  <c r="H15" i="2"/>
  <c r="L15" i="2"/>
  <c r="I15" i="2"/>
  <c r="J15" i="2"/>
  <c r="K15" i="2"/>
  <c r="H16" i="2"/>
  <c r="L16" i="2"/>
  <c r="J16" i="2"/>
  <c r="I16" i="2"/>
  <c r="K16" i="2"/>
  <c r="K7" i="2"/>
  <c r="J7" i="2"/>
  <c r="L7" i="2"/>
  <c r="I7" i="2"/>
  <c r="C3" i="2"/>
  <c r="D3" i="2" s="1"/>
  <c r="C19" i="2"/>
  <c r="C6" i="2"/>
  <c r="C7" i="2"/>
  <c r="C9" i="2"/>
  <c r="C10" i="2"/>
  <c r="C12" i="2"/>
  <c r="C13" i="2"/>
  <c r="C14" i="2"/>
  <c r="C17" i="2"/>
  <c r="C8" i="2"/>
  <c r="C11" i="2"/>
  <c r="C4" i="2"/>
  <c r="C5" i="2"/>
  <c r="C15" i="2"/>
  <c r="C16" i="2"/>
  <c r="C18" i="2"/>
  <c r="D19" i="2" l="1"/>
  <c r="E19" i="2" s="1"/>
  <c r="D6" i="2"/>
  <c r="E6" i="2" s="1"/>
  <c r="D7" i="2"/>
  <c r="E7" i="2" s="1"/>
  <c r="D9" i="2"/>
  <c r="E9" i="2" s="1"/>
  <c r="D10" i="2"/>
  <c r="E10" i="2" s="1"/>
  <c r="D12" i="2"/>
  <c r="E12" i="2" s="1"/>
  <c r="D13" i="2"/>
  <c r="E13" i="2" s="1"/>
  <c r="D14" i="2"/>
  <c r="E14" i="2" s="1"/>
  <c r="D17" i="2"/>
  <c r="E17" i="2" s="1"/>
  <c r="D8" i="2"/>
  <c r="E8" i="2" s="1"/>
  <c r="D11" i="2"/>
  <c r="E11" i="2" s="1"/>
  <c r="D4" i="2"/>
  <c r="E4" i="2" s="1"/>
  <c r="D5" i="2"/>
  <c r="E5" i="2" s="1"/>
  <c r="D15" i="2"/>
  <c r="E15" i="2" s="1"/>
  <c r="D16" i="2"/>
  <c r="E16" i="2" s="1"/>
  <c r="D18" i="2"/>
  <c r="E18" i="2" s="1"/>
  <c r="E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<sst xmlns="http://schemas.openxmlformats.org/spreadsheetml/2006/main" count="93018" uniqueCount="15551">
  <si>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</si>
  <si>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</si>
  <si>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</si>
  <si>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</si>
  <si>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</si>
  <si>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</si>
  <si>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</si>
  <si>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</si>
  <si>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</si>
  <si>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</si>
  <si>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</si>
  <si>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</si>
  <si>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</si>
  <si>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</si>
  <si>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</si>
  <si>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</si>
  <si>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</si>
  <si>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</si>
  <si>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</si>
  <si>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</si>
  <si>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</si>
  <si>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</si>
  <si>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</si>
  <si>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</si>
  <si>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</si>
  <si>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</si>
  <si>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</si>
  <si>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</si>
  <si>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</si>
  <si>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</si>
  <si>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</si>
  <si>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</si>
  <si>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</si>
  <si>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</si>
  <si>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</si>
  <si>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</si>
  <si>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</si>
  <si>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</si>
  <si>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</si>
  <si>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</si>
  <si>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</si>
  <si>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</si>
  <si>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</si>
  <si>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</si>
  <si>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</si>
  <si>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</si>
  <si>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</si>
  <si>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</si>
  <si>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</si>
  <si>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</si>
  <si>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</si>
  <si>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</si>
  <si>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</si>
  <si>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</si>
  <si>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</si>
  <si>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</si>
  <si>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</si>
  <si>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</si>
  <si>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</si>
  <si>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</si>
  <si>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</si>
  <si>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</si>
  <si>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</si>
  <si>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</si>
  <si>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</si>
  <si>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</si>
  <si>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</si>
  <si>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</si>
  <si>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</si>
  <si>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</si>
  <si>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</si>
  <si>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</si>
  <si>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</si>
  <si>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</si>
  <si>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</si>
  <si>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</si>
  <si>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</si>
  <si>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</si>
  <si>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</si>
  <si>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</si>
  <si>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</si>
  <si>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</si>
  <si>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</si>
  <si>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</si>
  <si>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</si>
  <si>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</si>
  <si>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</si>
  <si>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</si>
  <si>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</si>
  <si>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</si>
  <si>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</si>
  <si>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</si>
  <si>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</si>
  <si>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</si>
  <si>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</si>
  <si>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</si>
  <si>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</si>
  <si>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</si>
  <si>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</si>
  <si>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</si>
  <si>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</si>
  <si>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</si>
  <si>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</si>
  <si>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</si>
  <si>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</si>
  <si>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</si>
  <si>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</si>
  <si>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</si>
  <si>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</si>
  <si>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</si>
  <si>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</si>
  <si>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</si>
  <si>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</si>
  <si>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</si>
  <si>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</si>
  <si>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</si>
  <si>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</si>
  <si>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</si>
  <si>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</si>
  <si>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</si>
  <si>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</si>
  <si>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</si>
  <si>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</si>
  <si>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</si>
  <si>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</si>
  <si>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</si>
  <si>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</si>
  <si>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</si>
  <si>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</si>
  <si>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</si>
  <si>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</si>
  <si>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</si>
  <si>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</si>
  <si>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</si>
  <si>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</si>
  <si>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</si>
  <si>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</si>
  <si>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</si>
  <si>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</si>
  <si>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</si>
  <si>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</si>
  <si>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</si>
  <si>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</si>
  <si>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</si>
  <si>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</si>
  <si>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</si>
  <si>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</si>
  <si>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</si>
  <si>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</si>
  <si>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</si>
  <si>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</si>
  <si>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</si>
  <si>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</si>
  <si>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</si>
  <si>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</si>
  <si>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</si>
  <si>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</si>
  <si>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</si>
  <si>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</si>
  <si>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</si>
  <si>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</si>
  <si>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</si>
  <si>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</si>
  <si>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</si>
  <si>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</si>
  <si>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</si>
  <si>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</si>
  <si>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</si>
  <si>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</si>
  <si>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</si>
  <si>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</si>
  <si>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</si>
  <si>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</si>
  <si>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</si>
  <si>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</si>
  <si>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</si>
  <si>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</si>
  <si>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</si>
  <si>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</si>
  <si>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</si>
  <si>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</si>
  <si>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</si>
  <si>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</si>
  <si>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</si>
  <si>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</si>
  <si>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</si>
  <si>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</si>
  <si>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</si>
  <si>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</si>
  <si>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</si>
  <si>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</si>
  <si>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</si>
  <si>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</si>
  <si>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</si>
  <si>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</si>
  <si>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</si>
  <si>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</si>
  <si>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</si>
  <si>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</si>
  <si>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</si>
  <si>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</si>
  <si>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</si>
  <si>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</si>
  <si>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</si>
  <si>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</si>
  <si>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</si>
  <si>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</si>
  <si>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</si>
  <si>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</si>
  <si>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</si>
  <si>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</si>
  <si>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</si>
  <si>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</si>
  <si>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</si>
  <si>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</si>
  <si>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</si>
  <si>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</si>
  <si>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</si>
  <si>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</si>
  <si>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</si>
  <si>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</si>
  <si>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</si>
  <si>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</si>
  <si>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</si>
  <si>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</si>
  <si>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</si>
  <si>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</si>
  <si>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</si>
  <si>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</si>
  <si>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</si>
  <si>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</si>
  <si>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</si>
  <si>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</si>
  <si>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</si>
  <si>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</si>
  <si>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</si>
  <si>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</si>
  <si>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</si>
  <si>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</si>
  <si>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</si>
  <si>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</si>
  <si>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</si>
  <si>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</si>
  <si>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</si>
  <si>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</si>
  <si>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</si>
  <si>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</si>
  <si>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</si>
  <si>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</si>
  <si>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</si>
  <si>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</si>
  <si>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</si>
  <si>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</si>
  <si>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</si>
  <si>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</si>
  <si>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</si>
  <si>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</si>
  <si>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</si>
  <si>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</si>
  <si>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</si>
  <si>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</si>
  <si>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</si>
  <si>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</si>
  <si>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</si>
  <si>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</si>
  <si>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</si>
  <si>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</si>
  <si>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</si>
  <si>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</si>
  <si>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</si>
  <si>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</si>
  <si>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</si>
  <si>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</si>
  <si>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</si>
  <si>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</si>
  <si>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</si>
  <si>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</si>
  <si>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</si>
  <si>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</si>
  <si>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</si>
  <si>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</si>
  <si>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</si>
  <si>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</si>
  <si>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</si>
  <si>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</si>
  <si>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</si>
  <si>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</si>
  <si>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</si>
  <si>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</si>
  <si>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</si>
  <si>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</si>
  <si>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</si>
  <si>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</si>
  <si>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</si>
  <si>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</si>
  <si>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</si>
  <si>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</si>
  <si>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</si>
  <si>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</si>
  <si>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</si>
  <si>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</si>
  <si>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</si>
  <si>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</si>
  <si>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</si>
  <si>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</si>
  <si>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</si>
  <si>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</si>
  <si>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</si>
  <si>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</si>
  <si>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</si>
  <si>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</si>
  <si>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</si>
  <si>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</si>
  <si>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</si>
  <si>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</si>
  <si>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</si>
  <si>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</si>
  <si>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</si>
  <si>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</si>
  <si>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</si>
  <si>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</si>
  <si>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</si>
  <si>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</si>
  <si>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</si>
  <si>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</si>
  <si>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</si>
  <si>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</si>
  <si>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</si>
  <si>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</si>
  <si>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</si>
  <si>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</si>
  <si>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</si>
  <si>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</si>
  <si>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</si>
  <si>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</si>
  <si>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</si>
  <si>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</si>
  <si>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</si>
  <si>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</si>
  <si>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</si>
  <si>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</si>
  <si>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</si>
  <si>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</si>
  <si>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</si>
  <si>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</si>
  <si>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</si>
  <si>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</si>
  <si>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</si>
  <si>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</si>
  <si>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</si>
  <si>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</si>
  <si>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</si>
  <si>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</si>
  <si>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</si>
  <si>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</si>
  <si>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</si>
  <si>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</si>
  <si>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</si>
  <si>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</si>
  <si>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</si>
  <si>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</si>
  <si>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</si>
  <si>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</si>
  <si>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</si>
  <si>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</si>
  <si>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</si>
  <si>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</si>
  <si>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</si>
  <si>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</si>
  <si>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</si>
  <si>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</si>
  <si>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</si>
  <si>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</si>
  <si>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</si>
  <si>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</si>
  <si>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</si>
  <si>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</si>
  <si>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</si>
  <si>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</si>
  <si>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</si>
  <si>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</si>
  <si>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</si>
  <si>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</si>
  <si>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</si>
  <si>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</si>
  <si>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</si>
  <si>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</si>
  <si>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</si>
  <si>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</si>
  <si>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</si>
  <si>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</si>
  <si>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</si>
  <si>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</si>
  <si>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</si>
  <si>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</si>
  <si>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</si>
  <si>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</si>
  <si>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</si>
  <si>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</si>
  <si>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</si>
  <si>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</si>
  <si>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</si>
  <si>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</si>
  <si>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</si>
  <si>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</si>
  <si>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</si>
  <si>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</si>
  <si>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</si>
  <si>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</si>
  <si>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</si>
  <si>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</si>
  <si>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</si>
  <si>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</si>
  <si>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</si>
  <si>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</si>
  <si>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</si>
  <si>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</si>
  <si>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</si>
  <si>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</si>
  <si>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</si>
  <si>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</si>
  <si>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</si>
  <si>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</si>
  <si>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</si>
  <si>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</si>
  <si>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</si>
  <si>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</si>
  <si>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</si>
  <si>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</si>
  <si>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</si>
  <si>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</si>
  <si>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</si>
  <si>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</si>
  <si>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</si>
  <si>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</si>
  <si>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</si>
  <si>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</si>
  <si>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</si>
  <si>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</si>
  <si>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</si>
  <si>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</si>
  <si>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</si>
  <si>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</si>
  <si>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</si>
  <si>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</si>
  <si>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</si>
  <si>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</si>
  <si>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</si>
  <si>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</si>
  <si>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</si>
  <si>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</si>
  <si>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</si>
  <si>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</si>
  <si>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</si>
  <si>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</si>
  <si>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</si>
  <si>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</si>
  <si>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</si>
  <si>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</si>
  <si>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</si>
  <si>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</si>
  <si>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</si>
  <si>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</si>
  <si>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</si>
  <si>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</si>
  <si>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</si>
  <si>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</si>
  <si>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</si>
  <si>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</si>
  <si>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</si>
  <si>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</si>
  <si>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</si>
  <si>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</si>
  <si>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</si>
  <si>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</si>
  <si>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</si>
  <si>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</si>
  <si>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</si>
  <si>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</si>
  <si>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</si>
  <si>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</si>
  <si>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</si>
  <si>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</si>
  <si>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</si>
  <si>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</si>
  <si>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</si>
  <si>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</si>
  <si>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</si>
  <si>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</si>
  <si>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</si>
  <si>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</si>
  <si>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</si>
  <si>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</si>
  <si>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</si>
  <si>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</si>
  <si>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</si>
  <si>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</si>
  <si>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</si>
  <si>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</si>
  <si>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</si>
  <si>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</si>
  <si>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</si>
  <si>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</si>
  <si>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</si>
  <si>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</si>
  <si>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</si>
  <si>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</si>
  <si>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</si>
  <si>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</si>
  <si>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</si>
  <si>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</si>
  <si>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</si>
  <si>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</si>
  <si>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</si>
  <si>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</si>
  <si>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</si>
  <si>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</si>
  <si>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</si>
  <si>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</si>
  <si>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</si>
  <si>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</si>
  <si>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</si>
  <si>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</si>
  <si>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</si>
  <si>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</si>
  <si>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</si>
  <si>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</si>
  <si>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</si>
  <si>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</si>
  <si>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</si>
  <si>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</si>
  <si>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</si>
  <si>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</si>
  <si>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</si>
  <si>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</si>
  <si>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</si>
  <si>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</si>
  <si>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</si>
  <si>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</si>
  <si>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</si>
  <si>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</si>
  <si>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</si>
  <si>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</si>
  <si>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</si>
  <si>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</si>
  <si>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</si>
  <si>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</si>
  <si>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</si>
  <si>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</si>
  <si>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</si>
  <si>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</si>
  <si>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</si>
  <si>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</si>
  <si>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</si>
  <si>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</si>
  <si>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</si>
  <si>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</si>
  <si>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</si>
  <si>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</si>
  <si>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</si>
  <si>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</si>
  <si>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</si>
  <si>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</si>
  <si>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</si>
  <si>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</si>
  <si>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</si>
  <si>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</si>
  <si>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</si>
  <si>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</si>
  <si>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</si>
  <si>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</si>
  <si>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</si>
  <si>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</si>
  <si>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</si>
  <si>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</si>
  <si>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</si>
  <si>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</si>
  <si>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</si>
  <si>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</si>
  <si>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</si>
  <si>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</si>
  <si>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</si>
  <si>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</si>
  <si>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</si>
  <si>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</si>
  <si>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</si>
  <si>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</si>
  <si>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</si>
  <si>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</si>
  <si>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</si>
  <si>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</si>
  <si>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</si>
  <si>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</si>
  <si>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</si>
  <si>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</si>
  <si>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</si>
  <si>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</si>
  <si>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</si>
  <si>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</si>
  <si>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</si>
  <si>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</si>
  <si>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</si>
  <si>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</si>
  <si>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</si>
  <si>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</si>
  <si>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</si>
  <si>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</si>
  <si>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</si>
  <si>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</si>
  <si>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</si>
  <si>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</si>
  <si>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</si>
  <si>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</si>
  <si>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</si>
  <si>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</si>
  <si>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</si>
  <si>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</si>
  <si>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</si>
  <si>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</si>
  <si>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</si>
  <si>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</si>
  <si>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</si>
  <si>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</si>
  <si>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</si>
  <si>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</si>
  <si>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</si>
  <si>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</si>
  <si>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</si>
  <si>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</si>
  <si>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</si>
  <si>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</si>
  <si>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</si>
  <si>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</si>
  <si>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</si>
  <si>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</si>
  <si>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</si>
  <si>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</si>
  <si>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</si>
  <si>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</si>
  <si>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</si>
  <si>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</si>
  <si>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</si>
  <si>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</si>
  <si>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</si>
  <si>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</si>
  <si>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</si>
  <si>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</si>
  <si>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</si>
  <si>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</si>
  <si>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</si>
  <si>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</si>
  <si>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</si>
  <si>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</si>
  <si>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</si>
  <si>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</si>
  <si>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</si>
  <si>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</si>
  <si>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</si>
  <si>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</si>
  <si>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</si>
  <si>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</si>
  <si>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</si>
  <si>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</si>
  <si>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</si>
  <si>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</si>
  <si>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</si>
  <si>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</si>
  <si>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</si>
  <si>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</si>
  <si>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</si>
  <si>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</si>
  <si>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</si>
  <si>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</si>
  <si>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</si>
  <si>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</si>
  <si>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</si>
  <si>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</si>
  <si>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</si>
  <si>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</si>
  <si>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</si>
  <si>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</si>
  <si>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</si>
  <si>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</si>
  <si>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</si>
  <si>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</si>
  <si>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</si>
  <si>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</si>
  <si>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</si>
  <si>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</si>
  <si>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</si>
  <si>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</si>
  <si>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</si>
  <si>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</si>
  <si>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</si>
  <si>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</si>
  <si>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</si>
  <si>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</si>
  <si>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</si>
  <si>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</si>
  <si>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</si>
  <si>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</si>
  <si>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</si>
  <si>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</si>
  <si>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</si>
  <si>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</si>
  <si>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</si>
  <si>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</si>
  <si>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</si>
  <si>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</si>
  <si>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</si>
  <si>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</si>
  <si>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</si>
  <si>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</si>
  <si>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</si>
  <si>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</si>
  <si>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</si>
  <si>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</si>
  <si>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</si>
  <si>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</si>
  <si>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</si>
  <si>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</si>
  <si>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</si>
  <si>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</si>
  <si>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</si>
  <si>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</si>
  <si>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</si>
  <si>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</si>
  <si>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</si>
  <si>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</si>
  <si>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</si>
  <si>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</si>
  <si>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</si>
  <si>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</si>
  <si>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</si>
  <si>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</si>
  <si>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</si>
  <si>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</si>
  <si>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</si>
  <si>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</si>
  <si>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</si>
  <si>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</si>
  <si>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</si>
  <si>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</si>
  <si>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</si>
  <si>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</si>
  <si>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</si>
  <si>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</si>
  <si>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</si>
  <si>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</si>
  <si>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</si>
  <si>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</si>
  <si>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</si>
  <si>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</si>
  <si>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</si>
  <si>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</si>
  <si>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</si>
  <si>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</si>
  <si>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</si>
  <si>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</si>
  <si>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</si>
  <si>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</si>
  <si>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</si>
  <si>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</si>
  <si>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</si>
  <si>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</si>
  <si>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</si>
  <si>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</si>
  <si>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</si>
  <si>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</si>
  <si>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</si>
  <si>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</si>
  <si>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</si>
  <si>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</si>
  <si>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</si>
  <si>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</si>
  <si>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</si>
  <si>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</si>
  <si>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</si>
  <si>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</si>
  <si>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</si>
  <si>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</si>
  <si>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</si>
  <si>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</si>
  <si>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</si>
  <si>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</si>
  <si>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</si>
  <si>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</si>
  <si>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</si>
  <si>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</si>
  <si>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</si>
  <si>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</si>
  <si>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</si>
  <si>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</si>
  <si>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</si>
  <si>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</si>
  <si>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</si>
  <si>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</si>
  <si>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</si>
  <si>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</si>
  <si>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</si>
  <si>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</si>
  <si>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</si>
  <si>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</si>
  <si>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</si>
  <si>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</si>
  <si>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</si>
  <si>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</si>
  <si>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</si>
  <si>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</si>
  <si>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</si>
  <si>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</si>
  <si>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</si>
  <si>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</si>
  <si>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</si>
  <si>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</si>
  <si>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</si>
  <si>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</si>
  <si>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</si>
  <si>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</si>
  <si>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</si>
  <si>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</si>
  <si>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</si>
  <si>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</si>
  <si>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</si>
  <si>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</si>
  <si>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</si>
  <si>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</si>
  <si>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</si>
  <si>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</si>
  <si>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</si>
  <si>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</si>
  <si>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</si>
  <si>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</si>
  <si>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</si>
  <si>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</si>
  <si>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</si>
  <si>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</si>
  <si>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</si>
  <si>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</si>
  <si>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</si>
  <si>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</si>
  <si>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</si>
  <si>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</si>
  <si>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</si>
  <si>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</si>
  <si>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</si>
  <si>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</si>
  <si>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</si>
  <si>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</si>
  <si>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</si>
  <si>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</si>
  <si>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</si>
  <si>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</si>
  <si>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</si>
  <si>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</si>
  <si>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</si>
  <si>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</si>
  <si>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</si>
  <si>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</si>
  <si>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</si>
  <si>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</si>
  <si>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</si>
  <si>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</si>
  <si>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</si>
  <si>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</si>
  <si>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</si>
  <si>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</si>
  <si>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</si>
  <si>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</si>
  <si>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</si>
  <si>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</si>
  <si>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</si>
  <si>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</si>
  <si>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</si>
  <si>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</si>
  <si>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</si>
  <si>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</si>
  <si>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</si>
  <si>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</si>
  <si>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</si>
  <si>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</si>
  <si>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</si>
  <si>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</si>
  <si>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</si>
  <si>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</si>
  <si>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</si>
  <si>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</si>
  <si>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</si>
  <si>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</si>
  <si>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</si>
  <si>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</si>
  <si>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</si>
  <si>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</si>
  <si>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</si>
  <si>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</si>
  <si>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</si>
  <si>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</si>
  <si>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</si>
  <si>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</si>
  <si>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</si>
  <si>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</si>
  <si>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</si>
  <si>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</si>
  <si>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</si>
  <si>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</si>
  <si>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</si>
  <si>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</si>
  <si>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</si>
  <si>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</si>
  <si>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</si>
  <si>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</si>
  <si>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</si>
  <si>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</si>
  <si>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</si>
  <si>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</si>
  <si>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</si>
  <si>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</si>
  <si>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</si>
  <si>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</si>
  <si>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</si>
  <si>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</si>
  <si>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</si>
  <si>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</si>
  <si>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</si>
  <si>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</si>
  <si>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</si>
  <si>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</si>
  <si>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</si>
  <si>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</si>
  <si>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</si>
  <si>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</si>
  <si>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</si>
  <si>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</si>
  <si>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</si>
  <si>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</si>
  <si>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</si>
  <si>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</si>
  <si>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</si>
  <si>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</si>
  <si>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</si>
  <si>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</si>
  <si>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</si>
  <si>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</si>
  <si>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</si>
  <si>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</si>
  <si>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</si>
  <si>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</si>
  <si>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</si>
  <si>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</si>
  <si>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</si>
  <si>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</si>
  <si>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</si>
  <si>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</si>
  <si>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</si>
  <si>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</si>
  <si>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</si>
  <si>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</si>
  <si>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</si>
  <si>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</si>
  <si>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</si>
  <si>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</si>
  <si>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</si>
  <si>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</si>
  <si>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</si>
  <si>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</si>
  <si>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</si>
  <si>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</si>
  <si>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</si>
  <si>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</si>
  <si>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</si>
  <si>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</si>
  <si>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</si>
  <si>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</si>
  <si>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</si>
  <si>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</si>
  <si>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</si>
  <si>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</si>
  <si>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</si>
  <si>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</si>
  <si>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</si>
  <si>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</si>
  <si>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</si>
  <si>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</si>
  <si>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</si>
  <si>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</si>
  <si>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</si>
  <si>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</si>
  <si>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</si>
  <si>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</si>
  <si>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</si>
  <si>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</si>
  <si>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</si>
  <si>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</si>
  <si>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</si>
  <si>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</si>
  <si>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</si>
  <si>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</si>
  <si>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</si>
  <si>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</si>
  <si>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</si>
  <si>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</si>
  <si>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</si>
  <si>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</si>
  <si>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</si>
  <si>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</si>
  <si>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</si>
  <si>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</si>
  <si>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</si>
  <si>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</si>
  <si>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</si>
  <si>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</si>
  <si>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</si>
  <si>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</si>
  <si>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</si>
  <si>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</si>
  <si>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</si>
  <si>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</si>
  <si>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</si>
  <si>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</si>
  <si>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</si>
  <si>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</si>
  <si>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</si>
  <si>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</si>
  <si>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</si>
  <si>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</si>
  <si>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</si>
  <si>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</si>
  <si>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</si>
  <si>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</si>
  <si>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</si>
  <si>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</si>
  <si>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</si>
  <si>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</si>
  <si>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</si>
  <si>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</si>
  <si>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</si>
  <si>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</si>
  <si>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</si>
  <si>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</si>
  <si>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</si>
  <si>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</si>
  <si>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</si>
  <si>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</si>
  <si>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</si>
  <si>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</si>
  <si>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</si>
  <si>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</si>
  <si>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</si>
  <si>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</si>
  <si>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</si>
  <si>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</si>
  <si>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</si>
  <si>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</si>
  <si>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</si>
  <si>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</si>
  <si>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</si>
  <si>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</si>
  <si>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</si>
  <si>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</si>
  <si>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</si>
  <si>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</si>
  <si>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</si>
  <si>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</si>
  <si>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</si>
  <si>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</si>
  <si>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</si>
  <si>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</si>
  <si>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</si>
  <si>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</si>
  <si>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</si>
  <si>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</si>
  <si>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</si>
  <si>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</si>
  <si>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</si>
  <si>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</si>
  <si>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</si>
  <si>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</si>
  <si>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</si>
  <si>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</si>
  <si>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</si>
  <si>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</si>
  <si>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</si>
  <si>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</si>
  <si>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</si>
  <si>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</si>
  <si>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</si>
  <si>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</si>
  <si>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</si>
  <si>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</si>
  <si>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</si>
  <si>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</si>
  <si>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</si>
  <si>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</si>
  <si>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</si>
  <si>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</si>
  <si>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</si>
  <si>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</si>
  <si>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</si>
  <si>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</si>
  <si>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</si>
  <si>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</si>
  <si>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</si>
  <si>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</si>
  <si>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</si>
  <si>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</si>
  <si>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</si>
  <si>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</si>
  <si>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</si>
  <si>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</si>
  <si>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</si>
  <si>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</si>
  <si>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</si>
  <si>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</si>
  <si>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</si>
  <si>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</si>
  <si>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</si>
  <si>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</si>
  <si>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</si>
  <si>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</si>
  <si>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</si>
  <si>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</si>
  <si>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</si>
  <si>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</si>
  <si>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</si>
  <si>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</si>
  <si>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</si>
  <si>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</si>
  <si>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</si>
  <si>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</si>
  <si>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</si>
  <si>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</si>
  <si>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</si>
  <si>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</si>
  <si>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</si>
  <si>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</si>
  <si>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</si>
  <si>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</si>
  <si>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</si>
  <si>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</si>
  <si>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</si>
  <si>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</si>
  <si>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</si>
  <si>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</si>
  <si>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</si>
  <si>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</si>
  <si>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</si>
  <si>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</si>
  <si>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</si>
  <si>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</si>
  <si>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</si>
  <si>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</si>
  <si>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</si>
  <si>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</si>
  <si>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</si>
  <si>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</si>
  <si>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</si>
  <si>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</si>
  <si>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</si>
  <si>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</si>
  <si>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</si>
  <si>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</si>
  <si>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</si>
  <si>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</si>
  <si>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</si>
  <si>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</si>
  <si>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</si>
  <si>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</si>
  <si>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</si>
  <si>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</si>
  <si>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</si>
  <si>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</si>
  <si>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</si>
  <si>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</si>
  <si>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</si>
  <si>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</si>
  <si>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</si>
  <si>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</si>
  <si>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</si>
  <si>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</si>
  <si>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</si>
  <si>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</si>
  <si>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</si>
  <si>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</si>
  <si>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</si>
  <si>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</si>
  <si>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</si>
  <si>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</si>
  <si>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</si>
  <si>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</si>
  <si>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</si>
  <si>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</si>
  <si>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</si>
  <si>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</si>
  <si>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</si>
  <si>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</si>
  <si>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</si>
  <si>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</si>
  <si>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</si>
  <si>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</si>
  <si>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</si>
  <si>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</si>
  <si>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</si>
  <si>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</si>
  <si>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</si>
  <si>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</si>
  <si>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</si>
  <si>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</si>
  <si>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</si>
  <si>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</si>
  <si>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</si>
  <si>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</si>
  <si>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</si>
  <si>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</si>
  <si>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</si>
  <si>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</si>
  <si>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</si>
  <si>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</si>
  <si>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</si>
  <si>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</si>
  <si>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</si>
  <si>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</si>
  <si>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</si>
  <si>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</si>
  <si>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</si>
  <si>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</si>
  <si>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</si>
  <si>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</si>
  <si>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</si>
  <si>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</si>
  <si>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</si>
  <si>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</si>
  <si>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</si>
  <si>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</si>
  <si>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</si>
  <si>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</si>
  <si>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</si>
  <si>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</si>
  <si>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</si>
  <si>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</si>
  <si>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</si>
  <si>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</si>
  <si>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</si>
  <si>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</si>
  <si>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</si>
  <si>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</si>
  <si>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</si>
  <si>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</si>
  <si>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</si>
  <si>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</si>
  <si>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</si>
  <si>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</si>
  <si>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</si>
  <si>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</si>
  <si>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</si>
  <si>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</si>
  <si>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</si>
  <si>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</si>
  <si>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</si>
  <si>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</si>
  <si>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</si>
  <si>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</si>
  <si>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</si>
  <si>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</si>
  <si>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</si>
  <si>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</si>
  <si>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</si>
  <si>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</si>
  <si>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</si>
  <si>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</si>
  <si>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</si>
  <si>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</si>
  <si>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</si>
  <si>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</si>
  <si>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</si>
  <si>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</si>
  <si>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</si>
  <si>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</si>
  <si>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</si>
  <si>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</si>
  <si>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</si>
  <si>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</si>
  <si>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</si>
  <si>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</si>
  <si>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</si>
  <si>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</si>
  <si>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</si>
  <si>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</si>
  <si>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</si>
  <si>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</si>
  <si>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</si>
  <si>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</si>
  <si>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</si>
  <si>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</si>
  <si>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</si>
  <si>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</si>
  <si>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</si>
  <si>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</si>
  <si>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</si>
  <si>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</si>
  <si>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</si>
  <si>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</si>
  <si>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</si>
  <si>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</si>
  <si>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</si>
  <si>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</si>
  <si>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</si>
  <si>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</si>
  <si>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</si>
  <si>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</si>
  <si>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</si>
  <si>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</si>
  <si>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</si>
  <si>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</si>
  <si>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</si>
  <si>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</si>
  <si>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</si>
  <si>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</si>
  <si>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</si>
  <si>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</si>
  <si>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</si>
  <si>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</si>
  <si>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</si>
  <si>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</si>
  <si>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</si>
  <si>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</si>
  <si>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</si>
  <si>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</si>
  <si>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</si>
  <si>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</si>
  <si>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</si>
  <si>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</si>
  <si>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</si>
  <si>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</si>
  <si>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</si>
  <si>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</si>
  <si>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</si>
  <si>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</si>
  <si>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</si>
  <si>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</si>
  <si>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</si>
  <si>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</si>
  <si>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</si>
  <si>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</si>
  <si>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</si>
  <si>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</si>
  <si>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</si>
  <si>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</si>
  <si>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</si>
  <si>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</si>
  <si>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</si>
  <si>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</si>
  <si>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</si>
  <si>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</si>
  <si>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</si>
  <si>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</si>
  <si>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</si>
  <si>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</si>
  <si>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</si>
  <si>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</si>
  <si>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</si>
  <si>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</si>
  <si>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</si>
  <si>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</si>
  <si>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</si>
  <si>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</si>
  <si>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</si>
  <si>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</si>
  <si>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</si>
  <si>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</si>
  <si>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</si>
  <si>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</si>
  <si>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</si>
  <si>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</si>
  <si>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</si>
  <si>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</si>
  <si>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</si>
  <si>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</si>
  <si>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</si>
  <si>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</si>
  <si>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</si>
  <si>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</si>
  <si>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</si>
  <si>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</si>
  <si>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</si>
  <si>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</si>
  <si>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</si>
  <si>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</si>
  <si>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</si>
  <si>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</si>
  <si>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</si>
  <si>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</si>
  <si>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</si>
  <si>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</si>
  <si>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</si>
  <si>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</si>
  <si>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</si>
  <si>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</si>
  <si>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</si>
  <si>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</si>
  <si>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</si>
  <si>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</si>
  <si>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</si>
  <si>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</si>
  <si>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</si>
  <si>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</si>
  <si>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</si>
  <si>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</si>
  <si>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</si>
  <si>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</si>
  <si>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</si>
  <si>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</si>
  <si>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</si>
  <si>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</si>
  <si>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</si>
  <si>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</si>
  <si>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</si>
  <si>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</si>
  <si>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</si>
  <si>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</si>
  <si>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</si>
  <si>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</si>
  <si>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</si>
  <si>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</si>
  <si>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</si>
  <si>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</si>
  <si>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</si>
  <si>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</si>
  <si>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</si>
  <si>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</si>
  <si>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</si>
  <si>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</si>
  <si>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</si>
  <si>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</si>
  <si>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</si>
  <si>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</si>
  <si>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</si>
  <si>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</si>
  <si>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</si>
  <si>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</si>
  <si>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</si>
  <si>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</si>
  <si>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</si>
  <si>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</si>
  <si>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</si>
  <si>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</si>
  <si>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</si>
  <si>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</si>
  <si>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</si>
  <si>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</si>
  <si>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</si>
  <si>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</si>
  <si>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</si>
  <si>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</si>
  <si>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</si>
  <si>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</si>
  <si>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</si>
  <si>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</si>
  <si>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</si>
  <si>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</si>
  <si>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</si>
  <si>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</si>
  <si>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</si>
  <si>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</si>
  <si>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</si>
  <si>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</si>
  <si>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</si>
  <si>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</si>
  <si>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</si>
  <si>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</si>
  <si>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</si>
  <si>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</si>
  <si>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</si>
  <si>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</si>
  <si>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</si>
  <si>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</si>
  <si>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</si>
  <si>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</si>
  <si>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</si>
  <si>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</si>
  <si>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</si>
  <si>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</si>
  <si>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</si>
  <si>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</si>
  <si>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</si>
  <si>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</si>
  <si>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</si>
  <si>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</si>
  <si>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</si>
  <si>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</si>
  <si>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</si>
  <si>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</si>
  <si>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</si>
  <si>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</si>
  <si>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</si>
  <si>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</si>
  <si>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</si>
  <si>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</si>
  <si>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</si>
  <si>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</si>
  <si>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</si>
  <si>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</si>
  <si>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</si>
  <si>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</si>
  <si>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</si>
  <si>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</si>
  <si>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</si>
  <si>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</si>
  <si>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</si>
  <si>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</si>
  <si>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</si>
  <si>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</si>
  <si>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</si>
  <si>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</si>
  <si>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</si>
  <si>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</si>
  <si>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</si>
  <si>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</si>
  <si>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</si>
  <si>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</si>
  <si>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</si>
  <si>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</si>
  <si>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</si>
  <si>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</si>
  <si>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</si>
  <si>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</si>
  <si>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</si>
  <si>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</si>
  <si>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</si>
  <si>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</si>
  <si>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</si>
  <si>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</si>
  <si>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</si>
  <si>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</si>
  <si>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</si>
  <si>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</si>
  <si>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</si>
  <si>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</si>
  <si>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</si>
  <si>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</si>
  <si>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</si>
  <si>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</si>
  <si>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</si>
  <si>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</si>
  <si>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</si>
  <si>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</si>
  <si>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</si>
  <si>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</si>
  <si>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</si>
  <si>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</si>
  <si>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</si>
  <si>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</si>
  <si>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</si>
  <si>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</si>
  <si>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</si>
  <si>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</si>
  <si>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</si>
  <si>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</si>
  <si>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</si>
  <si>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</si>
  <si>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</si>
  <si>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</si>
  <si>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</si>
  <si>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</si>
  <si>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</si>
  <si>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</si>
  <si>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</si>
  <si>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</si>
  <si>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</si>
  <si>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</si>
  <si>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</si>
  <si>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</si>
  <si>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</si>
  <si>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</si>
  <si>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</si>
  <si>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</si>
  <si>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</si>
  <si>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</si>
  <si>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</si>
  <si>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</si>
  <si>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</si>
  <si>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</si>
  <si>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</si>
  <si>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</si>
  <si>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</si>
  <si>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</si>
  <si>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</si>
  <si>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</si>
  <si>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</si>
  <si>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</si>
  <si>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</si>
  <si>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</si>
  <si>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</si>
  <si>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</si>
  <si>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</si>
  <si>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</si>
  <si>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</si>
  <si>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</si>
  <si>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</si>
  <si>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</si>
  <si>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</si>
  <si>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</si>
  <si>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</si>
  <si>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</si>
  <si>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</si>
  <si>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</si>
  <si>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</si>
  <si>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</si>
  <si>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</si>
  <si>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</si>
  <si>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</si>
  <si>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</si>
  <si>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</si>
  <si>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</si>
  <si>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</si>
  <si>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</si>
  <si>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</si>
  <si>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</si>
  <si>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</si>
  <si>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</si>
  <si>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</si>
  <si>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</si>
  <si>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</si>
  <si>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</si>
  <si>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</si>
  <si>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</si>
  <si>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</si>
  <si>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</si>
  <si>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</si>
  <si>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</si>
  <si>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</si>
  <si>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</si>
  <si>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</si>
  <si>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</si>
  <si>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</si>
  <si>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</si>
  <si>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</si>
  <si>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</si>
  <si>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</si>
  <si>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</si>
  <si>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</si>
  <si>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</si>
  <si>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</si>
  <si>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</si>
  <si>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</si>
  <si>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</si>
  <si>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</si>
  <si>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</si>
  <si>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</si>
  <si>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</si>
  <si>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</si>
  <si>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</si>
  <si>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</si>
  <si>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</si>
  <si>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</si>
  <si>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</si>
  <si>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</si>
  <si>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</si>
  <si>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</si>
  <si>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</si>
  <si>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</si>
  <si>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</si>
  <si>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</si>
  <si>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</si>
  <si>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</si>
  <si>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</si>
  <si>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</si>
  <si>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</si>
  <si>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</si>
  <si>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</si>
  <si>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</si>
  <si>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</si>
  <si>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</si>
  <si>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</si>
  <si>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</si>
  <si>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</si>
  <si>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</si>
  <si>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</si>
  <si>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</si>
  <si>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</si>
  <si>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</si>
  <si>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</si>
  <si>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</si>
  <si>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</si>
  <si>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</si>
  <si>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</si>
  <si>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</si>
  <si>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</si>
  <si>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</si>
  <si>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</si>
  <si>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</si>
  <si>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</si>
  <si>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</si>
  <si>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</si>
  <si>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</si>
  <si>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</si>
  <si>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</si>
  <si>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</si>
  <si>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</si>
  <si>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</si>
  <si>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</si>
  <si>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</si>
  <si>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</si>
  <si>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</si>
  <si>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</si>
  <si>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</si>
  <si>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</si>
  <si>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</si>
  <si>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</si>
  <si>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</si>
  <si>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</si>
  <si>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</si>
  <si>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</si>
  <si>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</si>
  <si>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</si>
  <si>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</si>
  <si>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</si>
  <si>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</si>
  <si>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</si>
  <si>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</si>
  <si>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</si>
  <si>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</si>
  <si>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</si>
  <si>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</si>
  <si>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</si>
  <si>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</si>
  <si>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</si>
  <si>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</si>
  <si>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</si>
  <si>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</si>
  <si>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</si>
  <si>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</si>
  <si>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</si>
  <si>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</si>
  <si>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</si>
  <si>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</si>
  <si>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</si>
  <si>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</si>
  <si>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</si>
  <si>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</si>
  <si>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</si>
  <si>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</si>
  <si>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</si>
  <si>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</si>
  <si>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</si>
  <si>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</si>
  <si>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</si>
  <si>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</si>
  <si>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</si>
  <si>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</si>
  <si>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</si>
  <si>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</si>
  <si>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</si>
  <si>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</si>
  <si>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</si>
  <si>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</si>
  <si>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</si>
  <si>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</si>
  <si>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</si>
  <si>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</si>
  <si>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</si>
  <si>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</si>
  <si>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</si>
  <si>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</si>
  <si>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</si>
  <si>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</si>
  <si>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</si>
  <si>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</si>
  <si>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</si>
  <si>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</si>
  <si>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</si>
  <si>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</si>
  <si>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</si>
  <si>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</si>
  <si>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</si>
  <si>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</si>
  <si>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</si>
  <si>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</si>
  <si>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</si>
  <si>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</si>
  <si>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</si>
  <si>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</si>
  <si>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</si>
  <si>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</si>
  <si>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</si>
  <si>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</si>
  <si>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</si>
  <si>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</si>
  <si>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</si>
  <si>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</si>
  <si>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</si>
  <si>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</si>
  <si>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</si>
  <si>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</si>
  <si>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</si>
  <si>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</si>
  <si>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</si>
  <si>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</si>
  <si>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</si>
  <si>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</si>
  <si>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</si>
  <si>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</si>
  <si>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</si>
  <si>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</si>
  <si>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</si>
  <si>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</si>
  <si>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</si>
  <si>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</si>
  <si>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</si>
  <si>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</si>
  <si>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</si>
  <si>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</si>
  <si>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</si>
  <si>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</si>
  <si>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</si>
  <si>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</si>
  <si>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</si>
  <si>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</si>
  <si>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</si>
  <si>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</si>
  <si>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</si>
  <si>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</si>
  <si>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</si>
  <si>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</si>
  <si>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</si>
  <si>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</si>
  <si>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</si>
  <si>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</si>
  <si>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</si>
  <si>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</si>
  <si>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</si>
  <si>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</si>
  <si>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</si>
  <si>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</si>
  <si>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</si>
  <si>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</si>
  <si>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</si>
  <si>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</si>
  <si>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</si>
  <si>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</si>
  <si>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</si>
  <si>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</si>
  <si>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</si>
  <si>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</si>
  <si>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</si>
  <si>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</si>
  <si>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</si>
  <si>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</si>
  <si>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</si>
  <si>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</si>
  <si>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</si>
  <si>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</si>
  <si>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</si>
  <si>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</si>
  <si>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</si>
  <si>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</si>
  <si>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</si>
  <si>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</si>
  <si>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</si>
  <si>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</si>
  <si>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</si>
  <si>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</si>
  <si>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</si>
  <si>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</si>
  <si>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</si>
  <si>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</si>
  <si>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</si>
  <si>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</si>
  <si>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</si>
  <si>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</si>
  <si>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</si>
  <si>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</si>
  <si>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</si>
  <si>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</si>
  <si>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</si>
  <si>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</si>
  <si>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</si>
  <si>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</si>
  <si>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</si>
  <si>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</si>
  <si>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</si>
  <si>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</si>
  <si>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</si>
  <si>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</si>
  <si>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</si>
  <si>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</si>
  <si>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</si>
  <si>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</si>
  <si>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</si>
  <si>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</si>
  <si>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</si>
  <si>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</si>
  <si>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</si>
  <si>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</si>
  <si>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</si>
  <si>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</si>
  <si>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</si>
  <si>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</si>
  <si>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</si>
  <si>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</si>
  <si>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</si>
  <si>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</si>
  <si>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</si>
  <si>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</si>
  <si>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</si>
  <si>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</si>
  <si>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</si>
  <si>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</si>
  <si>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</si>
  <si>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</si>
  <si>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</si>
  <si>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</si>
  <si>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</si>
  <si>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</si>
  <si>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</si>
  <si>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</si>
  <si>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</si>
  <si>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</si>
  <si>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</si>
  <si>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</si>
  <si>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</si>
  <si>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</si>
  <si>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</si>
  <si>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</si>
  <si>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</si>
  <si>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</si>
  <si>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</si>
  <si>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</si>
  <si>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</si>
  <si>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</si>
  <si>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</si>
  <si>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</si>
  <si>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</si>
  <si>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</si>
  <si>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</si>
  <si>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</si>
  <si>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</si>
  <si>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</si>
  <si>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</si>
  <si>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</si>
  <si>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</si>
  <si>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</si>
  <si>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</si>
  <si>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</si>
  <si>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</si>
  <si>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</si>
  <si>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</si>
  <si>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</si>
  <si>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</si>
  <si>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</si>
  <si>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</si>
  <si>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</si>
  <si>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</si>
  <si>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</si>
  <si>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</si>
  <si>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</si>
  <si>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</si>
  <si>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</si>
  <si>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</si>
  <si>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</si>
  <si>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</si>
  <si>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</si>
  <si>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</si>
  <si>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</si>
  <si>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</si>
  <si>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</si>
  <si>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</si>
  <si>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</si>
  <si>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</si>
  <si>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</si>
  <si>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</si>
  <si>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</si>
  <si>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</si>
  <si>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</si>
  <si>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</si>
  <si>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</si>
  <si>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</si>
  <si>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</si>
  <si>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</si>
  <si>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</si>
  <si>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</si>
  <si>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</si>
  <si>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</si>
  <si>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</si>
  <si>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</si>
  <si>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</si>
  <si>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</si>
  <si>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</si>
  <si>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</si>
  <si>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</si>
  <si>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</si>
  <si>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</si>
  <si>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</si>
  <si>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</si>
  <si>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</si>
  <si>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</si>
  <si>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</si>
  <si>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</si>
  <si>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</si>
  <si>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</si>
  <si>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</si>
  <si>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</si>
  <si>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</si>
  <si>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</si>
  <si>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</si>
  <si>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</si>
  <si>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</si>
  <si>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</si>
  <si>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</si>
  <si>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</si>
  <si>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</si>
  <si>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</si>
  <si>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</si>
  <si>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</si>
  <si>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</si>
  <si>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</si>
  <si>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</si>
  <si>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</si>
  <si>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</si>
  <si>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</si>
  <si>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</si>
  <si>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</si>
  <si>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</si>
  <si>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</si>
  <si>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</si>
  <si>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</si>
  <si>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</si>
  <si>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</si>
  <si>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</si>
  <si>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</si>
  <si>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</si>
  <si>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</si>
  <si>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</si>
  <si>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</si>
  <si>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</si>
  <si>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</si>
  <si>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</si>
  <si>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</si>
  <si>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</si>
  <si>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</si>
  <si>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</si>
  <si>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</si>
  <si>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</si>
  <si>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</si>
  <si>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</si>
  <si>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</si>
  <si>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</si>
  <si>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</si>
  <si>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</si>
  <si>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</si>
  <si>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</si>
  <si>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</si>
  <si>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</si>
  <si>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</si>
  <si>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</si>
  <si>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</si>
  <si>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</si>
  <si>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</si>
  <si>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</si>
  <si>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</si>
  <si>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</si>
  <si>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</si>
  <si>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</si>
  <si>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</si>
  <si>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</si>
  <si>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</si>
  <si>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</si>
  <si>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</si>
  <si>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</si>
  <si>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</si>
  <si>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</si>
  <si>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</si>
  <si>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</si>
  <si>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</si>
  <si>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</si>
  <si>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</si>
  <si>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</si>
  <si>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</si>
  <si>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</si>
  <si>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</si>
  <si>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</si>
  <si>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</si>
  <si>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</si>
  <si>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</si>
  <si>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</si>
  <si>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</si>
  <si>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</si>
  <si>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</si>
  <si>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</si>
  <si>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</si>
  <si>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</si>
  <si>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</si>
  <si>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</si>
  <si>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</si>
  <si>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</si>
  <si>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</si>
  <si>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</si>
  <si>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</si>
  <si>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</si>
  <si>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</si>
  <si>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</si>
  <si>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</si>
  <si>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</si>
  <si>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</si>
  <si>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</si>
  <si>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</si>
  <si>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</si>
  <si>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</si>
  <si>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</si>
  <si>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</si>
  <si>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</si>
  <si>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</si>
  <si>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</si>
  <si>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</si>
  <si>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</si>
  <si>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</si>
  <si>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</si>
  <si>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</si>
  <si>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</si>
  <si>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</si>
  <si>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</si>
  <si>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</si>
  <si>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</si>
  <si>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</si>
  <si>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</si>
  <si>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</si>
  <si>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</si>
  <si>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</si>
  <si>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</si>
  <si>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</si>
  <si>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</si>
  <si>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</si>
  <si>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</si>
  <si>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</si>
  <si>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</si>
  <si>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</si>
  <si>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</si>
  <si>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</si>
  <si>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</si>
  <si>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</si>
  <si>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</si>
  <si>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</si>
  <si>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</si>
  <si>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</si>
  <si>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</si>
  <si>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</si>
  <si>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</si>
  <si>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</si>
  <si>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</si>
  <si>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</si>
  <si>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</si>
  <si>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</si>
  <si>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</si>
  <si>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</si>
  <si>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</si>
  <si>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</si>
  <si>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</si>
  <si>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</si>
  <si>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</si>
  <si>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</si>
  <si>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</si>
  <si>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</si>
  <si>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</si>
  <si>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</si>
  <si>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</si>
  <si>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</si>
  <si>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</si>
  <si>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</si>
  <si>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</si>
  <si>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</si>
  <si>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</si>
  <si>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</si>
  <si>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</si>
  <si>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</si>
  <si>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</si>
  <si>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</si>
  <si>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</si>
  <si>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</si>
  <si>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</si>
  <si>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</si>
  <si>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</si>
  <si>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</si>
  <si>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</si>
  <si>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</si>
  <si>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</si>
  <si>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</si>
  <si>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</si>
  <si>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</si>
  <si>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</si>
  <si>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</si>
  <si>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</si>
  <si>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</si>
  <si>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</si>
  <si>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</si>
  <si>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</si>
  <si>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</si>
  <si>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</si>
  <si>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</si>
  <si>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</si>
  <si>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</si>
  <si>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</si>
  <si>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</si>
  <si>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</si>
  <si>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</si>
  <si>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</si>
  <si>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</si>
  <si>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</si>
  <si>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</si>
  <si>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</si>
  <si>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</si>
  <si>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</si>
  <si>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</si>
  <si>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</si>
  <si>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</si>
  <si>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</si>
  <si>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</si>
  <si>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</si>
  <si>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</si>
  <si>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</si>
  <si>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</si>
  <si>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</si>
  <si>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</si>
  <si>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</si>
  <si>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</si>
  <si>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</si>
  <si>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</si>
  <si>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</si>
  <si>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</si>
  <si>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</si>
  <si>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</si>
  <si>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</si>
  <si>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</si>
  <si>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</si>
  <si>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</si>
  <si>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</si>
  <si>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</si>
  <si>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</si>
  <si>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</si>
  <si>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</si>
  <si>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</si>
  <si>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</si>
  <si>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</si>
  <si>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</si>
  <si>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</si>
  <si>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</si>
  <si>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</si>
  <si>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</si>
  <si>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</si>
  <si>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</si>
  <si>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</si>
  <si>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</si>
  <si>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</si>
  <si>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</si>
  <si>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</si>
  <si>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</si>
  <si>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</si>
  <si>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</si>
  <si>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</si>
  <si>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</si>
  <si>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</si>
  <si>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</si>
  <si>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</si>
  <si>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</si>
  <si>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</si>
  <si>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</si>
  <si>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</si>
  <si>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</si>
  <si>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</si>
  <si>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</si>
  <si>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</si>
  <si>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</si>
  <si>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</si>
  <si>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</si>
  <si>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</si>
  <si>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</si>
  <si>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</si>
  <si>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</si>
  <si>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</si>
  <si>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</si>
  <si>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</si>
  <si>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</si>
  <si>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</si>
  <si>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</si>
  <si>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</si>
  <si>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</si>
  <si>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</si>
  <si>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</si>
  <si>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</si>
  <si>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</si>
  <si>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</si>
  <si>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</si>
  <si>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</si>
  <si>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</si>
  <si>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</si>
  <si>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</si>
  <si>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</si>
  <si>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</si>
  <si>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</si>
  <si>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</si>
  <si>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</si>
  <si>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</si>
  <si>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</si>
  <si>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</si>
  <si>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</si>
  <si>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</si>
  <si>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</si>
  <si>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</si>
  <si>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</si>
  <si>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</si>
  <si>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</si>
  <si>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</si>
  <si>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</si>
  <si>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</si>
  <si>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</si>
  <si>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</si>
  <si>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</si>
  <si>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</si>
  <si>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</si>
  <si>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</si>
  <si>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</si>
  <si>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</si>
  <si>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</si>
  <si>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</si>
  <si>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</si>
  <si>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</si>
  <si>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</si>
  <si>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</si>
  <si>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</si>
  <si>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</si>
  <si>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</si>
  <si>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</si>
  <si>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</si>
  <si>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</si>
  <si>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</si>
  <si>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</si>
  <si>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</si>
  <si>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</si>
  <si>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</si>
  <si>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</si>
  <si>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</si>
  <si>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</si>
  <si>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</si>
  <si>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</si>
  <si>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</si>
  <si>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</si>
  <si>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</si>
  <si>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</si>
  <si>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</si>
  <si>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</si>
  <si>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</si>
  <si>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</si>
  <si>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</si>
  <si>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</si>
  <si>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</si>
  <si>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</si>
  <si>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</si>
  <si>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</si>
  <si>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</si>
  <si>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</si>
  <si>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</si>
  <si>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</si>
  <si>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</si>
  <si>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</si>
  <si>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</si>
  <si>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</si>
  <si>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</si>
  <si>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</si>
  <si>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</si>
  <si>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</si>
  <si>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</si>
  <si>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</si>
  <si>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</si>
  <si>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</si>
  <si>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</si>
  <si>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</si>
  <si>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</si>
  <si>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</si>
  <si>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</si>
  <si>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</si>
  <si>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</si>
  <si>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</si>
  <si>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</si>
  <si>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</si>
  <si>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</si>
  <si>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</si>
  <si>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</si>
  <si>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</si>
  <si>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</si>
  <si>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</si>
  <si>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</si>
  <si>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</si>
  <si>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</si>
  <si>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</si>
  <si>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</si>
  <si>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</si>
  <si>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</si>
  <si>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</si>
  <si>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</si>
  <si>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</si>
  <si>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</si>
  <si>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</si>
  <si>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</si>
  <si>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</si>
  <si>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</si>
  <si>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</si>
  <si>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</si>
  <si>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</si>
  <si>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</si>
  <si>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</si>
  <si>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</si>
  <si>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</si>
  <si>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</si>
  <si>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</si>
  <si>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</si>
  <si>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</si>
  <si>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</si>
  <si>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</si>
  <si>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</si>
  <si>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</si>
  <si>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</si>
  <si>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</si>
  <si>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</si>
  <si>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</si>
  <si>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</si>
  <si>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</si>
  <si>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</si>
  <si>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</si>
  <si>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</si>
  <si>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</si>
  <si>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</si>
  <si>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</si>
  <si>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</si>
  <si>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</si>
  <si>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</si>
  <si>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</si>
  <si>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</si>
  <si>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</si>
  <si>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</si>
  <si>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</si>
  <si>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</si>
  <si>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</si>
  <si>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</si>
  <si>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</si>
  <si>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</si>
  <si>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</si>
  <si>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</si>
  <si>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</si>
  <si>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</si>
  <si>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</si>
  <si>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</si>
  <si>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</si>
  <si>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</si>
  <si>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</si>
  <si>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</si>
  <si>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</si>
  <si>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</si>
  <si>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</si>
  <si>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</si>
  <si>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</si>
  <si>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</si>
  <si>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</si>
  <si>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</si>
  <si>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</si>
  <si>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</si>
  <si>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</si>
  <si>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</si>
  <si>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</si>
  <si>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</si>
  <si>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</si>
  <si>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</si>
  <si>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</si>
  <si>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</si>
  <si>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</si>
  <si>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</si>
  <si>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</si>
  <si>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</si>
  <si>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</si>
  <si>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</si>
  <si>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</si>
  <si>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</si>
  <si>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</si>
  <si>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</si>
  <si>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</si>
  <si>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</si>
  <si>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</si>
  <si>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</si>
  <si>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</si>
  <si>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</si>
  <si>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</si>
  <si>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</si>
  <si>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</si>
  <si>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</si>
  <si>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</si>
  <si>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</si>
  <si>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</si>
  <si>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</si>
  <si>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</si>
  <si>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</si>
  <si>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</si>
  <si>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</si>
  <si>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</si>
  <si>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</si>
  <si>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</si>
  <si>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</si>
  <si>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</si>
  <si>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</si>
  <si>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</si>
  <si>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</si>
  <si>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</si>
  <si>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</si>
  <si>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</si>
  <si>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</si>
  <si>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</si>
  <si>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</si>
  <si>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</si>
  <si>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</si>
  <si>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</si>
  <si>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</si>
  <si>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</si>
  <si>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</si>
  <si>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</si>
  <si>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</si>
  <si>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</si>
  <si>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</si>
  <si>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</si>
  <si>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</si>
  <si>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</si>
  <si>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</si>
  <si>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</si>
  <si>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</si>
  <si>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</si>
  <si>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</si>
  <si>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</si>
  <si>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</si>
  <si>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</si>
  <si>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</si>
  <si>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</si>
  <si>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</si>
  <si>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</si>
  <si>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</si>
  <si>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</si>
  <si>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</si>
  <si>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</si>
  <si>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</si>
  <si>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</si>
  <si>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</si>
  <si>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</si>
  <si>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</si>
  <si>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</si>
  <si>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</si>
  <si>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</si>
  <si>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</si>
  <si>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</si>
  <si>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</si>
  <si>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</si>
  <si>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</si>
  <si>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</si>
  <si>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</si>
  <si>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</si>
  <si>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</si>
  <si>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</si>
  <si>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</si>
  <si>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</si>
  <si>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</si>
  <si>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</si>
  <si>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</si>
  <si>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</si>
  <si>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</si>
  <si>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</si>
  <si>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</si>
  <si>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</si>
  <si>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</si>
  <si>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</si>
  <si>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</si>
  <si>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</si>
  <si>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</si>
  <si>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</si>
  <si>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</si>
  <si>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</si>
  <si>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</si>
  <si>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</si>
  <si>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</si>
  <si>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</si>
  <si>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</si>
  <si>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</si>
  <si>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</si>
  <si>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</si>
  <si>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</si>
  <si>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</si>
  <si>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</si>
  <si>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</si>
  <si>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</si>
  <si>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</si>
  <si>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</si>
  <si>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</si>
  <si>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</si>
  <si>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</si>
  <si>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</si>
  <si>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</si>
  <si>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</si>
  <si>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</si>
  <si>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</si>
  <si>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</si>
  <si>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</si>
  <si>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</si>
  <si>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</si>
  <si>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</si>
  <si>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</si>
  <si>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</si>
  <si>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</si>
  <si>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</si>
  <si>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</si>
  <si>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</si>
  <si>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</si>
  <si>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</si>
  <si>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</si>
  <si>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</si>
  <si>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</si>
  <si>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</si>
  <si>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</si>
  <si>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</si>
  <si>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</si>
  <si>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</si>
  <si>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</si>
  <si>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</si>
  <si>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</si>
  <si>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</si>
  <si>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</si>
  <si>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</si>
  <si>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</si>
  <si>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</si>
  <si>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</si>
  <si>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</si>
  <si>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</si>
  <si>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</si>
  <si>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</si>
  <si>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</si>
  <si>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</si>
  <si>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</si>
  <si>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</si>
  <si>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</si>
  <si>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</si>
  <si>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</si>
  <si>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</si>
  <si>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</si>
  <si>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</si>
  <si>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</si>
  <si>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</si>
  <si>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</si>
  <si>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</si>
  <si>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</si>
  <si>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</si>
  <si>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</si>
  <si>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</si>
  <si>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</si>
  <si>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</si>
  <si>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</si>
  <si>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</si>
  <si>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</si>
  <si>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</si>
  <si>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</si>
  <si>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</si>
  <si>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</si>
  <si>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</si>
  <si>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</si>
  <si>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</si>
  <si>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</si>
  <si>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</si>
  <si>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</si>
  <si>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</si>
  <si>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</si>
  <si>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</si>
  <si>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</si>
  <si>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</si>
  <si>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</si>
  <si>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</si>
  <si>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</si>
  <si>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</si>
  <si>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</si>
  <si>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</si>
  <si>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</si>
  <si>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</si>
  <si>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</si>
  <si>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</si>
  <si>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</si>
  <si>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</si>
  <si>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</si>
  <si>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</si>
  <si>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</si>
  <si>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</si>
  <si>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</si>
  <si>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</si>
  <si>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</si>
  <si>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</si>
  <si>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</si>
  <si>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</si>
  <si>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</si>
  <si>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</si>
  <si>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</si>
  <si>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</si>
  <si>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</si>
  <si>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</si>
  <si>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</si>
  <si>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</si>
  <si>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</si>
  <si>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</si>
  <si>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</si>
  <si>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</si>
  <si>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</si>
  <si>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</si>
  <si>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</si>
  <si>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</si>
  <si>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</si>
  <si>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</si>
  <si>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</si>
  <si>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</si>
  <si>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</si>
  <si>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</si>
  <si>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</si>
  <si>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</si>
  <si>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</si>
  <si>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</si>
  <si>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</si>
  <si>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</si>
  <si>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</si>
  <si>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</si>
  <si>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</si>
  <si>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</si>
  <si>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</si>
  <si>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</si>
  <si>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</si>
  <si>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</si>
  <si>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</si>
  <si>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</si>
  <si>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</si>
  <si>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</si>
  <si>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</si>
  <si>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</si>
  <si>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</si>
  <si>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</si>
  <si>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</si>
  <si>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</si>
  <si>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</si>
  <si>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</si>
  <si>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</si>
  <si>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</si>
  <si>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</si>
  <si>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</si>
  <si>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</si>
  <si>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</si>
  <si>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</si>
  <si>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</si>
  <si>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</si>
  <si>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</si>
  <si>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</si>
  <si>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</si>
  <si>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</si>
  <si>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</si>
  <si>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</si>
  <si>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</si>
  <si>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</si>
  <si>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</si>
  <si>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</si>
  <si>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</si>
  <si>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</si>
  <si>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</si>
  <si>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</si>
  <si>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</si>
  <si>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</si>
  <si>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</si>
  <si>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</si>
  <si>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</si>
  <si>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</si>
  <si>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</si>
  <si>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</si>
  <si>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</si>
  <si>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</si>
  <si>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</si>
  <si>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</si>
  <si>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</si>
  <si>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</si>
  <si>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</si>
  <si>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</si>
  <si>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</si>
  <si>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</si>
  <si>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</si>
  <si>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</si>
  <si>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</si>
  <si>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</si>
  <si>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</si>
  <si>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</si>
  <si>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</si>
  <si>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</si>
  <si>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</si>
  <si>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</si>
  <si>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</si>
  <si>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</si>
  <si>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</si>
  <si>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</si>
  <si>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</si>
  <si>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</si>
  <si>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</si>
  <si>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</si>
  <si>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</si>
  <si>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</si>
  <si>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</si>
  <si>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</si>
  <si>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</si>
  <si>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</si>
  <si>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</si>
  <si>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</si>
  <si>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</si>
  <si>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</si>
  <si>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</si>
  <si>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</si>
  <si>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</si>
  <si>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</si>
  <si>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</si>
  <si>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</si>
  <si>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</si>
  <si>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</si>
  <si>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</si>
  <si>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</si>
  <si>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</si>
  <si>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</si>
  <si>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</si>
  <si>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</si>
  <si>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</si>
  <si>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</si>
  <si>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</si>
  <si>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</si>
  <si>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</si>
  <si>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</si>
  <si>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</si>
  <si>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</si>
  <si>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</si>
  <si>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</si>
  <si>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</si>
  <si>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</si>
  <si>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</si>
  <si>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</si>
  <si>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</si>
  <si>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</si>
  <si>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</si>
  <si>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</si>
  <si>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</si>
  <si>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</si>
  <si>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</si>
  <si>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</si>
  <si>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</si>
  <si>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</si>
  <si>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</si>
  <si>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</si>
  <si>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</si>
  <si>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</si>
  <si>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</si>
  <si>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</si>
  <si>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</si>
  <si>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</si>
  <si>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</si>
  <si>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</si>
  <si>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</si>
  <si>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</si>
  <si>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</si>
  <si>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</si>
  <si>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</si>
  <si>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</si>
  <si>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</si>
  <si>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</si>
  <si>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</si>
  <si>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</si>
  <si>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</si>
  <si>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</si>
  <si>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</si>
  <si>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</si>
  <si>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</si>
  <si>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</si>
  <si>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</si>
  <si>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</si>
  <si>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</si>
  <si>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</si>
  <si>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</si>
  <si>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</si>
  <si>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</si>
  <si>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</si>
  <si>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</si>
  <si>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</si>
  <si>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</si>
  <si>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</si>
  <si>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</si>
  <si>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</si>
  <si>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</si>
  <si>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</si>
  <si>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</si>
  <si>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</si>
  <si>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</si>
  <si>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</si>
  <si>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</si>
  <si>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</si>
  <si>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</si>
  <si>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</si>
  <si>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</si>
  <si>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</si>
  <si>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</si>
  <si>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</si>
  <si>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</si>
  <si>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</si>
  <si>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</si>
  <si>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</si>
  <si>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</si>
  <si>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</si>
  <si>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</si>
  <si>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</si>
  <si>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</si>
  <si>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</si>
  <si>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</si>
  <si>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</si>
  <si>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</si>
  <si>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</si>
  <si>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</si>
  <si>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</si>
  <si>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</si>
  <si>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</si>
  <si>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</si>
  <si>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</si>
  <si>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</si>
  <si>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</si>
  <si>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</si>
  <si>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</si>
  <si>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</si>
  <si>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</si>
  <si>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</si>
  <si>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</si>
  <si>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</si>
  <si>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</si>
  <si>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</si>
  <si>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</si>
  <si>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</si>
  <si>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</si>
  <si>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</si>
  <si>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</si>
  <si>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</si>
  <si>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</si>
  <si>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</si>
  <si>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</si>
  <si>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</si>
  <si>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</si>
  <si>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</si>
  <si>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</si>
  <si>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</si>
  <si>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</si>
  <si>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</si>
  <si>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</si>
  <si>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</si>
  <si>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</si>
  <si>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</si>
  <si>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</si>
  <si>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</si>
  <si>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</si>
  <si>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</si>
  <si>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</si>
  <si>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</si>
  <si>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</si>
  <si>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</si>
  <si>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</si>
  <si>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</si>
  <si>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</si>
  <si>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</si>
  <si>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</si>
  <si>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</si>
  <si>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</si>
  <si>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</si>
  <si>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</si>
  <si>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</si>
  <si>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</si>
  <si>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</si>
  <si>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</si>
  <si>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</si>
  <si>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</si>
  <si>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</si>
  <si>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</si>
  <si>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</si>
  <si>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</si>
  <si>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</si>
  <si>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</si>
  <si>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</si>
  <si>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</si>
  <si>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</si>
  <si>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</si>
  <si>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</si>
  <si>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</si>
  <si>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</si>
  <si>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</si>
  <si>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</si>
  <si>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</si>
  <si>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</si>
  <si>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</si>
  <si>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</si>
  <si>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</si>
  <si>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</si>
  <si>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</si>
  <si>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</si>
  <si>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</si>
  <si>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</si>
  <si>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</si>
  <si>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</si>
  <si>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</si>
  <si>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</si>
  <si>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</si>
  <si>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</si>
  <si>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</si>
  <si>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</si>
  <si>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</si>
  <si>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</si>
  <si>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</si>
  <si>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</si>
  <si>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</si>
  <si>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</si>
  <si>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</si>
  <si>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</si>
  <si>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</si>
  <si>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</si>
  <si>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</si>
  <si>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</si>
  <si>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</si>
  <si>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</si>
  <si>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</si>
  <si>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</si>
  <si>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</si>
  <si>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</si>
  <si>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</si>
  <si>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</si>
  <si>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</si>
  <si>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</si>
  <si>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</si>
  <si>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</si>
  <si>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</si>
  <si>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</si>
  <si>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</si>
  <si>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</si>
  <si>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</si>
  <si>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</si>
  <si>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</si>
  <si>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</si>
  <si>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</si>
  <si>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</si>
  <si>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</si>
  <si>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</si>
  <si>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</si>
  <si>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</si>
  <si>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</si>
  <si>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</si>
  <si>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</si>
  <si>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</si>
  <si>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</si>
  <si>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</si>
  <si>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</si>
  <si>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</si>
  <si>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</si>
  <si>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</si>
  <si>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</si>
  <si>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</si>
  <si>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</si>
  <si>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</si>
  <si>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</si>
  <si>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</si>
  <si>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</si>
  <si>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</si>
  <si>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</si>
  <si>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</si>
  <si>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</si>
  <si>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</si>
  <si>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</si>
  <si>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</si>
  <si>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</si>
  <si>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</si>
  <si>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</si>
  <si>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</si>
  <si>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</si>
  <si>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</si>
  <si>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</si>
  <si>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</si>
  <si>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</si>
  <si>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</si>
  <si>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</si>
  <si>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</si>
  <si>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</si>
  <si>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</si>
  <si>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</si>
  <si>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</si>
  <si>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</si>
  <si>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</si>
  <si>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</si>
  <si>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</si>
  <si>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</si>
  <si>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</si>
  <si>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</si>
  <si>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</si>
  <si>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</si>
  <si>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</si>
  <si>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</si>
  <si>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</si>
  <si>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</si>
  <si>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</si>
  <si>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</si>
  <si>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</si>
  <si>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</si>
  <si>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</si>
  <si>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</si>
  <si>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</si>
  <si>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</si>
  <si>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</si>
  <si>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</si>
  <si>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</si>
  <si>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</si>
  <si>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</si>
  <si>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</si>
  <si>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</si>
  <si>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</si>
  <si>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</si>
  <si>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</si>
  <si>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</si>
  <si>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</si>
  <si>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</si>
  <si>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</si>
  <si>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</si>
  <si>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</si>
  <si>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</si>
  <si>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</si>
  <si>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</si>
  <si>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</si>
  <si>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</si>
  <si>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</si>
  <si>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</si>
  <si>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</si>
  <si>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</si>
  <si>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</si>
  <si>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</si>
  <si>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</si>
  <si>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</si>
  <si>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</si>
  <si>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</si>
  <si>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</si>
  <si>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</si>
  <si>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</si>
  <si>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</si>
  <si>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</si>
  <si>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</si>
  <si>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</si>
  <si>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</si>
  <si>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</si>
  <si>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</si>
  <si>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</si>
  <si>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</si>
  <si>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</si>
  <si>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</si>
  <si>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</si>
  <si>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</si>
  <si>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</si>
  <si>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</si>
  <si>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</si>
  <si>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</si>
  <si>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</si>
  <si>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</si>
  <si>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</si>
  <si>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</si>
  <si>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</si>
  <si>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</si>
  <si>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</si>
  <si>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</si>
  <si>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</si>
  <si>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</si>
  <si>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</si>
  <si>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</si>
  <si>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</si>
  <si>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</si>
  <si>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</si>
  <si>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</si>
  <si>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</si>
  <si>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</si>
  <si>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</si>
  <si>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</si>
  <si>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</si>
  <si>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</si>
  <si>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</si>
  <si>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</si>
  <si>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</si>
  <si>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</si>
  <si>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</si>
  <si>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</si>
  <si>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</si>
  <si>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</si>
  <si>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</si>
  <si>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</si>
  <si>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</si>
  <si>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</si>
  <si>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</si>
  <si>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</si>
  <si>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</si>
  <si>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</si>
  <si>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</si>
  <si>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</si>
  <si>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</si>
  <si>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</si>
  <si>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</si>
  <si>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</si>
  <si>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</si>
  <si>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</si>
  <si>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</si>
  <si>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</si>
  <si>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</si>
  <si>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</si>
  <si>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</si>
  <si>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</si>
  <si>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</si>
  <si>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</si>
  <si>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</si>
  <si>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</si>
  <si>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</si>
  <si>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</si>
  <si>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</si>
  <si>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</si>
  <si>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</si>
  <si>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</si>
  <si>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</si>
  <si>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</si>
  <si>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</si>
  <si>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</si>
  <si>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</si>
  <si>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</si>
  <si>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</si>
  <si>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</si>
  <si>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</si>
  <si>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</si>
  <si>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</si>
  <si>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</si>
  <si>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</si>
  <si>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</si>
  <si>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</si>
  <si>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</si>
  <si>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</si>
  <si>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</si>
  <si>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</si>
  <si>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</si>
  <si>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</si>
  <si>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</si>
  <si>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</si>
  <si>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</si>
  <si>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</si>
  <si>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</si>
  <si>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</si>
  <si>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</si>
  <si>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</si>
  <si>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</si>
  <si>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</si>
  <si>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</si>
  <si>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</si>
  <si>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</si>
  <si>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</si>
  <si>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</si>
  <si>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</si>
  <si>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</si>
  <si>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</si>
  <si>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</si>
  <si>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</si>
  <si>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</si>
  <si>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</si>
  <si>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</si>
  <si>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</si>
  <si>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</si>
  <si>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</si>
  <si>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</si>
  <si>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</si>
  <si>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</si>
  <si>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</si>
  <si>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</si>
  <si>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</si>
  <si>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</si>
  <si>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</si>
  <si>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</si>
  <si>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</si>
  <si>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</si>
  <si>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</si>
  <si>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</si>
  <si>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</si>
  <si>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</si>
  <si>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</si>
  <si>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</si>
  <si>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</si>
  <si>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</si>
  <si>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</si>
  <si>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</si>
  <si>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</si>
  <si>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</si>
  <si>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</si>
  <si>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</si>
  <si>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</si>
  <si>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</si>
  <si>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</si>
  <si>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</si>
  <si>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</si>
  <si>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</si>
  <si>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</si>
  <si>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</si>
  <si>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</si>
  <si>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</si>
  <si>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</si>
  <si>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</si>
  <si>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</si>
  <si>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</si>
  <si>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</si>
  <si>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</si>
  <si>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</si>
  <si>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</si>
  <si>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</si>
  <si>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</si>
  <si>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</si>
  <si>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</si>
  <si>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</si>
  <si>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</si>
  <si>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</si>
  <si>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</si>
  <si>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</si>
  <si>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</si>
  <si>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</si>
  <si>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</si>
  <si>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</si>
  <si>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</si>
  <si>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</si>
  <si>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</si>
  <si>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</si>
  <si>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</si>
  <si>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</si>
  <si>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</si>
  <si>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</si>
  <si>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</si>
  <si>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</si>
  <si>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</si>
  <si>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</si>
  <si>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</si>
  <si>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</si>
  <si>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</si>
  <si>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</si>
  <si>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</si>
  <si>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</si>
  <si>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</si>
  <si>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</si>
  <si>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</si>
  <si>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</si>
  <si>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</si>
  <si>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</si>
  <si>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</si>
  <si>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</si>
  <si>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</si>
  <si>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</si>
  <si>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</si>
  <si>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</si>
  <si>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</si>
  <si>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</si>
  <si>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</si>
  <si>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</si>
  <si>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</si>
  <si>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</si>
  <si>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</si>
  <si>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</si>
  <si>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</si>
  <si>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</si>
  <si>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</si>
  <si>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</si>
  <si>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</si>
  <si>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</si>
  <si>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</si>
  <si>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</si>
  <si>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</si>
  <si>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</si>
  <si>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</si>
  <si>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</si>
  <si>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</si>
  <si>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</si>
  <si>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</si>
  <si>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</si>
  <si>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</si>
  <si>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</si>
  <si>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</si>
  <si>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</si>
  <si>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</si>
  <si>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</si>
  <si>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</si>
  <si>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</si>
  <si>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</si>
  <si>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</si>
  <si>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</si>
  <si>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</si>
  <si>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</si>
  <si>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</si>
  <si>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</si>
  <si>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</si>
  <si>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</si>
  <si>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</si>
  <si>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</si>
  <si>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</si>
  <si>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</si>
  <si>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</si>
  <si>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</si>
  <si>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</si>
  <si>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</si>
  <si>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</si>
  <si>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</si>
  <si>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</si>
  <si>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</si>
  <si>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</si>
  <si>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</si>
  <si>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</si>
  <si>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</si>
  <si>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</si>
  <si>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</si>
  <si>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</si>
  <si>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</si>
  <si>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</si>
  <si>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</si>
  <si>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</si>
  <si>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</si>
  <si>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</si>
  <si>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</si>
  <si>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</si>
  <si>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</si>
  <si>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</si>
  <si>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</si>
  <si>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</si>
  <si>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</si>
  <si>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</si>
  <si>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</si>
  <si>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</si>
  <si>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</si>
  <si>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</si>
  <si>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</si>
  <si>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</si>
  <si>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</si>
  <si>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</si>
  <si>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</si>
  <si>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</si>
  <si>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</si>
  <si>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</si>
  <si>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</si>
  <si>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</si>
  <si>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</si>
  <si>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</si>
  <si>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</si>
  <si>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</si>
  <si>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</si>
  <si>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</si>
  <si>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</si>
  <si>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</si>
  <si>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</si>
  <si>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</si>
  <si>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</si>
  <si>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</si>
  <si>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</si>
  <si>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</si>
  <si>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</si>
  <si>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</si>
  <si>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</si>
  <si>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</si>
  <si>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</si>
  <si>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</si>
  <si>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</si>
  <si>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</si>
  <si>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</si>
  <si>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</si>
  <si>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</si>
  <si>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</si>
  <si>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</si>
  <si>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</si>
  <si>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</si>
  <si>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</si>
  <si>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</si>
  <si>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</si>
  <si>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</si>
  <si>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</si>
  <si>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</si>
  <si>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</si>
  <si>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</si>
  <si>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</si>
  <si>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</si>
  <si>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</si>
  <si>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</si>
  <si>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</si>
  <si>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</si>
  <si>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</si>
  <si>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</si>
  <si>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</si>
  <si>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</si>
  <si>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</si>
  <si>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</si>
  <si>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</si>
  <si>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</si>
  <si>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</si>
  <si>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</si>
  <si>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</si>
  <si>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</si>
  <si>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</si>
  <si>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</si>
  <si>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</si>
  <si>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</si>
  <si>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</si>
  <si>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</si>
  <si>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</si>
  <si>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</si>
  <si>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</si>
  <si>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</si>
  <si>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</si>
  <si>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</si>
  <si>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</si>
  <si>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</si>
  <si>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</si>
  <si>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</si>
  <si>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</si>
  <si>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</si>
  <si>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</si>
  <si>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</si>
  <si>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</si>
  <si>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</si>
  <si>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</si>
  <si>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</si>
  <si>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</si>
  <si>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</si>
  <si>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</si>
  <si>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</si>
  <si>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</si>
  <si>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</si>
  <si>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</si>
  <si>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</si>
  <si>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</si>
  <si>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</si>
  <si>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</si>
  <si>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</si>
  <si>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</si>
  <si>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</si>
  <si>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</si>
  <si>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</si>
  <si>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</si>
  <si>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</si>
  <si>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</si>
  <si>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</si>
  <si>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</si>
  <si>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</si>
  <si>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</si>
  <si>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</si>
  <si>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</si>
  <si>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</si>
  <si>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</si>
  <si>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</si>
  <si>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</si>
  <si>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</si>
  <si>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</si>
  <si>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</si>
  <si>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</si>
  <si>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</si>
  <si>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</si>
  <si>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</si>
  <si>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</si>
  <si>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</si>
  <si>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</si>
  <si>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</si>
  <si>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</si>
  <si>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</si>
  <si>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</si>
  <si>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</si>
  <si>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</si>
  <si>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</si>
  <si>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</si>
  <si>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</si>
  <si>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</si>
  <si>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</si>
  <si>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</si>
  <si>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</si>
  <si>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</si>
  <si>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</si>
  <si>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</si>
  <si>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</si>
  <si>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</si>
  <si>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</si>
  <si>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</si>
  <si>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</si>
  <si>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</si>
  <si>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</si>
  <si>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</si>
  <si>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</si>
  <si>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</si>
  <si>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</si>
  <si>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</si>
  <si>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</si>
  <si>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</si>
  <si>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</si>
  <si>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</si>
  <si>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</si>
  <si>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</si>
  <si>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</si>
  <si>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</si>
  <si>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</si>
  <si>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</si>
  <si>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</si>
  <si>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</si>
  <si>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</si>
  <si>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</si>
  <si>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</si>
  <si>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</si>
  <si>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</si>
  <si>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</si>
  <si>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</si>
  <si>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</si>
  <si>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</si>
  <si>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</si>
  <si>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</si>
  <si>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</si>
  <si>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</si>
  <si>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</si>
  <si>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</si>
  <si>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</si>
  <si>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</si>
  <si>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</si>
  <si>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</si>
  <si>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</si>
  <si>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</si>
  <si>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</si>
  <si>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</si>
  <si>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</si>
  <si>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</si>
  <si>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</si>
  <si>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</si>
  <si>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</si>
  <si>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</si>
  <si>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</si>
  <si>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</si>
  <si>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</si>
  <si>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</si>
  <si>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</si>
  <si>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</si>
  <si>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</si>
  <si>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</si>
  <si>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</si>
  <si>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</si>
  <si>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</si>
  <si>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</si>
  <si>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</si>
  <si>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</si>
  <si>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</si>
  <si>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</si>
  <si>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</si>
  <si>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</si>
  <si>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</si>
  <si>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</si>
  <si>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</si>
  <si>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</si>
  <si>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</si>
  <si>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</si>
  <si>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</si>
  <si>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</si>
  <si>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</si>
  <si>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</si>
  <si>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</si>
  <si>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</si>
  <si>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</si>
  <si>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</si>
  <si>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</si>
  <si>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</si>
  <si>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</si>
  <si>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</si>
  <si>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</si>
  <si>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</si>
  <si>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</si>
  <si>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</si>
  <si>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</si>
  <si>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</si>
  <si>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</si>
  <si>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</si>
  <si>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</si>
  <si>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</si>
  <si>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</si>
  <si>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</si>
  <si>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</si>
  <si>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</si>
  <si>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</si>
  <si>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</si>
  <si>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</si>
  <si>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</si>
  <si>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</si>
  <si>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</si>
  <si>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</si>
  <si>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</si>
  <si>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</si>
  <si>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</si>
  <si>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</si>
  <si>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</si>
  <si>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</si>
  <si>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</si>
  <si>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</si>
  <si>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</si>
  <si>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</si>
  <si>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</si>
  <si>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</si>
  <si>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</si>
  <si>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</si>
  <si>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</si>
  <si>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</si>
  <si>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</si>
  <si>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</si>
  <si>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</si>
  <si>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</si>
  <si>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</si>
  <si>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</si>
  <si>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</si>
  <si>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</si>
  <si>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</si>
  <si>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</si>
  <si>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</si>
  <si>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</si>
  <si>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</si>
  <si>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</si>
  <si>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</si>
  <si>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</si>
  <si>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</si>
  <si>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</si>
  <si>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</si>
  <si>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</si>
  <si>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</si>
  <si>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</si>
  <si>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</si>
  <si>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</si>
  <si>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</si>
  <si>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</si>
  <si>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</si>
  <si>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</si>
  <si>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</si>
  <si>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</si>
  <si>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</si>
  <si>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</si>
  <si>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</si>
  <si>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</si>
  <si>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</si>
  <si>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</si>
  <si>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</si>
  <si>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</si>
  <si>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</si>
  <si>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</si>
  <si>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</si>
  <si>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</si>
  <si>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</si>
  <si>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</si>
  <si>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</si>
  <si>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</si>
  <si>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</si>
  <si>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</si>
  <si>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</si>
  <si>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</si>
  <si>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</si>
  <si>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</si>
  <si>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</si>
  <si>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</si>
  <si>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</si>
  <si>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</si>
  <si>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</si>
  <si>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</si>
  <si>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</si>
  <si>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</si>
  <si>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</si>
  <si>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</si>
  <si>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</si>
  <si>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</si>
  <si>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</si>
  <si>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</si>
  <si>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</si>
  <si>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</si>
  <si>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</si>
  <si>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</si>
  <si>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</si>
  <si>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</si>
  <si>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</si>
  <si>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</si>
  <si>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</si>
  <si>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</si>
  <si>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</si>
  <si>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</si>
  <si>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</si>
  <si>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</si>
  <si>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</si>
  <si>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</si>
  <si>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</si>
  <si>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</si>
  <si>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</si>
  <si>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</si>
  <si>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</si>
  <si>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</si>
  <si>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</si>
  <si>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</si>
  <si>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</si>
  <si>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</si>
  <si>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</si>
  <si>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</si>
  <si>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</si>
  <si>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</si>
  <si>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</si>
  <si>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</si>
  <si>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</si>
  <si>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</si>
  <si>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</si>
  <si>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</si>
  <si>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</si>
  <si>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</si>
  <si>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</si>
  <si>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</si>
  <si>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</si>
  <si>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</si>
  <si>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</si>
  <si>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</si>
  <si>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</si>
  <si>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</si>
  <si>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</si>
  <si>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</si>
  <si>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</si>
  <si>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</si>
  <si>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</si>
  <si>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</si>
  <si>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</si>
  <si>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</si>
  <si>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</si>
  <si>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</si>
  <si>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</si>
  <si>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</si>
  <si>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</si>
  <si>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</si>
  <si>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</si>
  <si>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</si>
  <si>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</si>
  <si>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</si>
  <si>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</si>
  <si>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</si>
  <si>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</si>
  <si>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</si>
  <si>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</si>
  <si>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</si>
  <si>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</si>
  <si>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</si>
  <si>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</si>
  <si>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</si>
  <si>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</si>
  <si>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</si>
  <si>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</si>
  <si>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</si>
  <si>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</si>
  <si>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</si>
  <si>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</si>
  <si>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</si>
  <si>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</si>
  <si>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</si>
  <si>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</si>
  <si>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</si>
  <si>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</si>
  <si>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</si>
  <si>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</si>
  <si>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</si>
  <si>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</si>
  <si>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</si>
  <si>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</si>
  <si>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</si>
  <si>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</si>
  <si>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</si>
  <si>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</si>
  <si>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</si>
  <si>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</si>
  <si>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</si>
  <si>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</si>
  <si>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</si>
  <si>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</si>
  <si>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</si>
  <si>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</si>
  <si>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</si>
  <si>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</si>
  <si>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</si>
  <si>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</si>
  <si>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</si>
  <si>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</si>
  <si>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</si>
  <si>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</si>
  <si>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</si>
  <si>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</si>
  <si>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</si>
  <si>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</si>
  <si>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</si>
  <si>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</si>
  <si>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</si>
  <si>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</si>
  <si>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</si>
  <si>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</si>
  <si>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</si>
  <si>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</si>
  <si>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</si>
  <si>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</si>
  <si>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</si>
  <si>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</si>
  <si>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</si>
  <si>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</si>
  <si>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</si>
  <si>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</si>
  <si>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</si>
  <si>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</si>
  <si>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</si>
  <si>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</si>
  <si>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</si>
  <si>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</si>
  <si>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</si>
  <si>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</si>
  <si>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</si>
  <si>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</si>
  <si>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</si>
  <si>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</si>
  <si>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</si>
  <si>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</si>
  <si>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</si>
  <si>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</si>
  <si>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</si>
  <si>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</si>
  <si>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</si>
  <si>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</si>
  <si>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</si>
  <si>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</si>
  <si>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</si>
  <si>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</si>
  <si>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</si>
  <si>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</si>
  <si>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</si>
  <si>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</si>
  <si>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</si>
  <si>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</si>
  <si>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</si>
  <si>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</si>
  <si>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</si>
  <si>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</si>
  <si>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</si>
  <si>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</si>
  <si>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</si>
  <si>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</si>
  <si>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</si>
  <si>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</si>
  <si>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</si>
  <si>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</si>
  <si>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</si>
  <si>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</si>
  <si>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</si>
  <si>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</si>
  <si>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</si>
  <si>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</si>
  <si>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</si>
  <si>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</si>
  <si>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</si>
  <si>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</si>
  <si>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</si>
  <si>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</si>
  <si>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</si>
  <si>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</si>
  <si>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</si>
  <si>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</si>
  <si>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</si>
  <si>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</si>
  <si>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</si>
  <si>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</si>
  <si>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</si>
  <si>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</si>
  <si>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</si>
  <si>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</si>
  <si>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</si>
  <si>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</si>
  <si>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</si>
  <si>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</si>
  <si>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</si>
  <si>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</si>
  <si>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</si>
  <si>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</si>
  <si>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</si>
  <si>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</si>
  <si>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</si>
  <si>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</si>
  <si>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</si>
  <si>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</si>
  <si>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</si>
  <si>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</si>
  <si>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</si>
  <si>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</si>
  <si>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</si>
  <si>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</si>
  <si>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</si>
  <si>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</si>
  <si>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</si>
  <si>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</si>
  <si>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</si>
  <si>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</si>
  <si>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</si>
  <si>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</si>
  <si>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</si>
  <si>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</si>
  <si>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</si>
  <si>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</si>
  <si>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</si>
  <si>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</si>
  <si>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</si>
  <si>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</si>
  <si>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</si>
  <si>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</si>
  <si>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</si>
  <si>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</si>
  <si>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</si>
  <si>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</si>
  <si>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</si>
  <si>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</si>
  <si>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</si>
  <si>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</si>
  <si>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</si>
  <si>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</si>
  <si>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</si>
  <si>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</si>
  <si>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</si>
  <si>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</si>
  <si>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</si>
  <si>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</si>
  <si>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</si>
  <si>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</si>
  <si>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</si>
  <si>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</si>
  <si>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</si>
  <si>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</si>
  <si>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</si>
  <si>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</si>
  <si>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</si>
  <si>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</si>
  <si>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</si>
  <si>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</si>
  <si>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</si>
  <si>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</si>
  <si>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</si>
  <si>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</si>
  <si>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</si>
  <si>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</si>
  <si>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</si>
  <si>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</si>
  <si>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</si>
  <si>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</si>
  <si>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</si>
  <si>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</si>
  <si>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</si>
  <si>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</si>
  <si>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</si>
  <si>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</si>
  <si>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</si>
  <si>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</si>
  <si>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</si>
  <si>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</si>
  <si>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</si>
  <si>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</si>
  <si>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</si>
  <si>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</si>
  <si>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</si>
  <si>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</si>
  <si>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</si>
  <si>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</si>
  <si>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</si>
  <si>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</si>
  <si>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</si>
  <si>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</si>
  <si>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</si>
  <si>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</si>
  <si>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</si>
  <si>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</si>
  <si>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</si>
  <si>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</si>
  <si>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</si>
  <si>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</si>
  <si>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</si>
  <si>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</si>
  <si>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</si>
  <si>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</si>
  <si>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</si>
  <si>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</si>
  <si>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</si>
  <si>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</si>
  <si>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</si>
  <si>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</si>
  <si>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</si>
  <si>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</si>
  <si>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</si>
  <si>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</si>
  <si>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</si>
  <si>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</si>
  <si>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</si>
  <si>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</si>
  <si>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</si>
  <si>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</si>
  <si>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</si>
  <si>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</si>
  <si>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</si>
  <si>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</si>
  <si>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</si>
  <si>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</si>
  <si>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</si>
  <si>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</si>
  <si>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</si>
  <si>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</si>
  <si>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</si>
  <si>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</si>
  <si>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</si>
  <si>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</si>
  <si>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</si>
  <si>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</si>
  <si>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</si>
  <si>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</si>
  <si>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</si>
  <si>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</si>
  <si>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</si>
  <si>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</si>
  <si>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</si>
  <si>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</si>
  <si>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</si>
  <si>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</si>
  <si>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</si>
  <si>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</si>
  <si>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</si>
  <si>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</si>
  <si>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</si>
  <si>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</si>
  <si>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</si>
  <si>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</si>
  <si>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</si>
  <si>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</si>
  <si>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</si>
  <si>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</si>
  <si>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</si>
  <si>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</si>
  <si>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</si>
  <si>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</si>
  <si>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</si>
  <si>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</si>
  <si>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</si>
  <si>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</si>
  <si>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</si>
  <si>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</si>
  <si>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</si>
  <si>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</si>
  <si>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</si>
  <si>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</si>
  <si>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</si>
  <si>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</si>
  <si>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</si>
  <si>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</si>
  <si>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</si>
  <si>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</si>
  <si>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</si>
  <si>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</si>
  <si>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</si>
  <si>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</si>
  <si>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</si>
  <si>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</si>
  <si>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</si>
  <si>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</si>
  <si>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</si>
  <si>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</si>
  <si>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</si>
  <si>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</si>
  <si>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</si>
  <si>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</si>
  <si>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</si>
  <si>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</si>
  <si>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</si>
  <si>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</si>
  <si>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</si>
  <si>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</si>
  <si>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</si>
  <si>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</si>
  <si>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</si>
  <si>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</si>
  <si>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</si>
  <si>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</si>
  <si>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</si>
  <si>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</si>
  <si>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</si>
  <si>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</si>
  <si>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</si>
  <si>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</si>
  <si>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</si>
  <si>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</si>
  <si>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</si>
  <si>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</si>
  <si>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</si>
  <si>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</si>
  <si>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</si>
  <si>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</si>
  <si>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</si>
  <si>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</si>
  <si>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</si>
  <si>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</si>
  <si>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</si>
  <si>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</si>
  <si>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</si>
  <si>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</si>
  <si>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</si>
  <si>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</si>
  <si>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</si>
  <si>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</si>
  <si>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</si>
  <si>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</si>
  <si>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</si>
  <si>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</si>
  <si>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</si>
  <si>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</si>
  <si>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</si>
  <si>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</si>
  <si>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</si>
  <si>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</si>
  <si>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</si>
  <si>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</si>
  <si>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</si>
  <si>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</si>
  <si>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</si>
  <si>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</si>
  <si>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</si>
  <si>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</si>
  <si>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</si>
  <si>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</si>
  <si>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</si>
  <si>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</si>
  <si>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</si>
  <si>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</si>
  <si>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</si>
  <si>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</si>
  <si>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</si>
  <si>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</si>
  <si>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</si>
  <si>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</si>
  <si>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</si>
  <si>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</si>
  <si>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</si>
  <si>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</si>
  <si>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</si>
  <si>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</si>
  <si>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</si>
  <si>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</si>
  <si>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</si>
  <si>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</si>
  <si>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</si>
  <si>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</si>
  <si>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</si>
  <si>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</si>
  <si>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</si>
  <si>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</si>
  <si>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</si>
  <si>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</si>
  <si>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</si>
  <si>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</si>
  <si>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</si>
  <si>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</si>
  <si>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</si>
  <si>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</si>
  <si>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</si>
  <si>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</si>
  <si>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</si>
  <si>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</si>
  <si>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</si>
  <si>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</si>
  <si>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</si>
  <si>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</si>
  <si>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</si>
  <si>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</si>
  <si>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</si>
  <si>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</si>
  <si>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</si>
  <si>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</si>
  <si>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</si>
  <si>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</si>
  <si>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</si>
  <si>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</si>
  <si>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</si>
  <si>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</si>
  <si>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</si>
  <si>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</si>
  <si>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</si>
  <si>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</si>
  <si>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</si>
  <si>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</si>
  <si>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</si>
  <si>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</si>
  <si>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</si>
  <si>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</si>
  <si>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</si>
  <si>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</si>
  <si>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</si>
  <si>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</si>
  <si>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</si>
  <si>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</si>
  <si>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</si>
  <si>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</si>
  <si>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</si>
  <si>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</si>
  <si>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</si>
  <si>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</si>
  <si>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</si>
  <si>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</si>
  <si>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</si>
  <si>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</si>
  <si>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</si>
  <si>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</si>
  <si>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</si>
  <si>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</si>
  <si>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</si>
  <si>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</si>
  <si>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</si>
  <si>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</si>
  <si>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</si>
  <si>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</si>
  <si>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</si>
  <si>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</si>
  <si>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</si>
  <si>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</si>
  <si>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</si>
  <si>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</si>
  <si>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</si>
  <si>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</si>
  <si>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</si>
  <si>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</si>
  <si>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</si>
  <si>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</si>
  <si>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</si>
  <si>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</si>
  <si>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</si>
  <si>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</si>
  <si>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</si>
  <si>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</si>
  <si>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</si>
  <si>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</si>
  <si>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</si>
  <si>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</si>
  <si>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</si>
  <si>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</si>
  <si>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</si>
  <si>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</si>
  <si>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</si>
  <si>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</si>
  <si>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</si>
  <si>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</si>
  <si>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</si>
  <si>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</si>
  <si>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</si>
  <si>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</si>
  <si>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</si>
  <si>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</si>
  <si>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</si>
  <si>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</si>
  <si>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</si>
  <si>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</si>
  <si>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</si>
  <si>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</si>
  <si>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</si>
  <si>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</si>
  <si>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</si>
  <si>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</si>
  <si>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</si>
  <si>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</si>
  <si>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</si>
  <si>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</si>
  <si>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</si>
  <si>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</si>
  <si>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</si>
  <si>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</si>
  <si>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</si>
  <si>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</si>
  <si>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</si>
  <si>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</si>
  <si>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</si>
  <si>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</si>
  <si>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</si>
  <si>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</si>
  <si>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</si>
  <si>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</si>
  <si>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</si>
  <si>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</si>
  <si>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</si>
  <si>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</si>
  <si>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</si>
  <si>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</si>
  <si>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</si>
  <si>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</si>
  <si>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</si>
  <si>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</si>
  <si>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</si>
  <si>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</si>
  <si>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</si>
  <si>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</si>
  <si>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</si>
  <si>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</si>
  <si>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</si>
  <si>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</si>
  <si>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</si>
  <si>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</si>
  <si>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</si>
  <si>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</si>
  <si>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</si>
  <si>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</si>
  <si>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</si>
  <si>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</si>
  <si>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</si>
  <si>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</si>
  <si>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</si>
  <si>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</si>
  <si>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</si>
  <si>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</si>
  <si>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</si>
  <si>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</si>
  <si>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</si>
  <si>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</si>
  <si>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</si>
  <si>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</si>
  <si>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</si>
  <si>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</si>
  <si>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</si>
  <si>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</si>
  <si>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</si>
  <si>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</si>
  <si>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</si>
  <si>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</si>
  <si>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</si>
  <si>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</si>
  <si>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</si>
  <si>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</si>
  <si>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</si>
  <si>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</si>
  <si>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</si>
  <si>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</si>
  <si>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</si>
  <si>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</si>
  <si>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</si>
  <si>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</si>
  <si>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</si>
  <si>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</si>
  <si>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</si>
  <si>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</si>
  <si>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</si>
  <si>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</si>
  <si>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</si>
  <si>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</si>
  <si>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</si>
  <si>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</si>
  <si>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</si>
  <si>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</si>
  <si>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</si>
  <si>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</si>
  <si>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</si>
  <si>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</si>
  <si>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</si>
  <si>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</si>
  <si>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</si>
  <si>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</si>
  <si>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</si>
  <si>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</si>
  <si>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</si>
  <si>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</si>
  <si>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</si>
  <si>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</si>
  <si>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</si>
  <si>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</si>
  <si>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</si>
  <si>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</si>
  <si>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</si>
  <si>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</si>
  <si>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</si>
  <si>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</si>
  <si>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</si>
  <si>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</si>
  <si>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</si>
  <si>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</si>
  <si>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</si>
  <si>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</si>
  <si>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</si>
  <si>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</si>
  <si>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</si>
  <si>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</si>
  <si>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</si>
  <si>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</si>
  <si>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</si>
  <si>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</si>
  <si>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</si>
  <si>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</si>
  <si>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</si>
  <si>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</si>
  <si>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</si>
  <si>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</si>
  <si>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</si>
  <si>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</si>
  <si>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</si>
  <si>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</si>
  <si>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</si>
  <si>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</si>
  <si>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</si>
  <si>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</si>
  <si>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</si>
  <si>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</si>
  <si>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</si>
  <si>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</si>
  <si>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</si>
  <si>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</si>
  <si>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</si>
  <si>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</si>
  <si>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</si>
  <si>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</si>
  <si>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</si>
  <si>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</si>
  <si>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</si>
  <si>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</si>
  <si>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</si>
  <si>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</si>
  <si>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</si>
  <si>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</si>
  <si>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</si>
  <si>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</si>
  <si>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</si>
  <si>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</si>
  <si>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</si>
  <si>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</si>
  <si>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</si>
  <si>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</si>
  <si>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</si>
  <si>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</si>
  <si>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</si>
  <si>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</si>
  <si>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</si>
  <si>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</si>
  <si>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</si>
  <si>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</si>
  <si>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</si>
  <si>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</si>
  <si>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</si>
  <si>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</si>
  <si>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</si>
  <si>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</si>
  <si>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</si>
  <si>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</si>
  <si>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</si>
  <si>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</si>
  <si>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</si>
  <si>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</si>
  <si>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</si>
  <si>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</si>
  <si>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</si>
  <si>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</si>
  <si>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</si>
  <si>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</si>
  <si>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</si>
  <si>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</si>
  <si>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</si>
  <si>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</si>
  <si>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</si>
  <si>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</si>
  <si>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</si>
  <si>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</si>
  <si>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</si>
  <si>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</si>
  <si>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</si>
  <si>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</si>
  <si>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</si>
  <si>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</si>
  <si>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</si>
  <si>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</si>
  <si>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</si>
  <si>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</si>
  <si>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</si>
  <si>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</si>
  <si>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</si>
  <si>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</si>
  <si>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</si>
  <si>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</si>
  <si>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</si>
  <si>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</si>
  <si>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</si>
  <si>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</si>
  <si>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</si>
  <si>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</si>
  <si>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</si>
  <si>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</si>
  <si>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</si>
  <si>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</si>
  <si>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</si>
  <si>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</si>
  <si>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</si>
  <si>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</si>
  <si>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</si>
  <si>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</si>
  <si>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</si>
  <si>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</si>
  <si>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</si>
  <si>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</si>
  <si>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</si>
  <si>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</si>
  <si>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</si>
  <si>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</si>
  <si>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</si>
  <si>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</si>
  <si>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</si>
  <si>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</si>
  <si>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</si>
  <si>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</si>
  <si>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</si>
  <si>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</si>
  <si>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</si>
  <si>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</si>
  <si>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</si>
  <si>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</si>
  <si>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</si>
  <si>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</si>
  <si>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</si>
  <si>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</si>
  <si>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</si>
  <si>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</si>
  <si>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</si>
  <si>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</si>
  <si>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</si>
  <si>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</si>
  <si>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</si>
  <si>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</si>
  <si>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</si>
  <si>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</si>
  <si>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</si>
  <si>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</si>
  <si>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</si>
  <si>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</si>
  <si>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</si>
  <si>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</si>
  <si>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</si>
  <si>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</si>
  <si>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</si>
  <si>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</si>
  <si>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</si>
  <si>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</si>
  <si>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</si>
  <si>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</si>
  <si>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</si>
  <si>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</si>
  <si>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</si>
  <si>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</si>
  <si>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</si>
  <si>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</si>
  <si>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</si>
  <si>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</si>
  <si>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</si>
  <si>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</si>
  <si>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</si>
  <si>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</si>
  <si>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</si>
  <si>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</si>
  <si>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</si>
  <si>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</si>
  <si>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</si>
  <si>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</si>
  <si>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</si>
  <si>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</si>
  <si>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</si>
  <si>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</si>
  <si>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</si>
  <si>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</si>
  <si>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</si>
  <si>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</si>
  <si>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</si>
  <si>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</si>
  <si>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</si>
  <si>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</si>
  <si>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</si>
  <si>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</si>
  <si>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</si>
  <si>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</si>
  <si>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</si>
  <si>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</si>
  <si>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</si>
  <si>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</si>
  <si>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</si>
  <si>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</si>
  <si>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</si>
  <si>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</si>
  <si>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</si>
  <si>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</si>
  <si>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</si>
  <si>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</si>
  <si>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</si>
  <si>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</si>
  <si>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</si>
  <si>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</si>
  <si>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</si>
  <si>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</si>
  <si>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</si>
  <si>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</si>
  <si>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</si>
  <si>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</si>
  <si>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</si>
  <si>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</si>
  <si>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</si>
  <si>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</si>
  <si>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</si>
  <si>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</si>
  <si>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</si>
  <si>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</si>
  <si>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</si>
  <si>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</si>
  <si>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</si>
  <si>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</si>
  <si>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</si>
  <si>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</si>
  <si>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</si>
  <si>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</si>
  <si>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</si>
  <si>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</si>
  <si>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</si>
  <si>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</si>
  <si>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</si>
  <si>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</si>
  <si>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</si>
  <si>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</si>
  <si>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</si>
  <si>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</si>
  <si>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</si>
  <si>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</si>
  <si>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</si>
  <si>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</si>
  <si>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</si>
  <si>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</si>
  <si>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</si>
  <si>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</si>
  <si>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</si>
  <si>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</si>
  <si>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</si>
  <si>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</si>
  <si>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</si>
  <si>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</si>
  <si>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</si>
  <si>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</si>
  <si>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</si>
  <si>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</si>
  <si>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</si>
  <si>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</si>
  <si>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</si>
  <si>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</si>
  <si>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</si>
  <si>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</si>
  <si>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</si>
  <si>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</si>
  <si>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</si>
  <si>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</si>
  <si>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</si>
  <si>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</si>
  <si>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</si>
  <si>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</si>
  <si>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</si>
  <si>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</si>
  <si>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</si>
  <si>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</si>
  <si>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</si>
  <si>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</si>
  <si>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</si>
  <si>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</si>
  <si>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</si>
  <si>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</si>
  <si>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</si>
  <si>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</si>
  <si>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</si>
  <si>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</si>
  <si>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</si>
  <si>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</si>
  <si>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</si>
  <si>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</si>
  <si>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</si>
  <si>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</si>
  <si>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</si>
  <si>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</si>
  <si>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</si>
  <si>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</si>
  <si>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</si>
  <si>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</si>
  <si>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</si>
  <si>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</si>
  <si>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</si>
  <si>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</si>
  <si>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</si>
  <si>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</si>
  <si>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</si>
  <si>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</si>
  <si>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</si>
  <si>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</si>
  <si>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</si>
  <si>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</si>
  <si>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</si>
  <si>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</si>
  <si>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</si>
  <si>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</si>
  <si>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</si>
  <si>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</si>
  <si>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</si>
  <si>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</si>
  <si>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</si>
  <si>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</si>
  <si>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</si>
  <si>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</si>
  <si>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</si>
  <si>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</si>
  <si>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</si>
  <si>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</si>
  <si>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</si>
  <si>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</si>
  <si>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</si>
  <si>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</si>
  <si>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</si>
  <si>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</si>
  <si>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</si>
  <si>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</si>
  <si>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</si>
  <si>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</si>
  <si>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</si>
  <si>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</si>
  <si>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</si>
  <si>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</si>
  <si>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</si>
  <si>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</si>
  <si>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</si>
  <si>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</si>
  <si>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</si>
  <si>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</si>
  <si>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</si>
  <si>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</si>
  <si>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</si>
  <si>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</si>
  <si>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</si>
  <si>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</si>
  <si>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</si>
  <si>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</si>
  <si>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</si>
  <si>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</si>
  <si>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</si>
  <si>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</si>
  <si>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</si>
  <si>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</si>
  <si>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</si>
  <si>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</si>
  <si>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</si>
  <si>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</si>
  <si>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</si>
  <si>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</si>
  <si>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</si>
  <si>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</si>
  <si>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</si>
  <si>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</si>
  <si>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</si>
  <si>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</si>
  <si>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</si>
  <si>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</si>
  <si>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</si>
  <si>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</si>
  <si>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</si>
  <si>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</si>
  <si>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</si>
  <si>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</si>
  <si>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</si>
  <si>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</si>
  <si>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</si>
  <si>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</si>
  <si>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</si>
  <si>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</si>
  <si>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</si>
  <si>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</si>
  <si>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</si>
  <si>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</si>
  <si>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</si>
  <si>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</si>
  <si>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</si>
  <si>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</si>
  <si>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</si>
  <si>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</si>
  <si>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</si>
  <si>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</si>
  <si>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</si>
  <si>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</si>
  <si>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</si>
  <si>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</si>
  <si>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</si>
  <si>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</si>
  <si>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</si>
  <si>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</si>
  <si>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</si>
  <si>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</si>
  <si>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</si>
  <si>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</si>
  <si>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</si>
  <si>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</si>
  <si>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</si>
  <si>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</si>
  <si>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</si>
  <si>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</si>
  <si>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</si>
  <si>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</si>
  <si>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</si>
  <si>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</si>
  <si>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</si>
  <si>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</si>
  <si>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</si>
  <si>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</si>
  <si>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</si>
  <si>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</si>
  <si>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</si>
  <si>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</si>
  <si>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</si>
  <si>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</si>
  <si>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</si>
  <si>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</si>
  <si>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</si>
  <si>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</si>
  <si>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</si>
  <si>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</si>
  <si>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</si>
  <si>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</si>
  <si>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</si>
  <si>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</si>
  <si>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</si>
  <si>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</si>
  <si>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</si>
  <si>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</si>
  <si>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</si>
  <si>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</si>
  <si>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</si>
  <si>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</si>
  <si>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</si>
  <si>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</si>
  <si>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</si>
  <si>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</si>
  <si>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</si>
  <si>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</si>
  <si>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</si>
  <si>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</si>
  <si>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</si>
  <si>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</si>
  <si>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</si>
  <si>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</si>
  <si>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</si>
  <si>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</si>
  <si>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</si>
  <si>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</si>
  <si>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</si>
  <si>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</si>
  <si>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</si>
  <si>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</si>
  <si>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</si>
  <si>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</si>
  <si>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</si>
  <si>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</si>
  <si>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</si>
  <si>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</si>
  <si>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</si>
  <si>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</si>
  <si>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</si>
  <si>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</si>
  <si>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</si>
  <si>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</si>
  <si>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</si>
  <si>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</si>
  <si>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</si>
  <si>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</si>
  <si>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</si>
  <si>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</si>
  <si>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</si>
  <si>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</si>
  <si>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</si>
  <si>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</si>
  <si>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</si>
  <si>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</si>
  <si>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</si>
  <si>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</si>
  <si>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</si>
  <si>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</si>
  <si>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</si>
  <si>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</si>
  <si>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</si>
  <si>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</si>
  <si>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</si>
  <si>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</si>
  <si>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</si>
  <si>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</si>
  <si>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</si>
  <si>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</si>
  <si>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</si>
  <si>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</si>
  <si>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</si>
  <si>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</si>
  <si>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</si>
  <si>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</si>
  <si>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</si>
  <si>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</si>
  <si>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</si>
  <si>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</si>
  <si>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</si>
  <si>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</si>
  <si>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</si>
  <si>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</si>
  <si>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</si>
  <si>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</si>
  <si>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</si>
  <si>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</si>
  <si>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</si>
  <si>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</si>
  <si>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</si>
  <si>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</si>
  <si>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</si>
  <si>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</si>
  <si>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</si>
  <si>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</si>
  <si>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</si>
  <si>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</si>
  <si>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</si>
  <si>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</si>
  <si>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</si>
  <si>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</si>
  <si>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</si>
  <si>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</si>
  <si>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</si>
  <si>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</si>
  <si>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</si>
  <si>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</si>
  <si>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</si>
  <si>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</si>
  <si>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</si>
  <si>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</si>
  <si>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</si>
  <si>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</si>
  <si>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</si>
  <si>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</si>
  <si>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</si>
  <si>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</si>
  <si>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</si>
  <si>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</si>
  <si>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</si>
  <si>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</si>
  <si>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</si>
  <si>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</si>
  <si>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</si>
  <si>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</si>
  <si>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</si>
  <si>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</si>
  <si>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</si>
  <si>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</si>
  <si>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</si>
  <si>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</si>
  <si>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</si>
  <si>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</si>
  <si>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</si>
  <si>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</si>
  <si>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</si>
  <si>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</si>
  <si>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</si>
  <si>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</si>
  <si>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</si>
  <si>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</si>
  <si>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</si>
  <si>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</si>
  <si>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</si>
  <si>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</si>
  <si>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</si>
  <si>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</si>
  <si>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</si>
  <si>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</si>
  <si>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</si>
  <si>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</si>
  <si>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</si>
  <si>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</si>
  <si>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</si>
  <si>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</si>
  <si>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</si>
  <si>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</si>
  <si>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</si>
  <si>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</si>
  <si>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</si>
  <si>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</si>
  <si>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</si>
  <si>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</si>
  <si>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</si>
  <si>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</si>
  <si>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</si>
  <si>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</si>
  <si>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</si>
  <si>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</si>
  <si>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</si>
  <si>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</si>
  <si>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</si>
  <si>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</si>
  <si>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</si>
  <si>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</si>
  <si>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</si>
  <si>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</si>
  <si>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</si>
  <si>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</si>
  <si>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</si>
  <si>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</si>
  <si>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</si>
  <si>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</si>
  <si>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</si>
  <si>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</si>
  <si>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</si>
  <si>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</si>
  <si>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</si>
  <si>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</si>
  <si>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</si>
  <si>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</si>
  <si>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</si>
  <si>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</si>
  <si>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</si>
  <si>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</si>
  <si>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</si>
  <si>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</si>
  <si>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</si>
  <si>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</si>
  <si>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</si>
  <si>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</si>
  <si>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</si>
  <si>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</si>
  <si>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</si>
  <si>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</si>
  <si>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</si>
  <si>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</si>
  <si>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</si>
  <si>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</si>
  <si>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</si>
  <si>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</si>
  <si>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</si>
  <si>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</si>
  <si>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</si>
  <si>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</si>
  <si>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</si>
  <si>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</si>
  <si>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</si>
  <si>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</si>
  <si>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</si>
  <si>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</si>
  <si>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</si>
  <si>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</si>
  <si>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</si>
  <si>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</si>
  <si>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</si>
  <si>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</si>
  <si>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</si>
  <si>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</si>
  <si>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</si>
  <si>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</si>
  <si>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</si>
  <si>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</si>
  <si>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</si>
  <si>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</si>
  <si>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</si>
  <si>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</si>
  <si>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</si>
  <si>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</si>
  <si>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</si>
  <si>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</si>
  <si>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</si>
  <si>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</si>
  <si>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</si>
  <si>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</si>
  <si>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</si>
  <si>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</si>
  <si>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</si>
  <si>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</si>
  <si>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</si>
  <si>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</si>
  <si>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</si>
  <si>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</si>
  <si>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</si>
  <si>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</si>
  <si>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</si>
  <si>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</si>
  <si>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</si>
  <si>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</si>
  <si>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</si>
  <si>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</si>
  <si>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</si>
  <si>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</si>
  <si>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</si>
  <si>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</si>
  <si>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</si>
  <si>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</si>
  <si>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</si>
  <si>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</si>
  <si>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</si>
  <si>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</si>
  <si>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</si>
  <si>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</si>
  <si>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</si>
  <si>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</si>
  <si>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</si>
  <si>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</si>
  <si>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</si>
  <si>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</si>
  <si>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</si>
  <si>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</si>
  <si>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</si>
  <si>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</si>
  <si>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</si>
  <si>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</si>
  <si>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</si>
  <si>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</si>
  <si>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</si>
  <si>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</si>
  <si>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</si>
  <si>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</si>
  <si>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</si>
  <si>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</si>
  <si>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</si>
  <si>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</si>
  <si>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</si>
  <si>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</si>
  <si>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</si>
  <si>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</si>
  <si>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</si>
  <si>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</si>
  <si>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</si>
  <si>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</si>
  <si>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</si>
  <si>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</si>
  <si>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</si>
  <si>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</si>
  <si>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</si>
  <si>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</si>
  <si>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</si>
  <si>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</si>
  <si>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</si>
  <si>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</si>
  <si>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</si>
  <si>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</si>
  <si>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</si>
  <si>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</si>
  <si>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</si>
  <si>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</si>
  <si>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</si>
  <si>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</si>
  <si>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</si>
  <si>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</si>
  <si>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</si>
  <si>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</si>
  <si>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</si>
  <si>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</si>
  <si>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</si>
  <si>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</si>
  <si>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</si>
  <si>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</si>
  <si>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</si>
  <si>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</si>
  <si>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</si>
  <si>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</si>
  <si>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</si>
  <si>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</si>
  <si>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</si>
  <si>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</si>
  <si>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</si>
  <si>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</si>
  <si>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</si>
  <si>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</si>
  <si>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</si>
  <si>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</si>
  <si>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</si>
  <si>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</si>
  <si>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</si>
  <si>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</si>
  <si>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</si>
  <si>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</si>
  <si>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</si>
  <si>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</si>
  <si>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</si>
  <si>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</si>
  <si>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</si>
  <si>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</si>
  <si>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</si>
  <si>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</si>
  <si>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</si>
  <si>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</si>
  <si>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</si>
  <si>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</si>
  <si>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</si>
  <si>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</si>
  <si>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</si>
  <si>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</si>
  <si>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</si>
  <si>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</si>
  <si>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</si>
  <si>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</si>
  <si>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</si>
  <si>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</si>
  <si>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</si>
  <si>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</si>
  <si>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</si>
  <si>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</si>
  <si>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</si>
  <si>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</si>
  <si>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</si>
  <si>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</si>
  <si>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</si>
  <si>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</si>
  <si>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</si>
  <si>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</si>
  <si>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</si>
  <si>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</si>
  <si>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</si>
  <si>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</si>
  <si>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</si>
  <si>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</si>
  <si>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</si>
  <si>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</si>
  <si>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</si>
  <si>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</si>
  <si>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</si>
  <si>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</si>
  <si>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</si>
  <si>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</si>
  <si>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</si>
  <si>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</si>
  <si>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</si>
  <si>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</si>
  <si>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</si>
  <si>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</si>
  <si>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</si>
  <si>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</si>
  <si>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</si>
  <si>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</si>
  <si>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</si>
  <si>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</si>
  <si>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</si>
  <si>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</si>
  <si>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</si>
  <si>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</si>
  <si>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</si>
  <si>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</si>
  <si>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</si>
  <si>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</si>
  <si>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</si>
  <si>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</si>
  <si>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</si>
  <si>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</si>
  <si>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</si>
  <si>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</si>
  <si>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</si>
  <si>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</si>
  <si>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</si>
  <si>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</si>
  <si>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</si>
  <si>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</si>
  <si>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</si>
  <si>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</si>
  <si>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</si>
  <si>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</si>
  <si>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</si>
  <si>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</si>
  <si>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</si>
  <si>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</si>
  <si>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</si>
  <si>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</si>
  <si>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</si>
  <si>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</si>
  <si>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</si>
  <si>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</si>
  <si>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</si>
  <si>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</si>
  <si>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</si>
  <si>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</si>
  <si>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</si>
  <si>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</si>
  <si>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</si>
  <si>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</si>
  <si>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</si>
  <si>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</si>
  <si>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</si>
  <si>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</si>
  <si>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</si>
  <si>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</si>
  <si>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</si>
  <si>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</si>
  <si>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</si>
  <si>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</si>
  <si>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</si>
  <si>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</si>
  <si>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</si>
  <si>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</si>
  <si>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</si>
  <si>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</si>
  <si>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</si>
  <si>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</si>
  <si>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</si>
  <si>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</si>
  <si>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</si>
  <si>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</si>
  <si>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</si>
  <si>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</si>
  <si>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</si>
  <si>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</si>
  <si>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</si>
  <si>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</si>
  <si>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</si>
  <si>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</si>
  <si>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</si>
  <si>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</si>
  <si>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</si>
  <si>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</si>
  <si>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</si>
  <si>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</si>
  <si>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</si>
  <si>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</si>
  <si>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</si>
  <si>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</si>
  <si>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</si>
  <si>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</si>
  <si>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</si>
  <si>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</si>
  <si>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</si>
  <si>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</si>
  <si>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</si>
  <si>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</si>
  <si>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</si>
  <si>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</si>
  <si>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</si>
  <si>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</si>
  <si>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</si>
  <si>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</si>
  <si>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</si>
  <si>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</si>
  <si>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</si>
  <si>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</si>
  <si>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</si>
  <si>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</si>
  <si>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</si>
  <si>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</si>
  <si>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</si>
  <si>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</si>
  <si>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</si>
  <si>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</si>
  <si>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</si>
  <si>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</si>
  <si>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</si>
  <si>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</si>
  <si>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</si>
  <si>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</si>
  <si>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</si>
  <si>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</si>
  <si>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</si>
  <si>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</si>
  <si>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</si>
  <si>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</si>
  <si>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</si>
  <si>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</si>
  <si>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</si>
  <si>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</si>
  <si>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</si>
  <si>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</si>
  <si>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</si>
  <si>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</si>
  <si>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</si>
  <si>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</si>
  <si>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</si>
  <si>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</si>
  <si>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</si>
  <si>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</si>
  <si>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</si>
  <si>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</si>
  <si>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</si>
  <si>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</si>
  <si>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</si>
  <si>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</si>
  <si>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</si>
  <si>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</si>
  <si>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</si>
  <si>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</si>
  <si>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</si>
  <si>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</si>
  <si>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</si>
  <si>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</si>
  <si>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</si>
  <si>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</si>
  <si>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</si>
  <si>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</si>
  <si>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</si>
  <si>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</si>
  <si>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</si>
  <si>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</si>
  <si>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</si>
  <si>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</si>
  <si>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</si>
  <si>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</si>
  <si>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</si>
  <si>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</si>
  <si>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</si>
  <si>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</si>
  <si>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</si>
  <si>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</si>
  <si>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</si>
  <si>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</si>
  <si>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</si>
  <si>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</si>
  <si>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</si>
  <si>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</si>
  <si>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</si>
  <si>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</si>
  <si>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</si>
  <si>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</si>
  <si>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</si>
  <si>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</si>
  <si>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</si>
  <si>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</si>
  <si>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</si>
  <si>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</si>
  <si>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</si>
  <si>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</si>
  <si>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</si>
  <si>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</si>
  <si>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</si>
  <si>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</si>
  <si>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</si>
  <si>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</si>
  <si>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</si>
  <si>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</si>
  <si>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</si>
  <si>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</si>
  <si>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</si>
  <si>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</si>
  <si>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</si>
  <si>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</si>
  <si>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</si>
  <si>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</si>
  <si>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</si>
  <si>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</si>
  <si>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</si>
  <si>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</si>
  <si>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</si>
  <si>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</si>
  <si>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</si>
  <si>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</si>
  <si>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</si>
  <si>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</si>
  <si>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</si>
  <si>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</si>
  <si>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</si>
  <si>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</si>
  <si>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</si>
  <si>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</si>
  <si>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</si>
  <si>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</si>
  <si>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</si>
  <si>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</si>
  <si>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</si>
  <si>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</si>
  <si>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</si>
  <si>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</si>
  <si>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</si>
  <si>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</si>
  <si>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</si>
  <si>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</si>
  <si>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</si>
  <si>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</si>
  <si>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</si>
  <si>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</si>
  <si>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</si>
  <si>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</si>
  <si>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</si>
  <si>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</si>
  <si>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</si>
  <si>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</si>
  <si>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</si>
  <si>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</si>
  <si>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</si>
  <si>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</si>
  <si>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</si>
  <si>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</si>
  <si>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</si>
  <si>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</si>
  <si>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</si>
  <si>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</si>
  <si>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</si>
  <si>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</si>
  <si>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</si>
  <si>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</si>
  <si>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</si>
  <si>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</si>
  <si>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</si>
  <si>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</si>
  <si>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</si>
  <si>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</si>
  <si>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</si>
  <si>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</si>
  <si>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</si>
  <si>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</si>
  <si>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</si>
  <si>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</si>
  <si>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</si>
  <si>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</si>
  <si>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</si>
  <si>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</si>
  <si>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</si>
  <si>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</si>
  <si>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</si>
  <si>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</si>
  <si>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</si>
  <si>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</si>
  <si>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</si>
  <si>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</si>
  <si>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</si>
  <si>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</si>
  <si>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</si>
  <si>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</si>
  <si>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</si>
  <si>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</si>
  <si>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</si>
  <si>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</si>
  <si>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</si>
  <si>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</si>
  <si>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</si>
  <si>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</si>
  <si>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</si>
  <si>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</si>
  <si>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</si>
  <si>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</si>
  <si>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</si>
  <si>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</si>
  <si>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</si>
  <si>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</si>
  <si>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</si>
  <si>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</si>
  <si>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</si>
  <si>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</si>
  <si>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</si>
  <si>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</si>
  <si>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</si>
  <si>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</si>
  <si>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</si>
  <si>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</si>
  <si>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</si>
  <si>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</si>
  <si>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</si>
  <si>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</si>
  <si>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</si>
  <si>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</si>
  <si>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</si>
  <si>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</si>
  <si>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</si>
  <si>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</si>
  <si>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</si>
  <si>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</si>
  <si>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</si>
  <si>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</si>
  <si>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</si>
  <si>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</si>
  <si>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</si>
  <si>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</si>
  <si>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</si>
  <si>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</si>
  <si>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</si>
  <si>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</si>
  <si>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</si>
  <si>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</si>
  <si>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</si>
  <si>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</si>
  <si>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</si>
  <si>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</si>
  <si>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</si>
  <si>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</si>
  <si>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</si>
  <si>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</si>
  <si>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</si>
  <si>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</si>
  <si>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</si>
  <si>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</si>
  <si>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</si>
  <si>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</si>
  <si>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</si>
  <si>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</si>
  <si>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</si>
  <si>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</si>
  <si>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</si>
  <si>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</si>
  <si>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</si>
  <si>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</si>
  <si>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</si>
  <si>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</si>
  <si>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</si>
  <si>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</si>
  <si>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</si>
  <si>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</si>
  <si>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</si>
  <si>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</si>
  <si>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</si>
  <si>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</si>
  <si>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</si>
  <si>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</si>
  <si>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</si>
  <si>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</si>
  <si>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</si>
  <si>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</si>
  <si>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</si>
  <si>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</si>
  <si>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</si>
  <si>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</si>
  <si>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</si>
  <si>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</si>
  <si>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</si>
  <si>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</si>
  <si>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</si>
  <si>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</si>
  <si>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</si>
  <si>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</si>
  <si>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</si>
  <si>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</si>
  <si>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</si>
  <si>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</si>
  <si>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</si>
  <si>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</si>
  <si>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</si>
  <si>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</si>
  <si>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</si>
  <si>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</si>
  <si>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</si>
  <si>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</si>
  <si>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</si>
  <si>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</si>
  <si>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</si>
  <si>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</si>
  <si>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</si>
  <si>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</si>
  <si>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</si>
  <si>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</si>
  <si>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</si>
  <si>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</si>
  <si>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</si>
  <si>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</si>
  <si>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</si>
  <si>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</si>
  <si>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</si>
  <si>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</si>
  <si>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</si>
  <si>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</si>
  <si>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</si>
  <si>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</si>
  <si>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</si>
  <si>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</si>
  <si>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</si>
  <si>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</si>
  <si>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</si>
  <si>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</si>
  <si>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</si>
  <si>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</si>
  <si>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</si>
  <si>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</si>
  <si>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</si>
  <si>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</si>
  <si>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</si>
  <si>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</si>
  <si>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</si>
  <si>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</si>
  <si>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</si>
  <si>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</si>
  <si>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</si>
  <si>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</si>
  <si>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</si>
  <si>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</si>
  <si>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</si>
  <si>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</si>
  <si>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</si>
  <si>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</si>
  <si>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</si>
  <si>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</si>
  <si>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</si>
  <si>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</si>
  <si>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</si>
  <si>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</si>
  <si>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</si>
  <si>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</si>
  <si>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</si>
  <si>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</si>
  <si>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</si>
  <si>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</si>
  <si>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</si>
  <si>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</si>
  <si>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</si>
  <si>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</si>
  <si>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</si>
  <si>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</si>
  <si>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</si>
  <si>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</si>
  <si>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</si>
  <si>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</si>
  <si>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</si>
  <si>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</si>
  <si>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</si>
  <si>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</si>
  <si>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</si>
  <si>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</si>
  <si>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</si>
  <si>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</si>
  <si>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</si>
  <si>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</si>
  <si>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</si>
  <si>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</si>
  <si>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</si>
  <si>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</si>
  <si>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</si>
  <si>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</si>
  <si>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</si>
  <si>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</si>
  <si>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</si>
  <si>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</si>
  <si>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</si>
  <si>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</si>
  <si>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</si>
  <si>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</si>
  <si>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</si>
  <si>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</si>
  <si>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</si>
  <si>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</si>
  <si>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</si>
  <si>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</si>
  <si>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</si>
  <si>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</si>
  <si>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</si>
  <si>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</si>
  <si>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</si>
  <si>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</si>
  <si>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</si>
  <si>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</si>
  <si>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</si>
  <si>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</si>
  <si>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</si>
  <si>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</si>
  <si>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</si>
  <si>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</si>
  <si>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</si>
  <si>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</si>
  <si>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</si>
  <si>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</si>
  <si>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</si>
  <si>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</si>
  <si>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</si>
  <si>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</si>
  <si>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</si>
  <si>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</si>
  <si>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</si>
  <si>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</si>
  <si>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</si>
  <si>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</si>
  <si>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</si>
  <si>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</si>
  <si>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</si>
  <si>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</si>
  <si>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</si>
  <si>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</si>
  <si>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</si>
  <si>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</si>
  <si>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</si>
  <si>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</si>
  <si>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</si>
  <si>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</si>
  <si>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</si>
  <si>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</si>
  <si>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</si>
  <si>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</si>
  <si>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</si>
  <si>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</si>
  <si>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</si>
  <si>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</si>
  <si>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</si>
  <si>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</si>
  <si>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</si>
  <si>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</si>
  <si>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</si>
  <si>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</si>
  <si>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</si>
  <si>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</si>
  <si>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</si>
  <si>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</si>
  <si>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</si>
  <si>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</si>
  <si>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</si>
  <si>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</si>
  <si>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</si>
  <si>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</si>
  <si>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</si>
  <si>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</si>
  <si>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</si>
  <si>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</si>
  <si>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</si>
  <si>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</si>
  <si>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</si>
  <si>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</si>
  <si>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</si>
  <si>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</si>
  <si>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</si>
  <si>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</si>
  <si>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</si>
  <si>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</si>
  <si>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</si>
  <si>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</si>
  <si>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</si>
  <si>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</si>
  <si>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</si>
  <si>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</si>
  <si>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</si>
  <si>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</si>
  <si>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</si>
  <si>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</si>
  <si>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</si>
  <si>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</si>
  <si>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</si>
  <si>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</si>
  <si>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</si>
  <si>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</si>
  <si>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</si>
  <si>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</si>
  <si>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</si>
  <si>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</si>
  <si>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</si>
  <si>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</si>
  <si>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</si>
  <si>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</si>
  <si>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</si>
  <si>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</si>
  <si>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</si>
  <si>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</si>
  <si>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</si>
  <si>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</si>
  <si>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</si>
  <si>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</si>
  <si>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</si>
  <si>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</si>
  <si>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</si>
  <si>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</si>
  <si>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</si>
  <si>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</si>
  <si>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</si>
  <si>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</si>
  <si>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</si>
  <si>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</si>
  <si>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</si>
  <si>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</si>
  <si>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</si>
  <si>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</si>
  <si>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</si>
  <si>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</si>
  <si>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</si>
  <si>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</si>
  <si>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</si>
  <si>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</si>
  <si>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</si>
  <si>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</si>
  <si>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</si>
  <si>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</si>
  <si>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</si>
  <si>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</si>
  <si>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</si>
  <si>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</si>
  <si>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</si>
  <si>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</si>
  <si>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</si>
  <si>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</si>
  <si>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</si>
  <si>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</si>
  <si>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</si>
  <si>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</si>
  <si>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</si>
  <si>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</si>
  <si>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</si>
  <si>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</si>
  <si>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</si>
  <si>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</si>
  <si>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</si>
  <si>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</si>
  <si>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</si>
  <si>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</si>
  <si>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</si>
  <si>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</si>
  <si>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</si>
  <si>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</si>
  <si>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</si>
  <si>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</si>
  <si>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</si>
  <si>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</si>
  <si>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</si>
  <si>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</si>
  <si>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</si>
  <si>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</si>
  <si>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</si>
  <si>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</si>
  <si>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</si>
  <si>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</si>
  <si>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</si>
  <si>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</si>
  <si>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</si>
  <si>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</si>
  <si>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</si>
  <si>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</si>
  <si>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</si>
  <si>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</si>
  <si>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</si>
  <si>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</si>
  <si>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</si>
  <si>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</si>
  <si>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</si>
  <si>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</si>
  <si>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</si>
  <si>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</si>
  <si>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</si>
  <si>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</si>
  <si>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</si>
  <si>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</si>
  <si>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</si>
  <si>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</si>
  <si>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</si>
  <si>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</si>
  <si>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</si>
  <si>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</si>
  <si>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</si>
  <si>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</si>
  <si>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</si>
  <si>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</si>
  <si>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</si>
  <si>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</si>
  <si>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</si>
  <si>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</si>
  <si>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</si>
  <si>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</si>
  <si>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</si>
  <si>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</si>
  <si>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</si>
  <si>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</si>
  <si>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</si>
  <si>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</si>
  <si>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</si>
  <si>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</si>
  <si>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</si>
  <si>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</si>
  <si>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</si>
  <si>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</si>
  <si>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</si>
  <si>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</si>
  <si>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</si>
  <si>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</si>
  <si>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</si>
  <si>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</si>
  <si>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</si>
  <si>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</si>
  <si>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</si>
  <si>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</si>
  <si>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</si>
  <si>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</si>
  <si>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</si>
  <si>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</si>
  <si>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</si>
  <si>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</si>
  <si>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</si>
  <si>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</si>
  <si>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</si>
  <si>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</si>
  <si>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</si>
  <si>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</si>
  <si>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</si>
  <si>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</si>
  <si>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</si>
  <si>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</si>
  <si>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</si>
  <si>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</si>
  <si>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</si>
  <si>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</si>
  <si>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</si>
  <si>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</si>
  <si>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</si>
  <si>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</si>
  <si>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</si>
  <si>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</si>
  <si>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</si>
  <si>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</si>
  <si>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</si>
  <si>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</si>
  <si>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</si>
  <si>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</si>
  <si>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</si>
  <si>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</si>
  <si>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</si>
  <si>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</si>
  <si>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</si>
  <si>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</si>
  <si>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</si>
  <si>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</si>
  <si>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</si>
  <si>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</si>
  <si>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</si>
  <si>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</si>
  <si>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</si>
  <si>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</si>
  <si>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</si>
  <si>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</si>
  <si>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</si>
  <si>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</si>
  <si>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</si>
  <si>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</si>
  <si>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</si>
  <si>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</si>
  <si>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</si>
  <si>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</si>
  <si>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</si>
  <si>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</si>
  <si>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</si>
  <si>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</si>
  <si>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</si>
  <si>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</si>
  <si>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</si>
  <si>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</si>
  <si>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</si>
  <si>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</si>
  <si>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</si>
  <si>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</si>
  <si>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</si>
  <si>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</si>
  <si>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</si>
  <si>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</si>
  <si>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</si>
  <si>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</si>
  <si>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</si>
  <si>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</si>
  <si>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</si>
  <si>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</si>
  <si>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</si>
  <si>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</si>
  <si>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</si>
  <si>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</si>
  <si>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</si>
  <si>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</si>
  <si>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</si>
  <si>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</si>
  <si>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</si>
  <si>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</si>
  <si>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</si>
  <si>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</si>
  <si>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</si>
  <si>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</si>
  <si>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</si>
  <si>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</si>
  <si>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</si>
  <si>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</si>
  <si>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</si>
  <si>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</si>
  <si>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</si>
  <si>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</si>
  <si>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</si>
  <si>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</si>
  <si>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</si>
  <si>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</si>
  <si>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</si>
  <si>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</si>
  <si>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</si>
  <si>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</si>
  <si>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</si>
  <si>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</si>
  <si>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</si>
  <si>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</si>
  <si>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</si>
  <si>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</si>
  <si>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</si>
  <si>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</si>
  <si>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</si>
  <si>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</si>
  <si>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</si>
  <si>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</si>
  <si>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</si>
  <si>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</si>
  <si>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</si>
  <si>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</si>
  <si>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</si>
  <si>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</si>
  <si>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</si>
  <si>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</si>
  <si>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</si>
  <si>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</si>
  <si>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</si>
  <si>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</si>
  <si>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</si>
  <si>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</si>
  <si>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</si>
  <si>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</si>
  <si>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</si>
  <si>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</si>
  <si>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</si>
  <si>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</si>
  <si>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</si>
  <si>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</si>
  <si>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</si>
  <si>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</si>
  <si>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</si>
  <si>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</si>
  <si>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</si>
  <si>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</si>
  <si>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</si>
  <si>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</si>
  <si>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</si>
  <si>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</si>
  <si>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</si>
  <si>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</si>
  <si>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</si>
  <si>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</si>
  <si>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</si>
  <si>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</si>
  <si>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</si>
  <si>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</si>
  <si>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</si>
  <si>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</si>
  <si>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</si>
  <si>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</si>
  <si>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</si>
  <si>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</si>
  <si>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</si>
  <si>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</si>
  <si>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</si>
  <si>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</si>
  <si>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</si>
  <si>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</si>
  <si>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</si>
  <si>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</si>
  <si>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</si>
  <si>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</si>
  <si>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</si>
  <si>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</si>
  <si>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</si>
  <si>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</si>
  <si>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</si>
  <si>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</si>
  <si>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</si>
  <si>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</si>
  <si>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</si>
  <si>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</si>
  <si>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</si>
  <si>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</si>
  <si>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</si>
  <si>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</si>
  <si>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</si>
  <si>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</si>
  <si>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</si>
  <si>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</si>
  <si>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</si>
  <si>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</si>
  <si>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</si>
  <si>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</si>
  <si>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</si>
  <si>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</si>
  <si>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</si>
  <si>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</si>
  <si>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</si>
  <si>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</si>
  <si>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</si>
  <si>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</si>
  <si>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</si>
  <si>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</si>
  <si>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</si>
  <si>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</si>
  <si>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</si>
  <si>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</si>
  <si>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</si>
  <si>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</si>
  <si>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</si>
  <si>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</si>
  <si>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</si>
  <si>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</si>
  <si>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</si>
  <si>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</si>
  <si>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</si>
  <si>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</si>
  <si>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</si>
  <si>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</si>
  <si>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</si>
  <si>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</si>
  <si>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</si>
  <si>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</si>
  <si>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</si>
  <si>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</si>
  <si>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</si>
  <si>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</si>
  <si>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</si>
  <si>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</si>
  <si>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</si>
  <si>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</si>
  <si>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</si>
  <si>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</si>
  <si>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</si>
  <si>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</si>
  <si>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</si>
  <si>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</si>
  <si>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</si>
  <si>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</si>
  <si>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</si>
  <si>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</si>
  <si>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</si>
  <si>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</si>
  <si>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</si>
  <si>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</si>
  <si>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</si>
  <si>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</si>
  <si>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</si>
  <si>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</si>
  <si>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</si>
  <si>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</si>
  <si>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</si>
  <si>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</si>
  <si>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</si>
  <si>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</si>
  <si>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</si>
  <si>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</si>
  <si>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</si>
  <si>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</si>
  <si>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</si>
  <si>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</si>
  <si>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</si>
  <si>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</si>
  <si>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</si>
  <si>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</si>
  <si>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</si>
  <si>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</si>
  <si>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</si>
  <si>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</si>
  <si>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</si>
  <si>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</si>
  <si>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</si>
  <si>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</si>
  <si>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</si>
  <si>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</si>
  <si>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</si>
  <si>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</si>
  <si>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</si>
  <si>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</si>
  <si>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</si>
  <si>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</si>
  <si>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</si>
  <si>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</si>
  <si>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</si>
  <si>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</si>
  <si>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</si>
  <si>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</si>
  <si>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</si>
  <si>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</si>
  <si>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</si>
  <si>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</si>
  <si>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</si>
  <si>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</si>
  <si>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</si>
  <si>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</si>
  <si>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</si>
  <si>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</si>
  <si>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</si>
  <si>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</si>
  <si>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</si>
  <si>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</si>
  <si>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</si>
  <si>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</si>
  <si>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</si>
  <si>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</si>
  <si>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</si>
  <si>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</si>
  <si>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</si>
  <si>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</si>
  <si>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</si>
  <si>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</si>
  <si>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</si>
  <si>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</si>
  <si>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</si>
  <si>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</si>
  <si>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</si>
  <si>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</si>
  <si>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</si>
  <si>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</si>
  <si>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</si>
  <si>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</si>
  <si>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</si>
  <si>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</si>
  <si>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</si>
  <si>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</si>
  <si>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</si>
  <si>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</si>
  <si>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</si>
  <si>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</si>
  <si>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</si>
  <si>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</si>
  <si>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</si>
  <si>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</si>
  <si>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</si>
  <si>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</si>
  <si>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</si>
  <si>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</si>
  <si>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</si>
  <si>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</si>
  <si>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</si>
  <si>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</si>
  <si>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</si>
  <si>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</si>
  <si>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</si>
  <si>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</si>
  <si>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</si>
  <si>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</si>
  <si>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</si>
  <si>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</si>
  <si>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</si>
  <si>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</si>
  <si>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</si>
  <si>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</si>
  <si>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</si>
  <si>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</si>
  <si>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</si>
  <si>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</si>
  <si>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</si>
  <si>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</si>
  <si>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</si>
  <si>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</si>
  <si>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</si>
  <si>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</si>
  <si>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</si>
  <si>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</si>
  <si>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</si>
  <si>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</si>
  <si>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</si>
  <si>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</si>
  <si>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</si>
  <si>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</si>
  <si>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</si>
  <si>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</si>
  <si>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</si>
  <si>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</si>
  <si>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</si>
  <si>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</si>
  <si>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</si>
  <si>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</si>
  <si>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</si>
  <si>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</si>
  <si>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</si>
  <si>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</si>
  <si>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</si>
  <si>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</si>
  <si>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</si>
  <si>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</si>
  <si>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</si>
  <si>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</si>
  <si>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</si>
  <si>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</si>
  <si>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</si>
  <si>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</si>
  <si>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</si>
  <si>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</si>
  <si>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</si>
  <si>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</si>
  <si>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</si>
  <si>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</si>
  <si>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</si>
  <si>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</si>
  <si>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</si>
  <si>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</si>
  <si>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</si>
  <si>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</si>
  <si>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</si>
  <si>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</si>
  <si>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</si>
  <si>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</si>
  <si>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</si>
  <si>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</si>
  <si>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</si>
  <si>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</si>
  <si>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</si>
  <si>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</si>
  <si>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</si>
  <si>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</si>
  <si>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</si>
  <si>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</si>
  <si>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</si>
  <si>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</si>
  <si>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</si>
  <si>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</si>
  <si>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</si>
  <si>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</si>
  <si>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</si>
  <si>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</si>
  <si>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</si>
  <si>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</si>
  <si>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</si>
  <si>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</si>
  <si>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</si>
  <si>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</si>
  <si>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</si>
  <si>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</si>
  <si>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</si>
  <si>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</si>
  <si>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</si>
  <si>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</si>
  <si>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</si>
  <si>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</si>
  <si>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</si>
  <si>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</si>
  <si>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</si>
  <si>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</si>
  <si>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</si>
  <si>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</si>
  <si>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</si>
  <si>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</si>
  <si>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</si>
  <si>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</si>
  <si>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</si>
  <si>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</si>
  <si>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</si>
  <si>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</si>
  <si>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</si>
  <si>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</si>
  <si>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</si>
  <si>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</si>
  <si>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</si>
  <si>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</si>
  <si>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</si>
  <si>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</si>
  <si>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</si>
  <si>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</si>
  <si>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</si>
  <si>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</si>
  <si>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</si>
  <si>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</si>
  <si>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</si>
  <si>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</si>
  <si>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</si>
  <si>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</si>
  <si>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</si>
  <si>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</si>
  <si>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</si>
  <si>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</si>
  <si>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</si>
  <si>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</si>
  <si>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</si>
  <si>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</si>
  <si>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</si>
  <si>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</si>
  <si>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</si>
  <si>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</si>
  <si>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</si>
  <si>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</si>
  <si>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</si>
  <si>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</si>
  <si>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</si>
  <si>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</si>
  <si>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</si>
  <si>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</si>
  <si>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</si>
  <si>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</si>
  <si>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</si>
  <si>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</si>
  <si>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</si>
  <si>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</si>
  <si>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</si>
  <si>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</si>
  <si>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</si>
  <si>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</si>
  <si>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</si>
  <si>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</si>
  <si>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</si>
  <si>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</si>
  <si>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</si>
  <si>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</si>
  <si>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</si>
  <si>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</si>
  <si>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</si>
  <si>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</si>
  <si>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</si>
  <si>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</si>
  <si>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</si>
  <si>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</si>
  <si>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</si>
  <si>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</si>
  <si>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</si>
  <si>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</si>
  <si>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</si>
  <si>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</si>
  <si>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</si>
  <si>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</si>
  <si>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</si>
  <si>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</si>
  <si>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</si>
  <si>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</si>
  <si>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</si>
  <si>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</si>
  <si>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</si>
  <si>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</si>
  <si>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</si>
  <si>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</si>
  <si>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</si>
  <si>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</si>
  <si>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</si>
  <si>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</si>
  <si>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</si>
  <si>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</si>
  <si>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</si>
  <si>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</si>
  <si>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</si>
  <si>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</si>
  <si>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</si>
  <si>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</si>
  <si>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</si>
  <si>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</si>
  <si>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</si>
  <si>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</si>
  <si>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</si>
  <si>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</si>
  <si>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</si>
  <si>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</si>
  <si>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</si>
  <si>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</si>
  <si>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</si>
  <si>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</si>
  <si>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</si>
  <si>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</si>
  <si>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</si>
  <si>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</si>
  <si>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</si>
  <si>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</si>
  <si>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</si>
  <si>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</si>
  <si>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</si>
  <si>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</si>
  <si>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</si>
  <si>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</si>
  <si>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</si>
  <si>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</si>
  <si>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</si>
  <si>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</si>
  <si>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</si>
  <si>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</si>
  <si>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</si>
  <si>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</si>
  <si>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</si>
  <si>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</si>
  <si>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</si>
  <si>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</si>
  <si>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</si>
  <si>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</si>
  <si>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</si>
  <si>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</si>
  <si>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</si>
  <si>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</si>
  <si>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</si>
  <si>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</si>
  <si>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</si>
  <si>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</si>
  <si>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</si>
  <si>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</si>
  <si>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</si>
  <si>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</si>
  <si>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</si>
  <si>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</si>
  <si>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</si>
  <si>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</si>
  <si>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</si>
  <si>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</si>
  <si>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</si>
  <si>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</si>
  <si>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</si>
  <si>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</si>
  <si>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</si>
  <si>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</si>
  <si>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</si>
  <si>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</si>
  <si>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</si>
  <si>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</si>
  <si>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</si>
  <si>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</si>
  <si>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</si>
  <si>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</si>
  <si>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</si>
  <si>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</si>
  <si>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</si>
  <si>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</si>
  <si>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</si>
  <si>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</si>
  <si>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</si>
  <si>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</si>
  <si>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</si>
  <si>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</si>
  <si>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</si>
  <si>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</si>
  <si>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</si>
  <si>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</si>
  <si>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</si>
  <si>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</si>
  <si>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</si>
  <si>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</si>
  <si>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</si>
  <si>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</si>
  <si>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</si>
  <si>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</si>
  <si>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</si>
  <si>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</si>
  <si>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</si>
  <si>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</si>
  <si>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</si>
  <si>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</si>
  <si>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</si>
  <si>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</si>
  <si>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</si>
  <si>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</si>
  <si>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</si>
  <si>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</si>
  <si>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</si>
  <si>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</si>
  <si>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</si>
  <si>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</si>
  <si>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</si>
  <si>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</si>
  <si>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</si>
  <si>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</si>
  <si>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</si>
  <si>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</si>
  <si>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</si>
  <si>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</si>
  <si>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</si>
  <si>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</si>
  <si>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</si>
  <si>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</si>
  <si>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</si>
  <si>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</si>
  <si>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</si>
  <si>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</si>
  <si>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</si>
  <si>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</si>
  <si>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</si>
  <si>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</si>
  <si>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</si>
  <si>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</si>
  <si>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</si>
  <si>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</si>
  <si>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</si>
  <si>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</si>
  <si>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</si>
  <si>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</si>
  <si>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</si>
  <si>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</si>
  <si>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</si>
  <si>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</si>
  <si>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</si>
  <si>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</si>
  <si>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</si>
  <si>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</si>
  <si>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</si>
  <si>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</si>
  <si>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</si>
  <si>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</si>
  <si>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</si>
  <si>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</si>
  <si>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</si>
  <si>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</si>
  <si>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</si>
  <si>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</si>
  <si>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</si>
  <si>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</si>
  <si>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</si>
  <si>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</si>
  <si>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</si>
  <si>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</si>
  <si>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</si>
  <si>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</si>
  <si>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</si>
  <si>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</si>
  <si>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</si>
  <si>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</si>
  <si>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</si>
  <si>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</si>
  <si>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</si>
  <si>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</si>
  <si>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</si>
  <si>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</si>
  <si>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</si>
  <si>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</si>
  <si>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</si>
  <si>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</si>
  <si>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</si>
  <si>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</si>
  <si>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</si>
  <si>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</si>
  <si>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</si>
  <si>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</si>
  <si>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</si>
  <si>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</si>
  <si>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</si>
  <si>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</si>
  <si>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</si>
  <si>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</si>
  <si>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</si>
  <si>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</si>
  <si>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</si>
  <si>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</si>
  <si>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</si>
  <si>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</si>
  <si>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</si>
  <si>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</si>
  <si>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</si>
  <si>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</si>
  <si>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</si>
  <si>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</si>
  <si>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</si>
  <si>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</si>
  <si>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</si>
  <si>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</si>
  <si>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</si>
  <si>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</si>
  <si>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</si>
  <si>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</si>
  <si>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</si>
  <si>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</si>
  <si>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</si>
  <si>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</si>
  <si>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</si>
  <si>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</si>
  <si>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</si>
  <si>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</si>
  <si>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</si>
  <si>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</si>
  <si>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</si>
  <si>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</si>
  <si>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</si>
  <si>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</si>
  <si>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</si>
  <si>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</si>
  <si>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</si>
  <si>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</si>
  <si>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</si>
  <si>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</si>
  <si>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</si>
  <si>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</si>
  <si>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</si>
  <si>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</si>
  <si>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</si>
  <si>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</si>
  <si>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</si>
  <si>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</si>
  <si>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</si>
  <si>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</si>
  <si>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</si>
  <si>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</si>
  <si>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</si>
  <si>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</si>
  <si>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</si>
  <si>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</si>
  <si>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</si>
  <si>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</si>
  <si>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</si>
  <si>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</si>
  <si>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</si>
  <si>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</si>
  <si>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</si>
  <si>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</si>
  <si>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</si>
  <si>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</si>
  <si>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</si>
  <si>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</si>
  <si>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</si>
  <si>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</si>
  <si>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</si>
  <si>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</si>
  <si>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</si>
  <si>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</si>
  <si>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</si>
  <si>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</si>
  <si>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</si>
  <si>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</si>
  <si>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</si>
  <si>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</si>
  <si>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</si>
  <si>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</si>
  <si>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</si>
  <si>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</si>
  <si>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</si>
  <si>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</si>
  <si>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</si>
  <si>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</si>
  <si>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</si>
  <si>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</si>
  <si>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</si>
  <si>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</si>
  <si>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</si>
  <si>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</si>
  <si>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</si>
  <si>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</si>
  <si>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</si>
  <si>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</si>
  <si>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</si>
  <si>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</si>
  <si>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</si>
  <si>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</si>
  <si>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</si>
  <si>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</si>
  <si>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</si>
  <si>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</si>
  <si>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</si>
  <si>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</si>
  <si>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</si>
  <si>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</si>
  <si>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</si>
  <si>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</si>
  <si>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</si>
  <si>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</si>
  <si>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</si>
  <si>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</si>
  <si>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</si>
  <si>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</si>
  <si>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</si>
  <si>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</si>
  <si>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</si>
  <si>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</si>
  <si>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</si>
  <si>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</si>
  <si>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</si>
  <si>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</si>
  <si>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</si>
  <si>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</si>
  <si>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</si>
  <si>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</si>
  <si>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</si>
  <si>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</si>
  <si>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</si>
  <si>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</si>
  <si>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</si>
  <si>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</si>
  <si>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</si>
  <si>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</si>
  <si>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</si>
  <si>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</si>
  <si>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</si>
  <si>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</si>
  <si>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</si>
  <si>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</si>
  <si>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</si>
  <si>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</si>
  <si>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</si>
  <si>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</si>
  <si>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</si>
  <si>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</si>
  <si>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</si>
  <si>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</si>
  <si>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</si>
  <si>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</si>
  <si>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</si>
  <si>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</si>
  <si>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</si>
  <si>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</si>
  <si>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</si>
  <si>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</si>
  <si>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</si>
  <si>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</si>
  <si>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</si>
  <si>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</si>
  <si>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</si>
  <si>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</si>
  <si>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</si>
  <si>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</si>
  <si>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</si>
  <si>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</si>
  <si>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</si>
  <si>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</si>
  <si>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</si>
  <si>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</si>
  <si>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</si>
  <si>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</si>
  <si>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</si>
  <si>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</si>
  <si>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</si>
  <si>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</si>
  <si>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</si>
  <si>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</si>
  <si>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</si>
  <si>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</si>
  <si>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</si>
  <si>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</si>
  <si>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</si>
  <si>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</si>
  <si>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</si>
  <si>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</si>
  <si>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</si>
  <si>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</si>
  <si>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</si>
  <si>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</si>
  <si>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</si>
  <si>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</si>
  <si>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</si>
  <si>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</si>
  <si>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</si>
  <si>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</si>
  <si>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</si>
  <si>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</si>
  <si>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</si>
  <si>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</si>
  <si>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</si>
  <si>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</si>
  <si>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</si>
  <si>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</si>
  <si>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</si>
  <si>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</si>
  <si>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</si>
  <si>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</si>
  <si>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</si>
  <si>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</si>
  <si>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</si>
  <si>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</si>
  <si>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</si>
  <si>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</si>
  <si>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</si>
  <si>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</si>
  <si>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</si>
  <si>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</si>
  <si>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</si>
  <si>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</si>
  <si>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</si>
  <si>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</si>
  <si>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</si>
  <si>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</si>
  <si>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</si>
  <si>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</si>
  <si>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</si>
  <si>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</si>
  <si>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</si>
  <si>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</si>
  <si>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</si>
  <si>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</si>
  <si>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</si>
  <si>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</si>
  <si>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</si>
  <si>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</si>
  <si>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</si>
  <si>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</si>
  <si>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</si>
  <si>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</si>
  <si>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</si>
  <si>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</si>
  <si>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</si>
  <si>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</si>
  <si>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</si>
  <si>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</si>
  <si>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</si>
  <si>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</si>
  <si>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</si>
  <si>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</si>
  <si>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</si>
  <si>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</si>
  <si>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</si>
  <si>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</si>
  <si>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</si>
  <si>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</si>
  <si>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</si>
  <si>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</si>
  <si>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</si>
  <si>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</si>
  <si>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</si>
  <si>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</si>
  <si>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</si>
  <si>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</si>
  <si>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</si>
  <si>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</si>
  <si>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</si>
  <si>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</si>
  <si>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</si>
  <si>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</si>
  <si>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</si>
  <si>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</si>
  <si>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</si>
  <si>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</si>
  <si>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</si>
  <si>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</si>
  <si>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</si>
  <si>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</si>
  <si>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</si>
  <si>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</si>
  <si>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</si>
  <si>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</si>
  <si>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</si>
  <si>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</si>
  <si>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</si>
  <si>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</si>
  <si>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</si>
  <si>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</si>
  <si>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</si>
  <si>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</si>
  <si>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</si>
  <si>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</si>
  <si>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</si>
  <si>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</si>
  <si>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</si>
  <si>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</si>
  <si>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</si>
  <si>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</si>
  <si>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</si>
  <si>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</si>
  <si>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</si>
  <si>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</si>
  <si>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</si>
  <si>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</si>
  <si>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</si>
  <si>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</si>
  <si>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</si>
  <si>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</si>
  <si>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</si>
  <si>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</si>
  <si>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</si>
  <si>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</si>
  <si>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</si>
  <si>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</si>
  <si>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</si>
  <si>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</si>
  <si>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</si>
  <si>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</si>
  <si>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</si>
  <si>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</si>
  <si>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</si>
  <si>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</si>
  <si>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</si>
  <si>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</si>
  <si>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</si>
  <si>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</si>
  <si>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</si>
  <si>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</si>
  <si>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</si>
  <si>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</si>
  <si>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</si>
  <si>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</si>
  <si>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</si>
  <si>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</si>
  <si>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</si>
  <si>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</si>
  <si>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</si>
  <si>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</si>
  <si>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</si>
  <si>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</si>
  <si>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</si>
  <si>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</si>
  <si>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</si>
  <si>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</si>
  <si>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</si>
  <si>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</si>
  <si>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</si>
  <si>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</si>
  <si>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</si>
  <si>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</si>
  <si>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</si>
  <si>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</si>
  <si>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</si>
  <si>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</si>
  <si>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</si>
  <si>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</si>
  <si>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</si>
  <si>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</si>
  <si>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</si>
  <si>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</si>
  <si>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</si>
  <si>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</si>
  <si>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</si>
  <si>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</si>
  <si>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</si>
  <si>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</si>
  <si>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</si>
  <si>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</si>
  <si>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</si>
  <si>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</si>
  <si>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</si>
  <si>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</si>
  <si>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</si>
  <si>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</si>
  <si>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</si>
  <si>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</si>
  <si>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</si>
  <si>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</si>
  <si>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</si>
  <si>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</si>
  <si>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</si>
  <si>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</si>
  <si>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</si>
  <si>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</si>
  <si>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</si>
  <si>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</si>
  <si>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</si>
  <si>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</si>
  <si>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</si>
  <si>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</si>
  <si>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</si>
  <si>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</si>
  <si>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</si>
  <si>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</si>
  <si>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</si>
  <si>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</si>
  <si>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</si>
  <si>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</si>
  <si>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</si>
  <si>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</si>
  <si>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</si>
  <si>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</si>
  <si>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</si>
  <si>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</si>
  <si>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</si>
  <si>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</si>
  <si>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</si>
  <si>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</si>
  <si>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</si>
  <si>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</si>
  <si>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</si>
  <si>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</si>
  <si>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</si>
  <si>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</si>
  <si>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</si>
  <si>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</si>
  <si>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</si>
  <si>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</si>
  <si>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</si>
  <si>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</si>
  <si>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</si>
  <si>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</si>
  <si>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</si>
  <si>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</si>
  <si>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</si>
  <si>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</si>
  <si>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</si>
  <si>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</si>
  <si>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</si>
  <si>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</si>
  <si>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</si>
  <si>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</si>
  <si>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</si>
  <si>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</si>
  <si>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</si>
  <si>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</si>
  <si>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</si>
  <si>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</si>
  <si>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</si>
  <si>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</si>
  <si>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</si>
  <si>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</si>
  <si>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</si>
  <si>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</si>
  <si>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</si>
  <si>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</si>
  <si>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</si>
  <si>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</si>
  <si>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</si>
  <si>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</si>
  <si>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</si>
  <si>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</si>
  <si>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</si>
  <si>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</si>
  <si>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</si>
  <si>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</si>
  <si>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</si>
  <si>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</si>
  <si>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</si>
  <si>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</si>
  <si>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</si>
  <si>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</si>
  <si>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</si>
  <si>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</si>
  <si>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</si>
  <si>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</si>
  <si>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</si>
  <si>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</si>
  <si>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</si>
  <si>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</si>
  <si>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</si>
  <si>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</si>
  <si>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</si>
  <si>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</si>
  <si>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</si>
  <si>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</si>
  <si>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</si>
  <si>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</si>
  <si>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</si>
  <si>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</si>
  <si>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</si>
  <si>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</si>
  <si>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</si>
  <si>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</si>
  <si>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</si>
  <si>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</si>
  <si>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</si>
  <si>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</si>
  <si>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</si>
  <si>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</si>
  <si>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</si>
  <si>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</si>
  <si>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</si>
  <si>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</si>
  <si>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</si>
  <si>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</si>
  <si>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</si>
  <si>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</si>
  <si>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</si>
  <si>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</si>
  <si>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</si>
  <si>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</si>
  <si>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</si>
  <si>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</si>
  <si>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</si>
  <si>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</si>
  <si>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</si>
  <si>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</si>
  <si>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</si>
  <si>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</si>
  <si>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</si>
  <si>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</si>
  <si>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</si>
  <si>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</si>
  <si>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</si>
  <si>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</si>
  <si>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</si>
  <si>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</si>
  <si>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</si>
  <si>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</si>
  <si>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</si>
  <si>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</si>
  <si>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</si>
  <si>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</si>
  <si>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</si>
  <si>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</si>
  <si>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</si>
  <si>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</si>
  <si>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</si>
  <si>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</si>
  <si>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</si>
  <si>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</si>
  <si>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</si>
  <si>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</si>
  <si>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</si>
  <si>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</si>
  <si>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</si>
  <si>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</si>
  <si>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</si>
  <si>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</si>
  <si>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</si>
  <si>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</si>
  <si>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</si>
  <si>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</si>
  <si>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</si>
  <si>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</si>
  <si>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</si>
  <si>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</si>
  <si>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</si>
  <si>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</si>
  <si>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</si>
  <si>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</si>
  <si>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</si>
  <si>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</si>
  <si>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</si>
  <si>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</si>
  <si>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</si>
  <si>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</si>
  <si>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</si>
  <si>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</si>
  <si>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</si>
  <si>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</si>
  <si>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</si>
  <si>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</si>
  <si>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</si>
  <si>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</si>
  <si>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</si>
  <si>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</si>
  <si>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</si>
  <si>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</si>
  <si>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</si>
  <si>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</si>
  <si>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</si>
  <si>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</si>
  <si>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</si>
  <si>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</si>
  <si>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</si>
  <si>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</si>
  <si>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</si>
  <si>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</si>
  <si>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</si>
  <si>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</si>
  <si>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</si>
  <si>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</si>
  <si>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</si>
  <si>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</si>
  <si>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</si>
  <si>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</si>
  <si>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</si>
  <si>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</si>
  <si>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</si>
  <si>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</si>
  <si>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</si>
  <si>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</si>
  <si>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</si>
  <si>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</si>
  <si>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</si>
  <si>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</si>
  <si>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</si>
  <si>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</si>
  <si>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</si>
  <si>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</si>
  <si>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</si>
  <si>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</si>
  <si>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</si>
  <si>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</si>
  <si>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</si>
  <si>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</si>
  <si>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</si>
  <si>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</si>
  <si>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</si>
  <si>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</si>
  <si>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</si>
  <si>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</si>
  <si>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</si>
  <si>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</si>
  <si>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</si>
  <si>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</si>
  <si>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</si>
  <si>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</si>
  <si>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</si>
  <si>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</si>
  <si>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</si>
  <si>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</si>
  <si>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</si>
  <si>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</si>
  <si>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</si>
  <si>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</si>
  <si>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</si>
  <si>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</si>
  <si>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</si>
  <si>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</si>
  <si>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</si>
  <si>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</si>
  <si>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</si>
  <si>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</si>
  <si>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</si>
  <si>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</si>
  <si>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</si>
  <si>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</si>
  <si>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</si>
  <si>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</si>
  <si>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</si>
  <si>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</si>
  <si>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</si>
  <si>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</si>
  <si>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</si>
  <si>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</si>
  <si>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</si>
  <si>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</si>
  <si>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</si>
  <si>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</si>
  <si>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</si>
  <si>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</si>
  <si>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</si>
  <si>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</si>
  <si>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</si>
  <si>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</si>
  <si>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</si>
  <si>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</si>
  <si>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</si>
  <si>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</si>
  <si>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</si>
  <si>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</si>
  <si>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</si>
  <si>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</si>
  <si>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</si>
  <si>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</si>
  <si>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</si>
  <si>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</si>
  <si>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</si>
  <si>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</si>
  <si>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</si>
  <si>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</si>
  <si>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</si>
  <si>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</si>
  <si>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</si>
  <si>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</si>
  <si>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</si>
  <si>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</si>
  <si>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</si>
  <si>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</si>
  <si>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</si>
  <si>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</si>
  <si>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</si>
  <si>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</si>
  <si>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</si>
  <si>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</si>
  <si>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</si>
  <si>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</si>
  <si>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</si>
  <si>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</si>
  <si>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</si>
  <si>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</si>
  <si>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</si>
  <si>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</si>
  <si>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</si>
  <si>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</si>
  <si>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</si>
  <si>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</si>
  <si>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</si>
  <si>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</si>
  <si>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</si>
  <si>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</si>
  <si>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</si>
  <si>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</si>
  <si>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</si>
  <si>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</si>
  <si>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</si>
  <si>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</si>
  <si>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</si>
  <si>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</si>
  <si>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</si>
  <si>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</si>
  <si>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</si>
  <si>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</si>
  <si>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</si>
  <si>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</si>
  <si>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</si>
  <si>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</si>
  <si>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</si>
  <si>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</si>
  <si>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</si>
  <si>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</si>
  <si>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</si>
  <si>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</si>
  <si>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</si>
  <si>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</si>
  <si>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</si>
  <si>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</si>
  <si>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</si>
  <si>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</si>
  <si>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</si>
  <si>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</si>
  <si>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</si>
  <si>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</si>
  <si>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</si>
  <si>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</si>
  <si>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</si>
  <si>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</si>
  <si>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</si>
  <si>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</si>
  <si>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</si>
  <si>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</si>
  <si>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</si>
  <si>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</si>
  <si>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</si>
  <si>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</si>
  <si>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</si>
  <si>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</si>
  <si>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</si>
  <si>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</si>
  <si>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</si>
  <si>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</si>
  <si>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</si>
  <si>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</si>
  <si>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</si>
  <si>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</si>
  <si>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</si>
  <si>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</si>
  <si>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</si>
  <si>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</si>
  <si>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</si>
  <si>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</si>
  <si>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</si>
  <si>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</si>
  <si>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</si>
  <si>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</si>
  <si>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</si>
  <si>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</si>
  <si>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</si>
  <si>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</si>
  <si>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</si>
  <si>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</si>
  <si>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</si>
  <si>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</si>
  <si>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</si>
  <si>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</si>
  <si>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</si>
  <si>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</si>
  <si>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</si>
  <si>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</si>
  <si>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</si>
  <si>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</si>
  <si>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</si>
  <si>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</si>
  <si>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</si>
  <si>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</si>
  <si>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</si>
  <si>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</si>
  <si>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</si>
  <si>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</si>
  <si>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</si>
  <si>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</si>
  <si>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</si>
  <si>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</si>
  <si>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</si>
  <si>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</si>
  <si>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</si>
  <si>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</si>
  <si>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</si>
  <si>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</si>
  <si>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</si>
  <si>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</si>
  <si>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</si>
  <si>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</si>
  <si>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</si>
  <si>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</si>
  <si>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</si>
  <si>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</si>
  <si>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</si>
  <si>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</si>
  <si>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</si>
  <si>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</si>
  <si>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</si>
  <si>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</si>
  <si>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</si>
  <si>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</si>
  <si>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</si>
  <si>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</si>
  <si>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</si>
  <si>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</si>
  <si>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</si>
  <si>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</si>
  <si>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</si>
  <si>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</si>
  <si>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</si>
  <si>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</si>
  <si>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</si>
  <si>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</si>
  <si>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</si>
  <si>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</si>
  <si>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</si>
  <si>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</si>
  <si>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</si>
  <si>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</si>
  <si>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</si>
  <si>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</si>
  <si>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</si>
  <si>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</si>
  <si>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</si>
  <si>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</si>
  <si>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</si>
  <si>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</si>
  <si>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</si>
  <si>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</si>
  <si>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</si>
  <si>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</si>
  <si>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</si>
  <si>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</si>
  <si>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</si>
  <si>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</si>
  <si>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</si>
  <si>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</si>
  <si>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</si>
  <si>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</si>
  <si>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</si>
  <si>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</si>
  <si>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</si>
  <si>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</si>
  <si>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</si>
  <si>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</si>
  <si>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</si>
  <si>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</si>
  <si>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</si>
  <si>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</si>
  <si>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</si>
  <si>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</si>
  <si>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</si>
  <si>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</si>
  <si>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</si>
  <si>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</si>
  <si>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</si>
  <si>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</si>
  <si>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</si>
  <si>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</si>
  <si>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</si>
  <si>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</si>
  <si>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</si>
  <si>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</si>
  <si>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</si>
  <si>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</si>
  <si>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</si>
  <si>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</si>
  <si>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</si>
  <si>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</si>
  <si>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</si>
  <si>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</si>
  <si>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</si>
  <si>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</si>
  <si>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</si>
  <si>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</si>
  <si>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</si>
  <si>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</si>
  <si>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</si>
  <si>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</si>
  <si>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</si>
  <si>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</si>
  <si>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</si>
  <si>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</si>
  <si>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</si>
  <si>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</si>
  <si>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</si>
  <si>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</si>
  <si>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</si>
  <si>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</si>
  <si>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</si>
  <si>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</si>
  <si>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</si>
  <si>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</si>
  <si>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</si>
  <si>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</si>
  <si>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</si>
  <si>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</si>
  <si>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</si>
  <si>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</si>
  <si>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</si>
  <si>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</si>
  <si>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</si>
  <si>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</si>
  <si>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</si>
  <si>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</si>
  <si>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</si>
  <si>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</si>
  <si>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</si>
  <si>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</si>
  <si>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</si>
  <si>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</si>
  <si>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</si>
  <si>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</si>
  <si>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</si>
  <si>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</si>
  <si>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</si>
  <si>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</si>
  <si>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</si>
  <si>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</si>
  <si>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</si>
  <si>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</si>
  <si>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</si>
  <si>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</si>
  <si>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</si>
  <si>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</si>
  <si>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</si>
  <si>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</si>
  <si>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</si>
  <si>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</si>
  <si>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</si>
  <si>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</si>
  <si>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</si>
  <si>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</si>
  <si>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</si>
  <si>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</si>
  <si>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</si>
  <si>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</si>
  <si>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</si>
  <si>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</si>
  <si>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</si>
  <si>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</si>
  <si>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</si>
  <si>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</si>
  <si>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</si>
  <si>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</si>
  <si>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</si>
  <si>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</si>
  <si>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</si>
  <si>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</si>
  <si>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</si>
  <si>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</si>
  <si>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</si>
  <si>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</si>
  <si>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</si>
  <si>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</si>
  <si>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</si>
  <si>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</si>
  <si>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</si>
  <si>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</si>
  <si>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</si>
  <si>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</si>
  <si>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</si>
  <si>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</si>
  <si>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</si>
  <si>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</si>
  <si>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</si>
  <si>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</si>
  <si>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</si>
  <si>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</si>
  <si>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</si>
  <si>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</si>
  <si>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</si>
  <si>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</si>
  <si>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</si>
  <si>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</si>
  <si>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</si>
  <si>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</si>
  <si>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</si>
  <si>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</si>
  <si>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</si>
  <si>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</si>
  <si>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</si>
  <si>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</si>
  <si>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</si>
  <si>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</si>
  <si>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</si>
  <si>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</si>
  <si>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</si>
  <si>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</si>
  <si>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</si>
  <si>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</si>
  <si>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</si>
  <si>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</si>
  <si>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</si>
  <si>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</si>
  <si>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</si>
  <si>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</si>
  <si>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</si>
  <si>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</si>
  <si>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</si>
  <si>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</si>
  <si>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</si>
  <si>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</si>
  <si>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</si>
  <si>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</si>
  <si>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</si>
  <si>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</si>
  <si>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</si>
  <si>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</si>
  <si>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</si>
  <si>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</si>
  <si>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</si>
  <si>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</si>
  <si>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</si>
  <si>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</si>
  <si>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</si>
  <si>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</si>
  <si>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</si>
  <si>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</si>
  <si>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</si>
  <si>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</si>
  <si>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</si>
  <si>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</si>
  <si>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</si>
  <si>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</si>
  <si>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</si>
  <si>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</si>
  <si>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</si>
  <si>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</si>
  <si>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</si>
  <si>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</si>
  <si>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</si>
  <si>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</si>
  <si>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</si>
  <si>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</si>
  <si>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</si>
  <si>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</si>
  <si>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</si>
  <si>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</si>
  <si>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</si>
  <si>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</si>
  <si>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</si>
  <si>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</si>
  <si>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</si>
  <si>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</si>
  <si>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</si>
  <si>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</si>
  <si>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</si>
  <si>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</si>
  <si>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</si>
  <si>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</si>
  <si>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</si>
  <si>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</si>
  <si>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</si>
  <si>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</si>
  <si>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</si>
  <si>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</si>
  <si>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</si>
  <si>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</si>
  <si>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</si>
  <si>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</si>
  <si>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</si>
  <si>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</si>
  <si>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</si>
  <si>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</si>
  <si>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</si>
  <si>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</si>
  <si>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</si>
  <si>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</si>
  <si>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</si>
  <si>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</si>
  <si>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</si>
  <si>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</si>
  <si>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</si>
  <si>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</si>
  <si>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</si>
  <si>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</si>
  <si>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</si>
  <si>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</si>
  <si>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</si>
  <si>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</si>
  <si>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</si>
  <si>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</si>
  <si>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</si>
  <si>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</si>
  <si>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</si>
  <si>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</si>
  <si>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</si>
  <si>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</si>
  <si>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</si>
  <si>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</si>
  <si>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</si>
  <si>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</si>
  <si>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</si>
  <si>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</si>
  <si>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</si>
  <si>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</si>
  <si>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</si>
  <si>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</si>
  <si>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</si>
  <si>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</si>
  <si>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</si>
  <si>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</si>
  <si>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</si>
  <si>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</si>
  <si>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</si>
  <si>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</si>
  <si>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</si>
  <si>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</si>
  <si>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</si>
  <si>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</si>
  <si>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</si>
  <si>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</si>
  <si>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</si>
  <si>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</si>
  <si>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</si>
  <si>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</si>
  <si>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</si>
  <si>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</si>
  <si>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</si>
  <si>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</si>
  <si>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</si>
  <si>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</si>
  <si>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</si>
  <si>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</si>
  <si>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</si>
  <si>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</si>
  <si>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</si>
  <si>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</si>
  <si>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</si>
  <si>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</si>
  <si>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</si>
  <si>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</si>
  <si>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</si>
  <si>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</si>
  <si>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</si>
  <si>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</si>
  <si>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</si>
  <si>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</si>
  <si>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</si>
  <si>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</si>
  <si>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</si>
  <si>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</si>
  <si>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</si>
  <si>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</si>
  <si>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</si>
  <si>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</si>
  <si>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</si>
  <si>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</si>
  <si>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</si>
  <si>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</si>
  <si>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</si>
  <si>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</si>
  <si>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</si>
  <si>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</si>
  <si>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</si>
  <si>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</si>
  <si>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</si>
  <si>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</si>
  <si>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</si>
  <si>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</si>
  <si>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</si>
  <si>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</si>
  <si>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</si>
  <si>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</si>
  <si>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</si>
  <si>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</si>
  <si>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</si>
  <si>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</si>
  <si>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</si>
  <si>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</si>
  <si>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</si>
  <si>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</si>
  <si>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</si>
  <si>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</si>
  <si>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</si>
  <si>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</si>
  <si>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</si>
  <si>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</si>
  <si>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</si>
  <si>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</si>
  <si>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</si>
  <si>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</si>
  <si>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</si>
  <si>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</si>
  <si>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</si>
  <si>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</si>
  <si>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</si>
  <si>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</si>
  <si>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</si>
  <si>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</si>
  <si>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</si>
  <si>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</si>
  <si>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</si>
  <si>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</si>
  <si>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</si>
  <si>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</si>
  <si>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</si>
  <si>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</si>
  <si>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</si>
  <si>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</si>
  <si>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</si>
  <si>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</si>
  <si>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</si>
  <si>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</si>
  <si>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</si>
  <si>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</si>
  <si>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</si>
  <si>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</si>
  <si>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</si>
  <si>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</si>
  <si>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</si>
  <si>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</si>
  <si>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</si>
  <si>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</si>
  <si>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</si>
  <si>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</si>
  <si>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</si>
  <si>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</si>
  <si>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</si>
  <si>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</si>
  <si>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</si>
  <si>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</si>
  <si>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</si>
  <si>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</si>
  <si>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</si>
  <si>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</si>
  <si>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</si>
  <si>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</si>
  <si>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</si>
  <si>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</si>
  <si>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</si>
  <si>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</si>
  <si>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</si>
  <si>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</si>
  <si>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</si>
  <si>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</si>
  <si>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</si>
  <si>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</si>
  <si>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</si>
  <si>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</si>
  <si>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</si>
  <si>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</si>
  <si>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</si>
  <si>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</si>
  <si>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</si>
  <si>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</si>
  <si>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</si>
  <si>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</si>
  <si>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</si>
  <si>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</si>
  <si>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</si>
  <si>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</si>
  <si>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</si>
  <si>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</si>
  <si>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</si>
  <si>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</si>
  <si>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</si>
  <si>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</si>
  <si>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</si>
  <si>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</si>
  <si>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</si>
  <si>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</si>
  <si>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</si>
  <si>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</si>
  <si>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</si>
  <si>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</si>
  <si>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</si>
  <si>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</si>
  <si>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</si>
  <si>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</si>
  <si>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</si>
  <si>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</si>
  <si>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</si>
  <si>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</si>
  <si>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</si>
  <si>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</si>
  <si>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</si>
  <si>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</si>
  <si>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</si>
  <si>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</si>
  <si>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</si>
  <si>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</si>
  <si>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</si>
  <si>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</si>
  <si>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</si>
  <si>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</si>
  <si>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</si>
  <si>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</si>
  <si>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</si>
  <si>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</si>
  <si>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</si>
  <si>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</si>
  <si>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</si>
  <si>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</si>
  <si>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</si>
  <si>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</si>
  <si>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</si>
  <si>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</si>
  <si>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</si>
  <si>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</si>
  <si>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</si>
  <si>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</si>
  <si>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</si>
  <si>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</si>
  <si>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</si>
  <si>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</si>
  <si>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</si>
  <si>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</si>
  <si>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</si>
  <si>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</si>
  <si>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</si>
  <si>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</si>
  <si>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</si>
  <si>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</si>
  <si>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</si>
  <si>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</si>
  <si>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</si>
  <si>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</si>
  <si>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</si>
  <si>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</si>
  <si>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</si>
  <si>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</si>
  <si>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</si>
  <si>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</si>
  <si>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</si>
  <si>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</si>
  <si>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</si>
  <si>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</si>
  <si>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</si>
  <si>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</si>
  <si>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</si>
  <si>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</si>
  <si>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</si>
  <si>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</si>
  <si>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</si>
  <si>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</si>
  <si>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</si>
  <si>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</si>
  <si>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</si>
  <si>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</si>
  <si>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</si>
  <si>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</si>
  <si>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</si>
  <si>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</si>
  <si>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</si>
  <si>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</si>
  <si>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</si>
  <si>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</si>
  <si>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</si>
  <si>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</si>
  <si>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</si>
  <si>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</si>
  <si>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</si>
  <si>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</si>
  <si>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</si>
  <si>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</si>
  <si>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</si>
  <si>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</si>
  <si>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</si>
  <si>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</si>
  <si>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</si>
  <si>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</si>
  <si>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</si>
  <si>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</si>
  <si>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</si>
  <si>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</si>
  <si>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</si>
  <si>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</si>
  <si>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</si>
  <si>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</si>
  <si>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</si>
  <si>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</si>
  <si>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</si>
  <si>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</si>
  <si>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</si>
  <si>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</si>
  <si>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</si>
  <si>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</si>
  <si>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</si>
  <si>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</si>
  <si>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</si>
  <si>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</si>
  <si>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</si>
  <si>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</si>
  <si>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</si>
  <si>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</si>
  <si>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</si>
  <si>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</si>
  <si>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</si>
  <si>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</si>
  <si>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</si>
  <si>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</si>
  <si>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</si>
  <si>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</si>
  <si>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</si>
  <si>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</si>
  <si>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</si>
  <si>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</si>
  <si>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</si>
  <si>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</si>
  <si>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</si>
  <si>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</si>
  <si>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</si>
  <si>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</si>
  <si>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</si>
  <si>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</si>
  <si>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</si>
  <si>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</si>
  <si>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</si>
  <si>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</si>
  <si>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</si>
  <si>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</si>
  <si>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</si>
  <si>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</si>
  <si>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</si>
  <si>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</si>
  <si>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</si>
  <si>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</si>
  <si>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</si>
  <si>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</si>
  <si>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</si>
  <si>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</si>
  <si>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</si>
  <si>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</si>
  <si>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</si>
  <si>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</si>
  <si>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</si>
  <si>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</si>
  <si>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</si>
  <si>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</si>
  <si>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</si>
  <si>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</si>
  <si>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</si>
  <si>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</si>
  <si>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</si>
  <si>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</si>
  <si>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</si>
  <si>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</si>
  <si>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</si>
  <si>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</si>
  <si>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</si>
  <si>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</si>
  <si>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</si>
  <si>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</si>
  <si>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</si>
  <si>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</si>
  <si>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</si>
  <si>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</si>
  <si>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</si>
  <si>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</si>
  <si>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</si>
  <si>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</si>
  <si>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</si>
  <si>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</si>
  <si>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</si>
  <si>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</si>
  <si>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</si>
  <si>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</si>
  <si>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</si>
  <si>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</si>
  <si>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</si>
  <si>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</si>
  <si>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</si>
  <si>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</si>
  <si>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</si>
  <si>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</si>
  <si>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</si>
  <si>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</si>
  <si>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</si>
  <si>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</si>
  <si>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</si>
  <si>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</si>
  <si>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</si>
  <si>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</si>
  <si>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</si>
  <si>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</si>
  <si>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</si>
  <si>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</si>
  <si>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</si>
  <si>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</si>
  <si>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</si>
  <si>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</si>
  <si>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</si>
  <si>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</si>
  <si>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</si>
  <si>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</si>
  <si>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</si>
  <si>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</si>
  <si>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</si>
  <si>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</si>
  <si>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</si>
  <si>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</si>
  <si>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</si>
  <si>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</si>
  <si>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</si>
  <si>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</si>
  <si>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</si>
  <si>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</si>
  <si>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</si>
  <si>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</si>
  <si>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</si>
  <si>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</si>
  <si>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</si>
  <si>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</si>
  <si>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</si>
  <si>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</si>
  <si>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</si>
  <si>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</si>
  <si>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</si>
  <si>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</si>
  <si>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</si>
  <si>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</si>
  <si>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</si>
  <si>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</si>
  <si>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</si>
  <si>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</si>
  <si>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</si>
  <si>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</si>
  <si>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</si>
  <si>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</si>
  <si>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</si>
  <si>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</si>
  <si>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</si>
  <si>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</si>
  <si>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</si>
  <si>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</si>
  <si>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</si>
  <si>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</si>
  <si>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</si>
  <si>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</si>
  <si>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</si>
  <si>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</si>
  <si>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</si>
  <si>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</si>
  <si>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</si>
  <si>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</si>
  <si>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</si>
  <si>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</si>
  <si>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</si>
  <si>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</si>
  <si>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</si>
  <si>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</si>
  <si>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</si>
  <si>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</si>
  <si>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</si>
  <si>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</si>
  <si>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</si>
  <si>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</si>
  <si>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</si>
  <si>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</si>
  <si>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</si>
  <si>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</si>
  <si>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</si>
  <si>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</si>
  <si>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</si>
  <si>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</si>
  <si>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</si>
  <si>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</si>
  <si>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</si>
  <si>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</si>
  <si>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</si>
  <si>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</si>
  <si>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</si>
  <si>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</si>
  <si>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</si>
  <si>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</si>
  <si>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</si>
  <si>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</si>
  <si>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</si>
  <si>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</si>
  <si>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</si>
  <si>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</si>
  <si>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</si>
  <si>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</si>
  <si>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</si>
  <si>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</si>
  <si>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</si>
  <si>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</si>
  <si>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</si>
  <si>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</si>
  <si>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</si>
  <si>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</si>
  <si>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</si>
  <si>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</si>
  <si>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</si>
  <si>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</si>
  <si>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</si>
  <si>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</si>
  <si>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</si>
  <si>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</si>
  <si>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</si>
  <si>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</si>
  <si>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</si>
  <si>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</si>
  <si>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</si>
  <si>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</si>
  <si>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</si>
  <si>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</si>
  <si>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</si>
  <si>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</si>
  <si>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</si>
  <si>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</si>
  <si>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</si>
  <si>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</si>
  <si>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</si>
  <si>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</si>
  <si>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</si>
  <si>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</si>
  <si>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</si>
  <si>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</si>
  <si>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</si>
  <si>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</si>
  <si>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</si>
  <si>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</si>
  <si>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</si>
  <si>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</si>
  <si>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</si>
  <si>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</si>
  <si>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</si>
  <si>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</si>
  <si>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</si>
  <si>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</si>
  <si>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</si>
  <si>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</si>
  <si>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</si>
  <si>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</si>
  <si>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</si>
  <si>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</si>
  <si>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</si>
  <si>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</si>
  <si>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</si>
  <si>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</si>
  <si>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</si>
  <si>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</si>
  <si>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</si>
  <si>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</si>
  <si>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</si>
  <si>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</si>
  <si>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</si>
  <si>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</si>
  <si>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</si>
  <si>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</si>
  <si>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</si>
  <si>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</si>
  <si>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</si>
  <si>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</si>
  <si>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</si>
  <si>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</si>
  <si>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</si>
  <si>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</si>
  <si>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</si>
  <si>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</si>
  <si>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</si>
  <si>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</si>
  <si>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</si>
  <si>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</si>
  <si>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</si>
  <si>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</si>
  <si>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</si>
  <si>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</si>
  <si>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</si>
  <si>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</si>
  <si>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</si>
  <si>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</si>
  <si>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</si>
  <si>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</si>
  <si>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</si>
  <si>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</si>
  <si>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</si>
  <si>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</si>
  <si>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</si>
  <si>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</si>
  <si>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</si>
  <si>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</si>
  <si>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</si>
  <si>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</si>
  <si>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</si>
  <si>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</si>
  <si>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</si>
  <si>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</si>
  <si>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</si>
  <si>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</si>
  <si>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</si>
  <si>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</si>
  <si>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</si>
  <si>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</si>
  <si>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</si>
  <si>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</si>
  <si>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</si>
  <si>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</si>
  <si>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</si>
  <si>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</si>
  <si>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</si>
  <si>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</si>
  <si>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</si>
  <si>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</si>
  <si>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</si>
  <si>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</si>
  <si>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</si>
  <si>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</si>
  <si>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</si>
  <si>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</si>
  <si>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</si>
  <si>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</si>
  <si>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</si>
  <si>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</si>
  <si>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</si>
  <si>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</si>
  <si>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</si>
  <si>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</si>
  <si>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</si>
  <si>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</si>
  <si>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</si>
  <si>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</si>
  <si>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</si>
  <si>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</si>
  <si>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</si>
  <si>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</si>
  <si>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</si>
  <si>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</si>
  <si>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</si>
  <si>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</si>
  <si>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</si>
  <si>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</si>
  <si>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</si>
  <si>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</si>
  <si>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</si>
  <si>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</si>
  <si>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</si>
  <si>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</si>
  <si>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</si>
  <si>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</si>
  <si>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</si>
  <si>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</si>
  <si>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</si>
  <si>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</si>
  <si>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</si>
  <si>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</si>
  <si>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</si>
  <si>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</si>
  <si>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</si>
  <si>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</si>
  <si>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</si>
  <si>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</si>
  <si>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</si>
  <si>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</si>
  <si>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</si>
  <si>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</si>
  <si>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</si>
  <si>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</si>
  <si>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</si>
  <si>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</si>
  <si>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</si>
  <si>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</si>
  <si>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</si>
  <si>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</si>
  <si>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</si>
  <si>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</si>
  <si>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</si>
  <si>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</si>
  <si>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</si>
  <si>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</si>
  <si>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</si>
  <si>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</si>
  <si>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</si>
  <si>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</si>
  <si>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</si>
  <si>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</si>
  <si>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</si>
  <si>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</si>
  <si>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</si>
  <si>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</si>
  <si>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</si>
  <si>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</si>
  <si>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</si>
  <si>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</si>
  <si>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</si>
  <si>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</si>
  <si>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</si>
  <si>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</si>
  <si>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</si>
  <si>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</si>
  <si>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</si>
  <si>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</si>
  <si>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</si>
  <si>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</si>
  <si>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</si>
  <si>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</si>
  <si>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</si>
  <si>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</si>
  <si>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</si>
  <si>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</si>
  <si>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</si>
  <si>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</si>
  <si>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</si>
  <si>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</si>
  <si>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</si>
  <si>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</si>
  <si>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</si>
  <si>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</si>
  <si>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</si>
  <si>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</si>
  <si>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</si>
  <si>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</si>
  <si>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</si>
  <si>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</si>
  <si>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</si>
  <si>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</si>
  <si>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</si>
  <si>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</si>
  <si>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</si>
  <si>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</si>
  <si>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</si>
  <si>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</si>
  <si>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</si>
  <si>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</si>
  <si>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</si>
  <si>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</si>
  <si>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</si>
  <si>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</si>
  <si>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</si>
  <si>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</si>
  <si>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</si>
  <si>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</si>
  <si>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</si>
  <si>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</si>
  <si>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</si>
  <si>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</si>
  <si>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</si>
  <si>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</si>
  <si>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</si>
  <si>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</si>
  <si>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</si>
  <si>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</si>
  <si>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</si>
  <si>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</si>
  <si>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</si>
  <si>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</si>
  <si>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</si>
  <si>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</si>
  <si>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</si>
  <si>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</si>
  <si>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</si>
  <si>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</si>
  <si>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</si>
  <si>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</si>
  <si>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</si>
  <si>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</si>
  <si>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</si>
  <si>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</si>
  <si>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</si>
  <si>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</si>
  <si>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</si>
  <si>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</si>
  <si>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</si>
  <si>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</si>
  <si>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</si>
  <si>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</si>
  <si>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</si>
  <si>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</si>
  <si>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</si>
  <si>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</si>
  <si>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</si>
  <si>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</si>
  <si>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</si>
  <si>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</si>
  <si>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</si>
  <si>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</si>
  <si>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</si>
  <si>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</si>
  <si>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</si>
  <si>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</si>
  <si>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</si>
  <si>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</si>
  <si>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</si>
  <si>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</si>
  <si>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</si>
  <si>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</si>
  <si>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</si>
  <si>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</si>
  <si>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</si>
  <si>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</si>
  <si>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</si>
  <si>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</si>
  <si>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</si>
  <si>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</si>
  <si>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</si>
  <si>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</si>
  <si>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</si>
  <si>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</si>
  <si>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</si>
  <si>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</si>
  <si>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</si>
  <si>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</si>
  <si>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</si>
  <si>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</si>
  <si>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</si>
  <si>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</si>
  <si>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</si>
  <si>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</si>
  <si>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</si>
  <si>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</si>
  <si>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</si>
  <si>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</si>
  <si>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</si>
  <si>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</si>
  <si>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</si>
  <si>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</si>
  <si>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</si>
  <si>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</si>
  <si>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</si>
  <si>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</si>
  <si>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</si>
  <si>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</si>
  <si>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</si>
  <si>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</si>
  <si>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</si>
  <si>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</si>
  <si>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</si>
  <si>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</si>
  <si>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</si>
  <si>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</si>
  <si>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</si>
  <si>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</si>
  <si>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</si>
  <si>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</si>
  <si>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</si>
  <si>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</si>
  <si>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</si>
  <si>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</si>
  <si>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</si>
  <si>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</si>
  <si>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</si>
  <si>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</si>
  <si>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</si>
  <si>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</si>
  <si>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</si>
  <si>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</si>
  <si>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</si>
  <si>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</si>
  <si>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</si>
  <si>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</si>
  <si>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</si>
  <si>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</si>
  <si>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</si>
  <si>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</si>
  <si>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</si>
  <si>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</si>
  <si>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</si>
  <si>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</si>
  <si>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</si>
  <si>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</si>
  <si>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</si>
  <si>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</si>
  <si>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</si>
  <si>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</si>
  <si>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</si>
  <si>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</si>
  <si>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</si>
  <si>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</si>
  <si>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</si>
  <si>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</si>
  <si>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</si>
  <si>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</si>
  <si>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</si>
  <si>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</si>
  <si>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</si>
  <si>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</si>
  <si>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</si>
  <si>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</si>
  <si>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</si>
  <si>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</si>
  <si>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</si>
  <si>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</si>
  <si>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</si>
  <si>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</si>
  <si>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</si>
  <si>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</si>
  <si>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</si>
  <si>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</si>
  <si>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</si>
  <si>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</si>
  <si>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</si>
  <si>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</si>
  <si>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</si>
  <si>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</si>
  <si>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</si>
  <si>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</si>
  <si>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</si>
  <si>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</si>
  <si>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</si>
  <si>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</si>
  <si>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</si>
  <si>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</si>
  <si>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</si>
  <si>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</si>
  <si>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</si>
  <si>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</si>
  <si>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</si>
  <si>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</si>
  <si>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</si>
  <si>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</si>
  <si>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</si>
  <si>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</si>
  <si>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</si>
  <si>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</si>
  <si>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</si>
  <si>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</si>
  <si>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</si>
  <si>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</si>
  <si>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</si>
  <si>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</si>
  <si>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</si>
  <si>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</si>
  <si>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</si>
  <si>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</si>
  <si>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</si>
  <si>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</si>
  <si>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</si>
  <si>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</si>
  <si>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</si>
  <si>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</si>
  <si>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</si>
  <si>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</si>
  <si>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</si>
  <si>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</si>
  <si>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</si>
  <si>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</si>
  <si>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</si>
  <si>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</si>
  <si>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</si>
  <si>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</si>
  <si>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</si>
  <si>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</si>
  <si>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</si>
  <si>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</si>
  <si>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</si>
  <si>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</si>
  <si>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</si>
  <si>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</si>
  <si>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</si>
  <si>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</si>
  <si>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</si>
  <si>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</si>
  <si>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</si>
  <si>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</si>
  <si>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</si>
  <si>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</si>
  <si>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</si>
  <si>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</si>
  <si>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</si>
  <si>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</si>
  <si>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</si>
  <si>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</si>
  <si>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</si>
  <si>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</si>
  <si>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</si>
  <si>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</si>
  <si>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</si>
  <si>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</si>
  <si>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</si>
  <si>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</si>
  <si>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</si>
  <si>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</si>
  <si>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</si>
  <si>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</si>
  <si>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</si>
  <si>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</si>
  <si>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</si>
  <si>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</si>
  <si>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</si>
  <si>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</si>
  <si>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</si>
  <si>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</si>
  <si>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</si>
  <si>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</si>
  <si>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</si>
  <si>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</si>
  <si>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</si>
  <si>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</si>
  <si>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</si>
  <si>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</si>
  <si>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</si>
  <si>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</si>
  <si>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</si>
  <si>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</si>
  <si>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</si>
  <si>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</si>
  <si>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</si>
  <si>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</si>
  <si>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</si>
  <si>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</si>
  <si>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</si>
  <si>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</si>
  <si>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</si>
  <si>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</si>
  <si>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</si>
  <si>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</si>
  <si>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</si>
  <si>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</si>
  <si>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</si>
  <si>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</si>
  <si>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</si>
  <si>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</si>
  <si>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</si>
  <si>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</si>
  <si>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</si>
  <si>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</si>
  <si>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</si>
  <si>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</si>
  <si>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</si>
  <si>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</si>
  <si>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</si>
  <si>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</si>
  <si>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</si>
  <si>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</si>
  <si>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</si>
  <si>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</si>
  <si>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</si>
  <si>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</si>
  <si>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</si>
  <si>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</si>
  <si>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</si>
  <si>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</si>
  <si>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</si>
  <si>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</si>
  <si>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</si>
  <si>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</si>
  <si>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</si>
  <si>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</si>
  <si>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</si>
  <si>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</si>
  <si>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</si>
  <si>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</si>
  <si>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</si>
  <si>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</si>
  <si>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</si>
  <si>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</si>
  <si>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</si>
  <si>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</si>
  <si>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</si>
  <si>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</si>
  <si>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</si>
  <si>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</si>
  <si>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</si>
  <si>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</si>
  <si>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</si>
  <si>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</si>
  <si>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</si>
  <si>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</si>
  <si>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</si>
  <si>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</si>
  <si>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</si>
  <si>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</si>
  <si>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</si>
  <si>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</si>
  <si>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</si>
  <si>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</si>
  <si>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</si>
  <si>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</si>
  <si>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</si>
  <si>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</si>
  <si>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</si>
  <si>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</si>
  <si>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</si>
  <si>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</si>
  <si>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</si>
  <si>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</si>
  <si>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</si>
  <si>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</si>
  <si>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</si>
  <si>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</si>
  <si>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</si>
  <si>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</si>
  <si>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</si>
  <si>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</si>
  <si>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</si>
  <si>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</si>
  <si>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</si>
  <si>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</si>
  <si>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</si>
  <si>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</si>
  <si>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</si>
  <si>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</si>
  <si>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</si>
  <si>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</si>
  <si>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</si>
  <si>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</si>
  <si>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</si>
  <si>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</si>
  <si>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</si>
  <si>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</si>
  <si>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</si>
  <si>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</si>
  <si>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</si>
  <si>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</si>
  <si>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</si>
  <si>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</si>
  <si>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</si>
  <si>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</si>
  <si>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</si>
  <si>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</si>
  <si>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</si>
  <si>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</si>
  <si>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</si>
  <si>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</si>
  <si>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</si>
  <si>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</si>
  <si>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</si>
  <si>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</si>
  <si>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</si>
  <si>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</si>
  <si>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</si>
  <si>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</si>
  <si>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</si>
  <si>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</si>
  <si>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</si>
  <si>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</si>
  <si>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</si>
  <si>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</si>
  <si>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</si>
  <si>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</si>
  <si>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</si>
  <si>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</si>
  <si>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</si>
  <si>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</si>
  <si>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</si>
  <si>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</si>
  <si>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</si>
  <si>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</si>
  <si>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</si>
  <si>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</si>
  <si>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</si>
  <si>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</si>
  <si>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</si>
  <si>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</si>
  <si>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</si>
  <si>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</si>
  <si>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</si>
  <si>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</si>
  <si>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</si>
  <si>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</si>
  <si>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</si>
  <si>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</si>
  <si>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</si>
  <si>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</si>
  <si>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</si>
  <si>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</si>
  <si>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</si>
  <si>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</si>
  <si>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</si>
  <si>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</si>
  <si>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</si>
  <si>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</si>
  <si>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</si>
  <si>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</si>
  <si>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</si>
  <si>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</si>
  <si>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</si>
  <si>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</si>
  <si>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</si>
  <si>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</si>
  <si>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</si>
  <si>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</si>
  <si>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</si>
  <si>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</si>
  <si>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</si>
  <si>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</si>
  <si>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</si>
  <si>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</si>
  <si>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</si>
  <si>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</si>
  <si>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</si>
  <si>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</si>
  <si>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</si>
  <si>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</si>
  <si>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</si>
  <si>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</si>
  <si>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</si>
  <si>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</si>
  <si>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</si>
  <si>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</si>
  <si>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</si>
  <si>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</si>
  <si>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</si>
  <si>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</si>
  <si>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</si>
  <si>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</si>
  <si>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</si>
  <si>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</si>
  <si>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</si>
  <si>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</si>
  <si>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</si>
  <si>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</si>
  <si>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</si>
  <si>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</si>
  <si>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</si>
  <si>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</si>
  <si>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</si>
  <si>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</si>
  <si>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</si>
  <si>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</si>
  <si>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</si>
  <si>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</si>
  <si>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</si>
  <si>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</si>
  <si>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</si>
  <si>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</si>
  <si>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</si>
  <si>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</si>
  <si>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</si>
  <si>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</si>
  <si>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</si>
  <si>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</si>
  <si>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</si>
  <si>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</si>
  <si>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</si>
  <si>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</si>
  <si>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</si>
  <si>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</si>
  <si>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</si>
  <si>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</si>
  <si>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</si>
  <si>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</si>
  <si>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</si>
  <si>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</si>
  <si>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</si>
  <si>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</si>
  <si>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</si>
  <si>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</si>
  <si>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</si>
  <si>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</si>
  <si>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</si>
  <si>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</si>
  <si>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</si>
  <si>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</si>
  <si>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</si>
  <si>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</si>
  <si>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</si>
  <si>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</si>
  <si>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</si>
  <si>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</si>
  <si>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</si>
  <si>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</si>
  <si>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</si>
  <si>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</si>
  <si>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</si>
  <si>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</si>
  <si>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</si>
  <si>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</si>
  <si>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</si>
  <si>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</si>
  <si>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</si>
  <si>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</si>
  <si>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</si>
  <si>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</si>
  <si>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</si>
  <si>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</si>
  <si>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</si>
  <si>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</si>
  <si>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</si>
  <si>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</si>
  <si>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</si>
  <si>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</si>
  <si>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</si>
  <si>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</si>
  <si>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</si>
  <si>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</si>
  <si>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</si>
  <si>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</si>
  <si>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</si>
  <si>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</si>
  <si>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</si>
  <si>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</si>
  <si>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</si>
  <si>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</si>
  <si>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</si>
  <si>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</si>
  <si>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</si>
  <si>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</si>
  <si>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</si>
  <si>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</si>
  <si>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</si>
  <si>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</si>
  <si>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</si>
  <si>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</si>
  <si>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</si>
  <si>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</si>
  <si>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</si>
  <si>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</si>
  <si>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</si>
  <si>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</si>
  <si>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</si>
  <si>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</si>
  <si>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</si>
  <si>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</si>
  <si>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</si>
  <si>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</si>
  <si>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</si>
  <si>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</si>
  <si>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</si>
  <si>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</si>
  <si>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</si>
  <si>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</si>
  <si>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</si>
  <si>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</si>
  <si>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</si>
  <si>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</si>
  <si>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</si>
  <si>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</si>
  <si>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</si>
  <si>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</si>
  <si>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</si>
  <si>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</si>
  <si>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</si>
  <si>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</si>
  <si>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</si>
  <si>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</si>
  <si>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</si>
  <si>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</si>
  <si>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</si>
  <si>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</si>
  <si>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</si>
  <si>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</si>
  <si>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</si>
  <si>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</si>
  <si>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</si>
  <si>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</si>
  <si>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</si>
  <si>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</si>
  <si>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</si>
  <si>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</si>
  <si>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</si>
  <si>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</si>
  <si>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</si>
  <si>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</si>
  <si>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</si>
  <si>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</si>
  <si>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</si>
  <si>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</si>
  <si>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</si>
  <si>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</si>
  <si>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</si>
  <si>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</si>
  <si>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</si>
  <si>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</si>
  <si>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</si>
  <si>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</si>
  <si>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</si>
  <si>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</si>
  <si>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</si>
  <si>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</si>
  <si>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</si>
  <si>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</si>
  <si>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</si>
  <si>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</si>
  <si>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</si>
  <si>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</si>
  <si>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</si>
  <si>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</si>
  <si>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</si>
  <si>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</si>
  <si>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</si>
  <si>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</si>
  <si>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</si>
  <si>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</si>
  <si>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</si>
  <si>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</si>
  <si>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</si>
  <si>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</si>
  <si>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</si>
  <si>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</si>
  <si>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</si>
  <si>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</si>
  <si>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</si>
  <si>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</si>
  <si>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</si>
  <si>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</si>
  <si>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</si>
  <si>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</si>
  <si>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</si>
  <si>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</si>
  <si>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</si>
  <si>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</si>
  <si>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</si>
  <si>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</si>
  <si>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</si>
  <si>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</si>
  <si>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</si>
  <si>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</si>
  <si>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</si>
  <si>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</si>
  <si>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</si>
  <si>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</si>
  <si>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</si>
  <si>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</si>
  <si>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</si>
  <si>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</si>
  <si>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</si>
  <si>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</si>
  <si>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</si>
  <si>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</si>
  <si>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</si>
  <si>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</si>
  <si>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</si>
  <si>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</si>
  <si>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</si>
  <si>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</si>
  <si>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</si>
  <si>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</si>
  <si>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</si>
  <si>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</si>
  <si>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</si>
  <si>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</si>
  <si>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</si>
  <si>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</si>
  <si>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</si>
  <si>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</si>
  <si>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</si>
  <si>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</si>
  <si>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</si>
  <si>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</si>
  <si>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</si>
  <si>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</si>
  <si>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</si>
  <si>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</si>
  <si>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</si>
  <si>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</si>
  <si>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</si>
  <si>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</si>
  <si>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</si>
  <si>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</si>
  <si>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</si>
  <si>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</si>
  <si>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</si>
  <si>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</si>
  <si>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</si>
  <si>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</si>
  <si>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</si>
  <si>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</si>
  <si>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</si>
  <si>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</si>
  <si>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</si>
  <si>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</si>
  <si>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</si>
  <si>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</si>
  <si>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</si>
  <si>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</si>
  <si>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</si>
  <si>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</si>
  <si>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</si>
  <si>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</si>
  <si>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</si>
  <si>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</si>
  <si>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</si>
  <si>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</si>
  <si>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</si>
  <si>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</si>
  <si>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</si>
  <si>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</si>
  <si>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</si>
  <si>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</si>
  <si>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</si>
  <si>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</si>
  <si>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</si>
  <si>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</si>
  <si>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</si>
  <si>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</si>
  <si>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</si>
  <si>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</si>
  <si>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</si>
  <si>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</si>
  <si>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</si>
  <si>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</si>
  <si>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</si>
  <si>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</si>
  <si>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</si>
  <si>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</si>
  <si>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</si>
  <si>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</si>
  <si>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</si>
  <si>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</si>
  <si>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</si>
  <si>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</si>
  <si>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</si>
  <si>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</si>
  <si>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</si>
  <si>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</si>
  <si>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</si>
  <si>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</si>
  <si>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</si>
  <si>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</si>
  <si>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</si>
  <si>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</si>
  <si>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</si>
  <si>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</si>
  <si>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</si>
  <si>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</si>
  <si>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</si>
  <si>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</si>
  <si>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</si>
  <si>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</si>
  <si>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</si>
  <si>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</si>
  <si>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</si>
  <si>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</si>
  <si>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</si>
  <si>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</si>
  <si>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</si>
  <si>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</si>
  <si>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</si>
  <si>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</si>
  <si>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</si>
  <si>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</si>
  <si>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</si>
  <si>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</si>
  <si>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</si>
  <si>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</si>
  <si>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</si>
  <si>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</si>
  <si>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</si>
  <si>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</si>
  <si>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</si>
  <si>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</si>
  <si>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</si>
  <si>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</si>
  <si>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</si>
  <si>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</si>
  <si>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</si>
  <si>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</si>
  <si>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</si>
  <si>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</si>
  <si>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</si>
  <si>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</si>
  <si>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</si>
  <si>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</si>
  <si>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</si>
  <si>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</si>
  <si>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</si>
  <si>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</si>
  <si>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</si>
  <si>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</si>
  <si>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</si>
  <si>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</si>
  <si>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</si>
  <si>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</si>
  <si>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</si>
  <si>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</si>
  <si>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</si>
  <si>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</si>
  <si>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</si>
  <si>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</si>
  <si>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</si>
  <si>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</si>
  <si>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</si>
  <si>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</si>
  <si>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</si>
  <si>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</si>
  <si>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</si>
  <si>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</si>
  <si>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</si>
  <si>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</si>
  <si>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</si>
  <si>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</si>
  <si>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</si>
  <si>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</si>
  <si>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</si>
  <si>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</si>
  <si>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</si>
  <si>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</si>
  <si>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</si>
  <si>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</si>
  <si>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</si>
  <si>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</si>
  <si>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</si>
  <si>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</si>
  <si>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</si>
  <si>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</si>
  <si>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</si>
  <si>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</si>
  <si>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</si>
  <si>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</si>
  <si>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</si>
  <si>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</si>
  <si>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</si>
  <si>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</si>
  <si>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</si>
  <si>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</si>
  <si>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</si>
  <si>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</si>
  <si>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</si>
  <si>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</si>
  <si>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</si>
  <si>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</si>
  <si>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</si>
  <si>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</si>
  <si>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</si>
  <si>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</si>
  <si>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</si>
  <si>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</si>
  <si>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</si>
  <si>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</si>
  <si>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</si>
  <si>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</si>
  <si>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</si>
  <si>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</si>
  <si>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</si>
  <si>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</si>
  <si>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</si>
  <si>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</si>
  <si>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</si>
  <si>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</si>
  <si>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</si>
  <si>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</si>
  <si>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</si>
  <si>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</si>
  <si>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</si>
  <si>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</si>
  <si>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</si>
  <si>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</si>
  <si>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</si>
  <si>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</si>
  <si>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</si>
  <si>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</si>
  <si>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</si>
  <si>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</si>
  <si>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</si>
  <si>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</si>
  <si>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</si>
  <si>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</si>
  <si>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</si>
  <si>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</si>
  <si>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</si>
  <si>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</si>
  <si>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</si>
  <si>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</si>
  <si>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</si>
  <si>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</si>
  <si>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</si>
  <si>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</si>
  <si>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</si>
  <si>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</si>
  <si>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</si>
  <si>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</si>
  <si>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</si>
  <si>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</si>
  <si>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</si>
  <si>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</si>
  <si>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</si>
  <si>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</si>
  <si>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</si>
  <si>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</si>
  <si>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</si>
  <si>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</si>
  <si>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</si>
  <si>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</si>
  <si>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</si>
  <si>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</si>
  <si>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</si>
  <si>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</si>
  <si>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</si>
  <si>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</si>
  <si>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</si>
  <si>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</si>
  <si>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</si>
  <si>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</si>
  <si>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</si>
  <si>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</si>
  <si>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</si>
  <si>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</si>
  <si>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</si>
  <si>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</si>
  <si>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</si>
  <si>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</si>
  <si>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</si>
  <si>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</si>
  <si>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</si>
  <si>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</si>
  <si>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</si>
  <si>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</si>
  <si>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</si>
  <si>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</si>
  <si>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</si>
  <si>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</si>
  <si>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</si>
  <si>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</si>
  <si>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</si>
  <si>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</si>
  <si>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</si>
  <si>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</si>
  <si>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</si>
  <si>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</si>
  <si>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</si>
  <si>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</si>
  <si>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</si>
  <si>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</si>
  <si>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</si>
  <si>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</si>
  <si>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</si>
  <si>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</si>
  <si>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</si>
  <si>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</si>
  <si>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</si>
  <si>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</si>
  <si>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</si>
  <si>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</si>
  <si>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</si>
  <si>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</si>
  <si>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</si>
  <si>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</si>
  <si>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</si>
  <si>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</si>
  <si>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</si>
  <si>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</si>
  <si>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</si>
  <si>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</si>
  <si>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</si>
  <si>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</si>
  <si>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</si>
  <si>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</si>
  <si>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</si>
  <si>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</si>
  <si>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</si>
  <si>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</si>
  <si>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</si>
  <si>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</si>
  <si>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</si>
  <si>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</si>
  <si>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</si>
  <si>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</si>
  <si>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</si>
  <si>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</si>
  <si>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</si>
  <si>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</si>
  <si>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</si>
  <si>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</si>
  <si>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</si>
  <si>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</si>
  <si>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</si>
  <si>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</si>
  <si>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</si>
  <si>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</si>
  <si>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</si>
  <si>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</si>
  <si>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</si>
  <si>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</si>
  <si>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</si>
  <si>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</si>
  <si>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</si>
  <si>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</si>
  <si>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</si>
  <si>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</si>
  <si>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</si>
  <si>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</si>
  <si>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</si>
  <si>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</si>
  <si>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</si>
  <si>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</si>
  <si>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</si>
  <si>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</si>
  <si>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</si>
  <si>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</si>
  <si>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</si>
  <si>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</si>
  <si>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</si>
  <si>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</si>
  <si>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</si>
  <si>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</si>
  <si>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</si>
  <si>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</si>
  <si>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</si>
  <si>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</si>
  <si>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</si>
  <si>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</si>
  <si>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</si>
  <si>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</si>
  <si>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</si>
  <si>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</si>
  <si>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</si>
  <si>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</si>
  <si>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</si>
  <si>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</si>
  <si>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</si>
  <si>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</si>
  <si>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</si>
  <si>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</si>
  <si>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</si>
  <si>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</si>
  <si>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</si>
  <si>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</si>
  <si>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</si>
  <si>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</si>
  <si>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</si>
  <si>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</si>
  <si>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</si>
  <si>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</si>
  <si>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</si>
  <si>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</si>
  <si>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</si>
  <si>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</si>
  <si>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</si>
  <si>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</si>
  <si>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</si>
  <si>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</si>
  <si>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</si>
  <si>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</si>
  <si>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</si>
  <si>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</si>
  <si>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</si>
  <si>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</si>
  <si>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</si>
  <si>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</si>
  <si>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</si>
  <si>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</si>
  <si>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</si>
  <si>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</si>
  <si>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</si>
  <si>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</si>
  <si>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</si>
  <si>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</si>
  <si>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</si>
  <si>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</si>
  <si>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</si>
  <si>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</si>
  <si>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</si>
  <si>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</si>
  <si>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</si>
  <si>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</si>
  <si>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</si>
  <si>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</si>
  <si>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</si>
  <si>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</si>
  <si>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</si>
  <si>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</si>
  <si>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</si>
  <si>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</si>
  <si>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</si>
  <si>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</si>
  <si>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</si>
  <si>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</si>
  <si>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</si>
  <si>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</si>
  <si>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</si>
  <si>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</si>
  <si>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</si>
  <si>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</si>
  <si>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</si>
  <si>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</si>
  <si>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</si>
  <si>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</si>
  <si>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</si>
  <si>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</si>
  <si>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</si>
  <si>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</si>
  <si>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</si>
  <si>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</si>
  <si>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</si>
  <si>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</si>
  <si>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</si>
  <si>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</si>
  <si>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</si>
  <si>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</si>
  <si>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</si>
  <si>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</si>
  <si>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</si>
  <si>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</si>
  <si>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</si>
  <si>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</si>
  <si>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</si>
  <si>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</si>
  <si>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</si>
  <si>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</si>
  <si>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</si>
  <si>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</si>
  <si>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</si>
  <si>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</si>
  <si>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</si>
  <si>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</si>
  <si>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</si>
  <si>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</si>
  <si>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</si>
  <si>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</si>
  <si>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</si>
  <si>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</si>
  <si>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</si>
  <si>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</si>
  <si>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</si>
  <si>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</si>
  <si>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</si>
  <si>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</si>
  <si>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</si>
  <si>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</si>
  <si>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</si>
  <si>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</si>
  <si>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</si>
  <si>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</si>
  <si>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</si>
  <si>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</si>
  <si>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</si>
  <si>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</si>
  <si>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</si>
  <si>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</si>
  <si>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</si>
  <si>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</si>
  <si>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</si>
  <si>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</si>
  <si>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</si>
  <si>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</si>
  <si>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</si>
  <si>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</si>
  <si>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</si>
  <si>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</si>
  <si>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</si>
  <si>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</si>
  <si>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</si>
  <si>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</si>
  <si>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</si>
  <si>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</si>
  <si>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</si>
  <si>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</si>
  <si>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</si>
  <si>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</si>
  <si>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</si>
  <si>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</si>
  <si>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</si>
  <si>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</si>
  <si>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</si>
  <si>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</si>
  <si>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</si>
  <si>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</si>
  <si>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</si>
  <si>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</si>
  <si>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</si>
  <si>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</si>
  <si>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</si>
  <si>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</si>
  <si>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</si>
  <si>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</si>
  <si>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</si>
  <si>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</si>
  <si>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</si>
  <si>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</si>
  <si>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</si>
  <si>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</si>
  <si>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</si>
  <si>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</si>
  <si>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</si>
  <si>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</si>
  <si>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</si>
  <si>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</si>
  <si>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</si>
  <si>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</si>
  <si>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</si>
  <si>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</si>
  <si>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</si>
  <si>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</si>
  <si>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</si>
  <si>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</si>
  <si>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</si>
  <si>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</si>
  <si>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</si>
  <si>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</si>
  <si>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</si>
  <si>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</si>
  <si>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</si>
  <si>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</si>
  <si>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</si>
  <si>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</si>
  <si>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</si>
  <si>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</si>
  <si>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</si>
  <si>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</si>
  <si>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</si>
  <si>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</si>
  <si>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</si>
  <si>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</si>
  <si>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</si>
  <si>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</si>
  <si>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</si>
  <si>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</si>
  <si>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</si>
  <si>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</si>
  <si>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</si>
  <si>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</si>
  <si>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</si>
  <si>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</si>
  <si>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</si>
  <si>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</si>
  <si>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</si>
  <si>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</si>
  <si>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</si>
  <si>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</si>
  <si>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</si>
  <si>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</si>
  <si>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</si>
  <si>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</si>
  <si>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</si>
  <si>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</si>
  <si>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</si>
  <si>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</si>
  <si>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</si>
  <si>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</si>
  <si>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</si>
  <si>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</si>
  <si>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</si>
  <si>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</si>
  <si>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</si>
  <si>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</si>
  <si>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</si>
  <si>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</si>
  <si>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</si>
  <si>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</si>
  <si>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</si>
  <si>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</si>
  <si>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</si>
  <si>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</si>
  <si>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</si>
  <si>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</si>
  <si>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</si>
  <si>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</si>
  <si>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</si>
  <si>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</si>
  <si>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</si>
  <si>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</si>
  <si>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</si>
  <si>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</si>
  <si>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</si>
  <si>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</si>
  <si>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</si>
  <si>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</si>
  <si>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</si>
  <si>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</si>
  <si>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</si>
  <si>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</si>
  <si>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</si>
  <si>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</si>
  <si>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</si>
  <si>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</si>
  <si>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</si>
  <si>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</si>
  <si>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</si>
  <si>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</si>
  <si>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</si>
  <si>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</si>
  <si>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</si>
  <si>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</si>
  <si>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</si>
  <si>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</si>
  <si>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</si>
  <si>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</si>
  <si>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</si>
  <si>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</si>
  <si>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</si>
  <si>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</si>
  <si>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</si>
  <si>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</si>
  <si>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</si>
  <si>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</si>
  <si>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</si>
  <si>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</si>
  <si>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</si>
  <si>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</si>
  <si>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</si>
  <si>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</si>
  <si>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</si>
  <si>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</si>
  <si>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</si>
  <si>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</si>
  <si>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</si>
  <si>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</si>
  <si>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</si>
  <si>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</si>
  <si>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</si>
  <si>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</si>
  <si>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</si>
  <si>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</si>
  <si>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</si>
  <si>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</si>
  <si>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</si>
  <si>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</si>
  <si>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</si>
  <si>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</si>
  <si>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</si>
  <si>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</si>
  <si>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</si>
  <si>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</si>
  <si>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</si>
  <si>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</si>
  <si>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</si>
  <si>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</si>
  <si>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</si>
  <si>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</si>
  <si>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</si>
  <si>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</si>
  <si>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</si>
  <si>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</si>
  <si>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</si>
  <si>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</si>
  <si>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</si>
  <si>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</si>
  <si>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</si>
  <si>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</si>
  <si>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</si>
  <si>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</si>
  <si>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</si>
  <si>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</si>
  <si>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</si>
  <si>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</si>
  <si>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</si>
  <si>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</si>
  <si>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</si>
  <si>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</si>
  <si>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</si>
  <si>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</si>
  <si>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</si>
  <si>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</si>
  <si>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</si>
  <si>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</si>
  <si>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</si>
  <si>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</si>
  <si>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</si>
  <si>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</si>
  <si>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</si>
  <si>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</si>
  <si>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</si>
  <si>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</si>
  <si>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</si>
  <si>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</si>
  <si>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</si>
  <si>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</si>
  <si>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</si>
  <si>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</si>
  <si>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</si>
  <si>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</si>
  <si>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</si>
  <si>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</si>
  <si>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</si>
  <si>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</si>
  <si>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</si>
  <si>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</si>
  <si>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</si>
  <si>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</si>
  <si>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</si>
  <si>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</si>
  <si>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</si>
  <si>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</si>
  <si>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</si>
  <si>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</si>
  <si>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</si>
  <si>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</si>
  <si>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</si>
  <si>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</si>
  <si>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</si>
  <si>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</si>
  <si>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</si>
  <si>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</si>
  <si>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</si>
  <si>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</si>
  <si>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</si>
  <si>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</si>
  <si>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</si>
  <si>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</si>
  <si>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</si>
  <si>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</si>
  <si>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</si>
  <si>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</si>
  <si>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</si>
  <si>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</si>
  <si>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</si>
  <si>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</si>
  <si>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</si>
  <si>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</si>
  <si>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</si>
  <si>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</si>
  <si>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</si>
  <si>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</si>
  <si>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</si>
  <si>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</si>
  <si>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</si>
  <si>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</si>
  <si>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</si>
  <si>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</si>
  <si>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</si>
  <si>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</si>
  <si>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</si>
  <si>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</si>
  <si>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</si>
  <si>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</si>
  <si>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</si>
  <si>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</si>
  <si>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</si>
  <si>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</si>
  <si>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</si>
  <si>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</si>
  <si>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</si>
  <si>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</si>
  <si>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</si>
  <si>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</si>
  <si>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</si>
  <si>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</si>
  <si>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</si>
  <si>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</si>
  <si>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</si>
  <si>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</si>
  <si>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</si>
  <si>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</si>
  <si>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</si>
  <si>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</si>
  <si>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</si>
  <si>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</si>
  <si>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</si>
  <si>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</si>
  <si>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</si>
  <si>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</si>
  <si>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</si>
  <si>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</si>
  <si>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</si>
  <si>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</si>
  <si>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</si>
  <si>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</si>
  <si>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</si>
  <si>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</si>
  <si>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</si>
  <si>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</si>
  <si>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</si>
  <si>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</si>
  <si>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</si>
  <si>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</si>
  <si>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</si>
  <si>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</si>
  <si>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</si>
  <si>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</si>
  <si>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</si>
  <si>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</si>
  <si>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</si>
  <si>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</si>
  <si>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</si>
  <si>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</si>
  <si>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</si>
  <si>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</si>
  <si>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</si>
  <si>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</si>
  <si>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</si>
  <si>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</si>
  <si>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</si>
  <si>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</si>
  <si>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</si>
  <si>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</si>
  <si>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</si>
  <si>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</si>
  <si>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</si>
  <si>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</si>
  <si>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</si>
  <si>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</si>
  <si>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</si>
  <si>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</si>
  <si>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</si>
  <si>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</si>
  <si>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</si>
  <si>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</si>
  <si>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</si>
  <si>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</si>
  <si>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</si>
  <si>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</si>
  <si>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</si>
  <si>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</si>
  <si>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</si>
  <si>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</si>
  <si>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</si>
  <si>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</si>
  <si>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</si>
  <si>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</si>
  <si>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</si>
  <si>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</si>
  <si>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</si>
  <si>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</si>
  <si>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</si>
  <si>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</si>
  <si>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</si>
  <si>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</si>
  <si>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</si>
  <si>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</si>
  <si>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</si>
  <si>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</si>
  <si>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</si>
  <si>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</si>
  <si>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</si>
  <si>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</si>
  <si>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</si>
  <si>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</si>
  <si>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</si>
  <si>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</si>
  <si>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</si>
  <si>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</si>
  <si>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</si>
  <si>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</si>
  <si>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</si>
  <si>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</si>
  <si>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</si>
  <si>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</si>
  <si>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</si>
  <si>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</si>
  <si>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</si>
  <si>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</si>
  <si>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</si>
  <si>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</si>
  <si>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</si>
  <si>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</si>
  <si>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</si>
  <si>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</si>
  <si>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</si>
  <si>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</si>
  <si>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</si>
  <si>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</si>
  <si>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</si>
  <si>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</si>
  <si>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</si>
  <si>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</si>
  <si>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</si>
  <si>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</si>
  <si>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</si>
  <si>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</si>
  <si>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</si>
  <si>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</si>
  <si>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</si>
  <si>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</si>
  <si>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</si>
  <si>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</si>
  <si>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</si>
  <si>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</si>
  <si>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</si>
  <si>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</si>
  <si>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</si>
  <si>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</si>
  <si>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</si>
  <si>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</si>
  <si>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</si>
  <si>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</si>
  <si>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</si>
  <si>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</si>
  <si>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</si>
  <si>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</si>
  <si>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</si>
  <si>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</si>
  <si>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</si>
  <si>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</si>
  <si>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</si>
  <si>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</si>
  <si>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</si>
  <si>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</si>
  <si>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</si>
  <si>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</si>
  <si>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</si>
  <si>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</si>
  <si>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</si>
  <si>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</si>
  <si>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</si>
  <si>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</si>
  <si>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</si>
  <si>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</si>
  <si>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</si>
  <si>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</si>
  <si>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</si>
  <si>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</si>
  <si>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</si>
  <si>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</si>
  <si>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</si>
  <si>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</si>
  <si>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</si>
  <si>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</si>
  <si>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</si>
  <si>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</si>
  <si>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</si>
  <si>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</si>
  <si>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</si>
  <si>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</si>
  <si>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</si>
  <si>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</si>
  <si>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</si>
  <si>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</si>
  <si>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</si>
  <si>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</si>
  <si>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</si>
  <si>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</si>
  <si>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</si>
  <si>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</si>
  <si>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</si>
  <si>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</si>
  <si>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</si>
  <si>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</si>
  <si>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</si>
  <si>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</si>
  <si>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</si>
  <si>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</si>
  <si>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</si>
  <si>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</si>
  <si>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</si>
  <si>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</si>
  <si>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</si>
  <si>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</si>
  <si>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</si>
  <si>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</si>
  <si>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</si>
  <si>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</si>
  <si>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</si>
  <si>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</si>
  <si>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</si>
  <si>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</si>
  <si>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</si>
  <si>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</si>
  <si>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</si>
  <si>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</si>
  <si>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</si>
  <si>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</si>
  <si>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</si>
  <si>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</si>
  <si>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</si>
  <si>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</si>
  <si>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</si>
  <si>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</si>
  <si>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</si>
  <si>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</si>
  <si>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</si>
  <si>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</si>
  <si>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</si>
  <si>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</si>
  <si>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</si>
  <si>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</si>
  <si>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</si>
  <si>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</si>
  <si>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</si>
  <si>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</si>
  <si>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</si>
  <si>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</si>
  <si>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</si>
  <si>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</si>
  <si>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</si>
  <si>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</si>
  <si>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</si>
  <si>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</si>
  <si>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</si>
  <si>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</si>
  <si>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</si>
  <si>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</si>
  <si>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</si>
  <si>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</si>
  <si>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</si>
  <si>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</si>
  <si>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</si>
  <si>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</si>
  <si>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</si>
  <si>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</si>
  <si>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</si>
  <si>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</si>
  <si>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</si>
  <si>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</si>
  <si>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</si>
  <si>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</si>
  <si>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</si>
  <si>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</si>
  <si>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</si>
  <si>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</si>
  <si>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</si>
  <si>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</si>
  <si>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</si>
  <si>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</si>
  <si>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</si>
  <si>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</si>
  <si>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</si>
  <si>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</si>
  <si>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</si>
  <si>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</si>
  <si>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</si>
  <si>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</si>
  <si>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</si>
  <si>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</si>
  <si>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</si>
  <si>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</si>
  <si>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</si>
  <si>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</si>
  <si>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</si>
  <si>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</si>
  <si>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</si>
  <si>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</si>
  <si>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</si>
  <si>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</si>
  <si>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</si>
  <si>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</si>
  <si>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</si>
  <si>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</si>
  <si>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</si>
  <si>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</si>
  <si>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</si>
  <si>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</si>
  <si>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</si>
  <si>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</si>
  <si>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</si>
  <si>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</si>
  <si>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</si>
  <si>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</si>
  <si>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</si>
  <si>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</si>
  <si>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</si>
  <si>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</si>
  <si>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</si>
  <si>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</si>
  <si>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</si>
  <si>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</si>
  <si>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</si>
  <si>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</si>
  <si>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</si>
  <si>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</si>
  <si>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</si>
  <si>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</si>
  <si>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</si>
  <si>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</si>
  <si>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</si>
  <si>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</si>
  <si>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</si>
  <si>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</si>
  <si>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</si>
  <si>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</si>
  <si>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</si>
  <si>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</si>
  <si>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</si>
  <si>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</si>
  <si>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</si>
  <si>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</si>
  <si>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</si>
  <si>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</si>
  <si>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</si>
  <si>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</si>
  <si>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</si>
  <si>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</si>
  <si>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</si>
  <si>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</si>
  <si>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</si>
  <si>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</si>
  <si>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</si>
  <si>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</si>
  <si>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</si>
  <si>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</si>
  <si>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</si>
  <si>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</si>
  <si>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</si>
  <si>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</si>
  <si>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</si>
  <si>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</si>
  <si>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</si>
  <si>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</si>
  <si>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</si>
  <si>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</si>
  <si>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</si>
  <si>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</si>
  <si>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</si>
  <si>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</si>
  <si>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</si>
  <si>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</si>
  <si>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</si>
  <si>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</si>
  <si>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</si>
  <si>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</si>
  <si>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</si>
  <si>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</si>
  <si>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</si>
  <si>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</si>
  <si>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</si>
  <si>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</si>
  <si>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</si>
  <si>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</si>
  <si>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</si>
  <si>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</si>
  <si>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</si>
  <si>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</si>
  <si>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</si>
  <si>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</si>
  <si>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</si>
  <si>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</si>
  <si>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</si>
  <si>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</si>
  <si>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</si>
  <si>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</si>
  <si>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</si>
  <si>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</si>
  <si>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</si>
  <si>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</si>
  <si>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</si>
  <si>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</si>
  <si>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</si>
  <si>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</si>
  <si>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</si>
  <si>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</si>
  <si>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</si>
  <si>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</si>
  <si>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</si>
  <si>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</si>
  <si>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</si>
  <si>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</si>
  <si>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</si>
  <si>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</si>
  <si>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</si>
  <si>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</si>
  <si>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</si>
  <si>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</si>
  <si>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</si>
  <si>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</si>
  <si>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</si>
  <si>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</si>
  <si>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</si>
  <si>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</si>
  <si>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</si>
  <si>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</si>
  <si>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</si>
  <si>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</si>
  <si>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</si>
  <si>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</si>
  <si>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</si>
  <si>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</si>
  <si>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</si>
  <si>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</si>
  <si>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</si>
  <si>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</si>
  <si>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</si>
  <si>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</si>
  <si>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</si>
  <si>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</si>
  <si>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</si>
  <si>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</si>
  <si>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</si>
  <si>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</si>
  <si>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</si>
  <si>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</si>
  <si>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</si>
  <si>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</si>
  <si>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</si>
  <si>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</si>
  <si>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</si>
  <si>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</si>
  <si>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</si>
  <si>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</si>
  <si>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</si>
  <si>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</si>
  <si>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</si>
  <si>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</si>
  <si>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</si>
  <si>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</si>
  <si>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</si>
  <si>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</si>
  <si>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</si>
  <si>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</si>
  <si>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</si>
  <si>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</si>
  <si>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</si>
  <si>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</si>
  <si>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</si>
  <si>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</si>
  <si>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</si>
  <si>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</si>
  <si>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</si>
  <si>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</si>
  <si>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</si>
  <si>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</si>
  <si>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</si>
  <si>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</si>
  <si>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</si>
  <si>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</si>
  <si>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</si>
  <si>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</si>
  <si>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</si>
  <si>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</si>
  <si>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</si>
  <si>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</si>
  <si>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</si>
  <si>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</si>
  <si>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</si>
  <si>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</si>
  <si>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</si>
  <si>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</si>
  <si>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</si>
  <si>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</si>
  <si>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</si>
  <si>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</si>
  <si>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</si>
  <si>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</si>
  <si>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</si>
  <si>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</si>
  <si>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</si>
  <si>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</si>
  <si>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</si>
  <si>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</si>
  <si>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</si>
  <si>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</si>
  <si>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</si>
  <si>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</si>
  <si>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</si>
  <si>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</si>
  <si>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</si>
  <si>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</si>
  <si>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</si>
  <si>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</si>
  <si>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</si>
  <si>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</si>
  <si>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</si>
  <si>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</si>
  <si>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</si>
  <si>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</si>
  <si>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</si>
  <si>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</si>
  <si>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</si>
  <si>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</si>
  <si>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</si>
  <si>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</si>
  <si>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</si>
  <si>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</si>
  <si>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</si>
  <si>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</si>
  <si>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</si>
  <si>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</si>
  <si>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</si>
  <si>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</si>
  <si>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</si>
  <si>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</si>
  <si>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</si>
  <si>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</si>
  <si>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</si>
  <si>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</si>
  <si>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</si>
  <si>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</si>
  <si>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</si>
  <si>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</si>
  <si>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</si>
  <si>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</si>
  <si>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</si>
  <si>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</si>
  <si>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</si>
  <si>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</si>
  <si>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</si>
  <si>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</si>
  <si>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</si>
  <si>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</si>
  <si>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</si>
  <si>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</si>
  <si>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</si>
  <si>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</si>
  <si>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</si>
  <si>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</si>
  <si>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</si>
  <si>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</si>
  <si>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</si>
  <si>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</si>
  <si>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</si>
  <si>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</si>
  <si>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</si>
  <si>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</si>
  <si>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</si>
  <si>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</si>
  <si>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</si>
  <si>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</si>
  <si>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</si>
  <si>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</si>
  <si>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</si>
  <si>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</si>
  <si>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</si>
  <si>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</si>
  <si>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</si>
  <si>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</si>
  <si>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</si>
  <si>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</si>
  <si>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</si>
  <si>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</si>
  <si>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</si>
  <si>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</si>
  <si>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</si>
  <si>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</si>
  <si>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</si>
  <si>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</si>
  <si>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</si>
  <si>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</si>
  <si>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</si>
  <si>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</si>
  <si>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</si>
  <si>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</si>
  <si>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</si>
  <si>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</si>
  <si>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</si>
  <si>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</si>
  <si>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</si>
  <si>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</si>
  <si>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</si>
  <si>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</si>
  <si>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</si>
  <si>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</si>
  <si>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</si>
  <si>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</si>
  <si>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</si>
  <si>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</si>
  <si>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</si>
  <si>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</si>
  <si>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</si>
  <si>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</si>
  <si>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</si>
  <si>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</si>
  <si>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</si>
  <si>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</si>
  <si>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</si>
  <si>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</si>
  <si>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</si>
  <si>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</si>
  <si>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</si>
  <si>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</si>
  <si>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</si>
  <si>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</si>
  <si>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</si>
  <si>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</si>
  <si>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</si>
  <si>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</si>
  <si>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</si>
  <si>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</si>
  <si>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</si>
  <si>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</si>
  <si>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</si>
  <si>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</si>
  <si>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</si>
  <si>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</si>
  <si>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</si>
  <si>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</si>
  <si>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</si>
  <si>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</si>
  <si>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</si>
  <si>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</si>
  <si>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</si>
  <si>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</si>
  <si>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</si>
  <si>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</si>
  <si>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</si>
  <si>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</si>
  <si>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</si>
  <si>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</si>
  <si>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</si>
  <si>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</si>
  <si>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</si>
  <si>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</si>
  <si>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</si>
  <si>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</si>
  <si>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</si>
  <si>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</si>
  <si>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</si>
  <si>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</si>
  <si>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</si>
  <si>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</si>
  <si>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</si>
  <si>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</si>
  <si>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</si>
  <si>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</si>
  <si>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</si>
  <si>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</si>
  <si>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</si>
  <si>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</si>
  <si>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</si>
  <si>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</si>
  <si>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</si>
  <si>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</si>
  <si>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</si>
  <si>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</si>
  <si>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</si>
  <si>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</si>
  <si>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</si>
  <si>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</si>
  <si>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</si>
  <si>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</si>
  <si>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</si>
  <si>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</si>
  <si>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</si>
  <si>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</si>
  <si>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</si>
  <si>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</si>
  <si>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</si>
  <si>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</si>
  <si>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</si>
  <si>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</si>
  <si>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</si>
  <si>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</si>
  <si>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</si>
  <si>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</si>
  <si>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</si>
  <si>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</si>
  <si>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</si>
  <si>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</si>
  <si>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</si>
  <si>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</si>
  <si>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</si>
  <si>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</si>
  <si>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</si>
  <si>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</si>
  <si>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</si>
  <si>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</si>
  <si>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</si>
  <si>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</si>
  <si>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</si>
  <si>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</si>
  <si>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</si>
  <si>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</si>
  <si>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</si>
  <si>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</si>
  <si>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</si>
  <si>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</si>
  <si>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</si>
  <si>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</si>
  <si>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</si>
  <si>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</si>
  <si>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</si>
  <si>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</si>
  <si>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</si>
  <si>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</si>
  <si>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</si>
  <si>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</si>
  <si>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</si>
  <si>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</si>
  <si>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</si>
  <si>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</si>
  <si>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</si>
  <si>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</si>
  <si>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</si>
  <si>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</si>
  <si>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</si>
  <si>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</si>
  <si>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</si>
  <si>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</si>
  <si>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</si>
  <si>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</si>
  <si>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</si>
  <si>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</si>
  <si>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</si>
  <si>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</si>
  <si>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</si>
  <si>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</si>
  <si>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</si>
  <si>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</si>
  <si>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</si>
  <si>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</si>
  <si>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</si>
  <si>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</si>
  <si>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</si>
  <si>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</si>
  <si>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</si>
  <si>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</si>
  <si>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</si>
  <si>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</si>
  <si>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</si>
  <si>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</si>
  <si>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</si>
  <si>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</si>
  <si>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</si>
  <si>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</si>
  <si>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</si>
  <si>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</si>
  <si>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</si>
  <si>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</si>
  <si>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</si>
  <si>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</si>
  <si>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</si>
  <si>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</si>
  <si>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</si>
  <si>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</si>
  <si>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</si>
  <si>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</si>
  <si>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</si>
  <si>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</si>
  <si>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</si>
  <si>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</si>
  <si>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</si>
  <si>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</si>
  <si>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</si>
  <si>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</si>
  <si>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</si>
  <si>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</si>
  <si>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</si>
  <si>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</si>
  <si>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</si>
  <si>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</si>
  <si>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</si>
  <si>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</si>
  <si>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</si>
  <si>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</si>
  <si>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</si>
  <si>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</si>
  <si>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</si>
  <si>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</si>
  <si>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</si>
  <si>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</si>
  <si>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</si>
  <si>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</si>
  <si>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</si>
  <si>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</si>
  <si>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</si>
  <si>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</si>
  <si>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</si>
  <si>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</si>
  <si>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</si>
  <si>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</si>
  <si>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</si>
  <si>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</si>
  <si>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</si>
  <si>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</si>
  <si>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</si>
  <si>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</si>
  <si>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</si>
  <si>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</si>
  <si>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</si>
  <si>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</si>
  <si>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</si>
  <si>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</si>
  <si>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</si>
  <si>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</si>
  <si>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</si>
  <si>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</si>
  <si>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</si>
  <si>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</si>
  <si>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</si>
  <si>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</si>
  <si>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</si>
  <si>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</si>
  <si>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</si>
  <si>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</si>
  <si>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</si>
  <si>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</si>
  <si>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</si>
  <si>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</si>
  <si>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</si>
  <si>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</si>
  <si>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</si>
  <si>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</si>
  <si>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</si>
  <si>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</si>
  <si>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</si>
  <si>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</si>
  <si>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</si>
  <si>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</si>
  <si>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</si>
  <si>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</si>
  <si>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</si>
  <si>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</si>
  <si>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</si>
  <si>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</si>
  <si>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</si>
  <si>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</si>
  <si>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</si>
  <si>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</si>
  <si>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</si>
  <si>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</si>
  <si>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</si>
  <si>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</si>
  <si>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</si>
  <si>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</si>
  <si>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</si>
  <si>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</si>
  <si>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</si>
  <si>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</si>
  <si>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</si>
  <si>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</si>
  <si>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</si>
  <si>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</si>
  <si>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</si>
  <si>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</si>
  <si>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</si>
  <si>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</si>
  <si>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</si>
  <si>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</si>
  <si>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</si>
  <si>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</si>
  <si>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</si>
  <si>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</si>
  <si>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</si>
  <si>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</si>
  <si>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</si>
  <si>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</si>
  <si>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</si>
  <si>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</si>
  <si>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</si>
  <si>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</si>
  <si>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</si>
  <si>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</si>
  <si>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</si>
  <si>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</si>
  <si>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</si>
  <si>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</si>
  <si>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</si>
  <si>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</si>
  <si>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</si>
  <si>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</si>
  <si>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</si>
  <si>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</si>
  <si>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</si>
  <si>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</si>
  <si>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</si>
  <si>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</si>
  <si>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</si>
  <si>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</si>
  <si>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</si>
  <si>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</si>
  <si>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</si>
  <si>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</si>
  <si>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</si>
  <si>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</si>
  <si>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</si>
  <si>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</si>
  <si>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</si>
  <si>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</si>
  <si>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</si>
  <si>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</si>
  <si>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</si>
  <si>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</si>
  <si>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</si>
  <si>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</si>
  <si>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</si>
  <si>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</si>
  <si>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</si>
  <si>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</si>
  <si>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</si>
  <si>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</si>
  <si>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</si>
  <si>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</si>
  <si>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</si>
  <si>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</si>
  <si>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</si>
  <si>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</si>
  <si>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</si>
  <si>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</si>
  <si>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</si>
  <si>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</si>
  <si>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</si>
  <si>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</si>
  <si>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</si>
  <si>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</si>
  <si>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</si>
  <si>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</si>
  <si>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</si>
  <si>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</si>
  <si>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</si>
  <si>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</si>
  <si>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</si>
  <si>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</si>
  <si>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</si>
  <si>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</si>
  <si>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</si>
  <si>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</si>
  <si>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</si>
  <si>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</si>
  <si>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</si>
  <si>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</si>
  <si>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</si>
  <si>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</si>
  <si>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</si>
  <si>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</si>
  <si>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</si>
  <si>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</si>
  <si>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</si>
  <si>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</si>
  <si>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</si>
  <si>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</si>
  <si>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</si>
  <si>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</si>
  <si>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</si>
  <si>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</si>
  <si>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</si>
  <si>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</si>
  <si>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</si>
  <si>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</si>
  <si>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</si>
  <si>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</si>
  <si>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</si>
  <si>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</si>
  <si>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</si>
  <si>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</si>
  <si>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</si>
  <si>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</si>
  <si>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</si>
  <si>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</si>
  <si>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</si>
  <si>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</si>
  <si>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</si>
  <si>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</si>
  <si>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</si>
  <si>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</si>
  <si>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</si>
  <si>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</si>
  <si>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</si>
  <si>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</si>
  <si>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</si>
  <si>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</si>
  <si>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</si>
  <si>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</si>
  <si>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</si>
  <si>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</si>
  <si>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</si>
  <si>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</si>
  <si>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</si>
  <si>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</si>
  <si>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</si>
  <si>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</si>
  <si>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</si>
  <si>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</si>
  <si>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</si>
  <si>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</si>
  <si>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</si>
  <si>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</si>
  <si>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</si>
  <si>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</si>
  <si>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</si>
  <si>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</si>
  <si>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</si>
  <si>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</si>
  <si>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</si>
  <si>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</si>
  <si>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</si>
  <si>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</si>
  <si>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</si>
  <si>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</si>
  <si>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</si>
  <si>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</si>
  <si>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</si>
  <si>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</si>
  <si>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</si>
  <si>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</si>
  <si>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</si>
  <si>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</si>
  <si>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</si>
  <si>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</si>
  <si>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</si>
  <si>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</si>
  <si>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</si>
  <si>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</si>
  <si>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</si>
  <si>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</si>
  <si>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</si>
  <si>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</si>
  <si>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</si>
  <si>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</si>
  <si>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</si>
  <si>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</si>
  <si>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</si>
  <si>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</si>
  <si>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</si>
  <si>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</si>
  <si>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</si>
  <si>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</si>
  <si>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</si>
  <si>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</si>
  <si>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</si>
  <si>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</si>
  <si>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</si>
  <si>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</si>
  <si>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</si>
  <si>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</si>
  <si>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</si>
  <si>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</si>
  <si>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</si>
  <si>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</si>
  <si>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</si>
  <si>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</si>
  <si>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</si>
  <si>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</si>
  <si>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</si>
  <si>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</si>
  <si>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</si>
  <si>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</si>
  <si>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</si>
  <si>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</si>
  <si>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</si>
  <si>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</si>
  <si>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</si>
  <si>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</si>
  <si>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</si>
  <si>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</si>
  <si>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</si>
  <si>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</si>
  <si>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</si>
  <si>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</si>
  <si>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</si>
  <si>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</si>
  <si>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</si>
  <si>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</si>
  <si>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</si>
  <si>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</si>
  <si>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</si>
  <si>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</si>
  <si>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</si>
  <si>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</si>
  <si>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</si>
  <si>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</si>
  <si>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</si>
  <si>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</si>
  <si>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</si>
  <si>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</si>
  <si>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</si>
  <si>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</si>
  <si>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</si>
  <si>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</si>
  <si>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</si>
  <si>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</si>
  <si>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</si>
  <si>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</si>
  <si>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</si>
  <si>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</si>
  <si>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</si>
  <si>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</si>
  <si>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</si>
  <si>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</si>
  <si>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</si>
  <si>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</si>
  <si>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</si>
  <si>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</si>
  <si>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</si>
  <si>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</si>
  <si>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</si>
  <si>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</si>
  <si>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</si>
  <si>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</si>
  <si>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</si>
  <si>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</si>
  <si>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</si>
  <si>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</si>
  <si>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</si>
  <si>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</si>
  <si>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</si>
  <si>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</si>
  <si>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</si>
  <si>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</si>
  <si>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</si>
  <si>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</si>
  <si>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</si>
  <si>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</si>
  <si>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</si>
  <si>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</si>
  <si>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</si>
  <si>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</si>
  <si>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</si>
  <si>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</si>
  <si>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</si>
  <si>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</si>
  <si>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</si>
  <si>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</si>
  <si>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</si>
  <si>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</si>
  <si>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</si>
  <si>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</si>
  <si>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</si>
  <si>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</si>
  <si>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</si>
  <si>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</si>
  <si>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</si>
  <si>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</si>
  <si>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</si>
  <si>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</si>
  <si>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</si>
  <si>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</si>
  <si>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</si>
  <si>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</si>
  <si>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</si>
  <si>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</si>
  <si>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</si>
  <si>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</si>
  <si>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</si>
  <si>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</si>
  <si>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</si>
  <si>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</si>
  <si>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</si>
  <si>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</si>
  <si>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</si>
  <si>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</si>
  <si>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</si>
  <si>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</si>
  <si>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</si>
  <si>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</si>
  <si>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</si>
  <si>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</si>
  <si>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</si>
  <si>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</si>
  <si>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</si>
  <si>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</si>
  <si>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</si>
  <si>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</si>
  <si>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</si>
  <si>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</si>
  <si>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</si>
  <si>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</si>
  <si>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</si>
  <si>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</si>
  <si>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</si>
  <si>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</si>
  <si>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</si>
  <si>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</si>
  <si>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</si>
  <si>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</si>
  <si>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</si>
  <si>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</si>
  <si>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</si>
  <si>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</si>
  <si>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</si>
  <si>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</si>
  <si>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</si>
  <si>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</si>
  <si>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</si>
  <si>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</si>
  <si>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</si>
  <si>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</si>
  <si>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</si>
  <si>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</si>
  <si>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</si>
  <si>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</si>
  <si>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</si>
  <si>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</si>
  <si>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</si>
  <si>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</si>
  <si>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</si>
  <si>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</si>
  <si>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</si>
  <si>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</si>
  <si>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</si>
  <si>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</si>
  <si>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</si>
  <si>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</si>
  <si>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</si>
  <si>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</si>
  <si>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</si>
  <si>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</si>
  <si>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</si>
  <si>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</si>
  <si>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</si>
  <si>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</si>
  <si>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</si>
  <si>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</si>
  <si>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</si>
  <si>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</si>
  <si>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</si>
  <si>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</si>
  <si>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</si>
  <si>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</si>
  <si>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</si>
  <si>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</si>
  <si>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</si>
  <si>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</si>
  <si>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</si>
  <si>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</si>
  <si>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</si>
  <si>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</si>
  <si>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</si>
  <si>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</si>
  <si>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</si>
  <si>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</si>
  <si>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</si>
  <si>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</si>
  <si>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</si>
  <si>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</si>
  <si>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</si>
  <si>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</si>
  <si>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</si>
  <si>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</si>
  <si>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</si>
  <si>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</si>
  <si>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</si>
  <si>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</si>
  <si>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</si>
  <si>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</si>
  <si>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</si>
  <si>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</si>
  <si>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</si>
  <si>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</si>
  <si>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</si>
  <si>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</si>
  <si>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</si>
  <si>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</si>
  <si>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</si>
  <si>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</si>
  <si>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</si>
  <si>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</si>
  <si>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</si>
  <si>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</si>
  <si>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</si>
  <si>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</si>
  <si>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</si>
  <si>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</si>
  <si>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</si>
  <si>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</si>
  <si>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</si>
  <si>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</si>
  <si>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</si>
  <si>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</si>
  <si>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</si>
  <si>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</si>
  <si>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</si>
  <si>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</si>
  <si>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</si>
  <si>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</si>
  <si>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</si>
  <si>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</si>
  <si>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</si>
  <si>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</si>
  <si>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</si>
  <si>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</si>
  <si>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</si>
  <si>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</si>
  <si>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</si>
  <si>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</si>
  <si>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</si>
  <si>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</si>
  <si>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</si>
  <si>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</si>
  <si>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</si>
  <si>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</si>
  <si>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</si>
  <si>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</si>
  <si>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</si>
  <si>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</si>
  <si>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</si>
  <si>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</si>
  <si>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</si>
  <si>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</si>
  <si>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</si>
  <si>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</si>
  <si>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</si>
  <si>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</si>
  <si>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</si>
  <si>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</si>
  <si>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</si>
  <si>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</si>
  <si>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</si>
  <si>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</si>
  <si>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</si>
  <si>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</si>
  <si>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</si>
  <si>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</si>
  <si>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</si>
  <si>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</si>
  <si>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</si>
  <si>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</si>
  <si>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</si>
  <si>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</si>
  <si>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</si>
  <si>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</si>
  <si>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</si>
  <si>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</si>
  <si>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</si>
  <si>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</si>
  <si>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</si>
  <si>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</si>
  <si>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</si>
  <si>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</si>
  <si>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</si>
  <si>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</si>
  <si>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</si>
  <si>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</si>
  <si>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</si>
  <si>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</si>
  <si>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</si>
  <si>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</si>
  <si>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</si>
  <si>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</si>
  <si>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</si>
  <si>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</si>
  <si>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</si>
  <si>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</si>
  <si>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</si>
  <si>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</si>
  <si>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</si>
  <si>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</si>
  <si>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</si>
  <si>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</si>
  <si>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</si>
  <si>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</si>
  <si>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</si>
  <si>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</si>
  <si>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</si>
  <si>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</si>
  <si>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</si>
  <si>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</si>
  <si>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</si>
  <si>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</si>
  <si>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</si>
  <si>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</si>
  <si>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</si>
  <si>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</si>
  <si>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</si>
  <si>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</si>
  <si>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</si>
  <si>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</si>
  <si>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</si>
  <si>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</si>
  <si>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</si>
  <si>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</si>
  <si>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</si>
  <si>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</si>
  <si>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</si>
  <si>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</si>
  <si>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</si>
  <si>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</si>
  <si>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</si>
  <si>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</si>
  <si>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</si>
  <si>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</si>
  <si>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</si>
  <si>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</si>
  <si>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</si>
  <si>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</si>
  <si>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</si>
  <si>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</si>
  <si>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</si>
  <si>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</si>
  <si>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</si>
  <si>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</si>
  <si>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</si>
  <si>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</si>
  <si>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</si>
  <si>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</si>
  <si>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</si>
  <si>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</si>
  <si>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</si>
  <si>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</si>
  <si>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</si>
  <si>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</si>
  <si>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</si>
  <si>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</si>
  <si>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</si>
  <si>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</si>
  <si>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</si>
  <si>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</si>
  <si>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</si>
  <si>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</si>
  <si>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</si>
  <si>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</si>
  <si>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</si>
  <si>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</si>
  <si>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</si>
  <si>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</si>
  <si>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</si>
  <si>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</si>
  <si>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</si>
  <si>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</si>
  <si>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</si>
  <si>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</si>
  <si>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</si>
  <si>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</si>
  <si>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</si>
  <si>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</si>
  <si>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</si>
  <si>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</si>
  <si>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</si>
  <si>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</si>
  <si>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</si>
  <si>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</si>
  <si>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</si>
  <si>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</si>
  <si>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</si>
  <si>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</si>
  <si>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</si>
  <si>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</si>
  <si>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</si>
  <si>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</si>
  <si>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</si>
  <si>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</si>
  <si>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</si>
  <si>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</si>
  <si>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</si>
  <si>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</si>
  <si>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</si>
  <si>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</si>
  <si>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</si>
  <si>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</si>
  <si>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</si>
  <si>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</si>
  <si>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</si>
  <si>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</si>
  <si>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</si>
  <si>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</si>
  <si>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</si>
  <si>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</si>
  <si>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</si>
  <si>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</si>
  <si>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</si>
  <si>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</si>
  <si>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</si>
  <si>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</si>
  <si>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</si>
  <si>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</si>
  <si>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</si>
  <si>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</si>
  <si>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</si>
  <si>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</si>
  <si>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</si>
  <si>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</si>
  <si>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</si>
  <si>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</si>
  <si>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</si>
  <si>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</si>
  <si>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</si>
  <si>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</si>
  <si>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</si>
  <si>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</si>
  <si>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</si>
  <si>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</si>
  <si>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</si>
  <si>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</si>
  <si>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</si>
  <si>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</si>
  <si>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</si>
  <si>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</si>
  <si>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</si>
  <si>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</si>
  <si>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</si>
  <si>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</si>
  <si>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</si>
  <si>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</si>
  <si>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</si>
  <si>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</si>
  <si>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</si>
  <si>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</si>
  <si>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</si>
  <si>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</si>
  <si>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</si>
  <si>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</si>
  <si>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</si>
  <si>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</si>
  <si>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</si>
  <si>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</si>
  <si>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</si>
  <si>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</si>
  <si>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</si>
  <si>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</si>
  <si>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</si>
  <si>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</si>
  <si>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</si>
  <si>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</si>
  <si>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</si>
  <si>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</si>
  <si>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</si>
  <si>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</si>
  <si>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</si>
  <si>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</si>
  <si>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</si>
  <si>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</si>
  <si>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</si>
  <si>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</si>
  <si>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</si>
  <si>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</si>
  <si>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</si>
  <si>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</si>
  <si>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</si>
  <si>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</si>
  <si>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</si>
  <si>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</si>
  <si>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</si>
  <si>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</si>
  <si>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</si>
  <si>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</si>
  <si>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</si>
  <si>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</si>
  <si>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</si>
  <si>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</si>
  <si>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</si>
  <si>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</si>
  <si>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</si>
  <si>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</si>
  <si>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</si>
  <si>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</si>
  <si>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</si>
  <si>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</si>
  <si>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</si>
  <si>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</si>
  <si>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</si>
  <si>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</si>
  <si>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</si>
  <si>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</si>
  <si>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</si>
  <si>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</si>
  <si>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</si>
  <si>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</si>
  <si>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</si>
  <si>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</si>
  <si>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</si>
  <si>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</si>
  <si>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</si>
  <si>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</si>
  <si>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</si>
  <si>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</si>
  <si>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</si>
  <si>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</si>
  <si>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</si>
  <si>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</si>
  <si>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</si>
  <si>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</si>
  <si>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</si>
  <si>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</si>
  <si>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</si>
  <si>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</si>
  <si>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</si>
  <si>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</si>
  <si>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</si>
  <si>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</si>
  <si>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</si>
  <si>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</si>
  <si>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</si>
  <si>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</si>
  <si>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</si>
  <si>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</si>
  <si>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</si>
  <si>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</si>
  <si>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</si>
  <si>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</si>
  <si>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</si>
  <si>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</si>
  <si>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</si>
  <si>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</si>
  <si>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</si>
  <si>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</si>
  <si>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</si>
  <si>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</si>
  <si>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</si>
  <si>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</si>
  <si>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</si>
  <si>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</si>
  <si>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</si>
  <si>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</si>
  <si>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</si>
  <si>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</si>
  <si>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</si>
  <si>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</si>
  <si>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</si>
  <si>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</si>
  <si>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</si>
  <si>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</si>
  <si>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</si>
  <si>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</si>
  <si>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</si>
  <si>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</si>
  <si>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</si>
  <si>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</si>
  <si>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</si>
  <si>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</si>
  <si>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</si>
  <si>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</si>
  <si>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</si>
  <si>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</si>
  <si>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</si>
  <si>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</si>
  <si>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</si>
  <si>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</si>
  <si>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</si>
  <si>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</si>
  <si>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</si>
  <si>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</si>
  <si>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</si>
  <si>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</si>
  <si>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</si>
  <si>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</si>
  <si>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</si>
  <si>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</si>
  <si>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</si>
  <si>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</si>
  <si>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</si>
  <si>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</si>
  <si>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</si>
  <si>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</si>
  <si>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</si>
  <si>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</si>
  <si>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</si>
  <si>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</si>
  <si>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</si>
  <si>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</si>
  <si>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</si>
  <si>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</si>
  <si>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</si>
  <si>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</si>
  <si>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</si>
  <si>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</si>
  <si>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</si>
  <si>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</si>
  <si>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</si>
  <si>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</si>
  <si>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</si>
  <si>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</si>
  <si>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</si>
  <si>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</si>
  <si>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</si>
  <si>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</si>
  <si>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</si>
  <si>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</si>
  <si>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</si>
  <si>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</si>
  <si>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</si>
  <si>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</si>
  <si>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</si>
  <si>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</si>
  <si>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</si>
  <si>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</si>
  <si>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</si>
  <si>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</si>
  <si>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</si>
  <si>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</si>
  <si>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</si>
  <si>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</si>
  <si>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</si>
  <si>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</si>
  <si>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</si>
  <si>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</si>
  <si>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</si>
  <si>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</si>
  <si>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</si>
  <si>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</si>
  <si>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</si>
  <si>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</si>
  <si>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</si>
  <si>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</si>
  <si>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</si>
  <si>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</si>
  <si>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</si>
  <si>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</si>
  <si>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</si>
  <si>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</si>
  <si>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</si>
  <si>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</si>
  <si>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</si>
  <si>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</si>
  <si>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</si>
  <si>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</si>
  <si>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</si>
  <si>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</si>
  <si>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</si>
  <si>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</si>
  <si>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</si>
  <si>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</si>
  <si>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</si>
  <si>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</si>
  <si>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</si>
  <si>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</si>
  <si>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</si>
  <si>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</si>
  <si>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</si>
  <si>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</si>
  <si>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</si>
  <si>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</si>
  <si>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</si>
  <si>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</si>
  <si>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</si>
  <si>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</si>
  <si>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</si>
  <si>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</si>
  <si>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</si>
  <si>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</si>
  <si>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</si>
  <si>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</si>
  <si>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</si>
  <si>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</si>
  <si>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</si>
  <si>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</si>
  <si>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</si>
  <si>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</si>
  <si>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</si>
  <si>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</si>
  <si>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</si>
  <si>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</si>
  <si>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</si>
  <si>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</si>
  <si>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</si>
  <si>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</si>
  <si>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</si>
  <si>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</si>
  <si>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</si>
  <si>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</si>
  <si>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</si>
  <si>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</si>
  <si>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</si>
  <si>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</si>
  <si>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</si>
  <si>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</si>
  <si>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</si>
  <si>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</si>
  <si>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</si>
  <si>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</si>
  <si>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</si>
  <si>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</si>
  <si>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</si>
  <si>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</si>
  <si>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</si>
  <si>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</si>
  <si>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</si>
  <si>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</si>
  <si>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</si>
  <si>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</si>
  <si>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</si>
  <si>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</si>
  <si>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</si>
  <si>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</si>
  <si>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</si>
  <si>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</si>
  <si>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</si>
  <si>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</si>
  <si>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</si>
  <si>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</si>
  <si>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</si>
  <si>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</si>
  <si>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</si>
  <si>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</si>
  <si>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</si>
  <si>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</si>
  <si>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</si>
  <si>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</si>
  <si>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</si>
  <si>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</si>
  <si>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</si>
  <si>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</si>
  <si>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</si>
  <si>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</si>
  <si>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</si>
  <si>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</si>
  <si>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</si>
  <si>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</si>
  <si>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</si>
  <si>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</si>
  <si>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</si>
  <si>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</si>
  <si>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</si>
  <si>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</si>
  <si>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</si>
  <si>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</si>
  <si>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</si>
  <si>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</si>
  <si>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</si>
  <si>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</si>
  <si>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</si>
  <si>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</si>
  <si>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</si>
  <si>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</si>
  <si>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</si>
  <si>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</si>
  <si>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</si>
  <si>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</si>
  <si>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</si>
  <si>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</si>
  <si>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</si>
  <si>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</si>
  <si>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</si>
  <si>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</si>
  <si>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</si>
  <si>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</si>
  <si>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</si>
  <si>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</si>
  <si>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</si>
  <si>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</si>
  <si>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</si>
  <si>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</si>
  <si>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</si>
  <si>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</si>
  <si>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</si>
  <si>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</si>
  <si>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</si>
  <si>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</si>
  <si>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</si>
  <si>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</si>
  <si>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</si>
  <si>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</si>
  <si>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</si>
  <si>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</si>
  <si>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</si>
  <si>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</si>
  <si>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</si>
  <si>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</si>
  <si>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</si>
  <si>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</si>
  <si>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</si>
  <si>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</si>
  <si>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</si>
  <si>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</si>
  <si>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</si>
  <si>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</si>
  <si>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</si>
  <si>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</si>
  <si>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</si>
  <si>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</si>
  <si>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</si>
  <si>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</si>
  <si>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</si>
  <si>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</si>
  <si>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</si>
  <si>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</si>
  <si>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</si>
  <si>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</si>
  <si>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</si>
  <si>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</si>
  <si>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</si>
  <si>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</si>
  <si>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</si>
  <si>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</si>
  <si>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</si>
  <si>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</si>
  <si>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</si>
  <si>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</si>
  <si>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</si>
  <si>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</si>
  <si>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</si>
  <si>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</si>
  <si>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</si>
  <si>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</si>
  <si>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</si>
  <si>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</si>
  <si>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</si>
  <si>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</si>
  <si>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</si>
  <si>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</si>
  <si>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</si>
  <si>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</si>
  <si>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</si>
  <si>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</si>
  <si>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</si>
  <si>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</si>
  <si>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</si>
  <si>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</si>
  <si>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</si>
  <si>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</si>
  <si>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</si>
  <si>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</si>
  <si>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</si>
  <si>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</si>
  <si>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</si>
  <si>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</si>
  <si>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</si>
  <si>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</si>
  <si>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</si>
  <si>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</si>
  <si>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</si>
  <si>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</si>
  <si>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</si>
  <si>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</si>
  <si>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</si>
  <si>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</si>
  <si>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</si>
  <si>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</si>
  <si>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</si>
  <si>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</si>
  <si>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</si>
  <si>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</si>
  <si>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</si>
  <si>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</si>
  <si>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</si>
  <si>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</si>
  <si>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</si>
  <si>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</si>
  <si>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</si>
  <si>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</si>
  <si>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</si>
  <si>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</si>
  <si>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</si>
  <si>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</si>
  <si>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</si>
  <si>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</si>
  <si>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</si>
  <si>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</si>
  <si>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</si>
  <si>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</si>
  <si>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</si>
  <si>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</si>
  <si>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</si>
  <si>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</si>
  <si>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</si>
  <si>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</si>
  <si>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</si>
  <si>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</si>
  <si>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</si>
  <si>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</si>
  <si>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</si>
  <si>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</si>
  <si>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</si>
  <si>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</si>
  <si>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</si>
  <si>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</si>
  <si>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</si>
  <si>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</si>
  <si>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</si>
  <si>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</si>
  <si>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</si>
  <si>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</si>
  <si>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</si>
  <si>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</si>
  <si>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</si>
  <si>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</si>
  <si>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</si>
  <si>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</si>
  <si>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</si>
  <si>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</si>
  <si>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</si>
  <si>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</si>
  <si>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</si>
  <si>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</si>
  <si>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</si>
  <si>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</si>
  <si>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</si>
  <si>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</si>
  <si>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</si>
  <si>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</si>
  <si>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</si>
  <si>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</si>
  <si>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</si>
  <si>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</si>
  <si>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</si>
  <si>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</si>
  <si>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</si>
  <si>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</si>
  <si>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</si>
  <si>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</si>
  <si>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</si>
  <si>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</si>
  <si>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</si>
  <si>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</si>
  <si>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</si>
  <si>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</si>
  <si>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</si>
  <si>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</si>
  <si>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</si>
  <si>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</si>
  <si>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</si>
  <si>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</si>
  <si>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</si>
  <si>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</si>
  <si>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</si>
  <si>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</si>
  <si>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</si>
  <si>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</si>
  <si>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</si>
  <si>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</si>
  <si>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</si>
  <si>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</si>
  <si>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</si>
  <si>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</si>
  <si>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</si>
  <si>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</si>
  <si>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</si>
  <si>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</si>
  <si>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</si>
  <si>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</si>
  <si>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</si>
  <si>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</si>
  <si>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</si>
  <si>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</si>
  <si>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</si>
  <si>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</si>
  <si>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</si>
  <si>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</si>
  <si>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</si>
  <si>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</si>
  <si>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</si>
  <si>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</si>
  <si>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</si>
  <si>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</si>
  <si>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</si>
  <si>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</si>
  <si>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</si>
  <si>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</si>
  <si>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</si>
  <si>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</si>
  <si>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</si>
  <si>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</si>
  <si>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</si>
  <si>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</si>
  <si>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</si>
  <si>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</si>
  <si>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</si>
  <si>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</si>
  <si>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</si>
  <si>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</si>
  <si>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</si>
  <si>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</si>
  <si>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</si>
  <si>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</si>
  <si>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</si>
  <si>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</si>
  <si>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</si>
  <si>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</si>
  <si>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</si>
  <si>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</si>
  <si>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</si>
  <si>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</si>
  <si>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</si>
  <si>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</si>
  <si>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</si>
  <si>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</si>
  <si>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</si>
  <si>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</si>
  <si>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</si>
  <si>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</si>
  <si>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</si>
  <si>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</si>
  <si>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</si>
  <si>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</si>
  <si>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</si>
  <si>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</si>
  <si>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</si>
  <si>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</si>
  <si>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</si>
  <si>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</si>
  <si>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</si>
  <si>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</si>
  <si>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</si>
  <si>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</si>
  <si>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</si>
  <si>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</si>
  <si>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</si>
  <si>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</si>
  <si>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</si>
  <si>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</si>
  <si>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</si>
  <si>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</si>
  <si>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</si>
  <si>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</si>
  <si>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</si>
  <si>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</si>
  <si>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</si>
  <si>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</si>
  <si>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</si>
  <si>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</si>
  <si>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</si>
  <si>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</si>
  <si>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</si>
  <si>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</si>
  <si>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</si>
  <si>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</si>
  <si>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</si>
  <si>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</si>
  <si>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</si>
  <si>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</si>
  <si>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</si>
  <si>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</si>
  <si>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</si>
  <si>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</si>
  <si>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</si>
  <si>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</si>
  <si>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</si>
  <si>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</si>
  <si>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</si>
  <si>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</si>
  <si>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</si>
  <si>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</si>
  <si>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</si>
  <si>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</si>
  <si>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</si>
  <si>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</si>
  <si>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</si>
  <si>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</si>
  <si>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</si>
  <si>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</si>
  <si>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</si>
  <si>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</si>
  <si>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</si>
  <si>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</si>
  <si>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</si>
  <si>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</si>
  <si>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</si>
  <si>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</si>
  <si>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</si>
  <si>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</si>
  <si>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</si>
  <si>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</si>
  <si>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</si>
  <si>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</si>
  <si>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</si>
  <si>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</si>
  <si>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</si>
  <si>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</si>
  <si>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</si>
  <si>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</si>
  <si>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</si>
  <si>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</si>
  <si>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</si>
  <si>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</si>
  <si>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</si>
  <si>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</si>
  <si>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</si>
  <si>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</si>
  <si>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</si>
  <si>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</si>
  <si>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</si>
  <si>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</si>
  <si>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</si>
  <si>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</si>
  <si>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</si>
  <si>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</si>
  <si>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</si>
  <si>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</si>
  <si>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</si>
  <si>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</si>
  <si>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</si>
  <si>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</si>
  <si>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</si>
  <si>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</si>
  <si>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</si>
  <si>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</si>
  <si>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</si>
  <si>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</si>
  <si>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</si>
  <si>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</si>
  <si>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</si>
  <si>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</si>
  <si>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</si>
  <si>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</si>
  <si>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</si>
  <si>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</si>
  <si>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</si>
  <si>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</si>
  <si>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</si>
  <si>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</si>
  <si>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</si>
  <si>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</si>
  <si>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</si>
  <si>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</si>
  <si>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</si>
  <si>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</si>
  <si>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</si>
  <si>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</si>
  <si>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</si>
  <si>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</si>
  <si>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</si>
  <si>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</si>
  <si>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</si>
  <si>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</si>
  <si>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</si>
  <si>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</si>
  <si>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</si>
  <si>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</si>
  <si>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</si>
  <si>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</si>
  <si>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</si>
  <si>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</si>
  <si>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</si>
  <si>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</si>
  <si>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</si>
  <si>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</si>
  <si>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</si>
  <si>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</si>
  <si>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</si>
  <si>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</si>
  <si>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</si>
  <si>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</si>
  <si>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</si>
  <si>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</si>
  <si>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</si>
  <si>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</si>
  <si>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</si>
  <si>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</si>
  <si>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</si>
  <si>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</si>
  <si>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</si>
  <si>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</si>
  <si>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</si>
  <si>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</si>
  <si>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</si>
  <si>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</si>
  <si>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</si>
  <si>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</si>
  <si>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</si>
  <si>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</si>
  <si>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</si>
  <si>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</si>
  <si>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</si>
  <si>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</si>
  <si>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</si>
  <si>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</si>
  <si>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</si>
  <si>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</si>
  <si>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</si>
  <si>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</si>
  <si>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</si>
  <si>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</si>
  <si>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</si>
  <si>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</si>
  <si>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</si>
  <si>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</si>
  <si>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</si>
  <si>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</si>
  <si>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</si>
  <si>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</si>
  <si>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</si>
  <si>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</si>
  <si>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</si>
  <si>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</si>
  <si>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</si>
  <si>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</si>
  <si>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</si>
  <si>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</si>
  <si>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</si>
  <si>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</si>
  <si>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</si>
  <si>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</si>
  <si>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</si>
  <si>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</si>
  <si>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</si>
  <si>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</si>
  <si>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</si>
  <si>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</si>
  <si>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</si>
  <si>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</si>
  <si>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</si>
  <si>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</si>
  <si>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</si>
  <si>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</si>
  <si>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</si>
  <si>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</si>
  <si>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</si>
  <si>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</si>
  <si>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</si>
  <si>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</si>
  <si>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</si>
  <si>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</si>
  <si>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</si>
  <si>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</si>
  <si>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</si>
  <si>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</si>
  <si>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</si>
  <si>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</si>
  <si>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</si>
  <si>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</si>
  <si>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</si>
  <si>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</si>
  <si>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</si>
  <si>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</si>
  <si>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</si>
  <si>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</si>
  <si>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</si>
  <si>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</si>
  <si>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</si>
  <si>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</si>
  <si>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</si>
  <si>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</si>
  <si>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</si>
  <si>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</si>
  <si>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</si>
  <si>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</si>
  <si>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</si>
  <si>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</si>
  <si>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</si>
  <si>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</si>
  <si>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</si>
  <si>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</si>
  <si>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</si>
  <si>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</si>
  <si>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</si>
  <si>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</si>
  <si>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</si>
  <si>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</si>
  <si>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</si>
  <si>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</si>
  <si>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</si>
  <si>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</si>
  <si>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</si>
  <si>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</si>
  <si>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</si>
  <si>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</si>
  <si>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</si>
  <si>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</si>
  <si>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</si>
  <si>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</si>
  <si>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</si>
  <si>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</si>
  <si>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</si>
  <si>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</si>
  <si>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</si>
  <si>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</si>
  <si>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</si>
  <si>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</si>
  <si>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</si>
  <si>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</si>
  <si>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</si>
  <si>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</si>
  <si>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</si>
  <si>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</si>
  <si>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</si>
  <si>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</si>
  <si>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</si>
  <si>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</si>
  <si>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</si>
  <si>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</si>
  <si>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</si>
  <si>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</si>
  <si>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</si>
  <si>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</si>
  <si>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</si>
  <si>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</si>
  <si>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</si>
  <si>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</si>
  <si>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</si>
  <si>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</si>
  <si>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</si>
  <si>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</si>
  <si>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</si>
  <si>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</si>
  <si>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</si>
  <si>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</si>
  <si>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</si>
  <si>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</si>
  <si>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</si>
  <si>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</si>
  <si>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</si>
  <si>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</si>
  <si>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</si>
  <si>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</si>
  <si>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</si>
  <si>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</si>
  <si>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</si>
  <si>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</si>
  <si>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</si>
  <si>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</si>
  <si>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</si>
  <si>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</si>
  <si>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</si>
  <si>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</si>
  <si>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</si>
  <si>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</si>
  <si>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</si>
  <si>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</si>
  <si>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</si>
  <si>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</si>
  <si>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</si>
  <si>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</si>
  <si>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</si>
  <si>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</si>
  <si>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</si>
  <si>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</si>
  <si>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</si>
  <si>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</si>
  <si>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</si>
  <si>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</si>
  <si>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</si>
  <si>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</si>
  <si>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</si>
  <si>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</si>
  <si>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</si>
  <si>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</si>
  <si>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</si>
  <si>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</si>
  <si>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</si>
  <si>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</si>
  <si>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</si>
  <si>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</si>
  <si>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</si>
  <si>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</si>
  <si>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</si>
  <si>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</si>
  <si>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</si>
  <si>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</si>
  <si>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</si>
  <si>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</si>
  <si>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</si>
  <si>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</si>
  <si>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</si>
  <si>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</si>
  <si>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</si>
  <si>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</si>
  <si>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</si>
  <si>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</si>
  <si>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</si>
  <si>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</si>
  <si>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</si>
  <si>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</si>
  <si>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</si>
  <si>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</si>
  <si>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</si>
  <si>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</si>
  <si>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</si>
  <si>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</si>
  <si>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</si>
  <si>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</si>
  <si>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</si>
  <si>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</si>
  <si>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</si>
  <si>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</si>
  <si>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</si>
  <si>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</si>
  <si>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</si>
  <si>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</si>
  <si>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</si>
  <si>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</si>
  <si>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</si>
  <si>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</si>
  <si>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</si>
  <si>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</si>
  <si>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</si>
  <si>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</si>
  <si>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</si>
  <si>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</si>
  <si>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</si>
  <si>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</si>
  <si>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</si>
  <si>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</si>
  <si>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</si>
  <si>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</si>
  <si>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</si>
  <si>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</si>
  <si>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</si>
  <si>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</si>
  <si>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</si>
  <si>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</si>
  <si>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</si>
  <si>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</si>
  <si>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</si>
  <si>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</si>
  <si>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</si>
  <si>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</si>
  <si>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</si>
  <si>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</si>
  <si>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</si>
  <si>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</si>
  <si>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</si>
  <si>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</si>
  <si>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</si>
  <si>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</si>
  <si>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</si>
  <si>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</si>
  <si>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</si>
  <si>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</si>
  <si>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</si>
  <si>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</si>
  <si>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</si>
  <si>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</si>
  <si>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</si>
  <si>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</si>
  <si>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</si>
  <si>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</si>
  <si>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</si>
  <si>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</si>
  <si>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</si>
  <si>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</si>
  <si>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</si>
  <si>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</si>
  <si>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</si>
  <si>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</si>
  <si>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</si>
  <si>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</si>
  <si>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</si>
  <si>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</si>
  <si>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</si>
  <si>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</si>
  <si>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</si>
  <si>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</si>
  <si>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</si>
  <si>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</si>
  <si>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</si>
  <si>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</si>
  <si>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</si>
  <si>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</si>
  <si>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</si>
  <si>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</si>
  <si>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</si>
  <si>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</si>
  <si>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</si>
  <si>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</si>
  <si>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</si>
  <si>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</si>
  <si>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</si>
  <si>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</si>
  <si>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</si>
  <si>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</si>
  <si>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</si>
  <si>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</si>
  <si>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</si>
  <si>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</si>
  <si>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</si>
  <si>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</si>
  <si>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</si>
  <si>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</si>
  <si>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</si>
  <si>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</si>
  <si>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</si>
  <si>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</si>
  <si>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</si>
  <si>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</si>
  <si>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</si>
  <si>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</si>
  <si>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</si>
  <si>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</si>
  <si>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</si>
  <si>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</si>
  <si>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</si>
  <si>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</si>
  <si>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</si>
  <si>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</si>
  <si>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</si>
  <si>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</si>
  <si>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</si>
  <si>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</si>
  <si>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</si>
  <si>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</si>
  <si>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</si>
  <si>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</si>
  <si>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</si>
  <si>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</si>
  <si>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</si>
  <si>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</si>
  <si>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</si>
  <si>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</si>
  <si>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</si>
  <si>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</si>
  <si>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</si>
  <si>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</si>
  <si>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</si>
  <si>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</si>
  <si>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</si>
  <si>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</si>
  <si>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</si>
  <si>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</si>
  <si>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</si>
  <si>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</si>
  <si>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</si>
  <si>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</si>
  <si>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</si>
  <si>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</si>
  <si>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</si>
  <si>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</si>
  <si>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</si>
  <si>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</si>
  <si>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</si>
  <si>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</si>
  <si>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</si>
  <si>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</si>
  <si>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</si>
  <si>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</si>
  <si>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</si>
  <si>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</si>
  <si>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</si>
  <si>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</si>
  <si>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</si>
  <si>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</si>
  <si>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</si>
  <si>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</si>
  <si>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</si>
  <si>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</si>
  <si>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</si>
  <si>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</si>
  <si>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</si>
  <si>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</si>
  <si>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</si>
  <si>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</si>
  <si>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</si>
  <si>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</si>
  <si>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</si>
  <si>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</si>
  <si>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</si>
  <si>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</si>
  <si>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</si>
  <si>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</si>
  <si>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</si>
  <si>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</si>
  <si>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</si>
  <si>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</si>
  <si>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</si>
  <si>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</si>
  <si>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</si>
  <si>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</si>
  <si>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</si>
  <si>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</si>
  <si>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</si>
  <si>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</si>
  <si>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</si>
  <si>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</si>
  <si>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</si>
  <si>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</si>
  <si>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</si>
  <si>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</si>
  <si>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</si>
  <si>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</si>
  <si>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</si>
  <si>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</si>
  <si>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</si>
  <si>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</si>
  <si>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</si>
  <si>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</si>
  <si>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</si>
  <si>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</si>
  <si>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</si>
  <si>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</si>
  <si>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</si>
  <si>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</si>
  <si>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</si>
  <si>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</si>
  <si>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</si>
  <si>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</si>
  <si>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</si>
  <si>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</si>
  <si>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</si>
  <si>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</si>
  <si>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</si>
  <si>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</si>
  <si>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</si>
  <si>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</si>
  <si>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</si>
  <si>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</si>
  <si>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</si>
  <si>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</si>
  <si>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</si>
  <si>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</si>
  <si>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</si>
  <si>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</si>
  <si>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</si>
  <si>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</si>
  <si>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</si>
  <si>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</si>
  <si>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</si>
  <si>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</si>
  <si>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</si>
  <si>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</si>
  <si>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</si>
  <si>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</si>
  <si>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</si>
  <si>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</si>
  <si>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</si>
  <si>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</si>
  <si>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</si>
  <si>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</si>
  <si>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</si>
  <si>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</si>
  <si>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</si>
  <si>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</si>
  <si>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</si>
  <si>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</si>
  <si>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</si>
  <si>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</si>
  <si>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</si>
  <si>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</si>
  <si>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</si>
  <si>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</si>
  <si>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</si>
  <si>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</si>
  <si>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</si>
  <si>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</si>
  <si>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</si>
  <si>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</si>
  <si>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</si>
  <si>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</si>
  <si>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</si>
  <si>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</si>
  <si>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</si>
  <si>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</si>
  <si>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</si>
  <si>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</si>
  <si>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</si>
  <si>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</si>
  <si>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</si>
  <si>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</si>
  <si>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</si>
  <si>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</si>
  <si>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</si>
  <si>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</si>
  <si>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</si>
  <si>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</si>
  <si>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</si>
  <si>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</si>
  <si>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</si>
  <si>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</si>
  <si>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</si>
  <si>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</si>
  <si>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</si>
  <si>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</si>
  <si>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</si>
  <si>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</si>
  <si>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</si>
  <si>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</si>
  <si>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</si>
  <si>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</si>
  <si>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</si>
  <si>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</si>
  <si>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</si>
  <si>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</si>
  <si>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</si>
  <si>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</si>
  <si>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</si>
  <si>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</si>
  <si>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</si>
  <si>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</si>
  <si>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</si>
  <si>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</si>
  <si>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</si>
  <si>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</si>
  <si>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</si>
  <si>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</si>
  <si>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</si>
  <si>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</si>
  <si>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</si>
  <si>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</si>
  <si>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</si>
  <si>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</si>
  <si>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</si>
  <si>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</si>
  <si>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</si>
  <si>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</si>
  <si>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</si>
  <si>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</si>
  <si>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</si>
  <si>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</si>
  <si>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</si>
  <si>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</si>
  <si>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</si>
  <si>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</si>
  <si>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</si>
  <si>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</si>
  <si>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</si>
  <si>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</si>
  <si>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</si>
  <si>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</si>
  <si>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</si>
  <si>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</si>
  <si>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</si>
  <si>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</si>
  <si>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</si>
  <si>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</si>
  <si>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</si>
  <si>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</si>
  <si>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</si>
  <si>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</si>
  <si>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</si>
  <si>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</si>
  <si>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</si>
  <si>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</si>
  <si>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</si>
  <si>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</si>
  <si>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</si>
  <si>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</si>
  <si>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</si>
  <si>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</si>
  <si>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</si>
  <si>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</si>
  <si>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</si>
  <si>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</si>
  <si>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</si>
  <si>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</si>
  <si>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</si>
  <si>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</si>
  <si>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</si>
  <si>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</si>
  <si>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</si>
  <si>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</si>
  <si>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</si>
  <si>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</si>
  <si>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</si>
  <si>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</si>
  <si>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</si>
  <si>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</si>
  <si>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</si>
  <si>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</si>
  <si>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</si>
  <si>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</si>
  <si>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</si>
  <si>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</si>
  <si>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</si>
  <si>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</si>
  <si>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</si>
  <si>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</si>
  <si>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</si>
  <si>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</si>
  <si>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</si>
  <si>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</si>
  <si>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</si>
  <si>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</si>
  <si>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</si>
  <si>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</si>
  <si>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</si>
  <si>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</si>
  <si>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</si>
  <si>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</si>
  <si>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</si>
  <si>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</si>
  <si>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</si>
  <si>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</si>
  <si>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</si>
  <si>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</si>
  <si>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</si>
  <si>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</si>
  <si>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</si>
  <si>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</si>
  <si>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</si>
  <si>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</si>
  <si>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</si>
  <si>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</si>
  <si>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</si>
  <si>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</si>
  <si>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</si>
  <si>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</si>
  <si>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</si>
  <si>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</si>
  <si>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</si>
  <si>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</si>
  <si>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</si>
  <si>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</si>
  <si>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</si>
  <si>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</si>
  <si>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</si>
  <si>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</si>
  <si>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</si>
  <si>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</si>
  <si>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</si>
  <si>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</si>
  <si>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</si>
  <si>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</si>
  <si>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</si>
  <si>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</si>
  <si>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</si>
  <si>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</si>
  <si>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</si>
  <si>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</si>
  <si>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</si>
  <si>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</si>
  <si>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</si>
  <si>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</si>
  <si>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</si>
  <si>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</si>
  <si>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</si>
  <si>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</si>
  <si>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</si>
  <si>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</si>
  <si>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</si>
  <si>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</si>
  <si>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</si>
  <si>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</si>
  <si>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</si>
  <si>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</si>
  <si>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</si>
  <si>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</si>
  <si>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</si>
  <si>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</si>
  <si>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</si>
  <si>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</si>
  <si>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</si>
  <si>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</si>
  <si>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</si>
  <si>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</si>
  <si>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</si>
  <si>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</si>
  <si>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</si>
  <si>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</si>
  <si>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</si>
  <si>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</si>
  <si>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</si>
  <si>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</si>
  <si>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</si>
  <si>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</si>
  <si>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</si>
  <si>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</si>
  <si>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</si>
  <si>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</si>
  <si>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</si>
  <si>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</si>
  <si>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</si>
  <si>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</si>
  <si>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</si>
  <si>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</si>
  <si>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</si>
  <si>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</si>
  <si>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</si>
  <si>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</si>
  <si>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</si>
  <si>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</si>
  <si>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</si>
  <si>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</si>
  <si>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</si>
  <si>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</si>
  <si>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</si>
  <si>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</si>
  <si>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</si>
  <si>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</si>
  <si>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</si>
  <si>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</si>
  <si>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</si>
  <si>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</si>
  <si>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</si>
  <si>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</si>
  <si>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</si>
  <si>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</si>
  <si>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</si>
  <si>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</si>
  <si>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</si>
  <si>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</si>
  <si>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</si>
  <si>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</si>
  <si>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</si>
  <si>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</si>
  <si>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</si>
  <si>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</si>
  <si>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</si>
  <si>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</si>
  <si>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</si>
  <si>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</si>
  <si>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</si>
  <si>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</si>
  <si>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</si>
  <si>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</si>
  <si>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</si>
  <si>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</si>
  <si>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</si>
  <si>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</si>
  <si>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</si>
  <si>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</si>
  <si>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</si>
  <si>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</si>
  <si>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</si>
  <si>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</si>
  <si>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</si>
  <si>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</si>
  <si>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</si>
  <si>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</si>
  <si>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</si>
  <si>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</si>
  <si>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</si>
  <si>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</si>
  <si>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</si>
  <si>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</si>
  <si>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</si>
  <si>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</si>
  <si>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</si>
  <si>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</si>
  <si>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</si>
  <si>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</si>
  <si>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</si>
  <si>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</si>
  <si>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</si>
  <si>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</si>
  <si>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</si>
  <si>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</si>
  <si>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</si>
  <si>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</si>
  <si>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</si>
  <si>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</si>
  <si>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</si>
  <si>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</si>
  <si>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</si>
  <si>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</si>
  <si>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</si>
  <si>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</si>
  <si>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</si>
  <si>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</si>
  <si>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</si>
  <si>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</si>
  <si>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</si>
  <si>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</si>
  <si>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</si>
  <si>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</si>
  <si>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</si>
  <si>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</si>
  <si>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</si>
  <si>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</si>
  <si>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</si>
  <si>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</si>
  <si>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</si>
  <si>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</si>
  <si>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</si>
  <si>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</si>
  <si>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</si>
  <si>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</si>
  <si>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</si>
  <si>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</si>
  <si>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</si>
  <si>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</si>
  <si>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</si>
  <si>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</si>
  <si>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</si>
  <si>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</si>
  <si>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</si>
  <si>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</si>
  <si>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</si>
  <si>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</si>
  <si>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</si>
  <si>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</si>
  <si>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</si>
  <si>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</si>
  <si>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</si>
  <si>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</si>
  <si>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</si>
  <si>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</si>
  <si>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</si>
  <si>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</si>
  <si>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</si>
  <si>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</si>
  <si>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</si>
  <si>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</si>
  <si>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</si>
  <si>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</si>
  <si>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</si>
  <si>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</si>
  <si>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</si>
  <si>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</si>
  <si>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</si>
  <si>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</si>
  <si>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</si>
  <si>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</si>
  <si>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</si>
  <si>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</si>
  <si>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</si>
  <si>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</si>
  <si>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</si>
  <si>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</si>
  <si>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</si>
  <si>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</si>
  <si>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</si>
  <si>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</si>
  <si>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</si>
  <si>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</si>
  <si>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</si>
  <si>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</si>
  <si>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</si>
  <si>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</si>
  <si>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</si>
  <si>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</si>
  <si>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</si>
  <si>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</si>
  <si>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</si>
  <si>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</si>
  <si>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</si>
  <si>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</si>
  <si>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</si>
  <si>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</si>
  <si>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</si>
  <si>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</si>
  <si>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</si>
  <si>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</si>
  <si>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</si>
  <si>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</si>
  <si>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</si>
  <si>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</si>
  <si>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</si>
  <si>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</si>
  <si>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</si>
  <si>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</si>
  <si>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</si>
  <si>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</si>
  <si>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</si>
  <si>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</si>
  <si>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</si>
  <si>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</si>
  <si>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</si>
  <si>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</si>
  <si>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</si>
  <si>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</si>
  <si>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</si>
  <si>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</si>
  <si>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</si>
  <si>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</si>
  <si>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</si>
  <si>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</si>
  <si>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</si>
  <si>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</si>
  <si>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</si>
  <si>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</si>
  <si>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</si>
  <si>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</si>
  <si>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</si>
  <si>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</si>
  <si>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</si>
  <si>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</si>
  <si>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</si>
  <si>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</si>
  <si>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</si>
  <si>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</si>
  <si>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</si>
  <si>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</si>
  <si>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</si>
  <si>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</si>
  <si>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</si>
  <si>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</si>
  <si>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</si>
  <si>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</si>
  <si>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</si>
  <si>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</si>
  <si>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</si>
  <si>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</si>
  <si>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</si>
  <si>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</si>
  <si>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</si>
  <si>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</si>
  <si>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</si>
  <si>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</si>
  <si>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</si>
  <si>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</si>
  <si>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</si>
  <si>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</si>
  <si>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</si>
  <si>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</si>
  <si>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</si>
  <si>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</si>
  <si>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</si>
  <si>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</si>
  <si>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</si>
  <si>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</si>
  <si>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</si>
  <si>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</si>
  <si>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</si>
  <si>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</si>
  <si>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</si>
  <si>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</si>
  <si>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</si>
  <si>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</si>
  <si>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</si>
  <si>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</si>
  <si>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</si>
  <si>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</si>
  <si>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</si>
  <si>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</si>
  <si>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</si>
  <si>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</si>
  <si>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</si>
  <si>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</si>
  <si>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</si>
  <si>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</si>
  <si>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</si>
  <si>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</si>
  <si>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</si>
  <si>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</si>
  <si>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</si>
  <si>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</si>
  <si>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</si>
  <si>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</si>
  <si>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</si>
  <si>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</si>
  <si>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</si>
  <si>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</si>
  <si>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</si>
  <si>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</si>
  <si>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</si>
  <si>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</si>
  <si>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</si>
  <si>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</si>
  <si>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</si>
  <si>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</si>
  <si>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</si>
  <si>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</si>
  <si>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</si>
  <si>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</si>
  <si>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</si>
  <si>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</si>
  <si>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</si>
  <si>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</si>
  <si>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</si>
  <si>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</si>
  <si>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</si>
  <si>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</si>
  <si>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</si>
  <si>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</si>
  <si>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</si>
  <si>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</si>
  <si>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</si>
  <si>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</si>
  <si>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</si>
  <si>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</si>
  <si>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</si>
  <si>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</si>
  <si>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</si>
  <si>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</si>
  <si>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</si>
  <si>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</si>
  <si>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</si>
  <si>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</si>
  <si>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</si>
  <si>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</si>
  <si>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</si>
  <si>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</si>
  <si>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</si>
  <si>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</si>
  <si>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</si>
  <si>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</si>
  <si>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</si>
  <si>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</si>
  <si>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</si>
  <si>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</si>
  <si>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</si>
  <si>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</si>
  <si>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</si>
  <si>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</si>
  <si>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</si>
  <si>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</si>
  <si>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</si>
  <si>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</si>
  <si>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</si>
  <si>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</si>
  <si>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</si>
  <si>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</si>
  <si>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</si>
  <si>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</si>
  <si>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</si>
  <si>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</si>
  <si>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</si>
  <si>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</si>
  <si>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</si>
  <si>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</si>
  <si>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</si>
  <si>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</si>
  <si>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</si>
  <si>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</si>
  <si>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</si>
  <si>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</si>
  <si>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</si>
  <si>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</si>
  <si>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</si>
  <si>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</si>
  <si>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</si>
  <si>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</si>
  <si>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</si>
  <si>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</si>
  <si>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</si>
  <si>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</si>
  <si>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</si>
  <si>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</si>
  <si>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</si>
  <si>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</si>
  <si>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</si>
  <si>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</si>
  <si>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</si>
  <si>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</si>
  <si>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</si>
  <si>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</si>
  <si>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</si>
  <si>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</si>
  <si>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</si>
  <si>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</si>
  <si>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</si>
  <si>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</si>
  <si>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</si>
  <si>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</si>
  <si>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</si>
  <si>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</si>
  <si>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</si>
  <si>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</si>
  <si>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</si>
  <si>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</si>
  <si>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</si>
  <si>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</si>
  <si>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</si>
  <si>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</si>
  <si>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</si>
  <si>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</si>
  <si>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</si>
  <si>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</si>
  <si>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</si>
  <si>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</si>
  <si>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</si>
  <si>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</si>
  <si>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</si>
  <si>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</si>
  <si>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</si>
  <si>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</si>
  <si>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</si>
  <si>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</si>
  <si>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</si>
  <si>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</si>
  <si>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</si>
  <si>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</si>
  <si>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</si>
  <si>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</si>
  <si>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</si>
  <si>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</si>
  <si>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</si>
  <si>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</si>
  <si>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</si>
  <si>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</si>
  <si>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</si>
  <si>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</si>
  <si>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</si>
  <si>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</si>
  <si>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</si>
  <si>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</si>
  <si>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</si>
  <si>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</si>
  <si>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</si>
  <si>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</si>
  <si>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</si>
  <si>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</si>
  <si>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</si>
  <si>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</si>
  <si>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</si>
  <si>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</si>
  <si>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</si>
  <si>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</si>
  <si>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</si>
  <si>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</si>
  <si>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</si>
  <si>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</si>
  <si>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</si>
  <si>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</si>
  <si>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</si>
  <si>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</si>
  <si>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</si>
  <si>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</si>
  <si>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</si>
  <si>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</si>
  <si>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</si>
  <si>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</si>
  <si>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</si>
  <si>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</si>
  <si>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</si>
  <si>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</si>
  <si>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</si>
  <si>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</si>
  <si>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</si>
  <si>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</si>
  <si>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</si>
  <si>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</si>
  <si>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</si>
  <si>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</si>
  <si>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</si>
  <si>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</si>
  <si>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</si>
  <si>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</si>
  <si>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</si>
  <si>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</si>
  <si>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</si>
  <si>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</si>
  <si>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</si>
  <si>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</si>
  <si>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</si>
  <si>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</si>
  <si>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</si>
  <si>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</si>
  <si>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</si>
  <si>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</si>
  <si>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</si>
  <si>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</si>
  <si>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</si>
  <si>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</si>
  <si>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</si>
  <si>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</si>
  <si>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</si>
  <si>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</si>
  <si>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</si>
  <si>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</si>
  <si>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</si>
  <si>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</si>
  <si>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</si>
  <si>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</si>
  <si>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</si>
  <si>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</si>
  <si>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</si>
  <si>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</si>
  <si>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</si>
  <si>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</si>
  <si>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</si>
  <si>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</si>
  <si>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</si>
  <si>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</si>
  <si>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</si>
  <si>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</si>
  <si>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</si>
  <si>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</si>
  <si>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</si>
  <si>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</si>
  <si>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</si>
  <si>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</si>
  <si>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</si>
  <si>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</si>
  <si>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</si>
  <si>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</si>
  <si>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</si>
  <si>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</si>
  <si>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</si>
  <si>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</si>
  <si>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</si>
  <si>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</si>
  <si>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</si>
  <si>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</si>
  <si>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</si>
  <si>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</si>
  <si>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</si>
  <si>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</si>
  <si>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</si>
  <si>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</si>
  <si>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</si>
  <si>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</si>
  <si>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</si>
  <si>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</si>
  <si>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</si>
  <si>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</si>
  <si>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</si>
  <si>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</si>
  <si>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</si>
  <si>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</si>
  <si>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</si>
  <si>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</si>
  <si>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</si>
  <si>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</si>
  <si>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</si>
  <si>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</si>
  <si>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</si>
  <si>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</si>
  <si>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</si>
  <si>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</si>
  <si>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</si>
  <si>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</si>
  <si>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</si>
  <si>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</si>
  <si>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</si>
  <si>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</si>
  <si>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</si>
  <si>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</si>
  <si>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</si>
  <si>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</si>
  <si>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</si>
  <si>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</si>
  <si>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</si>
  <si>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</si>
  <si>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</si>
  <si>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</si>
  <si>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</si>
  <si>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</si>
  <si>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</si>
  <si>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</si>
  <si>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</si>
  <si>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</si>
  <si>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</si>
  <si>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</si>
  <si>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</si>
  <si>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</si>
  <si>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</si>
  <si>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</si>
  <si>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</si>
  <si>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</si>
  <si>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</si>
  <si>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</si>
  <si>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</si>
  <si>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</si>
  <si>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</si>
  <si>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</si>
  <si>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</si>
  <si>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</si>
  <si>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</si>
  <si>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</si>
  <si>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</si>
  <si>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</si>
  <si>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</si>
  <si>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</si>
  <si>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</si>
  <si>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</si>
  <si>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</si>
  <si>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</si>
  <si>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</si>
  <si>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</si>
  <si>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</si>
  <si>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</si>
  <si>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</si>
  <si>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</si>
  <si>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</si>
  <si>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</si>
  <si>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</si>
  <si>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</si>
  <si>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</si>
  <si>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</si>
  <si>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</si>
  <si>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</si>
  <si>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</si>
  <si>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</si>
  <si>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</si>
  <si>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</si>
  <si>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</si>
  <si>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</si>
  <si>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</si>
  <si>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</si>
  <si>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</si>
  <si>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</si>
  <si>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</si>
  <si>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</si>
  <si>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</si>
  <si>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</si>
  <si>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</si>
  <si>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</si>
  <si>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</si>
  <si>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</si>
  <si>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</si>
  <si>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</si>
  <si>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</si>
  <si>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</si>
  <si>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</si>
  <si>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</si>
  <si>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</si>
  <si>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</si>
  <si>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</si>
  <si>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</si>
  <si>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</si>
  <si>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</si>
  <si>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</si>
  <si>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</si>
  <si>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</si>
  <si>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</si>
  <si>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</si>
  <si>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</si>
  <si>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</si>
  <si>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</si>
  <si>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</si>
  <si>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</si>
  <si>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</si>
  <si>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</si>
  <si>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</si>
  <si>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</si>
  <si>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</si>
  <si>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</si>
  <si>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</si>
  <si>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</si>
  <si>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</si>
  <si>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</si>
  <si>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</si>
  <si>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</si>
  <si>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</si>
  <si>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</si>
  <si>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</si>
  <si>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</si>
  <si>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</si>
  <si>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</si>
  <si>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</si>
  <si>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</si>
  <si>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</si>
  <si>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</si>
  <si>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</si>
  <si>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</si>
  <si>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</si>
  <si>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</si>
  <si>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</si>
  <si>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</si>
  <si>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</si>
  <si>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</si>
  <si>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</si>
  <si>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</si>
  <si>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</si>
  <si>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</si>
  <si>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</si>
  <si>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</si>
  <si>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</si>
  <si>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</si>
  <si>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</si>
  <si>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</si>
  <si>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</si>
  <si>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</si>
  <si>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</si>
  <si>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</si>
  <si>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</si>
  <si>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</si>
  <si>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</si>
  <si>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</si>
  <si>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</si>
  <si>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</si>
  <si>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</si>
  <si>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</si>
  <si>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</si>
  <si>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</si>
  <si>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</si>
  <si>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</si>
  <si>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</si>
  <si>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</si>
  <si>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</si>
  <si>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</si>
  <si>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</si>
  <si>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</si>
  <si>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</si>
  <si>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</si>
  <si>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</si>
  <si>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</si>
  <si>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</si>
  <si>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</si>
  <si>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</si>
  <si>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</si>
  <si>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</si>
  <si>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</si>
  <si>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</si>
  <si>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</si>
  <si>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</si>
  <si>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</si>
  <si>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</si>
  <si>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</si>
  <si>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</si>
  <si>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</si>
  <si>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</si>
  <si>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</si>
  <si>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</si>
  <si>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</si>
  <si>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</si>
  <si>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</si>
  <si>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</si>
  <si>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</si>
  <si>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</si>
  <si>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</si>
  <si>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</si>
  <si>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</si>
  <si>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</si>
  <si>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</si>
  <si>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</si>
  <si>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</si>
  <si>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</si>
  <si>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</si>
  <si>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</si>
  <si>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</si>
  <si>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</si>
  <si>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</si>
  <si>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</si>
  <si>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</si>
  <si>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</si>
  <si>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</si>
  <si>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</si>
  <si>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</si>
  <si>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</si>
  <si>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</si>
  <si>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</si>
  <si>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</si>
  <si>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</si>
  <si>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</si>
  <si>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</si>
  <si>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</si>
  <si>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</si>
  <si>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</si>
  <si>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</si>
  <si>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</si>
  <si>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</si>
  <si>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</si>
  <si>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</si>
  <si>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</si>
  <si>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</si>
  <si>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</si>
  <si>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</si>
  <si>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</si>
  <si>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</si>
  <si>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</si>
  <si>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</si>
  <si>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</si>
  <si>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</si>
  <si>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</si>
  <si>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</si>
  <si>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</si>
  <si>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</si>
  <si>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</si>
  <si>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</si>
  <si>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</si>
  <si>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</si>
  <si>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</si>
  <si>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</si>
  <si>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</si>
  <si>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</si>
  <si>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</si>
  <si>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</si>
  <si>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</si>
  <si>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</si>
  <si>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</si>
  <si>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</si>
  <si>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</si>
  <si>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</si>
  <si>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</si>
  <si>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</si>
  <si>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</si>
  <si>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</si>
  <si>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</si>
  <si>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</si>
  <si>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</si>
  <si>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</si>
  <si>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</si>
  <si>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</si>
  <si>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</si>
  <si>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</si>
  <si>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</si>
  <si>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</si>
  <si>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</si>
  <si>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</si>
  <si>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</si>
  <si>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</si>
  <si>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</si>
  <si>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</si>
  <si>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</si>
  <si>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</si>
  <si>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</si>
  <si>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</si>
  <si>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</si>
  <si>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</si>
  <si>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</si>
  <si>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</si>
  <si>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</si>
  <si>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</si>
  <si>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</si>
  <si>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</si>
  <si>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</si>
  <si>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</si>
  <si>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</si>
  <si>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</si>
  <si>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</si>
  <si>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</si>
  <si>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</si>
  <si>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</si>
  <si>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</si>
  <si>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</si>
  <si>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</si>
  <si>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</si>
  <si>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</si>
  <si>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</si>
  <si>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</si>
  <si>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</si>
  <si>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</si>
  <si>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</si>
  <si>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</si>
  <si>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</si>
  <si>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</si>
  <si>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</si>
  <si>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</si>
  <si>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</si>
  <si>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</si>
  <si>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</si>
  <si>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</si>
  <si>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</si>
  <si>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</si>
  <si>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</si>
  <si>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</si>
  <si>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</si>
  <si>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</si>
  <si>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</si>
  <si>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</si>
  <si>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</si>
  <si>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</si>
  <si>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</si>
  <si>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</si>
  <si>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</si>
  <si>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</si>
  <si>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</si>
  <si>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</si>
  <si>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</si>
  <si>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</si>
  <si>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</si>
  <si>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</si>
  <si>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</si>
  <si>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</si>
  <si>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</si>
  <si>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</si>
  <si>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</si>
  <si>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</si>
  <si>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</si>
  <si>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</si>
  <si>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</si>
  <si>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</si>
  <si>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</si>
  <si>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</si>
  <si>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</si>
  <si>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</si>
  <si>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</si>
  <si>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</si>
  <si>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</si>
  <si>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</si>
  <si>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</si>
  <si>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</si>
  <si>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</si>
  <si>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</si>
  <si>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</si>
  <si>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</si>
  <si>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</si>
  <si>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</si>
  <si>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</si>
  <si>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</si>
  <si>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</si>
  <si>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</si>
  <si>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</si>
  <si>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</si>
  <si>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</si>
  <si>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</si>
  <si>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</si>
  <si>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</si>
  <si>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</si>
  <si>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</si>
  <si>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</si>
  <si>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</si>
  <si>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</si>
  <si>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</si>
  <si>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</si>
  <si>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</si>
  <si>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</si>
  <si>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</si>
  <si>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</si>
  <si>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</si>
  <si>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</si>
  <si>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</si>
  <si>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</si>
  <si>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</si>
  <si>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</si>
  <si>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</si>
  <si>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</si>
  <si>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</si>
  <si>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</si>
  <si>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</si>
  <si>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</si>
  <si>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</si>
  <si>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</si>
  <si>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</si>
  <si>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</si>
  <si>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</si>
  <si>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</si>
  <si>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</si>
  <si>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</si>
  <si>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</si>
  <si>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</si>
  <si>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</si>
  <si>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</si>
  <si>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</si>
  <si>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</si>
  <si>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</si>
  <si>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</si>
  <si>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</si>
  <si>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</si>
  <si>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</si>
  <si>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</si>
  <si>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</si>
  <si>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</si>
  <si>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</si>
  <si>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</si>
  <si>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</si>
  <si>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</si>
  <si>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</si>
  <si>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</si>
  <si>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</si>
  <si>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</si>
  <si>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</si>
  <si>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</si>
  <si>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</si>
  <si>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</si>
  <si>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</si>
  <si>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</si>
  <si>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</si>
  <si>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</si>
  <si>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</si>
  <si>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</si>
  <si>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</si>
  <si>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</si>
  <si>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</si>
  <si>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</si>
  <si>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</si>
  <si>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</si>
  <si>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</si>
  <si>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</si>
  <si>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</si>
  <si>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</si>
  <si>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</si>
  <si>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</si>
  <si>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</si>
  <si>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</si>
  <si>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</si>
  <si>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</si>
  <si>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</si>
  <si>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</si>
  <si>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</si>
  <si>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</si>
  <si>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</si>
  <si>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</si>
  <si>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</si>
  <si>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</si>
  <si>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</si>
  <si>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</si>
  <si>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</si>
  <si>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</si>
  <si>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</si>
  <si>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</si>
  <si>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</si>
  <si>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</si>
  <si>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</si>
  <si>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</si>
  <si>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</si>
  <si>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</si>
  <si>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</si>
  <si>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</si>
  <si>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</si>
  <si>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</si>
  <si>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</si>
  <si>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</si>
  <si>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</si>
  <si>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</si>
  <si>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</si>
  <si>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</si>
  <si>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</si>
  <si>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</si>
  <si>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</si>
  <si>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</si>
  <si>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</si>
  <si>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</si>
  <si>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</si>
  <si>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</si>
  <si>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</si>
  <si>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</si>
  <si>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</si>
  <si>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</si>
  <si>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</si>
  <si>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</si>
  <si>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</si>
  <si>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</si>
  <si>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</si>
  <si>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</si>
  <si>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</si>
  <si>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</si>
  <si>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</si>
  <si>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</si>
  <si>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</si>
  <si>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</si>
  <si>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</si>
  <si>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</si>
  <si>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</si>
  <si>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</si>
  <si>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</si>
  <si>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</si>
  <si>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</si>
  <si>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</si>
  <si>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</si>
  <si>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</si>
  <si>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</si>
  <si>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</si>
  <si>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</si>
  <si>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</si>
  <si>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</si>
  <si>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</si>
  <si>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</si>
  <si>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</si>
  <si>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</si>
  <si>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</si>
  <si>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</si>
  <si>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</si>
  <si>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</si>
  <si>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</si>
  <si>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</si>
  <si>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</si>
  <si>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</si>
  <si>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</si>
  <si>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</si>
  <si>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</si>
  <si>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</si>
  <si>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</si>
  <si>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</si>
  <si>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</si>
  <si>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</si>
  <si>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</si>
  <si>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</si>
  <si>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</si>
  <si>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</si>
  <si>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</si>
  <si>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</si>
  <si>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</si>
  <si>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</si>
  <si>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</si>
  <si>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</si>
  <si>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</si>
  <si>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</si>
  <si>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</si>
  <si>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</si>
  <si>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</si>
  <si>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</si>
  <si>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</si>
  <si>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</si>
  <si>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</si>
  <si>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</si>
  <si>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</si>
  <si>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</si>
  <si>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</si>
  <si>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</si>
  <si>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</si>
  <si>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</si>
  <si>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</si>
  <si>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</si>
  <si>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</si>
  <si>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</si>
  <si>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</si>
  <si>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</si>
  <si>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</si>
  <si>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</si>
  <si>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</si>
  <si>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</si>
  <si>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</si>
  <si>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</si>
  <si>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</si>
  <si>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</si>
  <si>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</si>
  <si>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</si>
  <si>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</si>
  <si>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</si>
  <si>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</si>
  <si>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</si>
  <si>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</si>
  <si>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</si>
  <si>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</si>
  <si>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</si>
  <si>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</si>
  <si>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</si>
  <si>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</si>
  <si>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</si>
  <si>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</si>
  <si>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</si>
  <si>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</si>
  <si>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</si>
  <si>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</si>
  <si>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</si>
  <si>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</si>
  <si>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</si>
  <si>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</si>
  <si>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</si>
  <si>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</si>
  <si>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</si>
  <si>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</si>
  <si>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</si>
  <si>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</si>
  <si>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</si>
  <si>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</si>
  <si>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</si>
  <si>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</si>
  <si>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</si>
  <si>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</si>
  <si>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</si>
  <si>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</si>
  <si>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</si>
  <si>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</si>
  <si>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</si>
  <si>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</si>
  <si>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</si>
  <si>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</si>
  <si>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</si>
  <si>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</si>
  <si>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</si>
  <si>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</si>
  <si>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</si>
  <si>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</si>
  <si>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</si>
  <si>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</si>
  <si>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</si>
  <si>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</si>
  <si>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</si>
  <si>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</si>
  <si>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</si>
  <si>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</si>
  <si>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</si>
  <si>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</si>
  <si>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</si>
  <si>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</si>
  <si>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</si>
  <si>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</si>
  <si>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</si>
  <si>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</si>
  <si>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</si>
  <si>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</si>
  <si>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</si>
  <si>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</si>
  <si>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</si>
  <si>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</si>
  <si>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</si>
  <si>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</si>
  <si>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</si>
  <si>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</si>
  <si>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</si>
  <si>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</si>
  <si>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</si>
  <si>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</si>
  <si>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</si>
  <si>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</si>
  <si>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</si>
  <si>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</si>
  <si>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</si>
  <si>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</si>
  <si>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</si>
  <si>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</si>
  <si>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</si>
  <si>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</si>
  <si>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</si>
  <si>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</si>
  <si>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</si>
  <si>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</si>
  <si>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</si>
  <si>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</si>
  <si>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</si>
  <si>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</si>
  <si>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</si>
  <si>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</si>
  <si>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</si>
  <si>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</si>
  <si>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</si>
  <si>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</si>
  <si>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</si>
  <si>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</si>
  <si>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</si>
  <si>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</si>
  <si>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</si>
  <si>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</si>
  <si>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</si>
  <si>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</si>
  <si>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</si>
  <si>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</si>
  <si>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</si>
  <si>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</si>
  <si>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</si>
  <si>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</si>
  <si>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</si>
  <si>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</si>
  <si>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</si>
  <si>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</si>
  <si>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</si>
  <si>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</si>
  <si>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</si>
  <si>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</si>
  <si>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</si>
  <si>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</si>
  <si>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</si>
  <si>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</si>
  <si>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</si>
  <si>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</si>
  <si>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</si>
  <si>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</si>
  <si>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</si>
  <si>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</si>
  <si>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</si>
  <si>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</si>
  <si>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</si>
  <si>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</si>
  <si>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</si>
  <si>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</si>
  <si>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</si>
  <si>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</si>
  <si>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</si>
  <si>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</si>
  <si>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</si>
  <si>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</si>
  <si>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</si>
  <si>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</si>
  <si>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</si>
  <si>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</si>
  <si>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</si>
  <si>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</si>
  <si>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</si>
  <si>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</si>
  <si>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</si>
  <si>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</si>
  <si>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</si>
  <si>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</si>
  <si>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</si>
  <si>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</si>
  <si>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</si>
  <si>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</si>
  <si>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</si>
  <si>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</si>
  <si>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</si>
  <si>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</si>
  <si>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</si>
  <si>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</si>
  <si>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</si>
  <si>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</si>
  <si>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</si>
  <si>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</si>
  <si>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</si>
  <si>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</si>
  <si>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</si>
  <si>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</si>
  <si>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</si>
  <si>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</si>
  <si>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</si>
  <si>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</si>
  <si>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</si>
  <si>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</si>
  <si>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</si>
  <si>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</si>
  <si>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</si>
  <si>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</si>
  <si>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</si>
  <si>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</si>
  <si>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</si>
  <si>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</si>
  <si>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</si>
  <si>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</si>
  <si>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</si>
  <si>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</si>
  <si>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</si>
  <si>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</si>
  <si>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</si>
  <si>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</si>
  <si>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</si>
  <si>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</si>
  <si>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</si>
  <si>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</si>
  <si>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</si>
  <si>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</si>
  <si>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</si>
  <si>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</si>
  <si>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</si>
  <si>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</si>
  <si>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</si>
  <si>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</si>
  <si>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</si>
  <si>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</si>
  <si>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</si>
  <si>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</si>
  <si>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</si>
  <si>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</si>
  <si>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</si>
  <si>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</si>
  <si>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</si>
  <si>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</si>
  <si>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</si>
  <si>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</si>
  <si>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</si>
  <si>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</si>
  <si>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</si>
  <si>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</si>
  <si>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</si>
  <si>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</si>
  <si>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</si>
  <si>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</si>
  <si>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</si>
  <si>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</si>
  <si>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</si>
  <si>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</si>
  <si>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</si>
  <si>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</si>
  <si>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</si>
  <si>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</si>
  <si>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</si>
  <si>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</si>
  <si>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</si>
  <si>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</si>
  <si>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</si>
  <si>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</si>
  <si>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</si>
  <si>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</si>
  <si>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</si>
  <si>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</si>
  <si>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</si>
  <si>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</si>
  <si>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</si>
  <si>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</si>
  <si>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</si>
  <si>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</si>
  <si>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</si>
  <si>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</si>
  <si>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</si>
  <si>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</si>
  <si>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</si>
  <si>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</si>
  <si>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</si>
  <si>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</si>
  <si>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</si>
  <si>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</si>
  <si>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</si>
  <si>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</si>
  <si>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</si>
  <si>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</si>
  <si>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</si>
  <si>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</si>
  <si>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</si>
  <si>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</si>
  <si>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</si>
  <si>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</si>
  <si>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</si>
  <si>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</si>
  <si>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</si>
  <si>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</si>
  <si>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</si>
  <si>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</si>
  <si>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</si>
  <si>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</si>
  <si>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</si>
  <si>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</si>
  <si>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</si>
  <si>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</si>
  <si>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</si>
  <si>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</si>
  <si>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</si>
  <si>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</si>
  <si>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</si>
  <si>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</si>
  <si>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</si>
  <si>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</si>
  <si>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</si>
  <si>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</si>
  <si>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</si>
  <si>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</si>
  <si>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</si>
  <si>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</si>
  <si>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</si>
  <si>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</si>
  <si>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</si>
  <si>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</si>
  <si>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</si>
  <si>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</si>
  <si>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</si>
  <si>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</si>
  <si>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</si>
  <si>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</si>
  <si>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</si>
  <si>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</si>
  <si>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</si>
  <si>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</si>
  <si>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</si>
  <si>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</si>
  <si>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</si>
  <si>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</si>
  <si>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</si>
  <si>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</si>
  <si>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</si>
  <si>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</si>
  <si>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</si>
  <si>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</si>
  <si>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</si>
  <si>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</si>
  <si>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</si>
  <si>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</si>
  <si>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</si>
  <si>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</si>
  <si>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</si>
  <si>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</si>
  <si>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</si>
  <si>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</si>
  <si>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</si>
  <si>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</si>
  <si>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</si>
  <si>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</si>
  <si>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</si>
  <si>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</si>
  <si>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</si>
  <si>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</si>
  <si>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</si>
  <si>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</si>
  <si>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</si>
  <si>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</si>
  <si>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</si>
  <si>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</si>
  <si>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</si>
  <si>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</si>
  <si>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</si>
  <si>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</si>
  <si>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</si>
  <si>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</si>
  <si>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</si>
  <si>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</si>
  <si>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</si>
  <si>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</si>
  <si>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</si>
  <si>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</si>
  <si>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</si>
  <si>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</si>
  <si>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</si>
  <si>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</si>
  <si>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</si>
  <si>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</si>
  <si>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</si>
  <si>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</si>
  <si>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</si>
  <si>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</si>
  <si>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</si>
  <si>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</si>
  <si>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</si>
  <si>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</si>
  <si>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</si>
  <si>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</si>
  <si>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</si>
  <si>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</si>
  <si>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</si>
  <si>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</si>
  <si>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</si>
  <si>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</si>
  <si>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</si>
  <si>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</si>
  <si>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</si>
  <si>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</si>
  <si>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</si>
  <si>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</si>
  <si>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</si>
  <si>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</si>
  <si>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</si>
  <si>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</si>
  <si>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</si>
  <si>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</si>
  <si>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</si>
  <si>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</si>
  <si>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</si>
  <si>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</si>
  <si>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</si>
  <si>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</si>
  <si>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</si>
  <si>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</si>
  <si>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</si>
  <si>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</si>
  <si>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</si>
  <si>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</si>
  <si>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</si>
  <si>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</si>
  <si>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</si>
  <si>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</si>
  <si>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</si>
  <si>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</si>
  <si>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</si>
  <si>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</si>
  <si>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</si>
  <si>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</si>
  <si>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</si>
  <si>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</si>
  <si>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</si>
  <si>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</si>
  <si>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</si>
  <si>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</si>
  <si>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</si>
  <si>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</si>
  <si>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</si>
  <si>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</si>
  <si>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</si>
  <si>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</si>
  <si>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</si>
  <si>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</si>
  <si>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</si>
  <si>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</si>
  <si>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</si>
  <si>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</si>
  <si>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</si>
  <si>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</si>
  <si>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</si>
  <si>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</si>
  <si>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</si>
  <si>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</si>
  <si>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</si>
  <si>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</si>
  <si>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</si>
  <si>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</si>
  <si>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</si>
  <si>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</si>
  <si>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</si>
  <si>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</si>
  <si>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</si>
  <si>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</si>
  <si>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</si>
  <si>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</si>
  <si>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</si>
  <si>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</si>
  <si>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</si>
  <si>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</si>
  <si>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</si>
  <si>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</si>
  <si>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</si>
  <si>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</si>
  <si>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</si>
  <si>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</si>
  <si>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</si>
  <si>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</si>
  <si>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</si>
  <si>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</si>
  <si>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</si>
  <si>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</si>
  <si>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</si>
  <si>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</si>
  <si>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</si>
  <si>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</si>
  <si>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</si>
  <si>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</si>
  <si>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</si>
  <si>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</si>
  <si>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</si>
  <si>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</si>
  <si>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</si>
  <si>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</si>
  <si>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</si>
  <si>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</si>
  <si>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</si>
  <si>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</si>
  <si>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</si>
  <si>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</si>
  <si>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</si>
  <si>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</si>
  <si>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</si>
  <si>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</si>
  <si>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</si>
  <si>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</si>
  <si>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</si>
  <si>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</si>
  <si>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</si>
  <si>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</si>
  <si>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</si>
  <si>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</si>
  <si>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</si>
  <si>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</si>
  <si>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</si>
  <si>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</si>
  <si>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</si>
  <si>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</si>
  <si>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</si>
  <si>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</si>
  <si>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</si>
  <si>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</si>
  <si>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</si>
  <si>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</si>
  <si>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</si>
  <si>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</si>
  <si>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</si>
  <si>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</si>
  <si>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</si>
  <si>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</si>
  <si>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</si>
  <si>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</si>
  <si>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</si>
  <si>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</si>
  <si>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</si>
  <si>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</si>
  <si>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</si>
  <si>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</si>
  <si>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</si>
  <si>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</si>
  <si>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</si>
  <si>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</si>
  <si>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</si>
  <si>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</si>
  <si>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</si>
  <si>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</si>
  <si>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</si>
  <si>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</si>
  <si>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</si>
  <si>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</si>
  <si>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</si>
  <si>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</si>
  <si>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</si>
  <si>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</si>
  <si>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</si>
  <si>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</si>
  <si>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</si>
  <si>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</si>
  <si>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</si>
  <si>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</si>
  <si>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</si>
  <si>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</si>
  <si>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</si>
  <si>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</si>
  <si>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</si>
  <si>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</si>
  <si>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</si>
  <si>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</si>
  <si>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</si>
  <si>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</si>
  <si>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</si>
  <si>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</si>
  <si>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</si>
  <si>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</si>
  <si>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</si>
  <si>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</si>
  <si>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</si>
  <si>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</si>
  <si>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</si>
  <si>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</si>
  <si>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</si>
  <si>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</si>
  <si>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</si>
  <si>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</si>
  <si>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</si>
  <si>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</si>
  <si>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</si>
  <si>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</si>
  <si>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</si>
  <si>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</si>
  <si>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</si>
  <si>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</si>
  <si>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</si>
  <si>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</si>
  <si>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</si>
  <si>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</si>
  <si>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</si>
  <si>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</si>
  <si>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</si>
  <si>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</si>
  <si>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</si>
  <si>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</si>
  <si>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</si>
  <si>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</si>
  <si>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</si>
  <si>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</si>
  <si>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</si>
  <si>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</si>
  <si>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</si>
  <si>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</si>
  <si>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</si>
  <si>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</si>
  <si>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</si>
  <si>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</si>
  <si>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</si>
  <si>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</si>
  <si>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</si>
  <si>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</si>
  <si>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</si>
  <si>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</si>
  <si>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</si>
  <si>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</si>
  <si>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</si>
  <si>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</si>
  <si>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</si>
  <si>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</si>
  <si>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</si>
  <si>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</si>
  <si>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</si>
  <si>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</si>
  <si>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</si>
  <si>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</si>
  <si>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</si>
  <si>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</si>
  <si>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</si>
  <si>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</si>
  <si>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</si>
  <si>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</si>
  <si>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</si>
  <si>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</si>
  <si>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</si>
  <si>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</si>
  <si>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</si>
  <si>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</si>
  <si>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</si>
  <si>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</si>
  <si>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</si>
  <si>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</si>
  <si>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</si>
  <si>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</si>
  <si>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</si>
  <si>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</si>
  <si>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</si>
  <si>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</si>
  <si>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</si>
  <si>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</si>
  <si>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</si>
  <si>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</si>
  <si>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</si>
  <si>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</si>
  <si>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</si>
  <si>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</si>
  <si>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</si>
  <si>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</si>
  <si>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</si>
  <si>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</si>
  <si>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</si>
  <si>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</si>
  <si>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</si>
  <si>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</si>
  <si>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</si>
  <si>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</si>
  <si>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</si>
  <si>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</si>
  <si>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</si>
  <si>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</si>
  <si>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</si>
  <si>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</si>
  <si>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</si>
  <si>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</si>
  <si>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</si>
  <si>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</si>
  <si>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</si>
  <si>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</si>
  <si>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</si>
  <si>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</si>
  <si>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</si>
  <si>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</si>
  <si>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</si>
  <si>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</si>
  <si>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</si>
  <si>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</si>
  <si>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</si>
  <si>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</si>
  <si>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</si>
  <si>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</si>
  <si>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</si>
  <si>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</si>
  <si>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</si>
  <si>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</si>
  <si>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</si>
  <si>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</si>
  <si>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</si>
  <si>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</si>
  <si>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</si>
  <si>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</si>
  <si>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</si>
  <si>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</si>
  <si>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</si>
  <si>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</si>
  <si>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</si>
  <si>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</si>
  <si>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</si>
  <si>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</si>
  <si>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</si>
  <si>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</si>
  <si>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</si>
  <si>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</si>
  <si>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</si>
  <si>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</si>
  <si>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</si>
  <si>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</si>
  <si>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</si>
  <si>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</si>
  <si>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</si>
  <si>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</si>
  <si>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</si>
  <si>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</si>
  <si>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</si>
  <si>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</si>
  <si>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</si>
  <si>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</si>
  <si>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</si>
  <si>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</si>
  <si>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</si>
  <si>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</si>
  <si>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</si>
  <si>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</si>
  <si>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</si>
  <si>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</si>
  <si>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</si>
  <si>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</si>
  <si>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</si>
  <si>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</si>
  <si>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</si>
  <si>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</si>
  <si>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</si>
  <si>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</si>
  <si>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</si>
  <si>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</si>
  <si>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</si>
  <si>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</si>
  <si>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</si>
  <si>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</si>
  <si>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</si>
  <si>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</si>
  <si>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</si>
  <si>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</si>
  <si>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</si>
  <si>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</si>
  <si>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</si>
  <si>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</si>
  <si>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</si>
  <si>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</si>
  <si>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</si>
  <si>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</si>
  <si>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</si>
  <si>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</si>
  <si>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</si>
  <si>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</si>
  <si>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</si>
  <si>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</si>
  <si>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</si>
  <si>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</si>
  <si>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</si>
  <si>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</si>
  <si>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</si>
  <si>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</si>
  <si>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</si>
  <si>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</si>
  <si>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</si>
  <si>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</si>
  <si>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</si>
  <si>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</si>
  <si>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</si>
  <si>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</si>
  <si>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</si>
  <si>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</si>
  <si>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</si>
  <si>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</si>
  <si>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</si>
  <si>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</si>
  <si>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</si>
  <si>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</si>
  <si>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</si>
  <si>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</si>
  <si>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</si>
  <si>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</si>
  <si>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</si>
  <si>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</si>
  <si>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</si>
  <si>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</si>
  <si>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</si>
  <si>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</si>
  <si>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</si>
  <si>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</si>
  <si>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</si>
  <si>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</si>
  <si>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</si>
  <si>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</si>
  <si>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</si>
  <si>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</si>
  <si>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</si>
  <si>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</si>
  <si>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</si>
  <si>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</si>
  <si>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</si>
  <si>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</si>
  <si>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</si>
  <si>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</si>
  <si>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</si>
  <si>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</si>
  <si>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</si>
  <si>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</si>
  <si>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</si>
  <si>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</si>
  <si>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</si>
  <si>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</si>
  <si>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</si>
  <si>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</si>
  <si>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</si>
  <si>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</si>
  <si>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</si>
  <si>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</si>
  <si>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</si>
  <si>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</si>
  <si>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</si>
  <si>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</si>
  <si>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</si>
  <si>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</si>
  <si>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</si>
  <si>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</si>
  <si>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</si>
  <si>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</si>
  <si>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</si>
  <si>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</si>
  <si>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</si>
  <si>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</si>
  <si>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</si>
  <si>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</si>
  <si>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</si>
  <si>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</si>
  <si>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</si>
  <si>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</si>
  <si>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</si>
  <si>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</si>
  <si>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</si>
  <si>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</si>
  <si>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</si>
  <si>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</si>
  <si>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</si>
  <si>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</si>
  <si>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</si>
  <si>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</si>
  <si>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</si>
  <si>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</si>
  <si>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</si>
  <si>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</si>
  <si>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</si>
  <si>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</si>
  <si>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</si>
  <si>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</si>
  <si>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</si>
  <si>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</si>
  <si>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</si>
  <si>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</si>
  <si>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</si>
  <si>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</si>
  <si>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</si>
  <si>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</si>
  <si>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</si>
  <si>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</si>
  <si>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</si>
  <si>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</si>
  <si>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</si>
  <si>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</si>
  <si>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</si>
  <si>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</si>
  <si>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</si>
  <si>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</si>
  <si>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</si>
  <si>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</si>
  <si>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</si>
  <si>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</si>
  <si>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</si>
  <si>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</si>
  <si>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</si>
  <si>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</si>
  <si>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</si>
  <si>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</si>
  <si>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</si>
  <si>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</si>
  <si>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</si>
  <si>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</si>
  <si>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</si>
  <si>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</si>
  <si>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</si>
  <si>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</si>
  <si>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</si>
  <si>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</si>
  <si>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</si>
  <si>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</si>
  <si>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</si>
  <si>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</si>
  <si>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</si>
  <si>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</si>
  <si>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</si>
  <si>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</si>
  <si>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</si>
  <si>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</si>
  <si>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</si>
  <si>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</si>
  <si>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</si>
  <si>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</si>
  <si>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</si>
  <si>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</si>
  <si>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</si>
  <si>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</si>
  <si>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</si>
  <si>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</si>
  <si>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</si>
  <si>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</si>
  <si>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</si>
  <si>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</si>
  <si>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</si>
  <si>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</si>
  <si>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</si>
  <si>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</si>
  <si>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</si>
  <si>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</si>
  <si>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</si>
  <si>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</si>
  <si>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</si>
  <si>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</si>
  <si>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</si>
  <si>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</si>
  <si>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</si>
  <si>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</si>
  <si>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</si>
  <si>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</si>
  <si>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</si>
  <si>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</si>
  <si>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</si>
  <si>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</si>
  <si>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</si>
  <si>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</si>
  <si>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</si>
  <si>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</si>
  <si>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</si>
  <si>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</si>
  <si>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</si>
  <si>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</si>
  <si>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</si>
  <si>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</si>
  <si>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</si>
  <si>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</si>
  <si>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</si>
  <si>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</si>
  <si>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</si>
  <si>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</si>
  <si>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</si>
  <si>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</si>
  <si>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</si>
  <si>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</si>
  <si>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</si>
  <si>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</si>
  <si>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</si>
  <si>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</si>
  <si>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</si>
  <si>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</si>
  <si>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</si>
  <si>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</si>
  <si>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</si>
  <si>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</si>
  <si>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</si>
  <si>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</si>
  <si>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</si>
  <si>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</si>
  <si>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</si>
  <si>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</si>
  <si>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</si>
  <si>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</si>
  <si>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</si>
  <si>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</si>
  <si>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</si>
  <si>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</si>
  <si>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</si>
  <si>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</si>
  <si>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</si>
  <si>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</si>
  <si>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</si>
  <si>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</si>
  <si>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</si>
  <si>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</si>
  <si>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</si>
  <si>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</si>
  <si>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</si>
  <si>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</si>
  <si>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</si>
  <si>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</si>
  <si>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</si>
  <si>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</si>
  <si>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</si>
  <si>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</si>
  <si>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</si>
  <si>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</si>
  <si>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</si>
  <si>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</si>
  <si>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</si>
  <si>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</si>
  <si>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</si>
  <si>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</si>
  <si>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</si>
  <si>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</si>
  <si>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</si>
  <si>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</si>
  <si>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</si>
  <si>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</si>
  <si>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</si>
  <si>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</si>
  <si>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</si>
  <si>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</si>
  <si>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</si>
  <si>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</si>
  <si>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</si>
  <si>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</si>
  <si>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</si>
  <si>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</si>
  <si>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</si>
  <si>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</si>
  <si>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</si>
  <si>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</si>
  <si>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</si>
  <si>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</si>
  <si>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</si>
  <si>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</si>
  <si>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</si>
  <si>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</si>
  <si>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</si>
  <si>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</si>
  <si>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</si>
  <si>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</si>
  <si>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</si>
  <si>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</si>
  <si>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</si>
  <si>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</si>
  <si>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</si>
  <si>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</si>
  <si>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</si>
  <si>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</si>
  <si>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</si>
  <si>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</si>
  <si>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</si>
  <si>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</si>
  <si>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</si>
  <si>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</si>
  <si>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</si>
  <si>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</si>
  <si>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</si>
  <si>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</si>
  <si>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</si>
  <si>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</si>
  <si>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</si>
  <si>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</si>
  <si>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</si>
  <si>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</si>
  <si>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</si>
  <si>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</si>
  <si>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</si>
  <si>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</si>
  <si>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</si>
  <si>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</si>
  <si>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</si>
  <si>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</si>
  <si>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</si>
  <si>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</si>
  <si>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</si>
  <si>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</si>
  <si>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</si>
  <si>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</si>
  <si>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</si>
  <si>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</si>
  <si>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</si>
  <si>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</si>
  <si>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</si>
  <si>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</si>
  <si>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</si>
  <si>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</si>
  <si>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</si>
  <si>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</si>
  <si>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</si>
  <si>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</si>
  <si>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</si>
  <si>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</si>
  <si>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</si>
  <si>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</si>
  <si>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</si>
  <si>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</si>
  <si>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</si>
  <si>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</si>
  <si>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</si>
  <si>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</si>
  <si>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</si>
  <si>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</si>
  <si>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</si>
  <si>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</si>
  <si>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</si>
  <si>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</si>
  <si>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</si>
  <si>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</si>
  <si>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</si>
  <si>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</si>
  <si>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</si>
  <si>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</si>
  <si>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</si>
  <si>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</si>
  <si>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</si>
  <si>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</si>
  <si>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</si>
  <si>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</si>
  <si>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</si>
  <si>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</si>
  <si>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</si>
  <si>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</si>
  <si>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</si>
  <si>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</si>
  <si>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</si>
  <si>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</si>
  <si>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</si>
  <si>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</si>
  <si>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</si>
  <si>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</si>
  <si>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</si>
  <si>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</si>
  <si>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</si>
  <si>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</si>
  <si>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</si>
  <si>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</si>
  <si>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</si>
  <si>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</si>
  <si>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</si>
  <si>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</si>
  <si>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</si>
  <si>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</si>
  <si>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</si>
  <si>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</si>
  <si>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</si>
  <si>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</si>
  <si>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</si>
  <si>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</si>
  <si>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</si>
  <si>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</si>
  <si>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</si>
  <si>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</si>
  <si>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</si>
  <si>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</si>
  <si>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</si>
  <si>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</si>
  <si>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</si>
  <si>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</si>
  <si>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</si>
  <si>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</si>
  <si>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</si>
  <si>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</si>
  <si>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</si>
  <si>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</si>
  <si>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</si>
  <si>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</si>
  <si>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</si>
  <si>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</si>
  <si>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</si>
  <si>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</si>
  <si>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</si>
  <si>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</si>
  <si>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</si>
  <si>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</si>
  <si>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</si>
  <si>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</si>
  <si>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</si>
  <si>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</si>
  <si>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</si>
  <si>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</si>
  <si>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</si>
  <si>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</si>
  <si>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</si>
  <si>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</si>
  <si>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</si>
  <si>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</si>
  <si>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</si>
  <si>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</si>
  <si>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</si>
  <si>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</si>
  <si>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</si>
  <si>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</si>
  <si>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</si>
  <si>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</si>
  <si>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</si>
  <si>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</si>
  <si>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</si>
  <si>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</si>
  <si>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</si>
  <si>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</si>
  <si>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</si>
  <si>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</si>
  <si>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</si>
  <si>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</si>
  <si>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unit_price</t>
  </si>
  <si>
    <t xml:space="preserve">unit </t>
  </si>
  <si>
    <t>total sales</t>
  </si>
  <si>
    <t>Discount</t>
  </si>
  <si>
    <t>discount price</t>
  </si>
  <si>
    <t>after discount</t>
  </si>
  <si>
    <t>discount value</t>
  </si>
  <si>
    <t>Net Revenue</t>
  </si>
  <si>
    <t>Aggregate func</t>
  </si>
  <si>
    <t>sum</t>
  </si>
  <si>
    <t>count</t>
  </si>
  <si>
    <t>counta</t>
  </si>
  <si>
    <t>countblank</t>
  </si>
  <si>
    <t>average</t>
  </si>
  <si>
    <t>min</t>
  </si>
  <si>
    <t>max</t>
  </si>
  <si>
    <t>mod</t>
  </si>
  <si>
    <t>power</t>
  </si>
  <si>
    <t>abs</t>
  </si>
  <si>
    <t>round</t>
  </si>
  <si>
    <t>roundup</t>
  </si>
  <si>
    <t>null</t>
  </si>
  <si>
    <t>excel</t>
  </si>
  <si>
    <t>Sales_am</t>
  </si>
  <si>
    <t>profit_am</t>
  </si>
  <si>
    <t>discount_am</t>
  </si>
  <si>
    <t>Column1</t>
  </si>
  <si>
    <t>jan</t>
  </si>
  <si>
    <t>feb</t>
  </si>
  <si>
    <t>mar</t>
  </si>
  <si>
    <t>april</t>
  </si>
  <si>
    <t>person a</t>
  </si>
  <si>
    <t>person b</t>
  </si>
  <si>
    <t>person c</t>
  </si>
  <si>
    <t>person d</t>
  </si>
  <si>
    <t>march</t>
  </si>
  <si>
    <t>a</t>
  </si>
  <si>
    <t>b</t>
  </si>
  <si>
    <t>c</t>
  </si>
  <si>
    <t>PERSON A</t>
  </si>
  <si>
    <t>PERSON B</t>
  </si>
  <si>
    <t>Person A</t>
  </si>
  <si>
    <t>Person B</t>
  </si>
  <si>
    <t>PERSON C</t>
  </si>
  <si>
    <t>PERSON D</t>
  </si>
  <si>
    <t>PERSON E</t>
  </si>
  <si>
    <t>PERSON F</t>
  </si>
  <si>
    <t>JAN</t>
  </si>
  <si>
    <t>FEB</t>
  </si>
  <si>
    <t>MAR</t>
  </si>
  <si>
    <t>APR</t>
  </si>
  <si>
    <t>NAME</t>
  </si>
  <si>
    <t>AA AAA AAAA</t>
  </si>
  <si>
    <t>B BB BBB</t>
  </si>
  <si>
    <t>CCC CCCC CCCC</t>
  </si>
  <si>
    <t>DDD D DD</t>
  </si>
  <si>
    <t>FIRST SPACE</t>
  </si>
  <si>
    <t>FIRST NAME</t>
  </si>
  <si>
    <t>SECOND SPACE</t>
  </si>
  <si>
    <t>FLASH FILL</t>
  </si>
  <si>
    <t>DUPLICATE VALUES</t>
  </si>
  <si>
    <t>DATA VALIDATION</t>
  </si>
  <si>
    <t>LIST</t>
  </si>
  <si>
    <t>d</t>
  </si>
  <si>
    <t>e</t>
  </si>
  <si>
    <t>f</t>
  </si>
  <si>
    <t>g</t>
  </si>
  <si>
    <t>p</t>
  </si>
  <si>
    <t>go</t>
  </si>
  <si>
    <t>ready</t>
  </si>
  <si>
    <t>stop</t>
  </si>
  <si>
    <t>LEFT</t>
  </si>
  <si>
    <t>RIGHT</t>
  </si>
  <si>
    <t>MID</t>
  </si>
  <si>
    <t>LENGTH</t>
  </si>
  <si>
    <t>TRIM</t>
  </si>
  <si>
    <t>UPPER</t>
  </si>
  <si>
    <t>LOWER</t>
  </si>
  <si>
    <t>PROPER</t>
  </si>
  <si>
    <t>FIND</t>
  </si>
  <si>
    <t>SEARCH</t>
  </si>
  <si>
    <t>CONCAT</t>
  </si>
  <si>
    <t xml:space="preserve">TEXT JOIN </t>
  </si>
  <si>
    <t>TEXT JOIN</t>
  </si>
  <si>
    <t>RIYA GUPTA</t>
  </si>
  <si>
    <t>RAHUL  MISHRA</t>
  </si>
  <si>
    <t>substitur</t>
  </si>
  <si>
    <t>replace</t>
  </si>
  <si>
    <t>sales category</t>
  </si>
  <si>
    <t>Marks</t>
  </si>
  <si>
    <t>Attendance</t>
  </si>
  <si>
    <t>Grade</t>
  </si>
  <si>
    <t>Result</t>
  </si>
  <si>
    <t>Exam</t>
  </si>
  <si>
    <t>Scholarship</t>
  </si>
  <si>
    <t>ifs</t>
  </si>
  <si>
    <t>Category</t>
  </si>
  <si>
    <t>Sales</t>
  </si>
  <si>
    <t>clothes</t>
  </si>
  <si>
    <t>furniture</t>
  </si>
  <si>
    <t>electronics</t>
  </si>
  <si>
    <t>cosmetics</t>
  </si>
  <si>
    <t>gender</t>
  </si>
  <si>
    <t>gen</t>
  </si>
  <si>
    <t>m</t>
  </si>
  <si>
    <t>mark_switch</t>
  </si>
  <si>
    <t>SALES_IF</t>
  </si>
  <si>
    <t>column 1</t>
  </si>
  <si>
    <t>error</t>
  </si>
  <si>
    <t>error_corr</t>
  </si>
  <si>
    <t>orderid</t>
  </si>
  <si>
    <t>customer</t>
  </si>
  <si>
    <t>products</t>
  </si>
  <si>
    <t>unit price</t>
  </si>
  <si>
    <t>payment</t>
  </si>
  <si>
    <t>rahul</t>
  </si>
  <si>
    <t>ayesha</t>
  </si>
  <si>
    <t>aman</t>
  </si>
  <si>
    <t>neel</t>
  </si>
  <si>
    <t>neha</t>
  </si>
  <si>
    <t>riya</t>
  </si>
  <si>
    <t>pooja</t>
  </si>
  <si>
    <t>kapil</t>
  </si>
  <si>
    <t>ram</t>
  </si>
  <si>
    <t>rohan</t>
  </si>
  <si>
    <t>west</t>
  </si>
  <si>
    <t>east</t>
  </si>
  <si>
    <t>north</t>
  </si>
  <si>
    <t>south</t>
  </si>
  <si>
    <t>laptop</t>
  </si>
  <si>
    <t>chair</t>
  </si>
  <si>
    <t>bottle</t>
  </si>
  <si>
    <t>pune</t>
  </si>
  <si>
    <t>mumbai</t>
  </si>
  <si>
    <t>hydrabad</t>
  </si>
  <si>
    <t>chennai</t>
  </si>
  <si>
    <t>region wise sales</t>
  </si>
  <si>
    <t>sumif</t>
  </si>
  <si>
    <t>object</t>
  </si>
  <si>
    <t>cash</t>
  </si>
  <si>
    <t xml:space="preserve">card </t>
  </si>
  <si>
    <t>upi</t>
  </si>
  <si>
    <t>countif</t>
  </si>
  <si>
    <t>averageif</t>
  </si>
  <si>
    <t>sumifs</t>
  </si>
  <si>
    <t>index func</t>
  </si>
  <si>
    <t>math func</t>
  </si>
  <si>
    <t xml:space="preserve">region </t>
  </si>
  <si>
    <t>LOOKUP</t>
  </si>
  <si>
    <t>VLOOKUP</t>
  </si>
  <si>
    <t>withouth match</t>
  </si>
  <si>
    <t>with match</t>
  </si>
  <si>
    <t>HLOOKUP</t>
  </si>
  <si>
    <t>ID</t>
  </si>
  <si>
    <t>Name</t>
  </si>
  <si>
    <t>Person C</t>
  </si>
  <si>
    <t>Person D</t>
  </si>
  <si>
    <t>Person E</t>
  </si>
  <si>
    <t>Person F</t>
  </si>
  <si>
    <t>Department</t>
  </si>
  <si>
    <t>Salary</t>
  </si>
  <si>
    <t>IT</t>
  </si>
  <si>
    <t>Finance</t>
  </si>
  <si>
    <t>Kalyan</t>
  </si>
  <si>
    <t>Thane</t>
  </si>
  <si>
    <t>Dombivli</t>
  </si>
  <si>
    <t>Powai</t>
  </si>
  <si>
    <t>Dadar</t>
  </si>
  <si>
    <t>Andheri</t>
  </si>
  <si>
    <t>XLOOKUP</t>
  </si>
  <si>
    <t>Profit</t>
  </si>
  <si>
    <t>Order_Id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</si>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</sst>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2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45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0" borderId="1" xfId="0" applyFont="1" applyBorder="1"/>
    <xf numFmtId="14" fontId="0" fillId="0" borderId="0" xfId="0" applyNumberFormat="1"/>
    <xf numFmtId="0" fontId="9" fillId="0" borderId="0" xfId="0" applyFont="1"/>
    <xf numFmtId="0" fontId="5" fillId="0" borderId="0" xfId="0" applyFont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9" fillId="0" borderId="2" xfId="0" applyFont="1" applyBorder="1"/>
    <xf numFmtId="0" fontId="9" fillId="0" borderId="5" xfId="0" applyFont="1" applyBorder="1"/>
    <xf numFmtId="0" fontId="5" fillId="0" borderId="1" xfId="0" applyFont="1" applyBorder="1"/>
    <xf numFmtId="0" fontId="5" fillId="0" borderId="6" xfId="0" applyFont="1" applyBorder="1"/>
    <xf numFmtId="0" fontId="4" fillId="0" borderId="0" xfId="0" applyFont="1"/>
    <xf numFmtId="0" fontId="0" fillId="0" borderId="2" xfId="0" applyBorder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2" borderId="2" xfId="0" applyFont="1" applyFill="1" applyBorder="1"/>
    <xf numFmtId="0" fontId="5" fillId="0" borderId="3" xfId="0" applyFont="1" applyBorder="1"/>
    <xf numFmtId="0" fontId="5" fillId="2" borderId="5" xfId="0" applyFont="1" applyFill="1" applyBorder="1"/>
    <xf numFmtId="0" fontId="4" fillId="2" borderId="7" xfId="0" applyFont="1" applyFill="1" applyBorder="1"/>
    <xf numFmtId="0" fontId="0" fillId="0" borderId="9" xfId="0" applyBorder="1"/>
    <xf numFmtId="0" fontId="10" fillId="0" borderId="0" xfId="0" applyFont="1" applyAlignment="1">
      <alignment horizontal="center" vertical="center"/>
    </xf>
    <xf numFmtId="0" fontId="4" fillId="3" borderId="0" xfId="0" applyFont="1" applyFill="1"/>
    <xf numFmtId="0" fontId="5" fillId="3" borderId="0" xfId="0" applyFont="1" applyFill="1"/>
    <xf numFmtId="0" fontId="3" fillId="5" borderId="0" xfId="2"/>
    <xf numFmtId="0" fontId="3" fillId="4" borderId="0" xfId="1"/>
    <xf numFmtId="0" fontId="3" fillId="5" borderId="1" xfId="2" applyBorder="1"/>
    <xf numFmtId="0" fontId="7" fillId="0" borderId="1" xfId="0" applyFont="1" applyBorder="1" applyAlignment="1">
      <alignment horizontal="center" vertical="center"/>
    </xf>
    <xf numFmtId="0" fontId="2" fillId="6" borderId="0" xfId="3"/>
    <xf numFmtId="0" fontId="2" fillId="0" borderId="0" xfId="0" applyFont="1"/>
    <xf numFmtId="0" fontId="1" fillId="7" borderId="0" xfId="4"/>
    <xf numFmtId="0" fontId="1" fillId="8" borderId="0" xfId="5"/>
    <xf numFmtId="0" fontId="1" fillId="6" borderId="0" xfId="3" applyFont="1"/>
    <xf numFmtId="0" fontId="1" fillId="0" borderId="0" xfId="0" applyFont="1"/>
    <xf numFmtId="0" fontId="1" fillId="9" borderId="0" xfId="6"/>
    <xf numFmtId="0" fontId="1" fillId="10" borderId="0" xfId="7"/>
    <xf numFmtId="0" fontId="11" fillId="0" borderId="0" xfId="0" applyFont="1" applyAlignment="1">
      <alignment horizontal="center" vertical="center"/>
    </xf>
  </cellXfs>
  <cellStyles count="8">
    <cellStyle name="20% - Accent3" xfId="3" builtinId="38"/>
    <cellStyle name="20% - Accent4" xfId="4" builtinId="42"/>
    <cellStyle name="40% - Accent3" xfId="1" builtinId="39"/>
    <cellStyle name="40% - Accent4" xfId="5" builtinId="43"/>
    <cellStyle name="40% - Accent5" xfId="2" builtinId="47"/>
    <cellStyle name="40% - Accent6" xfId="6" builtinId="51"/>
    <cellStyle name="60% - Accent6" xfId="7" builtinId="52"/>
    <cellStyle name="Normal" xfId="0" builtinId="0"/>
  </cellStyles>
  <dxfs count="7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FF66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118927</xdr:colOff>
      <xdr:row>4</xdr:row>
      <xdr:rowOff>157391</xdr:rowOff>
    </xdr:from>
    <xdr:to>
      <xdr:col>13</xdr:col>
      <xdr:colOff>434647</xdr:colOff>
      <xdr:row>6</xdr:row>
      <xdr:rowOff>11734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8A267E0-E0E0-ED03-A9A4-E8CE41025136}"/>
                </a:ext>
              </a:extLst>
            </xdr14:cNvPr>
            <xdr14:cNvContentPartPr/>
          </xdr14:nvContentPartPr>
          <xdr14:nvPr macro=""/>
          <xdr14:xfrm>
            <a:off x="8670960" y="1253160"/>
            <a:ext cx="315720" cy="2196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8A267E0-E0E0-ED03-A9A4-E8CE410251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664840" y="1247040"/>
              <a:ext cx="32796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163567</xdr:colOff>
      <xdr:row>5</xdr:row>
      <xdr:rowOff>49643</xdr:rowOff>
    </xdr:from>
    <xdr:to>
      <xdr:col>13</xdr:col>
      <xdr:colOff>591247</xdr:colOff>
      <xdr:row>5</xdr:row>
      <xdr:rowOff>170243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0FC3240-4CAA-DFAB-D17A-B4FB522A14F4}"/>
                </a:ext>
              </a:extLst>
            </xdr14:cNvPr>
            <xdr14:cNvContentPartPr/>
          </xdr14:nvContentPartPr>
          <xdr14:nvPr macro=""/>
          <xdr14:xfrm>
            <a:off x="8715600" y="1328040"/>
            <a:ext cx="427680" cy="1206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0FC3240-4CAA-DFAB-D17A-B4FB522A14F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709480" y="1321920"/>
              <a:ext cx="4399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94507</xdr:colOff>
      <xdr:row>7</xdr:row>
      <xdr:rowOff>87587</xdr:rowOff>
    </xdr:from>
    <xdr:to>
      <xdr:col>14</xdr:col>
      <xdr:colOff>508507</xdr:colOff>
      <xdr:row>8</xdr:row>
      <xdr:rowOff>120959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BE2F9A5-D518-5231-22DF-B79F231EA928}"/>
                </a:ext>
              </a:extLst>
            </xdr14:cNvPr>
            <xdr14:cNvContentPartPr/>
          </xdr14:nvContentPartPr>
          <xdr14:nvPr macro=""/>
          <xdr14:xfrm>
            <a:off x="9257400" y="1731240"/>
            <a:ext cx="414000" cy="2160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BE2F9A5-D518-5231-22DF-B79F231EA92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251280" y="1725120"/>
              <a:ext cx="42624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138367</xdr:colOff>
      <xdr:row>5</xdr:row>
      <xdr:rowOff>138203</xdr:rowOff>
    </xdr:from>
    <xdr:to>
      <xdr:col>13</xdr:col>
      <xdr:colOff>169327</xdr:colOff>
      <xdr:row>6</xdr:row>
      <xdr:rowOff>6334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E709B56E-81A9-6110-4748-621A71AC1640}"/>
                </a:ext>
              </a:extLst>
            </xdr14:cNvPr>
            <xdr14:cNvContentPartPr/>
          </xdr14:nvContentPartPr>
          <xdr14:nvPr macro=""/>
          <xdr14:xfrm>
            <a:off x="8690400" y="1416600"/>
            <a:ext cx="30960" cy="507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E709B56E-81A9-6110-4748-621A71AC164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684280" y="1410480"/>
              <a:ext cx="43200" cy="6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56707</xdr:colOff>
      <xdr:row>5</xdr:row>
      <xdr:rowOff>119483</xdr:rowOff>
    </xdr:from>
    <xdr:to>
      <xdr:col>15</xdr:col>
      <xdr:colOff>277087</xdr:colOff>
      <xdr:row>5</xdr:row>
      <xdr:rowOff>139643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6BBF06F-71E7-35B3-F84A-06096D2BF95F}"/>
                </a:ext>
              </a:extLst>
            </xdr14:cNvPr>
            <xdr14:cNvContentPartPr/>
          </xdr14:nvContentPartPr>
          <xdr14:nvPr macro=""/>
          <xdr14:xfrm>
            <a:off x="9219600" y="1397880"/>
            <a:ext cx="831240" cy="201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6BBF06F-71E7-35B3-F84A-06096D2BF95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165600" y="1289880"/>
              <a:ext cx="93888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6008</xdr:colOff>
      <xdr:row>7</xdr:row>
      <xdr:rowOff>113147</xdr:rowOff>
    </xdr:from>
    <xdr:to>
      <xdr:col>16</xdr:col>
      <xdr:colOff>68709</xdr:colOff>
      <xdr:row>7</xdr:row>
      <xdr:rowOff>113507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1C2EABD-CEC3-650B-39B0-080B8E8A14D5}"/>
                </a:ext>
              </a:extLst>
            </xdr14:cNvPr>
            <xdr14:cNvContentPartPr/>
          </xdr14:nvContentPartPr>
          <xdr14:nvPr macro=""/>
          <xdr14:xfrm>
            <a:off x="9779760" y="1756800"/>
            <a:ext cx="673560" cy="3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1C2EABD-CEC3-650B-39B0-080B8E8A14D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726120" y="1649160"/>
              <a:ext cx="781200" cy="21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4:12:19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387 0 24575,'-1'8'0,"-1"0"0,0 0 0,-1 0 0,1 0 0,-1-1 0,-1 0 0,0 1 0,0-1 0,0 0 0,-7 7 0,-10 20 0,-10 24 0,-3-2 0,-2-2 0,-52 60 0,56-75 0,1 2 0,-39 65 0,70-105 0,-1-1 0,1 1 0,0-1 0,-1 1 0,1-1 0,0 1 0,-1-1 0,1 1 0,0-1 0,0 1 0,0-1 0,0 1 0,-1-1 0,1 1 0,0 0 0,0-1 0,0 1 0,0-1 0,0 1 0,0-1 0,0 1 0,0 0 0,1-1 0,-1 1 0,0-1 0,0 1 0,0-1 0,1 1 0,15 0 0,30-18 0,-36 14 0,34-14 0,125-42 0,-142 52 0,1 1 0,0 1 0,1 1 0,37 0 0,-16 4 0,74 2 0,-107-1 0,0 1 0,1 1 0,-1 1 0,32 11 0,-34-9-273,0 0 0,1-1 0,0-1 0,26 4 0,-27-7-6553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4:13:10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0 335 24575,'1'-4'0,"0"0"0,-1 1 0,1-1 0,1 1 0,-1 0 0,0-1 0,1 1 0,0 0 0,0 0 0,0 0 0,4-5 0,29-31 0,-32 35 0,106-99 0,-101 98 0,1-1 0,-1 1 0,1 0 0,18-6 0,14-8 0,-14 5 0,1 1 0,0 1 0,1 2 0,37-9 0,-41 12 0,0 1 0,1 2 0,0 0 0,-1 2 0,1 1 0,0 1 0,0 1 0,36 6 0,-30 1 0,50 19 0,-17-4 0,-8-2 0,19 6 0,-42-18-90,-17-4-165,0-1 0,0 0 0,1-1 0,25 0 0,-28-3-6571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4:13:34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89 24575,'666'0'0,"-638"-2"0,0-1 0,0-1 0,32-10 0,11-1 0,23-7 0,-70 14 0,1 2 0,1 1 0,-1 1 0,49-2 0,-98 8 0,-42 7 0,17-2 0,6-1 0,-2 1 0,-60 0 0,88-7 0,-11-2 0,1 3 0,-1 0 0,1 1 0,0 2 0,-44 11 0,44-7 0,-45 5 0,15-3 0,52-8 0,0-1 0,0 1 0,0 0 0,1 1 0,-1-1 0,0 1 0,1 0 0,0 0 0,0 0 0,0 1 0,0-1 0,0 1 0,1 0 0,0 0 0,-1 0 0,1 0 0,1 1 0,-1 0 0,1-1 0,0 1 0,-2 5 0,-1 4 0,1-1 0,1 1 0,0 0 0,0 0 0,1 0 0,1 22 0,3 25 0,0-37 0,-1 1 0,-1-1 0,-4 28 0,2-45 0,0 0 0,0-1 0,-1 1 0,1-1 0,-2 0 0,1 0 0,0 0 0,-1 0 0,0 0 0,-1-1 0,1 0 0,-1 0 0,0 0 0,0-1 0,-1 1 0,1-1 0,-1 0 0,0-1 0,0 1 0,0-1 0,0 0 0,-1-1 0,1 0 0,-1 0 0,0 0 0,-12 1 0,-68-5-1365,71 2-5461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4:13:41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1 141 24575,'3'0'0,"1"-3"0,2-1 0,1-3 0,-1-3 0,2 0 0,-2-1 0,3 2 0,-2-2 0,-1-1 0,-1-2 0,0 2 0,0-1 0,0 0 0,-2 2-8191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05T14:14:06.011"/>
    </inkml:context>
    <inkml:brush xml:id="br0">
      <inkml:brushProperty name="width" value="0.3" units="cm"/>
      <inkml:brushProperty name="height" value="0.6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0 36,'624'-25,"-283"14,-243 12,-66 0,36 7,29 1,52 8,-41-17,-37-1,99 12,-89-4,140-5,-104-4,0 2,-103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05T14:14:24.721"/>
    </inkml:context>
    <inkml:brush xml:id="br0">
      <inkml:brushProperty name="width" value="0.3" units="cm"/>
      <inkml:brushProperty name="height" value="0.6" units="cm"/>
      <inkml:brushProperty name="color" value="#D9AE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1,'1855'0,"-1840"0</inkml:trace>
</inkml: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EB8FA9-D734-4F07-8064-204BB61136A7}" name="Table2" displayName="Table2" ref="A1:R15346" totalsRowShown="0" headerRowDxfId="69" dataDxfId="68">
  <autoFilter ref="A1:R15346" xr:uid="{98EB8FA9-D734-4F07-8064-204BB61136A7}"/>
  <tableColumns count="18">
    <tableColumn id="1" xr3:uid="{ED3CC58A-46E0-44DF-ADAE-70B8256587FC}" name="order_id" dataDxfId="67"/>
    <tableColumn id="2" xr3:uid="{F90314DF-0797-48A6-810F-3154192A6E5F}" name="region" dataDxfId="66"/>
    <tableColumn id="3" xr3:uid="{54B46341-07F2-443D-BBDF-4C25713EBDAC}" name="category" dataDxfId="65"/>
    <tableColumn id="4" xr3:uid="{12880498-B1A9-4B8D-AB0A-FC602BB99D08}" name="sales" dataDxfId="64"/>
    <tableColumn id="16" xr3:uid="{A0E24003-A080-4415-A54B-234B47E92463}" name="sales category" dataDxfId="63">
      <calculatedColumnFormula>IF(D2&gt;4000,"High sales"," Low sales")</calculatedColumnFormula>
    </tableColumn>
    <tableColumn id="5" xr3:uid="{A15F3F4E-B3D0-4877-BAAF-535C426EDC42}" name="discount" dataDxfId="62"/>
    <tableColumn id="6" xr3:uid="{9B6E822D-D657-4E46-9A06-3146DDB6D30E}" name="discount value" dataDxfId="61">
      <calculatedColumnFormula>D2*F2</calculatedColumnFormula>
    </tableColumn>
    <tableColumn id="7" xr3:uid="{832B64B2-3446-45C8-9682-6D2A0A532A5C}" name="Net Revenue" dataDxfId="60">
      <calculatedColumnFormula>D2-G2</calculatedColumnFormula>
    </tableColumn>
    <tableColumn id="8" xr3:uid="{B040A658-79DB-46E0-BDB6-915B4E4A201E}" name="quantity" dataDxfId="59"/>
    <tableColumn id="9" xr3:uid="{54172896-CD3F-45B0-BD66-155A79F3A3E5}" name="order_date" dataDxfId="58"/>
    <tableColumn id="10" xr3:uid="{5DB22CD8-72E2-45F9-91B9-FF32E582FC6C}" name="delivery_date" dataDxfId="57"/>
    <tableColumn id="11" xr3:uid="{9E38C20C-554B-41BC-867E-6F2587324579}" name="customer_type" dataDxfId="56"/>
    <tableColumn id="12" xr3:uid="{321CCDE1-7E0A-48DF-A3F0-6D84FF3689EE}" name="payment_mode" dataDxfId="55"/>
    <tableColumn id="13" xr3:uid="{801E2FC5-5D93-4C8C-97B4-E3EE1CBBE9C9}" name="profit" dataDxfId="54"/>
    <tableColumn id="14" xr3:uid="{118E1910-F126-49E6-BFA5-FBFBF4B8122A}" name="city" dataDxfId="53"/>
    <tableColumn id="17" xr3:uid="{9A07F8C5-E8FD-466D-AD6E-FC9B1D70DE2C}" name="column 1" dataDxfId="52">
      <calculatedColumnFormula>IF(AND(H2&gt;5000,N2&gt;500),"good","not good")</calculatedColumnFormula>
    </tableColumn>
    <tableColumn id="18" xr3:uid="{C4E415AD-8FE8-49C3-86EB-655F209549AF}" name="error" dataDxfId="51"/>
    <tableColumn id="19" xr3:uid="{80EDD17C-2532-4B4E-ACCB-8A2A0CD08FAB}" name="error_corr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DD532-2C5C-4BCE-8688-1A0C0913659C}" name="Table1" displayName="Table1" ref="B4:E7" totalsRowShown="0" headerRowDxfId="49" tableBorderDxfId="48">
  <autoFilter ref="B4:E7" xr:uid="{6A4DD532-2C5C-4BCE-8688-1A0C0913659C}"/>
  <tableColumns count="4">
    <tableColumn id="1" xr3:uid="{69FFA0F1-3EF9-4968-A51F-1738FEC9C1D3}" name="Column1" dataDxfId="47"/>
    <tableColumn id="2" xr3:uid="{75AACAD2-3510-40EB-AE65-62BDAE562DC9}" name="Sales_am"/>
    <tableColumn id="3" xr3:uid="{44BD6FE8-7E17-4BEF-AD62-B031C35E3FA8}" name="profit_am"/>
    <tableColumn id="4" xr3:uid="{AC75B1DC-4BA2-4F20-AAC4-899081CE7EE5}" name="discount_a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11F7DB-71C7-4E26-99D8-A2DE2C8E97E0}" name="Table4" displayName="Table4" ref="B3:F7" totalsRowShown="0" headerRowDxfId="46" dataDxfId="45">
  <autoFilter ref="B3:F7" xr:uid="{2211F7DB-71C7-4E26-99D8-A2DE2C8E97E0}"/>
  <tableColumns count="5">
    <tableColumn id="1" xr3:uid="{06E2FB6B-9DCC-497D-9107-7F3A8469752B}" name="Column1" dataDxfId="44"/>
    <tableColumn id="2" xr3:uid="{32D2B14C-C718-4BDF-A2D7-B3E34BEE5512}" name="jan" dataDxfId="43">
      <calculatedColumnFormula>RANDBETWEEN(100,1000)</calculatedColumnFormula>
    </tableColumn>
    <tableColumn id="3" xr3:uid="{2FBD459A-CBBE-4AC9-A5E7-241EF5F455C8}" name="feb" dataDxfId="42">
      <calculatedColumnFormula>RANDBETWEEN(100,1000)</calculatedColumnFormula>
    </tableColumn>
    <tableColumn id="4" xr3:uid="{14C065AE-3693-41FC-9A8D-04CFF01BDFD2}" name="mar" dataDxfId="41">
      <calculatedColumnFormula>RANDBETWEEN(100,1000)</calculatedColumnFormula>
    </tableColumn>
    <tableColumn id="5" xr3:uid="{B817233F-6DA8-45F8-AAEB-E14FA4813FB1}" name="april" dataDxfId="40">
      <calculatedColumnFormula>RANDBETWEEN(100,1000)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65BE30-2C8A-4294-AE92-3C6D4602C3FB}" name="Table5" displayName="Table5" ref="B3:F7" totalsRowShown="0" headerRowDxfId="39" dataDxfId="38">
  <autoFilter ref="B3:F7" xr:uid="{8C65BE30-2C8A-4294-AE92-3C6D4602C3FB}"/>
  <tableColumns count="5">
    <tableColumn id="1" xr3:uid="{4F6A8E37-9B9B-473D-9232-024FF32494C4}" name="Column1" dataDxfId="37"/>
    <tableColumn id="2" xr3:uid="{AD9FC9FE-63A3-455E-AAAD-AA8BE7DFB4B4}" name="jan" dataDxfId="36">
      <calculatedColumnFormula>RANDBETWEEN(100,1000)</calculatedColumnFormula>
    </tableColumn>
    <tableColumn id="3" xr3:uid="{C62B3194-BA0E-457C-AB7C-A6ED4C1687B0}" name="feb" dataDxfId="35">
      <calculatedColumnFormula>RANDBETWEEN(100,1000)</calculatedColumnFormula>
    </tableColumn>
    <tableColumn id="4" xr3:uid="{AA453BFF-140C-4161-97EE-9155E2F59589}" name="mar" dataDxfId="34">
      <calculatedColumnFormula>RANDBETWEEN(100,1000)</calculatedColumnFormula>
    </tableColumn>
    <tableColumn id="5" xr3:uid="{DDED3754-AADB-42AF-BED7-9C856C73A6B4}" name="april" dataDxfId="33">
      <calculatedColumnFormula>RANDBETWEEN(100,1000)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ED192F-5CC8-4807-8336-B9E0A6E82AC4}" name="Table3" displayName="Table3" ref="B3:F7" totalsRowShown="0" headerRowDxfId="32" dataDxfId="31">
  <autoFilter ref="B3:F7" xr:uid="{2FED192F-5CC8-4807-8336-B9E0A6E82AC4}"/>
  <tableColumns count="5">
    <tableColumn id="1" xr3:uid="{A750C29B-5BC7-499A-AA1B-CF1990390DD7}" name="Column1" dataDxfId="30"/>
    <tableColumn id="2" xr3:uid="{618DDD7F-1739-4E3F-B9C9-63A745E48D6F}" name="jan" dataDxfId="29">
      <calculatedColumnFormula>RANDBETWEEN(100,1000)</calculatedColumnFormula>
    </tableColumn>
    <tableColumn id="3" xr3:uid="{8B66E5B1-281B-4E30-BF42-73D0F4F383BA}" name="feb" dataDxfId="28">
      <calculatedColumnFormula>RANDBETWEEN(100,1000)</calculatedColumnFormula>
    </tableColumn>
    <tableColumn id="4" xr3:uid="{3730FBC6-4CBB-4C18-824E-2F22CFFF3C4D}" name="mar" dataDxfId="27">
      <calculatedColumnFormula>RANDBETWEEN(100,1000)</calculatedColumnFormula>
    </tableColumn>
    <tableColumn id="5" xr3:uid="{D0DE2C00-7F72-4D80-A87C-2CF0D3776657}" name="april" dataDxfId="26">
      <calculatedColumnFormula>RANDBETWEEN(100,1000)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738999-6F87-4C4C-950E-CC711152A39C}" name="Table6" displayName="Table6" ref="B3:F7" totalsRowShown="0" headerRowDxfId="25" dataDxfId="24">
  <autoFilter ref="B3:F7" xr:uid="{D5738999-6F87-4C4C-950E-CC711152A39C}"/>
  <tableColumns count="5">
    <tableColumn id="1" xr3:uid="{59F0C0EF-AF16-45B0-8B99-9F2D71EDE167}" name="Column1" dataDxfId="23"/>
    <tableColumn id="2" xr3:uid="{BA159B86-1BB3-44EB-9B25-92A9F3BE1C5A}" name="jan" dataDxfId="22">
      <calculatedColumnFormula>SUM('2023:2025'!C4)</calculatedColumnFormula>
    </tableColumn>
    <tableColumn id="3" xr3:uid="{F6BF277D-6BC8-4464-824D-B7B99057A78B}" name="feb" dataDxfId="21">
      <calculatedColumnFormula>SUM('2023:2025'!D4)</calculatedColumnFormula>
    </tableColumn>
    <tableColumn id="4" xr3:uid="{8F3C1121-0612-405A-82B8-C9A078BE7BB9}" name="mar" dataDxfId="20">
      <calculatedColumnFormula>SUM('2023:2025'!E4)</calculatedColumnFormula>
    </tableColumn>
    <tableColumn id="5" xr3:uid="{510478DE-FCCE-4239-8398-537FFBDDE813}" name="april" dataDxfId="19">
      <calculatedColumnFormula>SUM('2023:2025'!F4)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72FBDF-975B-4318-9712-8D288935CC6C}" name="Table68" displayName="Table68" ref="H3:L7" totalsRowShown="0" headerRowDxfId="18" dataDxfId="17">
  <autoFilter ref="H3:L7" xr:uid="{4172FBDF-975B-4318-9712-8D288935CC6C}"/>
  <tableColumns count="5">
    <tableColumn id="1" xr3:uid="{30D3E41C-6AE3-46D5-B8C8-5250A8935605}" name="Column1" dataDxfId="16"/>
    <tableColumn id="2" xr3:uid="{548D4685-CCE6-43D1-86D6-DA08CF555C17}" name="jan" dataDxfId="15">
      <calculatedColumnFormula>SUM('2023:2025'!I4)</calculatedColumnFormula>
    </tableColumn>
    <tableColumn id="3" xr3:uid="{D5699CAD-3445-4484-84D4-7829BB57F8CC}" name="feb" dataDxfId="14">
      <calculatedColumnFormula>SUM('2023:2025'!J4)</calculatedColumnFormula>
    </tableColumn>
    <tableColumn id="4" xr3:uid="{80803B21-C2D4-4C92-970C-2D0E3F1FEAE6}" name="mar" dataDxfId="13">
      <calculatedColumnFormula>SUM('2023:2025'!K4)</calculatedColumnFormula>
    </tableColumn>
    <tableColumn id="5" xr3:uid="{FD985FB3-5C90-495A-A26B-2D9D6D78A37B}" name="april" dataDxfId="12">
      <calculatedColumnFormula>SUM('2023:2025'!L4)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89CC95-B15D-4D07-9830-7A072C35CBCA}" name="Table8" displayName="Table8" ref="B2:K12" totalsRowShown="0">
  <autoFilter ref="B2:K12" xr:uid="{A689CC95-B15D-4D07-9830-7A072C35CBCA}"/>
  <sortState xmlns:xlrd2="http://schemas.microsoft.com/office/spreadsheetml/2017/richdata2" ref="B3:K12">
    <sortCondition ref="C3:C12"/>
  </sortState>
  <tableColumns count="10">
    <tableColumn id="1" xr3:uid="{AD18E9C5-5F7B-4C3B-8DF3-09F04C66C51A}" name="orderid"/>
    <tableColumn id="2" xr3:uid="{009C506A-96E4-416C-8EDD-77BF30065835}" name="customer"/>
    <tableColumn id="3" xr3:uid="{71EA2EF4-7E7C-4159-94F1-CB89DB53CDE3}" name="region"/>
    <tableColumn id="4" xr3:uid="{94ED8978-C5A2-496B-82EF-E86D46F2B739}" name="products"/>
    <tableColumn id="5" xr3:uid="{BE1208E0-1034-4AFE-B0B9-52FE99CC06E8}" name="category"/>
    <tableColumn id="6" xr3:uid="{3473579D-F617-45A2-BFF9-42E8BEEFA6A3}" name="quantity" dataDxfId="70"/>
    <tableColumn id="7" xr3:uid="{47020A58-B721-4853-BE8E-454856AB375D}" name="unit price"/>
    <tableColumn id="8" xr3:uid="{F38DC2B3-ADFC-4145-BA9F-357594B5015E}" name="sales"/>
    <tableColumn id="9" xr3:uid="{651CFF4B-709D-41FF-AD2D-D9C561B792B4}" name="payment"/>
    <tableColumn id="10" xr3:uid="{626C91C8-2F13-4F65-9EB7-1C6A6F141AD8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352"/>
  <sheetViews>
    <sheetView topLeftCell="G1" zoomScale="99" workbookViewId="0">
      <selection activeCell="C6" sqref="C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6640625" customWidth="1"/>
    <col min="5" max="5" width="21.5546875" customWidth="1"/>
    <col min="6" max="6" width="13.109375" customWidth="1"/>
    <col min="7" max="7" width="20" customWidth="1"/>
    <col min="8" max="8" width="18.5546875" customWidth="1"/>
    <col min="9" max="9" width="12.77734375" customWidth="1"/>
    <col min="10" max="10" width="15.77734375" customWidth="1"/>
    <col min="11" max="11" width="18.6640625" customWidth="1"/>
    <col min="12" max="12" width="20.109375" customWidth="1"/>
    <col min="13" max="13" width="20.6640625" customWidth="1"/>
    <col min="14" max="14" width="12.33203125" customWidth="1"/>
    <col min="15" max="15" width="14.33203125" customWidth="1"/>
    <col min="16" max="18" width="18.109375" customWidth="1"/>
    <col min="19" max="19" width="50.6640625" customWidth="1"/>
    <col min="20" max="20" width="3" customWidth="1"/>
    <col min="21" max="21" width="4.44140625" customWidth="1"/>
    <col min="22" max="23" width="5" customWidth="1"/>
    <col min="24" max="24" width="5.44140625" customWidth="1"/>
    <col min="25" max="25" width="4.77734375" customWidth="1"/>
    <col min="26" max="26" width="5.5546875" customWidth="1"/>
    <col min="29" max="29" width="14.5546875" customWidth="1"/>
  </cols>
  <sheetData>
    <row r="1" spans="1:2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15466</v>
      </c>
      <c r="F1" s="1" t="s">
        <v>4</v>
      </c>
      <c r="G1" s="29" t="s">
        <v>15384</v>
      </c>
      <c r="H1" s="29" t="s">
        <v>15385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15485</v>
      </c>
      <c r="Q1" s="1" t="s">
        <v>15486</v>
      </c>
      <c r="R1" s="1" t="s">
        <v>15487</v>
      </c>
    </row>
    <row r="2" spans="1:25" ht="14.25" customHeight="1" x14ac:dyDescent="0.3">
      <c r="A2" s="44" t="s">
        <v>12</v>
      </c>
      <c r="B2" s="2" t="s">
        <v>13</v>
      </c>
      <c r="C2" s="2" t="s">
        <v>14</v>
      </c>
      <c r="D2" s="2">
        <v>713.49</v>
      </c>
      <c r="E2" s="2" t="str">
        <f t="shared" ref="E2:E65" si="0">IF(D2&gt;4000,"High sales"," Low sales")</f>
        <v xml:space="preserve"> Low sales</v>
      </c>
      <c r="F2" s="2">
        <v>0.31</v>
      </c>
      <c r="G2" s="2">
        <f>D2*F2</f>
        <v>221.18190000000001</v>
      </c>
      <c r="H2" s="2">
        <f>D2-G2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P2" s="35" t="str">
        <f t="shared" ref="P2:P65" si="1">IF(AND(H2&gt;5000,N2&gt;500),"good","not good")</f>
        <v>not good</v>
      </c>
      <c r="Q2" s="35"/>
      <c r="R2" s="35"/>
      <c r="S2" s="10"/>
      <c r="T2" s="10"/>
      <c r="U2" s="10"/>
      <c r="V2" s="10"/>
    </row>
    <row r="3" spans="1:25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 t="str">
        <f t="shared" si="0"/>
        <v xml:space="preserve"> Low sales</v>
      </c>
      <c r="F3" s="2">
        <v>0.38</v>
      </c>
      <c r="G3" s="2">
        <f>D3*F3</f>
        <v>1445.1286</v>
      </c>
      <c r="H3" s="2">
        <f>D3-G3</f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  <c r="P3" s="35" t="str">
        <f t="shared" si="1"/>
        <v>not good</v>
      </c>
      <c r="Q3" s="35"/>
      <c r="R3" s="35"/>
      <c r="S3" s="10"/>
      <c r="T3" s="10"/>
      <c r="U3" s="10"/>
      <c r="V3" s="10"/>
    </row>
    <row r="4" spans="1:25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 t="str">
        <f t="shared" si="0"/>
        <v xml:space="preserve"> Low sales</v>
      </c>
      <c r="F4" s="2">
        <v>0.1</v>
      </c>
      <c r="G4" s="2">
        <f t="shared" ref="G4:G66" si="2">D4*F4</f>
        <v>358.89699999999999</v>
      </c>
      <c r="H4" s="2">
        <f t="shared" ref="H4:H66" si="3">D4-G4</f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  <c r="P4" s="35" t="str">
        <f t="shared" si="1"/>
        <v>not good</v>
      </c>
      <c r="Q4" s="35"/>
      <c r="R4" s="35"/>
      <c r="S4" s="10"/>
      <c r="T4" s="10"/>
      <c r="U4" s="10"/>
      <c r="V4" s="10"/>
    </row>
    <row r="5" spans="1:25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 t="str">
        <f t="shared" si="0"/>
        <v xml:space="preserve"> Low sales</v>
      </c>
      <c r="F5" s="2">
        <v>0.27</v>
      </c>
      <c r="G5" s="2">
        <f t="shared" si="2"/>
        <v>313.43219999999997</v>
      </c>
      <c r="H5" s="2">
        <f t="shared" si="3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P5" s="35" t="str">
        <f t="shared" si="1"/>
        <v>not good</v>
      </c>
      <c r="Q5" s="35"/>
      <c r="R5" s="35"/>
      <c r="S5" s="10"/>
      <c r="T5" s="10"/>
      <c r="U5" s="10"/>
      <c r="V5" s="10"/>
    </row>
    <row r="6" spans="1:25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 t="str">
        <f t="shared" si="0"/>
        <v xml:space="preserve"> Low sales</v>
      </c>
      <c r="F6" s="2">
        <v>0</v>
      </c>
      <c r="G6" s="2">
        <f t="shared" si="2"/>
        <v>0</v>
      </c>
      <c r="H6" s="2">
        <f t="shared" si="3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P6" s="35" t="str">
        <f t="shared" si="1"/>
        <v>not good</v>
      </c>
      <c r="Q6" s="35"/>
      <c r="R6" s="35"/>
      <c r="S6" s="10"/>
      <c r="T6" s="10"/>
      <c r="U6" s="10"/>
      <c r="V6" s="10"/>
      <c r="W6" s="24" t="s">
        <v>15417</v>
      </c>
      <c r="X6" s="25" t="s">
        <v>15419</v>
      </c>
      <c r="Y6" s="9"/>
    </row>
    <row r="7" spans="1:25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 t="str">
        <f t="shared" si="0"/>
        <v xml:space="preserve"> Low sales</v>
      </c>
      <c r="F7" s="2">
        <v>0.02</v>
      </c>
      <c r="G7" s="2">
        <f t="shared" si="2"/>
        <v>51.323599999999999</v>
      </c>
      <c r="H7" s="2">
        <f t="shared" si="3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  <c r="P7" s="35" t="str">
        <f t="shared" si="1"/>
        <v>not good</v>
      </c>
      <c r="Q7" s="35"/>
      <c r="R7" s="35"/>
      <c r="S7" s="10"/>
      <c r="T7" s="10"/>
      <c r="U7" s="10"/>
      <c r="V7" s="10"/>
      <c r="W7" s="26" t="s">
        <v>15418</v>
      </c>
      <c r="X7" s="14" t="s">
        <v>15420</v>
      </c>
      <c r="Y7" s="11"/>
    </row>
    <row r="8" spans="1:25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 t="str">
        <f t="shared" si="0"/>
        <v xml:space="preserve"> Low sales</v>
      </c>
      <c r="F8" s="2">
        <v>0.16</v>
      </c>
      <c r="G8" s="2">
        <f t="shared" si="2"/>
        <v>63.68</v>
      </c>
      <c r="H8" s="2">
        <f t="shared" si="3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P8" s="35" t="str">
        <f t="shared" si="1"/>
        <v>not good</v>
      </c>
      <c r="Q8" s="35"/>
      <c r="R8" s="35"/>
      <c r="S8" s="10"/>
      <c r="T8" s="10"/>
      <c r="U8" s="10"/>
      <c r="V8" s="10"/>
      <c r="W8" s="26" t="s">
        <v>15417</v>
      </c>
      <c r="X8" s="14" t="s">
        <v>15419</v>
      </c>
      <c r="Y8" s="11"/>
    </row>
    <row r="9" spans="1:25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 t="str">
        <f t="shared" si="0"/>
        <v xml:space="preserve"> Low sales</v>
      </c>
      <c r="F9" s="2">
        <v>0.23</v>
      </c>
      <c r="G9" s="2">
        <f t="shared" si="2"/>
        <v>336.4785</v>
      </c>
      <c r="H9" s="2">
        <f t="shared" si="3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P9" s="35" t="str">
        <f t="shared" si="1"/>
        <v>not good</v>
      </c>
      <c r="Q9" s="35"/>
      <c r="R9" s="35"/>
      <c r="S9" s="10"/>
      <c r="T9" s="10"/>
      <c r="U9" s="10"/>
      <c r="V9" s="10"/>
      <c r="W9" s="26" t="s">
        <v>15418</v>
      </c>
      <c r="X9" s="14" t="s">
        <v>15420</v>
      </c>
      <c r="Y9" s="11"/>
    </row>
    <row r="10" spans="1:25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 t="str">
        <f t="shared" si="0"/>
        <v>High sales</v>
      </c>
      <c r="F10" s="2">
        <v>0.28999999999999998</v>
      </c>
      <c r="G10" s="2">
        <f t="shared" si="2"/>
        <v>1449.2663</v>
      </c>
      <c r="H10" s="2">
        <f t="shared" si="3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  <c r="P10" s="35" t="str">
        <f t="shared" si="1"/>
        <v>not good</v>
      </c>
      <c r="Q10" s="35"/>
      <c r="R10" s="35"/>
      <c r="S10" s="10"/>
      <c r="T10" s="10"/>
      <c r="U10" s="10"/>
      <c r="V10" s="10"/>
      <c r="W10" s="26" t="s">
        <v>15417</v>
      </c>
      <c r="X10" s="14" t="s">
        <v>15419</v>
      </c>
      <c r="Y10" s="11"/>
    </row>
    <row r="11" spans="1:25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 t="str">
        <f t="shared" si="0"/>
        <v xml:space="preserve"> Low sales</v>
      </c>
      <c r="F11" s="2">
        <v>0.44</v>
      </c>
      <c r="G11" s="2">
        <f t="shared" si="2"/>
        <v>258.59680000000003</v>
      </c>
      <c r="H11" s="2">
        <f t="shared" si="3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P11" s="35" t="str">
        <f t="shared" si="1"/>
        <v>not good</v>
      </c>
      <c r="Q11" s="35"/>
      <c r="R11" s="35"/>
      <c r="S11" s="10"/>
      <c r="T11" s="10"/>
      <c r="U11" s="10"/>
      <c r="V11" s="10"/>
      <c r="W11" s="26" t="s">
        <v>15418</v>
      </c>
      <c r="X11" s="14" t="s">
        <v>15420</v>
      </c>
      <c r="Y11" s="11"/>
    </row>
    <row r="12" spans="1:25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 t="str">
        <f t="shared" si="0"/>
        <v xml:space="preserve"> Low sales</v>
      </c>
      <c r="F12" s="2">
        <v>0.39</v>
      </c>
      <c r="G12" s="2">
        <f t="shared" si="2"/>
        <v>1006.7538000000001</v>
      </c>
      <c r="H12" s="2">
        <f t="shared" si="3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P12" s="35" t="str">
        <f t="shared" si="1"/>
        <v>not good</v>
      </c>
      <c r="Q12" s="35"/>
      <c r="R12" s="35"/>
      <c r="S12" s="10"/>
      <c r="T12" s="10"/>
      <c r="U12" s="10"/>
      <c r="V12" s="10"/>
      <c r="W12" s="26" t="s">
        <v>15417</v>
      </c>
      <c r="X12" s="14" t="s">
        <v>15419</v>
      </c>
      <c r="Y12" s="11"/>
    </row>
    <row r="13" spans="1:25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 t="str">
        <f t="shared" si="0"/>
        <v>High sales</v>
      </c>
      <c r="F13" s="2">
        <v>0.15</v>
      </c>
      <c r="G13" s="2">
        <f t="shared" si="2"/>
        <v>639.26099999999997</v>
      </c>
      <c r="H13" s="2">
        <f t="shared" si="3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  <c r="P13" s="2" t="str">
        <f t="shared" si="1"/>
        <v>not good</v>
      </c>
      <c r="Q13" s="2"/>
      <c r="R13" s="2"/>
      <c r="W13" s="26" t="s">
        <v>15418</v>
      </c>
      <c r="X13" s="14" t="s">
        <v>15420</v>
      </c>
      <c r="Y13" s="11"/>
    </row>
    <row r="14" spans="1:25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 t="str">
        <f t="shared" si="0"/>
        <v xml:space="preserve"> Low sales</v>
      </c>
      <c r="F14" s="2">
        <v>0.37</v>
      </c>
      <c r="G14" s="2">
        <f t="shared" si="2"/>
        <v>582.08029999999997</v>
      </c>
      <c r="H14" s="2">
        <f t="shared" si="3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P14" s="2" t="str">
        <f t="shared" si="1"/>
        <v>not good</v>
      </c>
      <c r="Q14" s="2"/>
      <c r="R14" s="2"/>
      <c r="W14" s="26" t="s">
        <v>15417</v>
      </c>
      <c r="X14" s="14" t="s">
        <v>15419</v>
      </c>
      <c r="Y14" s="11"/>
    </row>
    <row r="15" spans="1:25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 t="str">
        <f t="shared" si="0"/>
        <v xml:space="preserve"> Low sales</v>
      </c>
      <c r="F15" s="2">
        <v>0.27</v>
      </c>
      <c r="G15" s="2">
        <f t="shared" si="2"/>
        <v>371.91690000000006</v>
      </c>
      <c r="H15" s="2">
        <f t="shared" si="3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P15" s="2" t="str">
        <f t="shared" si="1"/>
        <v>not good</v>
      </c>
      <c r="Q15" s="2"/>
      <c r="R15" s="2"/>
      <c r="W15" s="26" t="s">
        <v>15418</v>
      </c>
      <c r="X15" s="14" t="s">
        <v>15420</v>
      </c>
      <c r="Y15" s="11"/>
    </row>
    <row r="16" spans="1:25" ht="14.25" customHeight="1" thickBo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 t="str">
        <f t="shared" si="0"/>
        <v>High sales</v>
      </c>
      <c r="F16" s="2">
        <v>0.39</v>
      </c>
      <c r="G16" s="2">
        <f t="shared" si="2"/>
        <v>1741.3071000000002</v>
      </c>
      <c r="H16" s="2">
        <f t="shared" si="3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P16" s="2" t="str">
        <f t="shared" si="1"/>
        <v>not good</v>
      </c>
      <c r="Q16" s="2"/>
      <c r="R16" s="2"/>
      <c r="W16" s="27" t="s">
        <v>15417</v>
      </c>
      <c r="X16" s="22" t="s">
        <v>15419</v>
      </c>
      <c r="Y16" s="28"/>
    </row>
    <row r="17" spans="1:2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 t="str">
        <f t="shared" si="0"/>
        <v xml:space="preserve"> Low sales</v>
      </c>
      <c r="F17" s="2">
        <v>0.21</v>
      </c>
      <c r="G17" s="2">
        <f t="shared" si="2"/>
        <v>334.67070000000001</v>
      </c>
      <c r="H17" s="2">
        <f t="shared" si="3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P17" s="2" t="str">
        <f t="shared" si="1"/>
        <v>not good</v>
      </c>
      <c r="Q17" s="2"/>
      <c r="R17" s="2"/>
    </row>
    <row r="18" spans="1:26" ht="14.25" customHeight="1" thickBo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 t="str">
        <f t="shared" si="0"/>
        <v xml:space="preserve"> Low sales</v>
      </c>
      <c r="F18" s="2">
        <v>0.05</v>
      </c>
      <c r="G18" s="2">
        <f t="shared" si="2"/>
        <v>164.61600000000001</v>
      </c>
      <c r="H18" s="2">
        <f t="shared" si="3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P18" s="2" t="str">
        <f t="shared" si="1"/>
        <v>not good</v>
      </c>
      <c r="Q18" s="2"/>
      <c r="R18" s="2"/>
    </row>
    <row r="19" spans="1:2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 t="str">
        <f t="shared" si="0"/>
        <v xml:space="preserve"> Low sales</v>
      </c>
      <c r="F19" s="2">
        <v>0.31</v>
      </c>
      <c r="G19" s="2">
        <f t="shared" si="2"/>
        <v>1155.5343</v>
      </c>
      <c r="H19" s="2">
        <f t="shared" si="3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  <c r="P19" s="2" t="str">
        <f t="shared" si="1"/>
        <v>not good</v>
      </c>
      <c r="Q19" s="2"/>
      <c r="R19" s="2"/>
      <c r="T19" s="17"/>
      <c r="U19" s="8">
        <v>31</v>
      </c>
      <c r="V19" s="8">
        <v>1</v>
      </c>
      <c r="W19" s="8">
        <v>2</v>
      </c>
      <c r="X19" s="8">
        <v>3</v>
      </c>
      <c r="Y19" s="8">
        <v>4</v>
      </c>
      <c r="Z19" s="9">
        <v>5</v>
      </c>
    </row>
    <row r="20" spans="1:2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 t="str">
        <f t="shared" si="0"/>
        <v xml:space="preserve"> Low sales</v>
      </c>
      <c r="F20" s="2">
        <v>0.28000000000000003</v>
      </c>
      <c r="G20" s="2">
        <f t="shared" si="2"/>
        <v>1109.9844000000001</v>
      </c>
      <c r="H20" s="2">
        <f t="shared" si="3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P20" s="2" t="str">
        <f t="shared" si="1"/>
        <v>not good</v>
      </c>
      <c r="Q20" s="2"/>
      <c r="R20" s="2"/>
      <c r="T20" s="18" t="s">
        <v>15414</v>
      </c>
      <c r="U20" s="19" t="s">
        <v>15445</v>
      </c>
      <c r="V20" s="19" t="s">
        <v>15445</v>
      </c>
      <c r="W20" s="19" t="s">
        <v>15445</v>
      </c>
      <c r="X20" s="19" t="s">
        <v>15445</v>
      </c>
      <c r="Y20" s="19" t="s">
        <v>15414</v>
      </c>
      <c r="Z20" s="20" t="s">
        <v>15445</v>
      </c>
    </row>
    <row r="21" spans="1:26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 t="str">
        <f t="shared" si="0"/>
        <v>High sales</v>
      </c>
      <c r="F21" s="2">
        <v>0.48</v>
      </c>
      <c r="G21" s="2">
        <f t="shared" si="2"/>
        <v>2387.6735999999996</v>
      </c>
      <c r="H21" s="2">
        <f t="shared" si="3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P21" s="2" t="str">
        <f t="shared" si="1"/>
        <v>not good</v>
      </c>
      <c r="Q21" s="2"/>
      <c r="R21" s="2"/>
      <c r="T21" s="18" t="s">
        <v>15415</v>
      </c>
      <c r="U21" s="19" t="s">
        <v>15414</v>
      </c>
      <c r="V21" s="19" t="s">
        <v>15414</v>
      </c>
      <c r="W21" s="19" t="s">
        <v>15445</v>
      </c>
      <c r="X21" s="19" t="s">
        <v>15445</v>
      </c>
      <c r="Y21" s="10" t="s">
        <v>15414</v>
      </c>
      <c r="Z21" s="11" t="s">
        <v>15445</v>
      </c>
    </row>
    <row r="22" spans="1:2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 t="str">
        <f t="shared" si="0"/>
        <v>High sales</v>
      </c>
      <c r="F22" s="2">
        <v>0.08</v>
      </c>
      <c r="G22" s="2">
        <f t="shared" si="2"/>
        <v>322.85120000000001</v>
      </c>
      <c r="H22" s="2">
        <f t="shared" si="3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P22" s="2" t="str">
        <f t="shared" si="1"/>
        <v>not good</v>
      </c>
      <c r="Q22" s="2"/>
      <c r="R22" s="2"/>
      <c r="T22" s="18" t="s">
        <v>15416</v>
      </c>
      <c r="U22" s="19" t="s">
        <v>15445</v>
      </c>
      <c r="V22" s="19" t="s">
        <v>15445</v>
      </c>
      <c r="W22" s="19" t="s">
        <v>15414</v>
      </c>
      <c r="X22" s="19" t="s">
        <v>15445</v>
      </c>
      <c r="Y22" s="19" t="s">
        <v>15445</v>
      </c>
      <c r="Z22" s="20" t="s">
        <v>15414</v>
      </c>
    </row>
    <row r="23" spans="1:2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 t="str">
        <f t="shared" si="0"/>
        <v xml:space="preserve"> Low sales</v>
      </c>
      <c r="F23" s="2">
        <v>0.33</v>
      </c>
      <c r="G23" s="2">
        <f t="shared" si="2"/>
        <v>1095.3888000000002</v>
      </c>
      <c r="H23" s="2">
        <f t="shared" si="3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P23" s="2" t="str">
        <f t="shared" si="1"/>
        <v>not good</v>
      </c>
      <c r="Q23" s="2"/>
      <c r="R23" s="2"/>
      <c r="T23" s="18" t="s">
        <v>15441</v>
      </c>
      <c r="U23" s="19" t="s">
        <v>15445</v>
      </c>
      <c r="V23" s="19" t="s">
        <v>15445</v>
      </c>
      <c r="W23" s="19" t="s">
        <v>15445</v>
      </c>
      <c r="X23" s="19" t="s">
        <v>15445</v>
      </c>
      <c r="Y23" s="19" t="s">
        <v>15445</v>
      </c>
      <c r="Z23" s="20" t="s">
        <v>15445</v>
      </c>
    </row>
    <row r="24" spans="1:2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 t="str">
        <f t="shared" si="0"/>
        <v>High sales</v>
      </c>
      <c r="F24" s="2">
        <v>0.24</v>
      </c>
      <c r="G24" s="2">
        <f t="shared" si="2"/>
        <v>1077.0648000000001</v>
      </c>
      <c r="H24" s="2">
        <f t="shared" si="3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P24" s="2" t="str">
        <f t="shared" si="1"/>
        <v>not good</v>
      </c>
      <c r="Q24" s="2"/>
      <c r="R24" s="2"/>
      <c r="T24" s="18" t="s">
        <v>15442</v>
      </c>
      <c r="U24" s="19" t="s">
        <v>15445</v>
      </c>
      <c r="V24" s="19" t="s">
        <v>15414</v>
      </c>
      <c r="W24" s="10" t="s">
        <v>15445</v>
      </c>
      <c r="X24" s="19" t="s">
        <v>15414</v>
      </c>
      <c r="Y24" s="19" t="s">
        <v>15445</v>
      </c>
      <c r="Z24" s="20" t="s">
        <v>15445</v>
      </c>
    </row>
    <row r="25" spans="1:2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 t="str">
        <f t="shared" si="0"/>
        <v>High sales</v>
      </c>
      <c r="F25" s="2">
        <v>0.19</v>
      </c>
      <c r="G25" s="2">
        <f t="shared" si="2"/>
        <v>862.24849999999992</v>
      </c>
      <c r="H25" s="2">
        <f t="shared" si="3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P25" s="2" t="str">
        <f t="shared" si="1"/>
        <v>not good</v>
      </c>
      <c r="Q25" s="2"/>
      <c r="R25" s="2"/>
      <c r="T25" s="18" t="s">
        <v>15443</v>
      </c>
      <c r="U25" s="19" t="s">
        <v>15445</v>
      </c>
      <c r="V25" s="19" t="s">
        <v>15445</v>
      </c>
      <c r="W25" s="10" t="s">
        <v>15445</v>
      </c>
      <c r="X25" s="19" t="s">
        <v>15414</v>
      </c>
      <c r="Y25" s="19" t="s">
        <v>15445</v>
      </c>
      <c r="Z25" s="20" t="s">
        <v>15414</v>
      </c>
    </row>
    <row r="26" spans="1:26" ht="14.25" customHeight="1" thickBo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 t="str">
        <f t="shared" si="0"/>
        <v>High sales</v>
      </c>
      <c r="F26" s="2">
        <v>0.4</v>
      </c>
      <c r="G26" s="2">
        <f t="shared" si="2"/>
        <v>1947.4080000000004</v>
      </c>
      <c r="H26" s="2">
        <f t="shared" si="3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  <c r="P26" s="2" t="str">
        <f t="shared" si="1"/>
        <v>not good</v>
      </c>
      <c r="Q26" s="2"/>
      <c r="R26" s="2"/>
      <c r="T26" s="21" t="s">
        <v>15444</v>
      </c>
      <c r="U26" s="22" t="s">
        <v>15445</v>
      </c>
      <c r="V26" s="22" t="s">
        <v>15414</v>
      </c>
      <c r="W26" s="22" t="s">
        <v>15445</v>
      </c>
      <c r="X26" s="22" t="s">
        <v>15414</v>
      </c>
      <c r="Y26" s="22" t="s">
        <v>15445</v>
      </c>
      <c r="Z26" s="23" t="s">
        <v>15445</v>
      </c>
    </row>
    <row r="27" spans="1:2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 t="str">
        <f t="shared" si="0"/>
        <v xml:space="preserve"> Low sales</v>
      </c>
      <c r="F27" s="2">
        <v>0.41</v>
      </c>
      <c r="G27" s="2">
        <f t="shared" si="2"/>
        <v>1600.9187999999999</v>
      </c>
      <c r="H27" s="2">
        <f t="shared" si="3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  <c r="P27" s="2" t="str">
        <f t="shared" si="1"/>
        <v>not good</v>
      </c>
      <c r="Q27" s="2"/>
      <c r="R27" s="2"/>
    </row>
    <row r="28" spans="1:2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 t="str">
        <f t="shared" si="0"/>
        <v xml:space="preserve"> Low sales</v>
      </c>
      <c r="F28" s="2">
        <v>0.36</v>
      </c>
      <c r="G28" s="2">
        <f t="shared" si="2"/>
        <v>379.85040000000004</v>
      </c>
      <c r="H28" s="2">
        <f t="shared" si="3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  <c r="P28" s="2" t="str">
        <f t="shared" si="1"/>
        <v>not good</v>
      </c>
      <c r="Q28" s="2"/>
      <c r="R28" s="2"/>
    </row>
    <row r="29" spans="1:2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 t="str">
        <f t="shared" si="0"/>
        <v xml:space="preserve"> Low sales</v>
      </c>
      <c r="F29" s="2">
        <v>0.04</v>
      </c>
      <c r="G29" s="2">
        <f t="shared" si="2"/>
        <v>143.12200000000001</v>
      </c>
      <c r="H29" s="2">
        <f t="shared" si="3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  <c r="P29" s="2" t="str">
        <f t="shared" si="1"/>
        <v>not good</v>
      </c>
      <c r="Q29" s="2"/>
      <c r="R29" s="2"/>
    </row>
    <row r="30" spans="1:2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 t="str">
        <f t="shared" si="0"/>
        <v xml:space="preserve"> Low sales</v>
      </c>
      <c r="F30" s="2">
        <v>0.17</v>
      </c>
      <c r="G30" s="2">
        <f t="shared" si="2"/>
        <v>79.582100000000011</v>
      </c>
      <c r="H30" s="2">
        <f t="shared" si="3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  <c r="P30" s="2" t="str">
        <f t="shared" si="1"/>
        <v>not good</v>
      </c>
      <c r="Q30" s="2"/>
      <c r="R30" s="2"/>
    </row>
    <row r="31" spans="1:2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 t="str">
        <f t="shared" si="0"/>
        <v xml:space="preserve"> Low sales</v>
      </c>
      <c r="F31" s="2">
        <v>0.02</v>
      </c>
      <c r="G31" s="2">
        <f t="shared" si="2"/>
        <v>33.160400000000003</v>
      </c>
      <c r="H31" s="2">
        <f t="shared" si="3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  <c r="P31" s="2" t="str">
        <f t="shared" si="1"/>
        <v>not good</v>
      </c>
      <c r="Q31" s="2"/>
      <c r="R31" s="2"/>
    </row>
    <row r="32" spans="1:2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 t="str">
        <f t="shared" si="0"/>
        <v xml:space="preserve"> Low sales</v>
      </c>
      <c r="F32" s="2">
        <v>0.17</v>
      </c>
      <c r="G32" s="2">
        <f t="shared" si="2"/>
        <v>113.46820000000001</v>
      </c>
      <c r="H32" s="2">
        <f t="shared" si="3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  <c r="P32" s="2" t="str">
        <f t="shared" si="1"/>
        <v>not good</v>
      </c>
      <c r="Q32" s="2"/>
      <c r="R32" s="2"/>
    </row>
    <row r="33" spans="1:18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 t="str">
        <f t="shared" si="0"/>
        <v>High sales</v>
      </c>
      <c r="F33" s="2">
        <v>0.32</v>
      </c>
      <c r="G33" s="2">
        <f t="shared" si="2"/>
        <v>1521.5104000000001</v>
      </c>
      <c r="H33" s="2">
        <f t="shared" si="3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  <c r="P33" s="2" t="str">
        <f t="shared" si="1"/>
        <v>not good</v>
      </c>
      <c r="Q33" s="2"/>
      <c r="R33" s="2"/>
    </row>
    <row r="34" spans="1:18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 t="str">
        <f t="shared" si="0"/>
        <v xml:space="preserve"> Low sales</v>
      </c>
      <c r="F34" s="2">
        <v>0.26</v>
      </c>
      <c r="G34" s="2">
        <f t="shared" si="2"/>
        <v>457.57400000000001</v>
      </c>
      <c r="H34" s="2">
        <f t="shared" si="3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  <c r="P34" s="2" t="str">
        <f t="shared" si="1"/>
        <v>not good</v>
      </c>
      <c r="Q34" s="2"/>
      <c r="R34" s="2"/>
    </row>
    <row r="35" spans="1:18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 t="str">
        <f t="shared" si="0"/>
        <v xml:space="preserve"> Low sales</v>
      </c>
      <c r="F35" s="2">
        <v>0.35</v>
      </c>
      <c r="G35" s="2">
        <f t="shared" si="2"/>
        <v>1258.1659999999999</v>
      </c>
      <c r="H35" s="2">
        <f t="shared" si="3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  <c r="P35" s="2" t="str">
        <f t="shared" si="1"/>
        <v>not good</v>
      </c>
      <c r="Q35" s="2"/>
      <c r="R35" s="2"/>
    </row>
    <row r="36" spans="1:18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 t="str">
        <f t="shared" si="0"/>
        <v xml:space="preserve"> Low sales</v>
      </c>
      <c r="F36" s="2">
        <v>0.28000000000000003</v>
      </c>
      <c r="G36" s="2">
        <f t="shared" si="2"/>
        <v>811.8488000000001</v>
      </c>
      <c r="H36" s="2">
        <f t="shared" si="3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  <c r="P36" s="2" t="str">
        <f t="shared" si="1"/>
        <v>not good</v>
      </c>
      <c r="Q36" s="2"/>
      <c r="R36" s="2"/>
    </row>
    <row r="37" spans="1:18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 t="str">
        <f t="shared" si="0"/>
        <v xml:space="preserve"> Low sales</v>
      </c>
      <c r="F37" s="2">
        <v>0.28000000000000003</v>
      </c>
      <c r="G37" s="2">
        <f t="shared" si="2"/>
        <v>175.5068</v>
      </c>
      <c r="H37" s="2">
        <f t="shared" si="3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  <c r="P37" s="2" t="str">
        <f t="shared" si="1"/>
        <v>not good</v>
      </c>
      <c r="Q37" s="2"/>
      <c r="R37" s="2"/>
    </row>
    <row r="38" spans="1:18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 t="str">
        <f t="shared" si="0"/>
        <v xml:space="preserve"> Low sales</v>
      </c>
      <c r="F38" s="2">
        <v>0.26</v>
      </c>
      <c r="G38" s="2">
        <f t="shared" si="2"/>
        <v>741.15340000000003</v>
      </c>
      <c r="H38" s="2">
        <f t="shared" si="3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  <c r="P38" s="2" t="str">
        <f t="shared" si="1"/>
        <v>not good</v>
      </c>
      <c r="Q38" s="2"/>
      <c r="R38" s="2"/>
    </row>
    <row r="39" spans="1:18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 t="str">
        <f t="shared" si="0"/>
        <v xml:space="preserve"> Low sales</v>
      </c>
      <c r="F39" s="2">
        <v>0.18</v>
      </c>
      <c r="G39" s="2">
        <f t="shared" si="2"/>
        <v>601.02359999999999</v>
      </c>
      <c r="H39" s="2">
        <f t="shared" si="3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  <c r="P39" s="2" t="str">
        <f t="shared" si="1"/>
        <v>not good</v>
      </c>
      <c r="Q39" s="2"/>
      <c r="R39" s="2"/>
    </row>
    <row r="40" spans="1:18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 t="str">
        <f t="shared" si="0"/>
        <v>High sales</v>
      </c>
      <c r="F40" s="2">
        <v>0.22</v>
      </c>
      <c r="G40" s="2">
        <f t="shared" si="2"/>
        <v>972.27460000000008</v>
      </c>
      <c r="H40" s="2">
        <f t="shared" si="3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  <c r="P40" s="2" t="str">
        <f t="shared" si="1"/>
        <v>not good</v>
      </c>
      <c r="Q40" s="2"/>
      <c r="R40" s="2"/>
    </row>
    <row r="41" spans="1:18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 t="str">
        <f t="shared" si="0"/>
        <v xml:space="preserve"> Low sales</v>
      </c>
      <c r="F41" s="2">
        <v>0.06</v>
      </c>
      <c r="G41" s="2">
        <f t="shared" si="2"/>
        <v>26.6052</v>
      </c>
      <c r="H41" s="2">
        <f t="shared" si="3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  <c r="P41" s="2" t="str">
        <f t="shared" si="1"/>
        <v>not good</v>
      </c>
      <c r="Q41" s="2"/>
      <c r="R41" s="2"/>
    </row>
    <row r="42" spans="1:18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 t="str">
        <f t="shared" si="0"/>
        <v xml:space="preserve"> Low sales</v>
      </c>
      <c r="F42" s="2">
        <v>0.42</v>
      </c>
      <c r="G42" s="2">
        <f t="shared" si="2"/>
        <v>650.41619999999989</v>
      </c>
      <c r="H42" s="2">
        <f t="shared" si="3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  <c r="P42" s="2" t="str">
        <f t="shared" si="1"/>
        <v>not good</v>
      </c>
      <c r="Q42" s="2"/>
      <c r="R42" s="2"/>
    </row>
    <row r="43" spans="1:18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 t="str">
        <f t="shared" si="0"/>
        <v xml:space="preserve"> Low sales</v>
      </c>
      <c r="F43" s="2">
        <v>0.44</v>
      </c>
      <c r="G43" s="2">
        <f t="shared" si="2"/>
        <v>1536.6867999999999</v>
      </c>
      <c r="H43" s="2">
        <f t="shared" si="3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  <c r="P43" s="2" t="str">
        <f t="shared" si="1"/>
        <v>not good</v>
      </c>
      <c r="Q43" s="2"/>
      <c r="R43" s="2"/>
    </row>
    <row r="44" spans="1:18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 t="str">
        <f t="shared" si="0"/>
        <v xml:space="preserve"> Low sales</v>
      </c>
      <c r="F44" s="2">
        <v>0.38</v>
      </c>
      <c r="G44" s="2">
        <f t="shared" si="2"/>
        <v>101.92740000000001</v>
      </c>
      <c r="H44" s="2">
        <f t="shared" si="3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  <c r="P44" s="2" t="str">
        <f t="shared" si="1"/>
        <v>not good</v>
      </c>
      <c r="Q44" s="2"/>
      <c r="R44" s="2"/>
    </row>
    <row r="45" spans="1:18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 t="str">
        <f t="shared" si="0"/>
        <v xml:space="preserve"> Low sales</v>
      </c>
      <c r="F45" s="2">
        <v>0.28999999999999998</v>
      </c>
      <c r="G45" s="2">
        <f t="shared" si="2"/>
        <v>318.24889999999999</v>
      </c>
      <c r="H45" s="2">
        <f t="shared" si="3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  <c r="P45" s="2" t="str">
        <f t="shared" si="1"/>
        <v>not good</v>
      </c>
      <c r="Q45" s="2"/>
      <c r="R45" s="2"/>
    </row>
    <row r="46" spans="1:18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 t="str">
        <f t="shared" si="0"/>
        <v xml:space="preserve"> Low sales</v>
      </c>
      <c r="F46" s="2">
        <v>0.28000000000000003</v>
      </c>
      <c r="G46" s="2">
        <f t="shared" si="2"/>
        <v>328.01440000000002</v>
      </c>
      <c r="H46" s="2">
        <f t="shared" si="3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  <c r="P46" s="2" t="str">
        <f t="shared" si="1"/>
        <v>not good</v>
      </c>
      <c r="Q46" s="2"/>
      <c r="R46" s="2"/>
    </row>
    <row r="47" spans="1:18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 t="str">
        <f t="shared" si="0"/>
        <v xml:space="preserve"> Low sales</v>
      </c>
      <c r="F47" s="2">
        <v>0.24</v>
      </c>
      <c r="G47" s="2">
        <f t="shared" si="2"/>
        <v>811.12799999999993</v>
      </c>
      <c r="H47" s="2">
        <f t="shared" si="3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  <c r="P47" s="2" t="str">
        <f t="shared" si="1"/>
        <v>not good</v>
      </c>
      <c r="Q47" s="2"/>
      <c r="R47" s="2"/>
    </row>
    <row r="48" spans="1:18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 t="str">
        <f t="shared" si="0"/>
        <v xml:space="preserve"> Low sales</v>
      </c>
      <c r="F48" s="2">
        <v>0.12</v>
      </c>
      <c r="G48" s="2">
        <f t="shared" si="2"/>
        <v>180.14519999999999</v>
      </c>
      <c r="H48" s="2">
        <f t="shared" si="3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  <c r="P48" s="2" t="str">
        <f t="shared" si="1"/>
        <v>not good</v>
      </c>
      <c r="Q48" s="2"/>
      <c r="R48" s="2"/>
    </row>
    <row r="49" spans="1:18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 t="str">
        <f t="shared" si="0"/>
        <v xml:space="preserve"> Low sales</v>
      </c>
      <c r="F49" s="2">
        <v>0.19</v>
      </c>
      <c r="G49" s="2">
        <f t="shared" si="2"/>
        <v>577.22379999999998</v>
      </c>
      <c r="H49" s="2">
        <f t="shared" si="3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  <c r="P49" s="2" t="str">
        <f t="shared" si="1"/>
        <v>not good</v>
      </c>
      <c r="Q49" s="2"/>
      <c r="R49" s="2"/>
    </row>
    <row r="50" spans="1:18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 t="str">
        <f t="shared" si="0"/>
        <v>High sales</v>
      </c>
      <c r="F50" s="2">
        <v>0.49</v>
      </c>
      <c r="G50" s="2">
        <f t="shared" si="2"/>
        <v>2366.8029000000001</v>
      </c>
      <c r="H50" s="2">
        <f t="shared" si="3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  <c r="P50" s="2" t="str">
        <f t="shared" si="1"/>
        <v>not good</v>
      </c>
      <c r="Q50" s="2"/>
      <c r="R50" s="2"/>
    </row>
    <row r="51" spans="1:18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 t="str">
        <f t="shared" si="0"/>
        <v xml:space="preserve"> Low sales</v>
      </c>
      <c r="F51" s="2">
        <v>7.0000000000000007E-2</v>
      </c>
      <c r="G51" s="2">
        <f t="shared" si="2"/>
        <v>279.08230000000003</v>
      </c>
      <c r="H51" s="2">
        <f t="shared" si="3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  <c r="P51" s="2" t="str">
        <f t="shared" si="1"/>
        <v>not good</v>
      </c>
      <c r="Q51" s="2"/>
      <c r="R51" s="2"/>
    </row>
    <row r="52" spans="1:18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 t="str">
        <f t="shared" si="0"/>
        <v xml:space="preserve"> Low sales</v>
      </c>
      <c r="F52" s="2">
        <v>0.27</v>
      </c>
      <c r="G52" s="2">
        <f t="shared" si="2"/>
        <v>467.42940000000004</v>
      </c>
      <c r="H52" s="2">
        <f t="shared" si="3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  <c r="P52" s="2" t="str">
        <f t="shared" si="1"/>
        <v>not good</v>
      </c>
      <c r="Q52" s="2"/>
      <c r="R52" s="2"/>
    </row>
    <row r="53" spans="1:18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 t="str">
        <f t="shared" si="0"/>
        <v xml:space="preserve"> Low sales</v>
      </c>
      <c r="F53" s="2">
        <v>0.43</v>
      </c>
      <c r="G53" s="2">
        <f t="shared" si="2"/>
        <v>1038.3468</v>
      </c>
      <c r="H53" s="2">
        <f t="shared" si="3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  <c r="P53" s="2" t="str">
        <f t="shared" si="1"/>
        <v>not good</v>
      </c>
      <c r="Q53" s="2"/>
      <c r="R53" s="2"/>
    </row>
    <row r="54" spans="1:18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 t="str">
        <f t="shared" si="0"/>
        <v xml:space="preserve"> Low sales</v>
      </c>
      <c r="F54" s="2">
        <v>0.23</v>
      </c>
      <c r="G54" s="2">
        <f t="shared" si="2"/>
        <v>249.15899999999999</v>
      </c>
      <c r="H54" s="2">
        <f t="shared" si="3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  <c r="P54" s="2" t="str">
        <f t="shared" si="1"/>
        <v>not good</v>
      </c>
      <c r="Q54" s="2"/>
      <c r="R54" s="2"/>
    </row>
    <row r="55" spans="1:18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 t="str">
        <f t="shared" si="0"/>
        <v xml:space="preserve"> Low sales</v>
      </c>
      <c r="F55" s="2">
        <v>0.3</v>
      </c>
      <c r="G55" s="2">
        <f t="shared" si="2"/>
        <v>53.109000000000002</v>
      </c>
      <c r="H55" s="2">
        <f t="shared" si="3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  <c r="P55" s="2" t="str">
        <f t="shared" si="1"/>
        <v>not good</v>
      </c>
      <c r="Q55" s="2"/>
      <c r="R55" s="2"/>
    </row>
    <row r="56" spans="1:18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 t="str">
        <f t="shared" si="0"/>
        <v xml:space="preserve"> Low sales</v>
      </c>
      <c r="F56" s="2">
        <v>0.41</v>
      </c>
      <c r="G56" s="2">
        <f t="shared" si="2"/>
        <v>623.04009999999994</v>
      </c>
      <c r="H56" s="2">
        <f t="shared" si="3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  <c r="P56" s="2" t="str">
        <f t="shared" si="1"/>
        <v>not good</v>
      </c>
      <c r="Q56" s="2"/>
      <c r="R56" s="2"/>
    </row>
    <row r="57" spans="1:18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 t="str">
        <f t="shared" si="0"/>
        <v xml:space="preserve"> Low sales</v>
      </c>
      <c r="F57" s="2">
        <v>0.27</v>
      </c>
      <c r="G57" s="2">
        <f t="shared" si="2"/>
        <v>515.72699999999998</v>
      </c>
      <c r="H57" s="2">
        <f t="shared" si="3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  <c r="P57" s="2" t="str">
        <f t="shared" si="1"/>
        <v>not good</v>
      </c>
      <c r="Q57" s="2"/>
      <c r="R57" s="2"/>
    </row>
    <row r="58" spans="1:18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 t="str">
        <f t="shared" si="0"/>
        <v xml:space="preserve"> Low sales</v>
      </c>
      <c r="F58" s="2">
        <v>0.37</v>
      </c>
      <c r="G58" s="2">
        <f t="shared" si="2"/>
        <v>1060.1980000000001</v>
      </c>
      <c r="H58" s="2">
        <f t="shared" si="3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  <c r="P58" s="2" t="str">
        <f t="shared" si="1"/>
        <v>not good</v>
      </c>
      <c r="Q58" s="2"/>
      <c r="R58" s="2"/>
    </row>
    <row r="59" spans="1:18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 t="str">
        <f t="shared" si="0"/>
        <v>High sales</v>
      </c>
      <c r="F59" s="2">
        <v>0.17</v>
      </c>
      <c r="G59" s="2">
        <f t="shared" si="2"/>
        <v>803.4081000000001</v>
      </c>
      <c r="H59" s="2">
        <f t="shared" si="3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  <c r="P59" s="2" t="str">
        <f t="shared" si="1"/>
        <v>not good</v>
      </c>
      <c r="Q59" s="2"/>
      <c r="R59" s="2"/>
    </row>
    <row r="60" spans="1:18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 t="str">
        <f t="shared" si="0"/>
        <v>High sales</v>
      </c>
      <c r="F60" s="2">
        <v>0.37</v>
      </c>
      <c r="G60" s="2">
        <f t="shared" si="2"/>
        <v>1755.4575999999997</v>
      </c>
      <c r="H60" s="2">
        <f t="shared" si="3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  <c r="P60" s="2" t="str">
        <f t="shared" si="1"/>
        <v>not good</v>
      </c>
      <c r="Q60" s="2"/>
      <c r="R60" s="2"/>
    </row>
    <row r="61" spans="1:18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 t="str">
        <f t="shared" si="0"/>
        <v xml:space="preserve"> Low sales</v>
      </c>
      <c r="F61" s="2">
        <v>0.02</v>
      </c>
      <c r="G61" s="2">
        <f t="shared" si="2"/>
        <v>8.8696000000000002</v>
      </c>
      <c r="H61" s="2">
        <f t="shared" si="3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  <c r="P61" s="2" t="str">
        <f t="shared" si="1"/>
        <v>not good</v>
      </c>
      <c r="Q61" s="2"/>
      <c r="R61" s="2"/>
    </row>
    <row r="62" spans="1:18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 t="str">
        <f t="shared" si="0"/>
        <v xml:space="preserve"> Low sales</v>
      </c>
      <c r="F62" s="2">
        <v>0.08</v>
      </c>
      <c r="G62" s="2">
        <f t="shared" si="2"/>
        <v>248.94080000000002</v>
      </c>
      <c r="H62" s="2">
        <f t="shared" si="3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  <c r="P62" s="2" t="str">
        <f t="shared" si="1"/>
        <v>not good</v>
      </c>
      <c r="Q62" s="2"/>
      <c r="R62" s="2"/>
    </row>
    <row r="63" spans="1:18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 t="str">
        <f t="shared" si="0"/>
        <v xml:space="preserve"> Low sales</v>
      </c>
      <c r="F63" s="2">
        <v>0.32</v>
      </c>
      <c r="G63" s="2">
        <f t="shared" si="2"/>
        <v>98.409599999999998</v>
      </c>
      <c r="H63" s="2">
        <f t="shared" si="3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  <c r="P63" s="2" t="str">
        <f t="shared" si="1"/>
        <v>not good</v>
      </c>
      <c r="Q63" s="2"/>
      <c r="R63" s="2"/>
    </row>
    <row r="64" spans="1:18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 t="str">
        <f t="shared" si="0"/>
        <v xml:space="preserve"> Low sales</v>
      </c>
      <c r="F64" s="2">
        <v>0.22</v>
      </c>
      <c r="G64" s="2">
        <f t="shared" si="2"/>
        <v>720.63199999999995</v>
      </c>
      <c r="H64" s="2">
        <f t="shared" si="3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  <c r="P64" s="2" t="str">
        <f t="shared" si="1"/>
        <v>not good</v>
      </c>
      <c r="Q64" s="2"/>
      <c r="R64" s="2"/>
    </row>
    <row r="65" spans="1:18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 t="str">
        <f t="shared" si="0"/>
        <v xml:space="preserve"> Low sales</v>
      </c>
      <c r="F65" s="2">
        <v>0.41</v>
      </c>
      <c r="G65" s="2">
        <f t="shared" si="2"/>
        <v>277.46749999999997</v>
      </c>
      <c r="H65" s="2">
        <f t="shared" si="3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  <c r="P65" s="2" t="str">
        <f t="shared" si="1"/>
        <v>not good</v>
      </c>
      <c r="Q65" s="2"/>
      <c r="R65" s="2"/>
    </row>
    <row r="66" spans="1:18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 t="str">
        <f t="shared" ref="E66:E129" si="4">IF(D66&gt;4000,"High sales"," Low sales")</f>
        <v>High sales</v>
      </c>
      <c r="F66" s="2">
        <v>0.17</v>
      </c>
      <c r="G66" s="2">
        <f t="shared" si="2"/>
        <v>805.35290000000009</v>
      </c>
      <c r="H66" s="2">
        <f t="shared" si="3"/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  <c r="P66" s="2" t="str">
        <f t="shared" ref="P66:P129" si="5">IF(AND(H66&gt;5000,N66&gt;500),"good","not good")</f>
        <v>not good</v>
      </c>
      <c r="Q66" s="2"/>
      <c r="R66" s="2"/>
    </row>
    <row r="67" spans="1:18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 t="str">
        <f t="shared" si="4"/>
        <v>High sales</v>
      </c>
      <c r="F67" s="2">
        <v>0.38</v>
      </c>
      <c r="G67" s="2">
        <f t="shared" ref="G67:G130" si="6">D67*F67</f>
        <v>1647.3988000000002</v>
      </c>
      <c r="H67" s="2">
        <f t="shared" ref="H67:H130" si="7">D67-G67</f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  <c r="P67" s="2" t="str">
        <f t="shared" si="5"/>
        <v>not good</v>
      </c>
      <c r="Q67" s="2"/>
      <c r="R67" s="2"/>
    </row>
    <row r="68" spans="1:18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 t="str">
        <f t="shared" si="4"/>
        <v xml:space="preserve"> Low sales</v>
      </c>
      <c r="F68" s="2">
        <v>7.0000000000000007E-2</v>
      </c>
      <c r="G68" s="2">
        <f t="shared" si="6"/>
        <v>14.658700000000001</v>
      </c>
      <c r="H68" s="2">
        <f t="shared" si="7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  <c r="P68" s="2" t="str">
        <f t="shared" si="5"/>
        <v>not good</v>
      </c>
      <c r="Q68" s="2"/>
      <c r="R68" s="2"/>
    </row>
    <row r="69" spans="1:18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 t="str">
        <f t="shared" si="4"/>
        <v xml:space="preserve"> Low sales</v>
      </c>
      <c r="F69" s="2">
        <v>0.47</v>
      </c>
      <c r="G69" s="2">
        <f t="shared" si="6"/>
        <v>1848.2514999999999</v>
      </c>
      <c r="H69" s="2">
        <f t="shared" si="7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  <c r="P69" s="2" t="str">
        <f t="shared" si="5"/>
        <v>not good</v>
      </c>
      <c r="Q69" s="2"/>
      <c r="R69" s="2"/>
    </row>
    <row r="70" spans="1:18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 t="str">
        <f t="shared" si="4"/>
        <v xml:space="preserve"> Low sales</v>
      </c>
      <c r="F70" s="2">
        <v>0.21</v>
      </c>
      <c r="G70" s="2">
        <f t="shared" si="6"/>
        <v>675.33899999999994</v>
      </c>
      <c r="H70" s="2">
        <f t="shared" si="7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  <c r="P70" s="2" t="str">
        <f t="shared" si="5"/>
        <v>not good</v>
      </c>
      <c r="Q70" s="2"/>
      <c r="R70" s="2"/>
    </row>
    <row r="71" spans="1:18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 t="str">
        <f t="shared" si="4"/>
        <v xml:space="preserve"> Low sales</v>
      </c>
      <c r="F71" s="2">
        <v>0.12</v>
      </c>
      <c r="G71" s="2">
        <f t="shared" si="6"/>
        <v>303.27719999999999</v>
      </c>
      <c r="H71" s="2">
        <f t="shared" si="7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  <c r="P71" s="2" t="str">
        <f t="shared" si="5"/>
        <v>not good</v>
      </c>
      <c r="Q71" s="2"/>
      <c r="R71" s="2"/>
    </row>
    <row r="72" spans="1:18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 t="str">
        <f t="shared" si="4"/>
        <v xml:space="preserve"> Low sales</v>
      </c>
      <c r="F72" s="2">
        <v>0.39</v>
      </c>
      <c r="G72" s="2">
        <f t="shared" si="6"/>
        <v>1190.6349</v>
      </c>
      <c r="H72" s="2">
        <f t="shared" si="7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  <c r="P72" s="2" t="str">
        <f t="shared" si="5"/>
        <v>not good</v>
      </c>
      <c r="Q72" s="2"/>
      <c r="R72" s="2"/>
    </row>
    <row r="73" spans="1:18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 t="str">
        <f t="shared" si="4"/>
        <v xml:space="preserve"> Low sales</v>
      </c>
      <c r="F73" s="2">
        <v>0.47</v>
      </c>
      <c r="G73" s="2">
        <f t="shared" si="6"/>
        <v>1609.0120999999999</v>
      </c>
      <c r="H73" s="2">
        <f t="shared" si="7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  <c r="P73" s="2" t="str">
        <f t="shared" si="5"/>
        <v>not good</v>
      </c>
      <c r="Q73" s="2"/>
      <c r="R73" s="2"/>
    </row>
    <row r="74" spans="1:18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 t="str">
        <f t="shared" si="4"/>
        <v>High sales</v>
      </c>
      <c r="F74" s="2">
        <v>0.46</v>
      </c>
      <c r="G74" s="2">
        <f t="shared" si="6"/>
        <v>2039.5664000000002</v>
      </c>
      <c r="H74" s="2">
        <f t="shared" si="7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  <c r="P74" s="2" t="str">
        <f t="shared" si="5"/>
        <v>not good</v>
      </c>
      <c r="Q74" s="2"/>
      <c r="R74" s="2"/>
    </row>
    <row r="75" spans="1:18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 t="str">
        <f t="shared" si="4"/>
        <v xml:space="preserve"> Low sales</v>
      </c>
      <c r="F75" s="2">
        <v>0.12</v>
      </c>
      <c r="G75" s="2">
        <f t="shared" si="6"/>
        <v>463.20600000000002</v>
      </c>
      <c r="H75" s="2">
        <f t="shared" si="7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  <c r="P75" s="2" t="str">
        <f t="shared" si="5"/>
        <v>not good</v>
      </c>
      <c r="Q75" s="2"/>
      <c r="R75" s="2"/>
    </row>
    <row r="76" spans="1:18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 t="str">
        <f t="shared" si="4"/>
        <v xml:space="preserve"> Low sales</v>
      </c>
      <c r="F76" s="2">
        <v>0.34</v>
      </c>
      <c r="G76" s="2">
        <f t="shared" si="6"/>
        <v>992.57900000000006</v>
      </c>
      <c r="H76" s="2">
        <f t="shared" si="7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  <c r="P76" s="2" t="str">
        <f t="shared" si="5"/>
        <v>not good</v>
      </c>
      <c r="Q76" s="2"/>
      <c r="R76" s="2"/>
    </row>
    <row r="77" spans="1:18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 t="str">
        <f t="shared" si="4"/>
        <v>High sales</v>
      </c>
      <c r="F77" s="2">
        <v>0.27</v>
      </c>
      <c r="G77" s="2">
        <f t="shared" si="6"/>
        <v>1117.9674</v>
      </c>
      <c r="H77" s="2">
        <f t="shared" si="7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  <c r="P77" s="2" t="str">
        <f t="shared" si="5"/>
        <v>not good</v>
      </c>
      <c r="Q77" s="2"/>
      <c r="R77" s="2"/>
    </row>
    <row r="78" spans="1:18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 t="str">
        <f t="shared" si="4"/>
        <v>High sales</v>
      </c>
      <c r="F78" s="2">
        <v>0.36</v>
      </c>
      <c r="G78" s="2">
        <f t="shared" si="6"/>
        <v>1776.9312</v>
      </c>
      <c r="H78" s="2">
        <f t="shared" si="7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  <c r="P78" s="2" t="str">
        <f t="shared" si="5"/>
        <v>not good</v>
      </c>
      <c r="Q78" s="2"/>
      <c r="R78" s="2"/>
    </row>
    <row r="79" spans="1:18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 t="str">
        <f t="shared" si="4"/>
        <v xml:space="preserve"> Low sales</v>
      </c>
      <c r="F79" s="2">
        <v>0.24</v>
      </c>
      <c r="G79" s="2">
        <f t="shared" si="6"/>
        <v>377.0136</v>
      </c>
      <c r="H79" s="2">
        <f t="shared" si="7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  <c r="P79" s="2" t="str">
        <f t="shared" si="5"/>
        <v>not good</v>
      </c>
      <c r="Q79" s="2"/>
      <c r="R79" s="2"/>
    </row>
    <row r="80" spans="1:18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 t="str">
        <f t="shared" si="4"/>
        <v xml:space="preserve"> Low sales</v>
      </c>
      <c r="F80" s="2">
        <v>0.23</v>
      </c>
      <c r="G80" s="2">
        <f t="shared" si="6"/>
        <v>156.4598</v>
      </c>
      <c r="H80" s="2">
        <f t="shared" si="7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  <c r="P80" s="2" t="str">
        <f t="shared" si="5"/>
        <v>not good</v>
      </c>
      <c r="Q80" s="2"/>
      <c r="R80" s="2"/>
    </row>
    <row r="81" spans="1:18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 t="str">
        <f t="shared" si="4"/>
        <v xml:space="preserve"> Low sales</v>
      </c>
      <c r="F81" s="2">
        <v>0.44</v>
      </c>
      <c r="G81" s="2">
        <f t="shared" si="6"/>
        <v>1621.0039999999999</v>
      </c>
      <c r="H81" s="2">
        <f t="shared" si="7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  <c r="P81" s="2" t="str">
        <f t="shared" si="5"/>
        <v>not good</v>
      </c>
      <c r="Q81" s="2"/>
      <c r="R81" s="2"/>
    </row>
    <row r="82" spans="1:18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 t="str">
        <f t="shared" si="4"/>
        <v>High sales</v>
      </c>
      <c r="F82" s="2">
        <v>0.44</v>
      </c>
      <c r="G82" s="2">
        <f t="shared" si="6"/>
        <v>2153.8528000000001</v>
      </c>
      <c r="H82" s="2">
        <f t="shared" si="7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  <c r="P82" s="2" t="str">
        <f t="shared" si="5"/>
        <v>not good</v>
      </c>
      <c r="Q82" s="2"/>
      <c r="R82" s="2"/>
    </row>
    <row r="83" spans="1:18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 t="str">
        <f t="shared" si="4"/>
        <v xml:space="preserve"> Low sales</v>
      </c>
      <c r="F83" s="2">
        <v>0.39</v>
      </c>
      <c r="G83" s="2">
        <f t="shared" si="6"/>
        <v>262.02539999999999</v>
      </c>
      <c r="H83" s="2">
        <f t="shared" si="7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  <c r="P83" s="2" t="str">
        <f t="shared" si="5"/>
        <v>not good</v>
      </c>
      <c r="Q83" s="2"/>
      <c r="R83" s="2"/>
    </row>
    <row r="84" spans="1:18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 t="str">
        <f t="shared" si="4"/>
        <v xml:space="preserve"> Low sales</v>
      </c>
      <c r="F84" s="2">
        <v>0.35</v>
      </c>
      <c r="G84" s="2">
        <f t="shared" si="6"/>
        <v>775.37949999999989</v>
      </c>
      <c r="H84" s="2">
        <f t="shared" si="7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  <c r="P84" s="2" t="str">
        <f t="shared" si="5"/>
        <v>not good</v>
      </c>
      <c r="Q84" s="2"/>
      <c r="R84" s="2"/>
    </row>
    <row r="85" spans="1:18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 t="str">
        <f t="shared" si="4"/>
        <v xml:space="preserve"> Low sales</v>
      </c>
      <c r="F85" s="2">
        <v>0.34</v>
      </c>
      <c r="G85" s="2">
        <f t="shared" si="6"/>
        <v>137.73740000000001</v>
      </c>
      <c r="H85" s="2">
        <f t="shared" si="7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  <c r="P85" s="2" t="str">
        <f t="shared" si="5"/>
        <v>not good</v>
      </c>
      <c r="Q85" s="2"/>
      <c r="R85" s="2"/>
    </row>
    <row r="86" spans="1:18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 t="str">
        <f t="shared" si="4"/>
        <v xml:space="preserve"> Low sales</v>
      </c>
      <c r="F86" s="2">
        <v>0.03</v>
      </c>
      <c r="G86" s="2">
        <f t="shared" si="6"/>
        <v>117.1503</v>
      </c>
      <c r="H86" s="2">
        <f t="shared" si="7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  <c r="P86" s="2" t="str">
        <f t="shared" si="5"/>
        <v>not good</v>
      </c>
      <c r="Q86" s="2"/>
      <c r="R86" s="2"/>
    </row>
    <row r="87" spans="1:18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 t="str">
        <f t="shared" si="4"/>
        <v>High sales</v>
      </c>
      <c r="F87" s="2">
        <v>0.37</v>
      </c>
      <c r="G87" s="2">
        <f t="shared" si="6"/>
        <v>1757.0079000000001</v>
      </c>
      <c r="H87" s="2">
        <f t="shared" si="7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  <c r="P87" s="2" t="str">
        <f t="shared" si="5"/>
        <v>not good</v>
      </c>
      <c r="Q87" s="2"/>
      <c r="R87" s="2"/>
    </row>
    <row r="88" spans="1:18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 t="str">
        <f t="shared" si="4"/>
        <v xml:space="preserve"> Low sales</v>
      </c>
      <c r="F88" s="2">
        <v>0.32</v>
      </c>
      <c r="G88" s="2">
        <f t="shared" si="6"/>
        <v>814.42240000000004</v>
      </c>
      <c r="H88" s="2">
        <f t="shared" si="7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  <c r="P88" s="2" t="str">
        <f t="shared" si="5"/>
        <v>not good</v>
      </c>
      <c r="Q88" s="2"/>
      <c r="R88" s="2"/>
    </row>
    <row r="89" spans="1:18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 t="str">
        <f t="shared" si="4"/>
        <v xml:space="preserve"> Low sales</v>
      </c>
      <c r="F89" s="2">
        <v>0.15</v>
      </c>
      <c r="G89" s="2">
        <f t="shared" si="6"/>
        <v>315.9975</v>
      </c>
      <c r="H89" s="2">
        <f t="shared" si="7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  <c r="P89" s="2" t="str">
        <f t="shared" si="5"/>
        <v>not good</v>
      </c>
      <c r="Q89" s="2"/>
      <c r="R89" s="2"/>
    </row>
    <row r="90" spans="1:18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 t="str">
        <f t="shared" si="4"/>
        <v>High sales</v>
      </c>
      <c r="F90" s="2">
        <v>0.41</v>
      </c>
      <c r="G90" s="2">
        <f t="shared" si="6"/>
        <v>1864.6061999999997</v>
      </c>
      <c r="H90" s="2">
        <f t="shared" si="7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  <c r="P90" s="2" t="str">
        <f t="shared" si="5"/>
        <v>not good</v>
      </c>
      <c r="Q90" s="2"/>
      <c r="R90" s="2"/>
    </row>
    <row r="91" spans="1:18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 t="str">
        <f t="shared" si="4"/>
        <v xml:space="preserve"> Low sales</v>
      </c>
      <c r="F91" s="2">
        <v>0.42</v>
      </c>
      <c r="G91" s="2">
        <f t="shared" si="6"/>
        <v>316.512</v>
      </c>
      <c r="H91" s="2">
        <f t="shared" si="7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  <c r="P91" s="2" t="str">
        <f t="shared" si="5"/>
        <v>not good</v>
      </c>
      <c r="Q91" s="2"/>
      <c r="R91" s="2"/>
    </row>
    <row r="92" spans="1:18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 t="str">
        <f t="shared" si="4"/>
        <v>High sales</v>
      </c>
      <c r="F92" s="2">
        <v>0.47</v>
      </c>
      <c r="G92" s="2">
        <f t="shared" si="6"/>
        <v>2100.3172</v>
      </c>
      <c r="H92" s="2">
        <f t="shared" si="7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  <c r="P92" s="2" t="str">
        <f t="shared" si="5"/>
        <v>not good</v>
      </c>
      <c r="Q92" s="2"/>
      <c r="R92" s="2"/>
    </row>
    <row r="93" spans="1:18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 t="str">
        <f t="shared" si="4"/>
        <v xml:space="preserve"> Low sales</v>
      </c>
      <c r="F93" s="2">
        <v>0.21</v>
      </c>
      <c r="G93" s="2">
        <f t="shared" si="6"/>
        <v>424.4982</v>
      </c>
      <c r="H93" s="2">
        <f t="shared" si="7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  <c r="P93" s="2" t="str">
        <f t="shared" si="5"/>
        <v>not good</v>
      </c>
      <c r="Q93" s="2"/>
      <c r="R93" s="2"/>
    </row>
    <row r="94" spans="1:18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 t="str">
        <f t="shared" si="4"/>
        <v xml:space="preserve"> Low sales</v>
      </c>
      <c r="F94" s="2">
        <v>0.28000000000000003</v>
      </c>
      <c r="G94" s="2">
        <f t="shared" si="6"/>
        <v>795.50520000000017</v>
      </c>
      <c r="H94" s="2">
        <f t="shared" si="7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  <c r="P94" s="2" t="str">
        <f t="shared" si="5"/>
        <v>not good</v>
      </c>
      <c r="Q94" s="2"/>
      <c r="R94" s="2"/>
    </row>
    <row r="95" spans="1:18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 t="str">
        <f t="shared" si="4"/>
        <v xml:space="preserve"> Low sales</v>
      </c>
      <c r="F95" s="2">
        <v>0.45</v>
      </c>
      <c r="G95" s="2">
        <f t="shared" si="6"/>
        <v>1209.8835000000001</v>
      </c>
      <c r="H95" s="2">
        <f t="shared" si="7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  <c r="P95" s="2" t="str">
        <f t="shared" si="5"/>
        <v>not good</v>
      </c>
      <c r="Q95" s="2"/>
      <c r="R95" s="2"/>
    </row>
    <row r="96" spans="1:18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 t="str">
        <f t="shared" si="4"/>
        <v xml:space="preserve"> Low sales</v>
      </c>
      <c r="F96" s="2">
        <v>0.16</v>
      </c>
      <c r="G96" s="2">
        <f t="shared" si="6"/>
        <v>498.92800000000005</v>
      </c>
      <c r="H96" s="2">
        <f t="shared" si="7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  <c r="P96" s="2" t="str">
        <f t="shared" si="5"/>
        <v>not good</v>
      </c>
      <c r="Q96" s="2"/>
      <c r="R96" s="2"/>
    </row>
    <row r="97" spans="1:18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 t="str">
        <f t="shared" si="4"/>
        <v>High sales</v>
      </c>
      <c r="F97" s="2">
        <v>0.4</v>
      </c>
      <c r="G97" s="2">
        <f t="shared" si="6"/>
        <v>1886.56</v>
      </c>
      <c r="H97" s="2">
        <f t="shared" si="7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  <c r="P97" s="2" t="str">
        <f t="shared" si="5"/>
        <v>not good</v>
      </c>
      <c r="Q97" s="2"/>
      <c r="R97" s="2"/>
    </row>
    <row r="98" spans="1:18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 t="str">
        <f t="shared" si="4"/>
        <v>High sales</v>
      </c>
      <c r="F98" s="2">
        <v>0.5</v>
      </c>
      <c r="G98" s="2">
        <f t="shared" si="6"/>
        <v>2380.2600000000002</v>
      </c>
      <c r="H98" s="2">
        <f t="shared" si="7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  <c r="P98" s="2" t="str">
        <f t="shared" si="5"/>
        <v>not good</v>
      </c>
      <c r="Q98" s="2"/>
      <c r="R98" s="2"/>
    </row>
    <row r="99" spans="1:18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 t="str">
        <f t="shared" si="4"/>
        <v>High sales</v>
      </c>
      <c r="F99" s="2">
        <v>0.33</v>
      </c>
      <c r="G99" s="2">
        <f t="shared" si="6"/>
        <v>1376.9679000000001</v>
      </c>
      <c r="H99" s="2">
        <f t="shared" si="7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  <c r="P99" s="2" t="str">
        <f t="shared" si="5"/>
        <v>not good</v>
      </c>
      <c r="Q99" s="2"/>
      <c r="R99" s="2"/>
    </row>
    <row r="100" spans="1:18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 t="str">
        <f t="shared" si="4"/>
        <v xml:space="preserve"> Low sales</v>
      </c>
      <c r="F100" s="2">
        <v>0.49</v>
      </c>
      <c r="G100" s="2">
        <f t="shared" si="6"/>
        <v>508.89929999999998</v>
      </c>
      <c r="H100" s="2">
        <f t="shared" si="7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  <c r="P100" s="2" t="str">
        <f t="shared" si="5"/>
        <v>not good</v>
      </c>
      <c r="Q100" s="2"/>
      <c r="R100" s="2"/>
    </row>
    <row r="101" spans="1:18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 t="str">
        <f t="shared" si="4"/>
        <v xml:space="preserve"> Low sales</v>
      </c>
      <c r="F101" s="2">
        <v>0.26</v>
      </c>
      <c r="G101" s="2">
        <f t="shared" si="6"/>
        <v>450.89980000000003</v>
      </c>
      <c r="H101" s="2">
        <f t="shared" si="7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  <c r="P101" s="2" t="str">
        <f t="shared" si="5"/>
        <v>not good</v>
      </c>
      <c r="Q101" s="2"/>
      <c r="R101" s="2"/>
    </row>
    <row r="102" spans="1:18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 t="str">
        <f t="shared" si="4"/>
        <v xml:space="preserve"> Low sales</v>
      </c>
      <c r="F102" s="2">
        <v>0.08</v>
      </c>
      <c r="G102" s="2">
        <f t="shared" si="6"/>
        <v>199.22720000000001</v>
      </c>
      <c r="H102" s="2">
        <f t="shared" si="7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  <c r="P102" s="2" t="str">
        <f t="shared" si="5"/>
        <v>not good</v>
      </c>
      <c r="Q102" s="2"/>
      <c r="R102" s="2"/>
    </row>
    <row r="103" spans="1:18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 t="str">
        <f t="shared" si="4"/>
        <v>High sales</v>
      </c>
      <c r="F103" s="2">
        <v>0.09</v>
      </c>
      <c r="G103" s="2">
        <f t="shared" si="6"/>
        <v>408.30840000000001</v>
      </c>
      <c r="H103" s="2">
        <f t="shared" si="7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  <c r="P103" s="2" t="str">
        <f t="shared" si="5"/>
        <v>not good</v>
      </c>
      <c r="Q103" s="2"/>
      <c r="R103" s="2"/>
    </row>
    <row r="104" spans="1:18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 t="str">
        <f t="shared" si="4"/>
        <v xml:space="preserve"> Low sales</v>
      </c>
      <c r="F104" s="2">
        <v>0.37</v>
      </c>
      <c r="G104" s="2">
        <f t="shared" si="6"/>
        <v>981.32879999999989</v>
      </c>
      <c r="H104" s="2">
        <f t="shared" si="7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  <c r="P104" s="2" t="str">
        <f t="shared" si="5"/>
        <v>not good</v>
      </c>
      <c r="Q104" s="2"/>
      <c r="R104" s="2"/>
    </row>
    <row r="105" spans="1:18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 t="str">
        <f t="shared" si="4"/>
        <v>High sales</v>
      </c>
      <c r="F105" s="2">
        <v>0</v>
      </c>
      <c r="G105" s="2">
        <f t="shared" si="6"/>
        <v>0</v>
      </c>
      <c r="H105" s="2">
        <f t="shared" si="7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  <c r="P105" s="2" t="str">
        <f t="shared" si="5"/>
        <v>not good</v>
      </c>
      <c r="Q105" s="2"/>
      <c r="R105" s="2"/>
    </row>
    <row r="106" spans="1:18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 t="str">
        <f t="shared" si="4"/>
        <v>High sales</v>
      </c>
      <c r="F106" s="2">
        <v>0.33</v>
      </c>
      <c r="G106" s="2">
        <f t="shared" si="6"/>
        <v>1623.8706</v>
      </c>
      <c r="H106" s="2">
        <f t="shared" si="7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  <c r="P106" s="2" t="str">
        <f t="shared" si="5"/>
        <v>not good</v>
      </c>
      <c r="Q106" s="2"/>
      <c r="R106" s="2"/>
    </row>
    <row r="107" spans="1:18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 t="str">
        <f t="shared" si="4"/>
        <v xml:space="preserve"> Low sales</v>
      </c>
      <c r="F107" s="2">
        <v>0.08</v>
      </c>
      <c r="G107" s="2">
        <f t="shared" si="6"/>
        <v>242.6448</v>
      </c>
      <c r="H107" s="2">
        <f t="shared" si="7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  <c r="P107" s="2" t="str">
        <f t="shared" si="5"/>
        <v>not good</v>
      </c>
      <c r="Q107" s="2"/>
      <c r="R107" s="2"/>
    </row>
    <row r="108" spans="1:18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 t="str">
        <f t="shared" si="4"/>
        <v>High sales</v>
      </c>
      <c r="F108" s="2">
        <v>0.49</v>
      </c>
      <c r="G108" s="2">
        <f t="shared" si="6"/>
        <v>2155.8676999999998</v>
      </c>
      <c r="H108" s="2">
        <f t="shared" si="7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  <c r="P108" s="2" t="str">
        <f t="shared" si="5"/>
        <v>not good</v>
      </c>
      <c r="Q108" s="2"/>
      <c r="R108" s="2"/>
    </row>
    <row r="109" spans="1:18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 t="str">
        <f t="shared" si="4"/>
        <v>High sales</v>
      </c>
      <c r="F109" s="2">
        <v>0.08</v>
      </c>
      <c r="G109" s="2">
        <f t="shared" si="6"/>
        <v>399.6952</v>
      </c>
      <c r="H109" s="2">
        <f t="shared" si="7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  <c r="P109" s="2" t="str">
        <f t="shared" si="5"/>
        <v>not good</v>
      </c>
      <c r="Q109" s="2"/>
      <c r="R109" s="2"/>
    </row>
    <row r="110" spans="1:18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 t="str">
        <f t="shared" si="4"/>
        <v>High sales</v>
      </c>
      <c r="F110" s="2">
        <v>0.28000000000000003</v>
      </c>
      <c r="G110" s="2">
        <f t="shared" si="6"/>
        <v>1193.8108</v>
      </c>
      <c r="H110" s="2">
        <f t="shared" si="7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  <c r="P110" s="2" t="str">
        <f t="shared" si="5"/>
        <v>not good</v>
      </c>
      <c r="Q110" s="2"/>
      <c r="R110" s="2"/>
    </row>
    <row r="111" spans="1:18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 t="str">
        <f t="shared" si="4"/>
        <v xml:space="preserve"> Low sales</v>
      </c>
      <c r="F111" s="2">
        <v>0.33</v>
      </c>
      <c r="G111" s="2">
        <f t="shared" si="6"/>
        <v>1095.2238</v>
      </c>
      <c r="H111" s="2">
        <f t="shared" si="7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  <c r="P111" s="2" t="str">
        <f t="shared" si="5"/>
        <v>not good</v>
      </c>
      <c r="Q111" s="2"/>
      <c r="R111" s="2"/>
    </row>
    <row r="112" spans="1:18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 t="str">
        <f t="shared" si="4"/>
        <v>High sales</v>
      </c>
      <c r="F112" s="2">
        <v>0.41</v>
      </c>
      <c r="G112" s="2">
        <f t="shared" si="6"/>
        <v>1738.8714999999997</v>
      </c>
      <c r="H112" s="2">
        <f t="shared" si="7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  <c r="P112" s="2" t="str">
        <f t="shared" si="5"/>
        <v>not good</v>
      </c>
      <c r="Q112" s="2"/>
      <c r="R112" s="2"/>
    </row>
    <row r="113" spans="1:18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 t="str">
        <f t="shared" si="4"/>
        <v xml:space="preserve"> Low sales</v>
      </c>
      <c r="F113" s="2">
        <v>0.23</v>
      </c>
      <c r="G113" s="2">
        <f t="shared" si="6"/>
        <v>116.1523</v>
      </c>
      <c r="H113" s="2">
        <f t="shared" si="7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  <c r="P113" s="2" t="str">
        <f t="shared" si="5"/>
        <v>not good</v>
      </c>
      <c r="Q113" s="2"/>
      <c r="R113" s="2"/>
    </row>
    <row r="114" spans="1:18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 t="str">
        <f t="shared" si="4"/>
        <v xml:space="preserve"> Low sales</v>
      </c>
      <c r="F114" s="2">
        <v>0.47</v>
      </c>
      <c r="G114" s="2">
        <f t="shared" si="6"/>
        <v>1508.9913999999999</v>
      </c>
      <c r="H114" s="2">
        <f t="shared" si="7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  <c r="P114" s="2" t="str">
        <f t="shared" si="5"/>
        <v>not good</v>
      </c>
      <c r="Q114" s="2"/>
      <c r="R114" s="2"/>
    </row>
    <row r="115" spans="1:18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 t="str">
        <f t="shared" si="4"/>
        <v xml:space="preserve"> Low sales</v>
      </c>
      <c r="F115" s="2">
        <v>0.24</v>
      </c>
      <c r="G115" s="2">
        <f t="shared" si="6"/>
        <v>278.63040000000001</v>
      </c>
      <c r="H115" s="2">
        <f t="shared" si="7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  <c r="P115" s="2" t="str">
        <f t="shared" si="5"/>
        <v>not good</v>
      </c>
      <c r="Q115" s="2"/>
      <c r="R115" s="2"/>
    </row>
    <row r="116" spans="1:18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 t="str">
        <f t="shared" si="4"/>
        <v xml:space="preserve"> Low sales</v>
      </c>
      <c r="F116" s="2">
        <v>0.13</v>
      </c>
      <c r="G116" s="2">
        <f t="shared" si="6"/>
        <v>86.932300000000012</v>
      </c>
      <c r="H116" s="2">
        <f t="shared" si="7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  <c r="P116" s="2" t="str">
        <f t="shared" si="5"/>
        <v>not good</v>
      </c>
      <c r="Q116" s="2"/>
      <c r="R116" s="2"/>
    </row>
    <row r="117" spans="1:18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 t="str">
        <f t="shared" si="4"/>
        <v>High sales</v>
      </c>
      <c r="F117" s="2">
        <v>0.3</v>
      </c>
      <c r="G117" s="2">
        <f t="shared" si="6"/>
        <v>1342.521</v>
      </c>
      <c r="H117" s="2">
        <f t="shared" si="7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  <c r="P117" s="2" t="str">
        <f t="shared" si="5"/>
        <v>not good</v>
      </c>
      <c r="Q117" s="2"/>
      <c r="R117" s="2"/>
    </row>
    <row r="118" spans="1:18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 t="str">
        <f t="shared" si="4"/>
        <v xml:space="preserve"> Low sales</v>
      </c>
      <c r="F118" s="2">
        <v>0.33</v>
      </c>
      <c r="G118" s="2">
        <f t="shared" si="6"/>
        <v>1067.3058000000001</v>
      </c>
      <c r="H118" s="2">
        <f t="shared" si="7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  <c r="P118" s="2" t="str">
        <f t="shared" si="5"/>
        <v>not good</v>
      </c>
      <c r="Q118" s="2"/>
      <c r="R118" s="2"/>
    </row>
    <row r="119" spans="1:18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 t="str">
        <f t="shared" si="4"/>
        <v xml:space="preserve"> Low sales</v>
      </c>
      <c r="F119" s="2">
        <v>0.25</v>
      </c>
      <c r="G119" s="2">
        <f t="shared" si="6"/>
        <v>323.34500000000003</v>
      </c>
      <c r="H119" s="2">
        <f t="shared" si="7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  <c r="P119" s="2" t="str">
        <f t="shared" si="5"/>
        <v>not good</v>
      </c>
      <c r="Q119" s="2"/>
      <c r="R119" s="2"/>
    </row>
    <row r="120" spans="1:18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 t="str">
        <f t="shared" si="4"/>
        <v xml:space="preserve"> Low sales</v>
      </c>
      <c r="F120" s="2">
        <v>0.37</v>
      </c>
      <c r="G120" s="2">
        <f t="shared" si="6"/>
        <v>738.23509999999999</v>
      </c>
      <c r="H120" s="2">
        <f t="shared" si="7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  <c r="P120" s="2" t="str">
        <f t="shared" si="5"/>
        <v>not good</v>
      </c>
      <c r="Q120" s="2"/>
      <c r="R120" s="2"/>
    </row>
    <row r="121" spans="1:18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 t="str">
        <f t="shared" si="4"/>
        <v>High sales</v>
      </c>
      <c r="F121" s="2">
        <v>0.21</v>
      </c>
      <c r="G121" s="2">
        <f t="shared" si="6"/>
        <v>1022.5026</v>
      </c>
      <c r="H121" s="2">
        <f t="shared" si="7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  <c r="P121" s="2" t="str">
        <f t="shared" si="5"/>
        <v>not good</v>
      </c>
      <c r="Q121" s="2"/>
      <c r="R121" s="2"/>
    </row>
    <row r="122" spans="1:18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 t="str">
        <f t="shared" si="4"/>
        <v>High sales</v>
      </c>
      <c r="F122" s="2">
        <v>0</v>
      </c>
      <c r="G122" s="2">
        <f t="shared" si="6"/>
        <v>0</v>
      </c>
      <c r="H122" s="2">
        <f t="shared" si="7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  <c r="P122" s="2" t="str">
        <f t="shared" si="5"/>
        <v>not good</v>
      </c>
      <c r="Q122" s="2"/>
      <c r="R122" s="2"/>
    </row>
    <row r="123" spans="1:18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 t="str">
        <f t="shared" si="4"/>
        <v xml:space="preserve"> Low sales</v>
      </c>
      <c r="F123" s="2">
        <v>0.13</v>
      </c>
      <c r="G123" s="2">
        <f t="shared" si="6"/>
        <v>22.9255</v>
      </c>
      <c r="H123" s="2">
        <f t="shared" si="7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  <c r="P123" s="2" t="str">
        <f t="shared" si="5"/>
        <v>not good</v>
      </c>
      <c r="Q123" s="2"/>
      <c r="R123" s="2"/>
    </row>
    <row r="124" spans="1:18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 t="str">
        <f t="shared" si="4"/>
        <v>High sales</v>
      </c>
      <c r="F124" s="2">
        <v>0.47</v>
      </c>
      <c r="G124" s="2">
        <f t="shared" si="6"/>
        <v>2303.4794000000002</v>
      </c>
      <c r="H124" s="2">
        <f t="shared" si="7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  <c r="P124" s="2" t="str">
        <f t="shared" si="5"/>
        <v>not good</v>
      </c>
      <c r="Q124" s="2"/>
      <c r="R124" s="2"/>
    </row>
    <row r="125" spans="1:18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 t="str">
        <f t="shared" si="4"/>
        <v xml:space="preserve"> Low sales</v>
      </c>
      <c r="F125" s="2">
        <v>0.38</v>
      </c>
      <c r="G125" s="2">
        <f t="shared" si="6"/>
        <v>724.2002</v>
      </c>
      <c r="H125" s="2">
        <f t="shared" si="7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  <c r="P125" s="2" t="str">
        <f t="shared" si="5"/>
        <v>not good</v>
      </c>
      <c r="Q125" s="2"/>
      <c r="R125" s="2"/>
    </row>
    <row r="126" spans="1:18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 t="str">
        <f t="shared" si="4"/>
        <v xml:space="preserve"> Low sales</v>
      </c>
      <c r="F126" s="2">
        <v>0.09</v>
      </c>
      <c r="G126" s="2">
        <f t="shared" si="6"/>
        <v>315.67950000000002</v>
      </c>
      <c r="H126" s="2">
        <f t="shared" si="7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  <c r="P126" s="2" t="str">
        <f t="shared" si="5"/>
        <v>not good</v>
      </c>
      <c r="Q126" s="2"/>
      <c r="R126" s="2"/>
    </row>
    <row r="127" spans="1:18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 t="str">
        <f t="shared" si="4"/>
        <v xml:space="preserve"> Low sales</v>
      </c>
      <c r="F127" s="2">
        <v>0.03</v>
      </c>
      <c r="G127" s="2">
        <f t="shared" si="6"/>
        <v>107.7636</v>
      </c>
      <c r="H127" s="2">
        <f t="shared" si="7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  <c r="P127" s="2" t="str">
        <f t="shared" si="5"/>
        <v>not good</v>
      </c>
      <c r="Q127" s="2"/>
      <c r="R127" s="2"/>
    </row>
    <row r="128" spans="1:18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 t="str">
        <f t="shared" si="4"/>
        <v>High sales</v>
      </c>
      <c r="F128" s="2">
        <v>0.18</v>
      </c>
      <c r="G128" s="2">
        <f t="shared" si="6"/>
        <v>822.10500000000002</v>
      </c>
      <c r="H128" s="2">
        <f t="shared" si="7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  <c r="P128" s="2" t="str">
        <f t="shared" si="5"/>
        <v>not good</v>
      </c>
      <c r="Q128" s="2"/>
      <c r="R128" s="2"/>
    </row>
    <row r="129" spans="1:18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 t="str">
        <f t="shared" si="4"/>
        <v>High sales</v>
      </c>
      <c r="F129" s="2">
        <v>0.42</v>
      </c>
      <c r="G129" s="2">
        <f t="shared" si="6"/>
        <v>1863.4559999999999</v>
      </c>
      <c r="H129" s="2">
        <f t="shared" si="7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  <c r="P129" s="2" t="str">
        <f t="shared" si="5"/>
        <v>not good</v>
      </c>
      <c r="Q129" s="2"/>
      <c r="R129" s="2"/>
    </row>
    <row r="130" spans="1:18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 t="str">
        <f t="shared" ref="E130:E193" si="8">IF(D130&gt;4000,"High sales"," Low sales")</f>
        <v xml:space="preserve"> Low sales</v>
      </c>
      <c r="F130" s="2">
        <v>0.05</v>
      </c>
      <c r="G130" s="2">
        <f t="shared" si="6"/>
        <v>74.023499999999999</v>
      </c>
      <c r="H130" s="2">
        <f t="shared" si="7"/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  <c r="P130" s="2" t="str">
        <f t="shared" ref="P130:P193" si="9">IF(AND(H130&gt;5000,N130&gt;500),"good","not good")</f>
        <v>not good</v>
      </c>
      <c r="Q130" s="2"/>
      <c r="R130" s="2"/>
    </row>
    <row r="131" spans="1:18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 t="str">
        <f t="shared" si="8"/>
        <v xml:space="preserve"> Low sales</v>
      </c>
      <c r="F131" s="2">
        <v>0.27</v>
      </c>
      <c r="G131" s="2">
        <f t="shared" ref="G131:G194" si="10">D131*F131</f>
        <v>878.39640000000009</v>
      </c>
      <c r="H131" s="2">
        <f t="shared" ref="H131:H194" si="11">D131-G131</f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  <c r="P131" s="2" t="str">
        <f t="shared" si="9"/>
        <v>not good</v>
      </c>
      <c r="Q131" s="2"/>
      <c r="R131" s="2"/>
    </row>
    <row r="132" spans="1:18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 t="str">
        <f t="shared" si="8"/>
        <v xml:space="preserve"> Low sales</v>
      </c>
      <c r="F132" s="2">
        <v>0.14000000000000001</v>
      </c>
      <c r="G132" s="2">
        <f t="shared" si="10"/>
        <v>284.08240000000006</v>
      </c>
      <c r="H132" s="2">
        <f t="shared" si="11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  <c r="P132" s="2" t="str">
        <f t="shared" si="9"/>
        <v>not good</v>
      </c>
      <c r="Q132" s="2"/>
      <c r="R132" s="2"/>
    </row>
    <row r="133" spans="1:18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 t="str">
        <f t="shared" si="8"/>
        <v xml:space="preserve"> Low sales</v>
      </c>
      <c r="F133" s="2">
        <v>0.36</v>
      </c>
      <c r="G133" s="2">
        <f t="shared" si="10"/>
        <v>963.05759999999987</v>
      </c>
      <c r="H133" s="2">
        <f t="shared" si="11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  <c r="P133" s="2" t="str">
        <f t="shared" si="9"/>
        <v>not good</v>
      </c>
      <c r="Q133" s="2"/>
      <c r="R133" s="2"/>
    </row>
    <row r="134" spans="1:18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 t="str">
        <f t="shared" si="8"/>
        <v xml:space="preserve"> Low sales</v>
      </c>
      <c r="F134" s="2">
        <v>0</v>
      </c>
      <c r="G134" s="2">
        <f t="shared" si="10"/>
        <v>0</v>
      </c>
      <c r="H134" s="2">
        <f t="shared" si="11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  <c r="P134" s="2" t="str">
        <f t="shared" si="9"/>
        <v>not good</v>
      </c>
      <c r="Q134" s="2"/>
      <c r="R134" s="2"/>
    </row>
    <row r="135" spans="1:18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 t="str">
        <f t="shared" si="8"/>
        <v xml:space="preserve"> Low sales</v>
      </c>
      <c r="F135" s="2">
        <v>0.14000000000000001</v>
      </c>
      <c r="G135" s="2">
        <f t="shared" si="10"/>
        <v>285.89120000000003</v>
      </c>
      <c r="H135" s="2">
        <f t="shared" si="11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  <c r="P135" s="2" t="str">
        <f t="shared" si="9"/>
        <v>not good</v>
      </c>
      <c r="Q135" s="2"/>
      <c r="R135" s="2"/>
    </row>
    <row r="136" spans="1:18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 t="str">
        <f t="shared" si="8"/>
        <v xml:space="preserve"> Low sales</v>
      </c>
      <c r="F136" s="2">
        <v>0.34</v>
      </c>
      <c r="G136" s="2">
        <f t="shared" si="10"/>
        <v>806.84720000000004</v>
      </c>
      <c r="H136" s="2">
        <f t="shared" si="11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  <c r="P136" s="2" t="str">
        <f t="shared" si="9"/>
        <v>not good</v>
      </c>
      <c r="Q136" s="2"/>
      <c r="R136" s="2"/>
    </row>
    <row r="137" spans="1:18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 t="str">
        <f t="shared" si="8"/>
        <v xml:space="preserve"> Low sales</v>
      </c>
      <c r="F137" s="2">
        <v>0.27</v>
      </c>
      <c r="G137" s="2">
        <f t="shared" si="10"/>
        <v>302.63760000000008</v>
      </c>
      <c r="H137" s="2">
        <f t="shared" si="11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  <c r="P137" s="2" t="str">
        <f t="shared" si="9"/>
        <v>not good</v>
      </c>
      <c r="Q137" s="2"/>
      <c r="R137" s="2"/>
    </row>
    <row r="138" spans="1:18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 t="str">
        <f t="shared" si="8"/>
        <v xml:space="preserve"> Low sales</v>
      </c>
      <c r="F138" s="2">
        <v>0.39</v>
      </c>
      <c r="G138" s="2">
        <f t="shared" si="10"/>
        <v>1200.2132999999999</v>
      </c>
      <c r="H138" s="2">
        <f t="shared" si="11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  <c r="P138" s="2" t="str">
        <f t="shared" si="9"/>
        <v>not good</v>
      </c>
      <c r="Q138" s="2"/>
      <c r="R138" s="2"/>
    </row>
    <row r="139" spans="1:18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 t="str">
        <f t="shared" si="8"/>
        <v xml:space="preserve"> Low sales</v>
      </c>
      <c r="F139" s="2">
        <v>0.08</v>
      </c>
      <c r="G139" s="2">
        <f t="shared" si="10"/>
        <v>305.512</v>
      </c>
      <c r="H139" s="2">
        <f t="shared" si="11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  <c r="P139" s="2" t="str">
        <f t="shared" si="9"/>
        <v>not good</v>
      </c>
      <c r="Q139" s="2"/>
      <c r="R139" s="2"/>
    </row>
    <row r="140" spans="1:18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 t="str">
        <f t="shared" si="8"/>
        <v xml:space="preserve"> Low sales</v>
      </c>
      <c r="F140" s="2">
        <v>0.27</v>
      </c>
      <c r="G140" s="2">
        <f t="shared" si="10"/>
        <v>595.5471</v>
      </c>
      <c r="H140" s="2">
        <f t="shared" si="11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  <c r="P140" s="2" t="str">
        <f t="shared" si="9"/>
        <v>not good</v>
      </c>
      <c r="Q140" s="2"/>
      <c r="R140" s="2"/>
    </row>
    <row r="141" spans="1:18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 t="str">
        <f t="shared" si="8"/>
        <v>High sales</v>
      </c>
      <c r="F141" s="2">
        <v>0.1</v>
      </c>
      <c r="G141" s="2">
        <f t="shared" si="10"/>
        <v>489.06300000000005</v>
      </c>
      <c r="H141" s="2">
        <f t="shared" si="11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  <c r="P141" s="2" t="str">
        <f t="shared" si="9"/>
        <v>not good</v>
      </c>
      <c r="Q141" s="2"/>
      <c r="R141" s="2"/>
    </row>
    <row r="142" spans="1:18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 t="str">
        <f t="shared" si="8"/>
        <v xml:space="preserve"> Low sales</v>
      </c>
      <c r="F142" s="2">
        <v>0.32</v>
      </c>
      <c r="G142" s="2">
        <f t="shared" si="10"/>
        <v>121.73120000000002</v>
      </c>
      <c r="H142" s="2">
        <f t="shared" si="11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  <c r="P142" s="2" t="str">
        <f t="shared" si="9"/>
        <v>not good</v>
      </c>
      <c r="Q142" s="2"/>
      <c r="R142" s="2"/>
    </row>
    <row r="143" spans="1:18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 t="str">
        <f t="shared" si="8"/>
        <v xml:space="preserve"> Low sales</v>
      </c>
      <c r="F143" s="2">
        <v>7.0000000000000007E-2</v>
      </c>
      <c r="G143" s="2">
        <f t="shared" si="10"/>
        <v>209.0823</v>
      </c>
      <c r="H143" s="2">
        <f t="shared" si="11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  <c r="P143" s="2" t="str">
        <f t="shared" si="9"/>
        <v>not good</v>
      </c>
      <c r="Q143" s="2"/>
      <c r="R143" s="2"/>
    </row>
    <row r="144" spans="1:18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 t="str">
        <f t="shared" si="8"/>
        <v xml:space="preserve"> Low sales</v>
      </c>
      <c r="F144" s="2">
        <v>7.0000000000000007E-2</v>
      </c>
      <c r="G144" s="2">
        <f t="shared" si="10"/>
        <v>207.1748</v>
      </c>
      <c r="H144" s="2">
        <f t="shared" si="11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  <c r="P144" s="2" t="str">
        <f t="shared" si="9"/>
        <v>not good</v>
      </c>
      <c r="Q144" s="2"/>
      <c r="R144" s="2"/>
    </row>
    <row r="145" spans="1:18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 t="str">
        <f t="shared" si="8"/>
        <v xml:space="preserve"> Low sales</v>
      </c>
      <c r="F145" s="2">
        <v>0.16</v>
      </c>
      <c r="G145" s="2">
        <f t="shared" si="10"/>
        <v>44.456000000000003</v>
      </c>
      <c r="H145" s="2">
        <f t="shared" si="11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  <c r="P145" s="2" t="str">
        <f t="shared" si="9"/>
        <v>not good</v>
      </c>
      <c r="Q145" s="2"/>
      <c r="R145" s="2"/>
    </row>
    <row r="146" spans="1:18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 t="str">
        <f t="shared" si="8"/>
        <v xml:space="preserve"> Low sales</v>
      </c>
      <c r="F146" s="2">
        <v>0.2</v>
      </c>
      <c r="G146" s="2">
        <f t="shared" si="10"/>
        <v>240.07800000000003</v>
      </c>
      <c r="H146" s="2">
        <f t="shared" si="11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  <c r="P146" s="2" t="str">
        <f t="shared" si="9"/>
        <v>not good</v>
      </c>
      <c r="Q146" s="2"/>
      <c r="R146" s="2"/>
    </row>
    <row r="147" spans="1:18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 t="str">
        <f t="shared" si="8"/>
        <v>High sales</v>
      </c>
      <c r="F147" s="2">
        <v>0.25</v>
      </c>
      <c r="G147" s="2">
        <f t="shared" si="10"/>
        <v>1134.29</v>
      </c>
      <c r="H147" s="2">
        <f t="shared" si="11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  <c r="P147" s="2" t="str">
        <f t="shared" si="9"/>
        <v>not good</v>
      </c>
      <c r="Q147" s="2"/>
      <c r="R147" s="2"/>
    </row>
    <row r="148" spans="1:18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 t="str">
        <f t="shared" si="8"/>
        <v xml:space="preserve"> Low sales</v>
      </c>
      <c r="F148" s="2">
        <v>0.28999999999999998</v>
      </c>
      <c r="G148" s="2">
        <f t="shared" si="10"/>
        <v>802.75479999999993</v>
      </c>
      <c r="H148" s="2">
        <f t="shared" si="11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  <c r="P148" s="2" t="str">
        <f t="shared" si="9"/>
        <v>not good</v>
      </c>
      <c r="Q148" s="2"/>
      <c r="R148" s="2"/>
    </row>
    <row r="149" spans="1:18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 t="str">
        <f t="shared" si="8"/>
        <v xml:space="preserve"> Low sales</v>
      </c>
      <c r="F149" s="2">
        <v>0.23</v>
      </c>
      <c r="G149" s="2">
        <f t="shared" si="10"/>
        <v>514.80669999999998</v>
      </c>
      <c r="H149" s="2">
        <f t="shared" si="11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  <c r="P149" s="2" t="str">
        <f t="shared" si="9"/>
        <v>not good</v>
      </c>
      <c r="Q149" s="2"/>
      <c r="R149" s="2"/>
    </row>
    <row r="150" spans="1:18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 t="str">
        <f t="shared" si="8"/>
        <v xml:space="preserve"> Low sales</v>
      </c>
      <c r="F150" s="2">
        <v>0.02</v>
      </c>
      <c r="G150" s="2">
        <f t="shared" si="10"/>
        <v>42.718599999999995</v>
      </c>
      <c r="H150" s="2">
        <f t="shared" si="11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  <c r="P150" s="2" t="str">
        <f t="shared" si="9"/>
        <v>not good</v>
      </c>
      <c r="Q150" s="2"/>
      <c r="R150" s="2"/>
    </row>
    <row r="151" spans="1:18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 t="str">
        <f t="shared" si="8"/>
        <v>High sales</v>
      </c>
      <c r="F151" s="2">
        <v>0.17</v>
      </c>
      <c r="G151" s="2">
        <f t="shared" si="10"/>
        <v>756.8383</v>
      </c>
      <c r="H151" s="2">
        <f t="shared" si="11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  <c r="P151" s="2" t="str">
        <f t="shared" si="9"/>
        <v>not good</v>
      </c>
      <c r="Q151" s="2"/>
      <c r="R151" s="2"/>
    </row>
    <row r="152" spans="1:18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 t="str">
        <f t="shared" si="8"/>
        <v xml:space="preserve"> Low sales</v>
      </c>
      <c r="F152" s="2">
        <v>0.03</v>
      </c>
      <c r="G152" s="2">
        <f t="shared" si="10"/>
        <v>56.953499999999998</v>
      </c>
      <c r="H152" s="2">
        <f t="shared" si="11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  <c r="P152" s="2" t="str">
        <f t="shared" si="9"/>
        <v>not good</v>
      </c>
      <c r="Q152" s="2"/>
      <c r="R152" s="2"/>
    </row>
    <row r="153" spans="1:18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 t="str">
        <f t="shared" si="8"/>
        <v>High sales</v>
      </c>
      <c r="F153" s="2">
        <v>0.06</v>
      </c>
      <c r="G153" s="2">
        <f t="shared" si="10"/>
        <v>258.59519999999998</v>
      </c>
      <c r="H153" s="2">
        <f t="shared" si="11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  <c r="P153" s="2" t="str">
        <f t="shared" si="9"/>
        <v>not good</v>
      </c>
      <c r="Q153" s="2"/>
      <c r="R153" s="2"/>
    </row>
    <row r="154" spans="1:18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 t="str">
        <f t="shared" si="8"/>
        <v xml:space="preserve"> Low sales</v>
      </c>
      <c r="F154" s="2">
        <v>0.05</v>
      </c>
      <c r="G154" s="2">
        <f t="shared" si="10"/>
        <v>80.75200000000001</v>
      </c>
      <c r="H154" s="2">
        <f t="shared" si="11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  <c r="P154" s="2" t="str">
        <f t="shared" si="9"/>
        <v>not good</v>
      </c>
      <c r="Q154" s="2"/>
      <c r="R154" s="2"/>
    </row>
    <row r="155" spans="1:18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 t="str">
        <f t="shared" si="8"/>
        <v xml:space="preserve"> Low sales</v>
      </c>
      <c r="F155" s="2">
        <v>0.08</v>
      </c>
      <c r="G155" s="2">
        <f t="shared" si="10"/>
        <v>216.34960000000001</v>
      </c>
      <c r="H155" s="2">
        <f t="shared" si="11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  <c r="P155" s="2" t="str">
        <f t="shared" si="9"/>
        <v>not good</v>
      </c>
      <c r="Q155" s="2"/>
      <c r="R155" s="2"/>
    </row>
    <row r="156" spans="1:18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 t="str">
        <f t="shared" si="8"/>
        <v xml:space="preserve"> Low sales</v>
      </c>
      <c r="F156" s="2">
        <v>0.41</v>
      </c>
      <c r="G156" s="2">
        <f t="shared" si="10"/>
        <v>329.93520000000001</v>
      </c>
      <c r="H156" s="2">
        <f t="shared" si="11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  <c r="P156" s="2" t="str">
        <f t="shared" si="9"/>
        <v>not good</v>
      </c>
      <c r="Q156" s="2"/>
      <c r="R156" s="2"/>
    </row>
    <row r="157" spans="1:18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 t="str">
        <f t="shared" si="8"/>
        <v>High sales</v>
      </c>
      <c r="F157" s="2">
        <v>0.31</v>
      </c>
      <c r="G157" s="2">
        <f t="shared" si="10"/>
        <v>1284.2214999999999</v>
      </c>
      <c r="H157" s="2">
        <f t="shared" si="11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  <c r="P157" s="2" t="str">
        <f t="shared" si="9"/>
        <v>not good</v>
      </c>
      <c r="Q157" s="2"/>
      <c r="R157" s="2"/>
    </row>
    <row r="158" spans="1:18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 t="str">
        <f t="shared" si="8"/>
        <v xml:space="preserve"> Low sales</v>
      </c>
      <c r="F158" s="2">
        <v>0.25</v>
      </c>
      <c r="G158" s="2">
        <f t="shared" si="10"/>
        <v>926.57</v>
      </c>
      <c r="H158" s="2">
        <f t="shared" si="11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  <c r="P158" s="2" t="str">
        <f t="shared" si="9"/>
        <v>not good</v>
      </c>
      <c r="Q158" s="2"/>
      <c r="R158" s="2"/>
    </row>
    <row r="159" spans="1:18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 t="str">
        <f t="shared" si="8"/>
        <v xml:space="preserve"> Low sales</v>
      </c>
      <c r="F159" s="2">
        <v>0.37</v>
      </c>
      <c r="G159" s="2">
        <f t="shared" si="10"/>
        <v>998.06020000000001</v>
      </c>
      <c r="H159" s="2">
        <f t="shared" si="11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  <c r="P159" s="2" t="str">
        <f t="shared" si="9"/>
        <v>not good</v>
      </c>
      <c r="Q159" s="2"/>
      <c r="R159" s="2"/>
    </row>
    <row r="160" spans="1:18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 t="str">
        <f t="shared" si="8"/>
        <v xml:space="preserve"> Low sales</v>
      </c>
      <c r="F160" s="2">
        <v>0.48</v>
      </c>
      <c r="G160" s="2">
        <f t="shared" si="10"/>
        <v>108.92159999999998</v>
      </c>
      <c r="H160" s="2">
        <f t="shared" si="11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  <c r="P160" s="2" t="str">
        <f t="shared" si="9"/>
        <v>not good</v>
      </c>
      <c r="Q160" s="2"/>
      <c r="R160" s="2"/>
    </row>
    <row r="161" spans="1:18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 t="str">
        <f t="shared" si="8"/>
        <v xml:space="preserve"> Low sales</v>
      </c>
      <c r="F161" s="2">
        <v>0.21</v>
      </c>
      <c r="G161" s="2">
        <f t="shared" si="10"/>
        <v>516.21359999999993</v>
      </c>
      <c r="H161" s="2">
        <f t="shared" si="11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  <c r="P161" s="2" t="str">
        <f t="shared" si="9"/>
        <v>not good</v>
      </c>
      <c r="Q161" s="2"/>
      <c r="R161" s="2"/>
    </row>
    <row r="162" spans="1:18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 t="str">
        <f t="shared" si="8"/>
        <v xml:space="preserve"> Low sales</v>
      </c>
      <c r="F162" s="2">
        <v>0.18</v>
      </c>
      <c r="G162" s="2">
        <f t="shared" si="10"/>
        <v>216.62280000000001</v>
      </c>
      <c r="H162" s="2">
        <f t="shared" si="11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  <c r="P162" s="2" t="str">
        <f t="shared" si="9"/>
        <v>not good</v>
      </c>
      <c r="Q162" s="2"/>
      <c r="R162" s="2"/>
    </row>
    <row r="163" spans="1:18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 t="str">
        <f t="shared" si="8"/>
        <v xml:space="preserve"> Low sales</v>
      </c>
      <c r="F163" s="2">
        <v>0.49</v>
      </c>
      <c r="G163" s="2">
        <f t="shared" si="10"/>
        <v>1041.5097000000001</v>
      </c>
      <c r="H163" s="2">
        <f t="shared" si="11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  <c r="P163" s="2" t="str">
        <f t="shared" si="9"/>
        <v>not good</v>
      </c>
      <c r="Q163" s="2"/>
      <c r="R163" s="2"/>
    </row>
    <row r="164" spans="1:18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 t="str">
        <f t="shared" si="8"/>
        <v>High sales</v>
      </c>
      <c r="F164" s="2">
        <v>0.39</v>
      </c>
      <c r="G164" s="2">
        <f t="shared" si="10"/>
        <v>1675.6311000000001</v>
      </c>
      <c r="H164" s="2">
        <f t="shared" si="11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  <c r="P164" s="2" t="str">
        <f t="shared" si="9"/>
        <v>not good</v>
      </c>
      <c r="Q164" s="2"/>
      <c r="R164" s="2"/>
    </row>
    <row r="165" spans="1:18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 t="str">
        <f t="shared" si="8"/>
        <v xml:space="preserve"> Low sales</v>
      </c>
      <c r="F165" s="2">
        <v>0.39</v>
      </c>
      <c r="G165" s="2">
        <f t="shared" si="10"/>
        <v>1509.7134000000001</v>
      </c>
      <c r="H165" s="2">
        <f t="shared" si="11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  <c r="P165" s="2" t="str">
        <f t="shared" si="9"/>
        <v>not good</v>
      </c>
      <c r="Q165" s="2"/>
      <c r="R165" s="2"/>
    </row>
    <row r="166" spans="1:18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 t="str">
        <f t="shared" si="8"/>
        <v xml:space="preserve"> Low sales</v>
      </c>
      <c r="F166" s="2">
        <v>0.3</v>
      </c>
      <c r="G166" s="2">
        <f t="shared" si="10"/>
        <v>385.67099999999999</v>
      </c>
      <c r="H166" s="2">
        <f t="shared" si="11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  <c r="P166" s="2" t="str">
        <f t="shared" si="9"/>
        <v>not good</v>
      </c>
      <c r="Q166" s="2"/>
      <c r="R166" s="2"/>
    </row>
    <row r="167" spans="1:18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 t="str">
        <f t="shared" si="8"/>
        <v>High sales</v>
      </c>
      <c r="F167" s="2">
        <v>0.25</v>
      </c>
      <c r="G167" s="2">
        <f t="shared" si="10"/>
        <v>1231.5675000000001</v>
      </c>
      <c r="H167" s="2">
        <f t="shared" si="11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  <c r="P167" s="2" t="str">
        <f t="shared" si="9"/>
        <v>not good</v>
      </c>
      <c r="Q167" s="2"/>
      <c r="R167" s="2"/>
    </row>
    <row r="168" spans="1:18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 t="str">
        <f t="shared" si="8"/>
        <v>High sales</v>
      </c>
      <c r="F168" s="2">
        <v>0.28000000000000003</v>
      </c>
      <c r="G168" s="2">
        <f t="shared" si="10"/>
        <v>1267.2044000000001</v>
      </c>
      <c r="H168" s="2">
        <f t="shared" si="11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  <c r="P168" s="2" t="str">
        <f t="shared" si="9"/>
        <v>not good</v>
      </c>
      <c r="Q168" s="2"/>
      <c r="R168" s="2"/>
    </row>
    <row r="169" spans="1:18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 t="str">
        <f t="shared" si="8"/>
        <v xml:space="preserve"> Low sales</v>
      </c>
      <c r="F169" s="2">
        <v>0.33</v>
      </c>
      <c r="G169" s="2">
        <f t="shared" si="10"/>
        <v>887.86500000000001</v>
      </c>
      <c r="H169" s="2">
        <f t="shared" si="11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  <c r="P169" s="2" t="str">
        <f t="shared" si="9"/>
        <v>not good</v>
      </c>
      <c r="Q169" s="2"/>
      <c r="R169" s="2"/>
    </row>
    <row r="170" spans="1:18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 t="str">
        <f t="shared" si="8"/>
        <v xml:space="preserve"> Low sales</v>
      </c>
      <c r="F170" s="2">
        <v>0.19</v>
      </c>
      <c r="G170" s="2">
        <f t="shared" si="10"/>
        <v>512.57060000000001</v>
      </c>
      <c r="H170" s="2">
        <f t="shared" si="11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  <c r="P170" s="2" t="str">
        <f t="shared" si="9"/>
        <v>not good</v>
      </c>
      <c r="Q170" s="2"/>
      <c r="R170" s="2"/>
    </row>
    <row r="171" spans="1:18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 t="str">
        <f t="shared" si="8"/>
        <v>High sales</v>
      </c>
      <c r="F171" s="2">
        <v>0.39</v>
      </c>
      <c r="G171" s="2">
        <f t="shared" si="10"/>
        <v>1761.318</v>
      </c>
      <c r="H171" s="2">
        <f t="shared" si="11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  <c r="P171" s="2" t="str">
        <f t="shared" si="9"/>
        <v>not good</v>
      </c>
      <c r="Q171" s="2"/>
      <c r="R171" s="2"/>
    </row>
    <row r="172" spans="1:18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 t="str">
        <f t="shared" si="8"/>
        <v xml:space="preserve"> Low sales</v>
      </c>
      <c r="F172" s="2">
        <v>0.45</v>
      </c>
      <c r="G172" s="2">
        <f t="shared" si="10"/>
        <v>1447.6995000000002</v>
      </c>
      <c r="H172" s="2">
        <f t="shared" si="11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  <c r="P172" s="2" t="str">
        <f t="shared" si="9"/>
        <v>not good</v>
      </c>
      <c r="Q172" s="2"/>
      <c r="R172" s="2"/>
    </row>
    <row r="173" spans="1:18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 t="str">
        <f t="shared" si="8"/>
        <v xml:space="preserve"> Low sales</v>
      </c>
      <c r="F173" s="2">
        <v>0.28999999999999998</v>
      </c>
      <c r="G173" s="2">
        <f t="shared" si="10"/>
        <v>791.63329999999996</v>
      </c>
      <c r="H173" s="2">
        <f t="shared" si="11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  <c r="P173" s="2" t="str">
        <f t="shared" si="9"/>
        <v>not good</v>
      </c>
      <c r="Q173" s="2"/>
      <c r="R173" s="2"/>
    </row>
    <row r="174" spans="1:18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 t="str">
        <f t="shared" si="8"/>
        <v xml:space="preserve"> Low sales</v>
      </c>
      <c r="F174" s="2">
        <v>0.19</v>
      </c>
      <c r="G174" s="2">
        <f t="shared" si="10"/>
        <v>716.45770000000005</v>
      </c>
      <c r="H174" s="2">
        <f t="shared" si="11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  <c r="P174" s="2" t="str">
        <f t="shared" si="9"/>
        <v>not good</v>
      </c>
      <c r="Q174" s="2"/>
      <c r="R174" s="2"/>
    </row>
    <row r="175" spans="1:18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 t="str">
        <f t="shared" si="8"/>
        <v xml:space="preserve"> Low sales</v>
      </c>
      <c r="F175" s="2">
        <v>0.35</v>
      </c>
      <c r="G175" s="2">
        <f t="shared" si="10"/>
        <v>438.19299999999998</v>
      </c>
      <c r="H175" s="2">
        <f t="shared" si="11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  <c r="P175" s="2" t="str">
        <f t="shared" si="9"/>
        <v>not good</v>
      </c>
      <c r="Q175" s="2"/>
      <c r="R175" s="2"/>
    </row>
    <row r="176" spans="1:18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 t="str">
        <f t="shared" si="8"/>
        <v>High sales</v>
      </c>
      <c r="F176" s="2">
        <v>0.09</v>
      </c>
      <c r="G176" s="2">
        <f t="shared" si="10"/>
        <v>396.36450000000002</v>
      </c>
      <c r="H176" s="2">
        <f t="shared" si="11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  <c r="P176" s="2" t="str">
        <f t="shared" si="9"/>
        <v>not good</v>
      </c>
      <c r="Q176" s="2"/>
      <c r="R176" s="2"/>
    </row>
    <row r="177" spans="1:18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 t="str">
        <f t="shared" si="8"/>
        <v xml:space="preserve"> Low sales</v>
      </c>
      <c r="F177" s="2">
        <v>0.48</v>
      </c>
      <c r="G177" s="2">
        <f t="shared" si="10"/>
        <v>1297.8863999999999</v>
      </c>
      <c r="H177" s="2">
        <f t="shared" si="11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  <c r="P177" s="2" t="str">
        <f t="shared" si="9"/>
        <v>not good</v>
      </c>
      <c r="Q177" s="2"/>
      <c r="R177" s="2"/>
    </row>
    <row r="178" spans="1:18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 t="str">
        <f t="shared" si="8"/>
        <v xml:space="preserve"> Low sales</v>
      </c>
      <c r="F178" s="2">
        <v>0.33</v>
      </c>
      <c r="G178" s="2">
        <f t="shared" si="10"/>
        <v>1008.8595</v>
      </c>
      <c r="H178" s="2">
        <f t="shared" si="11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  <c r="P178" s="2" t="str">
        <f t="shared" si="9"/>
        <v>not good</v>
      </c>
      <c r="Q178" s="2"/>
      <c r="R178" s="2"/>
    </row>
    <row r="179" spans="1:18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 t="str">
        <f t="shared" si="8"/>
        <v xml:space="preserve"> Low sales</v>
      </c>
      <c r="F179" s="2">
        <v>0.03</v>
      </c>
      <c r="G179" s="2">
        <f t="shared" si="10"/>
        <v>16.221599999999999</v>
      </c>
      <c r="H179" s="2">
        <f t="shared" si="11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  <c r="P179" s="2" t="str">
        <f t="shared" si="9"/>
        <v>not good</v>
      </c>
      <c r="Q179" s="2"/>
      <c r="R179" s="2"/>
    </row>
    <row r="180" spans="1:18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 t="str">
        <f t="shared" si="8"/>
        <v xml:space="preserve"> Low sales</v>
      </c>
      <c r="F180" s="2">
        <v>0.26</v>
      </c>
      <c r="G180" s="2">
        <f t="shared" si="10"/>
        <v>420.3134</v>
      </c>
      <c r="H180" s="2">
        <f t="shared" si="11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  <c r="P180" s="2" t="str">
        <f t="shared" si="9"/>
        <v>not good</v>
      </c>
      <c r="Q180" s="2"/>
      <c r="R180" s="2"/>
    </row>
    <row r="181" spans="1:18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 t="str">
        <f t="shared" si="8"/>
        <v xml:space="preserve"> Low sales</v>
      </c>
      <c r="F181" s="2">
        <v>0.38</v>
      </c>
      <c r="G181" s="2">
        <f t="shared" si="10"/>
        <v>832.58</v>
      </c>
      <c r="H181" s="2">
        <f t="shared" si="11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  <c r="P181" s="2" t="str">
        <f t="shared" si="9"/>
        <v>not good</v>
      </c>
      <c r="Q181" s="2"/>
      <c r="R181" s="2"/>
    </row>
    <row r="182" spans="1:18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 t="str">
        <f t="shared" si="8"/>
        <v xml:space="preserve"> Low sales</v>
      </c>
      <c r="F182" s="2">
        <v>0.14000000000000001</v>
      </c>
      <c r="G182" s="2">
        <f t="shared" si="10"/>
        <v>297.94240000000002</v>
      </c>
      <c r="H182" s="2">
        <f t="shared" si="11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  <c r="P182" s="2" t="str">
        <f t="shared" si="9"/>
        <v>not good</v>
      </c>
      <c r="Q182" s="2"/>
      <c r="R182" s="2"/>
    </row>
    <row r="183" spans="1:18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 t="str">
        <f t="shared" si="8"/>
        <v xml:space="preserve"> Low sales</v>
      </c>
      <c r="F183" s="2">
        <v>0.03</v>
      </c>
      <c r="G183" s="2">
        <f t="shared" si="10"/>
        <v>117.40770000000001</v>
      </c>
      <c r="H183" s="2">
        <f t="shared" si="11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  <c r="P183" s="2" t="str">
        <f t="shared" si="9"/>
        <v>not good</v>
      </c>
      <c r="Q183" s="2"/>
      <c r="R183" s="2"/>
    </row>
    <row r="184" spans="1:18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 t="str">
        <f t="shared" si="8"/>
        <v xml:space="preserve"> Low sales</v>
      </c>
      <c r="F184" s="2">
        <v>0.24</v>
      </c>
      <c r="G184" s="2">
        <f t="shared" si="10"/>
        <v>356.01120000000003</v>
      </c>
      <c r="H184" s="2">
        <f t="shared" si="11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  <c r="P184" s="2" t="str">
        <f t="shared" si="9"/>
        <v>not good</v>
      </c>
      <c r="Q184" s="2"/>
      <c r="R184" s="2"/>
    </row>
    <row r="185" spans="1:18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 t="str">
        <f t="shared" si="8"/>
        <v xml:space="preserve"> Low sales</v>
      </c>
      <c r="F185" s="2">
        <v>0.42</v>
      </c>
      <c r="G185" s="2">
        <f t="shared" si="10"/>
        <v>416.78280000000001</v>
      </c>
      <c r="H185" s="2">
        <f t="shared" si="11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  <c r="P185" s="2" t="str">
        <f t="shared" si="9"/>
        <v>not good</v>
      </c>
      <c r="Q185" s="2"/>
      <c r="R185" s="2"/>
    </row>
    <row r="186" spans="1:18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 t="str">
        <f t="shared" si="8"/>
        <v xml:space="preserve"> Low sales</v>
      </c>
      <c r="F186" s="2">
        <v>0.13</v>
      </c>
      <c r="G186" s="2">
        <f t="shared" si="10"/>
        <v>384.12660000000005</v>
      </c>
      <c r="H186" s="2">
        <f t="shared" si="11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  <c r="P186" s="2" t="str">
        <f t="shared" si="9"/>
        <v>not good</v>
      </c>
      <c r="Q186" s="2"/>
      <c r="R186" s="2"/>
    </row>
    <row r="187" spans="1:18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 t="str">
        <f t="shared" si="8"/>
        <v xml:space="preserve"> Low sales</v>
      </c>
      <c r="F187" s="2">
        <v>0.36</v>
      </c>
      <c r="G187" s="2">
        <f t="shared" si="10"/>
        <v>1120.8851999999999</v>
      </c>
      <c r="H187" s="2">
        <f t="shared" si="11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  <c r="P187" s="2" t="str">
        <f t="shared" si="9"/>
        <v>not good</v>
      </c>
      <c r="Q187" s="2"/>
      <c r="R187" s="2"/>
    </row>
    <row r="188" spans="1:18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 t="str">
        <f t="shared" si="8"/>
        <v xml:space="preserve"> Low sales</v>
      </c>
      <c r="F188" s="2">
        <v>0.2</v>
      </c>
      <c r="G188" s="2">
        <f t="shared" si="10"/>
        <v>139.15200000000002</v>
      </c>
      <c r="H188" s="2">
        <f t="shared" si="11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  <c r="P188" s="2" t="str">
        <f t="shared" si="9"/>
        <v>not good</v>
      </c>
      <c r="Q188" s="2"/>
      <c r="R188" s="2"/>
    </row>
    <row r="189" spans="1:18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 t="str">
        <f t="shared" si="8"/>
        <v xml:space="preserve"> Low sales</v>
      </c>
      <c r="F189" s="2">
        <v>0.03</v>
      </c>
      <c r="G189" s="2">
        <f t="shared" si="10"/>
        <v>3.3629999999999995</v>
      </c>
      <c r="H189" s="2">
        <f t="shared" si="11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  <c r="P189" s="2" t="str">
        <f t="shared" si="9"/>
        <v>not good</v>
      </c>
      <c r="Q189" s="2"/>
      <c r="R189" s="2"/>
    </row>
    <row r="190" spans="1:18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 t="str">
        <f t="shared" si="8"/>
        <v>High sales</v>
      </c>
      <c r="F190" s="2">
        <v>0.15</v>
      </c>
      <c r="G190" s="2">
        <f t="shared" si="10"/>
        <v>689.47199999999987</v>
      </c>
      <c r="H190" s="2">
        <f t="shared" si="11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  <c r="P190" s="2" t="str">
        <f t="shared" si="9"/>
        <v>not good</v>
      </c>
      <c r="Q190" s="2"/>
      <c r="R190" s="2"/>
    </row>
    <row r="191" spans="1:18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 t="str">
        <f t="shared" si="8"/>
        <v xml:space="preserve"> Low sales</v>
      </c>
      <c r="F191" s="2">
        <v>0.16</v>
      </c>
      <c r="G191" s="2">
        <f t="shared" si="10"/>
        <v>78.435200000000009</v>
      </c>
      <c r="H191" s="2">
        <f t="shared" si="11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  <c r="P191" s="2" t="str">
        <f t="shared" si="9"/>
        <v>not good</v>
      </c>
      <c r="Q191" s="2"/>
      <c r="R191" s="2"/>
    </row>
    <row r="192" spans="1:18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 t="str">
        <f t="shared" si="8"/>
        <v>High sales</v>
      </c>
      <c r="F192" s="2">
        <v>0.45</v>
      </c>
      <c r="G192" s="2">
        <f t="shared" si="10"/>
        <v>2024.7975000000001</v>
      </c>
      <c r="H192" s="2">
        <f t="shared" si="11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  <c r="P192" s="2" t="str">
        <f t="shared" si="9"/>
        <v>not good</v>
      </c>
      <c r="Q192" s="2"/>
      <c r="R192" s="2"/>
    </row>
    <row r="193" spans="1:18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 t="str">
        <f t="shared" si="8"/>
        <v xml:space="preserve"> Low sales</v>
      </c>
      <c r="F193" s="2">
        <v>0.49</v>
      </c>
      <c r="G193" s="2">
        <f t="shared" si="10"/>
        <v>1007.5135</v>
      </c>
      <c r="H193" s="2">
        <f t="shared" si="11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  <c r="P193" s="2" t="str">
        <f t="shared" si="9"/>
        <v>not good</v>
      </c>
      <c r="Q193" s="2"/>
      <c r="R193" s="2"/>
    </row>
    <row r="194" spans="1:18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 t="str">
        <f t="shared" ref="E194:E257" si="12">IF(D194&gt;4000,"High sales"," Low sales")</f>
        <v xml:space="preserve"> Low sales</v>
      </c>
      <c r="F194" s="2">
        <v>0.1</v>
      </c>
      <c r="G194" s="2">
        <f t="shared" si="10"/>
        <v>329.99700000000001</v>
      </c>
      <c r="H194" s="2">
        <f t="shared" si="11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  <c r="P194" s="2" t="str">
        <f t="shared" ref="P194:P257" si="13">IF(AND(H194&gt;5000,N194&gt;500),"good","not good")</f>
        <v>not good</v>
      </c>
      <c r="Q194" s="2"/>
      <c r="R194" s="2"/>
    </row>
    <row r="195" spans="1:18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 t="str">
        <f t="shared" si="12"/>
        <v xml:space="preserve"> Low sales</v>
      </c>
      <c r="F195" s="2">
        <v>0.22</v>
      </c>
      <c r="G195" s="2">
        <f t="shared" ref="G195:G258" si="14">D195*F195</f>
        <v>222.09219999999999</v>
      </c>
      <c r="H195" s="2">
        <f t="shared" ref="H195:H258" si="15">D195-G195</f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  <c r="P195" s="2" t="str">
        <f t="shared" si="13"/>
        <v>not good</v>
      </c>
      <c r="Q195" s="2"/>
      <c r="R195" s="2"/>
    </row>
    <row r="196" spans="1:18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 t="str">
        <f t="shared" si="12"/>
        <v>High sales</v>
      </c>
      <c r="F196" s="2">
        <v>0.49</v>
      </c>
      <c r="G196" s="2">
        <f t="shared" si="14"/>
        <v>2027.2230999999997</v>
      </c>
      <c r="H196" s="2">
        <f t="shared" si="15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  <c r="P196" s="2" t="str">
        <f t="shared" si="13"/>
        <v>not good</v>
      </c>
      <c r="Q196" s="2"/>
      <c r="R196" s="2"/>
    </row>
    <row r="197" spans="1:18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 t="str">
        <f t="shared" si="12"/>
        <v xml:space="preserve"> Low sales</v>
      </c>
      <c r="F197" s="2">
        <v>0.2</v>
      </c>
      <c r="G197" s="2">
        <f t="shared" si="14"/>
        <v>196.59000000000003</v>
      </c>
      <c r="H197" s="2">
        <f t="shared" si="15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  <c r="P197" s="2" t="str">
        <f t="shared" si="13"/>
        <v>not good</v>
      </c>
      <c r="Q197" s="2"/>
      <c r="R197" s="2"/>
    </row>
    <row r="198" spans="1:18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 t="str">
        <f t="shared" si="12"/>
        <v xml:space="preserve"> Low sales</v>
      </c>
      <c r="F198" s="2">
        <v>0.17</v>
      </c>
      <c r="G198" s="2">
        <f t="shared" si="14"/>
        <v>338.96130000000005</v>
      </c>
      <c r="H198" s="2">
        <f t="shared" si="15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  <c r="P198" s="2" t="str">
        <f t="shared" si="13"/>
        <v>not good</v>
      </c>
      <c r="Q198" s="2"/>
      <c r="R198" s="2"/>
    </row>
    <row r="199" spans="1:18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 t="str">
        <f t="shared" si="12"/>
        <v xml:space="preserve"> Low sales</v>
      </c>
      <c r="F199" s="2">
        <v>0.05</v>
      </c>
      <c r="G199" s="2">
        <f t="shared" si="14"/>
        <v>63.316499999999998</v>
      </c>
      <c r="H199" s="2">
        <f t="shared" si="15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  <c r="P199" s="2" t="str">
        <f t="shared" si="13"/>
        <v>not good</v>
      </c>
      <c r="Q199" s="2"/>
      <c r="R199" s="2"/>
    </row>
    <row r="200" spans="1:18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 t="str">
        <f t="shared" si="12"/>
        <v>High sales</v>
      </c>
      <c r="F200" s="2">
        <v>0.38</v>
      </c>
      <c r="G200" s="2">
        <f t="shared" si="14"/>
        <v>1597.4363999999998</v>
      </c>
      <c r="H200" s="2">
        <f t="shared" si="15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  <c r="P200" s="2" t="str">
        <f t="shared" si="13"/>
        <v>not good</v>
      </c>
      <c r="Q200" s="2"/>
      <c r="R200" s="2"/>
    </row>
    <row r="201" spans="1:18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 t="str">
        <f t="shared" si="12"/>
        <v>High sales</v>
      </c>
      <c r="F201" s="2">
        <v>0.22</v>
      </c>
      <c r="G201" s="2">
        <f t="shared" si="14"/>
        <v>947.28700000000003</v>
      </c>
      <c r="H201" s="2">
        <f t="shared" si="15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  <c r="P201" s="2" t="str">
        <f t="shared" si="13"/>
        <v>not good</v>
      </c>
      <c r="Q201" s="2"/>
      <c r="R201" s="2"/>
    </row>
    <row r="202" spans="1:18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 t="str">
        <f t="shared" si="12"/>
        <v xml:space="preserve"> Low sales</v>
      </c>
      <c r="F202" s="2">
        <v>0.32</v>
      </c>
      <c r="G202" s="2">
        <f t="shared" si="14"/>
        <v>615.34080000000006</v>
      </c>
      <c r="H202" s="2">
        <f t="shared" si="15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  <c r="P202" s="2" t="str">
        <f t="shared" si="13"/>
        <v>not good</v>
      </c>
      <c r="Q202" s="2"/>
      <c r="R202" s="2"/>
    </row>
    <row r="203" spans="1:18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 t="str">
        <f t="shared" si="12"/>
        <v xml:space="preserve"> Low sales</v>
      </c>
      <c r="F203" s="2">
        <v>0.25</v>
      </c>
      <c r="G203" s="2">
        <f t="shared" si="14"/>
        <v>401.53750000000002</v>
      </c>
      <c r="H203" s="2">
        <f t="shared" si="15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  <c r="P203" s="2" t="str">
        <f t="shared" si="13"/>
        <v>not good</v>
      </c>
      <c r="Q203" s="2"/>
      <c r="R203" s="2"/>
    </row>
    <row r="204" spans="1:18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 t="str">
        <f t="shared" si="12"/>
        <v xml:space="preserve"> Low sales</v>
      </c>
      <c r="F204" s="2">
        <v>0.09</v>
      </c>
      <c r="G204" s="2">
        <f t="shared" si="14"/>
        <v>350.14229999999998</v>
      </c>
      <c r="H204" s="2">
        <f t="shared" si="15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  <c r="P204" s="2" t="str">
        <f t="shared" si="13"/>
        <v>not good</v>
      </c>
      <c r="Q204" s="2"/>
      <c r="R204" s="2"/>
    </row>
    <row r="205" spans="1:18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 t="str">
        <f t="shared" si="12"/>
        <v>High sales</v>
      </c>
      <c r="F205" s="2">
        <v>0.09</v>
      </c>
      <c r="G205" s="2">
        <f t="shared" si="14"/>
        <v>396.4239</v>
      </c>
      <c r="H205" s="2">
        <f t="shared" si="15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  <c r="P205" s="2" t="str">
        <f t="shared" si="13"/>
        <v>not good</v>
      </c>
      <c r="Q205" s="2"/>
      <c r="R205" s="2"/>
    </row>
    <row r="206" spans="1:18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 t="str">
        <f t="shared" si="12"/>
        <v xml:space="preserve"> Low sales</v>
      </c>
      <c r="F206" s="2">
        <v>0.47</v>
      </c>
      <c r="G206" s="2">
        <f t="shared" si="14"/>
        <v>1484.1189999999999</v>
      </c>
      <c r="H206" s="2">
        <f t="shared" si="15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  <c r="P206" s="2" t="str">
        <f t="shared" si="13"/>
        <v>not good</v>
      </c>
      <c r="Q206" s="2"/>
      <c r="R206" s="2"/>
    </row>
    <row r="207" spans="1:18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 t="str">
        <f t="shared" si="12"/>
        <v>High sales</v>
      </c>
      <c r="F207" s="2">
        <v>0.44</v>
      </c>
      <c r="G207" s="2">
        <f t="shared" si="14"/>
        <v>2043.4831999999999</v>
      </c>
      <c r="H207" s="2">
        <f t="shared" si="15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  <c r="P207" s="2" t="str">
        <f t="shared" si="13"/>
        <v>not good</v>
      </c>
      <c r="Q207" s="2"/>
      <c r="R207" s="2"/>
    </row>
    <row r="208" spans="1:18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 t="str">
        <f t="shared" si="12"/>
        <v xml:space="preserve"> Low sales</v>
      </c>
      <c r="F208" s="2">
        <v>0.31</v>
      </c>
      <c r="G208" s="2">
        <f t="shared" si="14"/>
        <v>612.84210000000007</v>
      </c>
      <c r="H208" s="2">
        <f t="shared" si="15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  <c r="P208" s="2" t="str">
        <f t="shared" si="13"/>
        <v>not good</v>
      </c>
      <c r="Q208" s="2"/>
      <c r="R208" s="2"/>
    </row>
    <row r="209" spans="1:18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 t="str">
        <f t="shared" si="12"/>
        <v xml:space="preserve"> Low sales</v>
      </c>
      <c r="F209" s="2">
        <v>0</v>
      </c>
      <c r="G209" s="2">
        <f t="shared" si="14"/>
        <v>0</v>
      </c>
      <c r="H209" s="2">
        <f t="shared" si="15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  <c r="P209" s="2" t="str">
        <f t="shared" si="13"/>
        <v>not good</v>
      </c>
      <c r="Q209" s="2"/>
      <c r="R209" s="2"/>
    </row>
    <row r="210" spans="1:18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 t="str">
        <f t="shared" si="12"/>
        <v xml:space="preserve"> Low sales</v>
      </c>
      <c r="F210" s="2">
        <v>0.22</v>
      </c>
      <c r="G210" s="2">
        <f t="shared" si="14"/>
        <v>215.655</v>
      </c>
      <c r="H210" s="2">
        <f t="shared" si="15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  <c r="P210" s="2" t="str">
        <f t="shared" si="13"/>
        <v>not good</v>
      </c>
      <c r="Q210" s="2"/>
      <c r="R210" s="2"/>
    </row>
    <row r="211" spans="1:18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 t="str">
        <f t="shared" si="12"/>
        <v xml:space="preserve"> Low sales</v>
      </c>
      <c r="F211" s="2">
        <v>0.27</v>
      </c>
      <c r="G211" s="2">
        <f t="shared" si="14"/>
        <v>913.18860000000006</v>
      </c>
      <c r="H211" s="2">
        <f t="shared" si="15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  <c r="P211" s="2" t="str">
        <f t="shared" si="13"/>
        <v>not good</v>
      </c>
      <c r="Q211" s="2"/>
      <c r="R211" s="2"/>
    </row>
    <row r="212" spans="1:18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 t="str">
        <f t="shared" si="12"/>
        <v xml:space="preserve"> Low sales</v>
      </c>
      <c r="F212" s="2">
        <v>0.22</v>
      </c>
      <c r="G212" s="2">
        <f t="shared" si="14"/>
        <v>461.31360000000001</v>
      </c>
      <c r="H212" s="2">
        <f t="shared" si="15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  <c r="P212" s="2" t="str">
        <f t="shared" si="13"/>
        <v>not good</v>
      </c>
      <c r="Q212" s="2"/>
      <c r="R212" s="2"/>
    </row>
    <row r="213" spans="1:18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 t="str">
        <f t="shared" si="12"/>
        <v xml:space="preserve"> Low sales</v>
      </c>
      <c r="F213" s="2">
        <v>0.46</v>
      </c>
      <c r="G213" s="2">
        <f t="shared" si="14"/>
        <v>398.33240000000006</v>
      </c>
      <c r="H213" s="2">
        <f t="shared" si="15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  <c r="P213" s="2" t="str">
        <f t="shared" si="13"/>
        <v>not good</v>
      </c>
      <c r="Q213" s="2"/>
      <c r="R213" s="2"/>
    </row>
    <row r="214" spans="1:18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 t="str">
        <f t="shared" si="12"/>
        <v xml:space="preserve"> Low sales</v>
      </c>
      <c r="F214" s="2">
        <v>0.02</v>
      </c>
      <c r="G214" s="2">
        <f t="shared" si="14"/>
        <v>30.638200000000001</v>
      </c>
      <c r="H214" s="2">
        <f t="shared" si="15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  <c r="P214" s="2" t="str">
        <f t="shared" si="13"/>
        <v>not good</v>
      </c>
      <c r="Q214" s="2"/>
      <c r="R214" s="2"/>
    </row>
    <row r="215" spans="1:18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 t="str">
        <f t="shared" si="12"/>
        <v xml:space="preserve"> Low sales</v>
      </c>
      <c r="F215" s="2">
        <v>0.33</v>
      </c>
      <c r="G215" s="2">
        <f t="shared" si="14"/>
        <v>890.98680000000002</v>
      </c>
      <c r="H215" s="2">
        <f t="shared" si="15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  <c r="P215" s="2" t="str">
        <f t="shared" si="13"/>
        <v>not good</v>
      </c>
      <c r="Q215" s="2"/>
      <c r="R215" s="2"/>
    </row>
    <row r="216" spans="1:18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 t="str">
        <f t="shared" si="12"/>
        <v xml:space="preserve"> Low sales</v>
      </c>
      <c r="F216" s="2">
        <v>0.16</v>
      </c>
      <c r="G216" s="2">
        <f t="shared" si="14"/>
        <v>111.21280000000002</v>
      </c>
      <c r="H216" s="2">
        <f t="shared" si="15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  <c r="P216" s="2" t="str">
        <f t="shared" si="13"/>
        <v>not good</v>
      </c>
      <c r="Q216" s="2"/>
      <c r="R216" s="2"/>
    </row>
    <row r="217" spans="1:18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 t="str">
        <f t="shared" si="12"/>
        <v xml:space="preserve"> Low sales</v>
      </c>
      <c r="F217" s="2">
        <v>0.28000000000000003</v>
      </c>
      <c r="G217" s="2">
        <f t="shared" si="14"/>
        <v>32.723600000000005</v>
      </c>
      <c r="H217" s="2">
        <f t="shared" si="15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  <c r="P217" s="2" t="str">
        <f t="shared" si="13"/>
        <v>not good</v>
      </c>
      <c r="Q217" s="2"/>
      <c r="R217" s="2"/>
    </row>
    <row r="218" spans="1:18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 t="str">
        <f t="shared" si="12"/>
        <v>High sales</v>
      </c>
      <c r="F218" s="2">
        <v>0.33</v>
      </c>
      <c r="G218" s="2">
        <f t="shared" si="14"/>
        <v>1516.2708000000002</v>
      </c>
      <c r="H218" s="2">
        <f t="shared" si="15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  <c r="P218" s="2" t="str">
        <f t="shared" si="13"/>
        <v>not good</v>
      </c>
      <c r="Q218" s="2"/>
      <c r="R218" s="2"/>
    </row>
    <row r="219" spans="1:18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 t="str">
        <f t="shared" si="12"/>
        <v xml:space="preserve"> Low sales</v>
      </c>
      <c r="F219" s="2">
        <v>0.22</v>
      </c>
      <c r="G219" s="2">
        <f t="shared" si="14"/>
        <v>350.6404</v>
      </c>
      <c r="H219" s="2">
        <f t="shared" si="15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  <c r="P219" s="2" t="str">
        <f t="shared" si="13"/>
        <v>not good</v>
      </c>
      <c r="Q219" s="2"/>
      <c r="R219" s="2"/>
    </row>
    <row r="220" spans="1:18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 t="str">
        <f t="shared" si="12"/>
        <v xml:space="preserve"> Low sales</v>
      </c>
      <c r="F220" s="2">
        <v>7.0000000000000007E-2</v>
      </c>
      <c r="G220" s="2">
        <f t="shared" si="14"/>
        <v>82.973799999999997</v>
      </c>
      <c r="H220" s="2">
        <f t="shared" si="15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  <c r="P220" s="2" t="str">
        <f t="shared" si="13"/>
        <v>not good</v>
      </c>
      <c r="Q220" s="2"/>
      <c r="R220" s="2"/>
    </row>
    <row r="221" spans="1:18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 t="str">
        <f t="shared" si="12"/>
        <v xml:space="preserve"> Low sales</v>
      </c>
      <c r="F221" s="2">
        <v>0.26</v>
      </c>
      <c r="G221" s="2">
        <f t="shared" si="14"/>
        <v>915.86559999999997</v>
      </c>
      <c r="H221" s="2">
        <f t="shared" si="15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  <c r="P221" s="2" t="str">
        <f t="shared" si="13"/>
        <v>not good</v>
      </c>
      <c r="Q221" s="2"/>
      <c r="R221" s="2"/>
    </row>
    <row r="222" spans="1:18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 t="str">
        <f t="shared" si="12"/>
        <v>High sales</v>
      </c>
      <c r="F222" s="2">
        <v>0.47</v>
      </c>
      <c r="G222" s="2">
        <f t="shared" si="14"/>
        <v>2012.3849</v>
      </c>
      <c r="H222" s="2">
        <f t="shared" si="15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  <c r="P222" s="2" t="str">
        <f t="shared" si="13"/>
        <v>not good</v>
      </c>
      <c r="Q222" s="2"/>
      <c r="R222" s="2"/>
    </row>
    <row r="223" spans="1:18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 t="str">
        <f t="shared" si="12"/>
        <v xml:space="preserve"> Low sales</v>
      </c>
      <c r="F223" s="2">
        <v>0.27</v>
      </c>
      <c r="G223" s="2">
        <f t="shared" si="14"/>
        <v>863.50590000000011</v>
      </c>
      <c r="H223" s="2">
        <f t="shared" si="15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  <c r="P223" s="2" t="str">
        <f t="shared" si="13"/>
        <v>not good</v>
      </c>
      <c r="Q223" s="2"/>
      <c r="R223" s="2"/>
    </row>
    <row r="224" spans="1:18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 t="str">
        <f t="shared" si="12"/>
        <v xml:space="preserve"> Low sales</v>
      </c>
      <c r="F224" s="2">
        <v>0.06</v>
      </c>
      <c r="G224" s="2">
        <f t="shared" si="14"/>
        <v>80.818200000000004</v>
      </c>
      <c r="H224" s="2">
        <f t="shared" si="15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  <c r="P224" s="2" t="str">
        <f t="shared" si="13"/>
        <v>not good</v>
      </c>
      <c r="Q224" s="2"/>
      <c r="R224" s="2"/>
    </row>
    <row r="225" spans="1:18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 t="str">
        <f t="shared" si="12"/>
        <v>High sales</v>
      </c>
      <c r="F225" s="2">
        <v>0.41</v>
      </c>
      <c r="G225" s="2">
        <f t="shared" si="14"/>
        <v>1772.0282</v>
      </c>
      <c r="H225" s="2">
        <f t="shared" si="15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  <c r="P225" s="2" t="str">
        <f t="shared" si="13"/>
        <v>not good</v>
      </c>
      <c r="Q225" s="2"/>
      <c r="R225" s="2"/>
    </row>
    <row r="226" spans="1:18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 t="str">
        <f t="shared" si="12"/>
        <v xml:space="preserve"> Low sales</v>
      </c>
      <c r="F226" s="2">
        <v>0.11</v>
      </c>
      <c r="G226" s="2">
        <f t="shared" si="14"/>
        <v>286.11990000000003</v>
      </c>
      <c r="H226" s="2">
        <f t="shared" si="15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  <c r="P226" s="2" t="str">
        <f t="shared" si="13"/>
        <v>not good</v>
      </c>
      <c r="Q226" s="2"/>
      <c r="R226" s="2"/>
    </row>
    <row r="227" spans="1:18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 t="str">
        <f t="shared" si="12"/>
        <v xml:space="preserve"> Low sales</v>
      </c>
      <c r="F227" s="2">
        <v>0.19</v>
      </c>
      <c r="G227" s="2">
        <f t="shared" si="14"/>
        <v>373.8877</v>
      </c>
      <c r="H227" s="2">
        <f t="shared" si="15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  <c r="P227" s="2" t="str">
        <f t="shared" si="13"/>
        <v>not good</v>
      </c>
      <c r="Q227" s="2"/>
      <c r="R227" s="2"/>
    </row>
    <row r="228" spans="1:18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 t="str">
        <f t="shared" si="12"/>
        <v xml:space="preserve"> Low sales</v>
      </c>
      <c r="F228" s="2">
        <v>0.21</v>
      </c>
      <c r="G228" s="2">
        <f t="shared" si="14"/>
        <v>643.2636</v>
      </c>
      <c r="H228" s="2">
        <f t="shared" si="15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  <c r="P228" s="2" t="str">
        <f t="shared" si="13"/>
        <v>not good</v>
      </c>
      <c r="Q228" s="2"/>
      <c r="R228" s="2"/>
    </row>
    <row r="229" spans="1:18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 t="str">
        <f t="shared" si="12"/>
        <v xml:space="preserve"> Low sales</v>
      </c>
      <c r="F229" s="2">
        <v>0.17</v>
      </c>
      <c r="G229" s="2">
        <f t="shared" si="14"/>
        <v>600.61</v>
      </c>
      <c r="H229" s="2">
        <f t="shared" si="15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  <c r="P229" s="2" t="str">
        <f t="shared" si="13"/>
        <v>not good</v>
      </c>
      <c r="Q229" s="2"/>
      <c r="R229" s="2"/>
    </row>
    <row r="230" spans="1:18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 t="str">
        <f t="shared" si="12"/>
        <v xml:space="preserve"> Low sales</v>
      </c>
      <c r="F230" s="2">
        <v>0.2</v>
      </c>
      <c r="G230" s="2">
        <f t="shared" si="14"/>
        <v>601.95400000000006</v>
      </c>
      <c r="H230" s="2">
        <f t="shared" si="15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  <c r="P230" s="2" t="str">
        <f t="shared" si="13"/>
        <v>not good</v>
      </c>
      <c r="Q230" s="2"/>
      <c r="R230" s="2"/>
    </row>
    <row r="231" spans="1:18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 t="str">
        <f t="shared" si="12"/>
        <v>High sales</v>
      </c>
      <c r="F231" s="2">
        <v>0.4</v>
      </c>
      <c r="G231" s="2">
        <f t="shared" si="14"/>
        <v>1843.68</v>
      </c>
      <c r="H231" s="2">
        <f t="shared" si="15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  <c r="P231" s="2" t="str">
        <f t="shared" si="13"/>
        <v>not good</v>
      </c>
      <c r="Q231" s="2"/>
      <c r="R231" s="2"/>
    </row>
    <row r="232" spans="1:18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 t="str">
        <f t="shared" si="12"/>
        <v xml:space="preserve"> Low sales</v>
      </c>
      <c r="F232" s="2">
        <v>0.11</v>
      </c>
      <c r="G232" s="2">
        <f t="shared" si="14"/>
        <v>349.50189999999998</v>
      </c>
      <c r="H232" s="2">
        <f t="shared" si="15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  <c r="P232" s="2" t="str">
        <f t="shared" si="13"/>
        <v>not good</v>
      </c>
      <c r="Q232" s="2"/>
      <c r="R232" s="2"/>
    </row>
    <row r="233" spans="1:18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 t="str">
        <f t="shared" si="12"/>
        <v>High sales</v>
      </c>
      <c r="F233" s="2">
        <v>0.24</v>
      </c>
      <c r="G233" s="2">
        <f t="shared" si="14"/>
        <v>1057.212</v>
      </c>
      <c r="H233" s="2">
        <f t="shared" si="15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  <c r="P233" s="2" t="str">
        <f t="shared" si="13"/>
        <v>not good</v>
      </c>
      <c r="Q233" s="2"/>
      <c r="R233" s="2"/>
    </row>
    <row r="234" spans="1:18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 t="str">
        <f t="shared" si="12"/>
        <v xml:space="preserve"> Low sales</v>
      </c>
      <c r="F234" s="2">
        <v>0.01</v>
      </c>
      <c r="G234" s="2">
        <f t="shared" si="14"/>
        <v>29.760999999999999</v>
      </c>
      <c r="H234" s="2">
        <f t="shared" si="15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  <c r="P234" s="2" t="str">
        <f t="shared" si="13"/>
        <v>not good</v>
      </c>
      <c r="Q234" s="2"/>
      <c r="R234" s="2"/>
    </row>
    <row r="235" spans="1:18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 t="str">
        <f t="shared" si="12"/>
        <v xml:space="preserve"> Low sales</v>
      </c>
      <c r="F235" s="2">
        <v>0.25</v>
      </c>
      <c r="G235" s="2">
        <f t="shared" si="14"/>
        <v>428.85750000000002</v>
      </c>
      <c r="H235" s="2">
        <f t="shared" si="15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  <c r="P235" s="2" t="str">
        <f t="shared" si="13"/>
        <v>not good</v>
      </c>
      <c r="Q235" s="2"/>
      <c r="R235" s="2"/>
    </row>
    <row r="236" spans="1:18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 t="str">
        <f t="shared" si="12"/>
        <v xml:space="preserve"> Low sales</v>
      </c>
      <c r="F236" s="2">
        <v>0.06</v>
      </c>
      <c r="G236" s="2">
        <f t="shared" si="14"/>
        <v>162.495</v>
      </c>
      <c r="H236" s="2">
        <f t="shared" si="15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  <c r="P236" s="2" t="str">
        <f t="shared" si="13"/>
        <v>not good</v>
      </c>
      <c r="Q236" s="2"/>
      <c r="R236" s="2"/>
    </row>
    <row r="237" spans="1:18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 t="str">
        <f t="shared" si="12"/>
        <v xml:space="preserve"> Low sales</v>
      </c>
      <c r="F237" s="2">
        <v>0.14000000000000001</v>
      </c>
      <c r="G237" s="2">
        <f t="shared" si="14"/>
        <v>73.227000000000004</v>
      </c>
      <c r="H237" s="2">
        <f t="shared" si="15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  <c r="P237" s="2" t="str">
        <f t="shared" si="13"/>
        <v>not good</v>
      </c>
      <c r="Q237" s="2"/>
      <c r="R237" s="2"/>
    </row>
    <row r="238" spans="1:18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 t="str">
        <f t="shared" si="12"/>
        <v xml:space="preserve"> Low sales</v>
      </c>
      <c r="F238" s="2">
        <v>0.16</v>
      </c>
      <c r="G238" s="2">
        <f t="shared" si="14"/>
        <v>196.45759999999999</v>
      </c>
      <c r="H238" s="2">
        <f t="shared" si="15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  <c r="P238" s="2" t="str">
        <f t="shared" si="13"/>
        <v>not good</v>
      </c>
      <c r="Q238" s="2"/>
      <c r="R238" s="2"/>
    </row>
    <row r="239" spans="1:18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 t="str">
        <f t="shared" si="12"/>
        <v xml:space="preserve"> Low sales</v>
      </c>
      <c r="F239" s="2">
        <v>0.04</v>
      </c>
      <c r="G239" s="2">
        <f t="shared" si="14"/>
        <v>154.1816</v>
      </c>
      <c r="H239" s="2">
        <f t="shared" si="15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  <c r="P239" s="2" t="str">
        <f t="shared" si="13"/>
        <v>not good</v>
      </c>
      <c r="Q239" s="2"/>
      <c r="R239" s="2"/>
    </row>
    <row r="240" spans="1:18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 t="str">
        <f t="shared" si="12"/>
        <v xml:space="preserve"> Low sales</v>
      </c>
      <c r="F240" s="2">
        <v>0.18</v>
      </c>
      <c r="G240" s="2">
        <f t="shared" si="14"/>
        <v>601.42139999999995</v>
      </c>
      <c r="H240" s="2">
        <f t="shared" si="15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  <c r="P240" s="2" t="str">
        <f t="shared" si="13"/>
        <v>not good</v>
      </c>
      <c r="Q240" s="2"/>
      <c r="R240" s="2"/>
    </row>
    <row r="241" spans="1:18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 t="str">
        <f t="shared" si="12"/>
        <v xml:space="preserve"> Low sales</v>
      </c>
      <c r="F241" s="2">
        <v>0.25</v>
      </c>
      <c r="G241" s="2">
        <f t="shared" si="14"/>
        <v>228.98500000000001</v>
      </c>
      <c r="H241" s="2">
        <f t="shared" si="15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  <c r="P241" s="2" t="str">
        <f t="shared" si="13"/>
        <v>not good</v>
      </c>
      <c r="Q241" s="2"/>
      <c r="R241" s="2"/>
    </row>
    <row r="242" spans="1:18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 t="str">
        <f t="shared" si="12"/>
        <v xml:space="preserve"> Low sales</v>
      </c>
      <c r="F242" s="2">
        <v>0.22</v>
      </c>
      <c r="G242" s="2">
        <f t="shared" si="14"/>
        <v>494.17939999999999</v>
      </c>
      <c r="H242" s="2">
        <f t="shared" si="15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  <c r="P242" s="2" t="str">
        <f t="shared" si="13"/>
        <v>not good</v>
      </c>
      <c r="Q242" s="2"/>
      <c r="R242" s="2"/>
    </row>
    <row r="243" spans="1:18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 t="str">
        <f t="shared" si="12"/>
        <v xml:space="preserve"> Low sales</v>
      </c>
      <c r="F243" s="2">
        <v>0.14000000000000001</v>
      </c>
      <c r="G243" s="2">
        <f t="shared" si="14"/>
        <v>111.4064</v>
      </c>
      <c r="H243" s="2">
        <f t="shared" si="15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  <c r="P243" s="2" t="str">
        <f t="shared" si="13"/>
        <v>not good</v>
      </c>
      <c r="Q243" s="2"/>
      <c r="R243" s="2"/>
    </row>
    <row r="244" spans="1:18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 t="str">
        <f t="shared" si="12"/>
        <v>High sales</v>
      </c>
      <c r="F244" s="2">
        <v>0.15</v>
      </c>
      <c r="G244" s="2">
        <f t="shared" si="14"/>
        <v>644.02650000000006</v>
      </c>
      <c r="H244" s="2">
        <f t="shared" si="15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  <c r="P244" s="2" t="str">
        <f t="shared" si="13"/>
        <v>not good</v>
      </c>
      <c r="Q244" s="2"/>
      <c r="R244" s="2"/>
    </row>
    <row r="245" spans="1:18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 t="str">
        <f t="shared" si="12"/>
        <v xml:space="preserve"> Low sales</v>
      </c>
      <c r="F245" s="2">
        <v>0.32</v>
      </c>
      <c r="G245" s="2">
        <f t="shared" si="14"/>
        <v>203.17759999999998</v>
      </c>
      <c r="H245" s="2">
        <f t="shared" si="15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  <c r="P245" s="2" t="str">
        <f t="shared" si="13"/>
        <v>not good</v>
      </c>
      <c r="Q245" s="2"/>
      <c r="R245" s="2"/>
    </row>
    <row r="246" spans="1:18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 t="str">
        <f t="shared" si="12"/>
        <v xml:space="preserve"> Low sales</v>
      </c>
      <c r="F246" s="2">
        <v>0.36</v>
      </c>
      <c r="G246" s="2">
        <f t="shared" si="14"/>
        <v>1190.07</v>
      </c>
      <c r="H246" s="2">
        <f t="shared" si="15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  <c r="P246" s="2" t="str">
        <f t="shared" si="13"/>
        <v>not good</v>
      </c>
      <c r="Q246" s="2"/>
      <c r="R246" s="2"/>
    </row>
    <row r="247" spans="1:18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 t="str">
        <f t="shared" si="12"/>
        <v xml:space="preserve"> Low sales</v>
      </c>
      <c r="F247" s="2">
        <v>0.28999999999999998</v>
      </c>
      <c r="G247" s="2">
        <f t="shared" si="14"/>
        <v>891.54700000000003</v>
      </c>
      <c r="H247" s="2">
        <f t="shared" si="15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  <c r="P247" s="2" t="str">
        <f t="shared" si="13"/>
        <v>not good</v>
      </c>
      <c r="Q247" s="2"/>
      <c r="R247" s="2"/>
    </row>
    <row r="248" spans="1:18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 t="str">
        <f t="shared" si="12"/>
        <v xml:space="preserve"> Low sales</v>
      </c>
      <c r="F248" s="2">
        <v>0.49</v>
      </c>
      <c r="G248" s="2">
        <f t="shared" si="14"/>
        <v>1184.1389000000001</v>
      </c>
      <c r="H248" s="2">
        <f t="shared" si="15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  <c r="P248" s="2" t="str">
        <f t="shared" si="13"/>
        <v>not good</v>
      </c>
      <c r="Q248" s="2"/>
      <c r="R248" s="2"/>
    </row>
    <row r="249" spans="1:18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 t="str">
        <f t="shared" si="12"/>
        <v xml:space="preserve"> Low sales</v>
      </c>
      <c r="F249" s="2">
        <v>0.47</v>
      </c>
      <c r="G249" s="2">
        <f t="shared" si="14"/>
        <v>687.77449999999988</v>
      </c>
      <c r="H249" s="2">
        <f t="shared" si="15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  <c r="P249" s="2" t="str">
        <f t="shared" si="13"/>
        <v>not good</v>
      </c>
      <c r="Q249" s="2"/>
      <c r="R249" s="2"/>
    </row>
    <row r="250" spans="1:18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 t="str">
        <f t="shared" si="12"/>
        <v xml:space="preserve"> Low sales</v>
      </c>
      <c r="F250" s="2">
        <v>0.05</v>
      </c>
      <c r="G250" s="2">
        <f t="shared" si="14"/>
        <v>103.9695</v>
      </c>
      <c r="H250" s="2">
        <f t="shared" si="15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  <c r="P250" s="2" t="str">
        <f t="shared" si="13"/>
        <v>not good</v>
      </c>
      <c r="Q250" s="2"/>
      <c r="R250" s="2"/>
    </row>
    <row r="251" spans="1:18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 t="str">
        <f t="shared" si="12"/>
        <v>High sales</v>
      </c>
      <c r="F251" s="2">
        <v>0.13</v>
      </c>
      <c r="G251" s="2">
        <f t="shared" si="14"/>
        <v>526.67160000000001</v>
      </c>
      <c r="H251" s="2">
        <f t="shared" si="15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  <c r="P251" s="2" t="str">
        <f t="shared" si="13"/>
        <v>not good</v>
      </c>
      <c r="Q251" s="2"/>
      <c r="R251" s="2"/>
    </row>
    <row r="252" spans="1:18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 t="str">
        <f t="shared" si="12"/>
        <v xml:space="preserve"> Low sales</v>
      </c>
      <c r="F252" s="2">
        <v>0.43</v>
      </c>
      <c r="G252" s="2">
        <f t="shared" si="14"/>
        <v>1647.588</v>
      </c>
      <c r="H252" s="2">
        <f t="shared" si="15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  <c r="P252" s="2" t="str">
        <f t="shared" si="13"/>
        <v>not good</v>
      </c>
      <c r="Q252" s="2"/>
      <c r="R252" s="2"/>
    </row>
    <row r="253" spans="1:18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 t="str">
        <f t="shared" si="12"/>
        <v xml:space="preserve"> Low sales</v>
      </c>
      <c r="F253" s="2">
        <v>0.01</v>
      </c>
      <c r="G253" s="2">
        <f t="shared" si="14"/>
        <v>37.201599999999999</v>
      </c>
      <c r="H253" s="2">
        <f t="shared" si="15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  <c r="P253" s="2" t="str">
        <f t="shared" si="13"/>
        <v>not good</v>
      </c>
      <c r="Q253" s="2"/>
      <c r="R253" s="2"/>
    </row>
    <row r="254" spans="1:18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 t="str">
        <f t="shared" si="12"/>
        <v xml:space="preserve"> Low sales</v>
      </c>
      <c r="F254" s="2">
        <v>0.3</v>
      </c>
      <c r="G254" s="2">
        <f t="shared" si="14"/>
        <v>1132.242</v>
      </c>
      <c r="H254" s="2">
        <f t="shared" si="15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  <c r="P254" s="2" t="str">
        <f t="shared" si="13"/>
        <v>not good</v>
      </c>
      <c r="Q254" s="2"/>
      <c r="R254" s="2"/>
    </row>
    <row r="255" spans="1:18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 t="str">
        <f t="shared" si="12"/>
        <v xml:space="preserve"> Low sales</v>
      </c>
      <c r="F255" s="2">
        <v>0.48</v>
      </c>
      <c r="G255" s="2">
        <f t="shared" si="14"/>
        <v>386.41919999999999</v>
      </c>
      <c r="H255" s="2">
        <f t="shared" si="15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  <c r="P255" s="2" t="str">
        <f t="shared" si="13"/>
        <v>not good</v>
      </c>
      <c r="Q255" s="2"/>
      <c r="R255" s="2"/>
    </row>
    <row r="256" spans="1:18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 t="str">
        <f t="shared" si="12"/>
        <v xml:space="preserve"> Low sales</v>
      </c>
      <c r="F256" s="2">
        <v>0.34</v>
      </c>
      <c r="G256" s="2">
        <f t="shared" si="14"/>
        <v>199.09380000000004</v>
      </c>
      <c r="H256" s="2">
        <f t="shared" si="15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  <c r="P256" s="2" t="str">
        <f t="shared" si="13"/>
        <v>not good</v>
      </c>
      <c r="Q256" s="2"/>
      <c r="R256" s="2"/>
    </row>
    <row r="257" spans="1:18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 t="str">
        <f t="shared" si="12"/>
        <v>High sales</v>
      </c>
      <c r="F257" s="2">
        <v>0.05</v>
      </c>
      <c r="G257" s="2">
        <f t="shared" si="14"/>
        <v>216.06700000000001</v>
      </c>
      <c r="H257" s="2">
        <f t="shared" si="15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  <c r="P257" s="2" t="str">
        <f t="shared" si="13"/>
        <v>not good</v>
      </c>
      <c r="Q257" s="2"/>
      <c r="R257" s="2"/>
    </row>
    <row r="258" spans="1:18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 t="str">
        <f t="shared" ref="E258:E321" si="16">IF(D258&gt;4000,"High sales"," Low sales")</f>
        <v>High sales</v>
      </c>
      <c r="F258" s="2">
        <v>0.37</v>
      </c>
      <c r="G258" s="2">
        <f t="shared" si="14"/>
        <v>1554.7991999999999</v>
      </c>
      <c r="H258" s="2">
        <f t="shared" si="15"/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  <c r="P258" s="2" t="str">
        <f t="shared" ref="P258:P321" si="17">IF(AND(H258&gt;5000,N258&gt;500),"good","not good")</f>
        <v>not good</v>
      </c>
      <c r="Q258" s="2"/>
      <c r="R258" s="2"/>
    </row>
    <row r="259" spans="1:18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 t="str">
        <f t="shared" si="16"/>
        <v xml:space="preserve"> Low sales</v>
      </c>
      <c r="F259" s="2">
        <v>0.19</v>
      </c>
      <c r="G259" s="2">
        <f t="shared" ref="G259:G322" si="18">D259*F259</f>
        <v>653.30740000000003</v>
      </c>
      <c r="H259" s="2">
        <f t="shared" ref="H259:H322" si="19">D259-G259</f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  <c r="P259" s="2" t="str">
        <f t="shared" si="17"/>
        <v>not good</v>
      </c>
      <c r="Q259" s="2"/>
      <c r="R259" s="2"/>
    </row>
    <row r="260" spans="1:18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 t="str">
        <f t="shared" si="16"/>
        <v xml:space="preserve"> Low sales</v>
      </c>
      <c r="F260" s="2">
        <v>0.46</v>
      </c>
      <c r="G260" s="2">
        <f t="shared" si="18"/>
        <v>1411.7124000000001</v>
      </c>
      <c r="H260" s="2">
        <f t="shared" si="1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  <c r="P260" s="2" t="str">
        <f t="shared" si="17"/>
        <v>not good</v>
      </c>
      <c r="Q260" s="2"/>
      <c r="R260" s="2"/>
    </row>
    <row r="261" spans="1:18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 t="str">
        <f t="shared" si="16"/>
        <v xml:space="preserve"> Low sales</v>
      </c>
      <c r="F261" s="2">
        <v>0.14000000000000001</v>
      </c>
      <c r="G261" s="2">
        <f t="shared" si="18"/>
        <v>265.67380000000003</v>
      </c>
      <c r="H261" s="2">
        <f t="shared" si="1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  <c r="P261" s="2" t="str">
        <f t="shared" si="17"/>
        <v>not good</v>
      </c>
      <c r="Q261" s="2"/>
      <c r="R261" s="2"/>
    </row>
    <row r="262" spans="1:18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 t="str">
        <f t="shared" si="16"/>
        <v xml:space="preserve"> Low sales</v>
      </c>
      <c r="F262" s="2">
        <v>0.24</v>
      </c>
      <c r="G262" s="2">
        <f t="shared" si="18"/>
        <v>287.52</v>
      </c>
      <c r="H262" s="2">
        <f t="shared" si="1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  <c r="P262" s="2" t="str">
        <f t="shared" si="17"/>
        <v>not good</v>
      </c>
      <c r="Q262" s="2"/>
      <c r="R262" s="2"/>
    </row>
    <row r="263" spans="1:18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 t="str">
        <f t="shared" si="16"/>
        <v xml:space="preserve"> Low sales</v>
      </c>
      <c r="F263" s="2">
        <v>0.37</v>
      </c>
      <c r="G263" s="2">
        <f t="shared" si="18"/>
        <v>1247.4623999999999</v>
      </c>
      <c r="H263" s="2">
        <f t="shared" si="1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  <c r="P263" s="2" t="str">
        <f t="shared" si="17"/>
        <v>not good</v>
      </c>
      <c r="Q263" s="2"/>
      <c r="R263" s="2"/>
    </row>
    <row r="264" spans="1:18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 t="str">
        <f t="shared" si="16"/>
        <v>High sales</v>
      </c>
      <c r="F264" s="2">
        <v>0.13</v>
      </c>
      <c r="G264" s="2">
        <f t="shared" si="18"/>
        <v>594.60310000000004</v>
      </c>
      <c r="H264" s="2">
        <f t="shared" si="1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  <c r="P264" s="2" t="str">
        <f t="shared" si="17"/>
        <v>not good</v>
      </c>
      <c r="Q264" s="2"/>
      <c r="R264" s="2"/>
    </row>
    <row r="265" spans="1:18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 t="str">
        <f t="shared" si="16"/>
        <v xml:space="preserve"> Low sales</v>
      </c>
      <c r="F265" s="2">
        <v>0.09</v>
      </c>
      <c r="G265" s="2">
        <f t="shared" si="18"/>
        <v>201.71520000000001</v>
      </c>
      <c r="H265" s="2">
        <f t="shared" si="1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  <c r="P265" s="2" t="str">
        <f t="shared" si="17"/>
        <v>not good</v>
      </c>
      <c r="Q265" s="2"/>
      <c r="R265" s="2"/>
    </row>
    <row r="266" spans="1:18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 t="str">
        <f t="shared" si="16"/>
        <v xml:space="preserve"> Low sales</v>
      </c>
      <c r="F266" s="2">
        <v>0</v>
      </c>
      <c r="G266" s="2">
        <f t="shared" si="18"/>
        <v>0</v>
      </c>
      <c r="H266" s="2">
        <f t="shared" si="1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  <c r="P266" s="2" t="str">
        <f t="shared" si="17"/>
        <v>not good</v>
      </c>
      <c r="Q266" s="2"/>
      <c r="R266" s="2"/>
    </row>
    <row r="267" spans="1:18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 t="str">
        <f t="shared" si="16"/>
        <v xml:space="preserve"> Low sales</v>
      </c>
      <c r="F267" s="2">
        <v>0.24</v>
      </c>
      <c r="G267" s="2">
        <f t="shared" si="18"/>
        <v>342.39120000000003</v>
      </c>
      <c r="H267" s="2">
        <f t="shared" si="1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  <c r="P267" s="2" t="str">
        <f t="shared" si="17"/>
        <v>not good</v>
      </c>
      <c r="Q267" s="2"/>
      <c r="R267" s="2"/>
    </row>
    <row r="268" spans="1:18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 t="str">
        <f t="shared" si="16"/>
        <v xml:space="preserve"> Low sales</v>
      </c>
      <c r="F268" s="2">
        <v>0.46</v>
      </c>
      <c r="G268" s="2">
        <f t="shared" si="18"/>
        <v>99.433599999999998</v>
      </c>
      <c r="H268" s="2">
        <f t="shared" si="1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  <c r="P268" s="2" t="str">
        <f t="shared" si="17"/>
        <v>not good</v>
      </c>
      <c r="Q268" s="2"/>
      <c r="R268" s="2"/>
    </row>
    <row r="269" spans="1:18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 t="str">
        <f t="shared" si="16"/>
        <v xml:space="preserve"> Low sales</v>
      </c>
      <c r="F269" s="2">
        <v>0.14000000000000001</v>
      </c>
      <c r="G269" s="2">
        <f t="shared" si="18"/>
        <v>370.93700000000007</v>
      </c>
      <c r="H269" s="2">
        <f t="shared" si="1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  <c r="P269" s="2" t="str">
        <f t="shared" si="17"/>
        <v>not good</v>
      </c>
      <c r="Q269" s="2"/>
      <c r="R269" s="2"/>
    </row>
    <row r="270" spans="1:18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 t="str">
        <f t="shared" si="16"/>
        <v>High sales</v>
      </c>
      <c r="F270" s="2">
        <v>0.02</v>
      </c>
      <c r="G270" s="2">
        <f t="shared" si="18"/>
        <v>98.847200000000001</v>
      </c>
      <c r="H270" s="2">
        <f t="shared" si="1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  <c r="P270" s="2" t="str">
        <f t="shared" si="17"/>
        <v>not good</v>
      </c>
      <c r="Q270" s="2"/>
      <c r="R270" s="2"/>
    </row>
    <row r="271" spans="1:18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 t="str">
        <f t="shared" si="16"/>
        <v>High sales</v>
      </c>
      <c r="F271" s="2">
        <v>0.31</v>
      </c>
      <c r="G271" s="2">
        <f t="shared" si="18"/>
        <v>1269.3445999999999</v>
      </c>
      <c r="H271" s="2">
        <f t="shared" si="1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  <c r="P271" s="2" t="str">
        <f t="shared" si="17"/>
        <v>not good</v>
      </c>
      <c r="Q271" s="2"/>
      <c r="R271" s="2"/>
    </row>
    <row r="272" spans="1:18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 t="str">
        <f t="shared" si="16"/>
        <v>High sales</v>
      </c>
      <c r="F272" s="2">
        <v>0.03</v>
      </c>
      <c r="G272" s="2">
        <f t="shared" si="18"/>
        <v>134.9289</v>
      </c>
      <c r="H272" s="2">
        <f t="shared" si="1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  <c r="P272" s="2" t="str">
        <f t="shared" si="17"/>
        <v>not good</v>
      </c>
      <c r="Q272" s="2"/>
      <c r="R272" s="2"/>
    </row>
    <row r="273" spans="1:18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 t="str">
        <f t="shared" si="16"/>
        <v xml:space="preserve"> Low sales</v>
      </c>
      <c r="F273" s="2">
        <v>0.25</v>
      </c>
      <c r="G273" s="2">
        <f t="shared" si="18"/>
        <v>785.92499999999995</v>
      </c>
      <c r="H273" s="2">
        <f t="shared" si="1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  <c r="P273" s="2" t="str">
        <f t="shared" si="17"/>
        <v>not good</v>
      </c>
      <c r="Q273" s="2"/>
      <c r="R273" s="2"/>
    </row>
    <row r="274" spans="1:18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 t="str">
        <f t="shared" si="16"/>
        <v xml:space="preserve"> Low sales</v>
      </c>
      <c r="F274" s="2">
        <v>0.19</v>
      </c>
      <c r="G274" s="2">
        <f t="shared" si="18"/>
        <v>467.22710000000001</v>
      </c>
      <c r="H274" s="2">
        <f t="shared" si="1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  <c r="P274" s="2" t="str">
        <f t="shared" si="17"/>
        <v>not good</v>
      </c>
      <c r="Q274" s="2"/>
      <c r="R274" s="2"/>
    </row>
    <row r="275" spans="1:18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 t="str">
        <f t="shared" si="16"/>
        <v>High sales</v>
      </c>
      <c r="F275" s="2">
        <v>0.24</v>
      </c>
      <c r="G275" s="2">
        <f t="shared" si="18"/>
        <v>1188.7775999999999</v>
      </c>
      <c r="H275" s="2">
        <f t="shared" si="1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  <c r="P275" s="2" t="str">
        <f t="shared" si="17"/>
        <v>not good</v>
      </c>
      <c r="Q275" s="2"/>
      <c r="R275" s="2"/>
    </row>
    <row r="276" spans="1:18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 t="str">
        <f t="shared" si="16"/>
        <v xml:space="preserve"> Low sales</v>
      </c>
      <c r="F276" s="2">
        <v>0.08</v>
      </c>
      <c r="G276" s="2">
        <f t="shared" si="18"/>
        <v>183.28720000000001</v>
      </c>
      <c r="H276" s="2">
        <f t="shared" si="1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  <c r="P276" s="2" t="str">
        <f t="shared" si="17"/>
        <v>not good</v>
      </c>
      <c r="Q276" s="2"/>
      <c r="R276" s="2"/>
    </row>
    <row r="277" spans="1:18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 t="str">
        <f t="shared" si="16"/>
        <v>High sales</v>
      </c>
      <c r="F277" s="2">
        <v>0.05</v>
      </c>
      <c r="G277" s="2">
        <f t="shared" si="18"/>
        <v>229.62350000000004</v>
      </c>
      <c r="H277" s="2">
        <f t="shared" si="1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  <c r="P277" s="2" t="str">
        <f t="shared" si="17"/>
        <v>not good</v>
      </c>
      <c r="Q277" s="2"/>
      <c r="R277" s="2"/>
    </row>
    <row r="278" spans="1:18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 t="str">
        <f t="shared" si="16"/>
        <v xml:space="preserve"> Low sales</v>
      </c>
      <c r="F278" s="2">
        <v>0.37</v>
      </c>
      <c r="G278" s="2">
        <f t="shared" si="18"/>
        <v>1418.2248</v>
      </c>
      <c r="H278" s="2">
        <f t="shared" si="1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  <c r="P278" s="2" t="str">
        <f t="shared" si="17"/>
        <v>not good</v>
      </c>
      <c r="Q278" s="2"/>
      <c r="R278" s="2"/>
    </row>
    <row r="279" spans="1:18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 t="str">
        <f t="shared" si="16"/>
        <v xml:space="preserve"> Low sales</v>
      </c>
      <c r="F279" s="2">
        <v>0.12</v>
      </c>
      <c r="G279" s="2">
        <f t="shared" si="18"/>
        <v>206.61479999999997</v>
      </c>
      <c r="H279" s="2">
        <f t="shared" si="1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  <c r="P279" s="2" t="str">
        <f t="shared" si="17"/>
        <v>not good</v>
      </c>
      <c r="Q279" s="2"/>
      <c r="R279" s="2"/>
    </row>
    <row r="280" spans="1:18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 t="str">
        <f t="shared" si="16"/>
        <v xml:space="preserve"> Low sales</v>
      </c>
      <c r="F280" s="2">
        <v>0.4</v>
      </c>
      <c r="G280" s="2">
        <f t="shared" si="18"/>
        <v>1026</v>
      </c>
      <c r="H280" s="2">
        <f t="shared" si="1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  <c r="P280" s="2" t="str">
        <f t="shared" si="17"/>
        <v>not good</v>
      </c>
      <c r="Q280" s="2"/>
      <c r="R280" s="2"/>
    </row>
    <row r="281" spans="1:18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 t="str">
        <f t="shared" si="16"/>
        <v xml:space="preserve"> Low sales</v>
      </c>
      <c r="F281" s="2">
        <v>0.38</v>
      </c>
      <c r="G281" s="2">
        <f t="shared" si="18"/>
        <v>753.61980000000005</v>
      </c>
      <c r="H281" s="2">
        <f t="shared" si="1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  <c r="P281" s="2" t="str">
        <f t="shared" si="17"/>
        <v>not good</v>
      </c>
      <c r="Q281" s="2"/>
      <c r="R281" s="2"/>
    </row>
    <row r="282" spans="1:18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 t="str">
        <f t="shared" si="16"/>
        <v xml:space="preserve"> Low sales</v>
      </c>
      <c r="F282" s="2">
        <v>0.1</v>
      </c>
      <c r="G282" s="2">
        <f t="shared" si="18"/>
        <v>76.749000000000009</v>
      </c>
      <c r="H282" s="2">
        <f t="shared" si="1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  <c r="P282" s="2" t="str">
        <f t="shared" si="17"/>
        <v>not good</v>
      </c>
      <c r="Q282" s="2"/>
      <c r="R282" s="2"/>
    </row>
    <row r="283" spans="1:18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 t="str">
        <f t="shared" si="16"/>
        <v xml:space="preserve"> Low sales</v>
      </c>
      <c r="F283" s="2">
        <v>0.45</v>
      </c>
      <c r="G283" s="2">
        <f t="shared" si="18"/>
        <v>831.67200000000003</v>
      </c>
      <c r="H283" s="2">
        <f t="shared" si="1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  <c r="P283" s="2" t="str">
        <f t="shared" si="17"/>
        <v>not good</v>
      </c>
      <c r="Q283" s="2"/>
      <c r="R283" s="2"/>
    </row>
    <row r="284" spans="1:18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 t="str">
        <f t="shared" si="16"/>
        <v>High sales</v>
      </c>
      <c r="F284" s="2">
        <v>0.08</v>
      </c>
      <c r="G284" s="2">
        <f t="shared" si="18"/>
        <v>356.47760000000005</v>
      </c>
      <c r="H284" s="2">
        <f t="shared" si="1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  <c r="P284" s="2" t="str">
        <f t="shared" si="17"/>
        <v>not good</v>
      </c>
      <c r="Q284" s="2"/>
      <c r="R284" s="2"/>
    </row>
    <row r="285" spans="1:18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 t="str">
        <f t="shared" si="16"/>
        <v xml:space="preserve"> Low sales</v>
      </c>
      <c r="F285" s="2">
        <v>0.4</v>
      </c>
      <c r="G285" s="2">
        <f t="shared" si="18"/>
        <v>1515.164</v>
      </c>
      <c r="H285" s="2">
        <f t="shared" si="1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  <c r="P285" s="2" t="str">
        <f t="shared" si="17"/>
        <v>not good</v>
      </c>
      <c r="Q285" s="2"/>
      <c r="R285" s="2"/>
    </row>
    <row r="286" spans="1:18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 t="str">
        <f t="shared" si="16"/>
        <v xml:space="preserve"> Low sales</v>
      </c>
      <c r="F286" s="2">
        <v>0.21</v>
      </c>
      <c r="G286" s="2">
        <f t="shared" si="18"/>
        <v>306.63150000000002</v>
      </c>
      <c r="H286" s="2">
        <f t="shared" si="1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  <c r="P286" s="2" t="str">
        <f t="shared" si="17"/>
        <v>not good</v>
      </c>
      <c r="Q286" s="2"/>
      <c r="R286" s="2"/>
    </row>
    <row r="287" spans="1:18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 t="str">
        <f t="shared" si="16"/>
        <v xml:space="preserve"> Low sales</v>
      </c>
      <c r="F287" s="2">
        <v>0.09</v>
      </c>
      <c r="G287" s="2">
        <f t="shared" si="18"/>
        <v>171.25019999999998</v>
      </c>
      <c r="H287" s="2">
        <f t="shared" si="1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  <c r="P287" s="2" t="str">
        <f t="shared" si="17"/>
        <v>not good</v>
      </c>
      <c r="Q287" s="2"/>
      <c r="R287" s="2"/>
    </row>
    <row r="288" spans="1:18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 t="str">
        <f t="shared" si="16"/>
        <v xml:space="preserve"> Low sales</v>
      </c>
      <c r="F288" s="2">
        <v>0.47</v>
      </c>
      <c r="G288" s="2">
        <f t="shared" si="18"/>
        <v>1466.6491000000001</v>
      </c>
      <c r="H288" s="2">
        <f t="shared" si="1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  <c r="P288" s="2" t="str">
        <f t="shared" si="17"/>
        <v>not good</v>
      </c>
      <c r="Q288" s="2"/>
      <c r="R288" s="2"/>
    </row>
    <row r="289" spans="1:18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 t="str">
        <f t="shared" si="16"/>
        <v xml:space="preserve"> Low sales</v>
      </c>
      <c r="F289" s="2">
        <v>0.48</v>
      </c>
      <c r="G289" s="2">
        <f t="shared" si="18"/>
        <v>1026.7632000000001</v>
      </c>
      <c r="H289" s="2">
        <f t="shared" si="1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  <c r="P289" s="2" t="str">
        <f t="shared" si="17"/>
        <v>not good</v>
      </c>
      <c r="Q289" s="2"/>
      <c r="R289" s="2"/>
    </row>
    <row r="290" spans="1:18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 t="str">
        <f t="shared" si="16"/>
        <v xml:space="preserve"> Low sales</v>
      </c>
      <c r="F290" s="2">
        <v>0.26</v>
      </c>
      <c r="G290" s="2">
        <f t="shared" si="18"/>
        <v>666.87920000000008</v>
      </c>
      <c r="H290" s="2">
        <f t="shared" si="1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  <c r="P290" s="2" t="str">
        <f t="shared" si="17"/>
        <v>not good</v>
      </c>
      <c r="Q290" s="2"/>
      <c r="R290" s="2"/>
    </row>
    <row r="291" spans="1:18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 t="str">
        <f t="shared" si="16"/>
        <v xml:space="preserve"> Low sales</v>
      </c>
      <c r="F291" s="2">
        <v>0.23</v>
      </c>
      <c r="G291" s="2">
        <f t="shared" si="18"/>
        <v>809.83690000000013</v>
      </c>
      <c r="H291" s="2">
        <f t="shared" si="1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  <c r="P291" s="2" t="str">
        <f t="shared" si="17"/>
        <v>not good</v>
      </c>
      <c r="Q291" s="2"/>
      <c r="R291" s="2"/>
    </row>
    <row r="292" spans="1:18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 t="str">
        <f t="shared" si="16"/>
        <v xml:space="preserve"> Low sales</v>
      </c>
      <c r="F292" s="2">
        <v>0.45</v>
      </c>
      <c r="G292" s="2">
        <f t="shared" si="18"/>
        <v>1075.2885000000001</v>
      </c>
      <c r="H292" s="2">
        <f t="shared" si="1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  <c r="P292" s="2" t="str">
        <f t="shared" si="17"/>
        <v>not good</v>
      </c>
      <c r="Q292" s="2"/>
      <c r="R292" s="2"/>
    </row>
    <row r="293" spans="1:18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 t="str">
        <f t="shared" si="16"/>
        <v xml:space="preserve"> Low sales</v>
      </c>
      <c r="F293" s="2">
        <v>0.3</v>
      </c>
      <c r="G293" s="2">
        <f t="shared" si="18"/>
        <v>310.72499999999997</v>
      </c>
      <c r="H293" s="2">
        <f t="shared" si="1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  <c r="P293" s="2" t="str">
        <f t="shared" si="17"/>
        <v>not good</v>
      </c>
      <c r="Q293" s="2"/>
      <c r="R293" s="2"/>
    </row>
    <row r="294" spans="1:18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 t="str">
        <f t="shared" si="16"/>
        <v xml:space="preserve"> Low sales</v>
      </c>
      <c r="F294" s="2">
        <v>0.13</v>
      </c>
      <c r="G294" s="2">
        <f t="shared" si="18"/>
        <v>344.6053</v>
      </c>
      <c r="H294" s="2">
        <f t="shared" si="1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  <c r="P294" s="2" t="str">
        <f t="shared" si="17"/>
        <v>not good</v>
      </c>
      <c r="Q294" s="2"/>
      <c r="R294" s="2"/>
    </row>
    <row r="295" spans="1:18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 t="str">
        <f t="shared" si="16"/>
        <v xml:space="preserve"> Low sales</v>
      </c>
      <c r="F295" s="2">
        <v>0.21</v>
      </c>
      <c r="G295" s="2">
        <f t="shared" si="18"/>
        <v>387.44579999999996</v>
      </c>
      <c r="H295" s="2">
        <f t="shared" si="1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  <c r="P295" s="2" t="str">
        <f t="shared" si="17"/>
        <v>not good</v>
      </c>
      <c r="Q295" s="2"/>
      <c r="R295" s="2"/>
    </row>
    <row r="296" spans="1:18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 t="str">
        <f t="shared" si="16"/>
        <v xml:space="preserve"> Low sales</v>
      </c>
      <c r="F296" s="2">
        <v>0.42</v>
      </c>
      <c r="G296" s="2">
        <f t="shared" si="18"/>
        <v>640.33199999999999</v>
      </c>
      <c r="H296" s="2">
        <f t="shared" si="1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  <c r="P296" s="2" t="str">
        <f t="shared" si="17"/>
        <v>not good</v>
      </c>
      <c r="Q296" s="2"/>
      <c r="R296" s="2"/>
    </row>
    <row r="297" spans="1:18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 t="str">
        <f t="shared" si="16"/>
        <v xml:space="preserve"> Low sales</v>
      </c>
      <c r="F297" s="2">
        <v>0.43</v>
      </c>
      <c r="G297" s="2">
        <f t="shared" si="18"/>
        <v>734.32389999999998</v>
      </c>
      <c r="H297" s="2">
        <f t="shared" si="1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  <c r="P297" s="2" t="str">
        <f t="shared" si="17"/>
        <v>not good</v>
      </c>
      <c r="Q297" s="2"/>
      <c r="R297" s="2"/>
    </row>
    <row r="298" spans="1:18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 t="str">
        <f t="shared" si="16"/>
        <v xml:space="preserve"> Low sales</v>
      </c>
      <c r="F298" s="2">
        <v>0.47</v>
      </c>
      <c r="G298" s="2">
        <f t="shared" si="18"/>
        <v>1058.0217</v>
      </c>
      <c r="H298" s="2">
        <f t="shared" si="1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  <c r="P298" s="2" t="str">
        <f t="shared" si="17"/>
        <v>not good</v>
      </c>
      <c r="Q298" s="2"/>
      <c r="R298" s="2"/>
    </row>
    <row r="299" spans="1:18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 t="str">
        <f t="shared" si="16"/>
        <v>High sales</v>
      </c>
      <c r="F299" s="2">
        <v>0.14000000000000001</v>
      </c>
      <c r="G299" s="2">
        <f t="shared" si="18"/>
        <v>622.21600000000001</v>
      </c>
      <c r="H299" s="2">
        <f t="shared" si="1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  <c r="P299" s="2" t="str">
        <f t="shared" si="17"/>
        <v>not good</v>
      </c>
      <c r="Q299" s="2"/>
      <c r="R299" s="2"/>
    </row>
    <row r="300" spans="1:18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 t="str">
        <f t="shared" si="16"/>
        <v xml:space="preserve"> Low sales</v>
      </c>
      <c r="F300" s="2">
        <v>0.34</v>
      </c>
      <c r="G300" s="2">
        <f t="shared" si="18"/>
        <v>1256.9392</v>
      </c>
      <c r="H300" s="2">
        <f t="shared" si="1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  <c r="P300" s="2" t="str">
        <f t="shared" si="17"/>
        <v>not good</v>
      </c>
      <c r="Q300" s="2"/>
      <c r="R300" s="2"/>
    </row>
    <row r="301" spans="1:18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 t="str">
        <f t="shared" si="16"/>
        <v xml:space="preserve"> Low sales</v>
      </c>
      <c r="F301" s="2">
        <v>0.03</v>
      </c>
      <c r="G301" s="2">
        <f t="shared" si="18"/>
        <v>101.17859999999999</v>
      </c>
      <c r="H301" s="2">
        <f t="shared" si="1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  <c r="P301" s="2" t="str">
        <f t="shared" si="17"/>
        <v>not good</v>
      </c>
      <c r="Q301" s="2"/>
      <c r="R301" s="2"/>
    </row>
    <row r="302" spans="1:18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 t="str">
        <f t="shared" si="16"/>
        <v xml:space="preserve"> Low sales</v>
      </c>
      <c r="F302" s="2">
        <v>0.36</v>
      </c>
      <c r="G302" s="2">
        <f t="shared" si="18"/>
        <v>867.30479999999989</v>
      </c>
      <c r="H302" s="2">
        <f t="shared" si="1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  <c r="P302" s="2" t="str">
        <f t="shared" si="17"/>
        <v>not good</v>
      </c>
      <c r="Q302" s="2"/>
      <c r="R302" s="2"/>
    </row>
    <row r="303" spans="1:18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 t="str">
        <f t="shared" si="16"/>
        <v xml:space="preserve"> Low sales</v>
      </c>
      <c r="F303" s="2">
        <v>0.28000000000000003</v>
      </c>
      <c r="G303" s="2">
        <f t="shared" si="18"/>
        <v>30.511600000000001</v>
      </c>
      <c r="H303" s="2">
        <f t="shared" si="1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  <c r="P303" s="2" t="str">
        <f t="shared" si="17"/>
        <v>not good</v>
      </c>
      <c r="Q303" s="2"/>
      <c r="R303" s="2"/>
    </row>
    <row r="304" spans="1:18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 t="str">
        <f t="shared" si="16"/>
        <v xml:space="preserve"> Low sales</v>
      </c>
      <c r="F304" s="2">
        <v>0.12</v>
      </c>
      <c r="G304" s="2">
        <f t="shared" si="18"/>
        <v>212.244</v>
      </c>
      <c r="H304" s="2">
        <f t="shared" si="1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  <c r="P304" s="2" t="str">
        <f t="shared" si="17"/>
        <v>not good</v>
      </c>
      <c r="Q304" s="2"/>
      <c r="R304" s="2"/>
    </row>
    <row r="305" spans="1:18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 t="str">
        <f t="shared" si="16"/>
        <v>High sales</v>
      </c>
      <c r="F305" s="2">
        <v>0.33</v>
      </c>
      <c r="G305" s="2">
        <f t="shared" si="18"/>
        <v>1347.9312</v>
      </c>
      <c r="H305" s="2">
        <f t="shared" si="1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  <c r="P305" s="2" t="str">
        <f t="shared" si="17"/>
        <v>not good</v>
      </c>
      <c r="Q305" s="2"/>
      <c r="R305" s="2"/>
    </row>
    <row r="306" spans="1:18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 t="str">
        <f t="shared" si="16"/>
        <v xml:space="preserve"> Low sales</v>
      </c>
      <c r="F306" s="2">
        <v>7.0000000000000007E-2</v>
      </c>
      <c r="G306" s="2">
        <f t="shared" si="18"/>
        <v>140.14280000000002</v>
      </c>
      <c r="H306" s="2">
        <f t="shared" si="1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  <c r="P306" s="2" t="str">
        <f t="shared" si="17"/>
        <v>not good</v>
      </c>
      <c r="Q306" s="2"/>
      <c r="R306" s="2"/>
    </row>
    <row r="307" spans="1:18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 t="str">
        <f t="shared" si="16"/>
        <v xml:space="preserve"> Low sales</v>
      </c>
      <c r="F307" s="2">
        <v>0.17</v>
      </c>
      <c r="G307" s="2">
        <f t="shared" si="18"/>
        <v>486.66070000000002</v>
      </c>
      <c r="H307" s="2">
        <f t="shared" si="1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  <c r="P307" s="2" t="str">
        <f t="shared" si="17"/>
        <v>not good</v>
      </c>
      <c r="Q307" s="2"/>
      <c r="R307" s="2"/>
    </row>
    <row r="308" spans="1:18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 t="str">
        <f t="shared" si="16"/>
        <v xml:space="preserve"> Low sales</v>
      </c>
      <c r="F308" s="2">
        <v>0.2</v>
      </c>
      <c r="G308" s="2">
        <f t="shared" si="18"/>
        <v>220.64600000000002</v>
      </c>
      <c r="H308" s="2">
        <f t="shared" si="1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  <c r="P308" s="2" t="str">
        <f t="shared" si="17"/>
        <v>not good</v>
      </c>
      <c r="Q308" s="2"/>
      <c r="R308" s="2"/>
    </row>
    <row r="309" spans="1:18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 t="str">
        <f t="shared" si="16"/>
        <v>High sales</v>
      </c>
      <c r="F309" s="2">
        <v>0.39</v>
      </c>
      <c r="G309" s="2">
        <f t="shared" si="18"/>
        <v>1789.203</v>
      </c>
      <c r="H309" s="2">
        <f t="shared" si="1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  <c r="P309" s="2" t="str">
        <f t="shared" si="17"/>
        <v>not good</v>
      </c>
      <c r="Q309" s="2"/>
      <c r="R309" s="2"/>
    </row>
    <row r="310" spans="1:18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 t="str">
        <f t="shared" si="16"/>
        <v>High sales</v>
      </c>
      <c r="F310" s="2">
        <v>0.15</v>
      </c>
      <c r="G310" s="2">
        <f t="shared" si="18"/>
        <v>693.53099999999995</v>
      </c>
      <c r="H310" s="2">
        <f t="shared" si="1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  <c r="P310" s="2" t="str">
        <f t="shared" si="17"/>
        <v>not good</v>
      </c>
      <c r="Q310" s="2"/>
      <c r="R310" s="2"/>
    </row>
    <row r="311" spans="1:18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 t="str">
        <f t="shared" si="16"/>
        <v xml:space="preserve"> Low sales</v>
      </c>
      <c r="F311" s="2">
        <v>0.02</v>
      </c>
      <c r="G311" s="2">
        <f t="shared" si="18"/>
        <v>16.314800000000002</v>
      </c>
      <c r="H311" s="2">
        <f t="shared" si="1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  <c r="P311" s="2" t="str">
        <f t="shared" si="17"/>
        <v>not good</v>
      </c>
      <c r="Q311" s="2"/>
      <c r="R311" s="2"/>
    </row>
    <row r="312" spans="1:18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 t="str">
        <f t="shared" si="16"/>
        <v xml:space="preserve"> Low sales</v>
      </c>
      <c r="F312" s="2">
        <v>0.09</v>
      </c>
      <c r="G312" s="2">
        <f t="shared" si="18"/>
        <v>328.35419999999999</v>
      </c>
      <c r="H312" s="2">
        <f t="shared" si="1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  <c r="P312" s="2" t="str">
        <f t="shared" si="17"/>
        <v>not good</v>
      </c>
      <c r="Q312" s="2"/>
      <c r="R312" s="2"/>
    </row>
    <row r="313" spans="1:18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 t="str">
        <f t="shared" si="16"/>
        <v xml:space="preserve"> Low sales</v>
      </c>
      <c r="F313" s="2">
        <v>0.3</v>
      </c>
      <c r="G313" s="2">
        <f t="shared" si="18"/>
        <v>140.601</v>
      </c>
      <c r="H313" s="2">
        <f t="shared" si="1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  <c r="P313" s="2" t="str">
        <f t="shared" si="17"/>
        <v>not good</v>
      </c>
      <c r="Q313" s="2"/>
      <c r="R313" s="2"/>
    </row>
    <row r="314" spans="1:18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 t="str">
        <f t="shared" si="16"/>
        <v xml:space="preserve"> Low sales</v>
      </c>
      <c r="F314" s="2">
        <v>0.01</v>
      </c>
      <c r="G314" s="2">
        <f t="shared" si="18"/>
        <v>30.328800000000001</v>
      </c>
      <c r="H314" s="2">
        <f t="shared" si="1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  <c r="P314" s="2" t="str">
        <f t="shared" si="17"/>
        <v>not good</v>
      </c>
      <c r="Q314" s="2"/>
      <c r="R314" s="2"/>
    </row>
    <row r="315" spans="1:18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 t="str">
        <f t="shared" si="16"/>
        <v xml:space="preserve"> Low sales</v>
      </c>
      <c r="F315" s="2">
        <v>0.4</v>
      </c>
      <c r="G315" s="2">
        <f t="shared" si="18"/>
        <v>390.16</v>
      </c>
      <c r="H315" s="2">
        <f t="shared" si="1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  <c r="P315" s="2" t="str">
        <f t="shared" si="17"/>
        <v>not good</v>
      </c>
      <c r="Q315" s="2"/>
      <c r="R315" s="2"/>
    </row>
    <row r="316" spans="1:18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 t="str">
        <f t="shared" si="16"/>
        <v xml:space="preserve"> Low sales</v>
      </c>
      <c r="F316" s="2">
        <v>0.45</v>
      </c>
      <c r="G316" s="2">
        <f t="shared" si="18"/>
        <v>366.28200000000004</v>
      </c>
      <c r="H316" s="2">
        <f t="shared" si="1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  <c r="P316" s="2" t="str">
        <f t="shared" si="17"/>
        <v>not good</v>
      </c>
      <c r="Q316" s="2"/>
      <c r="R316" s="2"/>
    </row>
    <row r="317" spans="1:18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 t="str">
        <f t="shared" si="16"/>
        <v xml:space="preserve"> Low sales</v>
      </c>
      <c r="F317" s="2">
        <v>0.25</v>
      </c>
      <c r="G317" s="2">
        <f t="shared" si="18"/>
        <v>30.047499999999999</v>
      </c>
      <c r="H317" s="2">
        <f t="shared" si="1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  <c r="P317" s="2" t="str">
        <f t="shared" si="17"/>
        <v>not good</v>
      </c>
      <c r="Q317" s="2"/>
      <c r="R317" s="2"/>
    </row>
    <row r="318" spans="1:18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 t="str">
        <f t="shared" si="16"/>
        <v>High sales</v>
      </c>
      <c r="F318" s="2">
        <v>0.35</v>
      </c>
      <c r="G318" s="2">
        <f t="shared" si="18"/>
        <v>1648.57</v>
      </c>
      <c r="H318" s="2">
        <f t="shared" si="1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  <c r="P318" s="2" t="str">
        <f t="shared" si="17"/>
        <v>not good</v>
      </c>
      <c r="Q318" s="2"/>
      <c r="R318" s="2"/>
    </row>
    <row r="319" spans="1:18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 t="str">
        <f t="shared" si="16"/>
        <v>High sales</v>
      </c>
      <c r="F319" s="2">
        <v>0.23</v>
      </c>
      <c r="G319" s="2">
        <f t="shared" si="18"/>
        <v>957.56820000000005</v>
      </c>
      <c r="H319" s="2">
        <f t="shared" si="1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  <c r="P319" s="2" t="str">
        <f t="shared" si="17"/>
        <v>not good</v>
      </c>
      <c r="Q319" s="2"/>
      <c r="R319" s="2"/>
    </row>
    <row r="320" spans="1:18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 t="str">
        <f t="shared" si="16"/>
        <v xml:space="preserve"> Low sales</v>
      </c>
      <c r="F320" s="2">
        <v>0.15</v>
      </c>
      <c r="G320" s="2">
        <f t="shared" si="18"/>
        <v>71.944499999999991</v>
      </c>
      <c r="H320" s="2">
        <f t="shared" si="1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  <c r="P320" s="2" t="str">
        <f t="shared" si="17"/>
        <v>not good</v>
      </c>
      <c r="Q320" s="2"/>
      <c r="R320" s="2"/>
    </row>
    <row r="321" spans="1:18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 t="str">
        <f t="shared" si="16"/>
        <v xml:space="preserve"> Low sales</v>
      </c>
      <c r="F321" s="2">
        <v>0.08</v>
      </c>
      <c r="G321" s="2">
        <f t="shared" si="18"/>
        <v>242.95520000000002</v>
      </c>
      <c r="H321" s="2">
        <f t="shared" si="1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  <c r="P321" s="2" t="str">
        <f t="shared" si="17"/>
        <v>not good</v>
      </c>
      <c r="Q321" s="2"/>
      <c r="R321" s="2"/>
    </row>
    <row r="322" spans="1:18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 t="str">
        <f t="shared" ref="E322:E385" si="20">IF(D322&gt;4000,"High sales"," Low sales")</f>
        <v xml:space="preserve"> Low sales</v>
      </c>
      <c r="F322" s="2">
        <v>0.26</v>
      </c>
      <c r="G322" s="2">
        <f t="shared" si="18"/>
        <v>322.71200000000005</v>
      </c>
      <c r="H322" s="2">
        <f t="shared" si="19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  <c r="P322" s="2" t="str">
        <f t="shared" ref="P322:P385" si="21">IF(AND(H322&gt;5000,N322&gt;500),"good","not good")</f>
        <v>not good</v>
      </c>
      <c r="Q322" s="2"/>
      <c r="R322" s="2"/>
    </row>
    <row r="323" spans="1:18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 t="str">
        <f t="shared" si="20"/>
        <v xml:space="preserve"> Low sales</v>
      </c>
      <c r="F323" s="2">
        <v>0.46</v>
      </c>
      <c r="G323" s="2">
        <f t="shared" ref="G323:G386" si="22">D323*F323</f>
        <v>641.09280000000001</v>
      </c>
      <c r="H323" s="2">
        <f t="shared" ref="H323:H386" si="23">D323-G323</f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  <c r="P323" s="2" t="str">
        <f t="shared" si="21"/>
        <v>not good</v>
      </c>
      <c r="Q323" s="2"/>
      <c r="R323" s="2"/>
    </row>
    <row r="324" spans="1:18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 t="str">
        <f t="shared" si="20"/>
        <v>High sales</v>
      </c>
      <c r="F324" s="2">
        <v>0.44</v>
      </c>
      <c r="G324" s="2">
        <f t="shared" si="22"/>
        <v>1928.7092000000002</v>
      </c>
      <c r="H324" s="2">
        <f t="shared" si="23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  <c r="P324" s="2" t="str">
        <f t="shared" si="21"/>
        <v>not good</v>
      </c>
      <c r="Q324" s="2"/>
      <c r="R324" s="2"/>
    </row>
    <row r="325" spans="1:18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 t="str">
        <f t="shared" si="20"/>
        <v xml:space="preserve"> Low sales</v>
      </c>
      <c r="F325" s="2">
        <v>0.46</v>
      </c>
      <c r="G325" s="2">
        <f t="shared" si="22"/>
        <v>303.69200000000001</v>
      </c>
      <c r="H325" s="2">
        <f t="shared" si="23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  <c r="P325" s="2" t="str">
        <f t="shared" si="21"/>
        <v>not good</v>
      </c>
      <c r="Q325" s="2"/>
      <c r="R325" s="2"/>
    </row>
    <row r="326" spans="1:18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 t="str">
        <f t="shared" si="20"/>
        <v xml:space="preserve"> Low sales</v>
      </c>
      <c r="F326" s="2">
        <v>0.48</v>
      </c>
      <c r="G326" s="2">
        <f t="shared" si="22"/>
        <v>1462.704</v>
      </c>
      <c r="H326" s="2">
        <f t="shared" si="23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  <c r="P326" s="2" t="str">
        <f t="shared" si="21"/>
        <v>not good</v>
      </c>
      <c r="Q326" s="2"/>
      <c r="R326" s="2"/>
    </row>
    <row r="327" spans="1:18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 t="str">
        <f t="shared" si="20"/>
        <v xml:space="preserve"> Low sales</v>
      </c>
      <c r="F327" s="2">
        <v>0.08</v>
      </c>
      <c r="G327" s="2">
        <f t="shared" si="22"/>
        <v>165.292</v>
      </c>
      <c r="H327" s="2">
        <f t="shared" si="23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  <c r="P327" s="2" t="str">
        <f t="shared" si="21"/>
        <v>not good</v>
      </c>
      <c r="Q327" s="2"/>
      <c r="R327" s="2"/>
    </row>
    <row r="328" spans="1:18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 t="str">
        <f t="shared" si="20"/>
        <v xml:space="preserve"> Low sales</v>
      </c>
      <c r="F328" s="2">
        <v>7.0000000000000007E-2</v>
      </c>
      <c r="G328" s="2">
        <f t="shared" si="22"/>
        <v>72.444400000000016</v>
      </c>
      <c r="H328" s="2">
        <f t="shared" si="23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  <c r="P328" s="2" t="str">
        <f t="shared" si="21"/>
        <v>not good</v>
      </c>
      <c r="Q328" s="2"/>
      <c r="R328" s="2"/>
    </row>
    <row r="329" spans="1:18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 t="str">
        <f t="shared" si="20"/>
        <v xml:space="preserve"> Low sales</v>
      </c>
      <c r="F329" s="2">
        <v>0.21</v>
      </c>
      <c r="G329" s="2">
        <f t="shared" si="22"/>
        <v>486.024</v>
      </c>
      <c r="H329" s="2">
        <f t="shared" si="23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  <c r="P329" s="2" t="str">
        <f t="shared" si="21"/>
        <v>not good</v>
      </c>
      <c r="Q329" s="2"/>
      <c r="R329" s="2"/>
    </row>
    <row r="330" spans="1:18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 t="str">
        <f t="shared" si="20"/>
        <v>High sales</v>
      </c>
      <c r="F330" s="2">
        <v>0.34</v>
      </c>
      <c r="G330" s="2">
        <f t="shared" si="22"/>
        <v>1600.856</v>
      </c>
      <c r="H330" s="2">
        <f t="shared" si="23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  <c r="P330" s="2" t="str">
        <f t="shared" si="21"/>
        <v>not good</v>
      </c>
      <c r="Q330" s="2"/>
      <c r="R330" s="2"/>
    </row>
    <row r="331" spans="1:18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 t="str">
        <f t="shared" si="20"/>
        <v xml:space="preserve"> Low sales</v>
      </c>
      <c r="F331" s="2">
        <v>0.22</v>
      </c>
      <c r="G331" s="2">
        <f t="shared" si="22"/>
        <v>864.57579999999996</v>
      </c>
      <c r="H331" s="2">
        <f t="shared" si="23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  <c r="P331" s="2" t="str">
        <f t="shared" si="21"/>
        <v>not good</v>
      </c>
      <c r="Q331" s="2"/>
      <c r="R331" s="2"/>
    </row>
    <row r="332" spans="1:18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 t="str">
        <f t="shared" si="20"/>
        <v xml:space="preserve"> Low sales</v>
      </c>
      <c r="F332" s="2">
        <v>0.45</v>
      </c>
      <c r="G332" s="2">
        <f t="shared" si="22"/>
        <v>336.3075</v>
      </c>
      <c r="H332" s="2">
        <f t="shared" si="23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  <c r="P332" s="2" t="str">
        <f t="shared" si="21"/>
        <v>not good</v>
      </c>
      <c r="Q332" s="2"/>
      <c r="R332" s="2"/>
    </row>
    <row r="333" spans="1:18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 t="str">
        <f t="shared" si="20"/>
        <v>High sales</v>
      </c>
      <c r="F333" s="2">
        <v>0.36</v>
      </c>
      <c r="G333" s="2">
        <f t="shared" si="22"/>
        <v>1534.3956000000001</v>
      </c>
      <c r="H333" s="2">
        <f t="shared" si="23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  <c r="P333" s="2" t="str">
        <f t="shared" si="21"/>
        <v>not good</v>
      </c>
      <c r="Q333" s="2"/>
      <c r="R333" s="2"/>
    </row>
    <row r="334" spans="1:18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 t="str">
        <f t="shared" si="20"/>
        <v>High sales</v>
      </c>
      <c r="F334" s="2">
        <v>0.32</v>
      </c>
      <c r="G334" s="2">
        <f t="shared" si="22"/>
        <v>1501.9072000000001</v>
      </c>
      <c r="H334" s="2">
        <f t="shared" si="23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  <c r="P334" s="2" t="str">
        <f t="shared" si="21"/>
        <v>not good</v>
      </c>
      <c r="Q334" s="2"/>
      <c r="R334" s="2"/>
    </row>
    <row r="335" spans="1:18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 t="str">
        <f t="shared" si="20"/>
        <v xml:space="preserve"> Low sales</v>
      </c>
      <c r="F335" s="2">
        <v>0.04</v>
      </c>
      <c r="G335" s="2">
        <f t="shared" si="22"/>
        <v>58.284799999999997</v>
      </c>
      <c r="H335" s="2">
        <f t="shared" si="23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  <c r="P335" s="2" t="str">
        <f t="shared" si="21"/>
        <v>not good</v>
      </c>
      <c r="Q335" s="2"/>
      <c r="R335" s="2"/>
    </row>
    <row r="336" spans="1:18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 t="str">
        <f t="shared" si="20"/>
        <v xml:space="preserve"> Low sales</v>
      </c>
      <c r="F336" s="2">
        <v>0.09</v>
      </c>
      <c r="G336" s="2">
        <f t="shared" si="22"/>
        <v>156.0384</v>
      </c>
      <c r="H336" s="2">
        <f t="shared" si="23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  <c r="P336" s="2" t="str">
        <f t="shared" si="21"/>
        <v>not good</v>
      </c>
      <c r="Q336" s="2"/>
      <c r="R336" s="2"/>
    </row>
    <row r="337" spans="1:18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 t="str">
        <f t="shared" si="20"/>
        <v xml:space="preserve"> Low sales</v>
      </c>
      <c r="F337" s="2">
        <v>0.21</v>
      </c>
      <c r="G337" s="2">
        <f t="shared" si="22"/>
        <v>150.97319999999999</v>
      </c>
      <c r="H337" s="2">
        <f t="shared" si="23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  <c r="P337" s="2" t="str">
        <f t="shared" si="21"/>
        <v>not good</v>
      </c>
      <c r="Q337" s="2"/>
      <c r="R337" s="2"/>
    </row>
    <row r="338" spans="1:18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 t="str">
        <f t="shared" si="20"/>
        <v xml:space="preserve"> Low sales</v>
      </c>
      <c r="F338" s="2">
        <v>0.49</v>
      </c>
      <c r="G338" s="2">
        <f t="shared" si="22"/>
        <v>877.2029</v>
      </c>
      <c r="H338" s="2">
        <f t="shared" si="23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  <c r="P338" s="2" t="str">
        <f t="shared" si="21"/>
        <v>not good</v>
      </c>
      <c r="Q338" s="2"/>
      <c r="R338" s="2"/>
    </row>
    <row r="339" spans="1:18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 t="str">
        <f t="shared" si="20"/>
        <v xml:space="preserve"> Low sales</v>
      </c>
      <c r="F339" s="2">
        <v>0.17</v>
      </c>
      <c r="G339" s="2">
        <f t="shared" si="22"/>
        <v>577.72630000000004</v>
      </c>
      <c r="H339" s="2">
        <f t="shared" si="23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  <c r="P339" s="2" t="str">
        <f t="shared" si="21"/>
        <v>not good</v>
      </c>
      <c r="Q339" s="2"/>
      <c r="R339" s="2"/>
    </row>
    <row r="340" spans="1:18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 t="str">
        <f t="shared" si="20"/>
        <v xml:space="preserve"> Low sales</v>
      </c>
      <c r="F340" s="2">
        <v>0.31</v>
      </c>
      <c r="G340" s="2">
        <f t="shared" si="22"/>
        <v>444.40359999999998</v>
      </c>
      <c r="H340" s="2">
        <f t="shared" si="23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  <c r="P340" s="2" t="str">
        <f t="shared" si="21"/>
        <v>not good</v>
      </c>
      <c r="Q340" s="2"/>
      <c r="R340" s="2"/>
    </row>
    <row r="341" spans="1:18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 t="str">
        <f t="shared" si="20"/>
        <v xml:space="preserve"> Low sales</v>
      </c>
      <c r="F341" s="2">
        <v>0.49</v>
      </c>
      <c r="G341" s="2">
        <f t="shared" si="22"/>
        <v>65.385599999999997</v>
      </c>
      <c r="H341" s="2">
        <f t="shared" si="23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  <c r="P341" s="2" t="str">
        <f t="shared" si="21"/>
        <v>not good</v>
      </c>
      <c r="Q341" s="2"/>
      <c r="R341" s="2"/>
    </row>
    <row r="342" spans="1:18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 t="str">
        <f t="shared" si="20"/>
        <v xml:space="preserve"> Low sales</v>
      </c>
      <c r="F342" s="2">
        <v>0.13</v>
      </c>
      <c r="G342" s="2">
        <f t="shared" si="22"/>
        <v>228.65309999999999</v>
      </c>
      <c r="H342" s="2">
        <f t="shared" si="23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  <c r="P342" s="2" t="str">
        <f t="shared" si="21"/>
        <v>not good</v>
      </c>
      <c r="Q342" s="2"/>
      <c r="R342" s="2"/>
    </row>
    <row r="343" spans="1:18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 t="str">
        <f t="shared" si="20"/>
        <v xml:space="preserve"> Low sales</v>
      </c>
      <c r="F343" s="2">
        <v>0.08</v>
      </c>
      <c r="G343" s="2">
        <f t="shared" si="22"/>
        <v>185.64400000000001</v>
      </c>
      <c r="H343" s="2">
        <f t="shared" si="23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  <c r="P343" s="2" t="str">
        <f t="shared" si="21"/>
        <v>not good</v>
      </c>
      <c r="Q343" s="2"/>
      <c r="R343" s="2"/>
    </row>
    <row r="344" spans="1:18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 t="str">
        <f t="shared" si="20"/>
        <v xml:space="preserve"> Low sales</v>
      </c>
      <c r="F344" s="2">
        <v>0.27</v>
      </c>
      <c r="G344" s="2">
        <f t="shared" si="22"/>
        <v>776.28780000000006</v>
      </c>
      <c r="H344" s="2">
        <f t="shared" si="23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  <c r="P344" s="2" t="str">
        <f t="shared" si="21"/>
        <v>not good</v>
      </c>
      <c r="Q344" s="2"/>
      <c r="R344" s="2"/>
    </row>
    <row r="345" spans="1:18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 t="str">
        <f t="shared" si="20"/>
        <v xml:space="preserve"> Low sales</v>
      </c>
      <c r="F345" s="2">
        <v>0.28000000000000003</v>
      </c>
      <c r="G345" s="2">
        <f t="shared" si="22"/>
        <v>966.20720000000006</v>
      </c>
      <c r="H345" s="2">
        <f t="shared" si="23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  <c r="P345" s="2" t="str">
        <f t="shared" si="21"/>
        <v>not good</v>
      </c>
      <c r="Q345" s="2"/>
      <c r="R345" s="2"/>
    </row>
    <row r="346" spans="1:18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 t="str">
        <f t="shared" si="20"/>
        <v xml:space="preserve"> Low sales</v>
      </c>
      <c r="F346" s="2">
        <v>0.46</v>
      </c>
      <c r="G346" s="2">
        <f t="shared" si="22"/>
        <v>185.2604</v>
      </c>
      <c r="H346" s="2">
        <f t="shared" si="23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  <c r="P346" s="2" t="str">
        <f t="shared" si="21"/>
        <v>not good</v>
      </c>
      <c r="Q346" s="2"/>
      <c r="R346" s="2"/>
    </row>
    <row r="347" spans="1:18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 t="str">
        <f t="shared" si="20"/>
        <v xml:space="preserve"> Low sales</v>
      </c>
      <c r="F347" s="2">
        <v>0.01</v>
      </c>
      <c r="G347" s="2">
        <f t="shared" si="22"/>
        <v>24.017800000000001</v>
      </c>
      <c r="H347" s="2">
        <f t="shared" si="23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  <c r="P347" s="2" t="str">
        <f t="shared" si="21"/>
        <v>not good</v>
      </c>
      <c r="Q347" s="2"/>
      <c r="R347" s="2"/>
    </row>
    <row r="348" spans="1:18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 t="str">
        <f t="shared" si="20"/>
        <v xml:space="preserve"> Low sales</v>
      </c>
      <c r="F348" s="2">
        <v>0.2</v>
      </c>
      <c r="G348" s="2">
        <f t="shared" si="22"/>
        <v>281.036</v>
      </c>
      <c r="H348" s="2">
        <f t="shared" si="23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  <c r="P348" s="2" t="str">
        <f t="shared" si="21"/>
        <v>not good</v>
      </c>
      <c r="Q348" s="2"/>
      <c r="R348" s="2"/>
    </row>
    <row r="349" spans="1:18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 t="str">
        <f t="shared" si="20"/>
        <v>High sales</v>
      </c>
      <c r="F349" s="2">
        <v>0.16</v>
      </c>
      <c r="G349" s="2">
        <f t="shared" si="22"/>
        <v>759.20800000000008</v>
      </c>
      <c r="H349" s="2">
        <f t="shared" si="23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  <c r="P349" s="2" t="str">
        <f t="shared" si="21"/>
        <v>not good</v>
      </c>
      <c r="Q349" s="2"/>
      <c r="R349" s="2"/>
    </row>
    <row r="350" spans="1:18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 t="str">
        <f t="shared" si="20"/>
        <v xml:space="preserve"> Low sales</v>
      </c>
      <c r="F350" s="2">
        <v>0.28999999999999998</v>
      </c>
      <c r="G350" s="2">
        <f t="shared" si="22"/>
        <v>540.41499999999996</v>
      </c>
      <c r="H350" s="2">
        <f t="shared" si="23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  <c r="P350" s="2" t="str">
        <f t="shared" si="21"/>
        <v>not good</v>
      </c>
      <c r="Q350" s="2"/>
      <c r="R350" s="2"/>
    </row>
    <row r="351" spans="1:18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 t="str">
        <f t="shared" si="20"/>
        <v xml:space="preserve"> Low sales</v>
      </c>
      <c r="F351" s="2">
        <v>0</v>
      </c>
      <c r="G351" s="2">
        <f t="shared" si="22"/>
        <v>0</v>
      </c>
      <c r="H351" s="2">
        <f t="shared" si="23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  <c r="P351" s="2" t="str">
        <f t="shared" si="21"/>
        <v>not good</v>
      </c>
      <c r="Q351" s="2"/>
      <c r="R351" s="2"/>
    </row>
    <row r="352" spans="1:18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 t="str">
        <f t="shared" si="20"/>
        <v xml:space="preserve"> Low sales</v>
      </c>
      <c r="F352" s="2">
        <v>0.36</v>
      </c>
      <c r="G352" s="2">
        <f t="shared" si="22"/>
        <v>109.19159999999999</v>
      </c>
      <c r="H352" s="2">
        <f t="shared" si="23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  <c r="P352" s="2" t="str">
        <f t="shared" si="21"/>
        <v>not good</v>
      </c>
      <c r="Q352" s="2"/>
      <c r="R352" s="2"/>
    </row>
    <row r="353" spans="1:18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 t="str">
        <f t="shared" si="20"/>
        <v xml:space="preserve"> Low sales</v>
      </c>
      <c r="F353" s="2">
        <v>0.24</v>
      </c>
      <c r="G353" s="2">
        <f t="shared" si="22"/>
        <v>336.11759999999998</v>
      </c>
      <c r="H353" s="2">
        <f t="shared" si="23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  <c r="P353" s="2" t="str">
        <f t="shared" si="21"/>
        <v>not good</v>
      </c>
      <c r="Q353" s="2"/>
      <c r="R353" s="2"/>
    </row>
    <row r="354" spans="1:18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 t="str">
        <f t="shared" si="20"/>
        <v xml:space="preserve"> Low sales</v>
      </c>
      <c r="F354" s="2">
        <v>0.35</v>
      </c>
      <c r="G354" s="2">
        <f t="shared" si="22"/>
        <v>341.77849999999995</v>
      </c>
      <c r="H354" s="2">
        <f t="shared" si="23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  <c r="P354" s="2" t="str">
        <f t="shared" si="21"/>
        <v>not good</v>
      </c>
      <c r="Q354" s="2"/>
      <c r="R354" s="2"/>
    </row>
    <row r="355" spans="1:18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 t="str">
        <f t="shared" si="20"/>
        <v xml:space="preserve"> Low sales</v>
      </c>
      <c r="F355" s="2">
        <v>0.22</v>
      </c>
      <c r="G355" s="2">
        <f t="shared" si="22"/>
        <v>722.48440000000005</v>
      </c>
      <c r="H355" s="2">
        <f t="shared" si="23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  <c r="P355" s="2" t="str">
        <f t="shared" si="21"/>
        <v>not good</v>
      </c>
      <c r="Q355" s="2"/>
      <c r="R355" s="2"/>
    </row>
    <row r="356" spans="1:18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 t="str">
        <f t="shared" si="20"/>
        <v>High sales</v>
      </c>
      <c r="F356" s="2">
        <v>0.24</v>
      </c>
      <c r="G356" s="2">
        <f t="shared" si="22"/>
        <v>1020.0336000000001</v>
      </c>
      <c r="H356" s="2">
        <f t="shared" si="23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  <c r="P356" s="2" t="str">
        <f t="shared" si="21"/>
        <v>not good</v>
      </c>
      <c r="Q356" s="2"/>
      <c r="R356" s="2"/>
    </row>
    <row r="357" spans="1:18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 t="str">
        <f t="shared" si="20"/>
        <v xml:space="preserve"> Low sales</v>
      </c>
      <c r="F357" s="2">
        <v>0.45</v>
      </c>
      <c r="G357" s="2">
        <f t="shared" si="22"/>
        <v>734.19299999999998</v>
      </c>
      <c r="H357" s="2">
        <f t="shared" si="23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  <c r="P357" s="2" t="str">
        <f t="shared" si="21"/>
        <v>not good</v>
      </c>
      <c r="Q357" s="2"/>
      <c r="R357" s="2"/>
    </row>
    <row r="358" spans="1:18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 t="str">
        <f t="shared" si="20"/>
        <v xml:space="preserve"> Low sales</v>
      </c>
      <c r="F358" s="2">
        <v>0.11</v>
      </c>
      <c r="G358" s="2">
        <f t="shared" si="22"/>
        <v>322.4298</v>
      </c>
      <c r="H358" s="2">
        <f t="shared" si="23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  <c r="P358" s="2" t="str">
        <f t="shared" si="21"/>
        <v>not good</v>
      </c>
      <c r="Q358" s="2"/>
      <c r="R358" s="2"/>
    </row>
    <row r="359" spans="1:18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 t="str">
        <f t="shared" si="20"/>
        <v xml:space="preserve"> Low sales</v>
      </c>
      <c r="F359" s="2">
        <v>0.11</v>
      </c>
      <c r="G359" s="2">
        <f t="shared" si="22"/>
        <v>404.63499999999999</v>
      </c>
      <c r="H359" s="2">
        <f t="shared" si="23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  <c r="P359" s="2" t="str">
        <f t="shared" si="21"/>
        <v>not good</v>
      </c>
      <c r="Q359" s="2"/>
      <c r="R359" s="2"/>
    </row>
    <row r="360" spans="1:18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 t="str">
        <f t="shared" si="20"/>
        <v xml:space="preserve"> Low sales</v>
      </c>
      <c r="F360" s="2">
        <v>0.28000000000000003</v>
      </c>
      <c r="G360" s="2">
        <f t="shared" si="22"/>
        <v>574.72520000000009</v>
      </c>
      <c r="H360" s="2">
        <f t="shared" si="23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  <c r="P360" s="2" t="str">
        <f t="shared" si="21"/>
        <v>not good</v>
      </c>
      <c r="Q360" s="2"/>
      <c r="R360" s="2"/>
    </row>
    <row r="361" spans="1:18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 t="str">
        <f t="shared" si="20"/>
        <v xml:space="preserve"> Low sales</v>
      </c>
      <c r="F361" s="2">
        <v>0.33</v>
      </c>
      <c r="G361" s="2">
        <f t="shared" si="22"/>
        <v>140.25</v>
      </c>
      <c r="H361" s="2">
        <f t="shared" si="23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  <c r="P361" s="2" t="str">
        <f t="shared" si="21"/>
        <v>not good</v>
      </c>
      <c r="Q361" s="2"/>
      <c r="R361" s="2"/>
    </row>
    <row r="362" spans="1:18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 t="str">
        <f t="shared" si="20"/>
        <v xml:space="preserve"> Low sales</v>
      </c>
      <c r="F362" s="2">
        <v>0.18</v>
      </c>
      <c r="G362" s="2">
        <f t="shared" si="22"/>
        <v>220.14179999999999</v>
      </c>
      <c r="H362" s="2">
        <f t="shared" si="23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  <c r="P362" s="2" t="str">
        <f t="shared" si="21"/>
        <v>not good</v>
      </c>
      <c r="Q362" s="2"/>
      <c r="R362" s="2"/>
    </row>
    <row r="363" spans="1:18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 t="str">
        <f t="shared" si="20"/>
        <v>High sales</v>
      </c>
      <c r="F363" s="2">
        <v>0.26</v>
      </c>
      <c r="G363" s="2">
        <f t="shared" si="22"/>
        <v>1151.0252</v>
      </c>
      <c r="H363" s="2">
        <f t="shared" si="23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  <c r="P363" s="2" t="str">
        <f t="shared" si="21"/>
        <v>not good</v>
      </c>
      <c r="Q363" s="2"/>
      <c r="R363" s="2"/>
    </row>
    <row r="364" spans="1:18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 t="str">
        <f t="shared" si="20"/>
        <v>High sales</v>
      </c>
      <c r="F364" s="2">
        <v>0.11</v>
      </c>
      <c r="G364" s="2">
        <f t="shared" si="22"/>
        <v>455.39449999999999</v>
      </c>
      <c r="H364" s="2">
        <f t="shared" si="23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  <c r="P364" s="2" t="str">
        <f t="shared" si="21"/>
        <v>not good</v>
      </c>
      <c r="Q364" s="2"/>
      <c r="R364" s="2"/>
    </row>
    <row r="365" spans="1:18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 t="str">
        <f t="shared" si="20"/>
        <v xml:space="preserve"> Low sales</v>
      </c>
      <c r="F365" s="2">
        <v>7.0000000000000007E-2</v>
      </c>
      <c r="G365" s="2">
        <f t="shared" si="22"/>
        <v>36.680700000000002</v>
      </c>
      <c r="H365" s="2">
        <f t="shared" si="23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  <c r="P365" s="2" t="str">
        <f t="shared" si="21"/>
        <v>not good</v>
      </c>
      <c r="Q365" s="2"/>
      <c r="R365" s="2"/>
    </row>
    <row r="366" spans="1:18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 t="str">
        <f t="shared" si="20"/>
        <v xml:space="preserve"> Low sales</v>
      </c>
      <c r="F366" s="2">
        <v>0.12</v>
      </c>
      <c r="G366" s="2">
        <f t="shared" si="22"/>
        <v>143.68199999999999</v>
      </c>
      <c r="H366" s="2">
        <f t="shared" si="23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  <c r="P366" s="2" t="str">
        <f t="shared" si="21"/>
        <v>not good</v>
      </c>
      <c r="Q366" s="2"/>
      <c r="R366" s="2"/>
    </row>
    <row r="367" spans="1:18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 t="str">
        <f t="shared" si="20"/>
        <v xml:space="preserve"> Low sales</v>
      </c>
      <c r="F367" s="2">
        <v>0.46</v>
      </c>
      <c r="G367" s="2">
        <f t="shared" si="22"/>
        <v>1779.6985999999999</v>
      </c>
      <c r="H367" s="2">
        <f t="shared" si="23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  <c r="P367" s="2" t="str">
        <f t="shared" si="21"/>
        <v>not good</v>
      </c>
      <c r="Q367" s="2"/>
      <c r="R367" s="2"/>
    </row>
    <row r="368" spans="1:18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 t="str">
        <f t="shared" si="20"/>
        <v xml:space="preserve"> Low sales</v>
      </c>
      <c r="F368" s="2">
        <v>0.4</v>
      </c>
      <c r="G368" s="2">
        <f t="shared" si="22"/>
        <v>992.36000000000013</v>
      </c>
      <c r="H368" s="2">
        <f t="shared" si="23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  <c r="P368" s="2" t="str">
        <f t="shared" si="21"/>
        <v>not good</v>
      </c>
      <c r="Q368" s="2"/>
      <c r="R368" s="2"/>
    </row>
    <row r="369" spans="1:18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 t="str">
        <f t="shared" si="20"/>
        <v xml:space="preserve"> Low sales</v>
      </c>
      <c r="F369" s="2">
        <v>7.0000000000000007E-2</v>
      </c>
      <c r="G369" s="2">
        <f t="shared" si="22"/>
        <v>267.66880000000003</v>
      </c>
      <c r="H369" s="2">
        <f t="shared" si="23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  <c r="P369" s="2" t="str">
        <f t="shared" si="21"/>
        <v>not good</v>
      </c>
      <c r="Q369" s="2"/>
      <c r="R369" s="2"/>
    </row>
    <row r="370" spans="1:18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 t="str">
        <f t="shared" si="20"/>
        <v xml:space="preserve"> Low sales</v>
      </c>
      <c r="F370" s="2">
        <v>0.02</v>
      </c>
      <c r="G370" s="2">
        <f t="shared" si="22"/>
        <v>22.686999999999998</v>
      </c>
      <c r="H370" s="2">
        <f t="shared" si="23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  <c r="P370" s="2" t="str">
        <f t="shared" si="21"/>
        <v>not good</v>
      </c>
      <c r="Q370" s="2"/>
      <c r="R370" s="2"/>
    </row>
    <row r="371" spans="1:18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 t="str">
        <f t="shared" si="20"/>
        <v>High sales</v>
      </c>
      <c r="F371" s="2">
        <v>0.05</v>
      </c>
      <c r="G371" s="2">
        <f t="shared" si="22"/>
        <v>238.41100000000003</v>
      </c>
      <c r="H371" s="2">
        <f t="shared" si="23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  <c r="P371" s="2" t="str">
        <f t="shared" si="21"/>
        <v>not good</v>
      </c>
      <c r="Q371" s="2"/>
      <c r="R371" s="2"/>
    </row>
    <row r="372" spans="1:18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 t="str">
        <f t="shared" si="20"/>
        <v xml:space="preserve"> Low sales</v>
      </c>
      <c r="F372" s="2">
        <v>0.15</v>
      </c>
      <c r="G372" s="2">
        <f t="shared" si="22"/>
        <v>590.952</v>
      </c>
      <c r="H372" s="2">
        <f t="shared" si="23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  <c r="P372" s="2" t="str">
        <f t="shared" si="21"/>
        <v>not good</v>
      </c>
      <c r="Q372" s="2"/>
      <c r="R372" s="2"/>
    </row>
    <row r="373" spans="1:18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 t="str">
        <f t="shared" si="20"/>
        <v xml:space="preserve"> Low sales</v>
      </c>
      <c r="F373" s="2">
        <v>0.41</v>
      </c>
      <c r="G373" s="2">
        <f t="shared" si="22"/>
        <v>437.68319999999994</v>
      </c>
      <c r="H373" s="2">
        <f t="shared" si="23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  <c r="P373" s="2" t="str">
        <f t="shared" si="21"/>
        <v>not good</v>
      </c>
      <c r="Q373" s="2"/>
      <c r="R373" s="2"/>
    </row>
    <row r="374" spans="1:18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 t="str">
        <f t="shared" si="20"/>
        <v xml:space="preserve"> Low sales</v>
      </c>
      <c r="F374" s="2">
        <v>0.16</v>
      </c>
      <c r="G374" s="2">
        <f t="shared" si="22"/>
        <v>453.82400000000001</v>
      </c>
      <c r="H374" s="2">
        <f t="shared" si="23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  <c r="P374" s="2" t="str">
        <f t="shared" si="21"/>
        <v>not good</v>
      </c>
      <c r="Q374" s="2"/>
      <c r="R374" s="2"/>
    </row>
    <row r="375" spans="1:18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 t="str">
        <f t="shared" si="20"/>
        <v xml:space="preserve"> Low sales</v>
      </c>
      <c r="F375" s="2">
        <v>0.09</v>
      </c>
      <c r="G375" s="2">
        <f t="shared" si="22"/>
        <v>58.87619999999999</v>
      </c>
      <c r="H375" s="2">
        <f t="shared" si="23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  <c r="P375" s="2" t="str">
        <f t="shared" si="21"/>
        <v>not good</v>
      </c>
      <c r="Q375" s="2"/>
      <c r="R375" s="2"/>
    </row>
    <row r="376" spans="1:18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 t="str">
        <f t="shared" si="20"/>
        <v xml:space="preserve"> Low sales</v>
      </c>
      <c r="F376" s="2">
        <v>0.2</v>
      </c>
      <c r="G376" s="2">
        <f t="shared" si="22"/>
        <v>374.20600000000002</v>
      </c>
      <c r="H376" s="2">
        <f t="shared" si="23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  <c r="P376" s="2" t="str">
        <f t="shared" si="21"/>
        <v>not good</v>
      </c>
      <c r="Q376" s="2"/>
      <c r="R376" s="2"/>
    </row>
    <row r="377" spans="1:18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 t="str">
        <f t="shared" si="20"/>
        <v xml:space="preserve"> Low sales</v>
      </c>
      <c r="F377" s="2">
        <v>0.06</v>
      </c>
      <c r="G377" s="2">
        <f t="shared" si="22"/>
        <v>199.92839999999998</v>
      </c>
      <c r="H377" s="2">
        <f t="shared" si="23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  <c r="P377" s="2" t="str">
        <f t="shared" si="21"/>
        <v>not good</v>
      </c>
      <c r="Q377" s="2"/>
      <c r="R377" s="2"/>
    </row>
    <row r="378" spans="1:18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 t="str">
        <f t="shared" si="20"/>
        <v xml:space="preserve"> Low sales</v>
      </c>
      <c r="F378" s="2">
        <v>0.24</v>
      </c>
      <c r="G378" s="2">
        <f t="shared" si="22"/>
        <v>412.2312</v>
      </c>
      <c r="H378" s="2">
        <f t="shared" si="23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  <c r="P378" s="2" t="str">
        <f t="shared" si="21"/>
        <v>not good</v>
      </c>
      <c r="Q378" s="2"/>
      <c r="R378" s="2"/>
    </row>
    <row r="379" spans="1:18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 t="str">
        <f t="shared" si="20"/>
        <v xml:space="preserve"> Low sales</v>
      </c>
      <c r="F379" s="2">
        <v>0.34</v>
      </c>
      <c r="G379" s="2">
        <f t="shared" si="22"/>
        <v>1128.1608000000001</v>
      </c>
      <c r="H379" s="2">
        <f t="shared" si="23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  <c r="P379" s="2" t="str">
        <f t="shared" si="21"/>
        <v>not good</v>
      </c>
      <c r="Q379" s="2"/>
      <c r="R379" s="2"/>
    </row>
    <row r="380" spans="1:18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 t="str">
        <f t="shared" si="20"/>
        <v xml:space="preserve"> Low sales</v>
      </c>
      <c r="F380" s="2">
        <v>0.18</v>
      </c>
      <c r="G380" s="2">
        <f t="shared" si="22"/>
        <v>233.8956</v>
      </c>
      <c r="H380" s="2">
        <f t="shared" si="23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  <c r="P380" s="2" t="str">
        <f t="shared" si="21"/>
        <v>not good</v>
      </c>
      <c r="Q380" s="2"/>
      <c r="R380" s="2"/>
    </row>
    <row r="381" spans="1:18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 t="str">
        <f t="shared" si="20"/>
        <v xml:space="preserve"> Low sales</v>
      </c>
      <c r="F381" s="2">
        <v>0.09</v>
      </c>
      <c r="G381" s="2">
        <f t="shared" si="22"/>
        <v>327.05189999999999</v>
      </c>
      <c r="H381" s="2">
        <f t="shared" si="23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  <c r="P381" s="2" t="str">
        <f t="shared" si="21"/>
        <v>not good</v>
      </c>
      <c r="Q381" s="2"/>
      <c r="R381" s="2"/>
    </row>
    <row r="382" spans="1:18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 t="str">
        <f t="shared" si="20"/>
        <v xml:space="preserve"> Low sales</v>
      </c>
      <c r="F382" s="2">
        <v>0.23</v>
      </c>
      <c r="G382" s="2">
        <f t="shared" si="22"/>
        <v>428.2577</v>
      </c>
      <c r="H382" s="2">
        <f t="shared" si="23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  <c r="P382" s="2" t="str">
        <f t="shared" si="21"/>
        <v>not good</v>
      </c>
      <c r="Q382" s="2"/>
      <c r="R382" s="2"/>
    </row>
    <row r="383" spans="1:18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 t="str">
        <f t="shared" si="20"/>
        <v xml:space="preserve"> Low sales</v>
      </c>
      <c r="F383" s="2">
        <v>0.38</v>
      </c>
      <c r="G383" s="2">
        <f t="shared" si="22"/>
        <v>1509.8768</v>
      </c>
      <c r="H383" s="2">
        <f t="shared" si="23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  <c r="P383" s="2" t="str">
        <f t="shared" si="21"/>
        <v>not good</v>
      </c>
      <c r="Q383" s="2"/>
      <c r="R383" s="2"/>
    </row>
    <row r="384" spans="1:18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 t="str">
        <f t="shared" si="20"/>
        <v xml:space="preserve"> Low sales</v>
      </c>
      <c r="F384" s="2">
        <v>0.04</v>
      </c>
      <c r="G384" s="2">
        <f t="shared" si="22"/>
        <v>30.7912</v>
      </c>
      <c r="H384" s="2">
        <f t="shared" si="23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  <c r="P384" s="2" t="str">
        <f t="shared" si="21"/>
        <v>not good</v>
      </c>
      <c r="Q384" s="2"/>
      <c r="R384" s="2"/>
    </row>
    <row r="385" spans="1:18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 t="str">
        <f t="shared" si="20"/>
        <v xml:space="preserve"> Low sales</v>
      </c>
      <c r="F385" s="2">
        <v>0.04</v>
      </c>
      <c r="G385" s="2">
        <f t="shared" si="22"/>
        <v>74.947600000000008</v>
      </c>
      <c r="H385" s="2">
        <f t="shared" si="23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  <c r="P385" s="2" t="str">
        <f t="shared" si="21"/>
        <v>not good</v>
      </c>
      <c r="Q385" s="2"/>
      <c r="R385" s="2"/>
    </row>
    <row r="386" spans="1:18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 t="str">
        <f t="shared" ref="E386:E449" si="24">IF(D386&gt;4000,"High sales"," Low sales")</f>
        <v xml:space="preserve"> Low sales</v>
      </c>
      <c r="F386" s="2">
        <v>0.16</v>
      </c>
      <c r="G386" s="2">
        <f t="shared" si="22"/>
        <v>379.72320000000002</v>
      </c>
      <c r="H386" s="2">
        <f t="shared" si="23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  <c r="P386" s="2" t="str">
        <f t="shared" ref="P386:P449" si="25">IF(AND(H386&gt;5000,N386&gt;500),"good","not good")</f>
        <v>not good</v>
      </c>
      <c r="Q386" s="2"/>
      <c r="R386" s="2"/>
    </row>
    <row r="387" spans="1:18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 t="str">
        <f t="shared" si="24"/>
        <v xml:space="preserve"> Low sales</v>
      </c>
      <c r="F387" s="2">
        <v>0.21</v>
      </c>
      <c r="G387" s="2">
        <f t="shared" ref="G387:G450" si="26">D387*F387</f>
        <v>457.13640000000004</v>
      </c>
      <c r="H387" s="2">
        <f t="shared" ref="H387:H450" si="27">D387-G387</f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  <c r="P387" s="2" t="str">
        <f t="shared" si="25"/>
        <v>not good</v>
      </c>
      <c r="Q387" s="2"/>
      <c r="R387" s="2"/>
    </row>
    <row r="388" spans="1:18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 t="str">
        <f t="shared" si="24"/>
        <v xml:space="preserve"> Low sales</v>
      </c>
      <c r="F388" s="2">
        <v>0.11</v>
      </c>
      <c r="G388" s="2">
        <f t="shared" si="26"/>
        <v>244.43759999999997</v>
      </c>
      <c r="H388" s="2">
        <f t="shared" si="27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  <c r="P388" s="2" t="str">
        <f t="shared" si="25"/>
        <v>not good</v>
      </c>
      <c r="Q388" s="2"/>
      <c r="R388" s="2"/>
    </row>
    <row r="389" spans="1:18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 t="str">
        <f t="shared" si="24"/>
        <v xml:space="preserve"> Low sales</v>
      </c>
      <c r="F389" s="2">
        <v>0.01</v>
      </c>
      <c r="G389" s="2">
        <f t="shared" si="26"/>
        <v>22.795400000000001</v>
      </c>
      <c r="H389" s="2">
        <f t="shared" si="27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  <c r="P389" s="2" t="str">
        <f t="shared" si="25"/>
        <v>not good</v>
      </c>
      <c r="Q389" s="2"/>
      <c r="R389" s="2"/>
    </row>
    <row r="390" spans="1:18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 t="str">
        <f t="shared" si="24"/>
        <v>High sales</v>
      </c>
      <c r="F390" s="2">
        <v>0.11</v>
      </c>
      <c r="G390" s="2">
        <f t="shared" si="26"/>
        <v>543.96540000000005</v>
      </c>
      <c r="H390" s="2">
        <f t="shared" si="27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  <c r="P390" s="2" t="str">
        <f t="shared" si="25"/>
        <v>not good</v>
      </c>
      <c r="Q390" s="2"/>
      <c r="R390" s="2"/>
    </row>
    <row r="391" spans="1:18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 t="str">
        <f t="shared" si="24"/>
        <v xml:space="preserve"> Low sales</v>
      </c>
      <c r="F391" s="2">
        <v>0.22</v>
      </c>
      <c r="G391" s="2">
        <f t="shared" si="26"/>
        <v>230.2234</v>
      </c>
      <c r="H391" s="2">
        <f t="shared" si="27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  <c r="P391" s="2" t="str">
        <f t="shared" si="25"/>
        <v>not good</v>
      </c>
      <c r="Q391" s="2"/>
      <c r="R391" s="2"/>
    </row>
    <row r="392" spans="1:18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 t="str">
        <f t="shared" si="24"/>
        <v xml:space="preserve"> Low sales</v>
      </c>
      <c r="F392" s="2">
        <v>0.04</v>
      </c>
      <c r="G392" s="2">
        <f t="shared" si="26"/>
        <v>154.65799999999999</v>
      </c>
      <c r="H392" s="2">
        <f t="shared" si="27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  <c r="P392" s="2" t="str">
        <f t="shared" si="25"/>
        <v>not good</v>
      </c>
      <c r="Q392" s="2"/>
      <c r="R392" s="2"/>
    </row>
    <row r="393" spans="1:18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 t="str">
        <f t="shared" si="24"/>
        <v xml:space="preserve"> Low sales</v>
      </c>
      <c r="F393" s="2">
        <v>0.36</v>
      </c>
      <c r="G393" s="2">
        <f t="shared" si="26"/>
        <v>1009.3571999999999</v>
      </c>
      <c r="H393" s="2">
        <f t="shared" si="27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  <c r="P393" s="2" t="str">
        <f t="shared" si="25"/>
        <v>not good</v>
      </c>
      <c r="Q393" s="2"/>
      <c r="R393" s="2"/>
    </row>
    <row r="394" spans="1:18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 t="str">
        <f t="shared" si="24"/>
        <v xml:space="preserve"> Low sales</v>
      </c>
      <c r="F394" s="2">
        <v>0.28000000000000003</v>
      </c>
      <c r="G394" s="2">
        <f t="shared" si="26"/>
        <v>595.49840000000006</v>
      </c>
      <c r="H394" s="2">
        <f t="shared" si="27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  <c r="P394" s="2" t="str">
        <f t="shared" si="25"/>
        <v>not good</v>
      </c>
      <c r="Q394" s="2"/>
      <c r="R394" s="2"/>
    </row>
    <row r="395" spans="1:18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 t="str">
        <f t="shared" si="24"/>
        <v xml:space="preserve"> Low sales</v>
      </c>
      <c r="F395" s="2">
        <v>0.22</v>
      </c>
      <c r="G395" s="2">
        <f t="shared" si="26"/>
        <v>704.94380000000001</v>
      </c>
      <c r="H395" s="2">
        <f t="shared" si="27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  <c r="P395" s="2" t="str">
        <f t="shared" si="25"/>
        <v>not good</v>
      </c>
      <c r="Q395" s="2"/>
      <c r="R395" s="2"/>
    </row>
    <row r="396" spans="1:18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 t="str">
        <f t="shared" si="24"/>
        <v>High sales</v>
      </c>
      <c r="F396" s="2">
        <v>0.26</v>
      </c>
      <c r="G396" s="2">
        <f t="shared" si="26"/>
        <v>1113.3980000000001</v>
      </c>
      <c r="H396" s="2">
        <f t="shared" si="27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  <c r="P396" s="2" t="str">
        <f t="shared" si="25"/>
        <v>not good</v>
      </c>
      <c r="Q396" s="2"/>
      <c r="R396" s="2"/>
    </row>
    <row r="397" spans="1:18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 t="str">
        <f t="shared" si="24"/>
        <v xml:space="preserve"> Low sales</v>
      </c>
      <c r="F397" s="2">
        <v>0.33</v>
      </c>
      <c r="G397" s="2">
        <f t="shared" si="26"/>
        <v>787.55490000000009</v>
      </c>
      <c r="H397" s="2">
        <f t="shared" si="27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  <c r="P397" s="2" t="str">
        <f t="shared" si="25"/>
        <v>not good</v>
      </c>
      <c r="Q397" s="2"/>
      <c r="R397" s="2"/>
    </row>
    <row r="398" spans="1:18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 t="str">
        <f t="shared" si="24"/>
        <v>High sales</v>
      </c>
      <c r="F398" s="2">
        <v>0.5</v>
      </c>
      <c r="G398" s="2">
        <f t="shared" si="26"/>
        <v>2168.7649999999999</v>
      </c>
      <c r="H398" s="2">
        <f t="shared" si="27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  <c r="P398" s="2" t="str">
        <f t="shared" si="25"/>
        <v>not good</v>
      </c>
      <c r="Q398" s="2"/>
      <c r="R398" s="2"/>
    </row>
    <row r="399" spans="1:18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 t="str">
        <f t="shared" si="24"/>
        <v xml:space="preserve"> Low sales</v>
      </c>
      <c r="F399" s="2">
        <v>0.39</v>
      </c>
      <c r="G399" s="2">
        <f t="shared" si="26"/>
        <v>218.24790000000002</v>
      </c>
      <c r="H399" s="2">
        <f t="shared" si="27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  <c r="P399" s="2" t="str">
        <f t="shared" si="25"/>
        <v>not good</v>
      </c>
      <c r="Q399" s="2"/>
      <c r="R399" s="2"/>
    </row>
    <row r="400" spans="1:18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 t="str">
        <f t="shared" si="24"/>
        <v xml:space="preserve"> Low sales</v>
      </c>
      <c r="F400" s="2">
        <v>0.27</v>
      </c>
      <c r="G400" s="2">
        <f t="shared" si="26"/>
        <v>891.02970000000005</v>
      </c>
      <c r="H400" s="2">
        <f t="shared" si="27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  <c r="P400" s="2" t="str">
        <f t="shared" si="25"/>
        <v>not good</v>
      </c>
      <c r="Q400" s="2"/>
      <c r="R400" s="2"/>
    </row>
    <row r="401" spans="1:18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 t="str">
        <f t="shared" si="24"/>
        <v xml:space="preserve"> Low sales</v>
      </c>
      <c r="F401" s="2">
        <v>0.39</v>
      </c>
      <c r="G401" s="2">
        <f t="shared" si="26"/>
        <v>675.70619999999997</v>
      </c>
      <c r="H401" s="2">
        <f t="shared" si="27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  <c r="P401" s="2" t="str">
        <f t="shared" si="25"/>
        <v>not good</v>
      </c>
      <c r="Q401" s="2"/>
      <c r="R401" s="2"/>
    </row>
    <row r="402" spans="1:18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 t="str">
        <f t="shared" si="24"/>
        <v xml:space="preserve"> Low sales</v>
      </c>
      <c r="F402" s="2">
        <v>0.24</v>
      </c>
      <c r="G402" s="2">
        <f t="shared" si="26"/>
        <v>478.77839999999998</v>
      </c>
      <c r="H402" s="2">
        <f t="shared" si="27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  <c r="P402" s="2" t="str">
        <f t="shared" si="25"/>
        <v>not good</v>
      </c>
      <c r="Q402" s="2"/>
      <c r="R402" s="2"/>
    </row>
    <row r="403" spans="1:18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 t="str">
        <f t="shared" si="24"/>
        <v xml:space="preserve"> Low sales</v>
      </c>
      <c r="F403" s="2">
        <v>0.16</v>
      </c>
      <c r="G403" s="2">
        <f t="shared" si="26"/>
        <v>463.68</v>
      </c>
      <c r="H403" s="2">
        <f t="shared" si="27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  <c r="P403" s="2" t="str">
        <f t="shared" si="25"/>
        <v>not good</v>
      </c>
      <c r="Q403" s="2"/>
      <c r="R403" s="2"/>
    </row>
    <row r="404" spans="1:18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 t="str">
        <f t="shared" si="24"/>
        <v xml:space="preserve"> Low sales</v>
      </c>
      <c r="F404" s="2">
        <v>0.13</v>
      </c>
      <c r="G404" s="2">
        <f t="shared" si="26"/>
        <v>318.70670000000001</v>
      </c>
      <c r="H404" s="2">
        <f t="shared" si="27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  <c r="P404" s="2" t="str">
        <f t="shared" si="25"/>
        <v>not good</v>
      </c>
      <c r="Q404" s="2"/>
      <c r="R404" s="2"/>
    </row>
    <row r="405" spans="1:18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 t="str">
        <f t="shared" si="24"/>
        <v xml:space="preserve"> Low sales</v>
      </c>
      <c r="F405" s="2">
        <v>0.2</v>
      </c>
      <c r="G405" s="2">
        <f t="shared" si="26"/>
        <v>394.14400000000001</v>
      </c>
      <c r="H405" s="2">
        <f t="shared" si="27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  <c r="P405" s="2" t="str">
        <f t="shared" si="25"/>
        <v>not good</v>
      </c>
      <c r="Q405" s="2"/>
      <c r="R405" s="2"/>
    </row>
    <row r="406" spans="1:18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 t="str">
        <f t="shared" si="24"/>
        <v xml:space="preserve"> Low sales</v>
      </c>
      <c r="F406" s="2">
        <v>0</v>
      </c>
      <c r="G406" s="2">
        <f t="shared" si="26"/>
        <v>0</v>
      </c>
      <c r="H406" s="2">
        <f t="shared" si="27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  <c r="P406" s="2" t="str">
        <f t="shared" si="25"/>
        <v>not good</v>
      </c>
      <c r="Q406" s="2"/>
      <c r="R406" s="2"/>
    </row>
    <row r="407" spans="1:18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 t="str">
        <f t="shared" si="24"/>
        <v xml:space="preserve"> Low sales</v>
      </c>
      <c r="F407" s="2">
        <v>0.09</v>
      </c>
      <c r="G407" s="2">
        <f t="shared" si="26"/>
        <v>281.67659999999995</v>
      </c>
      <c r="H407" s="2">
        <f t="shared" si="27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  <c r="P407" s="2" t="str">
        <f t="shared" si="25"/>
        <v>not good</v>
      </c>
      <c r="Q407" s="2"/>
      <c r="R407" s="2"/>
    </row>
    <row r="408" spans="1:18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 t="str">
        <f t="shared" si="24"/>
        <v xml:space="preserve"> Low sales</v>
      </c>
      <c r="F408" s="2">
        <v>0.06</v>
      </c>
      <c r="G408" s="2">
        <f t="shared" si="26"/>
        <v>154.6404</v>
      </c>
      <c r="H408" s="2">
        <f t="shared" si="27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  <c r="P408" s="2" t="str">
        <f t="shared" si="25"/>
        <v>not good</v>
      </c>
      <c r="Q408" s="2"/>
      <c r="R408" s="2"/>
    </row>
    <row r="409" spans="1:18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 t="str">
        <f t="shared" si="24"/>
        <v xml:space="preserve"> Low sales</v>
      </c>
      <c r="F409" s="2">
        <v>0.48</v>
      </c>
      <c r="G409" s="2">
        <f t="shared" si="26"/>
        <v>808.42079999999999</v>
      </c>
      <c r="H409" s="2">
        <f t="shared" si="27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  <c r="P409" s="2" t="str">
        <f t="shared" si="25"/>
        <v>not good</v>
      </c>
      <c r="Q409" s="2"/>
      <c r="R409" s="2"/>
    </row>
    <row r="410" spans="1:18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 t="str">
        <f t="shared" si="24"/>
        <v xml:space="preserve"> Low sales</v>
      </c>
      <c r="F410" s="2">
        <v>0.03</v>
      </c>
      <c r="G410" s="2">
        <f t="shared" si="26"/>
        <v>33.129300000000001</v>
      </c>
      <c r="H410" s="2">
        <f t="shared" si="27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  <c r="P410" s="2" t="str">
        <f t="shared" si="25"/>
        <v>not good</v>
      </c>
      <c r="Q410" s="2"/>
      <c r="R410" s="2"/>
    </row>
    <row r="411" spans="1:18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 t="str">
        <f t="shared" si="24"/>
        <v xml:space="preserve"> Low sales</v>
      </c>
      <c r="F411" s="2">
        <v>0.25</v>
      </c>
      <c r="G411" s="2">
        <f t="shared" si="26"/>
        <v>973.72249999999997</v>
      </c>
      <c r="H411" s="2">
        <f t="shared" si="27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  <c r="P411" s="2" t="str">
        <f t="shared" si="25"/>
        <v>not good</v>
      </c>
      <c r="Q411" s="2"/>
      <c r="R411" s="2"/>
    </row>
    <row r="412" spans="1:18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 t="str">
        <f t="shared" si="24"/>
        <v>High sales</v>
      </c>
      <c r="F412" s="2">
        <v>0.46</v>
      </c>
      <c r="G412" s="2">
        <f t="shared" si="26"/>
        <v>1848.556</v>
      </c>
      <c r="H412" s="2">
        <f t="shared" si="27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  <c r="P412" s="2" t="str">
        <f t="shared" si="25"/>
        <v>not good</v>
      </c>
      <c r="Q412" s="2"/>
      <c r="R412" s="2"/>
    </row>
    <row r="413" spans="1:18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 t="str">
        <f t="shared" si="24"/>
        <v xml:space="preserve"> Low sales</v>
      </c>
      <c r="F413" s="2">
        <v>0.3</v>
      </c>
      <c r="G413" s="2">
        <f t="shared" si="26"/>
        <v>344.26799999999997</v>
      </c>
      <c r="H413" s="2">
        <f t="shared" si="27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  <c r="P413" s="2" t="str">
        <f t="shared" si="25"/>
        <v>not good</v>
      </c>
      <c r="Q413" s="2"/>
      <c r="R413" s="2"/>
    </row>
    <row r="414" spans="1:18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 t="str">
        <f t="shared" si="24"/>
        <v xml:space="preserve"> Low sales</v>
      </c>
      <c r="F414" s="2">
        <v>0.25</v>
      </c>
      <c r="G414" s="2">
        <f t="shared" si="26"/>
        <v>345.52</v>
      </c>
      <c r="H414" s="2">
        <f t="shared" si="27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  <c r="P414" s="2" t="str">
        <f t="shared" si="25"/>
        <v>not good</v>
      </c>
      <c r="Q414" s="2"/>
      <c r="R414" s="2"/>
    </row>
    <row r="415" spans="1:18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 t="str">
        <f t="shared" si="24"/>
        <v xml:space="preserve"> Low sales</v>
      </c>
      <c r="F415" s="2">
        <v>0.37</v>
      </c>
      <c r="G415" s="2">
        <f t="shared" si="26"/>
        <v>470.56599999999997</v>
      </c>
      <c r="H415" s="2">
        <f t="shared" si="27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  <c r="P415" s="2" t="str">
        <f t="shared" si="25"/>
        <v>not good</v>
      </c>
      <c r="Q415" s="2"/>
      <c r="R415" s="2"/>
    </row>
    <row r="416" spans="1:18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 t="str">
        <f t="shared" si="24"/>
        <v>High sales</v>
      </c>
      <c r="F416" s="2">
        <v>0.18</v>
      </c>
      <c r="G416" s="2">
        <f t="shared" si="26"/>
        <v>798.1902</v>
      </c>
      <c r="H416" s="2">
        <f t="shared" si="27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  <c r="P416" s="2" t="str">
        <f t="shared" si="25"/>
        <v>not good</v>
      </c>
      <c r="Q416" s="2"/>
      <c r="R416" s="2"/>
    </row>
    <row r="417" spans="1:18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 t="str">
        <f t="shared" si="24"/>
        <v xml:space="preserve"> Low sales</v>
      </c>
      <c r="F417" s="2">
        <v>0.1</v>
      </c>
      <c r="G417" s="2">
        <f t="shared" si="26"/>
        <v>389.32400000000001</v>
      </c>
      <c r="H417" s="2">
        <f t="shared" si="27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  <c r="P417" s="2" t="str">
        <f t="shared" si="25"/>
        <v>not good</v>
      </c>
      <c r="Q417" s="2"/>
      <c r="R417" s="2"/>
    </row>
    <row r="418" spans="1:18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 t="str">
        <f t="shared" si="24"/>
        <v xml:space="preserve"> Low sales</v>
      </c>
      <c r="F418" s="2">
        <v>0.42</v>
      </c>
      <c r="G418" s="2">
        <f t="shared" si="26"/>
        <v>195.47220000000002</v>
      </c>
      <c r="H418" s="2">
        <f t="shared" si="27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  <c r="P418" s="2" t="str">
        <f t="shared" si="25"/>
        <v>not good</v>
      </c>
      <c r="Q418" s="2"/>
      <c r="R418" s="2"/>
    </row>
    <row r="419" spans="1:18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 t="str">
        <f t="shared" si="24"/>
        <v>High sales</v>
      </c>
      <c r="F419" s="2">
        <v>0.03</v>
      </c>
      <c r="G419" s="2">
        <f t="shared" si="26"/>
        <v>125.40180000000001</v>
      </c>
      <c r="H419" s="2">
        <f t="shared" si="27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  <c r="P419" s="2" t="str">
        <f t="shared" si="25"/>
        <v>not good</v>
      </c>
      <c r="Q419" s="2"/>
      <c r="R419" s="2"/>
    </row>
    <row r="420" spans="1:18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 t="str">
        <f t="shared" si="24"/>
        <v xml:space="preserve"> Low sales</v>
      </c>
      <c r="F420" s="2">
        <v>0.4</v>
      </c>
      <c r="G420" s="2">
        <f t="shared" si="26"/>
        <v>112.22800000000001</v>
      </c>
      <c r="H420" s="2">
        <f t="shared" si="27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  <c r="P420" s="2" t="str">
        <f t="shared" si="25"/>
        <v>not good</v>
      </c>
      <c r="Q420" s="2"/>
      <c r="R420" s="2"/>
    </row>
    <row r="421" spans="1:18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 t="str">
        <f t="shared" si="24"/>
        <v xml:space="preserve"> Low sales</v>
      </c>
      <c r="F421" s="2">
        <v>0.05</v>
      </c>
      <c r="G421" s="2">
        <f t="shared" si="26"/>
        <v>67.034000000000006</v>
      </c>
      <c r="H421" s="2">
        <f t="shared" si="27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  <c r="P421" s="2" t="str">
        <f t="shared" si="25"/>
        <v>not good</v>
      </c>
      <c r="Q421" s="2"/>
      <c r="R421" s="2"/>
    </row>
    <row r="422" spans="1:18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 t="str">
        <f t="shared" si="24"/>
        <v>High sales</v>
      </c>
      <c r="F422" s="2">
        <v>0.31</v>
      </c>
      <c r="G422" s="2">
        <f t="shared" si="26"/>
        <v>1426.9486000000002</v>
      </c>
      <c r="H422" s="2">
        <f t="shared" si="27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  <c r="P422" s="2" t="str">
        <f t="shared" si="25"/>
        <v>not good</v>
      </c>
      <c r="Q422" s="2"/>
      <c r="R422" s="2"/>
    </row>
    <row r="423" spans="1:18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 t="str">
        <f t="shared" si="24"/>
        <v>High sales</v>
      </c>
      <c r="F423" s="2">
        <v>0.24</v>
      </c>
      <c r="G423" s="2">
        <f t="shared" si="26"/>
        <v>1040.4528</v>
      </c>
      <c r="H423" s="2">
        <f t="shared" si="27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  <c r="P423" s="2" t="str">
        <f t="shared" si="25"/>
        <v>not good</v>
      </c>
      <c r="Q423" s="2"/>
      <c r="R423" s="2"/>
    </row>
    <row r="424" spans="1:18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 t="str">
        <f t="shared" si="24"/>
        <v xml:space="preserve"> Low sales</v>
      </c>
      <c r="F424" s="2">
        <v>0.5</v>
      </c>
      <c r="G424" s="2">
        <f t="shared" si="26"/>
        <v>1964.5150000000001</v>
      </c>
      <c r="H424" s="2">
        <f t="shared" si="27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  <c r="P424" s="2" t="str">
        <f t="shared" si="25"/>
        <v>not good</v>
      </c>
      <c r="Q424" s="2"/>
      <c r="R424" s="2"/>
    </row>
    <row r="425" spans="1:18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 t="str">
        <f t="shared" si="24"/>
        <v xml:space="preserve"> Low sales</v>
      </c>
      <c r="F425" s="2">
        <v>0.19</v>
      </c>
      <c r="G425" s="2">
        <f t="shared" si="26"/>
        <v>444.97620000000001</v>
      </c>
      <c r="H425" s="2">
        <f t="shared" si="27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  <c r="P425" s="2" t="str">
        <f t="shared" si="25"/>
        <v>not good</v>
      </c>
      <c r="Q425" s="2"/>
      <c r="R425" s="2"/>
    </row>
    <row r="426" spans="1:18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 t="str">
        <f t="shared" si="24"/>
        <v xml:space="preserve"> Low sales</v>
      </c>
      <c r="F426" s="2">
        <v>0.48</v>
      </c>
      <c r="G426" s="2">
        <f t="shared" si="26"/>
        <v>803.96640000000002</v>
      </c>
      <c r="H426" s="2">
        <f t="shared" si="27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  <c r="P426" s="2" t="str">
        <f t="shared" si="25"/>
        <v>not good</v>
      </c>
      <c r="Q426" s="2"/>
      <c r="R426" s="2"/>
    </row>
    <row r="427" spans="1:18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 t="str">
        <f t="shared" si="24"/>
        <v>High sales</v>
      </c>
      <c r="F427" s="2">
        <v>0.2</v>
      </c>
      <c r="G427" s="2">
        <f t="shared" si="26"/>
        <v>883.91399999999999</v>
      </c>
      <c r="H427" s="2">
        <f t="shared" si="27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  <c r="P427" s="2" t="str">
        <f t="shared" si="25"/>
        <v>not good</v>
      </c>
      <c r="Q427" s="2"/>
      <c r="R427" s="2"/>
    </row>
    <row r="428" spans="1:18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 t="str">
        <f t="shared" si="24"/>
        <v xml:space="preserve"> Low sales</v>
      </c>
      <c r="F428" s="2">
        <v>0.34</v>
      </c>
      <c r="G428" s="2">
        <f t="shared" si="26"/>
        <v>1128.6844000000001</v>
      </c>
      <c r="H428" s="2">
        <f t="shared" si="27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  <c r="P428" s="2" t="str">
        <f t="shared" si="25"/>
        <v>not good</v>
      </c>
      <c r="Q428" s="2"/>
      <c r="R428" s="2"/>
    </row>
    <row r="429" spans="1:18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 t="str">
        <f t="shared" si="24"/>
        <v xml:space="preserve"> Low sales</v>
      </c>
      <c r="F429" s="2">
        <v>0.32</v>
      </c>
      <c r="G429" s="2">
        <f t="shared" si="26"/>
        <v>495.35680000000002</v>
      </c>
      <c r="H429" s="2">
        <f t="shared" si="27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  <c r="P429" s="2" t="str">
        <f t="shared" si="25"/>
        <v>not good</v>
      </c>
      <c r="Q429" s="2"/>
      <c r="R429" s="2"/>
    </row>
    <row r="430" spans="1:18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 t="str">
        <f t="shared" si="24"/>
        <v xml:space="preserve"> Low sales</v>
      </c>
      <c r="F430" s="2">
        <v>0.04</v>
      </c>
      <c r="G430" s="2">
        <f t="shared" si="26"/>
        <v>94.7864</v>
      </c>
      <c r="H430" s="2">
        <f t="shared" si="27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  <c r="P430" s="2" t="str">
        <f t="shared" si="25"/>
        <v>not good</v>
      </c>
      <c r="Q430" s="2"/>
      <c r="R430" s="2"/>
    </row>
    <row r="431" spans="1:18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 t="str">
        <f t="shared" si="24"/>
        <v>High sales</v>
      </c>
      <c r="F431" s="2">
        <v>0.37</v>
      </c>
      <c r="G431" s="2">
        <f t="shared" si="26"/>
        <v>1635.1595000000002</v>
      </c>
      <c r="H431" s="2">
        <f t="shared" si="27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  <c r="P431" s="2" t="str">
        <f t="shared" si="25"/>
        <v>not good</v>
      </c>
      <c r="Q431" s="2"/>
      <c r="R431" s="2"/>
    </row>
    <row r="432" spans="1:18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 t="str">
        <f t="shared" si="24"/>
        <v>High sales</v>
      </c>
      <c r="F432" s="2">
        <v>0.1</v>
      </c>
      <c r="G432" s="2">
        <f t="shared" si="26"/>
        <v>452.69300000000004</v>
      </c>
      <c r="H432" s="2">
        <f t="shared" si="27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  <c r="P432" s="2" t="str">
        <f t="shared" si="25"/>
        <v>not good</v>
      </c>
      <c r="Q432" s="2"/>
      <c r="R432" s="2"/>
    </row>
    <row r="433" spans="1:18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 t="str">
        <f t="shared" si="24"/>
        <v xml:space="preserve"> Low sales</v>
      </c>
      <c r="F433" s="2">
        <v>0.19</v>
      </c>
      <c r="G433" s="2">
        <f t="shared" si="26"/>
        <v>632.81020000000001</v>
      </c>
      <c r="H433" s="2">
        <f t="shared" si="27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  <c r="P433" s="2" t="str">
        <f t="shared" si="25"/>
        <v>not good</v>
      </c>
      <c r="Q433" s="2"/>
      <c r="R433" s="2"/>
    </row>
    <row r="434" spans="1:18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 t="str">
        <f t="shared" si="24"/>
        <v xml:space="preserve"> Low sales</v>
      </c>
      <c r="F434" s="2">
        <v>0.39</v>
      </c>
      <c r="G434" s="2">
        <f t="shared" si="26"/>
        <v>1438.9128000000001</v>
      </c>
      <c r="H434" s="2">
        <f t="shared" si="27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  <c r="P434" s="2" t="str">
        <f t="shared" si="25"/>
        <v>not good</v>
      </c>
      <c r="Q434" s="2"/>
      <c r="R434" s="2"/>
    </row>
    <row r="435" spans="1:18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 t="str">
        <f t="shared" si="24"/>
        <v xml:space="preserve"> Low sales</v>
      </c>
      <c r="F435" s="2">
        <v>0.47</v>
      </c>
      <c r="G435" s="2">
        <f t="shared" si="26"/>
        <v>137.50319999999999</v>
      </c>
      <c r="H435" s="2">
        <f t="shared" si="27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  <c r="P435" s="2" t="str">
        <f t="shared" si="25"/>
        <v>not good</v>
      </c>
      <c r="Q435" s="2"/>
      <c r="R435" s="2"/>
    </row>
    <row r="436" spans="1:18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 t="str">
        <f t="shared" si="24"/>
        <v xml:space="preserve"> Low sales</v>
      </c>
      <c r="F436" s="2">
        <v>0.28000000000000003</v>
      </c>
      <c r="G436" s="2">
        <f t="shared" si="26"/>
        <v>857.51120000000003</v>
      </c>
      <c r="H436" s="2">
        <f t="shared" si="27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  <c r="P436" s="2" t="str">
        <f t="shared" si="25"/>
        <v>not good</v>
      </c>
      <c r="Q436" s="2"/>
      <c r="R436" s="2"/>
    </row>
    <row r="437" spans="1:18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 t="str">
        <f t="shared" si="24"/>
        <v xml:space="preserve"> Low sales</v>
      </c>
      <c r="F437" s="2">
        <v>0.26</v>
      </c>
      <c r="G437" s="2">
        <f t="shared" si="26"/>
        <v>903.77560000000005</v>
      </c>
      <c r="H437" s="2">
        <f t="shared" si="27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  <c r="P437" s="2" t="str">
        <f t="shared" si="25"/>
        <v>not good</v>
      </c>
      <c r="Q437" s="2"/>
      <c r="R437" s="2"/>
    </row>
    <row r="438" spans="1:18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 t="str">
        <f t="shared" si="24"/>
        <v xml:space="preserve"> Low sales</v>
      </c>
      <c r="F438" s="2">
        <v>0.25</v>
      </c>
      <c r="G438" s="2">
        <f t="shared" si="26"/>
        <v>49.962499999999999</v>
      </c>
      <c r="H438" s="2">
        <f t="shared" si="27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  <c r="P438" s="2" t="str">
        <f t="shared" si="25"/>
        <v>not good</v>
      </c>
      <c r="Q438" s="2"/>
      <c r="R438" s="2"/>
    </row>
    <row r="439" spans="1:18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 t="str">
        <f t="shared" si="24"/>
        <v>High sales</v>
      </c>
      <c r="F439" s="2">
        <v>0.41</v>
      </c>
      <c r="G439" s="2">
        <f t="shared" si="26"/>
        <v>1736.3130999999998</v>
      </c>
      <c r="H439" s="2">
        <f t="shared" si="27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  <c r="P439" s="2" t="str">
        <f t="shared" si="25"/>
        <v>not good</v>
      </c>
      <c r="Q439" s="2"/>
      <c r="R439" s="2"/>
    </row>
    <row r="440" spans="1:18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 t="str">
        <f t="shared" si="24"/>
        <v>High sales</v>
      </c>
      <c r="F440" s="2">
        <v>0.5</v>
      </c>
      <c r="G440" s="2">
        <f t="shared" si="26"/>
        <v>2324.3000000000002</v>
      </c>
      <c r="H440" s="2">
        <f t="shared" si="27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  <c r="P440" s="2" t="str">
        <f t="shared" si="25"/>
        <v>not good</v>
      </c>
      <c r="Q440" s="2"/>
      <c r="R440" s="2"/>
    </row>
    <row r="441" spans="1:18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 t="str">
        <f t="shared" si="24"/>
        <v xml:space="preserve"> Low sales</v>
      </c>
      <c r="F441" s="2">
        <v>0.32</v>
      </c>
      <c r="G441" s="2">
        <f t="shared" si="26"/>
        <v>405.08480000000003</v>
      </c>
      <c r="H441" s="2">
        <f t="shared" si="27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  <c r="P441" s="2" t="str">
        <f t="shared" si="25"/>
        <v>not good</v>
      </c>
      <c r="Q441" s="2"/>
      <c r="R441" s="2"/>
    </row>
    <row r="442" spans="1:18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 t="str">
        <f t="shared" si="24"/>
        <v>High sales</v>
      </c>
      <c r="F442" s="2">
        <v>0.19</v>
      </c>
      <c r="G442" s="2">
        <f t="shared" si="26"/>
        <v>806.43599999999992</v>
      </c>
      <c r="H442" s="2">
        <f t="shared" si="27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  <c r="P442" s="2" t="str">
        <f t="shared" si="25"/>
        <v>not good</v>
      </c>
      <c r="Q442" s="2"/>
      <c r="R442" s="2"/>
    </row>
    <row r="443" spans="1:18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 t="str">
        <f t="shared" si="24"/>
        <v xml:space="preserve"> Low sales</v>
      </c>
      <c r="F443" s="2">
        <v>0.11</v>
      </c>
      <c r="G443" s="2">
        <f t="shared" si="26"/>
        <v>369.71110000000004</v>
      </c>
      <c r="H443" s="2">
        <f t="shared" si="27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  <c r="P443" s="2" t="str">
        <f t="shared" si="25"/>
        <v>not good</v>
      </c>
      <c r="Q443" s="2"/>
      <c r="R443" s="2"/>
    </row>
    <row r="444" spans="1:18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 t="str">
        <f t="shared" si="24"/>
        <v xml:space="preserve"> Low sales</v>
      </c>
      <c r="F444" s="2">
        <v>0.1</v>
      </c>
      <c r="G444" s="2">
        <f t="shared" si="26"/>
        <v>294.541</v>
      </c>
      <c r="H444" s="2">
        <f t="shared" si="27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  <c r="P444" s="2" t="str">
        <f t="shared" si="25"/>
        <v>not good</v>
      </c>
      <c r="Q444" s="2"/>
      <c r="R444" s="2"/>
    </row>
    <row r="445" spans="1:18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 t="str">
        <f t="shared" si="24"/>
        <v>High sales</v>
      </c>
      <c r="F445" s="2">
        <v>0.43</v>
      </c>
      <c r="G445" s="2">
        <f t="shared" si="26"/>
        <v>1819.4675999999999</v>
      </c>
      <c r="H445" s="2">
        <f t="shared" si="27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  <c r="P445" s="2" t="str">
        <f t="shared" si="25"/>
        <v>not good</v>
      </c>
      <c r="Q445" s="2"/>
      <c r="R445" s="2"/>
    </row>
    <row r="446" spans="1:18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 t="str">
        <f t="shared" si="24"/>
        <v xml:space="preserve"> Low sales</v>
      </c>
      <c r="F446" s="2">
        <v>0.5</v>
      </c>
      <c r="G446" s="2">
        <f t="shared" si="26"/>
        <v>749.745</v>
      </c>
      <c r="H446" s="2">
        <f t="shared" si="27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  <c r="P446" s="2" t="str">
        <f t="shared" si="25"/>
        <v>not good</v>
      </c>
      <c r="Q446" s="2"/>
      <c r="R446" s="2"/>
    </row>
    <row r="447" spans="1:18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 t="str">
        <f t="shared" si="24"/>
        <v xml:space="preserve"> Low sales</v>
      </c>
      <c r="F447" s="2">
        <v>0.35</v>
      </c>
      <c r="G447" s="2">
        <f t="shared" si="26"/>
        <v>1391.32</v>
      </c>
      <c r="H447" s="2">
        <f t="shared" si="27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  <c r="P447" s="2" t="str">
        <f t="shared" si="25"/>
        <v>not good</v>
      </c>
      <c r="Q447" s="2"/>
      <c r="R447" s="2"/>
    </row>
    <row r="448" spans="1:18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 t="str">
        <f t="shared" si="24"/>
        <v xml:space="preserve"> Low sales</v>
      </c>
      <c r="F448" s="2">
        <v>0.48</v>
      </c>
      <c r="G448" s="2">
        <f t="shared" si="26"/>
        <v>787.75200000000007</v>
      </c>
      <c r="H448" s="2">
        <f t="shared" si="27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  <c r="P448" s="2" t="str">
        <f t="shared" si="25"/>
        <v>not good</v>
      </c>
      <c r="Q448" s="2"/>
      <c r="R448" s="2"/>
    </row>
    <row r="449" spans="1:18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 t="str">
        <f t="shared" si="24"/>
        <v xml:space="preserve"> Low sales</v>
      </c>
      <c r="F449" s="2">
        <v>0.17</v>
      </c>
      <c r="G449" s="2">
        <f t="shared" si="26"/>
        <v>672.95180000000005</v>
      </c>
      <c r="H449" s="2">
        <f t="shared" si="27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  <c r="P449" s="2" t="str">
        <f t="shared" si="25"/>
        <v>not good</v>
      </c>
      <c r="Q449" s="2"/>
      <c r="R449" s="2"/>
    </row>
    <row r="450" spans="1:18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 t="str">
        <f t="shared" ref="E450:E513" si="28">IF(D450&gt;4000,"High sales"," Low sales")</f>
        <v xml:space="preserve"> Low sales</v>
      </c>
      <c r="F450" s="2">
        <v>0.31</v>
      </c>
      <c r="G450" s="2">
        <f t="shared" si="26"/>
        <v>716.14959999999996</v>
      </c>
      <c r="H450" s="2">
        <f t="shared" si="27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  <c r="P450" s="2" t="str">
        <f t="shared" ref="P450:P513" si="29">IF(AND(H450&gt;5000,N450&gt;500),"good","not good")</f>
        <v>not good</v>
      </c>
      <c r="Q450" s="2"/>
      <c r="R450" s="2"/>
    </row>
    <row r="451" spans="1:18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 t="str">
        <f t="shared" si="28"/>
        <v xml:space="preserve"> Low sales</v>
      </c>
      <c r="F451" s="2">
        <v>0.26</v>
      </c>
      <c r="G451" s="2">
        <f t="shared" ref="G451:G514" si="30">D451*F451</f>
        <v>174.98779999999999</v>
      </c>
      <c r="H451" s="2">
        <f t="shared" ref="H451:H514" si="31">D451-G451</f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  <c r="P451" s="2" t="str">
        <f t="shared" si="29"/>
        <v>not good</v>
      </c>
      <c r="Q451" s="2"/>
      <c r="R451" s="2"/>
    </row>
    <row r="452" spans="1:18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 t="str">
        <f t="shared" si="28"/>
        <v xml:space="preserve"> Low sales</v>
      </c>
      <c r="F452" s="2">
        <v>0.24</v>
      </c>
      <c r="G452" s="2">
        <f t="shared" si="30"/>
        <v>472.66800000000001</v>
      </c>
      <c r="H452" s="2">
        <f t="shared" si="31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  <c r="P452" s="2" t="str">
        <f t="shared" si="29"/>
        <v>not good</v>
      </c>
      <c r="Q452" s="2"/>
      <c r="R452" s="2"/>
    </row>
    <row r="453" spans="1:18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 t="str">
        <f t="shared" si="28"/>
        <v xml:space="preserve"> Low sales</v>
      </c>
      <c r="F453" s="2">
        <v>0.32</v>
      </c>
      <c r="G453" s="2">
        <f t="shared" si="30"/>
        <v>398.11839999999995</v>
      </c>
      <c r="H453" s="2">
        <f t="shared" si="31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  <c r="P453" s="2" t="str">
        <f t="shared" si="29"/>
        <v>not good</v>
      </c>
      <c r="Q453" s="2"/>
      <c r="R453" s="2"/>
    </row>
    <row r="454" spans="1:18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 t="str">
        <f t="shared" si="28"/>
        <v xml:space="preserve"> Low sales</v>
      </c>
      <c r="F454" s="2">
        <v>0.16</v>
      </c>
      <c r="G454" s="2">
        <f t="shared" si="30"/>
        <v>94.816000000000003</v>
      </c>
      <c r="H454" s="2">
        <f t="shared" si="31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  <c r="P454" s="2" t="str">
        <f t="shared" si="29"/>
        <v>not good</v>
      </c>
      <c r="Q454" s="2"/>
      <c r="R454" s="2"/>
    </row>
    <row r="455" spans="1:18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 t="str">
        <f t="shared" si="28"/>
        <v xml:space="preserve"> Low sales</v>
      </c>
      <c r="F455" s="2">
        <v>0.32</v>
      </c>
      <c r="G455" s="2">
        <f t="shared" si="30"/>
        <v>204.93119999999999</v>
      </c>
      <c r="H455" s="2">
        <f t="shared" si="31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  <c r="P455" s="2" t="str">
        <f t="shared" si="29"/>
        <v>not good</v>
      </c>
      <c r="Q455" s="2"/>
      <c r="R455" s="2"/>
    </row>
    <row r="456" spans="1:18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 t="str">
        <f t="shared" si="28"/>
        <v xml:space="preserve"> Low sales</v>
      </c>
      <c r="F456" s="2">
        <v>0.34</v>
      </c>
      <c r="G456" s="2">
        <f t="shared" si="30"/>
        <v>1333.5990000000002</v>
      </c>
      <c r="H456" s="2">
        <f t="shared" si="31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  <c r="P456" s="2" t="str">
        <f t="shared" si="29"/>
        <v>not good</v>
      </c>
      <c r="Q456" s="2"/>
      <c r="R456" s="2"/>
    </row>
    <row r="457" spans="1:18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 t="str">
        <f t="shared" si="28"/>
        <v>High sales</v>
      </c>
      <c r="F457" s="2">
        <v>0.42</v>
      </c>
      <c r="G457" s="2">
        <f t="shared" si="30"/>
        <v>1855.9170000000001</v>
      </c>
      <c r="H457" s="2">
        <f t="shared" si="31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  <c r="P457" s="2" t="str">
        <f t="shared" si="29"/>
        <v>not good</v>
      </c>
      <c r="Q457" s="2"/>
      <c r="R457" s="2"/>
    </row>
    <row r="458" spans="1:18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 t="str">
        <f t="shared" si="28"/>
        <v>High sales</v>
      </c>
      <c r="F458" s="2">
        <v>0.37</v>
      </c>
      <c r="G458" s="2">
        <f t="shared" si="30"/>
        <v>1717.8841</v>
      </c>
      <c r="H458" s="2">
        <f t="shared" si="31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  <c r="P458" s="2" t="str">
        <f t="shared" si="29"/>
        <v>not good</v>
      </c>
      <c r="Q458" s="2"/>
      <c r="R458" s="2"/>
    </row>
    <row r="459" spans="1:18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 t="str">
        <f t="shared" si="28"/>
        <v>High sales</v>
      </c>
      <c r="F459" s="2">
        <v>0.16</v>
      </c>
      <c r="G459" s="2">
        <f t="shared" si="30"/>
        <v>685.49440000000004</v>
      </c>
      <c r="H459" s="2">
        <f t="shared" si="31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  <c r="P459" s="2" t="str">
        <f t="shared" si="29"/>
        <v>not good</v>
      </c>
      <c r="Q459" s="2"/>
      <c r="R459" s="2"/>
    </row>
    <row r="460" spans="1:18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 t="str">
        <f t="shared" si="28"/>
        <v>High sales</v>
      </c>
      <c r="F460" s="2">
        <v>0.23</v>
      </c>
      <c r="G460" s="2">
        <f t="shared" si="30"/>
        <v>958.66300000000012</v>
      </c>
      <c r="H460" s="2">
        <f t="shared" si="31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  <c r="P460" s="2" t="str">
        <f t="shared" si="29"/>
        <v>not good</v>
      </c>
      <c r="Q460" s="2"/>
      <c r="R460" s="2"/>
    </row>
    <row r="461" spans="1:18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 t="str">
        <f t="shared" si="28"/>
        <v xml:space="preserve"> Low sales</v>
      </c>
      <c r="F461" s="2">
        <v>0.06</v>
      </c>
      <c r="G461" s="2">
        <f t="shared" si="30"/>
        <v>26.238</v>
      </c>
      <c r="H461" s="2">
        <f t="shared" si="31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  <c r="P461" s="2" t="str">
        <f t="shared" si="29"/>
        <v>not good</v>
      </c>
      <c r="Q461" s="2"/>
      <c r="R461" s="2"/>
    </row>
    <row r="462" spans="1:18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 t="str">
        <f t="shared" si="28"/>
        <v xml:space="preserve"> Low sales</v>
      </c>
      <c r="F462" s="2">
        <v>0.13</v>
      </c>
      <c r="G462" s="2">
        <f t="shared" si="30"/>
        <v>516.30930000000001</v>
      </c>
      <c r="H462" s="2">
        <f t="shared" si="31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  <c r="P462" s="2" t="str">
        <f t="shared" si="29"/>
        <v>not good</v>
      </c>
      <c r="Q462" s="2"/>
      <c r="R462" s="2"/>
    </row>
    <row r="463" spans="1:18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 t="str">
        <f t="shared" si="28"/>
        <v xml:space="preserve"> Low sales</v>
      </c>
      <c r="F463" s="2">
        <v>0.26</v>
      </c>
      <c r="G463" s="2">
        <f t="shared" si="30"/>
        <v>1023.9034</v>
      </c>
      <c r="H463" s="2">
        <f t="shared" si="31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  <c r="P463" s="2" t="str">
        <f t="shared" si="29"/>
        <v>not good</v>
      </c>
      <c r="Q463" s="2"/>
      <c r="R463" s="2"/>
    </row>
    <row r="464" spans="1:18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 t="str">
        <f t="shared" si="28"/>
        <v xml:space="preserve"> Low sales</v>
      </c>
      <c r="F464" s="2">
        <v>0.05</v>
      </c>
      <c r="G464" s="2">
        <f t="shared" si="30"/>
        <v>37.166000000000004</v>
      </c>
      <c r="H464" s="2">
        <f t="shared" si="31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  <c r="P464" s="2" t="str">
        <f t="shared" si="29"/>
        <v>not good</v>
      </c>
      <c r="Q464" s="2"/>
      <c r="R464" s="2"/>
    </row>
    <row r="465" spans="1:18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 t="str">
        <f t="shared" si="28"/>
        <v xml:space="preserve"> Low sales</v>
      </c>
      <c r="F465" s="2">
        <v>0.28999999999999998</v>
      </c>
      <c r="G465" s="2">
        <f t="shared" si="30"/>
        <v>969.71649999999988</v>
      </c>
      <c r="H465" s="2">
        <f t="shared" si="31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  <c r="P465" s="2" t="str">
        <f t="shared" si="29"/>
        <v>not good</v>
      </c>
      <c r="Q465" s="2"/>
      <c r="R465" s="2"/>
    </row>
    <row r="466" spans="1:18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 t="str">
        <f t="shared" si="28"/>
        <v xml:space="preserve"> Low sales</v>
      </c>
      <c r="F466" s="2">
        <v>0.2</v>
      </c>
      <c r="G466" s="2">
        <f t="shared" si="30"/>
        <v>463.45800000000003</v>
      </c>
      <c r="H466" s="2">
        <f t="shared" si="31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  <c r="P466" s="2" t="str">
        <f t="shared" si="29"/>
        <v>not good</v>
      </c>
      <c r="Q466" s="2"/>
      <c r="R466" s="2"/>
    </row>
    <row r="467" spans="1:18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 t="str">
        <f t="shared" si="28"/>
        <v>High sales</v>
      </c>
      <c r="F467" s="2">
        <v>0.02</v>
      </c>
      <c r="G467" s="2">
        <f t="shared" si="30"/>
        <v>90.201399999999992</v>
      </c>
      <c r="H467" s="2">
        <f t="shared" si="31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  <c r="P467" s="2" t="str">
        <f t="shared" si="29"/>
        <v>not good</v>
      </c>
      <c r="Q467" s="2"/>
      <c r="R467" s="2"/>
    </row>
    <row r="468" spans="1:18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 t="str">
        <f t="shared" si="28"/>
        <v xml:space="preserve"> Low sales</v>
      </c>
      <c r="F468" s="2">
        <v>0.22</v>
      </c>
      <c r="G468" s="2">
        <f t="shared" si="30"/>
        <v>771.65</v>
      </c>
      <c r="H468" s="2">
        <f t="shared" si="31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  <c r="P468" s="2" t="str">
        <f t="shared" si="29"/>
        <v>not good</v>
      </c>
      <c r="Q468" s="2"/>
      <c r="R468" s="2"/>
    </row>
    <row r="469" spans="1:18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 t="str">
        <f t="shared" si="28"/>
        <v>High sales</v>
      </c>
      <c r="F469" s="2">
        <v>0.14000000000000001</v>
      </c>
      <c r="G469" s="2">
        <f t="shared" si="30"/>
        <v>666.37760000000003</v>
      </c>
      <c r="H469" s="2">
        <f t="shared" si="31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  <c r="P469" s="2" t="str">
        <f t="shared" si="29"/>
        <v>not good</v>
      </c>
      <c r="Q469" s="2"/>
      <c r="R469" s="2"/>
    </row>
    <row r="470" spans="1:18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 t="str">
        <f t="shared" si="28"/>
        <v xml:space="preserve"> Low sales</v>
      </c>
      <c r="F470" s="2">
        <v>0.03</v>
      </c>
      <c r="G470" s="2">
        <f t="shared" si="30"/>
        <v>18.4236</v>
      </c>
      <c r="H470" s="2">
        <f t="shared" si="31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  <c r="P470" s="2" t="str">
        <f t="shared" si="29"/>
        <v>not good</v>
      </c>
      <c r="Q470" s="2"/>
      <c r="R470" s="2"/>
    </row>
    <row r="471" spans="1:18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 t="str">
        <f t="shared" si="28"/>
        <v xml:space="preserve"> Low sales</v>
      </c>
      <c r="F471" s="2">
        <v>0.15</v>
      </c>
      <c r="G471" s="2">
        <f t="shared" si="30"/>
        <v>44.847000000000001</v>
      </c>
      <c r="H471" s="2">
        <f t="shared" si="31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  <c r="P471" s="2" t="str">
        <f t="shared" si="29"/>
        <v>not good</v>
      </c>
      <c r="Q471" s="2"/>
      <c r="R471" s="2"/>
    </row>
    <row r="472" spans="1:18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 t="str">
        <f t="shared" si="28"/>
        <v>High sales</v>
      </c>
      <c r="F472" s="2">
        <v>0.15</v>
      </c>
      <c r="G472" s="2">
        <f t="shared" si="30"/>
        <v>730.58100000000002</v>
      </c>
      <c r="H472" s="2">
        <f t="shared" si="31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  <c r="P472" s="2" t="str">
        <f t="shared" si="29"/>
        <v>not good</v>
      </c>
      <c r="Q472" s="2"/>
      <c r="R472" s="2"/>
    </row>
    <row r="473" spans="1:18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 t="str">
        <f t="shared" si="28"/>
        <v xml:space="preserve"> Low sales</v>
      </c>
      <c r="F473" s="2">
        <v>0.18</v>
      </c>
      <c r="G473" s="2">
        <f t="shared" si="30"/>
        <v>88.729199999999992</v>
      </c>
      <c r="H473" s="2">
        <f t="shared" si="31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  <c r="P473" s="2" t="str">
        <f t="shared" si="29"/>
        <v>not good</v>
      </c>
      <c r="Q473" s="2"/>
      <c r="R473" s="2"/>
    </row>
    <row r="474" spans="1:18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 t="str">
        <f t="shared" si="28"/>
        <v xml:space="preserve"> Low sales</v>
      </c>
      <c r="F474" s="2">
        <v>0.18</v>
      </c>
      <c r="G474" s="2">
        <f t="shared" si="30"/>
        <v>358.62479999999999</v>
      </c>
      <c r="H474" s="2">
        <f t="shared" si="31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  <c r="P474" s="2" t="str">
        <f t="shared" si="29"/>
        <v>not good</v>
      </c>
      <c r="Q474" s="2"/>
      <c r="R474" s="2"/>
    </row>
    <row r="475" spans="1:18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 t="str">
        <f t="shared" si="28"/>
        <v xml:space="preserve"> Low sales</v>
      </c>
      <c r="F475" s="2">
        <v>0.21</v>
      </c>
      <c r="G475" s="2">
        <f t="shared" si="30"/>
        <v>689.82060000000001</v>
      </c>
      <c r="H475" s="2">
        <f t="shared" si="31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  <c r="P475" s="2" t="str">
        <f t="shared" si="29"/>
        <v>not good</v>
      </c>
      <c r="Q475" s="2"/>
      <c r="R475" s="2"/>
    </row>
    <row r="476" spans="1:18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 t="str">
        <f t="shared" si="28"/>
        <v>High sales</v>
      </c>
      <c r="F476" s="2">
        <v>0.05</v>
      </c>
      <c r="G476" s="2">
        <f t="shared" si="30"/>
        <v>220.614</v>
      </c>
      <c r="H476" s="2">
        <f t="shared" si="31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  <c r="P476" s="2" t="str">
        <f t="shared" si="29"/>
        <v>not good</v>
      </c>
      <c r="Q476" s="2"/>
      <c r="R476" s="2"/>
    </row>
    <row r="477" spans="1:18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 t="str">
        <f t="shared" si="28"/>
        <v xml:space="preserve"> Low sales</v>
      </c>
      <c r="F477" s="2">
        <v>0</v>
      </c>
      <c r="G477" s="2">
        <f t="shared" si="30"/>
        <v>0</v>
      </c>
      <c r="H477" s="2">
        <f t="shared" si="31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  <c r="P477" s="2" t="str">
        <f t="shared" si="29"/>
        <v>not good</v>
      </c>
      <c r="Q477" s="2"/>
      <c r="R477" s="2"/>
    </row>
    <row r="478" spans="1:18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 t="str">
        <f t="shared" si="28"/>
        <v xml:space="preserve"> Low sales</v>
      </c>
      <c r="F478" s="2">
        <v>0.37</v>
      </c>
      <c r="G478" s="2">
        <f t="shared" si="30"/>
        <v>89.684299999999993</v>
      </c>
      <c r="H478" s="2">
        <f t="shared" si="31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  <c r="P478" s="2" t="str">
        <f t="shared" si="29"/>
        <v>not good</v>
      </c>
      <c r="Q478" s="2"/>
      <c r="R478" s="2"/>
    </row>
    <row r="479" spans="1:18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 t="str">
        <f t="shared" si="28"/>
        <v xml:space="preserve"> Low sales</v>
      </c>
      <c r="F479" s="2">
        <v>0.17</v>
      </c>
      <c r="G479" s="2">
        <f t="shared" si="30"/>
        <v>451.23270000000002</v>
      </c>
      <c r="H479" s="2">
        <f t="shared" si="31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  <c r="P479" s="2" t="str">
        <f t="shared" si="29"/>
        <v>not good</v>
      </c>
      <c r="Q479" s="2"/>
      <c r="R479" s="2"/>
    </row>
    <row r="480" spans="1:18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 t="str">
        <f t="shared" si="28"/>
        <v xml:space="preserve"> Low sales</v>
      </c>
      <c r="F480" s="2">
        <v>0.31</v>
      </c>
      <c r="G480" s="2">
        <f t="shared" si="30"/>
        <v>746.6194999999999</v>
      </c>
      <c r="H480" s="2">
        <f t="shared" si="31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  <c r="P480" s="2" t="str">
        <f t="shared" si="29"/>
        <v>not good</v>
      </c>
      <c r="Q480" s="2"/>
      <c r="R480" s="2"/>
    </row>
    <row r="481" spans="1:18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 t="str">
        <f t="shared" si="28"/>
        <v xml:space="preserve"> Low sales</v>
      </c>
      <c r="F481" s="2">
        <v>0.15</v>
      </c>
      <c r="G481" s="2">
        <f t="shared" si="30"/>
        <v>240.56699999999998</v>
      </c>
      <c r="H481" s="2">
        <f t="shared" si="31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  <c r="P481" s="2" t="str">
        <f t="shared" si="29"/>
        <v>not good</v>
      </c>
      <c r="Q481" s="2"/>
      <c r="R481" s="2"/>
    </row>
    <row r="482" spans="1:18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 t="str">
        <f t="shared" si="28"/>
        <v>High sales</v>
      </c>
      <c r="F482" s="2">
        <v>0.49</v>
      </c>
      <c r="G482" s="2">
        <f t="shared" si="30"/>
        <v>2147.2338999999997</v>
      </c>
      <c r="H482" s="2">
        <f t="shared" si="31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  <c r="P482" s="2" t="str">
        <f t="shared" si="29"/>
        <v>not good</v>
      </c>
      <c r="Q482" s="2"/>
      <c r="R482" s="2"/>
    </row>
    <row r="483" spans="1:18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 t="str">
        <f t="shared" si="28"/>
        <v xml:space="preserve"> Low sales</v>
      </c>
      <c r="F483" s="2">
        <v>0.16</v>
      </c>
      <c r="G483" s="2">
        <f t="shared" si="30"/>
        <v>603.46879999999999</v>
      </c>
      <c r="H483" s="2">
        <f t="shared" si="31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  <c r="P483" s="2" t="str">
        <f t="shared" si="29"/>
        <v>not good</v>
      </c>
      <c r="Q483" s="2"/>
      <c r="R483" s="2"/>
    </row>
    <row r="484" spans="1:18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 t="str">
        <f t="shared" si="28"/>
        <v>High sales</v>
      </c>
      <c r="F484" s="2">
        <v>0.3</v>
      </c>
      <c r="G484" s="2">
        <f t="shared" si="30"/>
        <v>1291.431</v>
      </c>
      <c r="H484" s="2">
        <f t="shared" si="31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  <c r="P484" s="2" t="str">
        <f t="shared" si="29"/>
        <v>not good</v>
      </c>
      <c r="Q484" s="2"/>
      <c r="R484" s="2"/>
    </row>
    <row r="485" spans="1:18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 t="str">
        <f t="shared" si="28"/>
        <v xml:space="preserve"> Low sales</v>
      </c>
      <c r="F485" s="2">
        <v>0.11</v>
      </c>
      <c r="G485" s="2">
        <f t="shared" si="30"/>
        <v>98.214600000000004</v>
      </c>
      <c r="H485" s="2">
        <f t="shared" si="31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  <c r="P485" s="2" t="str">
        <f t="shared" si="29"/>
        <v>not good</v>
      </c>
      <c r="Q485" s="2"/>
      <c r="R485" s="2"/>
    </row>
    <row r="486" spans="1:18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 t="str">
        <f t="shared" si="28"/>
        <v xml:space="preserve"> Low sales</v>
      </c>
      <c r="F486" s="2">
        <v>0.26</v>
      </c>
      <c r="G486" s="2">
        <f t="shared" si="30"/>
        <v>908.1332000000001</v>
      </c>
      <c r="H486" s="2">
        <f t="shared" si="31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  <c r="P486" s="2" t="str">
        <f t="shared" si="29"/>
        <v>not good</v>
      </c>
      <c r="Q486" s="2"/>
      <c r="R486" s="2"/>
    </row>
    <row r="487" spans="1:18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 t="str">
        <f t="shared" si="28"/>
        <v>High sales</v>
      </c>
      <c r="F487" s="2">
        <v>0.28999999999999998</v>
      </c>
      <c r="G487" s="2">
        <f t="shared" si="30"/>
        <v>1414.62</v>
      </c>
      <c r="H487" s="2">
        <f t="shared" si="31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  <c r="P487" s="2" t="str">
        <f t="shared" si="29"/>
        <v>not good</v>
      </c>
      <c r="Q487" s="2"/>
      <c r="R487" s="2"/>
    </row>
    <row r="488" spans="1:18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 t="str">
        <f t="shared" si="28"/>
        <v xml:space="preserve"> Low sales</v>
      </c>
      <c r="F488" s="2">
        <v>0.09</v>
      </c>
      <c r="G488" s="2">
        <f t="shared" si="30"/>
        <v>278.85419999999999</v>
      </c>
      <c r="H488" s="2">
        <f t="shared" si="31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  <c r="P488" s="2" t="str">
        <f t="shared" si="29"/>
        <v>not good</v>
      </c>
      <c r="Q488" s="2"/>
      <c r="R488" s="2"/>
    </row>
    <row r="489" spans="1:18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 t="str">
        <f t="shared" si="28"/>
        <v xml:space="preserve"> Low sales</v>
      </c>
      <c r="F489" s="2">
        <v>0.06</v>
      </c>
      <c r="G489" s="2">
        <f t="shared" si="30"/>
        <v>56.381399999999999</v>
      </c>
      <c r="H489" s="2">
        <f t="shared" si="31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  <c r="P489" s="2" t="str">
        <f t="shared" si="29"/>
        <v>not good</v>
      </c>
      <c r="Q489" s="2"/>
      <c r="R489" s="2"/>
    </row>
    <row r="490" spans="1:18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 t="str">
        <f t="shared" si="28"/>
        <v>High sales</v>
      </c>
      <c r="F490" s="2">
        <v>0.49</v>
      </c>
      <c r="G490" s="2">
        <f t="shared" si="30"/>
        <v>2439.8667999999998</v>
      </c>
      <c r="H490" s="2">
        <f t="shared" si="31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  <c r="P490" s="2" t="str">
        <f t="shared" si="29"/>
        <v>not good</v>
      </c>
      <c r="Q490" s="2"/>
      <c r="R490" s="2"/>
    </row>
    <row r="491" spans="1:18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 t="str">
        <f t="shared" si="28"/>
        <v xml:space="preserve"> Low sales</v>
      </c>
      <c r="F491" s="2">
        <v>0.45</v>
      </c>
      <c r="G491" s="2">
        <f t="shared" si="30"/>
        <v>1209.9555</v>
      </c>
      <c r="H491" s="2">
        <f t="shared" si="31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  <c r="P491" s="2" t="str">
        <f t="shared" si="29"/>
        <v>not good</v>
      </c>
      <c r="Q491" s="2"/>
      <c r="R491" s="2"/>
    </row>
    <row r="492" spans="1:18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 t="str">
        <f t="shared" si="28"/>
        <v>High sales</v>
      </c>
      <c r="F492" s="2">
        <v>0.33</v>
      </c>
      <c r="G492" s="2">
        <f t="shared" si="30"/>
        <v>1391.3757000000001</v>
      </c>
      <c r="H492" s="2">
        <f t="shared" si="31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  <c r="P492" s="2" t="str">
        <f t="shared" si="29"/>
        <v>not good</v>
      </c>
      <c r="Q492" s="2"/>
      <c r="R492" s="2"/>
    </row>
    <row r="493" spans="1:18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 t="str">
        <f t="shared" si="28"/>
        <v xml:space="preserve"> Low sales</v>
      </c>
      <c r="F493" s="2">
        <v>0.43</v>
      </c>
      <c r="G493" s="2">
        <f t="shared" si="30"/>
        <v>357.70409999999998</v>
      </c>
      <c r="H493" s="2">
        <f t="shared" si="31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  <c r="P493" s="2" t="str">
        <f t="shared" si="29"/>
        <v>not good</v>
      </c>
      <c r="Q493" s="2"/>
      <c r="R493" s="2"/>
    </row>
    <row r="494" spans="1:18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 t="str">
        <f t="shared" si="28"/>
        <v xml:space="preserve"> Low sales</v>
      </c>
      <c r="F494" s="2">
        <v>0.05</v>
      </c>
      <c r="G494" s="2">
        <f t="shared" si="30"/>
        <v>168.1935</v>
      </c>
      <c r="H494" s="2">
        <f t="shared" si="31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  <c r="P494" s="2" t="str">
        <f t="shared" si="29"/>
        <v>not good</v>
      </c>
      <c r="Q494" s="2"/>
      <c r="R494" s="2"/>
    </row>
    <row r="495" spans="1:18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 t="str">
        <f t="shared" si="28"/>
        <v>High sales</v>
      </c>
      <c r="F495" s="2">
        <v>0.36</v>
      </c>
      <c r="G495" s="2">
        <f t="shared" si="30"/>
        <v>1645.8588</v>
      </c>
      <c r="H495" s="2">
        <f t="shared" si="31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  <c r="P495" s="2" t="str">
        <f t="shared" si="29"/>
        <v>not good</v>
      </c>
      <c r="Q495" s="2"/>
      <c r="R495" s="2"/>
    </row>
    <row r="496" spans="1:18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 t="str">
        <f t="shared" si="28"/>
        <v xml:space="preserve"> Low sales</v>
      </c>
      <c r="F496" s="2">
        <v>0.14000000000000001</v>
      </c>
      <c r="G496" s="2">
        <f t="shared" si="30"/>
        <v>378.96460000000002</v>
      </c>
      <c r="H496" s="2">
        <f t="shared" si="31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  <c r="P496" s="2" t="str">
        <f t="shared" si="29"/>
        <v>not good</v>
      </c>
      <c r="Q496" s="2"/>
      <c r="R496" s="2"/>
    </row>
    <row r="497" spans="1:18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 t="str">
        <f t="shared" si="28"/>
        <v xml:space="preserve"> Low sales</v>
      </c>
      <c r="F497" s="2">
        <v>0.27</v>
      </c>
      <c r="G497" s="2">
        <f t="shared" si="30"/>
        <v>408.89610000000005</v>
      </c>
      <c r="H497" s="2">
        <f t="shared" si="31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  <c r="P497" s="2" t="str">
        <f t="shared" si="29"/>
        <v>not good</v>
      </c>
      <c r="Q497" s="2"/>
      <c r="R497" s="2"/>
    </row>
    <row r="498" spans="1:18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 t="str">
        <f t="shared" si="28"/>
        <v xml:space="preserve"> Low sales</v>
      </c>
      <c r="F498" s="2">
        <v>0.38</v>
      </c>
      <c r="G498" s="2">
        <f t="shared" si="30"/>
        <v>275.26060000000001</v>
      </c>
      <c r="H498" s="2">
        <f t="shared" si="31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  <c r="P498" s="2" t="str">
        <f t="shared" si="29"/>
        <v>not good</v>
      </c>
      <c r="Q498" s="2"/>
      <c r="R498" s="2"/>
    </row>
    <row r="499" spans="1:18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 t="str">
        <f t="shared" si="28"/>
        <v xml:space="preserve"> Low sales</v>
      </c>
      <c r="F499" s="2">
        <v>0.02</v>
      </c>
      <c r="G499" s="2">
        <f t="shared" si="30"/>
        <v>31.002600000000005</v>
      </c>
      <c r="H499" s="2">
        <f t="shared" si="31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  <c r="P499" s="2" t="str">
        <f t="shared" si="29"/>
        <v>not good</v>
      </c>
      <c r="Q499" s="2"/>
      <c r="R499" s="2"/>
    </row>
    <row r="500" spans="1:18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 t="str">
        <f t="shared" si="28"/>
        <v xml:space="preserve"> Low sales</v>
      </c>
      <c r="F500" s="2">
        <v>0.35</v>
      </c>
      <c r="G500" s="2">
        <f t="shared" si="30"/>
        <v>643.62549999999999</v>
      </c>
      <c r="H500" s="2">
        <f t="shared" si="31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  <c r="P500" s="2" t="str">
        <f t="shared" si="29"/>
        <v>not good</v>
      </c>
      <c r="Q500" s="2"/>
      <c r="R500" s="2"/>
    </row>
    <row r="501" spans="1:18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 t="str">
        <f t="shared" si="28"/>
        <v xml:space="preserve"> Low sales</v>
      </c>
      <c r="F501" s="2">
        <v>0.22</v>
      </c>
      <c r="G501" s="2">
        <f t="shared" si="30"/>
        <v>787.33160000000009</v>
      </c>
      <c r="H501" s="2">
        <f t="shared" si="31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  <c r="P501" s="2" t="str">
        <f t="shared" si="29"/>
        <v>not good</v>
      </c>
      <c r="Q501" s="2"/>
      <c r="R501" s="2"/>
    </row>
    <row r="502" spans="1:18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 t="str">
        <f t="shared" si="28"/>
        <v xml:space="preserve"> Low sales</v>
      </c>
      <c r="F502" s="2">
        <v>0.22</v>
      </c>
      <c r="G502" s="2">
        <f t="shared" si="30"/>
        <v>214.55279999999999</v>
      </c>
      <c r="H502" s="2">
        <f t="shared" si="31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  <c r="P502" s="2" t="str">
        <f t="shared" si="29"/>
        <v>not good</v>
      </c>
      <c r="Q502" s="2"/>
      <c r="R502" s="2"/>
    </row>
    <row r="503" spans="1:18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 t="str">
        <f t="shared" si="28"/>
        <v xml:space="preserve"> Low sales</v>
      </c>
      <c r="F503" s="2">
        <v>0.45</v>
      </c>
      <c r="G503" s="2">
        <f t="shared" si="30"/>
        <v>278.95949999999999</v>
      </c>
      <c r="H503" s="2">
        <f t="shared" si="31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  <c r="P503" s="2" t="str">
        <f t="shared" si="29"/>
        <v>not good</v>
      </c>
      <c r="Q503" s="2"/>
      <c r="R503" s="2"/>
    </row>
    <row r="504" spans="1:18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 t="str">
        <f t="shared" si="28"/>
        <v xml:space="preserve"> Low sales</v>
      </c>
      <c r="F504" s="2">
        <v>0.43</v>
      </c>
      <c r="G504" s="2">
        <f t="shared" si="30"/>
        <v>858.28</v>
      </c>
      <c r="H504" s="2">
        <f t="shared" si="31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  <c r="P504" s="2" t="str">
        <f t="shared" si="29"/>
        <v>not good</v>
      </c>
      <c r="Q504" s="2"/>
      <c r="R504" s="2"/>
    </row>
    <row r="505" spans="1:18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 t="str">
        <f t="shared" si="28"/>
        <v xml:space="preserve"> Low sales</v>
      </c>
      <c r="F505" s="2">
        <v>0.03</v>
      </c>
      <c r="G505" s="2">
        <f t="shared" si="30"/>
        <v>70.421999999999997</v>
      </c>
      <c r="H505" s="2">
        <f t="shared" si="31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  <c r="P505" s="2" t="str">
        <f t="shared" si="29"/>
        <v>not good</v>
      </c>
      <c r="Q505" s="2"/>
      <c r="R505" s="2"/>
    </row>
    <row r="506" spans="1:18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 t="str">
        <f t="shared" si="28"/>
        <v xml:space="preserve"> Low sales</v>
      </c>
      <c r="F506" s="2">
        <v>0.31</v>
      </c>
      <c r="G506" s="2">
        <f t="shared" si="30"/>
        <v>985.51790000000005</v>
      </c>
      <c r="H506" s="2">
        <f t="shared" si="31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  <c r="P506" s="2" t="str">
        <f t="shared" si="29"/>
        <v>not good</v>
      </c>
      <c r="Q506" s="2"/>
      <c r="R506" s="2"/>
    </row>
    <row r="507" spans="1:18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 t="str">
        <f t="shared" si="28"/>
        <v xml:space="preserve"> Low sales</v>
      </c>
      <c r="F507" s="2">
        <v>0.22</v>
      </c>
      <c r="G507" s="2">
        <f t="shared" si="30"/>
        <v>784.71800000000007</v>
      </c>
      <c r="H507" s="2">
        <f t="shared" si="31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  <c r="P507" s="2" t="str">
        <f t="shared" si="29"/>
        <v>not good</v>
      </c>
      <c r="Q507" s="2"/>
      <c r="R507" s="2"/>
    </row>
    <row r="508" spans="1:18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 t="str">
        <f t="shared" si="28"/>
        <v>High sales</v>
      </c>
      <c r="F508" s="2">
        <v>0.06</v>
      </c>
      <c r="G508" s="2">
        <f t="shared" si="30"/>
        <v>267.44759999999997</v>
      </c>
      <c r="H508" s="2">
        <f t="shared" si="31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  <c r="P508" s="2" t="str">
        <f t="shared" si="29"/>
        <v>not good</v>
      </c>
      <c r="Q508" s="2"/>
      <c r="R508" s="2"/>
    </row>
    <row r="509" spans="1:18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 t="str">
        <f t="shared" si="28"/>
        <v xml:space="preserve"> Low sales</v>
      </c>
      <c r="F509" s="2">
        <v>0.43</v>
      </c>
      <c r="G509" s="2">
        <f t="shared" si="30"/>
        <v>651.82409999999993</v>
      </c>
      <c r="H509" s="2">
        <f t="shared" si="31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  <c r="P509" s="2" t="str">
        <f t="shared" si="29"/>
        <v>not good</v>
      </c>
      <c r="Q509" s="2"/>
      <c r="R509" s="2"/>
    </row>
    <row r="510" spans="1:18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 t="str">
        <f t="shared" si="28"/>
        <v xml:space="preserve"> Low sales</v>
      </c>
      <c r="F510" s="2">
        <v>0.04</v>
      </c>
      <c r="G510" s="2">
        <f t="shared" si="30"/>
        <v>107.60719999999999</v>
      </c>
      <c r="H510" s="2">
        <f t="shared" si="31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  <c r="P510" s="2" t="str">
        <f t="shared" si="29"/>
        <v>not good</v>
      </c>
      <c r="Q510" s="2"/>
      <c r="R510" s="2"/>
    </row>
    <row r="511" spans="1:18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 t="str">
        <f t="shared" si="28"/>
        <v xml:space="preserve"> Low sales</v>
      </c>
      <c r="F511" s="2">
        <v>0.02</v>
      </c>
      <c r="G511" s="2">
        <f t="shared" si="30"/>
        <v>37.872</v>
      </c>
      <c r="H511" s="2">
        <f t="shared" si="31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  <c r="P511" s="2" t="str">
        <f t="shared" si="29"/>
        <v>not good</v>
      </c>
      <c r="Q511" s="2"/>
      <c r="R511" s="2"/>
    </row>
    <row r="512" spans="1:18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 t="str">
        <f t="shared" si="28"/>
        <v xml:space="preserve"> Low sales</v>
      </c>
      <c r="F512" s="2">
        <v>0.1</v>
      </c>
      <c r="G512" s="2">
        <f t="shared" si="30"/>
        <v>10.697000000000001</v>
      </c>
      <c r="H512" s="2">
        <f t="shared" si="31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  <c r="P512" s="2" t="str">
        <f t="shared" si="29"/>
        <v>not good</v>
      </c>
      <c r="Q512" s="2"/>
      <c r="R512" s="2"/>
    </row>
    <row r="513" spans="1:18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 t="str">
        <f t="shared" si="28"/>
        <v xml:space="preserve"> Low sales</v>
      </c>
      <c r="F513" s="2">
        <v>0.15</v>
      </c>
      <c r="G513" s="2">
        <f t="shared" si="30"/>
        <v>440.88299999999998</v>
      </c>
      <c r="H513" s="2">
        <f t="shared" si="31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  <c r="P513" s="2" t="str">
        <f t="shared" si="29"/>
        <v>not good</v>
      </c>
      <c r="Q513" s="2"/>
      <c r="R513" s="2"/>
    </row>
    <row r="514" spans="1:18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 t="str">
        <f t="shared" ref="E514:E577" si="32">IF(D514&gt;4000,"High sales"," Low sales")</f>
        <v>High sales</v>
      </c>
      <c r="F514" s="2">
        <v>0.03</v>
      </c>
      <c r="G514" s="2">
        <f t="shared" si="30"/>
        <v>122.92199999999998</v>
      </c>
      <c r="H514" s="2">
        <f t="shared" si="31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  <c r="P514" s="2" t="str">
        <f t="shared" ref="P514:P577" si="33">IF(AND(H514&gt;5000,N514&gt;500),"good","not good")</f>
        <v>not good</v>
      </c>
      <c r="Q514" s="2"/>
      <c r="R514" s="2"/>
    </row>
    <row r="515" spans="1:18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 t="str">
        <f t="shared" si="32"/>
        <v xml:space="preserve"> Low sales</v>
      </c>
      <c r="F515" s="2">
        <v>0.32</v>
      </c>
      <c r="G515" s="2">
        <f t="shared" ref="G515:G578" si="34">D515*F515</f>
        <v>89.13600000000001</v>
      </c>
      <c r="H515" s="2">
        <f t="shared" ref="H515:H578" si="35">D515-G515</f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  <c r="P515" s="2" t="str">
        <f t="shared" si="33"/>
        <v>not good</v>
      </c>
      <c r="Q515" s="2"/>
      <c r="R515" s="2"/>
    </row>
    <row r="516" spans="1:18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 t="str">
        <f t="shared" si="32"/>
        <v xml:space="preserve"> Low sales</v>
      </c>
      <c r="F516" s="2">
        <v>0.22</v>
      </c>
      <c r="G516" s="2">
        <f t="shared" si="34"/>
        <v>25.764199999999999</v>
      </c>
      <c r="H516" s="2">
        <f t="shared" si="35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  <c r="P516" s="2" t="str">
        <f t="shared" si="33"/>
        <v>not good</v>
      </c>
      <c r="Q516" s="2"/>
      <c r="R516" s="2"/>
    </row>
    <row r="517" spans="1:18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 t="str">
        <f t="shared" si="32"/>
        <v xml:space="preserve"> Low sales</v>
      </c>
      <c r="F517" s="2">
        <v>0.21</v>
      </c>
      <c r="G517" s="2">
        <f t="shared" si="34"/>
        <v>769.92509999999993</v>
      </c>
      <c r="H517" s="2">
        <f t="shared" si="35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  <c r="P517" s="2" t="str">
        <f t="shared" si="33"/>
        <v>not good</v>
      </c>
      <c r="Q517" s="2"/>
      <c r="R517" s="2"/>
    </row>
    <row r="518" spans="1:18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 t="str">
        <f t="shared" si="32"/>
        <v xml:space="preserve"> Low sales</v>
      </c>
      <c r="F518" s="2">
        <v>7.0000000000000007E-2</v>
      </c>
      <c r="G518" s="2">
        <f t="shared" si="34"/>
        <v>241.56370000000001</v>
      </c>
      <c r="H518" s="2">
        <f t="shared" si="35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  <c r="P518" s="2" t="str">
        <f t="shared" si="33"/>
        <v>not good</v>
      </c>
      <c r="Q518" s="2"/>
      <c r="R518" s="2"/>
    </row>
    <row r="519" spans="1:18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 t="str">
        <f t="shared" si="32"/>
        <v xml:space="preserve"> Low sales</v>
      </c>
      <c r="F519" s="2">
        <v>0.22</v>
      </c>
      <c r="G519" s="2">
        <f t="shared" si="34"/>
        <v>459.50959999999998</v>
      </c>
      <c r="H519" s="2">
        <f t="shared" si="35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  <c r="P519" s="2" t="str">
        <f t="shared" si="33"/>
        <v>not good</v>
      </c>
      <c r="Q519" s="2"/>
      <c r="R519" s="2"/>
    </row>
    <row r="520" spans="1:18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 t="str">
        <f t="shared" si="32"/>
        <v xml:space="preserve"> Low sales</v>
      </c>
      <c r="F520" s="2">
        <v>0.2</v>
      </c>
      <c r="G520" s="2">
        <f t="shared" si="34"/>
        <v>668.37200000000007</v>
      </c>
      <c r="H520" s="2">
        <f t="shared" si="35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  <c r="P520" s="2" t="str">
        <f t="shared" si="33"/>
        <v>not good</v>
      </c>
      <c r="Q520" s="2"/>
      <c r="R520" s="2"/>
    </row>
    <row r="521" spans="1:18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 t="str">
        <f t="shared" si="32"/>
        <v>High sales</v>
      </c>
      <c r="F521" s="2">
        <v>0.19</v>
      </c>
      <c r="G521" s="2">
        <f t="shared" si="34"/>
        <v>906.60210000000006</v>
      </c>
      <c r="H521" s="2">
        <f t="shared" si="35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  <c r="P521" s="2" t="str">
        <f t="shared" si="33"/>
        <v>not good</v>
      </c>
      <c r="Q521" s="2"/>
      <c r="R521" s="2"/>
    </row>
    <row r="522" spans="1:18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 t="str">
        <f t="shared" si="32"/>
        <v xml:space="preserve"> Low sales</v>
      </c>
      <c r="F522" s="2">
        <v>0.11</v>
      </c>
      <c r="G522" s="2">
        <f t="shared" si="34"/>
        <v>144.59829999999999</v>
      </c>
      <c r="H522" s="2">
        <f t="shared" si="35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  <c r="P522" s="2" t="str">
        <f t="shared" si="33"/>
        <v>not good</v>
      </c>
      <c r="Q522" s="2"/>
      <c r="R522" s="2"/>
    </row>
    <row r="523" spans="1:18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 t="str">
        <f t="shared" si="32"/>
        <v xml:space="preserve"> Low sales</v>
      </c>
      <c r="F523" s="2">
        <v>0.05</v>
      </c>
      <c r="G523" s="2">
        <f t="shared" si="34"/>
        <v>65.251999999999995</v>
      </c>
      <c r="H523" s="2">
        <f t="shared" si="35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  <c r="P523" s="2" t="str">
        <f t="shared" si="33"/>
        <v>not good</v>
      </c>
      <c r="Q523" s="2"/>
      <c r="R523" s="2"/>
    </row>
    <row r="524" spans="1:18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 t="str">
        <f t="shared" si="32"/>
        <v xml:space="preserve"> Low sales</v>
      </c>
      <c r="F524" s="2">
        <v>0.13</v>
      </c>
      <c r="G524" s="2">
        <f t="shared" si="34"/>
        <v>131.6302</v>
      </c>
      <c r="H524" s="2">
        <f t="shared" si="35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  <c r="P524" s="2" t="str">
        <f t="shared" si="33"/>
        <v>not good</v>
      </c>
      <c r="Q524" s="2"/>
      <c r="R524" s="2"/>
    </row>
    <row r="525" spans="1:18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 t="str">
        <f t="shared" si="32"/>
        <v xml:space="preserve"> Low sales</v>
      </c>
      <c r="F525" s="2">
        <v>0.33</v>
      </c>
      <c r="G525" s="2">
        <f t="shared" si="34"/>
        <v>1203.6882000000001</v>
      </c>
      <c r="H525" s="2">
        <f t="shared" si="35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  <c r="P525" s="2" t="str">
        <f t="shared" si="33"/>
        <v>not good</v>
      </c>
      <c r="Q525" s="2"/>
      <c r="R525" s="2"/>
    </row>
    <row r="526" spans="1:18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 t="str">
        <f t="shared" si="32"/>
        <v xml:space="preserve"> Low sales</v>
      </c>
      <c r="F526" s="2">
        <v>0.04</v>
      </c>
      <c r="G526" s="2">
        <f t="shared" si="34"/>
        <v>73.225200000000001</v>
      </c>
      <c r="H526" s="2">
        <f t="shared" si="35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  <c r="P526" s="2" t="str">
        <f t="shared" si="33"/>
        <v>not good</v>
      </c>
      <c r="Q526" s="2"/>
      <c r="R526" s="2"/>
    </row>
    <row r="527" spans="1:18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 t="str">
        <f t="shared" si="32"/>
        <v>High sales</v>
      </c>
      <c r="F527" s="2">
        <v>0.19</v>
      </c>
      <c r="G527" s="2">
        <f t="shared" si="34"/>
        <v>939.47400000000005</v>
      </c>
      <c r="H527" s="2">
        <f t="shared" si="35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  <c r="P527" s="2" t="str">
        <f t="shared" si="33"/>
        <v>not good</v>
      </c>
      <c r="Q527" s="2"/>
      <c r="R527" s="2"/>
    </row>
    <row r="528" spans="1:18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 t="str">
        <f t="shared" si="32"/>
        <v xml:space="preserve"> Low sales</v>
      </c>
      <c r="F528" s="2">
        <v>0.26</v>
      </c>
      <c r="G528" s="2">
        <f t="shared" si="34"/>
        <v>936.46280000000013</v>
      </c>
      <c r="H528" s="2">
        <f t="shared" si="35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  <c r="P528" s="2" t="str">
        <f t="shared" si="33"/>
        <v>not good</v>
      </c>
      <c r="Q528" s="2"/>
      <c r="R528" s="2"/>
    </row>
    <row r="529" spans="1:18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 t="str">
        <f t="shared" si="32"/>
        <v xml:space="preserve"> Low sales</v>
      </c>
      <c r="F529" s="2">
        <v>0.48</v>
      </c>
      <c r="G529" s="2">
        <f t="shared" si="34"/>
        <v>912.072</v>
      </c>
      <c r="H529" s="2">
        <f t="shared" si="35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  <c r="P529" s="2" t="str">
        <f t="shared" si="33"/>
        <v>not good</v>
      </c>
      <c r="Q529" s="2"/>
      <c r="R529" s="2"/>
    </row>
    <row r="530" spans="1:18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 t="str">
        <f t="shared" si="32"/>
        <v xml:space="preserve"> Low sales</v>
      </c>
      <c r="F530" s="2">
        <v>0.42</v>
      </c>
      <c r="G530" s="2">
        <f t="shared" si="34"/>
        <v>349.02420000000001</v>
      </c>
      <c r="H530" s="2">
        <f t="shared" si="35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  <c r="P530" s="2" t="str">
        <f t="shared" si="33"/>
        <v>not good</v>
      </c>
      <c r="Q530" s="2"/>
      <c r="R530" s="2"/>
    </row>
    <row r="531" spans="1:18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 t="str">
        <f t="shared" si="32"/>
        <v xml:space="preserve"> Low sales</v>
      </c>
      <c r="F531" s="2">
        <v>0.46</v>
      </c>
      <c r="G531" s="2">
        <f t="shared" si="34"/>
        <v>1380.4232000000002</v>
      </c>
      <c r="H531" s="2">
        <f t="shared" si="35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  <c r="P531" s="2" t="str">
        <f t="shared" si="33"/>
        <v>not good</v>
      </c>
      <c r="Q531" s="2"/>
      <c r="R531" s="2"/>
    </row>
    <row r="532" spans="1:18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 t="str">
        <f t="shared" si="32"/>
        <v xml:space="preserve"> Low sales</v>
      </c>
      <c r="F532" s="2">
        <v>0.41</v>
      </c>
      <c r="G532" s="2">
        <f t="shared" si="34"/>
        <v>633.46229999999991</v>
      </c>
      <c r="H532" s="2">
        <f t="shared" si="35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  <c r="P532" s="2" t="str">
        <f t="shared" si="33"/>
        <v>not good</v>
      </c>
      <c r="Q532" s="2"/>
      <c r="R532" s="2"/>
    </row>
    <row r="533" spans="1:18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 t="str">
        <f t="shared" si="32"/>
        <v>High sales</v>
      </c>
      <c r="F533" s="2">
        <v>0.28999999999999998</v>
      </c>
      <c r="G533" s="2">
        <f t="shared" si="34"/>
        <v>1315.7270999999998</v>
      </c>
      <c r="H533" s="2">
        <f t="shared" si="35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  <c r="P533" s="2" t="str">
        <f t="shared" si="33"/>
        <v>not good</v>
      </c>
      <c r="Q533" s="2"/>
      <c r="R533" s="2"/>
    </row>
    <row r="534" spans="1:18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 t="str">
        <f t="shared" si="32"/>
        <v xml:space="preserve"> Low sales</v>
      </c>
      <c r="F534" s="2">
        <v>0.43</v>
      </c>
      <c r="G534" s="2">
        <f t="shared" si="34"/>
        <v>973.03840000000002</v>
      </c>
      <c r="H534" s="2">
        <f t="shared" si="35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  <c r="P534" s="2" t="str">
        <f t="shared" si="33"/>
        <v>not good</v>
      </c>
      <c r="Q534" s="2"/>
      <c r="R534" s="2"/>
    </row>
    <row r="535" spans="1:18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 t="str">
        <f t="shared" si="32"/>
        <v xml:space="preserve"> Low sales</v>
      </c>
      <c r="F535" s="2">
        <v>0.28000000000000003</v>
      </c>
      <c r="G535" s="2">
        <f t="shared" si="34"/>
        <v>429.51440000000002</v>
      </c>
      <c r="H535" s="2">
        <f t="shared" si="35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  <c r="P535" s="2" t="str">
        <f t="shared" si="33"/>
        <v>not good</v>
      </c>
      <c r="Q535" s="2"/>
      <c r="R535" s="2"/>
    </row>
    <row r="536" spans="1:18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 t="str">
        <f t="shared" si="32"/>
        <v xml:space="preserve"> Low sales</v>
      </c>
      <c r="F536" s="2">
        <v>0.18</v>
      </c>
      <c r="G536" s="2">
        <f t="shared" si="34"/>
        <v>537.10199999999998</v>
      </c>
      <c r="H536" s="2">
        <f t="shared" si="35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  <c r="P536" s="2" t="str">
        <f t="shared" si="33"/>
        <v>not good</v>
      </c>
      <c r="Q536" s="2"/>
      <c r="R536" s="2"/>
    </row>
    <row r="537" spans="1:18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 t="str">
        <f t="shared" si="32"/>
        <v xml:space="preserve"> Low sales</v>
      </c>
      <c r="F537" s="2">
        <v>0.19</v>
      </c>
      <c r="G537" s="2">
        <f t="shared" si="34"/>
        <v>146.52419999999998</v>
      </c>
      <c r="H537" s="2">
        <f t="shared" si="35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  <c r="P537" s="2" t="str">
        <f t="shared" si="33"/>
        <v>not good</v>
      </c>
      <c r="Q537" s="2"/>
      <c r="R537" s="2"/>
    </row>
    <row r="538" spans="1:18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 t="str">
        <f t="shared" si="32"/>
        <v xml:space="preserve"> Low sales</v>
      </c>
      <c r="F538" s="2">
        <v>0.28000000000000003</v>
      </c>
      <c r="G538" s="2">
        <f t="shared" si="34"/>
        <v>798.44520000000011</v>
      </c>
      <c r="H538" s="2">
        <f t="shared" si="35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  <c r="P538" s="2" t="str">
        <f t="shared" si="33"/>
        <v>not good</v>
      </c>
      <c r="Q538" s="2"/>
      <c r="R538" s="2"/>
    </row>
    <row r="539" spans="1:18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 t="str">
        <f t="shared" si="32"/>
        <v xml:space="preserve"> Low sales</v>
      </c>
      <c r="F539" s="2">
        <v>0.4</v>
      </c>
      <c r="G539" s="2">
        <f t="shared" si="34"/>
        <v>149.97999999999999</v>
      </c>
      <c r="H539" s="2">
        <f t="shared" si="35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  <c r="P539" s="2" t="str">
        <f t="shared" si="33"/>
        <v>not good</v>
      </c>
      <c r="Q539" s="2"/>
      <c r="R539" s="2"/>
    </row>
    <row r="540" spans="1:18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 t="str">
        <f t="shared" si="32"/>
        <v xml:space="preserve"> Low sales</v>
      </c>
      <c r="F540" s="2">
        <v>7.0000000000000007E-2</v>
      </c>
      <c r="G540" s="2">
        <f t="shared" si="34"/>
        <v>215.16250000000002</v>
      </c>
      <c r="H540" s="2">
        <f t="shared" si="35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  <c r="P540" s="2" t="str">
        <f t="shared" si="33"/>
        <v>not good</v>
      </c>
      <c r="Q540" s="2"/>
      <c r="R540" s="2"/>
    </row>
    <row r="541" spans="1:18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 t="str">
        <f t="shared" si="32"/>
        <v xml:space="preserve"> Low sales</v>
      </c>
      <c r="F541" s="2">
        <v>0.02</v>
      </c>
      <c r="G541" s="2">
        <f t="shared" si="34"/>
        <v>53.956000000000003</v>
      </c>
      <c r="H541" s="2">
        <f t="shared" si="35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  <c r="P541" s="2" t="str">
        <f t="shared" si="33"/>
        <v>not good</v>
      </c>
      <c r="Q541" s="2"/>
      <c r="R541" s="2"/>
    </row>
    <row r="542" spans="1:18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 t="str">
        <f t="shared" si="32"/>
        <v xml:space="preserve"> Low sales</v>
      </c>
      <c r="F542" s="2">
        <v>0.39</v>
      </c>
      <c r="G542" s="2">
        <f t="shared" si="34"/>
        <v>1034.1825000000001</v>
      </c>
      <c r="H542" s="2">
        <f t="shared" si="35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  <c r="P542" s="2" t="str">
        <f t="shared" si="33"/>
        <v>not good</v>
      </c>
      <c r="Q542" s="2"/>
      <c r="R542" s="2"/>
    </row>
    <row r="543" spans="1:18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 t="str">
        <f t="shared" si="32"/>
        <v xml:space="preserve"> Low sales</v>
      </c>
      <c r="F543" s="2">
        <v>0.32</v>
      </c>
      <c r="G543" s="2">
        <f t="shared" si="34"/>
        <v>1104.7711999999999</v>
      </c>
      <c r="H543" s="2">
        <f t="shared" si="35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  <c r="P543" s="2" t="str">
        <f t="shared" si="33"/>
        <v>not good</v>
      </c>
      <c r="Q543" s="2"/>
      <c r="R543" s="2"/>
    </row>
    <row r="544" spans="1:18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 t="str">
        <f t="shared" si="32"/>
        <v xml:space="preserve"> Low sales</v>
      </c>
      <c r="F544" s="2">
        <v>0.41</v>
      </c>
      <c r="G544" s="2">
        <f t="shared" si="34"/>
        <v>130.31439999999998</v>
      </c>
      <c r="H544" s="2">
        <f t="shared" si="35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  <c r="P544" s="2" t="str">
        <f t="shared" si="33"/>
        <v>not good</v>
      </c>
      <c r="Q544" s="2"/>
      <c r="R544" s="2"/>
    </row>
    <row r="545" spans="1:18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 t="str">
        <f t="shared" si="32"/>
        <v xml:space="preserve"> Low sales</v>
      </c>
      <c r="F545" s="2">
        <v>0.49</v>
      </c>
      <c r="G545" s="2">
        <f t="shared" si="34"/>
        <v>1152.8131999999998</v>
      </c>
      <c r="H545" s="2">
        <f t="shared" si="35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  <c r="P545" s="2" t="str">
        <f t="shared" si="33"/>
        <v>not good</v>
      </c>
      <c r="Q545" s="2"/>
      <c r="R545" s="2"/>
    </row>
    <row r="546" spans="1:18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 t="str">
        <f t="shared" si="32"/>
        <v xml:space="preserve"> Low sales</v>
      </c>
      <c r="F546" s="2">
        <v>0.13</v>
      </c>
      <c r="G546" s="2">
        <f t="shared" si="34"/>
        <v>295.85270000000003</v>
      </c>
      <c r="H546" s="2">
        <f t="shared" si="35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  <c r="P546" s="2" t="str">
        <f t="shared" si="33"/>
        <v>not good</v>
      </c>
      <c r="Q546" s="2"/>
      <c r="R546" s="2"/>
    </row>
    <row r="547" spans="1:18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 t="str">
        <f t="shared" si="32"/>
        <v xml:space="preserve"> Low sales</v>
      </c>
      <c r="F547" s="2">
        <v>0.1</v>
      </c>
      <c r="G547" s="2">
        <f t="shared" si="34"/>
        <v>235.29300000000001</v>
      </c>
      <c r="H547" s="2">
        <f t="shared" si="35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  <c r="P547" s="2" t="str">
        <f t="shared" si="33"/>
        <v>not good</v>
      </c>
      <c r="Q547" s="2"/>
      <c r="R547" s="2"/>
    </row>
    <row r="548" spans="1:18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 t="str">
        <f t="shared" si="32"/>
        <v>High sales</v>
      </c>
      <c r="F548" s="2">
        <v>0.17</v>
      </c>
      <c r="G548" s="2">
        <f t="shared" si="34"/>
        <v>833.24990000000014</v>
      </c>
      <c r="H548" s="2">
        <f t="shared" si="35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  <c r="P548" s="2" t="str">
        <f t="shared" si="33"/>
        <v>not good</v>
      </c>
      <c r="Q548" s="2"/>
      <c r="R548" s="2"/>
    </row>
    <row r="549" spans="1:18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 t="str">
        <f t="shared" si="32"/>
        <v xml:space="preserve"> Low sales</v>
      </c>
      <c r="F549" s="2">
        <v>0.44</v>
      </c>
      <c r="G549" s="2">
        <f t="shared" si="34"/>
        <v>344.2824</v>
      </c>
      <c r="H549" s="2">
        <f t="shared" si="35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  <c r="P549" s="2" t="str">
        <f t="shared" si="33"/>
        <v>not good</v>
      </c>
      <c r="Q549" s="2"/>
      <c r="R549" s="2"/>
    </row>
    <row r="550" spans="1:18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 t="str">
        <f t="shared" si="32"/>
        <v xml:space="preserve"> Low sales</v>
      </c>
      <c r="F550" s="2">
        <v>0.01</v>
      </c>
      <c r="G550" s="2">
        <f t="shared" si="34"/>
        <v>34.831099999999999</v>
      </c>
      <c r="H550" s="2">
        <f t="shared" si="35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  <c r="P550" s="2" t="str">
        <f t="shared" si="33"/>
        <v>not good</v>
      </c>
      <c r="Q550" s="2"/>
      <c r="R550" s="2"/>
    </row>
    <row r="551" spans="1:18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 t="str">
        <f t="shared" si="32"/>
        <v xml:space="preserve"> Low sales</v>
      </c>
      <c r="F551" s="2">
        <v>0.01</v>
      </c>
      <c r="G551" s="2">
        <f t="shared" si="34"/>
        <v>20.697800000000001</v>
      </c>
      <c r="H551" s="2">
        <f t="shared" si="35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  <c r="P551" s="2" t="str">
        <f t="shared" si="33"/>
        <v>not good</v>
      </c>
      <c r="Q551" s="2"/>
      <c r="R551" s="2"/>
    </row>
    <row r="552" spans="1:18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 t="str">
        <f t="shared" si="32"/>
        <v xml:space="preserve"> Low sales</v>
      </c>
      <c r="F552" s="2">
        <v>0.11</v>
      </c>
      <c r="G552" s="2">
        <f t="shared" si="34"/>
        <v>286.82060000000001</v>
      </c>
      <c r="H552" s="2">
        <f t="shared" si="35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  <c r="P552" s="2" t="str">
        <f t="shared" si="33"/>
        <v>not good</v>
      </c>
      <c r="Q552" s="2"/>
      <c r="R552" s="2"/>
    </row>
    <row r="553" spans="1:18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 t="str">
        <f t="shared" si="32"/>
        <v xml:space="preserve"> Low sales</v>
      </c>
      <c r="F553" s="2">
        <v>0.19</v>
      </c>
      <c r="G553" s="2">
        <f t="shared" si="34"/>
        <v>728.78870000000006</v>
      </c>
      <c r="H553" s="2">
        <f t="shared" si="35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  <c r="P553" s="2" t="str">
        <f t="shared" si="33"/>
        <v>not good</v>
      </c>
      <c r="Q553" s="2"/>
      <c r="R553" s="2"/>
    </row>
    <row r="554" spans="1:18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 t="str">
        <f t="shared" si="32"/>
        <v xml:space="preserve"> Low sales</v>
      </c>
      <c r="F554" s="2">
        <v>0.15</v>
      </c>
      <c r="G554" s="2">
        <f t="shared" si="34"/>
        <v>130.67099999999999</v>
      </c>
      <c r="H554" s="2">
        <f t="shared" si="35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  <c r="P554" s="2" t="str">
        <f t="shared" si="33"/>
        <v>not good</v>
      </c>
      <c r="Q554" s="2"/>
      <c r="R554" s="2"/>
    </row>
    <row r="555" spans="1:18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 t="str">
        <f t="shared" si="32"/>
        <v xml:space="preserve"> Low sales</v>
      </c>
      <c r="F555" s="2">
        <v>0.41</v>
      </c>
      <c r="G555" s="2">
        <f t="shared" si="34"/>
        <v>1575.0436999999999</v>
      </c>
      <c r="H555" s="2">
        <f t="shared" si="35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  <c r="P555" s="2" t="str">
        <f t="shared" si="33"/>
        <v>not good</v>
      </c>
      <c r="Q555" s="2"/>
      <c r="R555" s="2"/>
    </row>
    <row r="556" spans="1:18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 t="str">
        <f t="shared" si="32"/>
        <v xml:space="preserve"> Low sales</v>
      </c>
      <c r="F556" s="2">
        <v>0.34</v>
      </c>
      <c r="G556" s="2">
        <f t="shared" si="34"/>
        <v>151.17080000000001</v>
      </c>
      <c r="H556" s="2">
        <f t="shared" si="35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  <c r="P556" s="2" t="str">
        <f t="shared" si="33"/>
        <v>not good</v>
      </c>
      <c r="Q556" s="2"/>
      <c r="R556" s="2"/>
    </row>
    <row r="557" spans="1:18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 t="str">
        <f t="shared" si="32"/>
        <v xml:space="preserve"> Low sales</v>
      </c>
      <c r="F557" s="2">
        <v>0.42</v>
      </c>
      <c r="G557" s="2">
        <f t="shared" si="34"/>
        <v>1036.6523999999999</v>
      </c>
      <c r="H557" s="2">
        <f t="shared" si="35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  <c r="P557" s="2" t="str">
        <f t="shared" si="33"/>
        <v>not good</v>
      </c>
      <c r="Q557" s="2"/>
      <c r="R557" s="2"/>
    </row>
    <row r="558" spans="1:18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 t="str">
        <f t="shared" si="32"/>
        <v xml:space="preserve"> Low sales</v>
      </c>
      <c r="F558" s="2">
        <v>0.19</v>
      </c>
      <c r="G558" s="2">
        <f t="shared" si="34"/>
        <v>709.86850000000004</v>
      </c>
      <c r="H558" s="2">
        <f t="shared" si="35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  <c r="P558" s="2" t="str">
        <f t="shared" si="33"/>
        <v>not good</v>
      </c>
      <c r="Q558" s="2"/>
      <c r="R558" s="2"/>
    </row>
    <row r="559" spans="1:18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 t="str">
        <f t="shared" si="32"/>
        <v xml:space="preserve"> Low sales</v>
      </c>
      <c r="F559" s="2">
        <v>0.3</v>
      </c>
      <c r="G559" s="2">
        <f t="shared" si="34"/>
        <v>313.05</v>
      </c>
      <c r="H559" s="2">
        <f t="shared" si="35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  <c r="P559" s="2" t="str">
        <f t="shared" si="33"/>
        <v>not good</v>
      </c>
      <c r="Q559" s="2"/>
      <c r="R559" s="2"/>
    </row>
    <row r="560" spans="1:18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 t="str">
        <f t="shared" si="32"/>
        <v xml:space="preserve"> Low sales</v>
      </c>
      <c r="F560" s="2">
        <v>0.26</v>
      </c>
      <c r="G560" s="2">
        <f t="shared" si="34"/>
        <v>1008.1473999999999</v>
      </c>
      <c r="H560" s="2">
        <f t="shared" si="35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  <c r="P560" s="2" t="str">
        <f t="shared" si="33"/>
        <v>not good</v>
      </c>
      <c r="Q560" s="2"/>
      <c r="R560" s="2"/>
    </row>
    <row r="561" spans="1:18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 t="str">
        <f t="shared" si="32"/>
        <v xml:space="preserve"> Low sales</v>
      </c>
      <c r="F561" s="2">
        <v>0.24</v>
      </c>
      <c r="G561" s="2">
        <f t="shared" si="34"/>
        <v>220.1712</v>
      </c>
      <c r="H561" s="2">
        <f t="shared" si="35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  <c r="P561" s="2" t="str">
        <f t="shared" si="33"/>
        <v>not good</v>
      </c>
      <c r="Q561" s="2"/>
      <c r="R561" s="2"/>
    </row>
    <row r="562" spans="1:18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 t="str">
        <f t="shared" si="32"/>
        <v>High sales</v>
      </c>
      <c r="F562" s="2">
        <v>0.14000000000000001</v>
      </c>
      <c r="G562" s="2">
        <f t="shared" si="34"/>
        <v>562.27780000000007</v>
      </c>
      <c r="H562" s="2">
        <f t="shared" si="35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  <c r="P562" s="2" t="str">
        <f t="shared" si="33"/>
        <v>not good</v>
      </c>
      <c r="Q562" s="2"/>
      <c r="R562" s="2"/>
    </row>
    <row r="563" spans="1:18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 t="str">
        <f t="shared" si="32"/>
        <v xml:space="preserve"> Low sales</v>
      </c>
      <c r="F563" s="2">
        <v>0.35</v>
      </c>
      <c r="G563" s="2">
        <f t="shared" si="34"/>
        <v>839.22300000000007</v>
      </c>
      <c r="H563" s="2">
        <f t="shared" si="35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  <c r="P563" s="2" t="str">
        <f t="shared" si="33"/>
        <v>not good</v>
      </c>
      <c r="Q563" s="2"/>
      <c r="R563" s="2"/>
    </row>
    <row r="564" spans="1:18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 t="str">
        <f t="shared" si="32"/>
        <v xml:space="preserve"> Low sales</v>
      </c>
      <c r="F564" s="2">
        <v>0.26</v>
      </c>
      <c r="G564" s="2">
        <f t="shared" si="34"/>
        <v>898.22980000000007</v>
      </c>
      <c r="H564" s="2">
        <f t="shared" si="35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  <c r="P564" s="2" t="str">
        <f t="shared" si="33"/>
        <v>not good</v>
      </c>
      <c r="Q564" s="2"/>
      <c r="R564" s="2"/>
    </row>
    <row r="565" spans="1:18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 t="str">
        <f t="shared" si="32"/>
        <v>High sales</v>
      </c>
      <c r="F565" s="2">
        <v>0.04</v>
      </c>
      <c r="G565" s="2">
        <f t="shared" si="34"/>
        <v>183.8116</v>
      </c>
      <c r="H565" s="2">
        <f t="shared" si="35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  <c r="P565" s="2" t="str">
        <f t="shared" si="33"/>
        <v>not good</v>
      </c>
      <c r="Q565" s="2"/>
      <c r="R565" s="2"/>
    </row>
    <row r="566" spans="1:18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 t="str">
        <f t="shared" si="32"/>
        <v xml:space="preserve"> Low sales</v>
      </c>
      <c r="F566" s="2">
        <v>0</v>
      </c>
      <c r="G566" s="2">
        <f t="shared" si="34"/>
        <v>0</v>
      </c>
      <c r="H566" s="2">
        <f t="shared" si="35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  <c r="P566" s="2" t="str">
        <f t="shared" si="33"/>
        <v>not good</v>
      </c>
      <c r="Q566" s="2"/>
      <c r="R566" s="2"/>
    </row>
    <row r="567" spans="1:18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 t="str">
        <f t="shared" si="32"/>
        <v xml:space="preserve"> Low sales</v>
      </c>
      <c r="F567" s="2">
        <v>0.01</v>
      </c>
      <c r="G567" s="2">
        <f t="shared" si="34"/>
        <v>12.414900000000001</v>
      </c>
      <c r="H567" s="2">
        <f t="shared" si="35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  <c r="P567" s="2" t="str">
        <f t="shared" si="33"/>
        <v>not good</v>
      </c>
      <c r="Q567" s="2"/>
      <c r="R567" s="2"/>
    </row>
    <row r="568" spans="1:18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 t="str">
        <f t="shared" si="32"/>
        <v>High sales</v>
      </c>
      <c r="F568" s="2">
        <v>0.04</v>
      </c>
      <c r="G568" s="2">
        <f t="shared" si="34"/>
        <v>173.96400000000003</v>
      </c>
      <c r="H568" s="2">
        <f t="shared" si="35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  <c r="P568" s="2" t="str">
        <f t="shared" si="33"/>
        <v>not good</v>
      </c>
      <c r="Q568" s="2"/>
      <c r="R568" s="2"/>
    </row>
    <row r="569" spans="1:18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 t="str">
        <f t="shared" si="32"/>
        <v xml:space="preserve"> Low sales</v>
      </c>
      <c r="F569" s="2">
        <v>0.19</v>
      </c>
      <c r="G569" s="2">
        <f t="shared" si="34"/>
        <v>169.4648</v>
      </c>
      <c r="H569" s="2">
        <f t="shared" si="35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  <c r="P569" s="2" t="str">
        <f t="shared" si="33"/>
        <v>not good</v>
      </c>
      <c r="Q569" s="2"/>
      <c r="R569" s="2"/>
    </row>
    <row r="570" spans="1:18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 t="str">
        <f t="shared" si="32"/>
        <v xml:space="preserve"> Low sales</v>
      </c>
      <c r="F570" s="2">
        <v>0.15</v>
      </c>
      <c r="G570" s="2">
        <f t="shared" si="34"/>
        <v>479.1345</v>
      </c>
      <c r="H570" s="2">
        <f t="shared" si="35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  <c r="P570" s="2" t="str">
        <f t="shared" si="33"/>
        <v>not good</v>
      </c>
      <c r="Q570" s="2"/>
      <c r="R570" s="2"/>
    </row>
    <row r="571" spans="1:18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 t="str">
        <f t="shared" si="32"/>
        <v>High sales</v>
      </c>
      <c r="F571" s="2">
        <v>0.08</v>
      </c>
      <c r="G571" s="2">
        <f t="shared" si="34"/>
        <v>369.91519999999997</v>
      </c>
      <c r="H571" s="2">
        <f t="shared" si="35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  <c r="P571" s="2" t="str">
        <f t="shared" si="33"/>
        <v>not good</v>
      </c>
      <c r="Q571" s="2"/>
      <c r="R571" s="2"/>
    </row>
    <row r="572" spans="1:18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 t="str">
        <f t="shared" si="32"/>
        <v xml:space="preserve"> Low sales</v>
      </c>
      <c r="F572" s="2">
        <v>0.26</v>
      </c>
      <c r="G572" s="2">
        <f t="shared" si="34"/>
        <v>885.18040000000008</v>
      </c>
      <c r="H572" s="2">
        <f t="shared" si="35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  <c r="P572" s="2" t="str">
        <f t="shared" si="33"/>
        <v>not good</v>
      </c>
      <c r="Q572" s="2"/>
      <c r="R572" s="2"/>
    </row>
    <row r="573" spans="1:18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 t="str">
        <f t="shared" si="32"/>
        <v xml:space="preserve"> Low sales</v>
      </c>
      <c r="F573" s="2">
        <v>0.49</v>
      </c>
      <c r="G573" s="2">
        <f t="shared" si="34"/>
        <v>518.83159999999998</v>
      </c>
      <c r="H573" s="2">
        <f t="shared" si="35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  <c r="P573" s="2" t="str">
        <f t="shared" si="33"/>
        <v>not good</v>
      </c>
      <c r="Q573" s="2"/>
      <c r="R573" s="2"/>
    </row>
    <row r="574" spans="1:18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 t="str">
        <f t="shared" si="32"/>
        <v xml:space="preserve"> Low sales</v>
      </c>
      <c r="F574" s="2">
        <v>0.08</v>
      </c>
      <c r="G574" s="2">
        <f t="shared" si="34"/>
        <v>67.6952</v>
      </c>
      <c r="H574" s="2">
        <f t="shared" si="35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  <c r="P574" s="2" t="str">
        <f t="shared" si="33"/>
        <v>not good</v>
      </c>
      <c r="Q574" s="2"/>
      <c r="R574" s="2"/>
    </row>
    <row r="575" spans="1:18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 t="str">
        <f t="shared" si="32"/>
        <v xml:space="preserve"> Low sales</v>
      </c>
      <c r="F575" s="2">
        <v>0.13</v>
      </c>
      <c r="G575" s="2">
        <f t="shared" si="34"/>
        <v>173.71899999999999</v>
      </c>
      <c r="H575" s="2">
        <f t="shared" si="35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  <c r="P575" s="2" t="str">
        <f t="shared" si="33"/>
        <v>not good</v>
      </c>
      <c r="Q575" s="2"/>
      <c r="R575" s="2"/>
    </row>
    <row r="576" spans="1:18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 t="str">
        <f t="shared" si="32"/>
        <v xml:space="preserve"> Low sales</v>
      </c>
      <c r="F576" s="2">
        <v>0.23</v>
      </c>
      <c r="G576" s="2">
        <f t="shared" si="34"/>
        <v>464.11470000000003</v>
      </c>
      <c r="H576" s="2">
        <f t="shared" si="35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  <c r="P576" s="2" t="str">
        <f t="shared" si="33"/>
        <v>not good</v>
      </c>
      <c r="Q576" s="2"/>
      <c r="R576" s="2"/>
    </row>
    <row r="577" spans="1:18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 t="str">
        <f t="shared" si="32"/>
        <v xml:space="preserve"> Low sales</v>
      </c>
      <c r="F577" s="2">
        <v>0.32</v>
      </c>
      <c r="G577" s="2">
        <f t="shared" si="34"/>
        <v>281.5616</v>
      </c>
      <c r="H577" s="2">
        <f t="shared" si="35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  <c r="P577" s="2" t="str">
        <f t="shared" si="33"/>
        <v>not good</v>
      </c>
      <c r="Q577" s="2"/>
      <c r="R577" s="2"/>
    </row>
    <row r="578" spans="1:18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 t="str">
        <f t="shared" ref="E578:E641" si="36">IF(D578&gt;4000,"High sales"," Low sales")</f>
        <v>High sales</v>
      </c>
      <c r="F578" s="2">
        <v>0.3</v>
      </c>
      <c r="G578" s="2">
        <f t="shared" si="34"/>
        <v>1202.787</v>
      </c>
      <c r="H578" s="2">
        <f t="shared" si="35"/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  <c r="P578" s="2" t="str">
        <f t="shared" ref="P578:P641" si="37">IF(AND(H578&gt;5000,N578&gt;500),"good","not good")</f>
        <v>not good</v>
      </c>
      <c r="Q578" s="2"/>
      <c r="R578" s="2"/>
    </row>
    <row r="579" spans="1:18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 t="str">
        <f t="shared" si="36"/>
        <v xml:space="preserve"> Low sales</v>
      </c>
      <c r="F579" s="2">
        <v>0.26</v>
      </c>
      <c r="G579" s="2">
        <f t="shared" ref="G579:G642" si="38">D579*F579</f>
        <v>480.86220000000003</v>
      </c>
      <c r="H579" s="2">
        <f t="shared" ref="H579:H642" si="39">D579-G579</f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  <c r="P579" s="2" t="str">
        <f t="shared" si="37"/>
        <v>not good</v>
      </c>
      <c r="Q579" s="2"/>
      <c r="R579" s="2"/>
    </row>
    <row r="580" spans="1:18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 t="str">
        <f t="shared" si="36"/>
        <v>High sales</v>
      </c>
      <c r="F580" s="2">
        <v>0.37</v>
      </c>
      <c r="G580" s="2">
        <f t="shared" si="38"/>
        <v>1734.1270999999999</v>
      </c>
      <c r="H580" s="2">
        <f t="shared" si="3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  <c r="P580" s="2" t="str">
        <f t="shared" si="37"/>
        <v>not good</v>
      </c>
      <c r="Q580" s="2"/>
      <c r="R580" s="2"/>
    </row>
    <row r="581" spans="1:18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 t="str">
        <f t="shared" si="36"/>
        <v>High sales</v>
      </c>
      <c r="F581" s="2">
        <v>0.42</v>
      </c>
      <c r="G581" s="2">
        <f t="shared" si="38"/>
        <v>1775.8481999999999</v>
      </c>
      <c r="H581" s="2">
        <f t="shared" si="3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  <c r="P581" s="2" t="str">
        <f t="shared" si="37"/>
        <v>not good</v>
      </c>
      <c r="Q581" s="2"/>
      <c r="R581" s="2"/>
    </row>
    <row r="582" spans="1:18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 t="str">
        <f t="shared" si="36"/>
        <v>High sales</v>
      </c>
      <c r="F582" s="2">
        <v>0.5</v>
      </c>
      <c r="G582" s="2">
        <f t="shared" si="38"/>
        <v>2276.605</v>
      </c>
      <c r="H582" s="2">
        <f t="shared" si="3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  <c r="P582" s="2" t="str">
        <f t="shared" si="37"/>
        <v>not good</v>
      </c>
      <c r="Q582" s="2"/>
      <c r="R582" s="2"/>
    </row>
    <row r="583" spans="1:18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 t="str">
        <f t="shared" si="36"/>
        <v xml:space="preserve"> Low sales</v>
      </c>
      <c r="F583" s="2">
        <v>0.23</v>
      </c>
      <c r="G583" s="2">
        <f t="shared" si="38"/>
        <v>354.89230000000003</v>
      </c>
      <c r="H583" s="2">
        <f t="shared" si="3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  <c r="P583" s="2" t="str">
        <f t="shared" si="37"/>
        <v>not good</v>
      </c>
      <c r="Q583" s="2"/>
      <c r="R583" s="2"/>
    </row>
    <row r="584" spans="1:18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 t="str">
        <f t="shared" si="36"/>
        <v xml:space="preserve"> Low sales</v>
      </c>
      <c r="F584" s="2">
        <v>0.5</v>
      </c>
      <c r="G584" s="2">
        <f t="shared" si="38"/>
        <v>1455.64</v>
      </c>
      <c r="H584" s="2">
        <f t="shared" si="3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  <c r="P584" s="2" t="str">
        <f t="shared" si="37"/>
        <v>not good</v>
      </c>
      <c r="Q584" s="2"/>
      <c r="R584" s="2"/>
    </row>
    <row r="585" spans="1:18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 t="str">
        <f t="shared" si="36"/>
        <v xml:space="preserve"> Low sales</v>
      </c>
      <c r="F585" s="2">
        <v>0.37</v>
      </c>
      <c r="G585" s="2">
        <f t="shared" si="38"/>
        <v>619.78699999999992</v>
      </c>
      <c r="H585" s="2">
        <f t="shared" si="3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  <c r="P585" s="2" t="str">
        <f t="shared" si="37"/>
        <v>not good</v>
      </c>
      <c r="Q585" s="2"/>
      <c r="R585" s="2"/>
    </row>
    <row r="586" spans="1:18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 t="str">
        <f t="shared" si="36"/>
        <v xml:space="preserve"> Low sales</v>
      </c>
      <c r="F586" s="2">
        <v>0.33</v>
      </c>
      <c r="G586" s="2">
        <f t="shared" si="38"/>
        <v>448.48649999999998</v>
      </c>
      <c r="H586" s="2">
        <f t="shared" si="3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  <c r="P586" s="2" t="str">
        <f t="shared" si="37"/>
        <v>not good</v>
      </c>
      <c r="Q586" s="2"/>
      <c r="R586" s="2"/>
    </row>
    <row r="587" spans="1:18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 t="str">
        <f t="shared" si="36"/>
        <v xml:space="preserve"> Low sales</v>
      </c>
      <c r="F587" s="2">
        <v>0.32</v>
      </c>
      <c r="G587" s="2">
        <f t="shared" si="38"/>
        <v>983.91359999999997</v>
      </c>
      <c r="H587" s="2">
        <f t="shared" si="3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  <c r="P587" s="2" t="str">
        <f t="shared" si="37"/>
        <v>not good</v>
      </c>
      <c r="Q587" s="2"/>
      <c r="R587" s="2"/>
    </row>
    <row r="588" spans="1:18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 t="str">
        <f t="shared" si="36"/>
        <v>High sales</v>
      </c>
      <c r="F588" s="2">
        <v>0.46</v>
      </c>
      <c r="G588" s="2">
        <f t="shared" si="38"/>
        <v>1889.7628000000002</v>
      </c>
      <c r="H588" s="2">
        <f t="shared" si="3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  <c r="P588" s="2" t="str">
        <f t="shared" si="37"/>
        <v>not good</v>
      </c>
      <c r="Q588" s="2"/>
      <c r="R588" s="2"/>
    </row>
    <row r="589" spans="1:18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 t="str">
        <f t="shared" si="36"/>
        <v xml:space="preserve"> Low sales</v>
      </c>
      <c r="F589" s="2">
        <v>0.47</v>
      </c>
      <c r="G589" s="2">
        <f t="shared" si="38"/>
        <v>262.55609999999996</v>
      </c>
      <c r="H589" s="2">
        <f t="shared" si="3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  <c r="P589" s="2" t="str">
        <f t="shared" si="37"/>
        <v>not good</v>
      </c>
      <c r="Q589" s="2"/>
      <c r="R589" s="2"/>
    </row>
    <row r="590" spans="1:18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 t="str">
        <f t="shared" si="36"/>
        <v xml:space="preserve"> Low sales</v>
      </c>
      <c r="F590" s="2">
        <v>0.09</v>
      </c>
      <c r="G590" s="2">
        <f t="shared" si="38"/>
        <v>130.61429999999999</v>
      </c>
      <c r="H590" s="2">
        <f t="shared" si="3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  <c r="P590" s="2" t="str">
        <f t="shared" si="37"/>
        <v>not good</v>
      </c>
      <c r="Q590" s="2"/>
      <c r="R590" s="2"/>
    </row>
    <row r="591" spans="1:18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 t="str">
        <f t="shared" si="36"/>
        <v xml:space="preserve"> Low sales</v>
      </c>
      <c r="F591" s="2">
        <v>0.25</v>
      </c>
      <c r="G591" s="2">
        <f t="shared" si="38"/>
        <v>276.29000000000002</v>
      </c>
      <c r="H591" s="2">
        <f t="shared" si="3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  <c r="P591" s="2" t="str">
        <f t="shared" si="37"/>
        <v>not good</v>
      </c>
      <c r="Q591" s="2"/>
      <c r="R591" s="2"/>
    </row>
    <row r="592" spans="1:18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 t="str">
        <f t="shared" si="36"/>
        <v>High sales</v>
      </c>
      <c r="F592" s="2">
        <v>0.47</v>
      </c>
      <c r="G592" s="2">
        <f t="shared" si="38"/>
        <v>1885.6024</v>
      </c>
      <c r="H592" s="2">
        <f t="shared" si="3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  <c r="P592" s="2" t="str">
        <f t="shared" si="37"/>
        <v>not good</v>
      </c>
      <c r="Q592" s="2"/>
      <c r="R592" s="2"/>
    </row>
    <row r="593" spans="1:18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 t="str">
        <f t="shared" si="36"/>
        <v>High sales</v>
      </c>
      <c r="F593" s="2">
        <v>0.19</v>
      </c>
      <c r="G593" s="2">
        <f t="shared" si="38"/>
        <v>887.9688000000001</v>
      </c>
      <c r="H593" s="2">
        <f t="shared" si="3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  <c r="P593" s="2" t="str">
        <f t="shared" si="37"/>
        <v>not good</v>
      </c>
      <c r="Q593" s="2"/>
      <c r="R593" s="2"/>
    </row>
    <row r="594" spans="1:18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 t="str">
        <f t="shared" si="36"/>
        <v xml:space="preserve"> Low sales</v>
      </c>
      <c r="F594" s="2">
        <v>0.12</v>
      </c>
      <c r="G594" s="2">
        <f t="shared" si="38"/>
        <v>59.006399999999999</v>
      </c>
      <c r="H594" s="2">
        <f t="shared" si="3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  <c r="P594" s="2" t="str">
        <f t="shared" si="37"/>
        <v>not good</v>
      </c>
      <c r="Q594" s="2"/>
      <c r="R594" s="2"/>
    </row>
    <row r="595" spans="1:18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 t="str">
        <f t="shared" si="36"/>
        <v xml:space="preserve"> Low sales</v>
      </c>
      <c r="F595" s="2">
        <v>0.05</v>
      </c>
      <c r="G595" s="2">
        <f t="shared" si="38"/>
        <v>97.907500000000013</v>
      </c>
      <c r="H595" s="2">
        <f t="shared" si="3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  <c r="P595" s="2" t="str">
        <f t="shared" si="37"/>
        <v>not good</v>
      </c>
      <c r="Q595" s="2"/>
      <c r="R595" s="2"/>
    </row>
    <row r="596" spans="1:18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 t="str">
        <f t="shared" si="36"/>
        <v>High sales</v>
      </c>
      <c r="F596" s="2">
        <v>0.3</v>
      </c>
      <c r="G596" s="2">
        <f t="shared" si="38"/>
        <v>1374.327</v>
      </c>
      <c r="H596" s="2">
        <f t="shared" si="3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  <c r="P596" s="2" t="str">
        <f t="shared" si="37"/>
        <v>not good</v>
      </c>
      <c r="Q596" s="2"/>
      <c r="R596" s="2"/>
    </row>
    <row r="597" spans="1:18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 t="str">
        <f t="shared" si="36"/>
        <v xml:space="preserve"> Low sales</v>
      </c>
      <c r="F597" s="2">
        <v>0.35</v>
      </c>
      <c r="G597" s="2">
        <f t="shared" si="38"/>
        <v>626.05549999999994</v>
      </c>
      <c r="H597" s="2">
        <f t="shared" si="3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  <c r="P597" s="2" t="str">
        <f t="shared" si="37"/>
        <v>not good</v>
      </c>
      <c r="Q597" s="2"/>
      <c r="R597" s="2"/>
    </row>
    <row r="598" spans="1:18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 t="str">
        <f t="shared" si="36"/>
        <v xml:space="preserve"> Low sales</v>
      </c>
      <c r="F598" s="2">
        <v>0.1</v>
      </c>
      <c r="G598" s="2">
        <f t="shared" si="38"/>
        <v>359.20400000000001</v>
      </c>
      <c r="H598" s="2">
        <f t="shared" si="3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  <c r="P598" s="2" t="str">
        <f t="shared" si="37"/>
        <v>not good</v>
      </c>
      <c r="Q598" s="2"/>
      <c r="R598" s="2"/>
    </row>
    <row r="599" spans="1:18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 t="str">
        <f t="shared" si="36"/>
        <v xml:space="preserve"> Low sales</v>
      </c>
      <c r="F599" s="2">
        <v>0.34</v>
      </c>
      <c r="G599" s="2">
        <f t="shared" si="38"/>
        <v>201.71180000000001</v>
      </c>
      <c r="H599" s="2">
        <f t="shared" si="3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  <c r="P599" s="2" t="str">
        <f t="shared" si="37"/>
        <v>not good</v>
      </c>
      <c r="Q599" s="2"/>
      <c r="R599" s="2"/>
    </row>
    <row r="600" spans="1:18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 t="str">
        <f t="shared" si="36"/>
        <v xml:space="preserve"> Low sales</v>
      </c>
      <c r="F600" s="2">
        <v>0.45</v>
      </c>
      <c r="G600" s="2">
        <f t="shared" si="38"/>
        <v>1024.875</v>
      </c>
      <c r="H600" s="2">
        <f t="shared" si="3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  <c r="P600" s="2" t="str">
        <f t="shared" si="37"/>
        <v>not good</v>
      </c>
      <c r="Q600" s="2"/>
      <c r="R600" s="2"/>
    </row>
    <row r="601" spans="1:18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 t="str">
        <f t="shared" si="36"/>
        <v xml:space="preserve"> Low sales</v>
      </c>
      <c r="F601" s="2">
        <v>0.12</v>
      </c>
      <c r="G601" s="2">
        <f t="shared" si="38"/>
        <v>307.94040000000001</v>
      </c>
      <c r="H601" s="2">
        <f t="shared" si="3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  <c r="P601" s="2" t="str">
        <f t="shared" si="37"/>
        <v>not good</v>
      </c>
      <c r="Q601" s="2"/>
      <c r="R601" s="2"/>
    </row>
    <row r="602" spans="1:18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 t="str">
        <f t="shared" si="36"/>
        <v xml:space="preserve"> Low sales</v>
      </c>
      <c r="F602" s="2">
        <v>0.06</v>
      </c>
      <c r="G602" s="2">
        <f t="shared" si="38"/>
        <v>228.75300000000001</v>
      </c>
      <c r="H602" s="2">
        <f t="shared" si="3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  <c r="P602" s="2" t="str">
        <f t="shared" si="37"/>
        <v>not good</v>
      </c>
      <c r="Q602" s="2"/>
      <c r="R602" s="2"/>
    </row>
    <row r="603" spans="1:18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 t="str">
        <f t="shared" si="36"/>
        <v xml:space="preserve"> Low sales</v>
      </c>
      <c r="F603" s="2">
        <v>0.42</v>
      </c>
      <c r="G603" s="2">
        <f t="shared" si="38"/>
        <v>636.4008</v>
      </c>
      <c r="H603" s="2">
        <f t="shared" si="3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  <c r="P603" s="2" t="str">
        <f t="shared" si="37"/>
        <v>not good</v>
      </c>
      <c r="Q603" s="2"/>
      <c r="R603" s="2"/>
    </row>
    <row r="604" spans="1:18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 t="str">
        <f t="shared" si="36"/>
        <v xml:space="preserve"> Low sales</v>
      </c>
      <c r="F604" s="2">
        <v>0.46</v>
      </c>
      <c r="G604" s="2">
        <f t="shared" si="38"/>
        <v>641.47919999999999</v>
      </c>
      <c r="H604" s="2">
        <f t="shared" si="3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  <c r="P604" s="2" t="str">
        <f t="shared" si="37"/>
        <v>not good</v>
      </c>
      <c r="Q604" s="2"/>
      <c r="R604" s="2"/>
    </row>
    <row r="605" spans="1:18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 t="str">
        <f t="shared" si="36"/>
        <v xml:space="preserve"> Low sales</v>
      </c>
      <c r="F605" s="2">
        <v>0.11</v>
      </c>
      <c r="G605" s="2">
        <f t="shared" si="38"/>
        <v>174.29939999999999</v>
      </c>
      <c r="H605" s="2">
        <f t="shared" si="3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  <c r="P605" s="2" t="str">
        <f t="shared" si="37"/>
        <v>not good</v>
      </c>
      <c r="Q605" s="2"/>
      <c r="R605" s="2"/>
    </row>
    <row r="606" spans="1:18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 t="str">
        <f t="shared" si="36"/>
        <v xml:space="preserve"> Low sales</v>
      </c>
      <c r="F606" s="2">
        <v>0.36</v>
      </c>
      <c r="G606" s="2">
        <f t="shared" si="38"/>
        <v>1016.2475999999999</v>
      </c>
      <c r="H606" s="2">
        <f t="shared" si="3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  <c r="P606" s="2" t="str">
        <f t="shared" si="37"/>
        <v>not good</v>
      </c>
      <c r="Q606" s="2"/>
      <c r="R606" s="2"/>
    </row>
    <row r="607" spans="1:18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 t="str">
        <f t="shared" si="36"/>
        <v>High sales</v>
      </c>
      <c r="F607" s="2">
        <v>0.3</v>
      </c>
      <c r="G607" s="2">
        <f t="shared" si="38"/>
        <v>1317.7259999999999</v>
      </c>
      <c r="H607" s="2">
        <f t="shared" si="3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  <c r="P607" s="2" t="str">
        <f t="shared" si="37"/>
        <v>not good</v>
      </c>
      <c r="Q607" s="2"/>
      <c r="R607" s="2"/>
    </row>
    <row r="608" spans="1:18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 t="str">
        <f t="shared" si="36"/>
        <v>High sales</v>
      </c>
      <c r="F608" s="2">
        <v>0.12</v>
      </c>
      <c r="G608" s="2">
        <f t="shared" si="38"/>
        <v>500.59319999999997</v>
      </c>
      <c r="H608" s="2">
        <f t="shared" si="3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  <c r="P608" s="2" t="str">
        <f t="shared" si="37"/>
        <v>not good</v>
      </c>
      <c r="Q608" s="2"/>
      <c r="R608" s="2"/>
    </row>
    <row r="609" spans="1:18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 t="str">
        <f t="shared" si="36"/>
        <v xml:space="preserve"> Low sales</v>
      </c>
      <c r="F609" s="2">
        <v>0.41</v>
      </c>
      <c r="G609" s="2">
        <f t="shared" si="38"/>
        <v>157.41129999999998</v>
      </c>
      <c r="H609" s="2">
        <f t="shared" si="3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  <c r="P609" s="2" t="str">
        <f t="shared" si="37"/>
        <v>not good</v>
      </c>
      <c r="Q609" s="2"/>
      <c r="R609" s="2"/>
    </row>
    <row r="610" spans="1:18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 t="str">
        <f t="shared" si="36"/>
        <v>High sales</v>
      </c>
      <c r="F610" s="2">
        <v>0.24</v>
      </c>
      <c r="G610" s="2">
        <f t="shared" si="38"/>
        <v>1057.6512</v>
      </c>
      <c r="H610" s="2">
        <f t="shared" si="3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  <c r="P610" s="2" t="str">
        <f t="shared" si="37"/>
        <v>not good</v>
      </c>
      <c r="Q610" s="2"/>
      <c r="R610" s="2"/>
    </row>
    <row r="611" spans="1:18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 t="str">
        <f t="shared" si="36"/>
        <v xml:space="preserve"> Low sales</v>
      </c>
      <c r="F611" s="2">
        <v>0.35</v>
      </c>
      <c r="G611" s="2">
        <f t="shared" si="38"/>
        <v>198.11399999999998</v>
      </c>
      <c r="H611" s="2">
        <f t="shared" si="3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  <c r="P611" s="2" t="str">
        <f t="shared" si="37"/>
        <v>not good</v>
      </c>
      <c r="Q611" s="2"/>
      <c r="R611" s="2"/>
    </row>
    <row r="612" spans="1:18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 t="str">
        <f t="shared" si="36"/>
        <v xml:space="preserve"> Low sales</v>
      </c>
      <c r="F612" s="2">
        <v>0.15</v>
      </c>
      <c r="G612" s="2">
        <f t="shared" si="38"/>
        <v>320.28149999999999</v>
      </c>
      <c r="H612" s="2">
        <f t="shared" si="3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  <c r="P612" s="2" t="str">
        <f t="shared" si="37"/>
        <v>not good</v>
      </c>
      <c r="Q612" s="2"/>
      <c r="R612" s="2"/>
    </row>
    <row r="613" spans="1:18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 t="str">
        <f t="shared" si="36"/>
        <v xml:space="preserve"> Low sales</v>
      </c>
      <c r="F613" s="2">
        <v>0.41</v>
      </c>
      <c r="G613" s="2">
        <f t="shared" si="38"/>
        <v>1578.6967999999999</v>
      </c>
      <c r="H613" s="2">
        <f t="shared" si="3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  <c r="P613" s="2" t="str">
        <f t="shared" si="37"/>
        <v>not good</v>
      </c>
      <c r="Q613" s="2"/>
      <c r="R613" s="2"/>
    </row>
    <row r="614" spans="1:18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 t="str">
        <f t="shared" si="36"/>
        <v xml:space="preserve"> Low sales</v>
      </c>
      <c r="F614" s="2">
        <v>0.13</v>
      </c>
      <c r="G614" s="2">
        <f t="shared" si="38"/>
        <v>64.921999999999997</v>
      </c>
      <c r="H614" s="2">
        <f t="shared" si="3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  <c r="P614" s="2" t="str">
        <f t="shared" si="37"/>
        <v>not good</v>
      </c>
      <c r="Q614" s="2"/>
      <c r="R614" s="2"/>
    </row>
    <row r="615" spans="1:18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 t="str">
        <f t="shared" si="36"/>
        <v xml:space="preserve"> Low sales</v>
      </c>
      <c r="F615" s="2">
        <v>0.18</v>
      </c>
      <c r="G615" s="2">
        <f t="shared" si="38"/>
        <v>53.632799999999996</v>
      </c>
      <c r="H615" s="2">
        <f t="shared" si="3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  <c r="P615" s="2" t="str">
        <f t="shared" si="37"/>
        <v>not good</v>
      </c>
      <c r="Q615" s="2"/>
      <c r="R615" s="2"/>
    </row>
    <row r="616" spans="1:18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 t="str">
        <f t="shared" si="36"/>
        <v xml:space="preserve"> Low sales</v>
      </c>
      <c r="F616" s="2">
        <v>0.2</v>
      </c>
      <c r="G616" s="2">
        <f t="shared" si="38"/>
        <v>343.39600000000002</v>
      </c>
      <c r="H616" s="2">
        <f t="shared" si="3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  <c r="P616" s="2" t="str">
        <f t="shared" si="37"/>
        <v>not good</v>
      </c>
      <c r="Q616" s="2"/>
      <c r="R616" s="2"/>
    </row>
    <row r="617" spans="1:18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 t="str">
        <f t="shared" si="36"/>
        <v xml:space="preserve"> Low sales</v>
      </c>
      <c r="F617" s="2">
        <v>0.1</v>
      </c>
      <c r="G617" s="2">
        <f t="shared" si="38"/>
        <v>367.66399999999999</v>
      </c>
      <c r="H617" s="2">
        <f t="shared" si="3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  <c r="P617" s="2" t="str">
        <f t="shared" si="37"/>
        <v>not good</v>
      </c>
      <c r="Q617" s="2"/>
      <c r="R617" s="2"/>
    </row>
    <row r="618" spans="1:18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 t="str">
        <f t="shared" si="36"/>
        <v xml:space="preserve"> Low sales</v>
      </c>
      <c r="F618" s="2">
        <v>0.44</v>
      </c>
      <c r="G618" s="2">
        <f t="shared" si="38"/>
        <v>1168.9084</v>
      </c>
      <c r="H618" s="2">
        <f t="shared" si="3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  <c r="P618" s="2" t="str">
        <f t="shared" si="37"/>
        <v>not good</v>
      </c>
      <c r="Q618" s="2"/>
      <c r="R618" s="2"/>
    </row>
    <row r="619" spans="1:18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 t="str">
        <f t="shared" si="36"/>
        <v xml:space="preserve"> Low sales</v>
      </c>
      <c r="F619" s="2">
        <v>0.06</v>
      </c>
      <c r="G619" s="2">
        <f t="shared" si="38"/>
        <v>128.5986</v>
      </c>
      <c r="H619" s="2">
        <f t="shared" si="3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  <c r="P619" s="2" t="str">
        <f t="shared" si="37"/>
        <v>not good</v>
      </c>
      <c r="Q619" s="2"/>
      <c r="R619" s="2"/>
    </row>
    <row r="620" spans="1:18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 t="str">
        <f t="shared" si="36"/>
        <v>High sales</v>
      </c>
      <c r="F620" s="2">
        <v>0.28000000000000003</v>
      </c>
      <c r="G620" s="2">
        <f t="shared" si="38"/>
        <v>1143.5368000000001</v>
      </c>
      <c r="H620" s="2">
        <f t="shared" si="3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  <c r="P620" s="2" t="str">
        <f t="shared" si="37"/>
        <v>not good</v>
      </c>
      <c r="Q620" s="2"/>
      <c r="R620" s="2"/>
    </row>
    <row r="621" spans="1:18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 t="str">
        <f t="shared" si="36"/>
        <v xml:space="preserve"> Low sales</v>
      </c>
      <c r="F621" s="2">
        <v>0.41</v>
      </c>
      <c r="G621" s="2">
        <f t="shared" si="38"/>
        <v>1581.3208</v>
      </c>
      <c r="H621" s="2">
        <f t="shared" si="3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  <c r="P621" s="2" t="str">
        <f t="shared" si="37"/>
        <v>not good</v>
      </c>
      <c r="Q621" s="2"/>
      <c r="R621" s="2"/>
    </row>
    <row r="622" spans="1:18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 t="str">
        <f t="shared" si="36"/>
        <v xml:space="preserve"> Low sales</v>
      </c>
      <c r="F622" s="2">
        <v>0.28999999999999998</v>
      </c>
      <c r="G622" s="2">
        <f t="shared" si="38"/>
        <v>1145.9668999999999</v>
      </c>
      <c r="H622" s="2">
        <f t="shared" si="3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  <c r="P622" s="2" t="str">
        <f t="shared" si="37"/>
        <v>not good</v>
      </c>
      <c r="Q622" s="2"/>
      <c r="R622" s="2"/>
    </row>
    <row r="623" spans="1:18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 t="str">
        <f t="shared" si="36"/>
        <v xml:space="preserve"> Low sales</v>
      </c>
      <c r="F623" s="2">
        <v>0.16</v>
      </c>
      <c r="G623" s="2">
        <f t="shared" si="38"/>
        <v>376.42559999999997</v>
      </c>
      <c r="H623" s="2">
        <f t="shared" si="3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  <c r="P623" s="2" t="str">
        <f t="shared" si="37"/>
        <v>not good</v>
      </c>
      <c r="Q623" s="2"/>
      <c r="R623" s="2"/>
    </row>
    <row r="624" spans="1:18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 t="str">
        <f t="shared" si="36"/>
        <v xml:space="preserve"> Low sales</v>
      </c>
      <c r="F624" s="2">
        <v>0.39</v>
      </c>
      <c r="G624" s="2">
        <f t="shared" si="38"/>
        <v>76.167000000000002</v>
      </c>
      <c r="H624" s="2">
        <f t="shared" si="3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  <c r="P624" s="2" t="str">
        <f t="shared" si="37"/>
        <v>not good</v>
      </c>
      <c r="Q624" s="2"/>
      <c r="R624" s="2"/>
    </row>
    <row r="625" spans="1:18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 t="str">
        <f t="shared" si="36"/>
        <v xml:space="preserve"> Low sales</v>
      </c>
      <c r="F625" s="2">
        <v>0.25</v>
      </c>
      <c r="G625" s="2">
        <f t="shared" si="38"/>
        <v>235.86750000000001</v>
      </c>
      <c r="H625" s="2">
        <f t="shared" si="3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  <c r="P625" s="2" t="str">
        <f t="shared" si="37"/>
        <v>not good</v>
      </c>
      <c r="Q625" s="2"/>
      <c r="R625" s="2"/>
    </row>
    <row r="626" spans="1:18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 t="str">
        <f t="shared" si="36"/>
        <v xml:space="preserve"> Low sales</v>
      </c>
      <c r="F626" s="2">
        <v>0.08</v>
      </c>
      <c r="G626" s="2">
        <f t="shared" si="38"/>
        <v>298.58960000000002</v>
      </c>
      <c r="H626" s="2">
        <f t="shared" si="3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  <c r="P626" s="2" t="str">
        <f t="shared" si="37"/>
        <v>not good</v>
      </c>
      <c r="Q626" s="2"/>
      <c r="R626" s="2"/>
    </row>
    <row r="627" spans="1:18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 t="str">
        <f t="shared" si="36"/>
        <v xml:space="preserve"> Low sales</v>
      </c>
      <c r="F627" s="2">
        <v>0.16</v>
      </c>
      <c r="G627" s="2">
        <f t="shared" si="38"/>
        <v>606.48800000000006</v>
      </c>
      <c r="H627" s="2">
        <f t="shared" si="3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  <c r="P627" s="2" t="str">
        <f t="shared" si="37"/>
        <v>not good</v>
      </c>
      <c r="Q627" s="2"/>
      <c r="R627" s="2"/>
    </row>
    <row r="628" spans="1:18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 t="str">
        <f t="shared" si="36"/>
        <v>High sales</v>
      </c>
      <c r="F628" s="2">
        <v>0.3</v>
      </c>
      <c r="G628" s="2">
        <f t="shared" si="38"/>
        <v>1459.278</v>
      </c>
      <c r="H628" s="2">
        <f t="shared" si="3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  <c r="P628" s="2" t="str">
        <f t="shared" si="37"/>
        <v>not good</v>
      </c>
      <c r="Q628" s="2"/>
      <c r="R628" s="2"/>
    </row>
    <row r="629" spans="1:18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 t="str">
        <f t="shared" si="36"/>
        <v xml:space="preserve"> Low sales</v>
      </c>
      <c r="F629" s="2">
        <v>0.33</v>
      </c>
      <c r="G629" s="2">
        <f t="shared" si="38"/>
        <v>340.53030000000007</v>
      </c>
      <c r="H629" s="2">
        <f t="shared" si="3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  <c r="P629" s="2" t="str">
        <f t="shared" si="37"/>
        <v>not good</v>
      </c>
      <c r="Q629" s="2"/>
      <c r="R629" s="2"/>
    </row>
    <row r="630" spans="1:18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 t="str">
        <f t="shared" si="36"/>
        <v xml:space="preserve"> Low sales</v>
      </c>
      <c r="F630" s="2">
        <v>0.27</v>
      </c>
      <c r="G630" s="2">
        <f t="shared" si="38"/>
        <v>189.63180000000003</v>
      </c>
      <c r="H630" s="2">
        <f t="shared" si="3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  <c r="P630" s="2" t="str">
        <f t="shared" si="37"/>
        <v>not good</v>
      </c>
      <c r="Q630" s="2"/>
      <c r="R630" s="2"/>
    </row>
    <row r="631" spans="1:18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 t="str">
        <f t="shared" si="36"/>
        <v xml:space="preserve"> Low sales</v>
      </c>
      <c r="F631" s="2">
        <v>0.14000000000000001</v>
      </c>
      <c r="G631" s="2">
        <f t="shared" si="38"/>
        <v>109.20980000000002</v>
      </c>
      <c r="H631" s="2">
        <f t="shared" si="3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  <c r="P631" s="2" t="str">
        <f t="shared" si="37"/>
        <v>not good</v>
      </c>
      <c r="Q631" s="2"/>
      <c r="R631" s="2"/>
    </row>
    <row r="632" spans="1:18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 t="str">
        <f t="shared" si="36"/>
        <v xml:space="preserve"> Low sales</v>
      </c>
      <c r="F632" s="2">
        <v>0.3</v>
      </c>
      <c r="G632" s="2">
        <f t="shared" si="38"/>
        <v>301.63799999999998</v>
      </c>
      <c r="H632" s="2">
        <f t="shared" si="3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  <c r="P632" s="2" t="str">
        <f t="shared" si="37"/>
        <v>not good</v>
      </c>
      <c r="Q632" s="2"/>
      <c r="R632" s="2"/>
    </row>
    <row r="633" spans="1:18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 t="str">
        <f t="shared" si="36"/>
        <v xml:space="preserve"> Low sales</v>
      </c>
      <c r="F633" s="2">
        <v>0.17</v>
      </c>
      <c r="G633" s="2">
        <f t="shared" si="38"/>
        <v>457.2133</v>
      </c>
      <c r="H633" s="2">
        <f t="shared" si="3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  <c r="P633" s="2" t="str">
        <f t="shared" si="37"/>
        <v>not good</v>
      </c>
      <c r="Q633" s="2"/>
      <c r="R633" s="2"/>
    </row>
    <row r="634" spans="1:18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 t="str">
        <f t="shared" si="36"/>
        <v>High sales</v>
      </c>
      <c r="F634" s="2">
        <v>0.11</v>
      </c>
      <c r="G634" s="2">
        <f t="shared" si="38"/>
        <v>536.63940000000002</v>
      </c>
      <c r="H634" s="2">
        <f t="shared" si="3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  <c r="P634" s="2" t="str">
        <f t="shared" si="37"/>
        <v>not good</v>
      </c>
      <c r="Q634" s="2"/>
      <c r="R634" s="2"/>
    </row>
    <row r="635" spans="1:18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 t="str">
        <f t="shared" si="36"/>
        <v xml:space="preserve"> Low sales</v>
      </c>
      <c r="F635" s="2">
        <v>0.47</v>
      </c>
      <c r="G635" s="2">
        <f t="shared" si="38"/>
        <v>1404.4586999999999</v>
      </c>
      <c r="H635" s="2">
        <f t="shared" si="3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  <c r="P635" s="2" t="str">
        <f t="shared" si="37"/>
        <v>not good</v>
      </c>
      <c r="Q635" s="2"/>
      <c r="R635" s="2"/>
    </row>
    <row r="636" spans="1:18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 t="str">
        <f t="shared" si="36"/>
        <v xml:space="preserve"> Low sales</v>
      </c>
      <c r="F636" s="2">
        <v>0.16</v>
      </c>
      <c r="G636" s="2">
        <f t="shared" si="38"/>
        <v>425.78720000000004</v>
      </c>
      <c r="H636" s="2">
        <f t="shared" si="3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  <c r="P636" s="2" t="str">
        <f t="shared" si="37"/>
        <v>not good</v>
      </c>
      <c r="Q636" s="2"/>
      <c r="R636" s="2"/>
    </row>
    <row r="637" spans="1:18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 t="str">
        <f t="shared" si="36"/>
        <v xml:space="preserve"> Low sales</v>
      </c>
      <c r="F637" s="2">
        <v>0.17</v>
      </c>
      <c r="G637" s="2">
        <f t="shared" si="38"/>
        <v>577.90650000000005</v>
      </c>
      <c r="H637" s="2">
        <f t="shared" si="3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  <c r="P637" s="2" t="str">
        <f t="shared" si="37"/>
        <v>not good</v>
      </c>
      <c r="Q637" s="2"/>
      <c r="R637" s="2"/>
    </row>
    <row r="638" spans="1:18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 t="str">
        <f t="shared" si="36"/>
        <v xml:space="preserve"> Low sales</v>
      </c>
      <c r="F638" s="2">
        <v>0.45</v>
      </c>
      <c r="G638" s="2">
        <f t="shared" si="38"/>
        <v>208.017</v>
      </c>
      <c r="H638" s="2">
        <f t="shared" si="3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  <c r="P638" s="2" t="str">
        <f t="shared" si="37"/>
        <v>not good</v>
      </c>
      <c r="Q638" s="2"/>
      <c r="R638" s="2"/>
    </row>
    <row r="639" spans="1:18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 t="str">
        <f t="shared" si="36"/>
        <v>High sales</v>
      </c>
      <c r="F639" s="2">
        <v>7.0000000000000007E-2</v>
      </c>
      <c r="G639" s="2">
        <f t="shared" si="38"/>
        <v>286.66680000000002</v>
      </c>
      <c r="H639" s="2">
        <f t="shared" si="3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  <c r="P639" s="2" t="str">
        <f t="shared" si="37"/>
        <v>not good</v>
      </c>
      <c r="Q639" s="2"/>
      <c r="R639" s="2"/>
    </row>
    <row r="640" spans="1:18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 t="str">
        <f t="shared" si="36"/>
        <v xml:space="preserve"> Low sales</v>
      </c>
      <c r="F640" s="2">
        <v>0.28999999999999998</v>
      </c>
      <c r="G640" s="2">
        <f t="shared" si="38"/>
        <v>948.21589999999992</v>
      </c>
      <c r="H640" s="2">
        <f t="shared" si="3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  <c r="P640" s="2" t="str">
        <f t="shared" si="37"/>
        <v>not good</v>
      </c>
      <c r="Q640" s="2"/>
      <c r="R640" s="2"/>
    </row>
    <row r="641" spans="1:18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 t="str">
        <f t="shared" si="36"/>
        <v xml:space="preserve"> Low sales</v>
      </c>
      <c r="F641" s="2">
        <v>0.39</v>
      </c>
      <c r="G641" s="2">
        <f t="shared" si="38"/>
        <v>366.14760000000001</v>
      </c>
      <c r="H641" s="2">
        <f t="shared" si="3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  <c r="P641" s="2" t="str">
        <f t="shared" si="37"/>
        <v>not good</v>
      </c>
      <c r="Q641" s="2"/>
      <c r="R641" s="2"/>
    </row>
    <row r="642" spans="1:18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 t="str">
        <f t="shared" ref="E642:E705" si="40">IF(D642&gt;4000,"High sales"," Low sales")</f>
        <v xml:space="preserve"> Low sales</v>
      </c>
      <c r="F642" s="2">
        <v>0.14000000000000001</v>
      </c>
      <c r="G642" s="2">
        <f t="shared" si="38"/>
        <v>446.67140000000006</v>
      </c>
      <c r="H642" s="2">
        <f t="shared" si="39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  <c r="P642" s="2" t="str">
        <f t="shared" ref="P642:P705" si="41">IF(AND(H642&gt;5000,N642&gt;500),"good","not good")</f>
        <v>not good</v>
      </c>
      <c r="Q642" s="2"/>
      <c r="R642" s="2"/>
    </row>
    <row r="643" spans="1:18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 t="str">
        <f t="shared" si="40"/>
        <v xml:space="preserve"> Low sales</v>
      </c>
      <c r="F643" s="2">
        <v>0.42</v>
      </c>
      <c r="G643" s="2">
        <f t="shared" ref="G643:G706" si="42">D643*F643</f>
        <v>1268.9964</v>
      </c>
      <c r="H643" s="2">
        <f t="shared" ref="H643:H706" si="43">D643-G643</f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  <c r="P643" s="2" t="str">
        <f t="shared" si="41"/>
        <v>not good</v>
      </c>
      <c r="Q643" s="2"/>
      <c r="R643" s="2"/>
    </row>
    <row r="644" spans="1:18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 t="str">
        <f t="shared" si="40"/>
        <v xml:space="preserve"> Low sales</v>
      </c>
      <c r="F644" s="2">
        <v>0.38</v>
      </c>
      <c r="G644" s="2">
        <f t="shared" si="42"/>
        <v>158.75639999999999</v>
      </c>
      <c r="H644" s="2">
        <f t="shared" si="43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  <c r="P644" s="2" t="str">
        <f t="shared" si="41"/>
        <v>not good</v>
      </c>
      <c r="Q644" s="2"/>
      <c r="R644" s="2"/>
    </row>
    <row r="645" spans="1:18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 t="str">
        <f t="shared" si="40"/>
        <v xml:space="preserve"> Low sales</v>
      </c>
      <c r="F645" s="2">
        <v>0.24</v>
      </c>
      <c r="G645" s="2">
        <f t="shared" si="42"/>
        <v>337.9128</v>
      </c>
      <c r="H645" s="2">
        <f t="shared" si="43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  <c r="P645" s="2" t="str">
        <f t="shared" si="41"/>
        <v>not good</v>
      </c>
      <c r="Q645" s="2"/>
      <c r="R645" s="2"/>
    </row>
    <row r="646" spans="1:18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 t="str">
        <f t="shared" si="40"/>
        <v xml:space="preserve"> Low sales</v>
      </c>
      <c r="F646" s="2">
        <v>0.06</v>
      </c>
      <c r="G646" s="2">
        <f t="shared" si="42"/>
        <v>120.93659999999998</v>
      </c>
      <c r="H646" s="2">
        <f t="shared" si="43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  <c r="P646" s="2" t="str">
        <f t="shared" si="41"/>
        <v>not good</v>
      </c>
      <c r="Q646" s="2"/>
      <c r="R646" s="2"/>
    </row>
    <row r="647" spans="1:18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 t="str">
        <f t="shared" si="40"/>
        <v xml:space="preserve"> Low sales</v>
      </c>
      <c r="F647" s="2">
        <v>0.49</v>
      </c>
      <c r="G647" s="2">
        <f t="shared" si="42"/>
        <v>636.97550000000001</v>
      </c>
      <c r="H647" s="2">
        <f t="shared" si="43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  <c r="P647" s="2" t="str">
        <f t="shared" si="41"/>
        <v>not good</v>
      </c>
      <c r="Q647" s="2"/>
      <c r="R647" s="2"/>
    </row>
    <row r="648" spans="1:18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 t="str">
        <f t="shared" si="40"/>
        <v xml:space="preserve"> Low sales</v>
      </c>
      <c r="F648" s="2">
        <v>0.31</v>
      </c>
      <c r="G648" s="2">
        <f t="shared" si="42"/>
        <v>400.36189999999999</v>
      </c>
      <c r="H648" s="2">
        <f t="shared" si="43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  <c r="P648" s="2" t="str">
        <f t="shared" si="41"/>
        <v>not good</v>
      </c>
      <c r="Q648" s="2"/>
      <c r="R648" s="2"/>
    </row>
    <row r="649" spans="1:18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 t="str">
        <f t="shared" si="40"/>
        <v xml:space="preserve"> Low sales</v>
      </c>
      <c r="F649" s="2">
        <v>0.26</v>
      </c>
      <c r="G649" s="2">
        <f t="shared" si="42"/>
        <v>755.93700000000001</v>
      </c>
      <c r="H649" s="2">
        <f t="shared" si="43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  <c r="P649" s="2" t="str">
        <f t="shared" si="41"/>
        <v>not good</v>
      </c>
      <c r="Q649" s="2"/>
      <c r="R649" s="2"/>
    </row>
    <row r="650" spans="1:18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 t="str">
        <f t="shared" si="40"/>
        <v xml:space="preserve"> Low sales</v>
      </c>
      <c r="F650" s="2">
        <v>0.44</v>
      </c>
      <c r="G650" s="2">
        <f t="shared" si="42"/>
        <v>1059.1723999999999</v>
      </c>
      <c r="H650" s="2">
        <f t="shared" si="43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  <c r="P650" s="2" t="str">
        <f t="shared" si="41"/>
        <v>not good</v>
      </c>
      <c r="Q650" s="2"/>
      <c r="R650" s="2"/>
    </row>
    <row r="651" spans="1:18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 t="str">
        <f t="shared" si="40"/>
        <v xml:space="preserve"> Low sales</v>
      </c>
      <c r="F651" s="2">
        <v>0.21</v>
      </c>
      <c r="G651" s="2">
        <f t="shared" si="42"/>
        <v>707.64329999999995</v>
      </c>
      <c r="H651" s="2">
        <f t="shared" si="43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  <c r="P651" s="2" t="str">
        <f t="shared" si="41"/>
        <v>not good</v>
      </c>
      <c r="Q651" s="2"/>
      <c r="R651" s="2"/>
    </row>
    <row r="652" spans="1:18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 t="str">
        <f t="shared" si="40"/>
        <v>High sales</v>
      </c>
      <c r="F652" s="2">
        <v>0.28000000000000003</v>
      </c>
      <c r="G652" s="2">
        <f t="shared" si="42"/>
        <v>1340.1892000000003</v>
      </c>
      <c r="H652" s="2">
        <f t="shared" si="43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  <c r="P652" s="2" t="str">
        <f t="shared" si="41"/>
        <v>not good</v>
      </c>
      <c r="Q652" s="2"/>
      <c r="R652" s="2"/>
    </row>
    <row r="653" spans="1:18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 t="str">
        <f t="shared" si="40"/>
        <v xml:space="preserve"> Low sales</v>
      </c>
      <c r="F653" s="2">
        <v>0.43</v>
      </c>
      <c r="G653" s="2">
        <f t="shared" si="42"/>
        <v>1434.7895999999998</v>
      </c>
      <c r="H653" s="2">
        <f t="shared" si="43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  <c r="P653" s="2" t="str">
        <f t="shared" si="41"/>
        <v>not good</v>
      </c>
      <c r="Q653" s="2"/>
      <c r="R653" s="2"/>
    </row>
    <row r="654" spans="1:18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 t="str">
        <f t="shared" si="40"/>
        <v xml:space="preserve"> Low sales</v>
      </c>
      <c r="F654" s="2">
        <v>0.2</v>
      </c>
      <c r="G654" s="2">
        <f t="shared" si="42"/>
        <v>590.45400000000006</v>
      </c>
      <c r="H654" s="2">
        <f t="shared" si="43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  <c r="P654" s="2" t="str">
        <f t="shared" si="41"/>
        <v>not good</v>
      </c>
      <c r="Q654" s="2"/>
      <c r="R654" s="2"/>
    </row>
    <row r="655" spans="1:18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 t="str">
        <f t="shared" si="40"/>
        <v>High sales</v>
      </c>
      <c r="F655" s="2">
        <v>0.39</v>
      </c>
      <c r="G655" s="2">
        <f t="shared" si="42"/>
        <v>1658.6856</v>
      </c>
      <c r="H655" s="2">
        <f t="shared" si="43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  <c r="P655" s="2" t="str">
        <f t="shared" si="41"/>
        <v>not good</v>
      </c>
      <c r="Q655" s="2"/>
      <c r="R655" s="2"/>
    </row>
    <row r="656" spans="1:18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 t="str">
        <f t="shared" si="40"/>
        <v xml:space="preserve"> Low sales</v>
      </c>
      <c r="F656" s="2">
        <v>0.13</v>
      </c>
      <c r="G656" s="2">
        <f t="shared" si="42"/>
        <v>415.63080000000002</v>
      </c>
      <c r="H656" s="2">
        <f t="shared" si="43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  <c r="P656" s="2" t="str">
        <f t="shared" si="41"/>
        <v>not good</v>
      </c>
      <c r="Q656" s="2"/>
      <c r="R656" s="2"/>
    </row>
    <row r="657" spans="1:18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 t="str">
        <f t="shared" si="40"/>
        <v xml:space="preserve"> Low sales</v>
      </c>
      <c r="F657" s="2">
        <v>0.35</v>
      </c>
      <c r="G657" s="2">
        <f t="shared" si="42"/>
        <v>318.9375</v>
      </c>
      <c r="H657" s="2">
        <f t="shared" si="43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  <c r="P657" s="2" t="str">
        <f t="shared" si="41"/>
        <v>not good</v>
      </c>
      <c r="Q657" s="2"/>
      <c r="R657" s="2"/>
    </row>
    <row r="658" spans="1:18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 t="str">
        <f t="shared" si="40"/>
        <v xml:space="preserve"> Low sales</v>
      </c>
      <c r="F658" s="2">
        <v>0.26</v>
      </c>
      <c r="G658" s="2">
        <f t="shared" si="42"/>
        <v>426.99020000000002</v>
      </c>
      <c r="H658" s="2">
        <f t="shared" si="43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  <c r="P658" s="2" t="str">
        <f t="shared" si="41"/>
        <v>not good</v>
      </c>
      <c r="Q658" s="2"/>
      <c r="R658" s="2"/>
    </row>
    <row r="659" spans="1:18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 t="str">
        <f t="shared" si="40"/>
        <v xml:space="preserve"> Low sales</v>
      </c>
      <c r="F659" s="2">
        <v>0.08</v>
      </c>
      <c r="G659" s="2">
        <f t="shared" si="42"/>
        <v>295.4776</v>
      </c>
      <c r="H659" s="2">
        <f t="shared" si="43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  <c r="P659" s="2" t="str">
        <f t="shared" si="41"/>
        <v>not good</v>
      </c>
      <c r="Q659" s="2"/>
      <c r="R659" s="2"/>
    </row>
    <row r="660" spans="1:18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 t="str">
        <f t="shared" si="40"/>
        <v xml:space="preserve"> Low sales</v>
      </c>
      <c r="F660" s="2">
        <v>7.0000000000000007E-2</v>
      </c>
      <c r="G660" s="2">
        <f t="shared" si="42"/>
        <v>260.26490000000001</v>
      </c>
      <c r="H660" s="2">
        <f t="shared" si="43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  <c r="P660" s="2" t="str">
        <f t="shared" si="41"/>
        <v>not good</v>
      </c>
      <c r="Q660" s="2"/>
      <c r="R660" s="2"/>
    </row>
    <row r="661" spans="1:18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 t="str">
        <f t="shared" si="40"/>
        <v>High sales</v>
      </c>
      <c r="F661" s="2">
        <v>0.23</v>
      </c>
      <c r="G661" s="2">
        <f t="shared" si="42"/>
        <v>1135.3582000000001</v>
      </c>
      <c r="H661" s="2">
        <f t="shared" si="43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  <c r="P661" s="2" t="str">
        <f t="shared" si="41"/>
        <v>not good</v>
      </c>
      <c r="Q661" s="2"/>
      <c r="R661" s="2"/>
    </row>
    <row r="662" spans="1:18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 t="str">
        <f t="shared" si="40"/>
        <v xml:space="preserve"> Low sales</v>
      </c>
      <c r="F662" s="2">
        <v>0.36</v>
      </c>
      <c r="G662" s="2">
        <f t="shared" si="42"/>
        <v>1141.9848</v>
      </c>
      <c r="H662" s="2">
        <f t="shared" si="43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  <c r="P662" s="2" t="str">
        <f t="shared" si="41"/>
        <v>not good</v>
      </c>
      <c r="Q662" s="2"/>
      <c r="R662" s="2"/>
    </row>
    <row r="663" spans="1:18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 t="str">
        <f t="shared" si="40"/>
        <v>High sales</v>
      </c>
      <c r="F663" s="2">
        <v>0.3</v>
      </c>
      <c r="G663" s="2">
        <f t="shared" si="42"/>
        <v>1352.3310000000001</v>
      </c>
      <c r="H663" s="2">
        <f t="shared" si="43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  <c r="P663" s="2" t="str">
        <f t="shared" si="41"/>
        <v>not good</v>
      </c>
      <c r="Q663" s="2"/>
      <c r="R663" s="2"/>
    </row>
    <row r="664" spans="1:18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 t="str">
        <f t="shared" si="40"/>
        <v xml:space="preserve"> Low sales</v>
      </c>
      <c r="F664" s="2">
        <v>0.43</v>
      </c>
      <c r="G664" s="2">
        <f t="shared" si="42"/>
        <v>157.9992</v>
      </c>
      <c r="H664" s="2">
        <f t="shared" si="43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  <c r="P664" s="2" t="str">
        <f t="shared" si="41"/>
        <v>not good</v>
      </c>
      <c r="Q664" s="2"/>
      <c r="R664" s="2"/>
    </row>
    <row r="665" spans="1:18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 t="str">
        <f t="shared" si="40"/>
        <v xml:space="preserve"> Low sales</v>
      </c>
      <c r="F665" s="2">
        <v>0.19</v>
      </c>
      <c r="G665" s="2">
        <f t="shared" si="42"/>
        <v>546.15309999999999</v>
      </c>
      <c r="H665" s="2">
        <f t="shared" si="43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  <c r="P665" s="2" t="str">
        <f t="shared" si="41"/>
        <v>not good</v>
      </c>
      <c r="Q665" s="2"/>
      <c r="R665" s="2"/>
    </row>
    <row r="666" spans="1:18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 t="str">
        <f t="shared" si="40"/>
        <v>High sales</v>
      </c>
      <c r="F666" s="2">
        <v>0.42</v>
      </c>
      <c r="G666" s="2">
        <f t="shared" si="42"/>
        <v>1935.0491999999999</v>
      </c>
      <c r="H666" s="2">
        <f t="shared" si="43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  <c r="P666" s="2" t="str">
        <f t="shared" si="41"/>
        <v>not good</v>
      </c>
      <c r="Q666" s="2"/>
      <c r="R666" s="2"/>
    </row>
    <row r="667" spans="1:18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 t="str">
        <f t="shared" si="40"/>
        <v xml:space="preserve"> Low sales</v>
      </c>
      <c r="F667" s="2">
        <v>0.02</v>
      </c>
      <c r="G667" s="2">
        <f t="shared" si="42"/>
        <v>30.150000000000002</v>
      </c>
      <c r="H667" s="2">
        <f t="shared" si="43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  <c r="P667" s="2" t="str">
        <f t="shared" si="41"/>
        <v>not good</v>
      </c>
      <c r="Q667" s="2"/>
      <c r="R667" s="2"/>
    </row>
    <row r="668" spans="1:18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 t="str">
        <f t="shared" si="40"/>
        <v xml:space="preserve"> Low sales</v>
      </c>
      <c r="F668" s="2">
        <v>0.18</v>
      </c>
      <c r="G668" s="2">
        <f t="shared" si="42"/>
        <v>154.602</v>
      </c>
      <c r="H668" s="2">
        <f t="shared" si="43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  <c r="P668" s="2" t="str">
        <f t="shared" si="41"/>
        <v>not good</v>
      </c>
      <c r="Q668" s="2"/>
      <c r="R668" s="2"/>
    </row>
    <row r="669" spans="1:18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 t="str">
        <f t="shared" si="40"/>
        <v xml:space="preserve"> Low sales</v>
      </c>
      <c r="F669" s="2">
        <v>0.04</v>
      </c>
      <c r="G669" s="2">
        <f t="shared" si="42"/>
        <v>72.7</v>
      </c>
      <c r="H669" s="2">
        <f t="shared" si="43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  <c r="P669" s="2" t="str">
        <f t="shared" si="41"/>
        <v>not good</v>
      </c>
      <c r="Q669" s="2"/>
      <c r="R669" s="2"/>
    </row>
    <row r="670" spans="1:18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 t="str">
        <f t="shared" si="40"/>
        <v xml:space="preserve"> Low sales</v>
      </c>
      <c r="F670" s="2">
        <v>0.46</v>
      </c>
      <c r="G670" s="2">
        <f t="shared" si="42"/>
        <v>1831.7016000000001</v>
      </c>
      <c r="H670" s="2">
        <f t="shared" si="43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  <c r="P670" s="2" t="str">
        <f t="shared" si="41"/>
        <v>not good</v>
      </c>
      <c r="Q670" s="2"/>
      <c r="R670" s="2"/>
    </row>
    <row r="671" spans="1:18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 t="str">
        <f t="shared" si="40"/>
        <v xml:space="preserve"> Low sales</v>
      </c>
      <c r="F671" s="2">
        <v>0.24</v>
      </c>
      <c r="G671" s="2">
        <f t="shared" si="42"/>
        <v>123.60719999999999</v>
      </c>
      <c r="H671" s="2">
        <f t="shared" si="43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  <c r="P671" s="2" t="str">
        <f t="shared" si="41"/>
        <v>not good</v>
      </c>
      <c r="Q671" s="2"/>
      <c r="R671" s="2"/>
    </row>
    <row r="672" spans="1:18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 t="str">
        <f t="shared" si="40"/>
        <v xml:space="preserve"> Low sales</v>
      </c>
      <c r="F672" s="2">
        <v>0.16</v>
      </c>
      <c r="G672" s="2">
        <f t="shared" si="42"/>
        <v>486.66559999999998</v>
      </c>
      <c r="H672" s="2">
        <f t="shared" si="43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  <c r="P672" s="2" t="str">
        <f t="shared" si="41"/>
        <v>not good</v>
      </c>
      <c r="Q672" s="2"/>
      <c r="R672" s="2"/>
    </row>
    <row r="673" spans="1:18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 t="str">
        <f t="shared" si="40"/>
        <v xml:space="preserve"> Low sales</v>
      </c>
      <c r="F673" s="2">
        <v>0.25</v>
      </c>
      <c r="G673" s="2">
        <f t="shared" si="42"/>
        <v>191.14750000000001</v>
      </c>
      <c r="H673" s="2">
        <f t="shared" si="43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  <c r="P673" s="2" t="str">
        <f t="shared" si="41"/>
        <v>not good</v>
      </c>
      <c r="Q673" s="2"/>
      <c r="R673" s="2"/>
    </row>
    <row r="674" spans="1:18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 t="str">
        <f t="shared" si="40"/>
        <v xml:space="preserve"> Low sales</v>
      </c>
      <c r="F674" s="2">
        <v>0.27</v>
      </c>
      <c r="G674" s="2">
        <f t="shared" si="42"/>
        <v>603.20970000000011</v>
      </c>
      <c r="H674" s="2">
        <f t="shared" si="43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  <c r="P674" s="2" t="str">
        <f t="shared" si="41"/>
        <v>not good</v>
      </c>
      <c r="Q674" s="2"/>
      <c r="R674" s="2"/>
    </row>
    <row r="675" spans="1:18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 t="str">
        <f t="shared" si="40"/>
        <v>High sales</v>
      </c>
      <c r="F675" s="2">
        <v>0.42</v>
      </c>
      <c r="G675" s="2">
        <f t="shared" si="42"/>
        <v>2029.9818</v>
      </c>
      <c r="H675" s="2">
        <f t="shared" si="43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  <c r="P675" s="2" t="str">
        <f t="shared" si="41"/>
        <v>not good</v>
      </c>
      <c r="Q675" s="2"/>
      <c r="R675" s="2"/>
    </row>
    <row r="676" spans="1:18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 t="str">
        <f t="shared" si="40"/>
        <v xml:space="preserve"> Low sales</v>
      </c>
      <c r="F676" s="2">
        <v>0.27</v>
      </c>
      <c r="G676" s="2">
        <f t="shared" si="42"/>
        <v>285.17670000000004</v>
      </c>
      <c r="H676" s="2">
        <f t="shared" si="43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  <c r="P676" s="2" t="str">
        <f t="shared" si="41"/>
        <v>not good</v>
      </c>
      <c r="Q676" s="2"/>
      <c r="R676" s="2"/>
    </row>
    <row r="677" spans="1:18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 t="str">
        <f t="shared" si="40"/>
        <v xml:space="preserve"> Low sales</v>
      </c>
      <c r="F677" s="2">
        <v>0.22</v>
      </c>
      <c r="G677" s="2">
        <f t="shared" si="42"/>
        <v>58.669600000000003</v>
      </c>
      <c r="H677" s="2">
        <f t="shared" si="43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  <c r="P677" s="2" t="str">
        <f t="shared" si="41"/>
        <v>not good</v>
      </c>
      <c r="Q677" s="2"/>
      <c r="R677" s="2"/>
    </row>
    <row r="678" spans="1:18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 t="str">
        <f t="shared" si="40"/>
        <v xml:space="preserve"> Low sales</v>
      </c>
      <c r="F678" s="2">
        <v>0.48</v>
      </c>
      <c r="G678" s="2">
        <f t="shared" si="42"/>
        <v>1052.7840000000001</v>
      </c>
      <c r="H678" s="2">
        <f t="shared" si="43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  <c r="P678" s="2" t="str">
        <f t="shared" si="41"/>
        <v>not good</v>
      </c>
      <c r="Q678" s="2"/>
      <c r="R678" s="2"/>
    </row>
    <row r="679" spans="1:18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 t="str">
        <f t="shared" si="40"/>
        <v xml:space="preserve"> Low sales</v>
      </c>
      <c r="F679" s="2">
        <v>0.48</v>
      </c>
      <c r="G679" s="2">
        <f t="shared" si="42"/>
        <v>1406.7408</v>
      </c>
      <c r="H679" s="2">
        <f t="shared" si="43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  <c r="P679" s="2" t="str">
        <f t="shared" si="41"/>
        <v>not good</v>
      </c>
      <c r="Q679" s="2"/>
      <c r="R679" s="2"/>
    </row>
    <row r="680" spans="1:18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 t="str">
        <f t="shared" si="40"/>
        <v xml:space="preserve"> Low sales</v>
      </c>
      <c r="F680" s="2">
        <v>0.02</v>
      </c>
      <c r="G680" s="2">
        <f t="shared" si="42"/>
        <v>31.1568</v>
      </c>
      <c r="H680" s="2">
        <f t="shared" si="43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  <c r="P680" s="2" t="str">
        <f t="shared" si="41"/>
        <v>not good</v>
      </c>
      <c r="Q680" s="2"/>
      <c r="R680" s="2"/>
    </row>
    <row r="681" spans="1:18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 t="str">
        <f t="shared" si="40"/>
        <v xml:space="preserve"> Low sales</v>
      </c>
      <c r="F681" s="2">
        <v>0.35</v>
      </c>
      <c r="G681" s="2">
        <f t="shared" si="42"/>
        <v>964.13099999999986</v>
      </c>
      <c r="H681" s="2">
        <f t="shared" si="43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  <c r="P681" s="2" t="str">
        <f t="shared" si="41"/>
        <v>not good</v>
      </c>
      <c r="Q681" s="2"/>
      <c r="R681" s="2"/>
    </row>
    <row r="682" spans="1:18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 t="str">
        <f t="shared" si="40"/>
        <v>High sales</v>
      </c>
      <c r="F682" s="2">
        <v>0.19</v>
      </c>
      <c r="G682" s="2">
        <f t="shared" si="42"/>
        <v>906.6173</v>
      </c>
      <c r="H682" s="2">
        <f t="shared" si="43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  <c r="P682" s="2" t="str">
        <f t="shared" si="41"/>
        <v>not good</v>
      </c>
      <c r="Q682" s="2"/>
      <c r="R682" s="2"/>
    </row>
    <row r="683" spans="1:18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 t="str">
        <f t="shared" si="40"/>
        <v xml:space="preserve"> Low sales</v>
      </c>
      <c r="F683" s="2">
        <v>0.34</v>
      </c>
      <c r="G683" s="2">
        <f t="shared" si="42"/>
        <v>553.41120000000001</v>
      </c>
      <c r="H683" s="2">
        <f t="shared" si="43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  <c r="P683" s="2" t="str">
        <f t="shared" si="41"/>
        <v>not good</v>
      </c>
      <c r="Q683" s="2"/>
      <c r="R683" s="2"/>
    </row>
    <row r="684" spans="1:18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 t="str">
        <f t="shared" si="40"/>
        <v xml:space="preserve"> Low sales</v>
      </c>
      <c r="F684" s="2">
        <v>0.32</v>
      </c>
      <c r="G684" s="2">
        <f t="shared" si="42"/>
        <v>517.18079999999998</v>
      </c>
      <c r="H684" s="2">
        <f t="shared" si="43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  <c r="P684" s="2" t="str">
        <f t="shared" si="41"/>
        <v>not good</v>
      </c>
      <c r="Q684" s="2"/>
      <c r="R684" s="2"/>
    </row>
    <row r="685" spans="1:18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 t="str">
        <f t="shared" si="40"/>
        <v xml:space="preserve"> Low sales</v>
      </c>
      <c r="F685" s="2">
        <v>0.17</v>
      </c>
      <c r="G685" s="2">
        <f t="shared" si="42"/>
        <v>419.14520000000005</v>
      </c>
      <c r="H685" s="2">
        <f t="shared" si="43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  <c r="P685" s="2" t="str">
        <f t="shared" si="41"/>
        <v>not good</v>
      </c>
      <c r="Q685" s="2"/>
      <c r="R685" s="2"/>
    </row>
    <row r="686" spans="1:18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 t="str">
        <f t="shared" si="40"/>
        <v xml:space="preserve"> Low sales</v>
      </c>
      <c r="F686" s="2">
        <v>0.49</v>
      </c>
      <c r="G686" s="2">
        <f t="shared" si="42"/>
        <v>1286.2745</v>
      </c>
      <c r="H686" s="2">
        <f t="shared" si="43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  <c r="P686" s="2" t="str">
        <f t="shared" si="41"/>
        <v>not good</v>
      </c>
      <c r="Q686" s="2"/>
      <c r="R686" s="2"/>
    </row>
    <row r="687" spans="1:18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 t="str">
        <f t="shared" si="40"/>
        <v xml:space="preserve"> Low sales</v>
      </c>
      <c r="F687" s="2">
        <v>0.18</v>
      </c>
      <c r="G687" s="2">
        <f t="shared" si="42"/>
        <v>19.2042</v>
      </c>
      <c r="H687" s="2">
        <f t="shared" si="43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  <c r="P687" s="2" t="str">
        <f t="shared" si="41"/>
        <v>not good</v>
      </c>
      <c r="Q687" s="2"/>
      <c r="R687" s="2"/>
    </row>
    <row r="688" spans="1:18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 t="str">
        <f t="shared" si="40"/>
        <v xml:space="preserve"> Low sales</v>
      </c>
      <c r="F688" s="2">
        <v>0.32</v>
      </c>
      <c r="G688" s="2">
        <f t="shared" si="42"/>
        <v>997.69280000000003</v>
      </c>
      <c r="H688" s="2">
        <f t="shared" si="43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  <c r="P688" s="2" t="str">
        <f t="shared" si="41"/>
        <v>not good</v>
      </c>
      <c r="Q688" s="2"/>
      <c r="R688" s="2"/>
    </row>
    <row r="689" spans="1:18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 t="str">
        <f t="shared" si="40"/>
        <v>High sales</v>
      </c>
      <c r="F689" s="2">
        <v>0.41</v>
      </c>
      <c r="G689" s="2">
        <f t="shared" si="42"/>
        <v>2044.6904999999999</v>
      </c>
      <c r="H689" s="2">
        <f t="shared" si="43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  <c r="P689" s="2" t="str">
        <f t="shared" si="41"/>
        <v>not good</v>
      </c>
      <c r="Q689" s="2"/>
      <c r="R689" s="2"/>
    </row>
    <row r="690" spans="1:18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 t="str">
        <f t="shared" si="40"/>
        <v xml:space="preserve"> Low sales</v>
      </c>
      <c r="F690" s="2">
        <v>7.0000000000000007E-2</v>
      </c>
      <c r="G690" s="2">
        <f t="shared" si="42"/>
        <v>107.1588</v>
      </c>
      <c r="H690" s="2">
        <f t="shared" si="43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  <c r="P690" s="2" t="str">
        <f t="shared" si="41"/>
        <v>not good</v>
      </c>
      <c r="Q690" s="2"/>
      <c r="R690" s="2"/>
    </row>
    <row r="691" spans="1:18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 t="str">
        <f t="shared" si="40"/>
        <v xml:space="preserve"> Low sales</v>
      </c>
      <c r="F691" s="2">
        <v>0.15</v>
      </c>
      <c r="G691" s="2">
        <f t="shared" si="42"/>
        <v>478.64549999999997</v>
      </c>
      <c r="H691" s="2">
        <f t="shared" si="43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  <c r="P691" s="2" t="str">
        <f t="shared" si="41"/>
        <v>not good</v>
      </c>
      <c r="Q691" s="2"/>
      <c r="R691" s="2"/>
    </row>
    <row r="692" spans="1:18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 t="str">
        <f t="shared" si="40"/>
        <v xml:space="preserve"> Low sales</v>
      </c>
      <c r="F692" s="2">
        <v>0.1</v>
      </c>
      <c r="G692" s="2">
        <f t="shared" si="42"/>
        <v>12.265000000000001</v>
      </c>
      <c r="H692" s="2">
        <f t="shared" si="43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  <c r="P692" s="2" t="str">
        <f t="shared" si="41"/>
        <v>not good</v>
      </c>
      <c r="Q692" s="2"/>
      <c r="R692" s="2"/>
    </row>
    <row r="693" spans="1:18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 t="str">
        <f t="shared" si="40"/>
        <v xml:space="preserve"> Low sales</v>
      </c>
      <c r="F693" s="2">
        <v>0.39</v>
      </c>
      <c r="G693" s="2">
        <f t="shared" si="42"/>
        <v>1193.8679999999999</v>
      </c>
      <c r="H693" s="2">
        <f t="shared" si="43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  <c r="P693" s="2" t="str">
        <f t="shared" si="41"/>
        <v>not good</v>
      </c>
      <c r="Q693" s="2"/>
      <c r="R693" s="2"/>
    </row>
    <row r="694" spans="1:18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 t="str">
        <f t="shared" si="40"/>
        <v xml:space="preserve"> Low sales</v>
      </c>
      <c r="F694" s="2">
        <v>0.4</v>
      </c>
      <c r="G694" s="2">
        <f t="shared" si="42"/>
        <v>916.25200000000007</v>
      </c>
      <c r="H694" s="2">
        <f t="shared" si="43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  <c r="P694" s="2" t="str">
        <f t="shared" si="41"/>
        <v>not good</v>
      </c>
      <c r="Q694" s="2"/>
      <c r="R694" s="2"/>
    </row>
    <row r="695" spans="1:18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 t="str">
        <f t="shared" si="40"/>
        <v xml:space="preserve"> Low sales</v>
      </c>
      <c r="F695" s="2">
        <v>0.13</v>
      </c>
      <c r="G695" s="2">
        <f t="shared" si="42"/>
        <v>350.79720000000003</v>
      </c>
      <c r="H695" s="2">
        <f t="shared" si="43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  <c r="P695" s="2" t="str">
        <f t="shared" si="41"/>
        <v>not good</v>
      </c>
      <c r="Q695" s="2"/>
      <c r="R695" s="2"/>
    </row>
    <row r="696" spans="1:18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 t="str">
        <f t="shared" si="40"/>
        <v xml:space="preserve"> Low sales</v>
      </c>
      <c r="F696" s="2">
        <v>0</v>
      </c>
      <c r="G696" s="2">
        <f t="shared" si="42"/>
        <v>0</v>
      </c>
      <c r="H696" s="2">
        <f t="shared" si="43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  <c r="P696" s="2" t="str">
        <f t="shared" si="41"/>
        <v>not good</v>
      </c>
      <c r="Q696" s="2"/>
      <c r="R696" s="2"/>
    </row>
    <row r="697" spans="1:18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 t="str">
        <f t="shared" si="40"/>
        <v xml:space="preserve"> Low sales</v>
      </c>
      <c r="F697" s="2">
        <v>0.21</v>
      </c>
      <c r="G697" s="2">
        <f t="shared" si="42"/>
        <v>203.0847</v>
      </c>
      <c r="H697" s="2">
        <f t="shared" si="43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  <c r="P697" s="2" t="str">
        <f t="shared" si="41"/>
        <v>not good</v>
      </c>
      <c r="Q697" s="2"/>
      <c r="R697" s="2"/>
    </row>
    <row r="698" spans="1:18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 t="str">
        <f t="shared" si="40"/>
        <v xml:space="preserve"> Low sales</v>
      </c>
      <c r="F698" s="2">
        <v>0.34</v>
      </c>
      <c r="G698" s="2">
        <f t="shared" si="42"/>
        <v>1316.7656000000002</v>
      </c>
      <c r="H698" s="2">
        <f t="shared" si="43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  <c r="P698" s="2" t="str">
        <f t="shared" si="41"/>
        <v>not good</v>
      </c>
      <c r="Q698" s="2"/>
      <c r="R698" s="2"/>
    </row>
    <row r="699" spans="1:18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 t="str">
        <f t="shared" si="40"/>
        <v xml:space="preserve"> Low sales</v>
      </c>
      <c r="F699" s="2">
        <v>0.31</v>
      </c>
      <c r="G699" s="2">
        <f t="shared" si="42"/>
        <v>874.75800000000004</v>
      </c>
      <c r="H699" s="2">
        <f t="shared" si="43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  <c r="P699" s="2" t="str">
        <f t="shared" si="41"/>
        <v>not good</v>
      </c>
      <c r="Q699" s="2"/>
      <c r="R699" s="2"/>
    </row>
    <row r="700" spans="1:18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 t="str">
        <f t="shared" si="40"/>
        <v xml:space="preserve"> Low sales</v>
      </c>
      <c r="F700" s="2">
        <v>0.22</v>
      </c>
      <c r="G700" s="2">
        <f t="shared" si="42"/>
        <v>313.26900000000001</v>
      </c>
      <c r="H700" s="2">
        <f t="shared" si="43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  <c r="P700" s="2" t="str">
        <f t="shared" si="41"/>
        <v>not good</v>
      </c>
      <c r="Q700" s="2"/>
      <c r="R700" s="2"/>
    </row>
    <row r="701" spans="1:18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 t="str">
        <f t="shared" si="40"/>
        <v>High sales</v>
      </c>
      <c r="F701" s="2">
        <v>0.15</v>
      </c>
      <c r="G701" s="2">
        <f t="shared" si="42"/>
        <v>703.97550000000001</v>
      </c>
      <c r="H701" s="2">
        <f t="shared" si="43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  <c r="P701" s="2" t="str">
        <f t="shared" si="41"/>
        <v>not good</v>
      </c>
      <c r="Q701" s="2"/>
      <c r="R701" s="2"/>
    </row>
    <row r="702" spans="1:18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 t="str">
        <f t="shared" si="40"/>
        <v xml:space="preserve"> Low sales</v>
      </c>
      <c r="F702" s="2">
        <v>0.24</v>
      </c>
      <c r="G702" s="2">
        <f t="shared" si="42"/>
        <v>39.021599999999999</v>
      </c>
      <c r="H702" s="2">
        <f t="shared" si="43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  <c r="P702" s="2" t="str">
        <f t="shared" si="41"/>
        <v>not good</v>
      </c>
      <c r="Q702" s="2"/>
      <c r="R702" s="2"/>
    </row>
    <row r="703" spans="1:18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 t="str">
        <f t="shared" si="40"/>
        <v xml:space="preserve"> Low sales</v>
      </c>
      <c r="F703" s="2">
        <v>0.01</v>
      </c>
      <c r="G703" s="2">
        <f t="shared" si="42"/>
        <v>36.570900000000002</v>
      </c>
      <c r="H703" s="2">
        <f t="shared" si="43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  <c r="P703" s="2" t="str">
        <f t="shared" si="41"/>
        <v>not good</v>
      </c>
      <c r="Q703" s="2"/>
      <c r="R703" s="2"/>
    </row>
    <row r="704" spans="1:18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 t="str">
        <f t="shared" si="40"/>
        <v xml:space="preserve"> Low sales</v>
      </c>
      <c r="F704" s="2">
        <v>0.04</v>
      </c>
      <c r="G704" s="2">
        <f t="shared" si="42"/>
        <v>78.721999999999994</v>
      </c>
      <c r="H704" s="2">
        <f t="shared" si="43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  <c r="P704" s="2" t="str">
        <f t="shared" si="41"/>
        <v>not good</v>
      </c>
      <c r="Q704" s="2"/>
      <c r="R704" s="2"/>
    </row>
    <row r="705" spans="1:18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 t="str">
        <f t="shared" si="40"/>
        <v xml:space="preserve"> Low sales</v>
      </c>
      <c r="F705" s="2">
        <v>0.08</v>
      </c>
      <c r="G705" s="2">
        <f t="shared" si="42"/>
        <v>212.83759999999998</v>
      </c>
      <c r="H705" s="2">
        <f t="shared" si="43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  <c r="P705" s="2" t="str">
        <f t="shared" si="41"/>
        <v>not good</v>
      </c>
      <c r="Q705" s="2"/>
      <c r="R705" s="2"/>
    </row>
    <row r="706" spans="1:18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 t="str">
        <f t="shared" ref="E706:E769" si="44">IF(D706&gt;4000,"High sales"," Low sales")</f>
        <v xml:space="preserve"> Low sales</v>
      </c>
      <c r="F706" s="2">
        <v>0.31</v>
      </c>
      <c r="G706" s="2">
        <f t="shared" si="42"/>
        <v>473.80400000000003</v>
      </c>
      <c r="H706" s="2">
        <f t="shared" si="43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  <c r="P706" s="2" t="str">
        <f t="shared" ref="P706:P769" si="45">IF(AND(H706&gt;5000,N706&gt;500),"good","not good")</f>
        <v>not good</v>
      </c>
      <c r="Q706" s="2"/>
      <c r="R706" s="2"/>
    </row>
    <row r="707" spans="1:18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 t="str">
        <f t="shared" si="44"/>
        <v xml:space="preserve"> Low sales</v>
      </c>
      <c r="F707" s="2">
        <v>0.11</v>
      </c>
      <c r="G707" s="2">
        <f t="shared" ref="G707:G770" si="46">D707*F707</f>
        <v>184.15540000000001</v>
      </c>
      <c r="H707" s="2">
        <f t="shared" ref="H707:H770" si="47">D707-G707</f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  <c r="P707" s="2" t="str">
        <f t="shared" si="45"/>
        <v>not good</v>
      </c>
      <c r="Q707" s="2"/>
      <c r="R707" s="2"/>
    </row>
    <row r="708" spans="1:18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 t="str">
        <f t="shared" si="44"/>
        <v xml:space="preserve"> Low sales</v>
      </c>
      <c r="F708" s="2">
        <v>0.21</v>
      </c>
      <c r="G708" s="2">
        <f t="shared" si="46"/>
        <v>36.6051</v>
      </c>
      <c r="H708" s="2">
        <f t="shared" si="47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  <c r="P708" s="2" t="str">
        <f t="shared" si="45"/>
        <v>not good</v>
      </c>
      <c r="Q708" s="2"/>
      <c r="R708" s="2"/>
    </row>
    <row r="709" spans="1:18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 t="str">
        <f t="shared" si="44"/>
        <v xml:space="preserve"> Low sales</v>
      </c>
      <c r="F709" s="2">
        <v>0.31</v>
      </c>
      <c r="G709" s="2">
        <f t="shared" si="46"/>
        <v>1139.6343999999999</v>
      </c>
      <c r="H709" s="2">
        <f t="shared" si="47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  <c r="P709" s="2" t="str">
        <f t="shared" si="45"/>
        <v>not good</v>
      </c>
      <c r="Q709" s="2"/>
      <c r="R709" s="2"/>
    </row>
    <row r="710" spans="1:18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 t="str">
        <f t="shared" si="44"/>
        <v xml:space="preserve"> Low sales</v>
      </c>
      <c r="F710" s="2">
        <v>0.42</v>
      </c>
      <c r="G710" s="2">
        <f t="shared" si="46"/>
        <v>1504.8221999999998</v>
      </c>
      <c r="H710" s="2">
        <f t="shared" si="47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  <c r="P710" s="2" t="str">
        <f t="shared" si="45"/>
        <v>not good</v>
      </c>
      <c r="Q710" s="2"/>
      <c r="R710" s="2"/>
    </row>
    <row r="711" spans="1:18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 t="str">
        <f t="shared" si="44"/>
        <v xml:space="preserve"> Low sales</v>
      </c>
      <c r="F711" s="2">
        <v>0.27</v>
      </c>
      <c r="G711" s="2">
        <f t="shared" si="46"/>
        <v>892.71720000000005</v>
      </c>
      <c r="H711" s="2">
        <f t="shared" si="47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  <c r="P711" s="2" t="str">
        <f t="shared" si="45"/>
        <v>not good</v>
      </c>
      <c r="Q711" s="2"/>
      <c r="R711" s="2"/>
    </row>
    <row r="712" spans="1:18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 t="str">
        <f t="shared" si="44"/>
        <v>High sales</v>
      </c>
      <c r="F712" s="2">
        <v>0.09</v>
      </c>
      <c r="G712" s="2">
        <f t="shared" si="46"/>
        <v>396.1764</v>
      </c>
      <c r="H712" s="2">
        <f t="shared" si="47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  <c r="P712" s="2" t="str">
        <f t="shared" si="45"/>
        <v>not good</v>
      </c>
      <c r="Q712" s="2"/>
      <c r="R712" s="2"/>
    </row>
    <row r="713" spans="1:18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 t="str">
        <f t="shared" si="44"/>
        <v>High sales</v>
      </c>
      <c r="F713" s="2">
        <v>0.48</v>
      </c>
      <c r="G713" s="2">
        <f t="shared" si="46"/>
        <v>2167.7808</v>
      </c>
      <c r="H713" s="2">
        <f t="shared" si="47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  <c r="P713" s="2" t="str">
        <f t="shared" si="45"/>
        <v>not good</v>
      </c>
      <c r="Q713" s="2"/>
      <c r="R713" s="2"/>
    </row>
    <row r="714" spans="1:18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 t="str">
        <f t="shared" si="44"/>
        <v xml:space="preserve"> Low sales</v>
      </c>
      <c r="F714" s="2">
        <v>0.05</v>
      </c>
      <c r="G714" s="2">
        <f t="shared" si="46"/>
        <v>141.32900000000001</v>
      </c>
      <c r="H714" s="2">
        <f t="shared" si="47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  <c r="P714" s="2" t="str">
        <f t="shared" si="45"/>
        <v>not good</v>
      </c>
      <c r="Q714" s="2"/>
      <c r="R714" s="2"/>
    </row>
    <row r="715" spans="1:18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 t="str">
        <f t="shared" si="44"/>
        <v xml:space="preserve"> Low sales</v>
      </c>
      <c r="F715" s="2">
        <v>0.18</v>
      </c>
      <c r="G715" s="2">
        <f t="shared" si="46"/>
        <v>622.01519999999994</v>
      </c>
      <c r="H715" s="2">
        <f t="shared" si="47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  <c r="P715" s="2" t="str">
        <f t="shared" si="45"/>
        <v>not good</v>
      </c>
      <c r="Q715" s="2"/>
      <c r="R715" s="2"/>
    </row>
    <row r="716" spans="1:18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 t="str">
        <f t="shared" si="44"/>
        <v xml:space="preserve"> Low sales</v>
      </c>
      <c r="F716" s="2">
        <v>0.46</v>
      </c>
      <c r="G716" s="2">
        <f t="shared" si="46"/>
        <v>70.789400000000001</v>
      </c>
      <c r="H716" s="2">
        <f t="shared" si="47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  <c r="P716" s="2" t="str">
        <f t="shared" si="45"/>
        <v>not good</v>
      </c>
      <c r="Q716" s="2"/>
      <c r="R716" s="2"/>
    </row>
    <row r="717" spans="1:18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 t="str">
        <f t="shared" si="44"/>
        <v>High sales</v>
      </c>
      <c r="F717" s="2">
        <v>0.3</v>
      </c>
      <c r="G717" s="2">
        <f t="shared" si="46"/>
        <v>1274.124</v>
      </c>
      <c r="H717" s="2">
        <f t="shared" si="47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  <c r="P717" s="2" t="str">
        <f t="shared" si="45"/>
        <v>not good</v>
      </c>
      <c r="Q717" s="2"/>
      <c r="R717" s="2"/>
    </row>
    <row r="718" spans="1:18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 t="str">
        <f t="shared" si="44"/>
        <v>High sales</v>
      </c>
      <c r="F718" s="2">
        <v>0.33</v>
      </c>
      <c r="G718" s="2">
        <f t="shared" si="46"/>
        <v>1353.1419000000001</v>
      </c>
      <c r="H718" s="2">
        <f t="shared" si="47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  <c r="P718" s="2" t="str">
        <f t="shared" si="45"/>
        <v>not good</v>
      </c>
      <c r="Q718" s="2"/>
      <c r="R718" s="2"/>
    </row>
    <row r="719" spans="1:18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 t="str">
        <f t="shared" si="44"/>
        <v xml:space="preserve"> Low sales</v>
      </c>
      <c r="F719" s="2">
        <v>0.15</v>
      </c>
      <c r="G719" s="2">
        <f t="shared" si="46"/>
        <v>29.882999999999999</v>
      </c>
      <c r="H719" s="2">
        <f t="shared" si="47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  <c r="P719" s="2" t="str">
        <f t="shared" si="45"/>
        <v>not good</v>
      </c>
      <c r="Q719" s="2"/>
      <c r="R719" s="2"/>
    </row>
    <row r="720" spans="1:18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 t="str">
        <f t="shared" si="44"/>
        <v xml:space="preserve"> Low sales</v>
      </c>
      <c r="F720" s="2">
        <v>0.04</v>
      </c>
      <c r="G720" s="2">
        <f t="shared" si="46"/>
        <v>110.39360000000001</v>
      </c>
      <c r="H720" s="2">
        <f t="shared" si="47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  <c r="P720" s="2" t="str">
        <f t="shared" si="45"/>
        <v>not good</v>
      </c>
      <c r="Q720" s="2"/>
      <c r="R720" s="2"/>
    </row>
    <row r="721" spans="1:18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 t="str">
        <f t="shared" si="44"/>
        <v>High sales</v>
      </c>
      <c r="F721" s="2">
        <v>0.18</v>
      </c>
      <c r="G721" s="2">
        <f t="shared" si="46"/>
        <v>817.6697999999999</v>
      </c>
      <c r="H721" s="2">
        <f t="shared" si="47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  <c r="P721" s="2" t="str">
        <f t="shared" si="45"/>
        <v>not good</v>
      </c>
      <c r="Q721" s="2"/>
      <c r="R721" s="2"/>
    </row>
    <row r="722" spans="1:18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 t="str">
        <f t="shared" si="44"/>
        <v xml:space="preserve"> Low sales</v>
      </c>
      <c r="F722" s="2">
        <v>0.2</v>
      </c>
      <c r="G722" s="2">
        <f t="shared" si="46"/>
        <v>197.76</v>
      </c>
      <c r="H722" s="2">
        <f t="shared" si="47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  <c r="P722" s="2" t="str">
        <f t="shared" si="45"/>
        <v>not good</v>
      </c>
      <c r="Q722" s="2"/>
      <c r="R722" s="2"/>
    </row>
    <row r="723" spans="1:18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 t="str">
        <f t="shared" si="44"/>
        <v xml:space="preserve"> Low sales</v>
      </c>
      <c r="F723" s="2">
        <v>0.14000000000000001</v>
      </c>
      <c r="G723" s="2">
        <f t="shared" si="46"/>
        <v>255.91440000000003</v>
      </c>
      <c r="H723" s="2">
        <f t="shared" si="47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  <c r="P723" s="2" t="str">
        <f t="shared" si="45"/>
        <v>not good</v>
      </c>
      <c r="Q723" s="2"/>
      <c r="R723" s="2"/>
    </row>
    <row r="724" spans="1:18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 t="str">
        <f t="shared" si="44"/>
        <v xml:space="preserve"> Low sales</v>
      </c>
      <c r="F724" s="2">
        <v>0.11</v>
      </c>
      <c r="G724" s="2">
        <f t="shared" si="46"/>
        <v>189.4376</v>
      </c>
      <c r="H724" s="2">
        <f t="shared" si="47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  <c r="P724" s="2" t="str">
        <f t="shared" si="45"/>
        <v>not good</v>
      </c>
      <c r="Q724" s="2"/>
      <c r="R724" s="2"/>
    </row>
    <row r="725" spans="1:18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 t="str">
        <f t="shared" si="44"/>
        <v xml:space="preserve"> Low sales</v>
      </c>
      <c r="F725" s="2">
        <v>0.18</v>
      </c>
      <c r="G725" s="2">
        <f t="shared" si="46"/>
        <v>331.93979999999999</v>
      </c>
      <c r="H725" s="2">
        <f t="shared" si="47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  <c r="P725" s="2" t="str">
        <f t="shared" si="45"/>
        <v>not good</v>
      </c>
      <c r="Q725" s="2"/>
      <c r="R725" s="2"/>
    </row>
    <row r="726" spans="1:18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 t="str">
        <f t="shared" si="44"/>
        <v xml:space="preserve"> Low sales</v>
      </c>
      <c r="F726" s="2">
        <v>0.32</v>
      </c>
      <c r="G726" s="2">
        <f t="shared" si="46"/>
        <v>97.6768</v>
      </c>
      <c r="H726" s="2">
        <f t="shared" si="47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  <c r="P726" s="2" t="str">
        <f t="shared" si="45"/>
        <v>not good</v>
      </c>
      <c r="Q726" s="2"/>
      <c r="R726" s="2"/>
    </row>
    <row r="727" spans="1:18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 t="str">
        <f t="shared" si="44"/>
        <v xml:space="preserve"> Low sales</v>
      </c>
      <c r="F727" s="2">
        <v>0.47</v>
      </c>
      <c r="G727" s="2">
        <f t="shared" si="46"/>
        <v>689.57929999999999</v>
      </c>
      <c r="H727" s="2">
        <f t="shared" si="47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  <c r="P727" s="2" t="str">
        <f t="shared" si="45"/>
        <v>not good</v>
      </c>
      <c r="Q727" s="2"/>
      <c r="R727" s="2"/>
    </row>
    <row r="728" spans="1:18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 t="str">
        <f t="shared" si="44"/>
        <v xml:space="preserve"> Low sales</v>
      </c>
      <c r="F728" s="2">
        <v>0.35</v>
      </c>
      <c r="G728" s="2">
        <f t="shared" si="46"/>
        <v>540.67999999999995</v>
      </c>
      <c r="H728" s="2">
        <f t="shared" si="47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  <c r="P728" s="2" t="str">
        <f t="shared" si="45"/>
        <v>not good</v>
      </c>
      <c r="Q728" s="2"/>
      <c r="R728" s="2"/>
    </row>
    <row r="729" spans="1:18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 t="str">
        <f t="shared" si="44"/>
        <v>High sales</v>
      </c>
      <c r="F729" s="2">
        <v>0.39</v>
      </c>
      <c r="G729" s="2">
        <f t="shared" si="46"/>
        <v>1693.6803000000002</v>
      </c>
      <c r="H729" s="2">
        <f t="shared" si="47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  <c r="P729" s="2" t="str">
        <f t="shared" si="45"/>
        <v>not good</v>
      </c>
      <c r="Q729" s="2"/>
      <c r="R729" s="2"/>
    </row>
    <row r="730" spans="1:18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 t="str">
        <f t="shared" si="44"/>
        <v xml:space="preserve"> Low sales</v>
      </c>
      <c r="F730" s="2">
        <v>0.15</v>
      </c>
      <c r="G730" s="2">
        <f t="shared" si="46"/>
        <v>273.80549999999999</v>
      </c>
      <c r="H730" s="2">
        <f t="shared" si="47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  <c r="P730" s="2" t="str">
        <f t="shared" si="45"/>
        <v>not good</v>
      </c>
      <c r="Q730" s="2"/>
      <c r="R730" s="2"/>
    </row>
    <row r="731" spans="1:18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 t="str">
        <f t="shared" si="44"/>
        <v xml:space="preserve"> Low sales</v>
      </c>
      <c r="F731" s="2">
        <v>0.05</v>
      </c>
      <c r="G731" s="2">
        <f t="shared" si="46"/>
        <v>114.56800000000001</v>
      </c>
      <c r="H731" s="2">
        <f t="shared" si="47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  <c r="P731" s="2" t="str">
        <f t="shared" si="45"/>
        <v>not good</v>
      </c>
      <c r="Q731" s="2"/>
      <c r="R731" s="2"/>
    </row>
    <row r="732" spans="1:18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 t="str">
        <f t="shared" si="44"/>
        <v xml:space="preserve"> Low sales</v>
      </c>
      <c r="F732" s="2">
        <v>0.15</v>
      </c>
      <c r="G732" s="2">
        <f t="shared" si="46"/>
        <v>294.84299999999996</v>
      </c>
      <c r="H732" s="2">
        <f t="shared" si="47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  <c r="P732" s="2" t="str">
        <f t="shared" si="45"/>
        <v>not good</v>
      </c>
      <c r="Q732" s="2"/>
      <c r="R732" s="2"/>
    </row>
    <row r="733" spans="1:18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 t="str">
        <f t="shared" si="44"/>
        <v xml:space="preserve"> Low sales</v>
      </c>
      <c r="F733" s="2">
        <v>0.2</v>
      </c>
      <c r="G733" s="2">
        <f t="shared" si="46"/>
        <v>138.26</v>
      </c>
      <c r="H733" s="2">
        <f t="shared" si="47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  <c r="P733" s="2" t="str">
        <f t="shared" si="45"/>
        <v>not good</v>
      </c>
      <c r="Q733" s="2"/>
      <c r="R733" s="2"/>
    </row>
    <row r="734" spans="1:18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 t="str">
        <f t="shared" si="44"/>
        <v>High sales</v>
      </c>
      <c r="F734" s="2">
        <v>0.34</v>
      </c>
      <c r="G734" s="2">
        <f t="shared" si="46"/>
        <v>1683.9350000000002</v>
      </c>
      <c r="H734" s="2">
        <f t="shared" si="47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  <c r="P734" s="2" t="str">
        <f t="shared" si="45"/>
        <v>not good</v>
      </c>
      <c r="Q734" s="2"/>
      <c r="R734" s="2"/>
    </row>
    <row r="735" spans="1:18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 t="str">
        <f t="shared" si="44"/>
        <v>High sales</v>
      </c>
      <c r="F735" s="2">
        <v>0.47</v>
      </c>
      <c r="G735" s="2">
        <f t="shared" si="46"/>
        <v>1948.8737999999998</v>
      </c>
      <c r="H735" s="2">
        <f t="shared" si="47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  <c r="P735" s="2" t="str">
        <f t="shared" si="45"/>
        <v>not good</v>
      </c>
      <c r="Q735" s="2"/>
      <c r="R735" s="2"/>
    </row>
    <row r="736" spans="1:18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 t="str">
        <f t="shared" si="44"/>
        <v xml:space="preserve"> Low sales</v>
      </c>
      <c r="F736" s="2">
        <v>0.4</v>
      </c>
      <c r="G736" s="2">
        <f t="shared" si="46"/>
        <v>1100.2040000000002</v>
      </c>
      <c r="H736" s="2">
        <f t="shared" si="47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  <c r="P736" s="2" t="str">
        <f t="shared" si="45"/>
        <v>not good</v>
      </c>
      <c r="Q736" s="2"/>
      <c r="R736" s="2"/>
    </row>
    <row r="737" spans="1:18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 t="str">
        <f t="shared" si="44"/>
        <v xml:space="preserve"> Low sales</v>
      </c>
      <c r="F737" s="2">
        <v>0.13</v>
      </c>
      <c r="G737" s="2">
        <f t="shared" si="46"/>
        <v>316.44470000000001</v>
      </c>
      <c r="H737" s="2">
        <f t="shared" si="47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  <c r="P737" s="2" t="str">
        <f t="shared" si="45"/>
        <v>not good</v>
      </c>
      <c r="Q737" s="2"/>
      <c r="R737" s="2"/>
    </row>
    <row r="738" spans="1:18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 t="str">
        <f t="shared" si="44"/>
        <v xml:space="preserve"> Low sales</v>
      </c>
      <c r="F738" s="2">
        <v>0.41</v>
      </c>
      <c r="G738" s="2">
        <f t="shared" si="46"/>
        <v>1345.3534999999999</v>
      </c>
      <c r="H738" s="2">
        <f t="shared" si="47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  <c r="P738" s="2" t="str">
        <f t="shared" si="45"/>
        <v>not good</v>
      </c>
      <c r="Q738" s="2"/>
      <c r="R738" s="2"/>
    </row>
    <row r="739" spans="1:18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 t="str">
        <f t="shared" si="44"/>
        <v xml:space="preserve"> Low sales</v>
      </c>
      <c r="F739" s="2">
        <v>0.21</v>
      </c>
      <c r="G739" s="2">
        <f t="shared" si="46"/>
        <v>356.89709999999997</v>
      </c>
      <c r="H739" s="2">
        <f t="shared" si="47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  <c r="P739" s="2" t="str">
        <f t="shared" si="45"/>
        <v>not good</v>
      </c>
      <c r="Q739" s="2"/>
      <c r="R739" s="2"/>
    </row>
    <row r="740" spans="1:18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 t="str">
        <f t="shared" si="44"/>
        <v xml:space="preserve"> Low sales</v>
      </c>
      <c r="F740" s="2">
        <v>0.09</v>
      </c>
      <c r="G740" s="2">
        <f t="shared" si="46"/>
        <v>31.175099999999997</v>
      </c>
      <c r="H740" s="2">
        <f t="shared" si="47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  <c r="P740" s="2" t="str">
        <f t="shared" si="45"/>
        <v>not good</v>
      </c>
      <c r="Q740" s="2"/>
      <c r="R740" s="2"/>
    </row>
    <row r="741" spans="1:18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 t="str">
        <f t="shared" si="44"/>
        <v xml:space="preserve"> Low sales</v>
      </c>
      <c r="F741" s="2">
        <v>0.23</v>
      </c>
      <c r="G741" s="2">
        <f t="shared" si="46"/>
        <v>478.66450000000003</v>
      </c>
      <c r="H741" s="2">
        <f t="shared" si="47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  <c r="P741" s="2" t="str">
        <f t="shared" si="45"/>
        <v>not good</v>
      </c>
      <c r="Q741" s="2"/>
      <c r="R741" s="2"/>
    </row>
    <row r="742" spans="1:18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 t="str">
        <f t="shared" si="44"/>
        <v>High sales</v>
      </c>
      <c r="F742" s="2">
        <v>0.28000000000000003</v>
      </c>
      <c r="G742" s="2">
        <f t="shared" si="46"/>
        <v>1378.0172</v>
      </c>
      <c r="H742" s="2">
        <f t="shared" si="47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  <c r="P742" s="2" t="str">
        <f t="shared" si="45"/>
        <v>not good</v>
      </c>
      <c r="Q742" s="2"/>
      <c r="R742" s="2"/>
    </row>
    <row r="743" spans="1:18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 t="str">
        <f t="shared" si="44"/>
        <v xml:space="preserve"> Low sales</v>
      </c>
      <c r="F743" s="2">
        <v>0.38</v>
      </c>
      <c r="G743" s="2">
        <f t="shared" si="46"/>
        <v>377.53000000000003</v>
      </c>
      <c r="H743" s="2">
        <f t="shared" si="47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  <c r="P743" s="2" t="str">
        <f t="shared" si="45"/>
        <v>not good</v>
      </c>
      <c r="Q743" s="2"/>
      <c r="R743" s="2"/>
    </row>
    <row r="744" spans="1:18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 t="str">
        <f t="shared" si="44"/>
        <v xml:space="preserve"> Low sales</v>
      </c>
      <c r="F744" s="2">
        <v>0.17</v>
      </c>
      <c r="G744" s="2">
        <f t="shared" si="46"/>
        <v>456.57920000000007</v>
      </c>
      <c r="H744" s="2">
        <f t="shared" si="47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  <c r="P744" s="2" t="str">
        <f t="shared" si="45"/>
        <v>not good</v>
      </c>
      <c r="Q744" s="2"/>
      <c r="R744" s="2"/>
    </row>
    <row r="745" spans="1:18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 t="str">
        <f t="shared" si="44"/>
        <v xml:space="preserve"> Low sales</v>
      </c>
      <c r="F745" s="2">
        <v>7.0000000000000007E-2</v>
      </c>
      <c r="G745" s="2">
        <f t="shared" si="46"/>
        <v>9.9225000000000012</v>
      </c>
      <c r="H745" s="2">
        <f t="shared" si="47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  <c r="P745" s="2" t="str">
        <f t="shared" si="45"/>
        <v>not good</v>
      </c>
      <c r="Q745" s="2"/>
      <c r="R745" s="2"/>
    </row>
    <row r="746" spans="1:18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 t="str">
        <f t="shared" si="44"/>
        <v xml:space="preserve"> Low sales</v>
      </c>
      <c r="F746" s="2">
        <v>0.05</v>
      </c>
      <c r="G746" s="2">
        <f t="shared" si="46"/>
        <v>34.897500000000001</v>
      </c>
      <c r="H746" s="2">
        <f t="shared" si="47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  <c r="P746" s="2" t="str">
        <f t="shared" si="45"/>
        <v>not good</v>
      </c>
      <c r="Q746" s="2"/>
      <c r="R746" s="2"/>
    </row>
    <row r="747" spans="1:18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 t="str">
        <f t="shared" si="44"/>
        <v xml:space="preserve"> Low sales</v>
      </c>
      <c r="F747" s="2">
        <v>0.06</v>
      </c>
      <c r="G747" s="2">
        <f t="shared" si="46"/>
        <v>178.63439999999997</v>
      </c>
      <c r="H747" s="2">
        <f t="shared" si="47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  <c r="P747" s="2" t="str">
        <f t="shared" si="45"/>
        <v>not good</v>
      </c>
      <c r="Q747" s="2"/>
      <c r="R747" s="2"/>
    </row>
    <row r="748" spans="1:18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 t="str">
        <f t="shared" si="44"/>
        <v xml:space="preserve"> Low sales</v>
      </c>
      <c r="F748" s="2">
        <v>0.48</v>
      </c>
      <c r="G748" s="2">
        <f t="shared" si="46"/>
        <v>747.51839999999993</v>
      </c>
      <c r="H748" s="2">
        <f t="shared" si="47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  <c r="P748" s="2" t="str">
        <f t="shared" si="45"/>
        <v>not good</v>
      </c>
      <c r="Q748" s="2"/>
      <c r="R748" s="2"/>
    </row>
    <row r="749" spans="1:18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 t="str">
        <f t="shared" si="44"/>
        <v>High sales</v>
      </c>
      <c r="F749" s="2">
        <v>0.48</v>
      </c>
      <c r="G749" s="2">
        <f t="shared" si="46"/>
        <v>2178.1680000000001</v>
      </c>
      <c r="H749" s="2">
        <f t="shared" si="47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  <c r="P749" s="2" t="str">
        <f t="shared" si="45"/>
        <v>not good</v>
      </c>
      <c r="Q749" s="2"/>
      <c r="R749" s="2"/>
    </row>
    <row r="750" spans="1:18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 t="str">
        <f t="shared" si="44"/>
        <v xml:space="preserve"> Low sales</v>
      </c>
      <c r="F750" s="2">
        <v>0.48</v>
      </c>
      <c r="G750" s="2">
        <f t="shared" si="46"/>
        <v>1003.3104</v>
      </c>
      <c r="H750" s="2">
        <f t="shared" si="47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  <c r="P750" s="2" t="str">
        <f t="shared" si="45"/>
        <v>not good</v>
      </c>
      <c r="Q750" s="2"/>
      <c r="R750" s="2"/>
    </row>
    <row r="751" spans="1:18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 t="str">
        <f t="shared" si="44"/>
        <v xml:space="preserve"> Low sales</v>
      </c>
      <c r="F751" s="2">
        <v>0.15</v>
      </c>
      <c r="G751" s="2">
        <f t="shared" si="46"/>
        <v>167.90399999999997</v>
      </c>
      <c r="H751" s="2">
        <f t="shared" si="47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  <c r="P751" s="2" t="str">
        <f t="shared" si="45"/>
        <v>not good</v>
      </c>
      <c r="Q751" s="2"/>
      <c r="R751" s="2"/>
    </row>
    <row r="752" spans="1:18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 t="str">
        <f t="shared" si="44"/>
        <v xml:space="preserve"> Low sales</v>
      </c>
      <c r="F752" s="2">
        <v>0.1</v>
      </c>
      <c r="G752" s="2">
        <f t="shared" si="46"/>
        <v>277.34000000000003</v>
      </c>
      <c r="H752" s="2">
        <f t="shared" si="47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  <c r="P752" s="2" t="str">
        <f t="shared" si="45"/>
        <v>not good</v>
      </c>
      <c r="Q752" s="2"/>
      <c r="R752" s="2"/>
    </row>
    <row r="753" spans="1:18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 t="str">
        <f t="shared" si="44"/>
        <v xml:space="preserve"> Low sales</v>
      </c>
      <c r="F753" s="2">
        <v>0.49</v>
      </c>
      <c r="G753" s="2">
        <f t="shared" si="46"/>
        <v>1957.7312999999999</v>
      </c>
      <c r="H753" s="2">
        <f t="shared" si="47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  <c r="P753" s="2" t="str">
        <f t="shared" si="45"/>
        <v>not good</v>
      </c>
      <c r="Q753" s="2"/>
      <c r="R753" s="2"/>
    </row>
    <row r="754" spans="1:18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 t="str">
        <f t="shared" si="44"/>
        <v xml:space="preserve"> Low sales</v>
      </c>
      <c r="F754" s="2">
        <v>0.49</v>
      </c>
      <c r="G754" s="2">
        <f t="shared" si="46"/>
        <v>95.628399999999999</v>
      </c>
      <c r="H754" s="2">
        <f t="shared" si="47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  <c r="P754" s="2" t="str">
        <f t="shared" si="45"/>
        <v>not good</v>
      </c>
      <c r="Q754" s="2"/>
      <c r="R754" s="2"/>
    </row>
    <row r="755" spans="1:18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 t="str">
        <f t="shared" si="44"/>
        <v xml:space="preserve"> Low sales</v>
      </c>
      <c r="F755" s="2">
        <v>0.04</v>
      </c>
      <c r="G755" s="2">
        <f t="shared" si="46"/>
        <v>103.08200000000001</v>
      </c>
      <c r="H755" s="2">
        <f t="shared" si="47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  <c r="P755" s="2" t="str">
        <f t="shared" si="45"/>
        <v>not good</v>
      </c>
      <c r="Q755" s="2"/>
      <c r="R755" s="2"/>
    </row>
    <row r="756" spans="1:18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 t="str">
        <f t="shared" si="44"/>
        <v xml:space="preserve"> Low sales</v>
      </c>
      <c r="F756" s="2">
        <v>0.38</v>
      </c>
      <c r="G756" s="2">
        <f t="shared" si="46"/>
        <v>1478.1202000000001</v>
      </c>
      <c r="H756" s="2">
        <f t="shared" si="47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  <c r="P756" s="2" t="str">
        <f t="shared" si="45"/>
        <v>not good</v>
      </c>
      <c r="Q756" s="2"/>
      <c r="R756" s="2"/>
    </row>
    <row r="757" spans="1:18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 t="str">
        <f t="shared" si="44"/>
        <v xml:space="preserve"> Low sales</v>
      </c>
      <c r="F757" s="2">
        <v>0.14000000000000001</v>
      </c>
      <c r="G757" s="2">
        <f t="shared" si="46"/>
        <v>85.061200000000014</v>
      </c>
      <c r="H757" s="2">
        <f t="shared" si="47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  <c r="P757" s="2" t="str">
        <f t="shared" si="45"/>
        <v>not good</v>
      </c>
      <c r="Q757" s="2"/>
      <c r="R757" s="2"/>
    </row>
    <row r="758" spans="1:18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 t="str">
        <f t="shared" si="44"/>
        <v>High sales</v>
      </c>
      <c r="F758" s="2">
        <v>0.45</v>
      </c>
      <c r="G758" s="2">
        <f t="shared" si="46"/>
        <v>2035.6695</v>
      </c>
      <c r="H758" s="2">
        <f t="shared" si="47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  <c r="P758" s="2" t="str">
        <f t="shared" si="45"/>
        <v>not good</v>
      </c>
      <c r="Q758" s="2"/>
      <c r="R758" s="2"/>
    </row>
    <row r="759" spans="1:18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 t="str">
        <f t="shared" si="44"/>
        <v xml:space="preserve"> Low sales</v>
      </c>
      <c r="F759" s="2">
        <v>0.04</v>
      </c>
      <c r="G759" s="2">
        <f t="shared" si="46"/>
        <v>55.845600000000005</v>
      </c>
      <c r="H759" s="2">
        <f t="shared" si="47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  <c r="P759" s="2" t="str">
        <f t="shared" si="45"/>
        <v>not good</v>
      </c>
      <c r="Q759" s="2"/>
      <c r="R759" s="2"/>
    </row>
    <row r="760" spans="1:18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 t="str">
        <f t="shared" si="44"/>
        <v xml:space="preserve"> Low sales</v>
      </c>
      <c r="F760" s="2">
        <v>0.44</v>
      </c>
      <c r="G760" s="2">
        <f t="shared" si="46"/>
        <v>411.82240000000002</v>
      </c>
      <c r="H760" s="2">
        <f t="shared" si="47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  <c r="P760" s="2" t="str">
        <f t="shared" si="45"/>
        <v>not good</v>
      </c>
      <c r="Q760" s="2"/>
      <c r="R760" s="2"/>
    </row>
    <row r="761" spans="1:18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 t="str">
        <f t="shared" si="44"/>
        <v xml:space="preserve"> Low sales</v>
      </c>
      <c r="F761" s="2">
        <v>0</v>
      </c>
      <c r="G761" s="2">
        <f t="shared" si="46"/>
        <v>0</v>
      </c>
      <c r="H761" s="2">
        <f t="shared" si="47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  <c r="P761" s="2" t="str">
        <f t="shared" si="45"/>
        <v>not good</v>
      </c>
      <c r="Q761" s="2"/>
      <c r="R761" s="2"/>
    </row>
    <row r="762" spans="1:18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 t="str">
        <f t="shared" si="44"/>
        <v xml:space="preserve"> Low sales</v>
      </c>
      <c r="F762" s="2">
        <v>0.26</v>
      </c>
      <c r="G762" s="2">
        <f t="shared" si="46"/>
        <v>248.989</v>
      </c>
      <c r="H762" s="2">
        <f t="shared" si="47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  <c r="P762" s="2" t="str">
        <f t="shared" si="45"/>
        <v>not good</v>
      </c>
      <c r="Q762" s="2"/>
      <c r="R762" s="2"/>
    </row>
    <row r="763" spans="1:18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 t="str">
        <f t="shared" si="44"/>
        <v xml:space="preserve"> Low sales</v>
      </c>
      <c r="F763" s="2">
        <v>0.17</v>
      </c>
      <c r="G763" s="2">
        <f t="shared" si="46"/>
        <v>583.19180000000006</v>
      </c>
      <c r="H763" s="2">
        <f t="shared" si="47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  <c r="P763" s="2" t="str">
        <f t="shared" si="45"/>
        <v>not good</v>
      </c>
      <c r="Q763" s="2"/>
      <c r="R763" s="2"/>
    </row>
    <row r="764" spans="1:18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 t="str">
        <f t="shared" si="44"/>
        <v xml:space="preserve"> Low sales</v>
      </c>
      <c r="F764" s="2">
        <v>0.21</v>
      </c>
      <c r="G764" s="2">
        <f t="shared" si="46"/>
        <v>525.31499999999994</v>
      </c>
      <c r="H764" s="2">
        <f t="shared" si="47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  <c r="P764" s="2" t="str">
        <f t="shared" si="45"/>
        <v>not good</v>
      </c>
      <c r="Q764" s="2"/>
      <c r="R764" s="2"/>
    </row>
    <row r="765" spans="1:18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 t="str">
        <f t="shared" si="44"/>
        <v xml:space="preserve"> Low sales</v>
      </c>
      <c r="F765" s="2">
        <v>0.22</v>
      </c>
      <c r="G765" s="2">
        <f t="shared" si="46"/>
        <v>140.5316</v>
      </c>
      <c r="H765" s="2">
        <f t="shared" si="47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  <c r="P765" s="2" t="str">
        <f t="shared" si="45"/>
        <v>not good</v>
      </c>
      <c r="Q765" s="2"/>
      <c r="R765" s="2"/>
    </row>
    <row r="766" spans="1:18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 t="str">
        <f t="shared" si="44"/>
        <v>High sales</v>
      </c>
      <c r="F766" s="2">
        <v>0.33</v>
      </c>
      <c r="G766" s="2">
        <f t="shared" si="46"/>
        <v>1508.4960000000001</v>
      </c>
      <c r="H766" s="2">
        <f t="shared" si="47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  <c r="P766" s="2" t="str">
        <f t="shared" si="45"/>
        <v>not good</v>
      </c>
      <c r="Q766" s="2"/>
      <c r="R766" s="2"/>
    </row>
    <row r="767" spans="1:18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 t="str">
        <f t="shared" si="44"/>
        <v xml:space="preserve"> Low sales</v>
      </c>
      <c r="F767" s="2">
        <v>0.01</v>
      </c>
      <c r="G767" s="2">
        <f t="shared" si="46"/>
        <v>33.987099999999998</v>
      </c>
      <c r="H767" s="2">
        <f t="shared" si="47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  <c r="P767" s="2" t="str">
        <f t="shared" si="45"/>
        <v>not good</v>
      </c>
      <c r="Q767" s="2"/>
      <c r="R767" s="2"/>
    </row>
    <row r="768" spans="1:18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 t="str">
        <f t="shared" si="44"/>
        <v xml:space="preserve"> Low sales</v>
      </c>
      <c r="F768" s="2">
        <v>0.35</v>
      </c>
      <c r="G768" s="2">
        <f t="shared" si="46"/>
        <v>971.37949999999989</v>
      </c>
      <c r="H768" s="2">
        <f t="shared" si="47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  <c r="P768" s="2" t="str">
        <f t="shared" si="45"/>
        <v>not good</v>
      </c>
      <c r="Q768" s="2"/>
      <c r="R768" s="2"/>
    </row>
    <row r="769" spans="1:18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 t="str">
        <f t="shared" si="44"/>
        <v xml:space="preserve"> Low sales</v>
      </c>
      <c r="F769" s="2">
        <v>0.01</v>
      </c>
      <c r="G769" s="2">
        <f t="shared" si="46"/>
        <v>19.342700000000001</v>
      </c>
      <c r="H769" s="2">
        <f t="shared" si="47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  <c r="P769" s="2" t="str">
        <f t="shared" si="45"/>
        <v>not good</v>
      </c>
      <c r="Q769" s="2"/>
      <c r="R769" s="2"/>
    </row>
    <row r="770" spans="1:18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 t="str">
        <f t="shared" ref="E770:E833" si="48">IF(D770&gt;4000,"High sales"," Low sales")</f>
        <v xml:space="preserve"> Low sales</v>
      </c>
      <c r="F770" s="2">
        <v>0.09</v>
      </c>
      <c r="G770" s="2">
        <f t="shared" si="46"/>
        <v>68.472899999999996</v>
      </c>
      <c r="H770" s="2">
        <f t="shared" si="47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  <c r="P770" s="2" t="str">
        <f t="shared" ref="P770:P833" si="49">IF(AND(H770&gt;5000,N770&gt;500),"good","not good")</f>
        <v>not good</v>
      </c>
      <c r="Q770" s="2"/>
      <c r="R770" s="2"/>
    </row>
    <row r="771" spans="1:18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 t="str">
        <f t="shared" si="48"/>
        <v xml:space="preserve"> Low sales</v>
      </c>
      <c r="F771" s="2">
        <v>0.3</v>
      </c>
      <c r="G771" s="2">
        <f t="shared" ref="G771:G834" si="50">D771*F771</f>
        <v>1070.0519999999999</v>
      </c>
      <c r="H771" s="2">
        <f t="shared" ref="H771:H834" si="51">D771-G771</f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  <c r="P771" s="2" t="str">
        <f t="shared" si="49"/>
        <v>not good</v>
      </c>
      <c r="Q771" s="2"/>
      <c r="R771" s="2"/>
    </row>
    <row r="772" spans="1:18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 t="str">
        <f t="shared" si="48"/>
        <v>High sales</v>
      </c>
      <c r="F772" s="2">
        <v>0.04</v>
      </c>
      <c r="G772" s="2">
        <f t="shared" si="50"/>
        <v>163.47639999999998</v>
      </c>
      <c r="H772" s="2">
        <f t="shared" si="51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  <c r="P772" s="2" t="str">
        <f t="shared" si="49"/>
        <v>not good</v>
      </c>
      <c r="Q772" s="2"/>
      <c r="R772" s="2"/>
    </row>
    <row r="773" spans="1:18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 t="str">
        <f t="shared" si="48"/>
        <v xml:space="preserve"> Low sales</v>
      </c>
      <c r="F773" s="2">
        <v>0.5</v>
      </c>
      <c r="G773" s="2">
        <f t="shared" si="50"/>
        <v>358.255</v>
      </c>
      <c r="H773" s="2">
        <f t="shared" si="51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  <c r="P773" s="2" t="str">
        <f t="shared" si="49"/>
        <v>not good</v>
      </c>
      <c r="Q773" s="2"/>
      <c r="R773" s="2"/>
    </row>
    <row r="774" spans="1:18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 t="str">
        <f t="shared" si="48"/>
        <v xml:space="preserve"> Low sales</v>
      </c>
      <c r="F774" s="2">
        <v>0.39</v>
      </c>
      <c r="G774" s="2">
        <f t="shared" si="50"/>
        <v>984.11820000000012</v>
      </c>
      <c r="H774" s="2">
        <f t="shared" si="51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  <c r="P774" s="2" t="str">
        <f t="shared" si="49"/>
        <v>not good</v>
      </c>
      <c r="Q774" s="2"/>
      <c r="R774" s="2"/>
    </row>
    <row r="775" spans="1:18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 t="str">
        <f t="shared" si="48"/>
        <v xml:space="preserve"> Low sales</v>
      </c>
      <c r="F775" s="2">
        <v>0.35</v>
      </c>
      <c r="G775" s="2">
        <f t="shared" si="50"/>
        <v>866.51249999999993</v>
      </c>
      <c r="H775" s="2">
        <f t="shared" si="51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  <c r="P775" s="2" t="str">
        <f t="shared" si="49"/>
        <v>not good</v>
      </c>
      <c r="Q775" s="2"/>
      <c r="R775" s="2"/>
    </row>
    <row r="776" spans="1:18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 t="str">
        <f t="shared" si="48"/>
        <v xml:space="preserve"> Low sales</v>
      </c>
      <c r="F776" s="2">
        <v>0.13</v>
      </c>
      <c r="G776" s="2">
        <f t="shared" si="50"/>
        <v>235.89410000000001</v>
      </c>
      <c r="H776" s="2">
        <f t="shared" si="51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  <c r="P776" s="2" t="str">
        <f t="shared" si="49"/>
        <v>not good</v>
      </c>
      <c r="Q776" s="2"/>
      <c r="R776" s="2"/>
    </row>
    <row r="777" spans="1:18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 t="str">
        <f t="shared" si="48"/>
        <v xml:space="preserve"> Low sales</v>
      </c>
      <c r="F777" s="2">
        <v>0.02</v>
      </c>
      <c r="G777" s="2">
        <f t="shared" si="50"/>
        <v>79.35560000000001</v>
      </c>
      <c r="H777" s="2">
        <f t="shared" si="51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  <c r="P777" s="2" t="str">
        <f t="shared" si="49"/>
        <v>not good</v>
      </c>
      <c r="Q777" s="2"/>
      <c r="R777" s="2"/>
    </row>
    <row r="778" spans="1:18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 t="str">
        <f t="shared" si="48"/>
        <v xml:space="preserve"> Low sales</v>
      </c>
      <c r="F778" s="2">
        <v>0.49</v>
      </c>
      <c r="G778" s="2">
        <f t="shared" si="50"/>
        <v>287.97300000000001</v>
      </c>
      <c r="H778" s="2">
        <f t="shared" si="51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  <c r="P778" s="2" t="str">
        <f t="shared" si="49"/>
        <v>not good</v>
      </c>
      <c r="Q778" s="2"/>
      <c r="R778" s="2"/>
    </row>
    <row r="779" spans="1:18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 t="str">
        <f t="shared" si="48"/>
        <v xml:space="preserve"> Low sales</v>
      </c>
      <c r="F779" s="2">
        <v>7.0000000000000007E-2</v>
      </c>
      <c r="G779" s="2">
        <f t="shared" si="50"/>
        <v>77.321300000000008</v>
      </c>
      <c r="H779" s="2">
        <f t="shared" si="51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  <c r="P779" s="2" t="str">
        <f t="shared" si="49"/>
        <v>not good</v>
      </c>
      <c r="Q779" s="2"/>
      <c r="R779" s="2"/>
    </row>
    <row r="780" spans="1:18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 t="str">
        <f t="shared" si="48"/>
        <v xml:space="preserve"> Low sales</v>
      </c>
      <c r="F780" s="2">
        <v>0.42</v>
      </c>
      <c r="G780" s="2">
        <f t="shared" si="50"/>
        <v>45.296999999999997</v>
      </c>
      <c r="H780" s="2">
        <f t="shared" si="51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  <c r="P780" s="2" t="str">
        <f t="shared" si="49"/>
        <v>not good</v>
      </c>
      <c r="Q780" s="2"/>
      <c r="R780" s="2"/>
    </row>
    <row r="781" spans="1:18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 t="str">
        <f t="shared" si="48"/>
        <v xml:space="preserve"> Low sales</v>
      </c>
      <c r="F781" s="2">
        <v>0.1</v>
      </c>
      <c r="G781" s="2">
        <f t="shared" si="50"/>
        <v>192.76300000000003</v>
      </c>
      <c r="H781" s="2">
        <f t="shared" si="51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  <c r="P781" s="2" t="str">
        <f t="shared" si="49"/>
        <v>not good</v>
      </c>
      <c r="Q781" s="2"/>
      <c r="R781" s="2"/>
    </row>
    <row r="782" spans="1:18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 t="str">
        <f t="shared" si="48"/>
        <v xml:space="preserve"> Low sales</v>
      </c>
      <c r="F782" s="2">
        <v>0.19</v>
      </c>
      <c r="G782" s="2">
        <f t="shared" si="50"/>
        <v>290.08629999999999</v>
      </c>
      <c r="H782" s="2">
        <f t="shared" si="51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  <c r="P782" s="2" t="str">
        <f t="shared" si="49"/>
        <v>not good</v>
      </c>
      <c r="Q782" s="2"/>
      <c r="R782" s="2"/>
    </row>
    <row r="783" spans="1:18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 t="str">
        <f t="shared" si="48"/>
        <v>High sales</v>
      </c>
      <c r="F783" s="2">
        <v>0.35</v>
      </c>
      <c r="G783" s="2">
        <f t="shared" si="50"/>
        <v>1521.8945000000001</v>
      </c>
      <c r="H783" s="2">
        <f t="shared" si="51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  <c r="P783" s="2" t="str">
        <f t="shared" si="49"/>
        <v>not good</v>
      </c>
      <c r="Q783" s="2"/>
      <c r="R783" s="2"/>
    </row>
    <row r="784" spans="1:18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 t="str">
        <f t="shared" si="48"/>
        <v xml:space="preserve"> Low sales</v>
      </c>
      <c r="F784" s="2">
        <v>0.47</v>
      </c>
      <c r="G784" s="2">
        <f t="shared" si="50"/>
        <v>1764.6008999999999</v>
      </c>
      <c r="H784" s="2">
        <f t="shared" si="51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  <c r="P784" s="2" t="str">
        <f t="shared" si="49"/>
        <v>not good</v>
      </c>
      <c r="Q784" s="2"/>
      <c r="R784" s="2"/>
    </row>
    <row r="785" spans="1:18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 t="str">
        <f t="shared" si="48"/>
        <v xml:space="preserve"> Low sales</v>
      </c>
      <c r="F785" s="2">
        <v>0.01</v>
      </c>
      <c r="G785" s="2">
        <f t="shared" si="50"/>
        <v>5.1391</v>
      </c>
      <c r="H785" s="2">
        <f t="shared" si="51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  <c r="P785" s="2" t="str">
        <f t="shared" si="49"/>
        <v>not good</v>
      </c>
      <c r="Q785" s="2"/>
      <c r="R785" s="2"/>
    </row>
    <row r="786" spans="1:18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 t="str">
        <f t="shared" si="48"/>
        <v xml:space="preserve"> Low sales</v>
      </c>
      <c r="F786" s="2">
        <v>0.13</v>
      </c>
      <c r="G786" s="2">
        <f t="shared" si="50"/>
        <v>484.98840000000001</v>
      </c>
      <c r="H786" s="2">
        <f t="shared" si="51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  <c r="P786" s="2" t="str">
        <f t="shared" si="49"/>
        <v>not good</v>
      </c>
      <c r="Q786" s="2"/>
      <c r="R786" s="2"/>
    </row>
    <row r="787" spans="1:18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 t="str">
        <f t="shared" si="48"/>
        <v xml:space="preserve"> Low sales</v>
      </c>
      <c r="F787" s="2">
        <v>0.38</v>
      </c>
      <c r="G787" s="2">
        <f t="shared" si="50"/>
        <v>1295.5948000000001</v>
      </c>
      <c r="H787" s="2">
        <f t="shared" si="51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  <c r="P787" s="2" t="str">
        <f t="shared" si="49"/>
        <v>not good</v>
      </c>
      <c r="Q787" s="2"/>
      <c r="R787" s="2"/>
    </row>
    <row r="788" spans="1:18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 t="str">
        <f t="shared" si="48"/>
        <v xml:space="preserve"> Low sales</v>
      </c>
      <c r="F788" s="2">
        <v>0.09</v>
      </c>
      <c r="G788" s="2">
        <f t="shared" si="50"/>
        <v>133.2405</v>
      </c>
      <c r="H788" s="2">
        <f t="shared" si="51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  <c r="P788" s="2" t="str">
        <f t="shared" si="49"/>
        <v>not good</v>
      </c>
      <c r="Q788" s="2"/>
      <c r="R788" s="2"/>
    </row>
    <row r="789" spans="1:18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 t="str">
        <f t="shared" si="48"/>
        <v xml:space="preserve"> Low sales</v>
      </c>
      <c r="F789" s="2">
        <v>0.06</v>
      </c>
      <c r="G789" s="2">
        <f t="shared" si="50"/>
        <v>10.545599999999999</v>
      </c>
      <c r="H789" s="2">
        <f t="shared" si="51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  <c r="P789" s="2" t="str">
        <f t="shared" si="49"/>
        <v>not good</v>
      </c>
      <c r="Q789" s="2"/>
      <c r="R789" s="2"/>
    </row>
    <row r="790" spans="1:18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 t="str">
        <f t="shared" si="48"/>
        <v xml:space="preserve"> Low sales</v>
      </c>
      <c r="F790" s="2">
        <v>0.02</v>
      </c>
      <c r="G790" s="2">
        <f t="shared" si="50"/>
        <v>13.286</v>
      </c>
      <c r="H790" s="2">
        <f t="shared" si="51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  <c r="P790" s="2" t="str">
        <f t="shared" si="49"/>
        <v>not good</v>
      </c>
      <c r="Q790" s="2"/>
      <c r="R790" s="2"/>
    </row>
    <row r="791" spans="1:18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 t="str">
        <f t="shared" si="48"/>
        <v xml:space="preserve"> Low sales</v>
      </c>
      <c r="F791" s="2">
        <v>0.25</v>
      </c>
      <c r="G791" s="2">
        <f t="shared" si="50"/>
        <v>331.17750000000001</v>
      </c>
      <c r="H791" s="2">
        <f t="shared" si="51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  <c r="P791" s="2" t="str">
        <f t="shared" si="49"/>
        <v>not good</v>
      </c>
      <c r="Q791" s="2"/>
      <c r="R791" s="2"/>
    </row>
    <row r="792" spans="1:18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 t="str">
        <f t="shared" si="48"/>
        <v>High sales</v>
      </c>
      <c r="F792" s="2">
        <v>0.38</v>
      </c>
      <c r="G792" s="2">
        <f t="shared" si="50"/>
        <v>1558.5509999999999</v>
      </c>
      <c r="H792" s="2">
        <f t="shared" si="51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  <c r="P792" s="2" t="str">
        <f t="shared" si="49"/>
        <v>not good</v>
      </c>
      <c r="Q792" s="2"/>
      <c r="R792" s="2"/>
    </row>
    <row r="793" spans="1:18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 t="str">
        <f t="shared" si="48"/>
        <v xml:space="preserve"> Low sales</v>
      </c>
      <c r="F793" s="2">
        <v>0.48</v>
      </c>
      <c r="G793" s="2">
        <f t="shared" si="50"/>
        <v>1142.4144000000001</v>
      </c>
      <c r="H793" s="2">
        <f t="shared" si="51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  <c r="P793" s="2" t="str">
        <f t="shared" si="49"/>
        <v>not good</v>
      </c>
      <c r="Q793" s="2"/>
      <c r="R793" s="2"/>
    </row>
    <row r="794" spans="1:18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 t="str">
        <f t="shared" si="48"/>
        <v>High sales</v>
      </c>
      <c r="F794" s="2">
        <v>0.13</v>
      </c>
      <c r="G794" s="2">
        <f t="shared" si="50"/>
        <v>598.01820000000009</v>
      </c>
      <c r="H794" s="2">
        <f t="shared" si="51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  <c r="P794" s="2" t="str">
        <f t="shared" si="49"/>
        <v>not good</v>
      </c>
      <c r="Q794" s="2"/>
      <c r="R794" s="2"/>
    </row>
    <row r="795" spans="1:18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 t="str">
        <f t="shared" si="48"/>
        <v xml:space="preserve"> Low sales</v>
      </c>
      <c r="F795" s="2">
        <v>0.06</v>
      </c>
      <c r="G795" s="2">
        <f t="shared" si="50"/>
        <v>238.00979999999998</v>
      </c>
      <c r="H795" s="2">
        <f t="shared" si="51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  <c r="P795" s="2" t="str">
        <f t="shared" si="49"/>
        <v>not good</v>
      </c>
      <c r="Q795" s="2"/>
      <c r="R795" s="2"/>
    </row>
    <row r="796" spans="1:18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 t="str">
        <f t="shared" si="48"/>
        <v xml:space="preserve"> Low sales</v>
      </c>
      <c r="F796" s="2">
        <v>0.2</v>
      </c>
      <c r="G796" s="2">
        <f t="shared" si="50"/>
        <v>301.36599999999999</v>
      </c>
      <c r="H796" s="2">
        <f t="shared" si="51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  <c r="P796" s="2" t="str">
        <f t="shared" si="49"/>
        <v>not good</v>
      </c>
      <c r="Q796" s="2"/>
      <c r="R796" s="2"/>
    </row>
    <row r="797" spans="1:18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 t="str">
        <f t="shared" si="48"/>
        <v>High sales</v>
      </c>
      <c r="F797" s="2">
        <v>0.03</v>
      </c>
      <c r="G797" s="2">
        <f t="shared" si="50"/>
        <v>127.2681</v>
      </c>
      <c r="H797" s="2">
        <f t="shared" si="51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  <c r="P797" s="2" t="str">
        <f t="shared" si="49"/>
        <v>not good</v>
      </c>
      <c r="Q797" s="2"/>
      <c r="R797" s="2"/>
    </row>
    <row r="798" spans="1:18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 t="str">
        <f t="shared" si="48"/>
        <v xml:space="preserve"> Low sales</v>
      </c>
      <c r="F798" s="2">
        <v>0.17</v>
      </c>
      <c r="G798" s="2">
        <f t="shared" si="50"/>
        <v>114.23150000000001</v>
      </c>
      <c r="H798" s="2">
        <f t="shared" si="51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  <c r="P798" s="2" t="str">
        <f t="shared" si="49"/>
        <v>not good</v>
      </c>
      <c r="Q798" s="2"/>
      <c r="R798" s="2"/>
    </row>
    <row r="799" spans="1:18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 t="str">
        <f t="shared" si="48"/>
        <v xml:space="preserve"> Low sales</v>
      </c>
      <c r="F799" s="2">
        <v>0.32</v>
      </c>
      <c r="G799" s="2">
        <f t="shared" si="50"/>
        <v>88.633600000000001</v>
      </c>
      <c r="H799" s="2">
        <f t="shared" si="51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  <c r="P799" s="2" t="str">
        <f t="shared" si="49"/>
        <v>not good</v>
      </c>
      <c r="Q799" s="2"/>
      <c r="R799" s="2"/>
    </row>
    <row r="800" spans="1:18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 t="str">
        <f t="shared" si="48"/>
        <v xml:space="preserve"> Low sales</v>
      </c>
      <c r="F800" s="2">
        <v>0.08</v>
      </c>
      <c r="G800" s="2">
        <f t="shared" si="50"/>
        <v>246.5472</v>
      </c>
      <c r="H800" s="2">
        <f t="shared" si="51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  <c r="P800" s="2" t="str">
        <f t="shared" si="49"/>
        <v>not good</v>
      </c>
      <c r="Q800" s="2"/>
      <c r="R800" s="2"/>
    </row>
    <row r="801" spans="1:18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 t="str">
        <f t="shared" si="48"/>
        <v xml:space="preserve"> Low sales</v>
      </c>
      <c r="F801" s="2">
        <v>0.32</v>
      </c>
      <c r="G801" s="2">
        <f t="shared" si="50"/>
        <v>567.8528</v>
      </c>
      <c r="H801" s="2">
        <f t="shared" si="51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  <c r="P801" s="2" t="str">
        <f t="shared" si="49"/>
        <v>not good</v>
      </c>
      <c r="Q801" s="2"/>
      <c r="R801" s="2"/>
    </row>
    <row r="802" spans="1:18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 t="str">
        <f t="shared" si="48"/>
        <v xml:space="preserve"> Low sales</v>
      </c>
      <c r="F802" s="2">
        <v>0.49</v>
      </c>
      <c r="G802" s="2">
        <f t="shared" si="50"/>
        <v>839.95310000000006</v>
      </c>
      <c r="H802" s="2">
        <f t="shared" si="51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  <c r="P802" s="2" t="str">
        <f t="shared" si="49"/>
        <v>not good</v>
      </c>
      <c r="Q802" s="2"/>
      <c r="R802" s="2"/>
    </row>
    <row r="803" spans="1:18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 t="str">
        <f t="shared" si="48"/>
        <v xml:space="preserve"> Low sales</v>
      </c>
      <c r="F803" s="2">
        <v>0.43</v>
      </c>
      <c r="G803" s="2">
        <f t="shared" si="50"/>
        <v>1490.9476</v>
      </c>
      <c r="H803" s="2">
        <f t="shared" si="51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  <c r="P803" s="2" t="str">
        <f t="shared" si="49"/>
        <v>not good</v>
      </c>
      <c r="Q803" s="2"/>
      <c r="R803" s="2"/>
    </row>
    <row r="804" spans="1:18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 t="str">
        <f t="shared" si="48"/>
        <v>High sales</v>
      </c>
      <c r="F804" s="2">
        <v>0.18</v>
      </c>
      <c r="G804" s="2">
        <f t="shared" si="50"/>
        <v>767.79179999999997</v>
      </c>
      <c r="H804" s="2">
        <f t="shared" si="51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  <c r="P804" s="2" t="str">
        <f t="shared" si="49"/>
        <v>not good</v>
      </c>
      <c r="Q804" s="2"/>
      <c r="R804" s="2"/>
    </row>
    <row r="805" spans="1:18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 t="str">
        <f t="shared" si="48"/>
        <v xml:space="preserve"> Low sales</v>
      </c>
      <c r="F805" s="2">
        <v>0.21</v>
      </c>
      <c r="G805" s="2">
        <f t="shared" si="50"/>
        <v>352.51859999999999</v>
      </c>
      <c r="H805" s="2">
        <f t="shared" si="51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  <c r="P805" s="2" t="str">
        <f t="shared" si="49"/>
        <v>not good</v>
      </c>
      <c r="Q805" s="2"/>
      <c r="R805" s="2"/>
    </row>
    <row r="806" spans="1:18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 t="str">
        <f t="shared" si="48"/>
        <v xml:space="preserve"> Low sales</v>
      </c>
      <c r="F806" s="2">
        <v>0.21</v>
      </c>
      <c r="G806" s="2">
        <f t="shared" si="50"/>
        <v>355.43969999999996</v>
      </c>
      <c r="H806" s="2">
        <f t="shared" si="51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  <c r="P806" s="2" t="str">
        <f t="shared" si="49"/>
        <v>not good</v>
      </c>
      <c r="Q806" s="2"/>
      <c r="R806" s="2"/>
    </row>
    <row r="807" spans="1:18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 t="str">
        <f t="shared" si="48"/>
        <v xml:space="preserve"> Low sales</v>
      </c>
      <c r="F807" s="2">
        <v>0.43</v>
      </c>
      <c r="G807" s="2">
        <f t="shared" si="50"/>
        <v>1167.8241</v>
      </c>
      <c r="H807" s="2">
        <f t="shared" si="51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  <c r="P807" s="2" t="str">
        <f t="shared" si="49"/>
        <v>not good</v>
      </c>
      <c r="Q807" s="2"/>
      <c r="R807" s="2"/>
    </row>
    <row r="808" spans="1:18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 t="str">
        <f t="shared" si="48"/>
        <v xml:space="preserve"> Low sales</v>
      </c>
      <c r="F808" s="2">
        <v>0.5</v>
      </c>
      <c r="G808" s="2">
        <f t="shared" si="50"/>
        <v>1650.3</v>
      </c>
      <c r="H808" s="2">
        <f t="shared" si="51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  <c r="P808" s="2" t="str">
        <f t="shared" si="49"/>
        <v>not good</v>
      </c>
      <c r="Q808" s="2"/>
      <c r="R808" s="2"/>
    </row>
    <row r="809" spans="1:18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 t="str">
        <f t="shared" si="48"/>
        <v xml:space="preserve"> Low sales</v>
      </c>
      <c r="F809" s="2">
        <v>0.41</v>
      </c>
      <c r="G809" s="2">
        <f t="shared" si="50"/>
        <v>448.63839999999999</v>
      </c>
      <c r="H809" s="2">
        <f t="shared" si="51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  <c r="P809" s="2" t="str">
        <f t="shared" si="49"/>
        <v>not good</v>
      </c>
      <c r="Q809" s="2"/>
      <c r="R809" s="2"/>
    </row>
    <row r="810" spans="1:18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 t="str">
        <f t="shared" si="48"/>
        <v>High sales</v>
      </c>
      <c r="F810" s="2">
        <v>0.28000000000000003</v>
      </c>
      <c r="G810" s="2">
        <f t="shared" si="50"/>
        <v>1280.1964</v>
      </c>
      <c r="H810" s="2">
        <f t="shared" si="51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  <c r="P810" s="2" t="str">
        <f t="shared" si="49"/>
        <v>not good</v>
      </c>
      <c r="Q810" s="2"/>
      <c r="R810" s="2"/>
    </row>
    <row r="811" spans="1:18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 t="str">
        <f t="shared" si="48"/>
        <v xml:space="preserve"> Low sales</v>
      </c>
      <c r="F811" s="2">
        <v>0.05</v>
      </c>
      <c r="G811" s="2">
        <f t="shared" si="50"/>
        <v>165.33199999999999</v>
      </c>
      <c r="H811" s="2">
        <f t="shared" si="51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  <c r="P811" s="2" t="str">
        <f t="shared" si="49"/>
        <v>not good</v>
      </c>
      <c r="Q811" s="2"/>
      <c r="R811" s="2"/>
    </row>
    <row r="812" spans="1:18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 t="str">
        <f t="shared" si="48"/>
        <v xml:space="preserve"> Low sales</v>
      </c>
      <c r="F812" s="2">
        <v>0.48</v>
      </c>
      <c r="G812" s="2">
        <f t="shared" si="50"/>
        <v>1518.3791999999999</v>
      </c>
      <c r="H812" s="2">
        <f t="shared" si="51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  <c r="P812" s="2" t="str">
        <f t="shared" si="49"/>
        <v>not good</v>
      </c>
      <c r="Q812" s="2"/>
      <c r="R812" s="2"/>
    </row>
    <row r="813" spans="1:18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 t="str">
        <f t="shared" si="48"/>
        <v>High sales</v>
      </c>
      <c r="F813" s="2">
        <v>0.43</v>
      </c>
      <c r="G813" s="2">
        <f t="shared" si="50"/>
        <v>1948.1408000000001</v>
      </c>
      <c r="H813" s="2">
        <f t="shared" si="51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  <c r="P813" s="2" t="str">
        <f t="shared" si="49"/>
        <v>not good</v>
      </c>
      <c r="Q813" s="2"/>
      <c r="R813" s="2"/>
    </row>
    <row r="814" spans="1:18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 t="str">
        <f t="shared" si="48"/>
        <v>High sales</v>
      </c>
      <c r="F814" s="2">
        <v>0.42</v>
      </c>
      <c r="G814" s="2">
        <f t="shared" si="50"/>
        <v>1909.152</v>
      </c>
      <c r="H814" s="2">
        <f t="shared" si="51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  <c r="P814" s="2" t="str">
        <f t="shared" si="49"/>
        <v>not good</v>
      </c>
      <c r="Q814" s="2"/>
      <c r="R814" s="2"/>
    </row>
    <row r="815" spans="1:18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 t="str">
        <f t="shared" si="48"/>
        <v xml:space="preserve"> Low sales</v>
      </c>
      <c r="F815" s="2">
        <v>0.2</v>
      </c>
      <c r="G815" s="2">
        <f t="shared" si="50"/>
        <v>152.84</v>
      </c>
      <c r="H815" s="2">
        <f t="shared" si="51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  <c r="P815" s="2" t="str">
        <f t="shared" si="49"/>
        <v>not good</v>
      </c>
      <c r="Q815" s="2"/>
      <c r="R815" s="2"/>
    </row>
    <row r="816" spans="1:18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 t="str">
        <f t="shared" si="48"/>
        <v xml:space="preserve"> Low sales</v>
      </c>
      <c r="F816" s="2">
        <v>0.22</v>
      </c>
      <c r="G816" s="2">
        <f t="shared" si="50"/>
        <v>178.3914</v>
      </c>
      <c r="H816" s="2">
        <f t="shared" si="51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  <c r="P816" s="2" t="str">
        <f t="shared" si="49"/>
        <v>not good</v>
      </c>
      <c r="Q816" s="2"/>
      <c r="R816" s="2"/>
    </row>
    <row r="817" spans="1:18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 t="str">
        <f t="shared" si="48"/>
        <v xml:space="preserve"> Low sales</v>
      </c>
      <c r="F817" s="2">
        <v>0.06</v>
      </c>
      <c r="G817" s="2">
        <f t="shared" si="50"/>
        <v>230.01300000000001</v>
      </c>
      <c r="H817" s="2">
        <f t="shared" si="51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  <c r="P817" s="2" t="str">
        <f t="shared" si="49"/>
        <v>not good</v>
      </c>
      <c r="Q817" s="2"/>
      <c r="R817" s="2"/>
    </row>
    <row r="818" spans="1:18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 t="str">
        <f t="shared" si="48"/>
        <v>High sales</v>
      </c>
      <c r="F818" s="2">
        <v>0.47</v>
      </c>
      <c r="G818" s="2">
        <f t="shared" si="50"/>
        <v>2250.6936999999998</v>
      </c>
      <c r="H818" s="2">
        <f t="shared" si="51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  <c r="P818" s="2" t="str">
        <f t="shared" si="49"/>
        <v>not good</v>
      </c>
      <c r="Q818" s="2"/>
      <c r="R818" s="2"/>
    </row>
    <row r="819" spans="1:18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 t="str">
        <f t="shared" si="48"/>
        <v xml:space="preserve"> Low sales</v>
      </c>
      <c r="F819" s="2">
        <v>0.47</v>
      </c>
      <c r="G819" s="2">
        <f t="shared" si="50"/>
        <v>1581.9823999999999</v>
      </c>
      <c r="H819" s="2">
        <f t="shared" si="51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  <c r="P819" s="2" t="str">
        <f t="shared" si="49"/>
        <v>not good</v>
      </c>
      <c r="Q819" s="2"/>
      <c r="R819" s="2"/>
    </row>
    <row r="820" spans="1:18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 t="str">
        <f t="shared" si="48"/>
        <v xml:space="preserve"> Low sales</v>
      </c>
      <c r="F820" s="2">
        <v>0.13</v>
      </c>
      <c r="G820" s="2">
        <f t="shared" si="50"/>
        <v>275.00849999999997</v>
      </c>
      <c r="H820" s="2">
        <f t="shared" si="51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  <c r="P820" s="2" t="str">
        <f t="shared" si="49"/>
        <v>not good</v>
      </c>
      <c r="Q820" s="2"/>
      <c r="R820" s="2"/>
    </row>
    <row r="821" spans="1:18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 t="str">
        <f t="shared" si="48"/>
        <v xml:space="preserve"> Low sales</v>
      </c>
      <c r="F821" s="2">
        <v>0.35</v>
      </c>
      <c r="G821" s="2">
        <f t="shared" si="50"/>
        <v>1207.1569999999999</v>
      </c>
      <c r="H821" s="2">
        <f t="shared" si="51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  <c r="P821" s="2" t="str">
        <f t="shared" si="49"/>
        <v>not good</v>
      </c>
      <c r="Q821" s="2"/>
      <c r="R821" s="2"/>
    </row>
    <row r="822" spans="1:18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 t="str">
        <f t="shared" si="48"/>
        <v xml:space="preserve"> Low sales</v>
      </c>
      <c r="F822" s="2">
        <v>0.1</v>
      </c>
      <c r="G822" s="2">
        <f t="shared" si="50"/>
        <v>122.11800000000001</v>
      </c>
      <c r="H822" s="2">
        <f t="shared" si="51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  <c r="P822" s="2" t="str">
        <f t="shared" si="49"/>
        <v>not good</v>
      </c>
      <c r="Q822" s="2"/>
      <c r="R822" s="2"/>
    </row>
    <row r="823" spans="1:18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 t="str">
        <f t="shared" si="48"/>
        <v>High sales</v>
      </c>
      <c r="F823" s="2">
        <v>0.2</v>
      </c>
      <c r="G823" s="2">
        <f t="shared" si="50"/>
        <v>998.00599999999997</v>
      </c>
      <c r="H823" s="2">
        <f t="shared" si="51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  <c r="P823" s="2" t="str">
        <f t="shared" si="49"/>
        <v>not good</v>
      </c>
      <c r="Q823" s="2"/>
      <c r="R823" s="2"/>
    </row>
    <row r="824" spans="1:18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 t="str">
        <f t="shared" si="48"/>
        <v xml:space="preserve"> Low sales</v>
      </c>
      <c r="F824" s="2">
        <v>0.15</v>
      </c>
      <c r="G824" s="2">
        <f t="shared" si="50"/>
        <v>331.84800000000001</v>
      </c>
      <c r="H824" s="2">
        <f t="shared" si="51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  <c r="P824" s="2" t="str">
        <f t="shared" si="49"/>
        <v>not good</v>
      </c>
      <c r="Q824" s="2"/>
      <c r="R824" s="2"/>
    </row>
    <row r="825" spans="1:18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 t="str">
        <f t="shared" si="48"/>
        <v>High sales</v>
      </c>
      <c r="F825" s="2">
        <v>0.19</v>
      </c>
      <c r="G825" s="2">
        <f t="shared" si="50"/>
        <v>886.39940000000001</v>
      </c>
      <c r="H825" s="2">
        <f t="shared" si="51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  <c r="P825" s="2" t="str">
        <f t="shared" si="49"/>
        <v>not good</v>
      </c>
      <c r="Q825" s="2"/>
      <c r="R825" s="2"/>
    </row>
    <row r="826" spans="1:18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 t="str">
        <f t="shared" si="48"/>
        <v xml:space="preserve"> Low sales</v>
      </c>
      <c r="F826" s="2">
        <v>0.15</v>
      </c>
      <c r="G826" s="2">
        <f t="shared" si="50"/>
        <v>331.63649999999996</v>
      </c>
      <c r="H826" s="2">
        <f t="shared" si="51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  <c r="P826" s="2" t="str">
        <f t="shared" si="49"/>
        <v>not good</v>
      </c>
      <c r="Q826" s="2"/>
      <c r="R826" s="2"/>
    </row>
    <row r="827" spans="1:18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 t="str">
        <f t="shared" si="48"/>
        <v>High sales</v>
      </c>
      <c r="F827" s="2">
        <v>0.17</v>
      </c>
      <c r="G827" s="2">
        <f t="shared" si="50"/>
        <v>790.13960000000009</v>
      </c>
      <c r="H827" s="2">
        <f t="shared" si="51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  <c r="P827" s="2" t="str">
        <f t="shared" si="49"/>
        <v>not good</v>
      </c>
      <c r="Q827" s="2"/>
      <c r="R827" s="2"/>
    </row>
    <row r="828" spans="1:18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 t="str">
        <f t="shared" si="48"/>
        <v xml:space="preserve"> Low sales</v>
      </c>
      <c r="F828" s="2">
        <v>0.4</v>
      </c>
      <c r="G828" s="2">
        <f t="shared" si="50"/>
        <v>697.94399999999996</v>
      </c>
      <c r="H828" s="2">
        <f t="shared" si="51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  <c r="P828" s="2" t="str">
        <f t="shared" si="49"/>
        <v>not good</v>
      </c>
      <c r="Q828" s="2"/>
      <c r="R828" s="2"/>
    </row>
    <row r="829" spans="1:18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 t="str">
        <f t="shared" si="48"/>
        <v xml:space="preserve"> Low sales</v>
      </c>
      <c r="F829" s="2">
        <v>0.15</v>
      </c>
      <c r="G829" s="2">
        <f t="shared" si="50"/>
        <v>573.99899999999991</v>
      </c>
      <c r="H829" s="2">
        <f t="shared" si="51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  <c r="P829" s="2" t="str">
        <f t="shared" si="49"/>
        <v>not good</v>
      </c>
      <c r="Q829" s="2"/>
      <c r="R829" s="2"/>
    </row>
    <row r="830" spans="1:18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 t="str">
        <f t="shared" si="48"/>
        <v>High sales</v>
      </c>
      <c r="F830" s="2">
        <v>0.41</v>
      </c>
      <c r="G830" s="2">
        <f t="shared" si="50"/>
        <v>1951.5630999999998</v>
      </c>
      <c r="H830" s="2">
        <f t="shared" si="51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  <c r="P830" s="2" t="str">
        <f t="shared" si="49"/>
        <v>not good</v>
      </c>
      <c r="Q830" s="2"/>
      <c r="R830" s="2"/>
    </row>
    <row r="831" spans="1:18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 t="str">
        <f t="shared" si="48"/>
        <v xml:space="preserve"> Low sales</v>
      </c>
      <c r="F831" s="2">
        <v>0.28000000000000003</v>
      </c>
      <c r="G831" s="2">
        <f t="shared" si="50"/>
        <v>914.28680000000008</v>
      </c>
      <c r="H831" s="2">
        <f t="shared" si="51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  <c r="P831" s="2" t="str">
        <f t="shared" si="49"/>
        <v>not good</v>
      </c>
      <c r="Q831" s="2"/>
      <c r="R831" s="2"/>
    </row>
    <row r="832" spans="1:18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 t="str">
        <f t="shared" si="48"/>
        <v xml:space="preserve"> Low sales</v>
      </c>
      <c r="F832" s="2">
        <v>0.39</v>
      </c>
      <c r="G832" s="2">
        <f t="shared" si="50"/>
        <v>1333.8273000000002</v>
      </c>
      <c r="H832" s="2">
        <f t="shared" si="51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  <c r="P832" s="2" t="str">
        <f t="shared" si="49"/>
        <v>not good</v>
      </c>
      <c r="Q832" s="2"/>
      <c r="R832" s="2"/>
    </row>
    <row r="833" spans="1:18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 t="str">
        <f t="shared" si="48"/>
        <v xml:space="preserve"> Low sales</v>
      </c>
      <c r="F833" s="2">
        <v>0.46</v>
      </c>
      <c r="G833" s="2">
        <f t="shared" si="50"/>
        <v>277.90440000000001</v>
      </c>
      <c r="H833" s="2">
        <f t="shared" si="51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  <c r="P833" s="2" t="str">
        <f t="shared" si="49"/>
        <v>not good</v>
      </c>
      <c r="Q833" s="2"/>
      <c r="R833" s="2"/>
    </row>
    <row r="834" spans="1:18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 t="str">
        <f t="shared" ref="E834:E897" si="52">IF(D834&gt;4000,"High sales"," Low sales")</f>
        <v xml:space="preserve"> Low sales</v>
      </c>
      <c r="F834" s="2">
        <v>7.0000000000000007E-2</v>
      </c>
      <c r="G834" s="2">
        <f t="shared" si="50"/>
        <v>169.6576</v>
      </c>
      <c r="H834" s="2">
        <f t="shared" si="51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  <c r="P834" s="2" t="str">
        <f t="shared" ref="P834:P897" si="53">IF(AND(H834&gt;5000,N834&gt;500),"good","not good")</f>
        <v>not good</v>
      </c>
      <c r="Q834" s="2"/>
      <c r="R834" s="2"/>
    </row>
    <row r="835" spans="1:18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 t="str">
        <f t="shared" si="52"/>
        <v>High sales</v>
      </c>
      <c r="F835" s="2">
        <v>0.17</v>
      </c>
      <c r="G835" s="2">
        <f t="shared" ref="G835:G898" si="54">D835*F835</f>
        <v>755.66700000000014</v>
      </c>
      <c r="H835" s="2">
        <f t="shared" ref="H835:H898" si="55">D835-G835</f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  <c r="P835" s="2" t="str">
        <f t="shared" si="53"/>
        <v>not good</v>
      </c>
      <c r="Q835" s="2"/>
      <c r="R835" s="2"/>
    </row>
    <row r="836" spans="1:18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 t="str">
        <f t="shared" si="52"/>
        <v xml:space="preserve"> Low sales</v>
      </c>
      <c r="F836" s="2">
        <v>0.03</v>
      </c>
      <c r="G836" s="2">
        <f t="shared" si="54"/>
        <v>38.413800000000002</v>
      </c>
      <c r="H836" s="2">
        <f t="shared" si="55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  <c r="P836" s="2" t="str">
        <f t="shared" si="53"/>
        <v>not good</v>
      </c>
      <c r="Q836" s="2"/>
      <c r="R836" s="2"/>
    </row>
    <row r="837" spans="1:18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 t="str">
        <f t="shared" si="52"/>
        <v xml:space="preserve"> Low sales</v>
      </c>
      <c r="F837" s="2">
        <v>0.2</v>
      </c>
      <c r="G837" s="2">
        <f t="shared" si="54"/>
        <v>792.596</v>
      </c>
      <c r="H837" s="2">
        <f t="shared" si="55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  <c r="P837" s="2" t="str">
        <f t="shared" si="53"/>
        <v>not good</v>
      </c>
      <c r="Q837" s="2"/>
      <c r="R837" s="2"/>
    </row>
    <row r="838" spans="1:18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 t="str">
        <f t="shared" si="52"/>
        <v xml:space="preserve"> Low sales</v>
      </c>
      <c r="F838" s="2">
        <v>0.12</v>
      </c>
      <c r="G838" s="2">
        <f t="shared" si="54"/>
        <v>409.31759999999997</v>
      </c>
      <c r="H838" s="2">
        <f t="shared" si="55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  <c r="P838" s="2" t="str">
        <f t="shared" si="53"/>
        <v>not good</v>
      </c>
      <c r="Q838" s="2"/>
      <c r="R838" s="2"/>
    </row>
    <row r="839" spans="1:18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 t="str">
        <f t="shared" si="52"/>
        <v xml:space="preserve"> Low sales</v>
      </c>
      <c r="F839" s="2">
        <v>0.28999999999999998</v>
      </c>
      <c r="G839" s="2">
        <f t="shared" si="54"/>
        <v>345.86270000000002</v>
      </c>
      <c r="H839" s="2">
        <f t="shared" si="55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  <c r="P839" s="2" t="str">
        <f t="shared" si="53"/>
        <v>not good</v>
      </c>
      <c r="Q839" s="2"/>
      <c r="R839" s="2"/>
    </row>
    <row r="840" spans="1:18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 t="str">
        <f t="shared" si="52"/>
        <v xml:space="preserve"> Low sales</v>
      </c>
      <c r="F840" s="2">
        <v>0.39</v>
      </c>
      <c r="G840" s="2">
        <f t="shared" si="54"/>
        <v>579.41520000000003</v>
      </c>
      <c r="H840" s="2">
        <f t="shared" si="55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  <c r="P840" s="2" t="str">
        <f t="shared" si="53"/>
        <v>not good</v>
      </c>
      <c r="Q840" s="2"/>
      <c r="R840" s="2"/>
    </row>
    <row r="841" spans="1:18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 t="str">
        <f t="shared" si="52"/>
        <v xml:space="preserve"> Low sales</v>
      </c>
      <c r="F841" s="2">
        <v>0.24</v>
      </c>
      <c r="G841" s="2">
        <f t="shared" si="54"/>
        <v>526.81200000000001</v>
      </c>
      <c r="H841" s="2">
        <f t="shared" si="55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  <c r="P841" s="2" t="str">
        <f t="shared" si="53"/>
        <v>not good</v>
      </c>
      <c r="Q841" s="2"/>
      <c r="R841" s="2"/>
    </row>
    <row r="842" spans="1:18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 t="str">
        <f t="shared" si="52"/>
        <v xml:space="preserve"> Low sales</v>
      </c>
      <c r="F842" s="2">
        <v>0.17</v>
      </c>
      <c r="G842" s="2">
        <f t="shared" si="54"/>
        <v>121.2321</v>
      </c>
      <c r="H842" s="2">
        <f t="shared" si="55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  <c r="P842" s="2" t="str">
        <f t="shared" si="53"/>
        <v>not good</v>
      </c>
      <c r="Q842" s="2"/>
      <c r="R842" s="2"/>
    </row>
    <row r="843" spans="1:18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 t="str">
        <f t="shared" si="52"/>
        <v>High sales</v>
      </c>
      <c r="F843" s="2">
        <v>0.08</v>
      </c>
      <c r="G843" s="2">
        <f t="shared" si="54"/>
        <v>366.04160000000002</v>
      </c>
      <c r="H843" s="2">
        <f t="shared" si="55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  <c r="P843" s="2" t="str">
        <f t="shared" si="53"/>
        <v>not good</v>
      </c>
      <c r="Q843" s="2"/>
      <c r="R843" s="2"/>
    </row>
    <row r="844" spans="1:18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 t="str">
        <f t="shared" si="52"/>
        <v xml:space="preserve"> Low sales</v>
      </c>
      <c r="F844" s="2">
        <v>0.01</v>
      </c>
      <c r="G844" s="2">
        <f t="shared" si="54"/>
        <v>37.228499999999997</v>
      </c>
      <c r="H844" s="2">
        <f t="shared" si="55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  <c r="P844" s="2" t="str">
        <f t="shared" si="53"/>
        <v>not good</v>
      </c>
      <c r="Q844" s="2"/>
      <c r="R844" s="2"/>
    </row>
    <row r="845" spans="1:18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 t="str">
        <f t="shared" si="52"/>
        <v xml:space="preserve"> Low sales</v>
      </c>
      <c r="F845" s="2">
        <v>0.34</v>
      </c>
      <c r="G845" s="2">
        <f t="shared" si="54"/>
        <v>642.02880000000005</v>
      </c>
      <c r="H845" s="2">
        <f t="shared" si="55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  <c r="P845" s="2" t="str">
        <f t="shared" si="53"/>
        <v>not good</v>
      </c>
      <c r="Q845" s="2"/>
      <c r="R845" s="2"/>
    </row>
    <row r="846" spans="1:18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 t="str">
        <f t="shared" si="52"/>
        <v xml:space="preserve"> Low sales</v>
      </c>
      <c r="F846" s="2">
        <v>0.02</v>
      </c>
      <c r="G846" s="2">
        <f t="shared" si="54"/>
        <v>31.3672</v>
      </c>
      <c r="H846" s="2">
        <f t="shared" si="55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  <c r="P846" s="2" t="str">
        <f t="shared" si="53"/>
        <v>not good</v>
      </c>
      <c r="Q846" s="2"/>
      <c r="R846" s="2"/>
    </row>
    <row r="847" spans="1:18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 t="str">
        <f t="shared" si="52"/>
        <v xml:space="preserve"> Low sales</v>
      </c>
      <c r="F847" s="2">
        <v>0.46</v>
      </c>
      <c r="G847" s="2">
        <f t="shared" si="54"/>
        <v>1600.3124</v>
      </c>
      <c r="H847" s="2">
        <f t="shared" si="55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  <c r="P847" s="2" t="str">
        <f t="shared" si="53"/>
        <v>not good</v>
      </c>
      <c r="Q847" s="2"/>
      <c r="R847" s="2"/>
    </row>
    <row r="848" spans="1:18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 t="str">
        <f t="shared" si="52"/>
        <v xml:space="preserve"> Low sales</v>
      </c>
      <c r="F848" s="2">
        <v>0.3</v>
      </c>
      <c r="G848" s="2">
        <f t="shared" si="54"/>
        <v>653.60399999999993</v>
      </c>
      <c r="H848" s="2">
        <f t="shared" si="55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  <c r="P848" s="2" t="str">
        <f t="shared" si="53"/>
        <v>not good</v>
      </c>
      <c r="Q848" s="2"/>
      <c r="R848" s="2"/>
    </row>
    <row r="849" spans="1:18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 t="str">
        <f t="shared" si="52"/>
        <v xml:space="preserve"> Low sales</v>
      </c>
      <c r="F849" s="2">
        <v>0.18</v>
      </c>
      <c r="G849" s="2">
        <f t="shared" si="54"/>
        <v>220.27500000000001</v>
      </c>
      <c r="H849" s="2">
        <f t="shared" si="55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  <c r="P849" s="2" t="str">
        <f t="shared" si="53"/>
        <v>not good</v>
      </c>
      <c r="Q849" s="2"/>
      <c r="R849" s="2"/>
    </row>
    <row r="850" spans="1:18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 t="str">
        <f t="shared" si="52"/>
        <v xml:space="preserve"> Low sales</v>
      </c>
      <c r="F850" s="2">
        <v>0.02</v>
      </c>
      <c r="G850" s="2">
        <f t="shared" si="54"/>
        <v>44.154799999999994</v>
      </c>
      <c r="H850" s="2">
        <f t="shared" si="55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  <c r="P850" s="2" t="str">
        <f t="shared" si="53"/>
        <v>not good</v>
      </c>
      <c r="Q850" s="2"/>
      <c r="R850" s="2"/>
    </row>
    <row r="851" spans="1:18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 t="str">
        <f t="shared" si="52"/>
        <v>High sales</v>
      </c>
      <c r="F851" s="2">
        <v>0.21</v>
      </c>
      <c r="G851" s="2">
        <f t="shared" si="54"/>
        <v>917.5655999999999</v>
      </c>
      <c r="H851" s="2">
        <f t="shared" si="55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  <c r="P851" s="2" t="str">
        <f t="shared" si="53"/>
        <v>not good</v>
      </c>
      <c r="Q851" s="2"/>
      <c r="R851" s="2"/>
    </row>
    <row r="852" spans="1:18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 t="str">
        <f t="shared" si="52"/>
        <v xml:space="preserve"> Low sales</v>
      </c>
      <c r="F852" s="2">
        <v>0.43</v>
      </c>
      <c r="G852" s="2">
        <f t="shared" si="54"/>
        <v>187.5531</v>
      </c>
      <c r="H852" s="2">
        <f t="shared" si="55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  <c r="P852" s="2" t="str">
        <f t="shared" si="53"/>
        <v>not good</v>
      </c>
      <c r="Q852" s="2"/>
      <c r="R852" s="2"/>
    </row>
    <row r="853" spans="1:18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 t="str">
        <f t="shared" si="52"/>
        <v xml:space="preserve"> Low sales</v>
      </c>
      <c r="F853" s="2">
        <v>0.48</v>
      </c>
      <c r="G853" s="2">
        <f t="shared" si="54"/>
        <v>914.38080000000002</v>
      </c>
      <c r="H853" s="2">
        <f t="shared" si="55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  <c r="P853" s="2" t="str">
        <f t="shared" si="53"/>
        <v>not good</v>
      </c>
      <c r="Q853" s="2"/>
      <c r="R853" s="2"/>
    </row>
    <row r="854" spans="1:18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 t="str">
        <f t="shared" si="52"/>
        <v>High sales</v>
      </c>
      <c r="F854" s="2">
        <v>0.04</v>
      </c>
      <c r="G854" s="2">
        <f t="shared" si="54"/>
        <v>192.61840000000001</v>
      </c>
      <c r="H854" s="2">
        <f t="shared" si="55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  <c r="P854" s="2" t="str">
        <f t="shared" si="53"/>
        <v>not good</v>
      </c>
      <c r="Q854" s="2"/>
      <c r="R854" s="2"/>
    </row>
    <row r="855" spans="1:18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 t="str">
        <f t="shared" si="52"/>
        <v xml:space="preserve"> Low sales</v>
      </c>
      <c r="F855" s="2">
        <v>0.39</v>
      </c>
      <c r="G855" s="2">
        <f t="shared" si="54"/>
        <v>67.345200000000006</v>
      </c>
      <c r="H855" s="2">
        <f t="shared" si="55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  <c r="P855" s="2" t="str">
        <f t="shared" si="53"/>
        <v>not good</v>
      </c>
      <c r="Q855" s="2"/>
      <c r="R855" s="2"/>
    </row>
    <row r="856" spans="1:18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 t="str">
        <f t="shared" si="52"/>
        <v>High sales</v>
      </c>
      <c r="F856" s="2">
        <v>0.13</v>
      </c>
      <c r="G856" s="2">
        <f t="shared" si="54"/>
        <v>580.33820000000003</v>
      </c>
      <c r="H856" s="2">
        <f t="shared" si="55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  <c r="P856" s="2" t="str">
        <f t="shared" si="53"/>
        <v>not good</v>
      </c>
      <c r="Q856" s="2"/>
      <c r="R856" s="2"/>
    </row>
    <row r="857" spans="1:18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 t="str">
        <f t="shared" si="52"/>
        <v xml:space="preserve"> Low sales</v>
      </c>
      <c r="F857" s="2">
        <v>0.19</v>
      </c>
      <c r="G857" s="2">
        <f t="shared" si="54"/>
        <v>367.97110000000004</v>
      </c>
      <c r="H857" s="2">
        <f t="shared" si="55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  <c r="P857" s="2" t="str">
        <f t="shared" si="53"/>
        <v>not good</v>
      </c>
      <c r="Q857" s="2"/>
      <c r="R857" s="2"/>
    </row>
    <row r="858" spans="1:18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 t="str">
        <f t="shared" si="52"/>
        <v xml:space="preserve"> Low sales</v>
      </c>
      <c r="F858" s="2">
        <v>0.27</v>
      </c>
      <c r="G858" s="2">
        <f t="shared" si="54"/>
        <v>277.73280000000005</v>
      </c>
      <c r="H858" s="2">
        <f t="shared" si="55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  <c r="P858" s="2" t="str">
        <f t="shared" si="53"/>
        <v>not good</v>
      </c>
      <c r="Q858" s="2"/>
      <c r="R858" s="2"/>
    </row>
    <row r="859" spans="1:18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 t="str">
        <f t="shared" si="52"/>
        <v xml:space="preserve"> Low sales</v>
      </c>
      <c r="F859" s="2">
        <v>0.5</v>
      </c>
      <c r="G859" s="2">
        <f t="shared" si="54"/>
        <v>86.7</v>
      </c>
      <c r="H859" s="2">
        <f t="shared" si="55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  <c r="P859" s="2" t="str">
        <f t="shared" si="53"/>
        <v>not good</v>
      </c>
      <c r="Q859" s="2"/>
      <c r="R859" s="2"/>
    </row>
    <row r="860" spans="1:18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 t="str">
        <f t="shared" si="52"/>
        <v xml:space="preserve"> Low sales</v>
      </c>
      <c r="F860" s="2">
        <v>0.1</v>
      </c>
      <c r="G860" s="2">
        <f t="shared" si="54"/>
        <v>44.556000000000004</v>
      </c>
      <c r="H860" s="2">
        <f t="shared" si="55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  <c r="P860" s="2" t="str">
        <f t="shared" si="53"/>
        <v>not good</v>
      </c>
      <c r="Q860" s="2"/>
      <c r="R860" s="2"/>
    </row>
    <row r="861" spans="1:18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 t="str">
        <f t="shared" si="52"/>
        <v xml:space="preserve"> Low sales</v>
      </c>
      <c r="F861" s="2">
        <v>7.0000000000000007E-2</v>
      </c>
      <c r="G861" s="2">
        <f t="shared" si="54"/>
        <v>65.942100000000011</v>
      </c>
      <c r="H861" s="2">
        <f t="shared" si="55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  <c r="P861" s="2" t="str">
        <f t="shared" si="53"/>
        <v>not good</v>
      </c>
      <c r="Q861" s="2"/>
      <c r="R861" s="2"/>
    </row>
    <row r="862" spans="1:18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 t="str">
        <f t="shared" si="52"/>
        <v xml:space="preserve"> Low sales</v>
      </c>
      <c r="F862" s="2">
        <v>0.3</v>
      </c>
      <c r="G862" s="2">
        <f t="shared" si="54"/>
        <v>67.352999999999994</v>
      </c>
      <c r="H862" s="2">
        <f t="shared" si="55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  <c r="P862" s="2" t="str">
        <f t="shared" si="53"/>
        <v>not good</v>
      </c>
      <c r="Q862" s="2"/>
      <c r="R862" s="2"/>
    </row>
    <row r="863" spans="1:18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 t="str">
        <f t="shared" si="52"/>
        <v xml:space="preserve"> Low sales</v>
      </c>
      <c r="F863" s="2">
        <v>0.43</v>
      </c>
      <c r="G863" s="2">
        <f t="shared" si="54"/>
        <v>750.63380000000006</v>
      </c>
      <c r="H863" s="2">
        <f t="shared" si="55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  <c r="P863" s="2" t="str">
        <f t="shared" si="53"/>
        <v>not good</v>
      </c>
      <c r="Q863" s="2"/>
      <c r="R863" s="2"/>
    </row>
    <row r="864" spans="1:18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 t="str">
        <f t="shared" si="52"/>
        <v xml:space="preserve"> Low sales</v>
      </c>
      <c r="F864" s="2">
        <v>0.32</v>
      </c>
      <c r="G864" s="2">
        <f t="shared" si="54"/>
        <v>102.39360000000001</v>
      </c>
      <c r="H864" s="2">
        <f t="shared" si="55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  <c r="P864" s="2" t="str">
        <f t="shared" si="53"/>
        <v>not good</v>
      </c>
      <c r="Q864" s="2"/>
      <c r="R864" s="2"/>
    </row>
    <row r="865" spans="1:18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 t="str">
        <f t="shared" si="52"/>
        <v xml:space="preserve"> Low sales</v>
      </c>
      <c r="F865" s="2">
        <v>0.17</v>
      </c>
      <c r="G865" s="2">
        <f t="shared" si="54"/>
        <v>593.61620000000005</v>
      </c>
      <c r="H865" s="2">
        <f t="shared" si="55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  <c r="P865" s="2" t="str">
        <f t="shared" si="53"/>
        <v>not good</v>
      </c>
      <c r="Q865" s="2"/>
      <c r="R865" s="2"/>
    </row>
    <row r="866" spans="1:18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 t="str">
        <f t="shared" si="52"/>
        <v>High sales</v>
      </c>
      <c r="F866" s="2">
        <v>0.49</v>
      </c>
      <c r="G866" s="2">
        <f t="shared" si="54"/>
        <v>2015.1936000000001</v>
      </c>
      <c r="H866" s="2">
        <f t="shared" si="55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  <c r="P866" s="2" t="str">
        <f t="shared" si="53"/>
        <v>not good</v>
      </c>
      <c r="Q866" s="2"/>
      <c r="R866" s="2"/>
    </row>
    <row r="867" spans="1:18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 t="str">
        <f t="shared" si="52"/>
        <v>High sales</v>
      </c>
      <c r="F867" s="2">
        <v>0.5</v>
      </c>
      <c r="G867" s="2">
        <f t="shared" si="54"/>
        <v>2224.2849999999999</v>
      </c>
      <c r="H867" s="2">
        <f t="shared" si="55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  <c r="P867" s="2" t="str">
        <f t="shared" si="53"/>
        <v>not good</v>
      </c>
      <c r="Q867" s="2"/>
      <c r="R867" s="2"/>
    </row>
    <row r="868" spans="1:18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 t="str">
        <f t="shared" si="52"/>
        <v xml:space="preserve"> Low sales</v>
      </c>
      <c r="F868" s="2">
        <v>0.39</v>
      </c>
      <c r="G868" s="2">
        <f t="shared" si="54"/>
        <v>1088.3847000000001</v>
      </c>
      <c r="H868" s="2">
        <f t="shared" si="55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  <c r="P868" s="2" t="str">
        <f t="shared" si="53"/>
        <v>not good</v>
      </c>
      <c r="Q868" s="2"/>
      <c r="R868" s="2"/>
    </row>
    <row r="869" spans="1:18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 t="str">
        <f t="shared" si="52"/>
        <v>High sales</v>
      </c>
      <c r="F869" s="2">
        <v>0.4</v>
      </c>
      <c r="G869" s="2">
        <f t="shared" si="54"/>
        <v>1895.1599999999999</v>
      </c>
      <c r="H869" s="2">
        <f t="shared" si="55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  <c r="P869" s="2" t="str">
        <f t="shared" si="53"/>
        <v>not good</v>
      </c>
      <c r="Q869" s="2"/>
      <c r="R869" s="2"/>
    </row>
    <row r="870" spans="1:18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 t="str">
        <f t="shared" si="52"/>
        <v xml:space="preserve"> Low sales</v>
      </c>
      <c r="F870" s="2">
        <v>0.38</v>
      </c>
      <c r="G870" s="2">
        <f t="shared" si="54"/>
        <v>48.510799999999996</v>
      </c>
      <c r="H870" s="2">
        <f t="shared" si="55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  <c r="P870" s="2" t="str">
        <f t="shared" si="53"/>
        <v>not good</v>
      </c>
      <c r="Q870" s="2"/>
      <c r="R870" s="2"/>
    </row>
    <row r="871" spans="1:18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 t="str">
        <f t="shared" si="52"/>
        <v xml:space="preserve"> Low sales</v>
      </c>
      <c r="F871" s="2">
        <v>0.13</v>
      </c>
      <c r="G871" s="2">
        <f t="shared" si="54"/>
        <v>98.369700000000009</v>
      </c>
      <c r="H871" s="2">
        <f t="shared" si="55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  <c r="P871" s="2" t="str">
        <f t="shared" si="53"/>
        <v>not good</v>
      </c>
      <c r="Q871" s="2"/>
      <c r="R871" s="2"/>
    </row>
    <row r="872" spans="1:18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 t="str">
        <f t="shared" si="52"/>
        <v xml:space="preserve"> Low sales</v>
      </c>
      <c r="F872" s="2">
        <v>0.08</v>
      </c>
      <c r="G872" s="2">
        <f t="shared" si="54"/>
        <v>122.9208</v>
      </c>
      <c r="H872" s="2">
        <f t="shared" si="55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  <c r="P872" s="2" t="str">
        <f t="shared" si="53"/>
        <v>not good</v>
      </c>
      <c r="Q872" s="2"/>
      <c r="R872" s="2"/>
    </row>
    <row r="873" spans="1:18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 t="str">
        <f t="shared" si="52"/>
        <v xml:space="preserve"> Low sales</v>
      </c>
      <c r="F873" s="2">
        <v>0.28000000000000003</v>
      </c>
      <c r="G873" s="2">
        <f t="shared" si="54"/>
        <v>1110.5416</v>
      </c>
      <c r="H873" s="2">
        <f t="shared" si="55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  <c r="P873" s="2" t="str">
        <f t="shared" si="53"/>
        <v>not good</v>
      </c>
      <c r="Q873" s="2"/>
      <c r="R873" s="2"/>
    </row>
    <row r="874" spans="1:18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 t="str">
        <f t="shared" si="52"/>
        <v>High sales</v>
      </c>
      <c r="F874" s="2">
        <v>0.48</v>
      </c>
      <c r="G874" s="2">
        <f t="shared" si="54"/>
        <v>2130.4367999999999</v>
      </c>
      <c r="H874" s="2">
        <f t="shared" si="55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  <c r="P874" s="2" t="str">
        <f t="shared" si="53"/>
        <v>not good</v>
      </c>
      <c r="Q874" s="2"/>
      <c r="R874" s="2"/>
    </row>
    <row r="875" spans="1:18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 t="str">
        <f t="shared" si="52"/>
        <v xml:space="preserve"> Low sales</v>
      </c>
      <c r="F875" s="2">
        <v>0.44</v>
      </c>
      <c r="G875" s="2">
        <f t="shared" si="54"/>
        <v>1376.6984</v>
      </c>
      <c r="H875" s="2">
        <f t="shared" si="55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  <c r="P875" s="2" t="str">
        <f t="shared" si="53"/>
        <v>not good</v>
      </c>
      <c r="Q875" s="2"/>
      <c r="R875" s="2"/>
    </row>
    <row r="876" spans="1:18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 t="str">
        <f t="shared" si="52"/>
        <v xml:space="preserve"> Low sales</v>
      </c>
      <c r="F876" s="2">
        <v>0.05</v>
      </c>
      <c r="G876" s="2">
        <f t="shared" si="54"/>
        <v>98.893000000000001</v>
      </c>
      <c r="H876" s="2">
        <f t="shared" si="55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  <c r="P876" s="2" t="str">
        <f t="shared" si="53"/>
        <v>not good</v>
      </c>
      <c r="Q876" s="2"/>
      <c r="R876" s="2"/>
    </row>
    <row r="877" spans="1:18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 t="str">
        <f t="shared" si="52"/>
        <v xml:space="preserve"> Low sales</v>
      </c>
      <c r="F877" s="2">
        <v>0.03</v>
      </c>
      <c r="G877" s="2">
        <f t="shared" si="54"/>
        <v>100.8792</v>
      </c>
      <c r="H877" s="2">
        <f t="shared" si="55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  <c r="P877" s="2" t="str">
        <f t="shared" si="53"/>
        <v>not good</v>
      </c>
      <c r="Q877" s="2"/>
      <c r="R877" s="2"/>
    </row>
    <row r="878" spans="1:18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 t="str">
        <f t="shared" si="52"/>
        <v xml:space="preserve"> Low sales</v>
      </c>
      <c r="F878" s="2">
        <v>0.44</v>
      </c>
      <c r="G878" s="2">
        <f t="shared" si="54"/>
        <v>434.0204</v>
      </c>
      <c r="H878" s="2">
        <f t="shared" si="55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  <c r="P878" s="2" t="str">
        <f t="shared" si="53"/>
        <v>not good</v>
      </c>
      <c r="Q878" s="2"/>
      <c r="R878" s="2"/>
    </row>
    <row r="879" spans="1:18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 t="str">
        <f t="shared" si="52"/>
        <v xml:space="preserve"> Low sales</v>
      </c>
      <c r="F879" s="2">
        <v>0.31</v>
      </c>
      <c r="G879" s="2">
        <f t="shared" si="54"/>
        <v>726.50979999999993</v>
      </c>
      <c r="H879" s="2">
        <f t="shared" si="55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  <c r="P879" s="2" t="str">
        <f t="shared" si="53"/>
        <v>not good</v>
      </c>
      <c r="Q879" s="2"/>
      <c r="R879" s="2"/>
    </row>
    <row r="880" spans="1:18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 t="str">
        <f t="shared" si="52"/>
        <v xml:space="preserve"> Low sales</v>
      </c>
      <c r="F880" s="2">
        <v>0.15</v>
      </c>
      <c r="G880" s="2">
        <f t="shared" si="54"/>
        <v>388.04549999999995</v>
      </c>
      <c r="H880" s="2">
        <f t="shared" si="55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  <c r="P880" s="2" t="str">
        <f t="shared" si="53"/>
        <v>not good</v>
      </c>
      <c r="Q880" s="2"/>
      <c r="R880" s="2"/>
    </row>
    <row r="881" spans="1:18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 t="str">
        <f t="shared" si="52"/>
        <v xml:space="preserve"> Low sales</v>
      </c>
      <c r="F881" s="2">
        <v>0.28000000000000003</v>
      </c>
      <c r="G881" s="2">
        <f t="shared" si="54"/>
        <v>171.88360000000003</v>
      </c>
      <c r="H881" s="2">
        <f t="shared" si="55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  <c r="P881" s="2" t="str">
        <f t="shared" si="53"/>
        <v>not good</v>
      </c>
      <c r="Q881" s="2"/>
      <c r="R881" s="2"/>
    </row>
    <row r="882" spans="1:18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 t="str">
        <f t="shared" si="52"/>
        <v xml:space="preserve"> Low sales</v>
      </c>
      <c r="F882" s="2">
        <v>0.11</v>
      </c>
      <c r="G882" s="2">
        <f t="shared" si="54"/>
        <v>29.257800000000003</v>
      </c>
      <c r="H882" s="2">
        <f t="shared" si="55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  <c r="P882" s="2" t="str">
        <f t="shared" si="53"/>
        <v>not good</v>
      </c>
      <c r="Q882" s="2"/>
      <c r="R882" s="2"/>
    </row>
    <row r="883" spans="1:18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 t="str">
        <f t="shared" si="52"/>
        <v xml:space="preserve"> Low sales</v>
      </c>
      <c r="F883" s="2">
        <v>0.47</v>
      </c>
      <c r="G883" s="2">
        <f t="shared" si="54"/>
        <v>1774.4943999999998</v>
      </c>
      <c r="H883" s="2">
        <f t="shared" si="55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  <c r="P883" s="2" t="str">
        <f t="shared" si="53"/>
        <v>not good</v>
      </c>
      <c r="Q883" s="2"/>
      <c r="R883" s="2"/>
    </row>
    <row r="884" spans="1:18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 t="str">
        <f t="shared" si="52"/>
        <v xml:space="preserve"> Low sales</v>
      </c>
      <c r="F884" s="2">
        <v>0.41</v>
      </c>
      <c r="G884" s="2">
        <f t="shared" si="54"/>
        <v>1115.2246</v>
      </c>
      <c r="H884" s="2">
        <f t="shared" si="55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  <c r="P884" s="2" t="str">
        <f t="shared" si="53"/>
        <v>not good</v>
      </c>
      <c r="Q884" s="2"/>
      <c r="R884" s="2"/>
    </row>
    <row r="885" spans="1:18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 t="str">
        <f t="shared" si="52"/>
        <v xml:space="preserve"> Low sales</v>
      </c>
      <c r="F885" s="2">
        <v>0.48</v>
      </c>
      <c r="G885" s="2">
        <f t="shared" si="54"/>
        <v>829.42560000000003</v>
      </c>
      <c r="H885" s="2">
        <f t="shared" si="55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  <c r="P885" s="2" t="str">
        <f t="shared" si="53"/>
        <v>not good</v>
      </c>
      <c r="Q885" s="2"/>
      <c r="R885" s="2"/>
    </row>
    <row r="886" spans="1:18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 t="str">
        <f t="shared" si="52"/>
        <v xml:space="preserve"> Low sales</v>
      </c>
      <c r="F886" s="2">
        <v>0.09</v>
      </c>
      <c r="G886" s="2">
        <f t="shared" si="54"/>
        <v>201.81780000000001</v>
      </c>
      <c r="H886" s="2">
        <f t="shared" si="55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  <c r="P886" s="2" t="str">
        <f t="shared" si="53"/>
        <v>not good</v>
      </c>
      <c r="Q886" s="2"/>
      <c r="R886" s="2"/>
    </row>
    <row r="887" spans="1:18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 t="str">
        <f t="shared" si="52"/>
        <v>High sales</v>
      </c>
      <c r="F887" s="2">
        <v>0.42</v>
      </c>
      <c r="G887" s="2">
        <f t="shared" si="54"/>
        <v>2012.9549999999999</v>
      </c>
      <c r="H887" s="2">
        <f t="shared" si="55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  <c r="P887" s="2" t="str">
        <f t="shared" si="53"/>
        <v>not good</v>
      </c>
      <c r="Q887" s="2"/>
      <c r="R887" s="2"/>
    </row>
    <row r="888" spans="1:18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 t="str">
        <f t="shared" si="52"/>
        <v xml:space="preserve"> Low sales</v>
      </c>
      <c r="F888" s="2">
        <v>0.28000000000000003</v>
      </c>
      <c r="G888" s="2">
        <f t="shared" si="54"/>
        <v>556.10239999999999</v>
      </c>
      <c r="H888" s="2">
        <f t="shared" si="55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  <c r="P888" s="2" t="str">
        <f t="shared" si="53"/>
        <v>not good</v>
      </c>
      <c r="Q888" s="2"/>
      <c r="R888" s="2"/>
    </row>
    <row r="889" spans="1:18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 t="str">
        <f t="shared" si="52"/>
        <v xml:space="preserve"> Low sales</v>
      </c>
      <c r="F889" s="2">
        <v>0.16</v>
      </c>
      <c r="G889" s="2">
        <f t="shared" si="54"/>
        <v>97.128</v>
      </c>
      <c r="H889" s="2">
        <f t="shared" si="55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  <c r="P889" s="2" t="str">
        <f t="shared" si="53"/>
        <v>not good</v>
      </c>
      <c r="Q889" s="2"/>
      <c r="R889" s="2"/>
    </row>
    <row r="890" spans="1:18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 t="str">
        <f t="shared" si="52"/>
        <v xml:space="preserve"> Low sales</v>
      </c>
      <c r="F890" s="2">
        <v>0.24</v>
      </c>
      <c r="G890" s="2">
        <f t="shared" si="54"/>
        <v>569.19600000000003</v>
      </c>
      <c r="H890" s="2">
        <f t="shared" si="55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  <c r="P890" s="2" t="str">
        <f t="shared" si="53"/>
        <v>not good</v>
      </c>
      <c r="Q890" s="2"/>
      <c r="R890" s="2"/>
    </row>
    <row r="891" spans="1:18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 t="str">
        <f t="shared" si="52"/>
        <v xml:space="preserve"> Low sales</v>
      </c>
      <c r="F891" s="2">
        <v>0.47</v>
      </c>
      <c r="G891" s="2">
        <f t="shared" si="54"/>
        <v>1539.4567999999999</v>
      </c>
      <c r="H891" s="2">
        <f t="shared" si="55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  <c r="P891" s="2" t="str">
        <f t="shared" si="53"/>
        <v>not good</v>
      </c>
      <c r="Q891" s="2"/>
      <c r="R891" s="2"/>
    </row>
    <row r="892" spans="1:18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 t="str">
        <f t="shared" si="52"/>
        <v xml:space="preserve"> Low sales</v>
      </c>
      <c r="F892" s="2">
        <v>0.35</v>
      </c>
      <c r="G892" s="2">
        <f t="shared" si="54"/>
        <v>55.772499999999994</v>
      </c>
      <c r="H892" s="2">
        <f t="shared" si="55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  <c r="P892" s="2" t="str">
        <f t="shared" si="53"/>
        <v>not good</v>
      </c>
      <c r="Q892" s="2"/>
      <c r="R892" s="2"/>
    </row>
    <row r="893" spans="1:18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 t="str">
        <f t="shared" si="52"/>
        <v xml:space="preserve"> Low sales</v>
      </c>
      <c r="F893" s="2">
        <v>0.18</v>
      </c>
      <c r="G893" s="2">
        <f t="shared" si="54"/>
        <v>311.12459999999999</v>
      </c>
      <c r="H893" s="2">
        <f t="shared" si="55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  <c r="P893" s="2" t="str">
        <f t="shared" si="53"/>
        <v>not good</v>
      </c>
      <c r="Q893" s="2"/>
      <c r="R893" s="2"/>
    </row>
    <row r="894" spans="1:18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 t="str">
        <f t="shared" si="52"/>
        <v xml:space="preserve"> Low sales</v>
      </c>
      <c r="F894" s="2">
        <v>0.5</v>
      </c>
      <c r="G894" s="2">
        <f t="shared" si="54"/>
        <v>1014.11</v>
      </c>
      <c r="H894" s="2">
        <f t="shared" si="55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  <c r="P894" s="2" t="str">
        <f t="shared" si="53"/>
        <v>not good</v>
      </c>
      <c r="Q894" s="2"/>
      <c r="R894" s="2"/>
    </row>
    <row r="895" spans="1:18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 t="str">
        <f t="shared" si="52"/>
        <v xml:space="preserve"> Low sales</v>
      </c>
      <c r="F895" s="2">
        <v>0.17</v>
      </c>
      <c r="G895" s="2">
        <f t="shared" si="54"/>
        <v>403.274</v>
      </c>
      <c r="H895" s="2">
        <f t="shared" si="55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  <c r="P895" s="2" t="str">
        <f t="shared" si="53"/>
        <v>not good</v>
      </c>
      <c r="Q895" s="2"/>
      <c r="R895" s="2"/>
    </row>
    <row r="896" spans="1:18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 t="str">
        <f t="shared" si="52"/>
        <v xml:space="preserve"> Low sales</v>
      </c>
      <c r="F896" s="2">
        <v>0.41</v>
      </c>
      <c r="G896" s="2">
        <f t="shared" si="54"/>
        <v>647.08249999999998</v>
      </c>
      <c r="H896" s="2">
        <f t="shared" si="55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  <c r="P896" s="2" t="str">
        <f t="shared" si="53"/>
        <v>not good</v>
      </c>
      <c r="Q896" s="2"/>
      <c r="R896" s="2"/>
    </row>
    <row r="897" spans="1:18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 t="str">
        <f t="shared" si="52"/>
        <v xml:space="preserve"> Low sales</v>
      </c>
      <c r="F897" s="2">
        <v>0.39</v>
      </c>
      <c r="G897" s="2">
        <f t="shared" si="54"/>
        <v>1313.4888000000001</v>
      </c>
      <c r="H897" s="2">
        <f t="shared" si="55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  <c r="P897" s="2" t="str">
        <f t="shared" si="53"/>
        <v>not good</v>
      </c>
      <c r="Q897" s="2"/>
      <c r="R897" s="2"/>
    </row>
    <row r="898" spans="1:18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 t="str">
        <f t="shared" ref="E898:E961" si="56">IF(D898&gt;4000,"High sales"," Low sales")</f>
        <v>High sales</v>
      </c>
      <c r="F898" s="2">
        <v>0.36</v>
      </c>
      <c r="G898" s="2">
        <f t="shared" si="54"/>
        <v>1702.4687999999999</v>
      </c>
      <c r="H898" s="2">
        <f t="shared" si="55"/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  <c r="P898" s="2" t="str">
        <f t="shared" ref="P898:P961" si="57">IF(AND(H898&gt;5000,N898&gt;500),"good","not good")</f>
        <v>not good</v>
      </c>
      <c r="Q898" s="2"/>
      <c r="R898" s="2"/>
    </row>
    <row r="899" spans="1:18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 t="str">
        <f t="shared" si="56"/>
        <v>High sales</v>
      </c>
      <c r="F899" s="2">
        <v>0.33</v>
      </c>
      <c r="G899" s="2">
        <f t="shared" ref="G899:G962" si="58">D899*F899</f>
        <v>1510.9347</v>
      </c>
      <c r="H899" s="2">
        <f t="shared" ref="H899:H962" si="59">D899-G899</f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  <c r="P899" s="2" t="str">
        <f t="shared" si="57"/>
        <v>not good</v>
      </c>
      <c r="Q899" s="2"/>
      <c r="R899" s="2"/>
    </row>
    <row r="900" spans="1:18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 t="str">
        <f t="shared" si="56"/>
        <v xml:space="preserve"> Low sales</v>
      </c>
      <c r="F900" s="2">
        <v>0.05</v>
      </c>
      <c r="G900" s="2">
        <f t="shared" si="58"/>
        <v>167.77650000000003</v>
      </c>
      <c r="H900" s="2">
        <f t="shared" si="5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  <c r="P900" s="2" t="str">
        <f t="shared" si="57"/>
        <v>not good</v>
      </c>
      <c r="Q900" s="2"/>
      <c r="R900" s="2"/>
    </row>
    <row r="901" spans="1:18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 t="str">
        <f t="shared" si="56"/>
        <v xml:space="preserve"> Low sales</v>
      </c>
      <c r="F901" s="2">
        <v>0.5</v>
      </c>
      <c r="G901" s="2">
        <f t="shared" si="58"/>
        <v>1291.865</v>
      </c>
      <c r="H901" s="2">
        <f t="shared" si="5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  <c r="P901" s="2" t="str">
        <f t="shared" si="57"/>
        <v>not good</v>
      </c>
      <c r="Q901" s="2"/>
      <c r="R901" s="2"/>
    </row>
    <row r="902" spans="1:18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 t="str">
        <f t="shared" si="56"/>
        <v>High sales</v>
      </c>
      <c r="F902" s="2">
        <v>0.08</v>
      </c>
      <c r="G902" s="2">
        <f t="shared" si="58"/>
        <v>331.7192</v>
      </c>
      <c r="H902" s="2">
        <f t="shared" si="5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  <c r="P902" s="2" t="str">
        <f t="shared" si="57"/>
        <v>not good</v>
      </c>
      <c r="Q902" s="2"/>
      <c r="R902" s="2"/>
    </row>
    <row r="903" spans="1:18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 t="str">
        <f t="shared" si="56"/>
        <v>High sales</v>
      </c>
      <c r="F903" s="2">
        <v>0.3</v>
      </c>
      <c r="G903" s="2">
        <f t="shared" si="58"/>
        <v>1258.827</v>
      </c>
      <c r="H903" s="2">
        <f t="shared" si="5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  <c r="P903" s="2" t="str">
        <f t="shared" si="57"/>
        <v>not good</v>
      </c>
      <c r="Q903" s="2"/>
      <c r="R903" s="2"/>
    </row>
    <row r="904" spans="1:18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 t="str">
        <f t="shared" si="56"/>
        <v>High sales</v>
      </c>
      <c r="F904" s="2">
        <v>0.12</v>
      </c>
      <c r="G904" s="2">
        <f t="shared" si="58"/>
        <v>499.78919999999994</v>
      </c>
      <c r="H904" s="2">
        <f t="shared" si="5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  <c r="P904" s="2" t="str">
        <f t="shared" si="57"/>
        <v>not good</v>
      </c>
      <c r="Q904" s="2"/>
      <c r="R904" s="2"/>
    </row>
    <row r="905" spans="1:18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 t="str">
        <f t="shared" si="56"/>
        <v xml:space="preserve"> Low sales</v>
      </c>
      <c r="F905" s="2">
        <v>0.08</v>
      </c>
      <c r="G905" s="2">
        <f t="shared" si="58"/>
        <v>69.876000000000005</v>
      </c>
      <c r="H905" s="2">
        <f t="shared" si="5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  <c r="P905" s="2" t="str">
        <f t="shared" si="57"/>
        <v>not good</v>
      </c>
      <c r="Q905" s="2"/>
      <c r="R905" s="2"/>
    </row>
    <row r="906" spans="1:18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 t="str">
        <f t="shared" si="56"/>
        <v xml:space="preserve"> Low sales</v>
      </c>
      <c r="F906" s="2">
        <v>0.28000000000000003</v>
      </c>
      <c r="G906" s="2">
        <f t="shared" si="58"/>
        <v>62.893600000000006</v>
      </c>
      <c r="H906" s="2">
        <f t="shared" si="5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  <c r="P906" s="2" t="str">
        <f t="shared" si="57"/>
        <v>not good</v>
      </c>
      <c r="Q906" s="2"/>
      <c r="R906" s="2"/>
    </row>
    <row r="907" spans="1:18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 t="str">
        <f t="shared" si="56"/>
        <v>High sales</v>
      </c>
      <c r="F907" s="2">
        <v>0.42</v>
      </c>
      <c r="G907" s="2">
        <f t="shared" si="58"/>
        <v>2065.4129999999996</v>
      </c>
      <c r="H907" s="2">
        <f t="shared" si="5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  <c r="P907" s="2" t="str">
        <f t="shared" si="57"/>
        <v>not good</v>
      </c>
      <c r="Q907" s="2"/>
      <c r="R907" s="2"/>
    </row>
    <row r="908" spans="1:18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 t="str">
        <f t="shared" si="56"/>
        <v>High sales</v>
      </c>
      <c r="F908" s="2">
        <v>0.19</v>
      </c>
      <c r="G908" s="2">
        <f t="shared" si="58"/>
        <v>912.4389000000001</v>
      </c>
      <c r="H908" s="2">
        <f t="shared" si="5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  <c r="P908" s="2" t="str">
        <f t="shared" si="57"/>
        <v>not good</v>
      </c>
      <c r="Q908" s="2"/>
      <c r="R908" s="2"/>
    </row>
    <row r="909" spans="1:18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 t="str">
        <f t="shared" si="56"/>
        <v xml:space="preserve"> Low sales</v>
      </c>
      <c r="F909" s="2">
        <v>0.04</v>
      </c>
      <c r="G909" s="2">
        <f t="shared" si="58"/>
        <v>114.61799999999999</v>
      </c>
      <c r="H909" s="2">
        <f t="shared" si="5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  <c r="P909" s="2" t="str">
        <f t="shared" si="57"/>
        <v>not good</v>
      </c>
      <c r="Q909" s="2"/>
      <c r="R909" s="2"/>
    </row>
    <row r="910" spans="1:18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 t="str">
        <f t="shared" si="56"/>
        <v>High sales</v>
      </c>
      <c r="F910" s="2">
        <v>0.31</v>
      </c>
      <c r="G910" s="2">
        <f t="shared" si="58"/>
        <v>1539.4631000000002</v>
      </c>
      <c r="H910" s="2">
        <f t="shared" si="5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  <c r="P910" s="2" t="str">
        <f t="shared" si="57"/>
        <v>not good</v>
      </c>
      <c r="Q910" s="2"/>
      <c r="R910" s="2"/>
    </row>
    <row r="911" spans="1:18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 t="str">
        <f t="shared" si="56"/>
        <v xml:space="preserve"> Low sales</v>
      </c>
      <c r="F911" s="2">
        <v>0.38</v>
      </c>
      <c r="G911" s="2">
        <f t="shared" si="58"/>
        <v>1472.7583999999999</v>
      </c>
      <c r="H911" s="2">
        <f t="shared" si="5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  <c r="P911" s="2" t="str">
        <f t="shared" si="57"/>
        <v>not good</v>
      </c>
      <c r="Q911" s="2"/>
      <c r="R911" s="2"/>
    </row>
    <row r="912" spans="1:18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 t="str">
        <f t="shared" si="56"/>
        <v xml:space="preserve"> Low sales</v>
      </c>
      <c r="F912" s="2">
        <v>0.15</v>
      </c>
      <c r="G912" s="2">
        <f t="shared" si="58"/>
        <v>395.27399999999994</v>
      </c>
      <c r="H912" s="2">
        <f t="shared" si="5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  <c r="P912" s="2" t="str">
        <f t="shared" si="57"/>
        <v>not good</v>
      </c>
      <c r="Q912" s="2"/>
      <c r="R912" s="2"/>
    </row>
    <row r="913" spans="1:18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 t="str">
        <f t="shared" si="56"/>
        <v xml:space="preserve"> Low sales</v>
      </c>
      <c r="F913" s="2">
        <v>0.35</v>
      </c>
      <c r="G913" s="2">
        <f t="shared" si="58"/>
        <v>702.702</v>
      </c>
      <c r="H913" s="2">
        <f t="shared" si="5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  <c r="P913" s="2" t="str">
        <f t="shared" si="57"/>
        <v>not good</v>
      </c>
      <c r="Q913" s="2"/>
      <c r="R913" s="2"/>
    </row>
    <row r="914" spans="1:18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 t="str">
        <f t="shared" si="56"/>
        <v xml:space="preserve"> Low sales</v>
      </c>
      <c r="F914" s="2">
        <v>0.04</v>
      </c>
      <c r="G914" s="2">
        <f t="shared" si="58"/>
        <v>120.20120000000001</v>
      </c>
      <c r="H914" s="2">
        <f t="shared" si="5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  <c r="P914" s="2" t="str">
        <f t="shared" si="57"/>
        <v>not good</v>
      </c>
      <c r="Q914" s="2"/>
      <c r="R914" s="2"/>
    </row>
    <row r="915" spans="1:18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 t="str">
        <f t="shared" si="56"/>
        <v xml:space="preserve"> Low sales</v>
      </c>
      <c r="F915" s="2">
        <v>0.18</v>
      </c>
      <c r="G915" s="2">
        <f t="shared" si="58"/>
        <v>472.93739999999997</v>
      </c>
      <c r="H915" s="2">
        <f t="shared" si="5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  <c r="P915" s="2" t="str">
        <f t="shared" si="57"/>
        <v>not good</v>
      </c>
      <c r="Q915" s="2"/>
      <c r="R915" s="2"/>
    </row>
    <row r="916" spans="1:18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 t="str">
        <f t="shared" si="56"/>
        <v>High sales</v>
      </c>
      <c r="F916" s="2">
        <v>0.24</v>
      </c>
      <c r="G916" s="2">
        <f t="shared" si="58"/>
        <v>1192.7112</v>
      </c>
      <c r="H916" s="2">
        <f t="shared" si="5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  <c r="P916" s="2" t="str">
        <f t="shared" si="57"/>
        <v>not good</v>
      </c>
      <c r="Q916" s="2"/>
      <c r="R916" s="2"/>
    </row>
    <row r="917" spans="1:18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 t="str">
        <f t="shared" si="56"/>
        <v xml:space="preserve"> Low sales</v>
      </c>
      <c r="F917" s="2">
        <v>0.39</v>
      </c>
      <c r="G917" s="2">
        <f t="shared" si="58"/>
        <v>976.27140000000009</v>
      </c>
      <c r="H917" s="2">
        <f t="shared" si="5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  <c r="P917" s="2" t="str">
        <f t="shared" si="57"/>
        <v>not good</v>
      </c>
      <c r="Q917" s="2"/>
      <c r="R917" s="2"/>
    </row>
    <row r="918" spans="1:18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 t="str">
        <f t="shared" si="56"/>
        <v>High sales</v>
      </c>
      <c r="F918" s="2">
        <v>0.17</v>
      </c>
      <c r="G918" s="2">
        <f t="shared" si="58"/>
        <v>713.32170000000008</v>
      </c>
      <c r="H918" s="2">
        <f t="shared" si="5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  <c r="P918" s="2" t="str">
        <f t="shared" si="57"/>
        <v>not good</v>
      </c>
      <c r="Q918" s="2"/>
      <c r="R918" s="2"/>
    </row>
    <row r="919" spans="1:18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 t="str">
        <f t="shared" si="56"/>
        <v>High sales</v>
      </c>
      <c r="F919" s="2">
        <v>0.23</v>
      </c>
      <c r="G919" s="2">
        <f t="shared" si="58"/>
        <v>939.95480000000009</v>
      </c>
      <c r="H919" s="2">
        <f t="shared" si="5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  <c r="P919" s="2" t="str">
        <f t="shared" si="57"/>
        <v>not good</v>
      </c>
      <c r="Q919" s="2"/>
      <c r="R919" s="2"/>
    </row>
    <row r="920" spans="1:18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 t="str">
        <f t="shared" si="56"/>
        <v xml:space="preserve"> Low sales</v>
      </c>
      <c r="F920" s="2">
        <v>0.31</v>
      </c>
      <c r="G920" s="2">
        <f t="shared" si="58"/>
        <v>139.4659</v>
      </c>
      <c r="H920" s="2">
        <f t="shared" si="5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  <c r="P920" s="2" t="str">
        <f t="shared" si="57"/>
        <v>not good</v>
      </c>
      <c r="Q920" s="2"/>
      <c r="R920" s="2"/>
    </row>
    <row r="921" spans="1:18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 t="str">
        <f t="shared" si="56"/>
        <v xml:space="preserve"> Low sales</v>
      </c>
      <c r="F921" s="2">
        <v>0.31</v>
      </c>
      <c r="G921" s="2">
        <f t="shared" si="58"/>
        <v>163.16230000000002</v>
      </c>
      <c r="H921" s="2">
        <f t="shared" si="5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  <c r="P921" s="2" t="str">
        <f t="shared" si="57"/>
        <v>not good</v>
      </c>
      <c r="Q921" s="2"/>
      <c r="R921" s="2"/>
    </row>
    <row r="922" spans="1:18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 t="str">
        <f t="shared" si="56"/>
        <v xml:space="preserve"> Low sales</v>
      </c>
      <c r="F922" s="2">
        <v>0.26</v>
      </c>
      <c r="G922" s="2">
        <f t="shared" si="58"/>
        <v>866.59820000000002</v>
      </c>
      <c r="H922" s="2">
        <f t="shared" si="5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  <c r="P922" s="2" t="str">
        <f t="shared" si="57"/>
        <v>not good</v>
      </c>
      <c r="Q922" s="2"/>
      <c r="R922" s="2"/>
    </row>
    <row r="923" spans="1:18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 t="str">
        <f t="shared" si="56"/>
        <v xml:space="preserve"> Low sales</v>
      </c>
      <c r="F923" s="2">
        <v>0.16</v>
      </c>
      <c r="G923" s="2">
        <f t="shared" si="58"/>
        <v>219.14080000000001</v>
      </c>
      <c r="H923" s="2">
        <f t="shared" si="5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  <c r="P923" s="2" t="str">
        <f t="shared" si="57"/>
        <v>not good</v>
      </c>
      <c r="Q923" s="2"/>
      <c r="R923" s="2"/>
    </row>
    <row r="924" spans="1:18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 t="str">
        <f t="shared" si="56"/>
        <v xml:space="preserve"> Low sales</v>
      </c>
      <c r="F924" s="2">
        <v>0.33</v>
      </c>
      <c r="G924" s="2">
        <f t="shared" si="58"/>
        <v>1096.2204000000002</v>
      </c>
      <c r="H924" s="2">
        <f t="shared" si="5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  <c r="P924" s="2" t="str">
        <f t="shared" si="57"/>
        <v>not good</v>
      </c>
      <c r="Q924" s="2"/>
      <c r="R924" s="2"/>
    </row>
    <row r="925" spans="1:18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 t="str">
        <f t="shared" si="56"/>
        <v xml:space="preserve"> Low sales</v>
      </c>
      <c r="F925" s="2">
        <v>0.42</v>
      </c>
      <c r="G925" s="2">
        <f t="shared" si="58"/>
        <v>339.64139999999998</v>
      </c>
      <c r="H925" s="2">
        <f t="shared" si="5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  <c r="P925" s="2" t="str">
        <f t="shared" si="57"/>
        <v>not good</v>
      </c>
      <c r="Q925" s="2"/>
      <c r="R925" s="2"/>
    </row>
    <row r="926" spans="1:18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 t="str">
        <f t="shared" si="56"/>
        <v xml:space="preserve"> Low sales</v>
      </c>
      <c r="F926" s="2">
        <v>0.08</v>
      </c>
      <c r="G926" s="2">
        <f t="shared" si="58"/>
        <v>163.65040000000002</v>
      </c>
      <c r="H926" s="2">
        <f t="shared" si="5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  <c r="P926" s="2" t="str">
        <f t="shared" si="57"/>
        <v>not good</v>
      </c>
      <c r="Q926" s="2"/>
      <c r="R926" s="2"/>
    </row>
    <row r="927" spans="1:18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 t="str">
        <f t="shared" si="56"/>
        <v xml:space="preserve"> Low sales</v>
      </c>
      <c r="F927" s="2">
        <v>0.17</v>
      </c>
      <c r="G927" s="2">
        <f t="shared" si="58"/>
        <v>102.35700000000001</v>
      </c>
      <c r="H927" s="2">
        <f t="shared" si="5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  <c r="P927" s="2" t="str">
        <f t="shared" si="57"/>
        <v>not good</v>
      </c>
      <c r="Q927" s="2"/>
      <c r="R927" s="2"/>
    </row>
    <row r="928" spans="1:18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 t="str">
        <f t="shared" si="56"/>
        <v xml:space="preserve"> Low sales</v>
      </c>
      <c r="F928" s="2">
        <v>0.33</v>
      </c>
      <c r="G928" s="2">
        <f t="shared" si="58"/>
        <v>489.14580000000001</v>
      </c>
      <c r="H928" s="2">
        <f t="shared" si="5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  <c r="P928" s="2" t="str">
        <f t="shared" si="57"/>
        <v>not good</v>
      </c>
      <c r="Q928" s="2"/>
      <c r="R928" s="2"/>
    </row>
    <row r="929" spans="1:18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 t="str">
        <f t="shared" si="56"/>
        <v xml:space="preserve"> Low sales</v>
      </c>
      <c r="F929" s="2">
        <v>0.38</v>
      </c>
      <c r="G929" s="2">
        <f t="shared" si="58"/>
        <v>202.41079999999999</v>
      </c>
      <c r="H929" s="2">
        <f t="shared" si="5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  <c r="P929" s="2" t="str">
        <f t="shared" si="57"/>
        <v>not good</v>
      </c>
      <c r="Q929" s="2"/>
      <c r="R929" s="2"/>
    </row>
    <row r="930" spans="1:18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 t="str">
        <f t="shared" si="56"/>
        <v>High sales</v>
      </c>
      <c r="F930" s="2">
        <v>0.39</v>
      </c>
      <c r="G930" s="2">
        <f t="shared" si="58"/>
        <v>1893.7776000000001</v>
      </c>
      <c r="H930" s="2">
        <f t="shared" si="5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  <c r="P930" s="2" t="str">
        <f t="shared" si="57"/>
        <v>not good</v>
      </c>
      <c r="Q930" s="2"/>
      <c r="R930" s="2"/>
    </row>
    <row r="931" spans="1:18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 t="str">
        <f t="shared" si="56"/>
        <v xml:space="preserve"> Low sales</v>
      </c>
      <c r="F931" s="2">
        <v>0.33</v>
      </c>
      <c r="G931" s="2">
        <f t="shared" si="58"/>
        <v>671.8107</v>
      </c>
      <c r="H931" s="2">
        <f t="shared" si="5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  <c r="P931" s="2" t="str">
        <f t="shared" si="57"/>
        <v>not good</v>
      </c>
      <c r="Q931" s="2"/>
      <c r="R931" s="2"/>
    </row>
    <row r="932" spans="1:18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 t="str">
        <f t="shared" si="56"/>
        <v>High sales</v>
      </c>
      <c r="F932" s="2">
        <v>0.24</v>
      </c>
      <c r="G932" s="2">
        <f t="shared" si="58"/>
        <v>1083.7967999999998</v>
      </c>
      <c r="H932" s="2">
        <f t="shared" si="5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  <c r="P932" s="2" t="str">
        <f t="shared" si="57"/>
        <v>not good</v>
      </c>
      <c r="Q932" s="2"/>
      <c r="R932" s="2"/>
    </row>
    <row r="933" spans="1:18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 t="str">
        <f t="shared" si="56"/>
        <v>High sales</v>
      </c>
      <c r="F933" s="2">
        <v>0.32</v>
      </c>
      <c r="G933" s="2">
        <f t="shared" si="58"/>
        <v>1554.7968000000001</v>
      </c>
      <c r="H933" s="2">
        <f t="shared" si="5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  <c r="P933" s="2" t="str">
        <f t="shared" si="57"/>
        <v>not good</v>
      </c>
      <c r="Q933" s="2"/>
      <c r="R933" s="2"/>
    </row>
    <row r="934" spans="1:18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 t="str">
        <f t="shared" si="56"/>
        <v>High sales</v>
      </c>
      <c r="F934" s="2">
        <v>7.0000000000000007E-2</v>
      </c>
      <c r="G934" s="2">
        <f t="shared" si="58"/>
        <v>318.98020000000002</v>
      </c>
      <c r="H934" s="2">
        <f t="shared" si="5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  <c r="P934" s="2" t="str">
        <f t="shared" si="57"/>
        <v>not good</v>
      </c>
      <c r="Q934" s="2"/>
      <c r="R934" s="2"/>
    </row>
    <row r="935" spans="1:18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 t="str">
        <f t="shared" si="56"/>
        <v xml:space="preserve"> Low sales</v>
      </c>
      <c r="F935" s="2">
        <v>0.1</v>
      </c>
      <c r="G935" s="2">
        <f t="shared" si="58"/>
        <v>232.93000000000004</v>
      </c>
      <c r="H935" s="2">
        <f t="shared" si="5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  <c r="P935" s="2" t="str">
        <f t="shared" si="57"/>
        <v>not good</v>
      </c>
      <c r="Q935" s="2"/>
      <c r="R935" s="2"/>
    </row>
    <row r="936" spans="1:18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 t="str">
        <f t="shared" si="56"/>
        <v xml:space="preserve"> Low sales</v>
      </c>
      <c r="F936" s="2">
        <v>0.46</v>
      </c>
      <c r="G936" s="2">
        <f t="shared" si="58"/>
        <v>1801.636</v>
      </c>
      <c r="H936" s="2">
        <f t="shared" si="5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  <c r="P936" s="2" t="str">
        <f t="shared" si="57"/>
        <v>not good</v>
      </c>
      <c r="Q936" s="2"/>
      <c r="R936" s="2"/>
    </row>
    <row r="937" spans="1:18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 t="str">
        <f t="shared" si="56"/>
        <v xml:space="preserve"> Low sales</v>
      </c>
      <c r="F937" s="2">
        <v>0.46</v>
      </c>
      <c r="G937" s="2">
        <f t="shared" si="58"/>
        <v>392.43979999999999</v>
      </c>
      <c r="H937" s="2">
        <f t="shared" si="5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  <c r="P937" s="2" t="str">
        <f t="shared" si="57"/>
        <v>not good</v>
      </c>
      <c r="Q937" s="2"/>
      <c r="R937" s="2"/>
    </row>
    <row r="938" spans="1:18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 t="str">
        <f t="shared" si="56"/>
        <v xml:space="preserve"> Low sales</v>
      </c>
      <c r="F938" s="2">
        <v>0.36</v>
      </c>
      <c r="G938" s="2">
        <f t="shared" si="58"/>
        <v>203.28479999999996</v>
      </c>
      <c r="H938" s="2">
        <f t="shared" si="5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  <c r="P938" s="2" t="str">
        <f t="shared" si="57"/>
        <v>not good</v>
      </c>
      <c r="Q938" s="2"/>
      <c r="R938" s="2"/>
    </row>
    <row r="939" spans="1:18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 t="str">
        <f t="shared" si="56"/>
        <v>High sales</v>
      </c>
      <c r="F939" s="2">
        <v>0.16</v>
      </c>
      <c r="G939" s="2">
        <f t="shared" si="58"/>
        <v>703.49119999999994</v>
      </c>
      <c r="H939" s="2">
        <f t="shared" si="5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  <c r="P939" s="2" t="str">
        <f t="shared" si="57"/>
        <v>not good</v>
      </c>
      <c r="Q939" s="2"/>
      <c r="R939" s="2"/>
    </row>
    <row r="940" spans="1:18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 t="str">
        <f t="shared" si="56"/>
        <v xml:space="preserve"> Low sales</v>
      </c>
      <c r="F940" s="2">
        <v>0.32</v>
      </c>
      <c r="G940" s="2">
        <f t="shared" si="58"/>
        <v>80.796800000000005</v>
      </c>
      <c r="H940" s="2">
        <f t="shared" si="5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  <c r="P940" s="2" t="str">
        <f t="shared" si="57"/>
        <v>not good</v>
      </c>
      <c r="Q940" s="2"/>
      <c r="R940" s="2"/>
    </row>
    <row r="941" spans="1:18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 t="str">
        <f t="shared" si="56"/>
        <v>High sales</v>
      </c>
      <c r="F941" s="2">
        <v>0.34</v>
      </c>
      <c r="G941" s="2">
        <f t="shared" si="58"/>
        <v>1653.896</v>
      </c>
      <c r="H941" s="2">
        <f t="shared" si="5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  <c r="P941" s="2" t="str">
        <f t="shared" si="57"/>
        <v>not good</v>
      </c>
      <c r="Q941" s="2"/>
      <c r="R941" s="2"/>
    </row>
    <row r="942" spans="1:18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 t="str">
        <f t="shared" si="56"/>
        <v xml:space="preserve"> Low sales</v>
      </c>
      <c r="F942" s="2">
        <v>0.26</v>
      </c>
      <c r="G942" s="2">
        <f t="shared" si="58"/>
        <v>882.29960000000005</v>
      </c>
      <c r="H942" s="2">
        <f t="shared" si="5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  <c r="P942" s="2" t="str">
        <f t="shared" si="57"/>
        <v>not good</v>
      </c>
      <c r="Q942" s="2"/>
      <c r="R942" s="2"/>
    </row>
    <row r="943" spans="1:18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 t="str">
        <f t="shared" si="56"/>
        <v xml:space="preserve"> Low sales</v>
      </c>
      <c r="F943" s="2">
        <v>0.37</v>
      </c>
      <c r="G943" s="2">
        <f t="shared" si="58"/>
        <v>797.75699999999995</v>
      </c>
      <c r="H943" s="2">
        <f t="shared" si="5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  <c r="P943" s="2" t="str">
        <f t="shared" si="57"/>
        <v>not good</v>
      </c>
      <c r="Q943" s="2"/>
      <c r="R943" s="2"/>
    </row>
    <row r="944" spans="1:18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 t="str">
        <f t="shared" si="56"/>
        <v xml:space="preserve"> Low sales</v>
      </c>
      <c r="F944" s="2">
        <v>0.01</v>
      </c>
      <c r="G944" s="2">
        <f t="shared" si="58"/>
        <v>7.9274000000000004</v>
      </c>
      <c r="H944" s="2">
        <f t="shared" si="5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  <c r="P944" s="2" t="str">
        <f t="shared" si="57"/>
        <v>not good</v>
      </c>
      <c r="Q944" s="2"/>
      <c r="R944" s="2"/>
    </row>
    <row r="945" spans="1:18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 t="str">
        <f t="shared" si="56"/>
        <v xml:space="preserve"> Low sales</v>
      </c>
      <c r="F945" s="2">
        <v>0.13</v>
      </c>
      <c r="G945" s="2">
        <f t="shared" si="58"/>
        <v>473.6979</v>
      </c>
      <c r="H945" s="2">
        <f t="shared" si="5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  <c r="P945" s="2" t="str">
        <f t="shared" si="57"/>
        <v>not good</v>
      </c>
      <c r="Q945" s="2"/>
      <c r="R945" s="2"/>
    </row>
    <row r="946" spans="1:18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 t="str">
        <f t="shared" si="56"/>
        <v xml:space="preserve"> Low sales</v>
      </c>
      <c r="F946" s="2">
        <v>0.4</v>
      </c>
      <c r="G946" s="2">
        <f t="shared" si="58"/>
        <v>1143.7</v>
      </c>
      <c r="H946" s="2">
        <f t="shared" si="5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  <c r="P946" s="2" t="str">
        <f t="shared" si="57"/>
        <v>not good</v>
      </c>
      <c r="Q946" s="2"/>
      <c r="R946" s="2"/>
    </row>
    <row r="947" spans="1:18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 t="str">
        <f t="shared" si="56"/>
        <v xml:space="preserve"> Low sales</v>
      </c>
      <c r="F947" s="2">
        <v>0.47</v>
      </c>
      <c r="G947" s="2">
        <f t="shared" si="58"/>
        <v>1684.7243999999998</v>
      </c>
      <c r="H947" s="2">
        <f t="shared" si="5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  <c r="P947" s="2" t="str">
        <f t="shared" si="57"/>
        <v>not good</v>
      </c>
      <c r="Q947" s="2"/>
      <c r="R947" s="2"/>
    </row>
    <row r="948" spans="1:18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 t="str">
        <f t="shared" si="56"/>
        <v xml:space="preserve"> Low sales</v>
      </c>
      <c r="F948" s="2">
        <v>0.44</v>
      </c>
      <c r="G948" s="2">
        <f t="shared" si="58"/>
        <v>945.0408000000001</v>
      </c>
      <c r="H948" s="2">
        <f t="shared" si="5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  <c r="P948" s="2" t="str">
        <f t="shared" si="57"/>
        <v>not good</v>
      </c>
      <c r="Q948" s="2"/>
      <c r="R948" s="2"/>
    </row>
    <row r="949" spans="1:18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 t="str">
        <f t="shared" si="56"/>
        <v xml:space="preserve"> Low sales</v>
      </c>
      <c r="F949" s="2">
        <v>0.36</v>
      </c>
      <c r="G949" s="2">
        <f t="shared" si="58"/>
        <v>152.88120000000001</v>
      </c>
      <c r="H949" s="2">
        <f t="shared" si="5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  <c r="P949" s="2" t="str">
        <f t="shared" si="57"/>
        <v>not good</v>
      </c>
      <c r="Q949" s="2"/>
      <c r="R949" s="2"/>
    </row>
    <row r="950" spans="1:18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 t="str">
        <f t="shared" si="56"/>
        <v xml:space="preserve"> Low sales</v>
      </c>
      <c r="F950" s="2">
        <v>0.08</v>
      </c>
      <c r="G950" s="2">
        <f t="shared" si="58"/>
        <v>131.46879999999999</v>
      </c>
      <c r="H950" s="2">
        <f t="shared" si="5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  <c r="P950" s="2" t="str">
        <f t="shared" si="57"/>
        <v>not good</v>
      </c>
      <c r="Q950" s="2"/>
      <c r="R950" s="2"/>
    </row>
    <row r="951" spans="1:18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 t="str">
        <f t="shared" si="56"/>
        <v xml:space="preserve"> Low sales</v>
      </c>
      <c r="F951" s="2">
        <v>0.18</v>
      </c>
      <c r="G951" s="2">
        <f t="shared" si="58"/>
        <v>295.84799999999996</v>
      </c>
      <c r="H951" s="2">
        <f t="shared" si="5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  <c r="P951" s="2" t="str">
        <f t="shared" si="57"/>
        <v>not good</v>
      </c>
      <c r="Q951" s="2"/>
      <c r="R951" s="2"/>
    </row>
    <row r="952" spans="1:18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 t="str">
        <f t="shared" si="56"/>
        <v xml:space="preserve"> Low sales</v>
      </c>
      <c r="F952" s="2">
        <v>0.03</v>
      </c>
      <c r="G952" s="2">
        <f t="shared" si="58"/>
        <v>4.2759</v>
      </c>
      <c r="H952" s="2">
        <f t="shared" si="5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  <c r="P952" s="2" t="str">
        <f t="shared" si="57"/>
        <v>not good</v>
      </c>
      <c r="Q952" s="2"/>
      <c r="R952" s="2"/>
    </row>
    <row r="953" spans="1:18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 t="str">
        <f t="shared" si="56"/>
        <v xml:space="preserve"> Low sales</v>
      </c>
      <c r="F953" s="2">
        <v>0.32</v>
      </c>
      <c r="G953" s="2">
        <f t="shared" si="58"/>
        <v>47.023999999999994</v>
      </c>
      <c r="H953" s="2">
        <f t="shared" si="5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  <c r="P953" s="2" t="str">
        <f t="shared" si="57"/>
        <v>not good</v>
      </c>
      <c r="Q953" s="2"/>
      <c r="R953" s="2"/>
    </row>
    <row r="954" spans="1:18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 t="str">
        <f t="shared" si="56"/>
        <v xml:space="preserve"> Low sales</v>
      </c>
      <c r="F954" s="2">
        <v>0.22</v>
      </c>
      <c r="G954" s="2">
        <f t="shared" si="58"/>
        <v>378.55840000000001</v>
      </c>
      <c r="H954" s="2">
        <f t="shared" si="5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  <c r="P954" s="2" t="str">
        <f t="shared" si="57"/>
        <v>not good</v>
      </c>
      <c r="Q954" s="2"/>
      <c r="R954" s="2"/>
    </row>
    <row r="955" spans="1:18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 t="str">
        <f t="shared" si="56"/>
        <v xml:space="preserve"> Low sales</v>
      </c>
      <c r="F955" s="2">
        <v>0.28999999999999998</v>
      </c>
      <c r="G955" s="2">
        <f t="shared" si="58"/>
        <v>1062.9514999999999</v>
      </c>
      <c r="H955" s="2">
        <f t="shared" si="5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  <c r="P955" s="2" t="str">
        <f t="shared" si="57"/>
        <v>not good</v>
      </c>
      <c r="Q955" s="2"/>
      <c r="R955" s="2"/>
    </row>
    <row r="956" spans="1:18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 t="str">
        <f t="shared" si="56"/>
        <v xml:space="preserve"> Low sales</v>
      </c>
      <c r="F956" s="2">
        <v>0.49</v>
      </c>
      <c r="G956" s="2">
        <f t="shared" si="58"/>
        <v>1547.3269</v>
      </c>
      <c r="H956" s="2">
        <f t="shared" si="5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  <c r="P956" s="2" t="str">
        <f t="shared" si="57"/>
        <v>not good</v>
      </c>
      <c r="Q956" s="2"/>
      <c r="R956" s="2"/>
    </row>
    <row r="957" spans="1:18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 t="str">
        <f t="shared" si="56"/>
        <v xml:space="preserve"> Low sales</v>
      </c>
      <c r="F957" s="2">
        <v>0.2</v>
      </c>
      <c r="G957" s="2">
        <f t="shared" si="58"/>
        <v>254.23800000000003</v>
      </c>
      <c r="H957" s="2">
        <f t="shared" si="5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  <c r="P957" s="2" t="str">
        <f t="shared" si="57"/>
        <v>not good</v>
      </c>
      <c r="Q957" s="2"/>
      <c r="R957" s="2"/>
    </row>
    <row r="958" spans="1:18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 t="str">
        <f t="shared" si="56"/>
        <v xml:space="preserve"> Low sales</v>
      </c>
      <c r="F958" s="2">
        <v>0.15</v>
      </c>
      <c r="G958" s="2">
        <f t="shared" si="58"/>
        <v>458.03100000000001</v>
      </c>
      <c r="H958" s="2">
        <f t="shared" si="5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  <c r="P958" s="2" t="str">
        <f t="shared" si="57"/>
        <v>not good</v>
      </c>
      <c r="Q958" s="2"/>
      <c r="R958" s="2"/>
    </row>
    <row r="959" spans="1:18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 t="str">
        <f t="shared" si="56"/>
        <v xml:space="preserve"> Low sales</v>
      </c>
      <c r="F959" s="2">
        <v>0.08</v>
      </c>
      <c r="G959" s="2">
        <f t="shared" si="58"/>
        <v>261.77199999999999</v>
      </c>
      <c r="H959" s="2">
        <f t="shared" si="5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  <c r="P959" s="2" t="str">
        <f t="shared" si="57"/>
        <v>not good</v>
      </c>
      <c r="Q959" s="2"/>
      <c r="R959" s="2"/>
    </row>
    <row r="960" spans="1:18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 t="str">
        <f t="shared" si="56"/>
        <v xml:space="preserve"> Low sales</v>
      </c>
      <c r="F960" s="2">
        <v>7.0000000000000007E-2</v>
      </c>
      <c r="G960" s="2">
        <f t="shared" si="58"/>
        <v>186.24130000000002</v>
      </c>
      <c r="H960" s="2">
        <f t="shared" si="5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  <c r="P960" s="2" t="str">
        <f t="shared" si="57"/>
        <v>not good</v>
      </c>
      <c r="Q960" s="2"/>
      <c r="R960" s="2"/>
    </row>
    <row r="961" spans="1:18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 t="str">
        <f t="shared" si="56"/>
        <v xml:space="preserve"> Low sales</v>
      </c>
      <c r="F961" s="2">
        <v>0.26</v>
      </c>
      <c r="G961" s="2">
        <f t="shared" si="58"/>
        <v>690.2038</v>
      </c>
      <c r="H961" s="2">
        <f t="shared" si="5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  <c r="P961" s="2" t="str">
        <f t="shared" si="57"/>
        <v>not good</v>
      </c>
      <c r="Q961" s="2"/>
      <c r="R961" s="2"/>
    </row>
    <row r="962" spans="1:18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 t="str">
        <f t="shared" ref="E962:E1025" si="60">IF(D962&gt;4000,"High sales"," Low sales")</f>
        <v xml:space="preserve"> Low sales</v>
      </c>
      <c r="F962" s="2">
        <v>0.37</v>
      </c>
      <c r="G962" s="2">
        <f t="shared" si="58"/>
        <v>707.35119999999995</v>
      </c>
      <c r="H962" s="2">
        <f t="shared" si="59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  <c r="P962" s="2" t="str">
        <f t="shared" ref="P962:P1025" si="61">IF(AND(H962&gt;5000,N962&gt;500),"good","not good")</f>
        <v>not good</v>
      </c>
      <c r="Q962" s="2"/>
      <c r="R962" s="2"/>
    </row>
    <row r="963" spans="1:18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 t="str">
        <f t="shared" si="60"/>
        <v xml:space="preserve"> Low sales</v>
      </c>
      <c r="F963" s="2">
        <v>0.28000000000000003</v>
      </c>
      <c r="G963" s="2">
        <f t="shared" ref="G963:G1026" si="62">D963*F963</f>
        <v>197.29640000000001</v>
      </c>
      <c r="H963" s="2">
        <f t="shared" ref="H963:H1026" si="63">D963-G963</f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  <c r="P963" s="2" t="str">
        <f t="shared" si="61"/>
        <v>not good</v>
      </c>
      <c r="Q963" s="2"/>
      <c r="R963" s="2"/>
    </row>
    <row r="964" spans="1:18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 t="str">
        <f t="shared" si="60"/>
        <v xml:space="preserve"> Low sales</v>
      </c>
      <c r="F964" s="2">
        <v>0.44</v>
      </c>
      <c r="G964" s="2">
        <f t="shared" si="62"/>
        <v>875.1028</v>
      </c>
      <c r="H964" s="2">
        <f t="shared" si="63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  <c r="P964" s="2" t="str">
        <f t="shared" si="61"/>
        <v>not good</v>
      </c>
      <c r="Q964" s="2"/>
      <c r="R964" s="2"/>
    </row>
    <row r="965" spans="1:18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 t="str">
        <f t="shared" si="60"/>
        <v xml:space="preserve"> Low sales</v>
      </c>
      <c r="F965" s="2">
        <v>0.16</v>
      </c>
      <c r="G965" s="2">
        <f t="shared" si="62"/>
        <v>286.74240000000003</v>
      </c>
      <c r="H965" s="2">
        <f t="shared" si="63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  <c r="P965" s="2" t="str">
        <f t="shared" si="61"/>
        <v>not good</v>
      </c>
      <c r="Q965" s="2"/>
      <c r="R965" s="2"/>
    </row>
    <row r="966" spans="1:18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 t="str">
        <f t="shared" si="60"/>
        <v xml:space="preserve"> Low sales</v>
      </c>
      <c r="F966" s="2">
        <v>0.3</v>
      </c>
      <c r="G966" s="2">
        <f t="shared" si="62"/>
        <v>900.20100000000002</v>
      </c>
      <c r="H966" s="2">
        <f t="shared" si="63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  <c r="P966" s="2" t="str">
        <f t="shared" si="61"/>
        <v>not good</v>
      </c>
      <c r="Q966" s="2"/>
      <c r="R966" s="2"/>
    </row>
    <row r="967" spans="1:18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 t="str">
        <f t="shared" si="60"/>
        <v>High sales</v>
      </c>
      <c r="F967" s="2">
        <v>0.33</v>
      </c>
      <c r="G967" s="2">
        <f t="shared" si="62"/>
        <v>1417.5711000000001</v>
      </c>
      <c r="H967" s="2">
        <f t="shared" si="63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  <c r="P967" s="2" t="str">
        <f t="shared" si="61"/>
        <v>not good</v>
      </c>
      <c r="Q967" s="2"/>
      <c r="R967" s="2"/>
    </row>
    <row r="968" spans="1:18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 t="str">
        <f t="shared" si="60"/>
        <v xml:space="preserve"> Low sales</v>
      </c>
      <c r="F968" s="2">
        <v>0.14000000000000001</v>
      </c>
      <c r="G968" s="2">
        <f t="shared" si="62"/>
        <v>271.50760000000002</v>
      </c>
      <c r="H968" s="2">
        <f t="shared" si="63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  <c r="P968" s="2" t="str">
        <f t="shared" si="61"/>
        <v>not good</v>
      </c>
      <c r="Q968" s="2"/>
      <c r="R968" s="2"/>
    </row>
    <row r="969" spans="1:18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 t="str">
        <f t="shared" si="60"/>
        <v xml:space="preserve"> Low sales</v>
      </c>
      <c r="F969" s="2">
        <v>0.2</v>
      </c>
      <c r="G969" s="2">
        <f t="shared" si="62"/>
        <v>715.54</v>
      </c>
      <c r="H969" s="2">
        <f t="shared" si="63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  <c r="P969" s="2" t="str">
        <f t="shared" si="61"/>
        <v>not good</v>
      </c>
      <c r="Q969" s="2"/>
      <c r="R969" s="2"/>
    </row>
    <row r="970" spans="1:18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 t="str">
        <f t="shared" si="60"/>
        <v>High sales</v>
      </c>
      <c r="F970" s="2">
        <v>0.3</v>
      </c>
      <c r="G970" s="2">
        <f t="shared" si="62"/>
        <v>1223.3909999999998</v>
      </c>
      <c r="H970" s="2">
        <f t="shared" si="63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  <c r="P970" s="2" t="str">
        <f t="shared" si="61"/>
        <v>not good</v>
      </c>
      <c r="Q970" s="2"/>
      <c r="R970" s="2"/>
    </row>
    <row r="971" spans="1:18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 t="str">
        <f t="shared" si="60"/>
        <v xml:space="preserve"> Low sales</v>
      </c>
      <c r="F971" s="2">
        <v>0.01</v>
      </c>
      <c r="G971" s="2">
        <f t="shared" si="62"/>
        <v>11.3758</v>
      </c>
      <c r="H971" s="2">
        <f t="shared" si="63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  <c r="P971" s="2" t="str">
        <f t="shared" si="61"/>
        <v>not good</v>
      </c>
      <c r="Q971" s="2"/>
      <c r="R971" s="2"/>
    </row>
    <row r="972" spans="1:18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 t="str">
        <f t="shared" si="60"/>
        <v>High sales</v>
      </c>
      <c r="F972" s="2">
        <v>0.44</v>
      </c>
      <c r="G972" s="2">
        <f t="shared" si="62"/>
        <v>1987.9596000000001</v>
      </c>
      <c r="H972" s="2">
        <f t="shared" si="63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  <c r="P972" s="2" t="str">
        <f t="shared" si="61"/>
        <v>not good</v>
      </c>
      <c r="Q972" s="2"/>
      <c r="R972" s="2"/>
    </row>
    <row r="973" spans="1:18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 t="str">
        <f t="shared" si="60"/>
        <v xml:space="preserve"> Low sales</v>
      </c>
      <c r="F973" s="2">
        <v>0.06</v>
      </c>
      <c r="G973" s="2">
        <f t="shared" si="62"/>
        <v>26.710799999999999</v>
      </c>
      <c r="H973" s="2">
        <f t="shared" si="63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  <c r="P973" s="2" t="str">
        <f t="shared" si="61"/>
        <v>not good</v>
      </c>
      <c r="Q973" s="2"/>
      <c r="R973" s="2"/>
    </row>
    <row r="974" spans="1:18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 t="str">
        <f t="shared" si="60"/>
        <v>High sales</v>
      </c>
      <c r="F974" s="2">
        <v>0.02</v>
      </c>
      <c r="G974" s="2">
        <f t="shared" si="62"/>
        <v>90.368400000000008</v>
      </c>
      <c r="H974" s="2">
        <f t="shared" si="63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  <c r="P974" s="2" t="str">
        <f t="shared" si="61"/>
        <v>not good</v>
      </c>
      <c r="Q974" s="2"/>
      <c r="R974" s="2"/>
    </row>
    <row r="975" spans="1:18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 t="str">
        <f t="shared" si="60"/>
        <v xml:space="preserve"> Low sales</v>
      </c>
      <c r="F975" s="2">
        <v>0.11</v>
      </c>
      <c r="G975" s="2">
        <f t="shared" si="62"/>
        <v>99.197999999999993</v>
      </c>
      <c r="H975" s="2">
        <f t="shared" si="63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  <c r="P975" s="2" t="str">
        <f t="shared" si="61"/>
        <v>not good</v>
      </c>
      <c r="Q975" s="2"/>
      <c r="R975" s="2"/>
    </row>
    <row r="976" spans="1:18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 t="str">
        <f t="shared" si="60"/>
        <v xml:space="preserve"> Low sales</v>
      </c>
      <c r="F976" s="2">
        <v>0.25</v>
      </c>
      <c r="G976" s="2">
        <f t="shared" si="62"/>
        <v>438.03250000000003</v>
      </c>
      <c r="H976" s="2">
        <f t="shared" si="63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  <c r="P976" s="2" t="str">
        <f t="shared" si="61"/>
        <v>not good</v>
      </c>
      <c r="Q976" s="2"/>
      <c r="R976" s="2"/>
    </row>
    <row r="977" spans="1:18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 t="str">
        <f t="shared" si="60"/>
        <v xml:space="preserve"> Low sales</v>
      </c>
      <c r="F977" s="2">
        <v>0.16</v>
      </c>
      <c r="G977" s="2">
        <f t="shared" si="62"/>
        <v>490.50400000000002</v>
      </c>
      <c r="H977" s="2">
        <f t="shared" si="63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  <c r="P977" s="2" t="str">
        <f t="shared" si="61"/>
        <v>not good</v>
      </c>
      <c r="Q977" s="2"/>
      <c r="R977" s="2"/>
    </row>
    <row r="978" spans="1:18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 t="str">
        <f t="shared" si="60"/>
        <v>High sales</v>
      </c>
      <c r="F978" s="2">
        <v>0.22</v>
      </c>
      <c r="G978" s="2">
        <f t="shared" si="62"/>
        <v>998.32700000000011</v>
      </c>
      <c r="H978" s="2">
        <f t="shared" si="63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  <c r="P978" s="2" t="str">
        <f t="shared" si="61"/>
        <v>not good</v>
      </c>
      <c r="Q978" s="2"/>
      <c r="R978" s="2"/>
    </row>
    <row r="979" spans="1:18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 t="str">
        <f t="shared" si="60"/>
        <v xml:space="preserve"> Low sales</v>
      </c>
      <c r="F979" s="2">
        <v>0.04</v>
      </c>
      <c r="G979" s="2">
        <f t="shared" si="62"/>
        <v>54.117600000000003</v>
      </c>
      <c r="H979" s="2">
        <f t="shared" si="63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  <c r="P979" s="2" t="str">
        <f t="shared" si="61"/>
        <v>not good</v>
      </c>
      <c r="Q979" s="2"/>
      <c r="R979" s="2"/>
    </row>
    <row r="980" spans="1:18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 t="str">
        <f t="shared" si="60"/>
        <v xml:space="preserve"> Low sales</v>
      </c>
      <c r="F980" s="2">
        <v>0.12</v>
      </c>
      <c r="G980" s="2">
        <f t="shared" si="62"/>
        <v>460.9812</v>
      </c>
      <c r="H980" s="2">
        <f t="shared" si="63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  <c r="P980" s="2" t="str">
        <f t="shared" si="61"/>
        <v>not good</v>
      </c>
      <c r="Q980" s="2"/>
      <c r="R980" s="2"/>
    </row>
    <row r="981" spans="1:18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 t="str">
        <f t="shared" si="60"/>
        <v xml:space="preserve"> Low sales</v>
      </c>
      <c r="F981" s="2">
        <v>0.05</v>
      </c>
      <c r="G981" s="2">
        <f t="shared" si="62"/>
        <v>179.05700000000002</v>
      </c>
      <c r="H981" s="2">
        <f t="shared" si="63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  <c r="P981" s="2" t="str">
        <f t="shared" si="61"/>
        <v>not good</v>
      </c>
      <c r="Q981" s="2"/>
      <c r="R981" s="2"/>
    </row>
    <row r="982" spans="1:18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 t="str">
        <f t="shared" si="60"/>
        <v xml:space="preserve"> Low sales</v>
      </c>
      <c r="F982" s="2">
        <v>0.11</v>
      </c>
      <c r="G982" s="2">
        <f t="shared" si="62"/>
        <v>97.082700000000003</v>
      </c>
      <c r="H982" s="2">
        <f t="shared" si="63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  <c r="P982" s="2" t="str">
        <f t="shared" si="61"/>
        <v>not good</v>
      </c>
      <c r="Q982" s="2"/>
      <c r="R982" s="2"/>
    </row>
    <row r="983" spans="1:18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 t="str">
        <f t="shared" si="60"/>
        <v xml:space="preserve"> Low sales</v>
      </c>
      <c r="F983" s="2">
        <v>0.35</v>
      </c>
      <c r="G983" s="2">
        <f t="shared" si="62"/>
        <v>857.27949999999987</v>
      </c>
      <c r="H983" s="2">
        <f t="shared" si="63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  <c r="P983" s="2" t="str">
        <f t="shared" si="61"/>
        <v>not good</v>
      </c>
      <c r="Q983" s="2"/>
      <c r="R983" s="2"/>
    </row>
    <row r="984" spans="1:18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 t="str">
        <f t="shared" si="60"/>
        <v xml:space="preserve"> Low sales</v>
      </c>
      <c r="F984" s="2">
        <v>0.28999999999999998</v>
      </c>
      <c r="G984" s="2">
        <f t="shared" si="62"/>
        <v>713.21729999999991</v>
      </c>
      <c r="H984" s="2">
        <f t="shared" si="63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  <c r="P984" s="2" t="str">
        <f t="shared" si="61"/>
        <v>not good</v>
      </c>
      <c r="Q984" s="2"/>
      <c r="R984" s="2"/>
    </row>
    <row r="985" spans="1:18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 t="str">
        <f t="shared" si="60"/>
        <v xml:space="preserve"> Low sales</v>
      </c>
      <c r="F985" s="2">
        <v>0.17</v>
      </c>
      <c r="G985" s="2">
        <f t="shared" si="62"/>
        <v>270.74200000000002</v>
      </c>
      <c r="H985" s="2">
        <f t="shared" si="63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  <c r="P985" s="2" t="str">
        <f t="shared" si="61"/>
        <v>not good</v>
      </c>
      <c r="Q985" s="2"/>
      <c r="R985" s="2"/>
    </row>
    <row r="986" spans="1:18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 t="str">
        <f t="shared" si="60"/>
        <v xml:space="preserve"> Low sales</v>
      </c>
      <c r="F986" s="2">
        <v>0.13</v>
      </c>
      <c r="G986" s="2">
        <f t="shared" si="62"/>
        <v>509.80930000000001</v>
      </c>
      <c r="H986" s="2">
        <f t="shared" si="63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  <c r="P986" s="2" t="str">
        <f t="shared" si="61"/>
        <v>not good</v>
      </c>
      <c r="Q986" s="2"/>
      <c r="R986" s="2"/>
    </row>
    <row r="987" spans="1:18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 t="str">
        <f t="shared" si="60"/>
        <v>High sales</v>
      </c>
      <c r="F987" s="2">
        <v>0.5</v>
      </c>
      <c r="G987" s="2">
        <f t="shared" si="62"/>
        <v>2318.54</v>
      </c>
      <c r="H987" s="2">
        <f t="shared" si="63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  <c r="P987" s="2" t="str">
        <f t="shared" si="61"/>
        <v>not good</v>
      </c>
      <c r="Q987" s="2"/>
      <c r="R987" s="2"/>
    </row>
    <row r="988" spans="1:18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 t="str">
        <f t="shared" si="60"/>
        <v xml:space="preserve"> Low sales</v>
      </c>
      <c r="F988" s="2">
        <v>0.38</v>
      </c>
      <c r="G988" s="2">
        <f t="shared" si="62"/>
        <v>1372.2598</v>
      </c>
      <c r="H988" s="2">
        <f t="shared" si="63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  <c r="P988" s="2" t="str">
        <f t="shared" si="61"/>
        <v>not good</v>
      </c>
      <c r="Q988" s="2"/>
      <c r="R988" s="2"/>
    </row>
    <row r="989" spans="1:18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 t="str">
        <f t="shared" si="60"/>
        <v>High sales</v>
      </c>
      <c r="F989" s="2">
        <v>0.41</v>
      </c>
      <c r="G989" s="2">
        <f t="shared" si="62"/>
        <v>1995.6667999999997</v>
      </c>
      <c r="H989" s="2">
        <f t="shared" si="63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  <c r="P989" s="2" t="str">
        <f t="shared" si="61"/>
        <v>not good</v>
      </c>
      <c r="Q989" s="2"/>
      <c r="R989" s="2"/>
    </row>
    <row r="990" spans="1:18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 t="str">
        <f t="shared" si="60"/>
        <v xml:space="preserve"> Low sales</v>
      </c>
      <c r="F990" s="2">
        <v>0.01</v>
      </c>
      <c r="G990" s="2">
        <f t="shared" si="62"/>
        <v>3.4730000000000003</v>
      </c>
      <c r="H990" s="2">
        <f t="shared" si="63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  <c r="P990" s="2" t="str">
        <f t="shared" si="61"/>
        <v>not good</v>
      </c>
      <c r="Q990" s="2"/>
      <c r="R990" s="2"/>
    </row>
    <row r="991" spans="1:18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 t="str">
        <f t="shared" si="60"/>
        <v xml:space="preserve"> Low sales</v>
      </c>
      <c r="F991" s="2">
        <v>0.03</v>
      </c>
      <c r="G991" s="2">
        <f t="shared" si="62"/>
        <v>8.4716999999999985</v>
      </c>
      <c r="H991" s="2">
        <f t="shared" si="63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  <c r="P991" s="2" t="str">
        <f t="shared" si="61"/>
        <v>not good</v>
      </c>
      <c r="Q991" s="2"/>
      <c r="R991" s="2"/>
    </row>
    <row r="992" spans="1:18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 t="str">
        <f t="shared" si="60"/>
        <v>High sales</v>
      </c>
      <c r="F992" s="2">
        <v>0.36</v>
      </c>
      <c r="G992" s="2">
        <f t="shared" si="62"/>
        <v>1612.7675999999999</v>
      </c>
      <c r="H992" s="2">
        <f t="shared" si="63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  <c r="P992" s="2" t="str">
        <f t="shared" si="61"/>
        <v>not good</v>
      </c>
      <c r="Q992" s="2"/>
      <c r="R992" s="2"/>
    </row>
    <row r="993" spans="1:18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 t="str">
        <f t="shared" si="60"/>
        <v>High sales</v>
      </c>
      <c r="F993" s="2">
        <v>0.1</v>
      </c>
      <c r="G993" s="2">
        <f t="shared" si="62"/>
        <v>449.92200000000003</v>
      </c>
      <c r="H993" s="2">
        <f t="shared" si="63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  <c r="P993" s="2" t="str">
        <f t="shared" si="61"/>
        <v>not good</v>
      </c>
      <c r="Q993" s="2"/>
      <c r="R993" s="2"/>
    </row>
    <row r="994" spans="1:18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 t="str">
        <f t="shared" si="60"/>
        <v xml:space="preserve"> Low sales</v>
      </c>
      <c r="F994" s="2">
        <v>0.21</v>
      </c>
      <c r="G994" s="2">
        <f t="shared" si="62"/>
        <v>131.2269</v>
      </c>
      <c r="H994" s="2">
        <f t="shared" si="63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  <c r="P994" s="2" t="str">
        <f t="shared" si="61"/>
        <v>not good</v>
      </c>
      <c r="Q994" s="2"/>
      <c r="R994" s="2"/>
    </row>
    <row r="995" spans="1:18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 t="str">
        <f t="shared" si="60"/>
        <v xml:space="preserve"> Low sales</v>
      </c>
      <c r="F995" s="2">
        <v>0.09</v>
      </c>
      <c r="G995" s="2">
        <f t="shared" si="62"/>
        <v>166.63409999999999</v>
      </c>
      <c r="H995" s="2">
        <f t="shared" si="63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  <c r="P995" s="2" t="str">
        <f t="shared" si="61"/>
        <v>not good</v>
      </c>
      <c r="Q995" s="2"/>
      <c r="R995" s="2"/>
    </row>
    <row r="996" spans="1:18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 t="str">
        <f t="shared" si="60"/>
        <v>High sales</v>
      </c>
      <c r="F996" s="2">
        <v>0.09</v>
      </c>
      <c r="G996" s="2">
        <f t="shared" si="62"/>
        <v>377.40870000000001</v>
      </c>
      <c r="H996" s="2">
        <f t="shared" si="63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  <c r="P996" s="2" t="str">
        <f t="shared" si="61"/>
        <v>not good</v>
      </c>
      <c r="Q996" s="2"/>
      <c r="R996" s="2"/>
    </row>
    <row r="997" spans="1:18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 t="str">
        <f t="shared" si="60"/>
        <v xml:space="preserve"> Low sales</v>
      </c>
      <c r="F997" s="2">
        <v>0.05</v>
      </c>
      <c r="G997" s="2">
        <f t="shared" si="62"/>
        <v>36.4925</v>
      </c>
      <c r="H997" s="2">
        <f t="shared" si="63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  <c r="P997" s="2" t="str">
        <f t="shared" si="61"/>
        <v>not good</v>
      </c>
      <c r="Q997" s="2"/>
      <c r="R997" s="2"/>
    </row>
    <row r="998" spans="1:18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 t="str">
        <f t="shared" si="60"/>
        <v xml:space="preserve"> Low sales</v>
      </c>
      <c r="F998" s="2">
        <v>0.3</v>
      </c>
      <c r="G998" s="2">
        <f t="shared" si="62"/>
        <v>423.12</v>
      </c>
      <c r="H998" s="2">
        <f t="shared" si="63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  <c r="P998" s="2" t="str">
        <f t="shared" si="61"/>
        <v>not good</v>
      </c>
      <c r="Q998" s="2"/>
      <c r="R998" s="2"/>
    </row>
    <row r="999" spans="1:18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 t="str">
        <f t="shared" si="60"/>
        <v xml:space="preserve"> Low sales</v>
      </c>
      <c r="F999" s="2">
        <v>0.37</v>
      </c>
      <c r="G999" s="2">
        <f t="shared" si="62"/>
        <v>1271.6456000000001</v>
      </c>
      <c r="H999" s="2">
        <f t="shared" si="63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  <c r="P999" s="2" t="str">
        <f t="shared" si="61"/>
        <v>not good</v>
      </c>
      <c r="Q999" s="2"/>
      <c r="R999" s="2"/>
    </row>
    <row r="1000" spans="1:18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 t="str">
        <f t="shared" si="60"/>
        <v>High sales</v>
      </c>
      <c r="F1000" s="2">
        <v>0.03</v>
      </c>
      <c r="G1000" s="2">
        <f t="shared" si="62"/>
        <v>147.33930000000001</v>
      </c>
      <c r="H1000" s="2">
        <f t="shared" si="63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  <c r="P1000" s="2" t="str">
        <f t="shared" si="61"/>
        <v>not good</v>
      </c>
      <c r="Q1000" s="2"/>
      <c r="R1000" s="2"/>
    </row>
    <row r="1001" spans="1:18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 t="str">
        <f t="shared" si="60"/>
        <v>High sales</v>
      </c>
      <c r="F1001" s="2">
        <v>0.14000000000000001</v>
      </c>
      <c r="G1001" s="2">
        <f t="shared" si="62"/>
        <v>560.83720000000005</v>
      </c>
      <c r="H1001" s="2">
        <f t="shared" si="63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  <c r="P1001" s="2" t="str">
        <f t="shared" si="61"/>
        <v>not good</v>
      </c>
      <c r="Q1001" s="2"/>
      <c r="R1001" s="2"/>
    </row>
    <row r="1002" spans="1:18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 t="str">
        <f t="shared" si="60"/>
        <v xml:space="preserve"> Low sales</v>
      </c>
      <c r="F1002" s="2">
        <v>0.33</v>
      </c>
      <c r="G1002" s="2">
        <f t="shared" si="62"/>
        <v>1289.9238</v>
      </c>
      <c r="H1002" s="2">
        <f t="shared" si="63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  <c r="P1002" s="2" t="str">
        <f t="shared" si="61"/>
        <v>not good</v>
      </c>
      <c r="Q1002" s="2"/>
      <c r="R1002" s="2"/>
    </row>
    <row r="1003" spans="1:18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 t="str">
        <f t="shared" si="60"/>
        <v xml:space="preserve"> Low sales</v>
      </c>
      <c r="F1003" s="2">
        <v>0.2</v>
      </c>
      <c r="G1003" s="2">
        <f t="shared" si="62"/>
        <v>355.81</v>
      </c>
      <c r="H1003" s="2">
        <f t="shared" si="63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  <c r="P1003" s="2" t="str">
        <f t="shared" si="61"/>
        <v>not good</v>
      </c>
      <c r="Q1003" s="2"/>
      <c r="R1003" s="2"/>
    </row>
    <row r="1004" spans="1:18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 t="str">
        <f t="shared" si="60"/>
        <v xml:space="preserve"> Low sales</v>
      </c>
      <c r="F1004" s="2">
        <v>0.35</v>
      </c>
      <c r="G1004" s="2">
        <f t="shared" si="62"/>
        <v>1169.203</v>
      </c>
      <c r="H1004" s="2">
        <f t="shared" si="63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  <c r="P1004" s="2" t="str">
        <f t="shared" si="61"/>
        <v>not good</v>
      </c>
      <c r="Q1004" s="2"/>
      <c r="R1004" s="2"/>
    </row>
    <row r="1005" spans="1:18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 t="str">
        <f t="shared" si="60"/>
        <v xml:space="preserve"> Low sales</v>
      </c>
      <c r="F1005" s="2">
        <v>0.38</v>
      </c>
      <c r="G1005" s="2">
        <f t="shared" si="62"/>
        <v>248.5694</v>
      </c>
      <c r="H1005" s="2">
        <f t="shared" si="63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  <c r="P1005" s="2" t="str">
        <f t="shared" si="61"/>
        <v>not good</v>
      </c>
      <c r="Q1005" s="2"/>
      <c r="R1005" s="2"/>
    </row>
    <row r="1006" spans="1:18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 t="str">
        <f t="shared" si="60"/>
        <v>High sales</v>
      </c>
      <c r="F1006" s="2">
        <v>0.02</v>
      </c>
      <c r="G1006" s="2">
        <f t="shared" si="62"/>
        <v>99.242199999999997</v>
      </c>
      <c r="H1006" s="2">
        <f t="shared" si="63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  <c r="P1006" s="2" t="str">
        <f t="shared" si="61"/>
        <v>not good</v>
      </c>
      <c r="Q1006" s="2"/>
      <c r="R1006" s="2"/>
    </row>
    <row r="1007" spans="1:18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 t="str">
        <f t="shared" si="60"/>
        <v xml:space="preserve"> Low sales</v>
      </c>
      <c r="F1007" s="2">
        <v>0.19</v>
      </c>
      <c r="G1007" s="2">
        <f t="shared" si="62"/>
        <v>466.42340000000002</v>
      </c>
      <c r="H1007" s="2">
        <f t="shared" si="63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  <c r="P1007" s="2" t="str">
        <f t="shared" si="61"/>
        <v>not good</v>
      </c>
      <c r="Q1007" s="2"/>
      <c r="R1007" s="2"/>
    </row>
    <row r="1008" spans="1:18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 t="str">
        <f t="shared" si="60"/>
        <v xml:space="preserve"> Low sales</v>
      </c>
      <c r="F1008" s="2">
        <v>0.36</v>
      </c>
      <c r="G1008" s="2">
        <f t="shared" si="62"/>
        <v>1162.8575999999998</v>
      </c>
      <c r="H1008" s="2">
        <f t="shared" si="63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  <c r="P1008" s="2" t="str">
        <f t="shared" si="61"/>
        <v>not good</v>
      </c>
      <c r="Q1008" s="2"/>
      <c r="R1008" s="2"/>
    </row>
    <row r="1009" spans="1:18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 t="str">
        <f t="shared" si="60"/>
        <v>High sales</v>
      </c>
      <c r="F1009" s="2">
        <v>0.19</v>
      </c>
      <c r="G1009" s="2">
        <f t="shared" si="62"/>
        <v>834.71559999999999</v>
      </c>
      <c r="H1009" s="2">
        <f t="shared" si="63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  <c r="P1009" s="2" t="str">
        <f t="shared" si="61"/>
        <v>not good</v>
      </c>
      <c r="Q1009" s="2"/>
      <c r="R1009" s="2"/>
    </row>
    <row r="1010" spans="1:18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 t="str">
        <f t="shared" si="60"/>
        <v xml:space="preserve"> Low sales</v>
      </c>
      <c r="F1010" s="2">
        <v>0</v>
      </c>
      <c r="G1010" s="2">
        <f t="shared" si="62"/>
        <v>0</v>
      </c>
      <c r="H1010" s="2">
        <f t="shared" si="63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  <c r="P1010" s="2" t="str">
        <f t="shared" si="61"/>
        <v>not good</v>
      </c>
      <c r="Q1010" s="2"/>
      <c r="R1010" s="2"/>
    </row>
    <row r="1011" spans="1:18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 t="str">
        <f t="shared" si="60"/>
        <v>High sales</v>
      </c>
      <c r="F1011" s="2">
        <v>0.17</v>
      </c>
      <c r="G1011" s="2">
        <f t="shared" si="62"/>
        <v>829.99270000000013</v>
      </c>
      <c r="H1011" s="2">
        <f t="shared" si="63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  <c r="P1011" s="2" t="str">
        <f t="shared" si="61"/>
        <v>not good</v>
      </c>
      <c r="Q1011" s="2"/>
      <c r="R1011" s="2"/>
    </row>
    <row r="1012" spans="1:18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 t="str">
        <f t="shared" si="60"/>
        <v xml:space="preserve"> Low sales</v>
      </c>
      <c r="F1012" s="2">
        <v>0.44</v>
      </c>
      <c r="G1012" s="2">
        <f t="shared" si="62"/>
        <v>818.34720000000004</v>
      </c>
      <c r="H1012" s="2">
        <f t="shared" si="63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  <c r="P1012" s="2" t="str">
        <f t="shared" si="61"/>
        <v>not good</v>
      </c>
      <c r="Q1012" s="2"/>
      <c r="R1012" s="2"/>
    </row>
    <row r="1013" spans="1:18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 t="str">
        <f t="shared" si="60"/>
        <v xml:space="preserve"> Low sales</v>
      </c>
      <c r="F1013" s="2">
        <v>0.48</v>
      </c>
      <c r="G1013" s="2">
        <f t="shared" si="62"/>
        <v>846.71519999999998</v>
      </c>
      <c r="H1013" s="2">
        <f t="shared" si="63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  <c r="P1013" s="2" t="str">
        <f t="shared" si="61"/>
        <v>not good</v>
      </c>
      <c r="Q1013" s="2"/>
      <c r="R1013" s="2"/>
    </row>
    <row r="1014" spans="1:18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 t="str">
        <f t="shared" si="60"/>
        <v xml:space="preserve"> Low sales</v>
      </c>
      <c r="F1014" s="2">
        <v>0.28000000000000003</v>
      </c>
      <c r="G1014" s="2">
        <f t="shared" si="62"/>
        <v>227.02680000000001</v>
      </c>
      <c r="H1014" s="2">
        <f t="shared" si="63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  <c r="P1014" s="2" t="str">
        <f t="shared" si="61"/>
        <v>not good</v>
      </c>
      <c r="Q1014" s="2"/>
      <c r="R1014" s="2"/>
    </row>
    <row r="1015" spans="1:18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 t="str">
        <f t="shared" si="60"/>
        <v>High sales</v>
      </c>
      <c r="F1015" s="2">
        <v>0.15</v>
      </c>
      <c r="G1015" s="2">
        <f t="shared" si="62"/>
        <v>645.76499999999999</v>
      </c>
      <c r="H1015" s="2">
        <f t="shared" si="63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  <c r="P1015" s="2" t="str">
        <f t="shared" si="61"/>
        <v>not good</v>
      </c>
      <c r="Q1015" s="2"/>
      <c r="R1015" s="2"/>
    </row>
    <row r="1016" spans="1:18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 t="str">
        <f t="shared" si="60"/>
        <v>High sales</v>
      </c>
      <c r="F1016" s="2">
        <v>0.23</v>
      </c>
      <c r="G1016" s="2">
        <f t="shared" si="62"/>
        <v>1004.4353</v>
      </c>
      <c r="H1016" s="2">
        <f t="shared" si="63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  <c r="P1016" s="2" t="str">
        <f t="shared" si="61"/>
        <v>not good</v>
      </c>
      <c r="Q1016" s="2"/>
      <c r="R1016" s="2"/>
    </row>
    <row r="1017" spans="1:18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 t="str">
        <f t="shared" si="60"/>
        <v xml:space="preserve"> Low sales</v>
      </c>
      <c r="F1017" s="2">
        <v>0.12</v>
      </c>
      <c r="G1017" s="2">
        <f t="shared" si="62"/>
        <v>23.753999999999998</v>
      </c>
      <c r="H1017" s="2">
        <f t="shared" si="63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  <c r="P1017" s="2" t="str">
        <f t="shared" si="61"/>
        <v>not good</v>
      </c>
      <c r="Q1017" s="2"/>
      <c r="R1017" s="2"/>
    </row>
    <row r="1018" spans="1:18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 t="str">
        <f t="shared" si="60"/>
        <v xml:space="preserve"> Low sales</v>
      </c>
      <c r="F1018" s="2">
        <v>0.08</v>
      </c>
      <c r="G1018" s="2">
        <f t="shared" si="62"/>
        <v>29.844000000000001</v>
      </c>
      <c r="H1018" s="2">
        <f t="shared" si="63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  <c r="P1018" s="2" t="str">
        <f t="shared" si="61"/>
        <v>not good</v>
      </c>
      <c r="Q1018" s="2"/>
      <c r="R1018" s="2"/>
    </row>
    <row r="1019" spans="1:18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 t="str">
        <f t="shared" si="60"/>
        <v>High sales</v>
      </c>
      <c r="F1019" s="2">
        <v>0.25</v>
      </c>
      <c r="G1019" s="2">
        <f t="shared" si="62"/>
        <v>1149.9675</v>
      </c>
      <c r="H1019" s="2">
        <f t="shared" si="63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  <c r="P1019" s="2" t="str">
        <f t="shared" si="61"/>
        <v>not good</v>
      </c>
      <c r="Q1019" s="2"/>
      <c r="R1019" s="2"/>
    </row>
    <row r="1020" spans="1:18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 t="str">
        <f t="shared" si="60"/>
        <v xml:space="preserve"> Low sales</v>
      </c>
      <c r="F1020" s="2">
        <v>0.37</v>
      </c>
      <c r="G1020" s="2">
        <f t="shared" si="62"/>
        <v>259.75849999999997</v>
      </c>
      <c r="H1020" s="2">
        <f t="shared" si="63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  <c r="P1020" s="2" t="str">
        <f t="shared" si="61"/>
        <v>not good</v>
      </c>
      <c r="Q1020" s="2"/>
      <c r="R1020" s="2"/>
    </row>
    <row r="1021" spans="1:18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 t="str">
        <f t="shared" si="60"/>
        <v xml:space="preserve"> Low sales</v>
      </c>
      <c r="F1021" s="2">
        <v>0.11</v>
      </c>
      <c r="G1021" s="2">
        <f t="shared" si="62"/>
        <v>345.67939999999999</v>
      </c>
      <c r="H1021" s="2">
        <f t="shared" si="63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  <c r="P1021" s="2" t="str">
        <f t="shared" si="61"/>
        <v>not good</v>
      </c>
      <c r="Q1021" s="2"/>
      <c r="R1021" s="2"/>
    </row>
    <row r="1022" spans="1:18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 t="str">
        <f t="shared" si="60"/>
        <v xml:space="preserve"> Low sales</v>
      </c>
      <c r="F1022" s="2">
        <v>0.45</v>
      </c>
      <c r="G1022" s="2">
        <f t="shared" si="62"/>
        <v>1411.3305</v>
      </c>
      <c r="H1022" s="2">
        <f t="shared" si="63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  <c r="P1022" s="2" t="str">
        <f t="shared" si="61"/>
        <v>not good</v>
      </c>
      <c r="Q1022" s="2"/>
      <c r="R1022" s="2"/>
    </row>
    <row r="1023" spans="1:18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 t="str">
        <f t="shared" si="60"/>
        <v>High sales</v>
      </c>
      <c r="F1023" s="2">
        <v>0.08</v>
      </c>
      <c r="G1023" s="2">
        <f t="shared" si="62"/>
        <v>348.93440000000004</v>
      </c>
      <c r="H1023" s="2">
        <f t="shared" si="63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  <c r="P1023" s="2" t="str">
        <f t="shared" si="61"/>
        <v>not good</v>
      </c>
      <c r="Q1023" s="2"/>
      <c r="R1023" s="2"/>
    </row>
    <row r="1024" spans="1:18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 t="str">
        <f t="shared" si="60"/>
        <v xml:space="preserve"> Low sales</v>
      </c>
      <c r="F1024" s="2">
        <v>0.28000000000000003</v>
      </c>
      <c r="G1024" s="2">
        <f t="shared" si="62"/>
        <v>813.68280000000016</v>
      </c>
      <c r="H1024" s="2">
        <f t="shared" si="63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  <c r="P1024" s="2" t="str">
        <f t="shared" si="61"/>
        <v>not good</v>
      </c>
      <c r="Q1024" s="2"/>
      <c r="R1024" s="2"/>
    </row>
    <row r="1025" spans="1:18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 t="str">
        <f t="shared" si="60"/>
        <v xml:space="preserve"> Low sales</v>
      </c>
      <c r="F1025" s="2">
        <v>0.39</v>
      </c>
      <c r="G1025" s="2">
        <f t="shared" si="62"/>
        <v>868.39739999999995</v>
      </c>
      <c r="H1025" s="2">
        <f t="shared" si="63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  <c r="P1025" s="2" t="str">
        <f t="shared" si="61"/>
        <v>not good</v>
      </c>
      <c r="Q1025" s="2"/>
      <c r="R1025" s="2"/>
    </row>
    <row r="1026" spans="1:18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 t="str">
        <f t="shared" ref="E1026:E1089" si="64">IF(D1026&gt;4000,"High sales"," Low sales")</f>
        <v>High sales</v>
      </c>
      <c r="F1026" s="2">
        <v>0.11</v>
      </c>
      <c r="G1026" s="2">
        <f t="shared" si="62"/>
        <v>536.19170000000008</v>
      </c>
      <c r="H1026" s="2">
        <f t="shared" si="63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  <c r="P1026" s="2" t="str">
        <f t="shared" ref="P1026:P1089" si="65">IF(AND(H1026&gt;5000,N1026&gt;500),"good","not good")</f>
        <v>not good</v>
      </c>
      <c r="Q1026" s="2"/>
      <c r="R1026" s="2"/>
    </row>
    <row r="1027" spans="1:18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 t="str">
        <f t="shared" si="64"/>
        <v xml:space="preserve"> Low sales</v>
      </c>
      <c r="F1027" s="2">
        <v>0.15</v>
      </c>
      <c r="G1027" s="2">
        <f t="shared" ref="G1027:G1090" si="66">D1027*F1027</f>
        <v>183.18</v>
      </c>
      <c r="H1027" s="2">
        <f t="shared" ref="H1027:H1090" si="67">D1027-G1027</f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  <c r="P1027" s="2" t="str">
        <f t="shared" si="65"/>
        <v>not good</v>
      </c>
      <c r="Q1027" s="2"/>
      <c r="R1027" s="2"/>
    </row>
    <row r="1028" spans="1:18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 t="str">
        <f t="shared" si="64"/>
        <v xml:space="preserve"> Low sales</v>
      </c>
      <c r="F1028" s="2">
        <v>0.03</v>
      </c>
      <c r="G1028" s="2">
        <f t="shared" si="66"/>
        <v>41.619599999999998</v>
      </c>
      <c r="H1028" s="2">
        <f t="shared" si="67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  <c r="P1028" s="2" t="str">
        <f t="shared" si="65"/>
        <v>not good</v>
      </c>
      <c r="Q1028" s="2"/>
      <c r="R1028" s="2"/>
    </row>
    <row r="1029" spans="1:18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 t="str">
        <f t="shared" si="64"/>
        <v xml:space="preserve"> Low sales</v>
      </c>
      <c r="F1029" s="2">
        <v>0.47</v>
      </c>
      <c r="G1029" s="2">
        <f t="shared" si="66"/>
        <v>242.22389999999999</v>
      </c>
      <c r="H1029" s="2">
        <f t="shared" si="67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  <c r="P1029" s="2" t="str">
        <f t="shared" si="65"/>
        <v>not good</v>
      </c>
      <c r="Q1029" s="2"/>
      <c r="R1029" s="2"/>
    </row>
    <row r="1030" spans="1:18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 t="str">
        <f t="shared" si="64"/>
        <v>High sales</v>
      </c>
      <c r="F1030" s="2">
        <v>0.24</v>
      </c>
      <c r="G1030" s="2">
        <f t="shared" si="66"/>
        <v>1170.972</v>
      </c>
      <c r="H1030" s="2">
        <f t="shared" si="67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  <c r="P1030" s="2" t="str">
        <f t="shared" si="65"/>
        <v>not good</v>
      </c>
      <c r="Q1030" s="2"/>
      <c r="R1030" s="2"/>
    </row>
    <row r="1031" spans="1:18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 t="str">
        <f t="shared" si="64"/>
        <v xml:space="preserve"> Low sales</v>
      </c>
      <c r="F1031" s="2">
        <v>0.03</v>
      </c>
      <c r="G1031" s="2">
        <f t="shared" si="66"/>
        <v>106.8351</v>
      </c>
      <c r="H1031" s="2">
        <f t="shared" si="67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  <c r="P1031" s="2" t="str">
        <f t="shared" si="65"/>
        <v>not good</v>
      </c>
      <c r="Q1031" s="2"/>
      <c r="R1031" s="2"/>
    </row>
    <row r="1032" spans="1:18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 t="str">
        <f t="shared" si="64"/>
        <v xml:space="preserve"> Low sales</v>
      </c>
      <c r="F1032" s="2">
        <v>0.42</v>
      </c>
      <c r="G1032" s="2">
        <f t="shared" si="66"/>
        <v>66.897599999999997</v>
      </c>
      <c r="H1032" s="2">
        <f t="shared" si="67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  <c r="P1032" s="2" t="str">
        <f t="shared" si="65"/>
        <v>not good</v>
      </c>
      <c r="Q1032" s="2"/>
      <c r="R1032" s="2"/>
    </row>
    <row r="1033" spans="1:18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 t="str">
        <f t="shared" si="64"/>
        <v xml:space="preserve"> Low sales</v>
      </c>
      <c r="F1033" s="2">
        <v>0.28000000000000003</v>
      </c>
      <c r="G1033" s="2">
        <f t="shared" si="66"/>
        <v>994.31920000000002</v>
      </c>
      <c r="H1033" s="2">
        <f t="shared" si="67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  <c r="P1033" s="2" t="str">
        <f t="shared" si="65"/>
        <v>not good</v>
      </c>
      <c r="Q1033" s="2"/>
      <c r="R1033" s="2"/>
    </row>
    <row r="1034" spans="1:18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 t="str">
        <f t="shared" si="64"/>
        <v xml:space="preserve"> Low sales</v>
      </c>
      <c r="F1034" s="2">
        <v>0.03</v>
      </c>
      <c r="G1034" s="2">
        <f t="shared" si="66"/>
        <v>62.408099999999997</v>
      </c>
      <c r="H1034" s="2">
        <f t="shared" si="67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  <c r="P1034" s="2" t="str">
        <f t="shared" si="65"/>
        <v>not good</v>
      </c>
      <c r="Q1034" s="2"/>
      <c r="R1034" s="2"/>
    </row>
    <row r="1035" spans="1:18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 t="str">
        <f t="shared" si="64"/>
        <v>High sales</v>
      </c>
      <c r="F1035" s="2">
        <v>0.23</v>
      </c>
      <c r="G1035" s="2">
        <f t="shared" si="66"/>
        <v>1113.4277</v>
      </c>
      <c r="H1035" s="2">
        <f t="shared" si="67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  <c r="P1035" s="2" t="str">
        <f t="shared" si="65"/>
        <v>not good</v>
      </c>
      <c r="Q1035" s="2"/>
      <c r="R1035" s="2"/>
    </row>
    <row r="1036" spans="1:18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 t="str">
        <f t="shared" si="64"/>
        <v xml:space="preserve"> Low sales</v>
      </c>
      <c r="F1036" s="2">
        <v>0.22</v>
      </c>
      <c r="G1036" s="2">
        <f t="shared" si="66"/>
        <v>321.024</v>
      </c>
      <c r="H1036" s="2">
        <f t="shared" si="67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  <c r="P1036" s="2" t="str">
        <f t="shared" si="65"/>
        <v>not good</v>
      </c>
      <c r="Q1036" s="2"/>
      <c r="R1036" s="2"/>
    </row>
    <row r="1037" spans="1:18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 t="str">
        <f t="shared" si="64"/>
        <v xml:space="preserve"> Low sales</v>
      </c>
      <c r="F1037" s="2">
        <v>7.0000000000000007E-2</v>
      </c>
      <c r="G1037" s="2">
        <f t="shared" si="66"/>
        <v>250.62800000000004</v>
      </c>
      <c r="H1037" s="2">
        <f t="shared" si="67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  <c r="P1037" s="2" t="str">
        <f t="shared" si="65"/>
        <v>not good</v>
      </c>
      <c r="Q1037" s="2"/>
      <c r="R1037" s="2"/>
    </row>
    <row r="1038" spans="1:18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 t="str">
        <f t="shared" si="64"/>
        <v xml:space="preserve"> Low sales</v>
      </c>
      <c r="F1038" s="2">
        <v>0.21</v>
      </c>
      <c r="G1038" s="2">
        <f t="shared" si="66"/>
        <v>666.63029999999992</v>
      </c>
      <c r="H1038" s="2">
        <f t="shared" si="67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  <c r="P1038" s="2" t="str">
        <f t="shared" si="65"/>
        <v>not good</v>
      </c>
      <c r="Q1038" s="2"/>
      <c r="R1038" s="2"/>
    </row>
    <row r="1039" spans="1:18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 t="str">
        <f t="shared" si="64"/>
        <v xml:space="preserve"> Low sales</v>
      </c>
      <c r="F1039" s="2">
        <v>0.14000000000000001</v>
      </c>
      <c r="G1039" s="2">
        <f t="shared" si="66"/>
        <v>22.265600000000003</v>
      </c>
      <c r="H1039" s="2">
        <f t="shared" si="67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  <c r="P1039" s="2" t="str">
        <f t="shared" si="65"/>
        <v>not good</v>
      </c>
      <c r="Q1039" s="2"/>
      <c r="R1039" s="2"/>
    </row>
    <row r="1040" spans="1:18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 t="str">
        <f t="shared" si="64"/>
        <v>High sales</v>
      </c>
      <c r="F1040" s="2">
        <v>0.35</v>
      </c>
      <c r="G1040" s="2">
        <f t="shared" si="66"/>
        <v>1553.146</v>
      </c>
      <c r="H1040" s="2">
        <f t="shared" si="67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  <c r="P1040" s="2" t="str">
        <f t="shared" si="65"/>
        <v>not good</v>
      </c>
      <c r="Q1040" s="2"/>
      <c r="R1040" s="2"/>
    </row>
    <row r="1041" spans="1:18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 t="str">
        <f t="shared" si="64"/>
        <v xml:space="preserve"> Low sales</v>
      </c>
      <c r="F1041" s="2">
        <v>0</v>
      </c>
      <c r="G1041" s="2">
        <f t="shared" si="66"/>
        <v>0</v>
      </c>
      <c r="H1041" s="2">
        <f t="shared" si="67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  <c r="P1041" s="2" t="str">
        <f t="shared" si="65"/>
        <v>not good</v>
      </c>
      <c r="Q1041" s="2"/>
      <c r="R1041" s="2"/>
    </row>
    <row r="1042" spans="1:18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 t="str">
        <f t="shared" si="64"/>
        <v xml:space="preserve"> Low sales</v>
      </c>
      <c r="F1042" s="2">
        <v>0.05</v>
      </c>
      <c r="G1042" s="2">
        <f t="shared" si="66"/>
        <v>167.57950000000002</v>
      </c>
      <c r="H1042" s="2">
        <f t="shared" si="67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  <c r="P1042" s="2" t="str">
        <f t="shared" si="65"/>
        <v>not good</v>
      </c>
      <c r="Q1042" s="2"/>
      <c r="R1042" s="2"/>
    </row>
    <row r="1043" spans="1:18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 t="str">
        <f t="shared" si="64"/>
        <v xml:space="preserve"> Low sales</v>
      </c>
      <c r="F1043" s="2">
        <v>0.46</v>
      </c>
      <c r="G1043" s="2">
        <f t="shared" si="66"/>
        <v>1794.0874000000001</v>
      </c>
      <c r="H1043" s="2">
        <f t="shared" si="67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  <c r="P1043" s="2" t="str">
        <f t="shared" si="65"/>
        <v>not good</v>
      </c>
      <c r="Q1043" s="2"/>
      <c r="R1043" s="2"/>
    </row>
    <row r="1044" spans="1:18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 t="str">
        <f t="shared" si="64"/>
        <v xml:space="preserve"> Low sales</v>
      </c>
      <c r="F1044" s="2">
        <v>0.22</v>
      </c>
      <c r="G1044" s="2">
        <f t="shared" si="66"/>
        <v>702.14100000000008</v>
      </c>
      <c r="H1044" s="2">
        <f t="shared" si="67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  <c r="P1044" s="2" t="str">
        <f t="shared" si="65"/>
        <v>not good</v>
      </c>
      <c r="Q1044" s="2"/>
      <c r="R1044" s="2"/>
    </row>
    <row r="1045" spans="1:18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 t="str">
        <f t="shared" si="64"/>
        <v xml:space="preserve"> Low sales</v>
      </c>
      <c r="F1045" s="2">
        <v>0.09</v>
      </c>
      <c r="G1045" s="2">
        <f t="shared" si="66"/>
        <v>51.827399999999997</v>
      </c>
      <c r="H1045" s="2">
        <f t="shared" si="67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  <c r="P1045" s="2" t="str">
        <f t="shared" si="65"/>
        <v>not good</v>
      </c>
      <c r="Q1045" s="2"/>
      <c r="R1045" s="2"/>
    </row>
    <row r="1046" spans="1:18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 t="str">
        <f t="shared" si="64"/>
        <v>High sales</v>
      </c>
      <c r="F1046" s="2">
        <v>0.4</v>
      </c>
      <c r="G1046" s="2">
        <f t="shared" si="66"/>
        <v>1951.3520000000001</v>
      </c>
      <c r="H1046" s="2">
        <f t="shared" si="67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  <c r="P1046" s="2" t="str">
        <f t="shared" si="65"/>
        <v>not good</v>
      </c>
      <c r="Q1046" s="2"/>
      <c r="R1046" s="2"/>
    </row>
    <row r="1047" spans="1:18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 t="str">
        <f t="shared" si="64"/>
        <v xml:space="preserve"> Low sales</v>
      </c>
      <c r="F1047" s="2">
        <v>0.43</v>
      </c>
      <c r="G1047" s="2">
        <f t="shared" si="66"/>
        <v>541.97630000000004</v>
      </c>
      <c r="H1047" s="2">
        <f t="shared" si="67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  <c r="P1047" s="2" t="str">
        <f t="shared" si="65"/>
        <v>not good</v>
      </c>
      <c r="Q1047" s="2"/>
      <c r="R1047" s="2"/>
    </row>
    <row r="1048" spans="1:18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 t="str">
        <f t="shared" si="64"/>
        <v xml:space="preserve"> Low sales</v>
      </c>
      <c r="F1048" s="2">
        <v>0.11</v>
      </c>
      <c r="G1048" s="2">
        <f t="shared" si="66"/>
        <v>349.4194</v>
      </c>
      <c r="H1048" s="2">
        <f t="shared" si="67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  <c r="P1048" s="2" t="str">
        <f t="shared" si="65"/>
        <v>not good</v>
      </c>
      <c r="Q1048" s="2"/>
      <c r="R1048" s="2"/>
    </row>
    <row r="1049" spans="1:18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 t="str">
        <f t="shared" si="64"/>
        <v>High sales</v>
      </c>
      <c r="F1049" s="2">
        <v>0.36</v>
      </c>
      <c r="G1049" s="2">
        <f t="shared" si="66"/>
        <v>1442.2212</v>
      </c>
      <c r="H1049" s="2">
        <f t="shared" si="67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  <c r="P1049" s="2" t="str">
        <f t="shared" si="65"/>
        <v>not good</v>
      </c>
      <c r="Q1049" s="2"/>
      <c r="R1049" s="2"/>
    </row>
    <row r="1050" spans="1:18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 t="str">
        <f t="shared" si="64"/>
        <v>High sales</v>
      </c>
      <c r="F1050" s="2">
        <v>0.31</v>
      </c>
      <c r="G1050" s="2">
        <f t="shared" si="66"/>
        <v>1457.7006000000001</v>
      </c>
      <c r="H1050" s="2">
        <f t="shared" si="67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  <c r="P1050" s="2" t="str">
        <f t="shared" si="65"/>
        <v>not good</v>
      </c>
      <c r="Q1050" s="2"/>
      <c r="R1050" s="2"/>
    </row>
    <row r="1051" spans="1:18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 t="str">
        <f t="shared" si="64"/>
        <v xml:space="preserve"> Low sales</v>
      </c>
      <c r="F1051" s="2">
        <v>0.37</v>
      </c>
      <c r="G1051" s="2">
        <f t="shared" si="66"/>
        <v>1132.0705</v>
      </c>
      <c r="H1051" s="2">
        <f t="shared" si="67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  <c r="P1051" s="2" t="str">
        <f t="shared" si="65"/>
        <v>not good</v>
      </c>
      <c r="Q1051" s="2"/>
      <c r="R1051" s="2"/>
    </row>
    <row r="1052" spans="1:18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 t="str">
        <f t="shared" si="64"/>
        <v xml:space="preserve"> Low sales</v>
      </c>
      <c r="F1052" s="2">
        <v>0.39</v>
      </c>
      <c r="G1052" s="2">
        <f t="shared" si="66"/>
        <v>534.05430000000001</v>
      </c>
      <c r="H1052" s="2">
        <f t="shared" si="67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  <c r="P1052" s="2" t="str">
        <f t="shared" si="65"/>
        <v>not good</v>
      </c>
      <c r="Q1052" s="2"/>
      <c r="R1052" s="2"/>
    </row>
    <row r="1053" spans="1:18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 t="str">
        <f t="shared" si="64"/>
        <v>High sales</v>
      </c>
      <c r="F1053" s="2">
        <v>0.33</v>
      </c>
      <c r="G1053" s="2">
        <f t="shared" si="66"/>
        <v>1385.8449000000001</v>
      </c>
      <c r="H1053" s="2">
        <f t="shared" si="67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  <c r="P1053" s="2" t="str">
        <f t="shared" si="65"/>
        <v>not good</v>
      </c>
      <c r="Q1053" s="2"/>
      <c r="R1053" s="2"/>
    </row>
    <row r="1054" spans="1:18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 t="str">
        <f t="shared" si="64"/>
        <v xml:space="preserve"> Low sales</v>
      </c>
      <c r="F1054" s="2">
        <v>0.48</v>
      </c>
      <c r="G1054" s="2">
        <f t="shared" si="66"/>
        <v>431.89439999999996</v>
      </c>
      <c r="H1054" s="2">
        <f t="shared" si="67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  <c r="P1054" s="2" t="str">
        <f t="shared" si="65"/>
        <v>not good</v>
      </c>
      <c r="Q1054" s="2"/>
      <c r="R1054" s="2"/>
    </row>
    <row r="1055" spans="1:18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 t="str">
        <f t="shared" si="64"/>
        <v xml:space="preserve"> Low sales</v>
      </c>
      <c r="F1055" s="2">
        <v>0.43</v>
      </c>
      <c r="G1055" s="2">
        <f t="shared" si="66"/>
        <v>89.947400000000002</v>
      </c>
      <c r="H1055" s="2">
        <f t="shared" si="67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  <c r="P1055" s="2" t="str">
        <f t="shared" si="65"/>
        <v>not good</v>
      </c>
      <c r="Q1055" s="2"/>
      <c r="R1055" s="2"/>
    </row>
    <row r="1056" spans="1:18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 t="str">
        <f t="shared" si="64"/>
        <v>High sales</v>
      </c>
      <c r="F1056" s="2">
        <v>0.11</v>
      </c>
      <c r="G1056" s="2">
        <f t="shared" si="66"/>
        <v>500.49230000000006</v>
      </c>
      <c r="H1056" s="2">
        <f t="shared" si="67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  <c r="P1056" s="2" t="str">
        <f t="shared" si="65"/>
        <v>not good</v>
      </c>
      <c r="Q1056" s="2"/>
      <c r="R1056" s="2"/>
    </row>
    <row r="1057" spans="1:18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 t="str">
        <f t="shared" si="64"/>
        <v xml:space="preserve"> Low sales</v>
      </c>
      <c r="F1057" s="2">
        <v>0.46</v>
      </c>
      <c r="G1057" s="2">
        <f t="shared" si="66"/>
        <v>1342.9286</v>
      </c>
      <c r="H1057" s="2">
        <f t="shared" si="67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  <c r="P1057" s="2" t="str">
        <f t="shared" si="65"/>
        <v>not good</v>
      </c>
      <c r="Q1057" s="2"/>
      <c r="R1057" s="2"/>
    </row>
    <row r="1058" spans="1:18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 t="str">
        <f t="shared" si="64"/>
        <v xml:space="preserve"> Low sales</v>
      </c>
      <c r="F1058" s="2">
        <v>0.18</v>
      </c>
      <c r="G1058" s="2">
        <f t="shared" si="66"/>
        <v>79.423199999999994</v>
      </c>
      <c r="H1058" s="2">
        <f t="shared" si="67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  <c r="P1058" s="2" t="str">
        <f t="shared" si="65"/>
        <v>not good</v>
      </c>
      <c r="Q1058" s="2"/>
      <c r="R1058" s="2"/>
    </row>
    <row r="1059" spans="1:18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 t="str">
        <f t="shared" si="64"/>
        <v xml:space="preserve"> Low sales</v>
      </c>
      <c r="F1059" s="2">
        <v>0.36</v>
      </c>
      <c r="G1059" s="2">
        <f t="shared" si="66"/>
        <v>1058.6412</v>
      </c>
      <c r="H1059" s="2">
        <f t="shared" si="67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  <c r="P1059" s="2" t="str">
        <f t="shared" si="65"/>
        <v>not good</v>
      </c>
      <c r="Q1059" s="2"/>
      <c r="R1059" s="2"/>
    </row>
    <row r="1060" spans="1:18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 t="str">
        <f t="shared" si="64"/>
        <v xml:space="preserve"> Low sales</v>
      </c>
      <c r="F1060" s="2">
        <v>0.42</v>
      </c>
      <c r="G1060" s="2">
        <f t="shared" si="66"/>
        <v>340.43940000000003</v>
      </c>
      <c r="H1060" s="2">
        <f t="shared" si="67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  <c r="P1060" s="2" t="str">
        <f t="shared" si="65"/>
        <v>not good</v>
      </c>
      <c r="Q1060" s="2"/>
      <c r="R1060" s="2"/>
    </row>
    <row r="1061" spans="1:18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 t="str">
        <f t="shared" si="64"/>
        <v xml:space="preserve"> Low sales</v>
      </c>
      <c r="F1061" s="2">
        <v>0.22</v>
      </c>
      <c r="G1061" s="2">
        <f t="shared" si="66"/>
        <v>55.833799999999997</v>
      </c>
      <c r="H1061" s="2">
        <f t="shared" si="67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  <c r="P1061" s="2" t="str">
        <f t="shared" si="65"/>
        <v>not good</v>
      </c>
      <c r="Q1061" s="2"/>
      <c r="R1061" s="2"/>
    </row>
    <row r="1062" spans="1:18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 t="str">
        <f t="shared" si="64"/>
        <v xml:space="preserve"> Low sales</v>
      </c>
      <c r="F1062" s="2">
        <v>0.03</v>
      </c>
      <c r="G1062" s="2">
        <f t="shared" si="66"/>
        <v>20.129100000000001</v>
      </c>
      <c r="H1062" s="2">
        <f t="shared" si="67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  <c r="P1062" s="2" t="str">
        <f t="shared" si="65"/>
        <v>not good</v>
      </c>
      <c r="Q1062" s="2"/>
      <c r="R1062" s="2"/>
    </row>
    <row r="1063" spans="1:18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 t="str">
        <f t="shared" si="64"/>
        <v xml:space="preserve"> Low sales</v>
      </c>
      <c r="F1063" s="2">
        <v>0.47</v>
      </c>
      <c r="G1063" s="2">
        <f t="shared" si="66"/>
        <v>1832.0741</v>
      </c>
      <c r="H1063" s="2">
        <f t="shared" si="67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  <c r="P1063" s="2" t="str">
        <f t="shared" si="65"/>
        <v>not good</v>
      </c>
      <c r="Q1063" s="2"/>
      <c r="R1063" s="2"/>
    </row>
    <row r="1064" spans="1:18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 t="str">
        <f t="shared" si="64"/>
        <v xml:space="preserve"> Low sales</v>
      </c>
      <c r="F1064" s="2">
        <v>0.04</v>
      </c>
      <c r="G1064" s="2">
        <f t="shared" si="66"/>
        <v>152.1096</v>
      </c>
      <c r="H1064" s="2">
        <f t="shared" si="67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  <c r="P1064" s="2" t="str">
        <f t="shared" si="65"/>
        <v>not good</v>
      </c>
      <c r="Q1064" s="2"/>
      <c r="R1064" s="2"/>
    </row>
    <row r="1065" spans="1:18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 t="str">
        <f t="shared" si="64"/>
        <v xml:space="preserve"> Low sales</v>
      </c>
      <c r="F1065" s="2">
        <v>0.17</v>
      </c>
      <c r="G1065" s="2">
        <f t="shared" si="66"/>
        <v>520.3972</v>
      </c>
      <c r="H1065" s="2">
        <f t="shared" si="67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  <c r="P1065" s="2" t="str">
        <f t="shared" si="65"/>
        <v>not good</v>
      </c>
      <c r="Q1065" s="2"/>
      <c r="R1065" s="2"/>
    </row>
    <row r="1066" spans="1:18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 t="str">
        <f t="shared" si="64"/>
        <v xml:space="preserve"> Low sales</v>
      </c>
      <c r="F1066" s="2">
        <v>0.3</v>
      </c>
      <c r="G1066" s="2">
        <f t="shared" si="66"/>
        <v>337.71300000000002</v>
      </c>
      <c r="H1066" s="2">
        <f t="shared" si="67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  <c r="P1066" s="2" t="str">
        <f t="shared" si="65"/>
        <v>not good</v>
      </c>
      <c r="Q1066" s="2"/>
      <c r="R1066" s="2"/>
    </row>
    <row r="1067" spans="1:18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 t="str">
        <f t="shared" si="64"/>
        <v xml:space="preserve"> Low sales</v>
      </c>
      <c r="F1067" s="2">
        <v>0.06</v>
      </c>
      <c r="G1067" s="2">
        <f t="shared" si="66"/>
        <v>223.25639999999999</v>
      </c>
      <c r="H1067" s="2">
        <f t="shared" si="67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  <c r="P1067" s="2" t="str">
        <f t="shared" si="65"/>
        <v>not good</v>
      </c>
      <c r="Q1067" s="2"/>
      <c r="R1067" s="2"/>
    </row>
    <row r="1068" spans="1:18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 t="str">
        <f t="shared" si="64"/>
        <v xml:space="preserve"> Low sales</v>
      </c>
      <c r="F1068" s="2">
        <v>0.42</v>
      </c>
      <c r="G1068" s="2">
        <f t="shared" si="66"/>
        <v>881.75639999999999</v>
      </c>
      <c r="H1068" s="2">
        <f t="shared" si="67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  <c r="P1068" s="2" t="str">
        <f t="shared" si="65"/>
        <v>not good</v>
      </c>
      <c r="Q1068" s="2"/>
      <c r="R1068" s="2"/>
    </row>
    <row r="1069" spans="1:18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 t="str">
        <f t="shared" si="64"/>
        <v xml:space="preserve"> Low sales</v>
      </c>
      <c r="F1069" s="2">
        <v>0.1</v>
      </c>
      <c r="G1069" s="2">
        <f t="shared" si="66"/>
        <v>260.26900000000001</v>
      </c>
      <c r="H1069" s="2">
        <f t="shared" si="67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  <c r="P1069" s="2" t="str">
        <f t="shared" si="65"/>
        <v>not good</v>
      </c>
      <c r="Q1069" s="2"/>
      <c r="R1069" s="2"/>
    </row>
    <row r="1070" spans="1:18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 t="str">
        <f t="shared" si="64"/>
        <v>High sales</v>
      </c>
      <c r="F1070" s="2">
        <v>0.49</v>
      </c>
      <c r="G1070" s="2">
        <f t="shared" si="66"/>
        <v>2204.2356</v>
      </c>
      <c r="H1070" s="2">
        <f t="shared" si="67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  <c r="P1070" s="2" t="str">
        <f t="shared" si="65"/>
        <v>not good</v>
      </c>
      <c r="Q1070" s="2"/>
      <c r="R1070" s="2"/>
    </row>
    <row r="1071" spans="1:18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 t="str">
        <f t="shared" si="64"/>
        <v xml:space="preserve"> Low sales</v>
      </c>
      <c r="F1071" s="2">
        <v>0.46</v>
      </c>
      <c r="G1071" s="2">
        <f t="shared" si="66"/>
        <v>1078.01</v>
      </c>
      <c r="H1071" s="2">
        <f t="shared" si="67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  <c r="P1071" s="2" t="str">
        <f t="shared" si="65"/>
        <v>not good</v>
      </c>
      <c r="Q1071" s="2"/>
      <c r="R1071" s="2"/>
    </row>
    <row r="1072" spans="1:18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 t="str">
        <f t="shared" si="64"/>
        <v xml:space="preserve"> Low sales</v>
      </c>
      <c r="F1072" s="2">
        <v>0.3</v>
      </c>
      <c r="G1072" s="2">
        <f t="shared" si="66"/>
        <v>950.75699999999995</v>
      </c>
      <c r="H1072" s="2">
        <f t="shared" si="67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  <c r="P1072" s="2" t="str">
        <f t="shared" si="65"/>
        <v>not good</v>
      </c>
      <c r="Q1072" s="2"/>
      <c r="R1072" s="2"/>
    </row>
    <row r="1073" spans="1:18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 t="str">
        <f t="shared" si="64"/>
        <v>High sales</v>
      </c>
      <c r="F1073" s="2">
        <v>0.33</v>
      </c>
      <c r="G1073" s="2">
        <f t="shared" si="66"/>
        <v>1588.1514</v>
      </c>
      <c r="H1073" s="2">
        <f t="shared" si="67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  <c r="P1073" s="2" t="str">
        <f t="shared" si="65"/>
        <v>not good</v>
      </c>
      <c r="Q1073" s="2"/>
      <c r="R1073" s="2"/>
    </row>
    <row r="1074" spans="1:18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 t="str">
        <f t="shared" si="64"/>
        <v xml:space="preserve"> Low sales</v>
      </c>
      <c r="F1074" s="2">
        <v>0.27</v>
      </c>
      <c r="G1074" s="2">
        <f t="shared" si="66"/>
        <v>624.18870000000004</v>
      </c>
      <c r="H1074" s="2">
        <f t="shared" si="67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  <c r="P1074" s="2" t="str">
        <f t="shared" si="65"/>
        <v>not good</v>
      </c>
      <c r="Q1074" s="2"/>
      <c r="R1074" s="2"/>
    </row>
    <row r="1075" spans="1:18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 t="str">
        <f t="shared" si="64"/>
        <v xml:space="preserve"> Low sales</v>
      </c>
      <c r="F1075" s="2">
        <v>0.2</v>
      </c>
      <c r="G1075" s="2">
        <f t="shared" si="66"/>
        <v>569.51400000000001</v>
      </c>
      <c r="H1075" s="2">
        <f t="shared" si="67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  <c r="P1075" s="2" t="str">
        <f t="shared" si="65"/>
        <v>not good</v>
      </c>
      <c r="Q1075" s="2"/>
      <c r="R1075" s="2"/>
    </row>
    <row r="1076" spans="1:18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 t="str">
        <f t="shared" si="64"/>
        <v xml:space="preserve"> Low sales</v>
      </c>
      <c r="F1076" s="2">
        <v>0.18</v>
      </c>
      <c r="G1076" s="2">
        <f t="shared" si="66"/>
        <v>533.45339999999999</v>
      </c>
      <c r="H1076" s="2">
        <f t="shared" si="67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  <c r="P1076" s="2" t="str">
        <f t="shared" si="65"/>
        <v>not good</v>
      </c>
      <c r="Q1076" s="2"/>
      <c r="R1076" s="2"/>
    </row>
    <row r="1077" spans="1:18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 t="str">
        <f t="shared" si="64"/>
        <v xml:space="preserve"> Low sales</v>
      </c>
      <c r="F1077" s="2">
        <v>0.45</v>
      </c>
      <c r="G1077" s="2">
        <f t="shared" si="66"/>
        <v>575.77049999999997</v>
      </c>
      <c r="H1077" s="2">
        <f t="shared" si="67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  <c r="P1077" s="2" t="str">
        <f t="shared" si="65"/>
        <v>not good</v>
      </c>
      <c r="Q1077" s="2"/>
      <c r="R1077" s="2"/>
    </row>
    <row r="1078" spans="1:18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 t="str">
        <f t="shared" si="64"/>
        <v xml:space="preserve"> Low sales</v>
      </c>
      <c r="F1078" s="2">
        <v>0.28999999999999998</v>
      </c>
      <c r="G1078" s="2">
        <f t="shared" si="66"/>
        <v>1076.1668</v>
      </c>
      <c r="H1078" s="2">
        <f t="shared" si="67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  <c r="P1078" s="2" t="str">
        <f t="shared" si="65"/>
        <v>not good</v>
      </c>
      <c r="Q1078" s="2"/>
      <c r="R1078" s="2"/>
    </row>
    <row r="1079" spans="1:18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 t="str">
        <f t="shared" si="64"/>
        <v xml:space="preserve"> Low sales</v>
      </c>
      <c r="F1079" s="2">
        <v>0.41</v>
      </c>
      <c r="G1079" s="2">
        <f t="shared" si="66"/>
        <v>1500.8131999999998</v>
      </c>
      <c r="H1079" s="2">
        <f t="shared" si="67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  <c r="P1079" s="2" t="str">
        <f t="shared" si="65"/>
        <v>not good</v>
      </c>
      <c r="Q1079" s="2"/>
      <c r="R1079" s="2"/>
    </row>
    <row r="1080" spans="1:18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 t="str">
        <f t="shared" si="64"/>
        <v xml:space="preserve"> Low sales</v>
      </c>
      <c r="F1080" s="2">
        <v>0.26</v>
      </c>
      <c r="G1080" s="2">
        <f t="shared" si="66"/>
        <v>298.07180000000005</v>
      </c>
      <c r="H1080" s="2">
        <f t="shared" si="67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  <c r="P1080" s="2" t="str">
        <f t="shared" si="65"/>
        <v>not good</v>
      </c>
      <c r="Q1080" s="2"/>
      <c r="R1080" s="2"/>
    </row>
    <row r="1081" spans="1:18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 t="str">
        <f t="shared" si="64"/>
        <v xml:space="preserve"> Low sales</v>
      </c>
      <c r="F1081" s="2">
        <v>0.15</v>
      </c>
      <c r="G1081" s="2">
        <f t="shared" si="66"/>
        <v>24.804000000000002</v>
      </c>
      <c r="H1081" s="2">
        <f t="shared" si="67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  <c r="P1081" s="2" t="str">
        <f t="shared" si="65"/>
        <v>not good</v>
      </c>
      <c r="Q1081" s="2"/>
      <c r="R1081" s="2"/>
    </row>
    <row r="1082" spans="1:18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 t="str">
        <f t="shared" si="64"/>
        <v>High sales</v>
      </c>
      <c r="F1082" s="2">
        <v>0.05</v>
      </c>
      <c r="G1082" s="2">
        <f t="shared" si="66"/>
        <v>249.74050000000003</v>
      </c>
      <c r="H1082" s="2">
        <f t="shared" si="67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  <c r="P1082" s="2" t="str">
        <f t="shared" si="65"/>
        <v>not good</v>
      </c>
      <c r="Q1082" s="2"/>
      <c r="R1082" s="2"/>
    </row>
    <row r="1083" spans="1:18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 t="str">
        <f t="shared" si="64"/>
        <v xml:space="preserve"> Low sales</v>
      </c>
      <c r="F1083" s="2">
        <v>0.16</v>
      </c>
      <c r="G1083" s="2">
        <f t="shared" si="66"/>
        <v>471.96480000000003</v>
      </c>
      <c r="H1083" s="2">
        <f t="shared" si="67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  <c r="P1083" s="2" t="str">
        <f t="shared" si="65"/>
        <v>not good</v>
      </c>
      <c r="Q1083" s="2"/>
      <c r="R1083" s="2"/>
    </row>
    <row r="1084" spans="1:18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 t="str">
        <f t="shared" si="64"/>
        <v xml:space="preserve"> Low sales</v>
      </c>
      <c r="F1084" s="2">
        <v>0.44</v>
      </c>
      <c r="G1084" s="2">
        <f t="shared" si="66"/>
        <v>434.3064</v>
      </c>
      <c r="H1084" s="2">
        <f t="shared" si="67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  <c r="P1084" s="2" t="str">
        <f t="shared" si="65"/>
        <v>not good</v>
      </c>
      <c r="Q1084" s="2"/>
      <c r="R1084" s="2"/>
    </row>
    <row r="1085" spans="1:18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 t="str">
        <f t="shared" si="64"/>
        <v xml:space="preserve"> Low sales</v>
      </c>
      <c r="F1085" s="2">
        <v>0.36</v>
      </c>
      <c r="G1085" s="2">
        <f t="shared" si="66"/>
        <v>536.20920000000001</v>
      </c>
      <c r="H1085" s="2">
        <f t="shared" si="67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  <c r="P1085" s="2" t="str">
        <f t="shared" si="65"/>
        <v>not good</v>
      </c>
      <c r="Q1085" s="2"/>
      <c r="R1085" s="2"/>
    </row>
    <row r="1086" spans="1:18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 t="str">
        <f t="shared" si="64"/>
        <v xml:space="preserve"> Low sales</v>
      </c>
      <c r="F1086" s="2">
        <v>0.39</v>
      </c>
      <c r="G1086" s="2">
        <f t="shared" si="66"/>
        <v>1219.6002000000001</v>
      </c>
      <c r="H1086" s="2">
        <f t="shared" si="67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  <c r="P1086" s="2" t="str">
        <f t="shared" si="65"/>
        <v>not good</v>
      </c>
      <c r="Q1086" s="2"/>
      <c r="R1086" s="2"/>
    </row>
    <row r="1087" spans="1:18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 t="str">
        <f t="shared" si="64"/>
        <v xml:space="preserve"> Low sales</v>
      </c>
      <c r="F1087" s="2">
        <v>0.39</v>
      </c>
      <c r="G1087" s="2">
        <f t="shared" si="66"/>
        <v>301.98480000000001</v>
      </c>
      <c r="H1087" s="2">
        <f t="shared" si="67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  <c r="P1087" s="2" t="str">
        <f t="shared" si="65"/>
        <v>not good</v>
      </c>
      <c r="Q1087" s="2"/>
      <c r="R1087" s="2"/>
    </row>
    <row r="1088" spans="1:18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 t="str">
        <f t="shared" si="64"/>
        <v xml:space="preserve"> Low sales</v>
      </c>
      <c r="F1088" s="2">
        <v>0.06</v>
      </c>
      <c r="G1088" s="2">
        <f t="shared" si="66"/>
        <v>16.960799999999999</v>
      </c>
      <c r="H1088" s="2">
        <f t="shared" si="67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  <c r="P1088" s="2" t="str">
        <f t="shared" si="65"/>
        <v>not good</v>
      </c>
      <c r="Q1088" s="2"/>
      <c r="R1088" s="2"/>
    </row>
    <row r="1089" spans="1:18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 t="str">
        <f t="shared" si="64"/>
        <v>High sales</v>
      </c>
      <c r="F1089" s="2">
        <v>0.08</v>
      </c>
      <c r="G1089" s="2">
        <f t="shared" si="66"/>
        <v>321.00400000000002</v>
      </c>
      <c r="H1089" s="2">
        <f t="shared" si="67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  <c r="P1089" s="2" t="str">
        <f t="shared" si="65"/>
        <v>not good</v>
      </c>
      <c r="Q1089" s="2"/>
      <c r="R1089" s="2"/>
    </row>
    <row r="1090" spans="1:18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 t="str">
        <f t="shared" ref="E1090:E1153" si="68">IF(D1090&gt;4000,"High sales"," Low sales")</f>
        <v xml:space="preserve"> Low sales</v>
      </c>
      <c r="F1090" s="2">
        <v>0.16</v>
      </c>
      <c r="G1090" s="2">
        <f t="shared" si="66"/>
        <v>577.22400000000005</v>
      </c>
      <c r="H1090" s="2">
        <f t="shared" si="67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  <c r="P1090" s="2" t="str">
        <f t="shared" ref="P1090:P1153" si="69">IF(AND(H1090&gt;5000,N1090&gt;500),"good","not good")</f>
        <v>not good</v>
      </c>
      <c r="Q1090" s="2"/>
      <c r="R1090" s="2"/>
    </row>
    <row r="1091" spans="1:18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 t="str">
        <f t="shared" si="68"/>
        <v xml:space="preserve"> Low sales</v>
      </c>
      <c r="F1091" s="2">
        <v>0.15</v>
      </c>
      <c r="G1091" s="2">
        <f t="shared" ref="G1091:G1154" si="70">D1091*F1091</f>
        <v>242.55749999999998</v>
      </c>
      <c r="H1091" s="2">
        <f t="shared" ref="H1091:H1154" si="71">D1091-G1091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  <c r="P1091" s="2" t="str">
        <f t="shared" si="69"/>
        <v>not good</v>
      </c>
      <c r="Q1091" s="2"/>
      <c r="R1091" s="2"/>
    </row>
    <row r="1092" spans="1:18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 t="str">
        <f t="shared" si="68"/>
        <v xml:space="preserve"> Low sales</v>
      </c>
      <c r="F1092" s="2">
        <v>0.03</v>
      </c>
      <c r="G1092" s="2">
        <f t="shared" si="70"/>
        <v>11.5983</v>
      </c>
      <c r="H1092" s="2">
        <f t="shared" si="71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  <c r="P1092" s="2" t="str">
        <f t="shared" si="69"/>
        <v>not good</v>
      </c>
      <c r="Q1092" s="2"/>
      <c r="R1092" s="2"/>
    </row>
    <row r="1093" spans="1:18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 t="str">
        <f t="shared" si="68"/>
        <v xml:space="preserve"> Low sales</v>
      </c>
      <c r="F1093" s="2">
        <v>0.08</v>
      </c>
      <c r="G1093" s="2">
        <f t="shared" si="70"/>
        <v>198.61840000000001</v>
      </c>
      <c r="H1093" s="2">
        <f t="shared" si="71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  <c r="P1093" s="2" t="str">
        <f t="shared" si="69"/>
        <v>not good</v>
      </c>
      <c r="Q1093" s="2"/>
      <c r="R1093" s="2"/>
    </row>
    <row r="1094" spans="1:18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 t="str">
        <f t="shared" si="68"/>
        <v xml:space="preserve"> Low sales</v>
      </c>
      <c r="F1094" s="2">
        <v>0.43</v>
      </c>
      <c r="G1094" s="2">
        <f t="shared" si="70"/>
        <v>624.92329999999993</v>
      </c>
      <c r="H1094" s="2">
        <f t="shared" si="71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  <c r="P1094" s="2" t="str">
        <f t="shared" si="69"/>
        <v>not good</v>
      </c>
      <c r="Q1094" s="2"/>
      <c r="R1094" s="2"/>
    </row>
    <row r="1095" spans="1:18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 t="str">
        <f t="shared" si="68"/>
        <v xml:space="preserve"> Low sales</v>
      </c>
      <c r="F1095" s="2">
        <v>0.28999999999999998</v>
      </c>
      <c r="G1095" s="2">
        <f t="shared" si="70"/>
        <v>594.24479999999994</v>
      </c>
      <c r="H1095" s="2">
        <f t="shared" si="71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  <c r="P1095" s="2" t="str">
        <f t="shared" si="69"/>
        <v>not good</v>
      </c>
      <c r="Q1095" s="2"/>
      <c r="R1095" s="2"/>
    </row>
    <row r="1096" spans="1:18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 t="str">
        <f t="shared" si="68"/>
        <v xml:space="preserve"> Low sales</v>
      </c>
      <c r="F1096" s="2">
        <v>0.17</v>
      </c>
      <c r="G1096" s="2">
        <f t="shared" si="70"/>
        <v>245.21650000000002</v>
      </c>
      <c r="H1096" s="2">
        <f t="shared" si="71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  <c r="P1096" s="2" t="str">
        <f t="shared" si="69"/>
        <v>not good</v>
      </c>
      <c r="Q1096" s="2"/>
      <c r="R1096" s="2"/>
    </row>
    <row r="1097" spans="1:18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 t="str">
        <f t="shared" si="68"/>
        <v xml:space="preserve"> Low sales</v>
      </c>
      <c r="F1097" s="2">
        <v>0.26</v>
      </c>
      <c r="G1097" s="2">
        <f t="shared" si="70"/>
        <v>249.29059999999998</v>
      </c>
      <c r="H1097" s="2">
        <f t="shared" si="71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  <c r="P1097" s="2" t="str">
        <f t="shared" si="69"/>
        <v>not good</v>
      </c>
      <c r="Q1097" s="2"/>
      <c r="R1097" s="2"/>
    </row>
    <row r="1098" spans="1:18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 t="str">
        <f t="shared" si="68"/>
        <v xml:space="preserve"> Low sales</v>
      </c>
      <c r="F1098" s="2">
        <v>0.13</v>
      </c>
      <c r="G1098" s="2">
        <f t="shared" si="70"/>
        <v>259.51249999999999</v>
      </c>
      <c r="H1098" s="2">
        <f t="shared" si="71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  <c r="P1098" s="2" t="str">
        <f t="shared" si="69"/>
        <v>not good</v>
      </c>
      <c r="Q1098" s="2"/>
      <c r="R1098" s="2"/>
    </row>
    <row r="1099" spans="1:18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 t="str">
        <f t="shared" si="68"/>
        <v>High sales</v>
      </c>
      <c r="F1099" s="2">
        <v>0.28999999999999998</v>
      </c>
      <c r="G1099" s="2">
        <f t="shared" si="70"/>
        <v>1400.1141999999998</v>
      </c>
      <c r="H1099" s="2">
        <f t="shared" si="71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  <c r="P1099" s="2" t="str">
        <f t="shared" si="69"/>
        <v>not good</v>
      </c>
      <c r="Q1099" s="2"/>
      <c r="R1099" s="2"/>
    </row>
    <row r="1100" spans="1:18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 t="str">
        <f t="shared" si="68"/>
        <v xml:space="preserve"> Low sales</v>
      </c>
      <c r="F1100" s="2">
        <v>0.04</v>
      </c>
      <c r="G1100" s="2">
        <f t="shared" si="70"/>
        <v>56.180799999999998</v>
      </c>
      <c r="H1100" s="2">
        <f t="shared" si="71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  <c r="P1100" s="2" t="str">
        <f t="shared" si="69"/>
        <v>not good</v>
      </c>
      <c r="Q1100" s="2"/>
      <c r="R1100" s="2"/>
    </row>
    <row r="1101" spans="1:18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 t="str">
        <f t="shared" si="68"/>
        <v xml:space="preserve"> Low sales</v>
      </c>
      <c r="F1101" s="2">
        <v>0.45</v>
      </c>
      <c r="G1101" s="2">
        <f t="shared" si="70"/>
        <v>785.80799999999999</v>
      </c>
      <c r="H1101" s="2">
        <f t="shared" si="71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  <c r="P1101" s="2" t="str">
        <f t="shared" si="69"/>
        <v>not good</v>
      </c>
      <c r="Q1101" s="2"/>
      <c r="R1101" s="2"/>
    </row>
    <row r="1102" spans="1:18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 t="str">
        <f t="shared" si="68"/>
        <v xml:space="preserve"> Low sales</v>
      </c>
      <c r="F1102" s="2">
        <v>0.12</v>
      </c>
      <c r="G1102" s="2">
        <f t="shared" si="70"/>
        <v>205.59479999999999</v>
      </c>
      <c r="H1102" s="2">
        <f t="shared" si="71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  <c r="P1102" s="2" t="str">
        <f t="shared" si="69"/>
        <v>not good</v>
      </c>
      <c r="Q1102" s="2"/>
      <c r="R1102" s="2"/>
    </row>
    <row r="1103" spans="1:18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 t="str">
        <f t="shared" si="68"/>
        <v xml:space="preserve"> Low sales</v>
      </c>
      <c r="F1103" s="2">
        <v>0.41</v>
      </c>
      <c r="G1103" s="2">
        <f t="shared" si="70"/>
        <v>1005.9022</v>
      </c>
      <c r="H1103" s="2">
        <f t="shared" si="71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  <c r="P1103" s="2" t="str">
        <f t="shared" si="69"/>
        <v>not good</v>
      </c>
      <c r="Q1103" s="2"/>
      <c r="R1103" s="2"/>
    </row>
    <row r="1104" spans="1:18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 t="str">
        <f t="shared" si="68"/>
        <v>High sales</v>
      </c>
      <c r="F1104" s="2">
        <v>0.33</v>
      </c>
      <c r="G1104" s="2">
        <f t="shared" si="70"/>
        <v>1396.9494000000002</v>
      </c>
      <c r="H1104" s="2">
        <f t="shared" si="71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  <c r="P1104" s="2" t="str">
        <f t="shared" si="69"/>
        <v>not good</v>
      </c>
      <c r="Q1104" s="2"/>
      <c r="R1104" s="2"/>
    </row>
    <row r="1105" spans="1:18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 t="str">
        <f t="shared" si="68"/>
        <v xml:space="preserve"> Low sales</v>
      </c>
      <c r="F1105" s="2">
        <v>0.26</v>
      </c>
      <c r="G1105" s="2">
        <f t="shared" si="70"/>
        <v>538.30400000000009</v>
      </c>
      <c r="H1105" s="2">
        <f t="shared" si="71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  <c r="P1105" s="2" t="str">
        <f t="shared" si="69"/>
        <v>not good</v>
      </c>
      <c r="Q1105" s="2"/>
      <c r="R1105" s="2"/>
    </row>
    <row r="1106" spans="1:18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 t="str">
        <f t="shared" si="68"/>
        <v>High sales</v>
      </c>
      <c r="F1106" s="2">
        <v>0.46</v>
      </c>
      <c r="G1106" s="2">
        <f t="shared" si="70"/>
        <v>1863.0598000000002</v>
      </c>
      <c r="H1106" s="2">
        <f t="shared" si="71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  <c r="P1106" s="2" t="str">
        <f t="shared" si="69"/>
        <v>not good</v>
      </c>
      <c r="Q1106" s="2"/>
      <c r="R1106" s="2"/>
    </row>
    <row r="1107" spans="1:18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 t="str">
        <f t="shared" si="68"/>
        <v xml:space="preserve"> Low sales</v>
      </c>
      <c r="F1107" s="2">
        <v>0.08</v>
      </c>
      <c r="G1107" s="2">
        <f t="shared" si="70"/>
        <v>53.084799999999994</v>
      </c>
      <c r="H1107" s="2">
        <f t="shared" si="71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  <c r="P1107" s="2" t="str">
        <f t="shared" si="69"/>
        <v>not good</v>
      </c>
      <c r="Q1107" s="2"/>
      <c r="R1107" s="2"/>
    </row>
    <row r="1108" spans="1:18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 t="str">
        <f t="shared" si="68"/>
        <v>High sales</v>
      </c>
      <c r="F1108" s="2">
        <v>0.06</v>
      </c>
      <c r="G1108" s="2">
        <f t="shared" si="70"/>
        <v>269.10300000000001</v>
      </c>
      <c r="H1108" s="2">
        <f t="shared" si="71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  <c r="P1108" s="2" t="str">
        <f t="shared" si="69"/>
        <v>not good</v>
      </c>
      <c r="Q1108" s="2"/>
      <c r="R1108" s="2"/>
    </row>
    <row r="1109" spans="1:18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 t="str">
        <f t="shared" si="68"/>
        <v xml:space="preserve"> Low sales</v>
      </c>
      <c r="F1109" s="2">
        <v>0.16</v>
      </c>
      <c r="G1109" s="2">
        <f t="shared" si="70"/>
        <v>161.2784</v>
      </c>
      <c r="H1109" s="2">
        <f t="shared" si="71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  <c r="P1109" s="2" t="str">
        <f t="shared" si="69"/>
        <v>not good</v>
      </c>
      <c r="Q1109" s="2"/>
      <c r="R1109" s="2"/>
    </row>
    <row r="1110" spans="1:18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 t="str">
        <f t="shared" si="68"/>
        <v xml:space="preserve"> Low sales</v>
      </c>
      <c r="F1110" s="2">
        <v>0.42</v>
      </c>
      <c r="G1110" s="2">
        <f t="shared" si="70"/>
        <v>122.67779999999999</v>
      </c>
      <c r="H1110" s="2">
        <f t="shared" si="71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  <c r="P1110" s="2" t="str">
        <f t="shared" si="69"/>
        <v>not good</v>
      </c>
      <c r="Q1110" s="2"/>
      <c r="R1110" s="2"/>
    </row>
    <row r="1111" spans="1:18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 t="str">
        <f t="shared" si="68"/>
        <v xml:space="preserve"> Low sales</v>
      </c>
      <c r="F1111" s="2">
        <v>0.02</v>
      </c>
      <c r="G1111" s="2">
        <f t="shared" si="70"/>
        <v>17.518800000000002</v>
      </c>
      <c r="H1111" s="2">
        <f t="shared" si="71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  <c r="P1111" s="2" t="str">
        <f t="shared" si="69"/>
        <v>not good</v>
      </c>
      <c r="Q1111" s="2"/>
      <c r="R1111" s="2"/>
    </row>
    <row r="1112" spans="1:18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 t="str">
        <f t="shared" si="68"/>
        <v xml:space="preserve"> Low sales</v>
      </c>
      <c r="F1112" s="2">
        <v>0.12</v>
      </c>
      <c r="G1112" s="2">
        <f t="shared" si="70"/>
        <v>124.16040000000001</v>
      </c>
      <c r="H1112" s="2">
        <f t="shared" si="71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  <c r="P1112" s="2" t="str">
        <f t="shared" si="69"/>
        <v>not good</v>
      </c>
      <c r="Q1112" s="2"/>
      <c r="R1112" s="2"/>
    </row>
    <row r="1113" spans="1:18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 t="str">
        <f t="shared" si="68"/>
        <v xml:space="preserve"> Low sales</v>
      </c>
      <c r="F1113" s="2">
        <v>0.21</v>
      </c>
      <c r="G1113" s="2">
        <f t="shared" si="70"/>
        <v>544.25070000000005</v>
      </c>
      <c r="H1113" s="2">
        <f t="shared" si="71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  <c r="P1113" s="2" t="str">
        <f t="shared" si="69"/>
        <v>not good</v>
      </c>
      <c r="Q1113" s="2"/>
      <c r="R1113" s="2"/>
    </row>
    <row r="1114" spans="1:18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 t="str">
        <f t="shared" si="68"/>
        <v xml:space="preserve"> Low sales</v>
      </c>
      <c r="F1114" s="2">
        <v>0.36</v>
      </c>
      <c r="G1114" s="2">
        <f t="shared" si="70"/>
        <v>829.69199999999989</v>
      </c>
      <c r="H1114" s="2">
        <f t="shared" si="71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  <c r="P1114" s="2" t="str">
        <f t="shared" si="69"/>
        <v>not good</v>
      </c>
      <c r="Q1114" s="2"/>
      <c r="R1114" s="2"/>
    </row>
    <row r="1115" spans="1:18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 t="str">
        <f t="shared" si="68"/>
        <v xml:space="preserve"> Low sales</v>
      </c>
      <c r="F1115" s="2">
        <v>0.15</v>
      </c>
      <c r="G1115" s="2">
        <f t="shared" si="70"/>
        <v>541.16700000000003</v>
      </c>
      <c r="H1115" s="2">
        <f t="shared" si="71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  <c r="P1115" s="2" t="str">
        <f t="shared" si="69"/>
        <v>not good</v>
      </c>
      <c r="Q1115" s="2"/>
      <c r="R1115" s="2"/>
    </row>
    <row r="1116" spans="1:18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 t="str">
        <f t="shared" si="68"/>
        <v xml:space="preserve"> Low sales</v>
      </c>
      <c r="F1116" s="2">
        <v>0.22</v>
      </c>
      <c r="G1116" s="2">
        <f t="shared" si="70"/>
        <v>76.925200000000004</v>
      </c>
      <c r="H1116" s="2">
        <f t="shared" si="71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  <c r="P1116" s="2" t="str">
        <f t="shared" si="69"/>
        <v>not good</v>
      </c>
      <c r="Q1116" s="2"/>
      <c r="R1116" s="2"/>
    </row>
    <row r="1117" spans="1:18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 t="str">
        <f t="shared" si="68"/>
        <v xml:space="preserve"> Low sales</v>
      </c>
      <c r="F1117" s="2">
        <v>0.17</v>
      </c>
      <c r="G1117" s="2">
        <f t="shared" si="70"/>
        <v>431.58920000000006</v>
      </c>
      <c r="H1117" s="2">
        <f t="shared" si="71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  <c r="P1117" s="2" t="str">
        <f t="shared" si="69"/>
        <v>not good</v>
      </c>
      <c r="Q1117" s="2"/>
      <c r="R1117" s="2"/>
    </row>
    <row r="1118" spans="1:18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 t="str">
        <f t="shared" si="68"/>
        <v xml:space="preserve"> Low sales</v>
      </c>
      <c r="F1118" s="2">
        <v>0.05</v>
      </c>
      <c r="G1118" s="2">
        <f t="shared" si="70"/>
        <v>86.455500000000001</v>
      </c>
      <c r="H1118" s="2">
        <f t="shared" si="71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  <c r="P1118" s="2" t="str">
        <f t="shared" si="69"/>
        <v>not good</v>
      </c>
      <c r="Q1118" s="2"/>
      <c r="R1118" s="2"/>
    </row>
    <row r="1119" spans="1:18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 t="str">
        <f t="shared" si="68"/>
        <v xml:space="preserve"> Low sales</v>
      </c>
      <c r="F1119" s="2">
        <v>0.37</v>
      </c>
      <c r="G1119" s="2">
        <f t="shared" si="70"/>
        <v>1180.4702</v>
      </c>
      <c r="H1119" s="2">
        <f t="shared" si="71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  <c r="P1119" s="2" t="str">
        <f t="shared" si="69"/>
        <v>not good</v>
      </c>
      <c r="Q1119" s="2"/>
      <c r="R1119" s="2"/>
    </row>
    <row r="1120" spans="1:18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 t="str">
        <f t="shared" si="68"/>
        <v xml:space="preserve"> Low sales</v>
      </c>
      <c r="F1120" s="2">
        <v>0.23</v>
      </c>
      <c r="G1120" s="2">
        <f t="shared" si="70"/>
        <v>72.249899999999997</v>
      </c>
      <c r="H1120" s="2">
        <f t="shared" si="71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  <c r="P1120" s="2" t="str">
        <f t="shared" si="69"/>
        <v>not good</v>
      </c>
      <c r="Q1120" s="2"/>
      <c r="R1120" s="2"/>
    </row>
    <row r="1121" spans="1:18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 t="str">
        <f t="shared" si="68"/>
        <v xml:space="preserve"> Low sales</v>
      </c>
      <c r="F1121" s="2">
        <v>0.41</v>
      </c>
      <c r="G1121" s="2">
        <f t="shared" si="70"/>
        <v>111.18379999999999</v>
      </c>
      <c r="H1121" s="2">
        <f t="shared" si="71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  <c r="P1121" s="2" t="str">
        <f t="shared" si="69"/>
        <v>not good</v>
      </c>
      <c r="Q1121" s="2"/>
      <c r="R1121" s="2"/>
    </row>
    <row r="1122" spans="1:18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 t="str">
        <f t="shared" si="68"/>
        <v xml:space="preserve"> Low sales</v>
      </c>
      <c r="F1122" s="2">
        <v>0.35</v>
      </c>
      <c r="G1122" s="2">
        <f t="shared" si="70"/>
        <v>767.7355</v>
      </c>
      <c r="H1122" s="2">
        <f t="shared" si="71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  <c r="P1122" s="2" t="str">
        <f t="shared" si="69"/>
        <v>not good</v>
      </c>
      <c r="Q1122" s="2"/>
      <c r="R1122" s="2"/>
    </row>
    <row r="1123" spans="1:18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 t="str">
        <f t="shared" si="68"/>
        <v>High sales</v>
      </c>
      <c r="F1123" s="2">
        <v>0.03</v>
      </c>
      <c r="G1123" s="2">
        <f t="shared" si="70"/>
        <v>122.26679999999999</v>
      </c>
      <c r="H1123" s="2">
        <f t="shared" si="71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  <c r="P1123" s="2" t="str">
        <f t="shared" si="69"/>
        <v>not good</v>
      </c>
      <c r="Q1123" s="2"/>
      <c r="R1123" s="2"/>
    </row>
    <row r="1124" spans="1:18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 t="str">
        <f t="shared" si="68"/>
        <v xml:space="preserve"> Low sales</v>
      </c>
      <c r="F1124" s="2">
        <v>0.25</v>
      </c>
      <c r="G1124" s="2">
        <f t="shared" si="70"/>
        <v>847.09</v>
      </c>
      <c r="H1124" s="2">
        <f t="shared" si="71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  <c r="P1124" s="2" t="str">
        <f t="shared" si="69"/>
        <v>not good</v>
      </c>
      <c r="Q1124" s="2"/>
      <c r="R1124" s="2"/>
    </row>
    <row r="1125" spans="1:18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 t="str">
        <f t="shared" si="68"/>
        <v xml:space="preserve"> Low sales</v>
      </c>
      <c r="F1125" s="2">
        <v>0.5</v>
      </c>
      <c r="G1125" s="2">
        <f t="shared" si="70"/>
        <v>90.93</v>
      </c>
      <c r="H1125" s="2">
        <f t="shared" si="71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  <c r="P1125" s="2" t="str">
        <f t="shared" si="69"/>
        <v>not good</v>
      </c>
      <c r="Q1125" s="2"/>
      <c r="R1125" s="2"/>
    </row>
    <row r="1126" spans="1:18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 t="str">
        <f t="shared" si="68"/>
        <v xml:space="preserve"> Low sales</v>
      </c>
      <c r="F1126" s="2">
        <v>0.15</v>
      </c>
      <c r="G1126" s="2">
        <f t="shared" si="70"/>
        <v>146.1765</v>
      </c>
      <c r="H1126" s="2">
        <f t="shared" si="71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  <c r="P1126" s="2" t="str">
        <f t="shared" si="69"/>
        <v>not good</v>
      </c>
      <c r="Q1126" s="2"/>
      <c r="R1126" s="2"/>
    </row>
    <row r="1127" spans="1:18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 t="str">
        <f t="shared" si="68"/>
        <v xml:space="preserve"> Low sales</v>
      </c>
      <c r="F1127" s="2">
        <v>0.25</v>
      </c>
      <c r="G1127" s="2">
        <f t="shared" si="70"/>
        <v>302.745</v>
      </c>
      <c r="H1127" s="2">
        <f t="shared" si="71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  <c r="P1127" s="2" t="str">
        <f t="shared" si="69"/>
        <v>not good</v>
      </c>
      <c r="Q1127" s="2"/>
      <c r="R1127" s="2"/>
    </row>
    <row r="1128" spans="1:18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 t="str">
        <f t="shared" si="68"/>
        <v xml:space="preserve"> Low sales</v>
      </c>
      <c r="F1128" s="2">
        <v>0.33</v>
      </c>
      <c r="G1128" s="2">
        <f t="shared" si="70"/>
        <v>717.08669999999995</v>
      </c>
      <c r="H1128" s="2">
        <f t="shared" si="71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  <c r="P1128" s="2" t="str">
        <f t="shared" si="69"/>
        <v>not good</v>
      </c>
      <c r="Q1128" s="2"/>
      <c r="R1128" s="2"/>
    </row>
    <row r="1129" spans="1:18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 t="str">
        <f t="shared" si="68"/>
        <v xml:space="preserve"> Low sales</v>
      </c>
      <c r="F1129" s="2">
        <v>0.1</v>
      </c>
      <c r="G1129" s="2">
        <f t="shared" si="70"/>
        <v>297.49099999999999</v>
      </c>
      <c r="H1129" s="2">
        <f t="shared" si="71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  <c r="P1129" s="2" t="str">
        <f t="shared" si="69"/>
        <v>not good</v>
      </c>
      <c r="Q1129" s="2"/>
      <c r="R1129" s="2"/>
    </row>
    <row r="1130" spans="1:18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 t="str">
        <f t="shared" si="68"/>
        <v xml:space="preserve"> Low sales</v>
      </c>
      <c r="F1130" s="2">
        <v>0.35</v>
      </c>
      <c r="G1130" s="2">
        <f t="shared" si="70"/>
        <v>406.22750000000002</v>
      </c>
      <c r="H1130" s="2">
        <f t="shared" si="71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  <c r="P1130" s="2" t="str">
        <f t="shared" si="69"/>
        <v>not good</v>
      </c>
      <c r="Q1130" s="2"/>
      <c r="R1130" s="2"/>
    </row>
    <row r="1131" spans="1:18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 t="str">
        <f t="shared" si="68"/>
        <v xml:space="preserve"> Low sales</v>
      </c>
      <c r="F1131" s="2">
        <v>0.33</v>
      </c>
      <c r="G1131" s="2">
        <f t="shared" si="70"/>
        <v>651.52560000000005</v>
      </c>
      <c r="H1131" s="2">
        <f t="shared" si="71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  <c r="P1131" s="2" t="str">
        <f t="shared" si="69"/>
        <v>not good</v>
      </c>
      <c r="Q1131" s="2"/>
      <c r="R1131" s="2"/>
    </row>
    <row r="1132" spans="1:18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 t="str">
        <f t="shared" si="68"/>
        <v xml:space="preserve"> Low sales</v>
      </c>
      <c r="F1132" s="2">
        <v>0.19</v>
      </c>
      <c r="G1132" s="2">
        <f t="shared" si="70"/>
        <v>562.6508</v>
      </c>
      <c r="H1132" s="2">
        <f t="shared" si="71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  <c r="P1132" s="2" t="str">
        <f t="shared" si="69"/>
        <v>not good</v>
      </c>
      <c r="Q1132" s="2"/>
      <c r="R1132" s="2"/>
    </row>
    <row r="1133" spans="1:18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 t="str">
        <f t="shared" si="68"/>
        <v xml:space="preserve"> Low sales</v>
      </c>
      <c r="F1133" s="2">
        <v>0.14000000000000001</v>
      </c>
      <c r="G1133" s="2">
        <f t="shared" si="70"/>
        <v>277.03620000000001</v>
      </c>
      <c r="H1133" s="2">
        <f t="shared" si="71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  <c r="P1133" s="2" t="str">
        <f t="shared" si="69"/>
        <v>not good</v>
      </c>
      <c r="Q1133" s="2"/>
      <c r="R1133" s="2"/>
    </row>
    <row r="1134" spans="1:18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 t="str">
        <f t="shared" si="68"/>
        <v xml:space="preserve"> Low sales</v>
      </c>
      <c r="F1134" s="2">
        <v>0.46</v>
      </c>
      <c r="G1134" s="2">
        <f t="shared" si="70"/>
        <v>368.7038</v>
      </c>
      <c r="H1134" s="2">
        <f t="shared" si="71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  <c r="P1134" s="2" t="str">
        <f t="shared" si="69"/>
        <v>not good</v>
      </c>
      <c r="Q1134" s="2"/>
      <c r="R1134" s="2"/>
    </row>
    <row r="1135" spans="1:18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 t="str">
        <f t="shared" si="68"/>
        <v xml:space="preserve"> Low sales</v>
      </c>
      <c r="F1135" s="2">
        <v>0.06</v>
      </c>
      <c r="G1135" s="2">
        <f t="shared" si="70"/>
        <v>150.54839999999999</v>
      </c>
      <c r="H1135" s="2">
        <f t="shared" si="71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  <c r="P1135" s="2" t="str">
        <f t="shared" si="69"/>
        <v>not good</v>
      </c>
      <c r="Q1135" s="2"/>
      <c r="R1135" s="2"/>
    </row>
    <row r="1136" spans="1:18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 t="str">
        <f t="shared" si="68"/>
        <v xml:space="preserve"> Low sales</v>
      </c>
      <c r="F1136" s="2">
        <v>0.22</v>
      </c>
      <c r="G1136" s="2">
        <f t="shared" si="70"/>
        <v>371.2654</v>
      </c>
      <c r="H1136" s="2">
        <f t="shared" si="71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  <c r="P1136" s="2" t="str">
        <f t="shared" si="69"/>
        <v>not good</v>
      </c>
      <c r="Q1136" s="2"/>
      <c r="R1136" s="2"/>
    </row>
    <row r="1137" spans="1:18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 t="str">
        <f t="shared" si="68"/>
        <v>High sales</v>
      </c>
      <c r="F1137" s="2">
        <v>0.38</v>
      </c>
      <c r="G1137" s="2">
        <f t="shared" si="70"/>
        <v>1647.1176000000003</v>
      </c>
      <c r="H1137" s="2">
        <f t="shared" si="71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  <c r="P1137" s="2" t="str">
        <f t="shared" si="69"/>
        <v>not good</v>
      </c>
      <c r="Q1137" s="2"/>
      <c r="R1137" s="2"/>
    </row>
    <row r="1138" spans="1:18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 t="str">
        <f t="shared" si="68"/>
        <v xml:space="preserve"> Low sales</v>
      </c>
      <c r="F1138" s="2">
        <v>7.0000000000000007E-2</v>
      </c>
      <c r="G1138" s="2">
        <f t="shared" si="70"/>
        <v>273.03919999999999</v>
      </c>
      <c r="H1138" s="2">
        <f t="shared" si="71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  <c r="P1138" s="2" t="str">
        <f t="shared" si="69"/>
        <v>not good</v>
      </c>
      <c r="Q1138" s="2"/>
      <c r="R1138" s="2"/>
    </row>
    <row r="1139" spans="1:18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 t="str">
        <f t="shared" si="68"/>
        <v xml:space="preserve"> Low sales</v>
      </c>
      <c r="F1139" s="2">
        <v>0.47</v>
      </c>
      <c r="G1139" s="2">
        <f t="shared" si="70"/>
        <v>485.20449999999994</v>
      </c>
      <c r="H1139" s="2">
        <f t="shared" si="71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  <c r="P1139" s="2" t="str">
        <f t="shared" si="69"/>
        <v>not good</v>
      </c>
      <c r="Q1139" s="2"/>
      <c r="R1139" s="2"/>
    </row>
    <row r="1140" spans="1:18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 t="str">
        <f t="shared" si="68"/>
        <v xml:space="preserve"> Low sales</v>
      </c>
      <c r="F1140" s="2">
        <v>0.26</v>
      </c>
      <c r="G1140" s="2">
        <f t="shared" si="70"/>
        <v>220.45920000000001</v>
      </c>
      <c r="H1140" s="2">
        <f t="shared" si="71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  <c r="P1140" s="2" t="str">
        <f t="shared" si="69"/>
        <v>not good</v>
      </c>
      <c r="Q1140" s="2"/>
      <c r="R1140" s="2"/>
    </row>
    <row r="1141" spans="1:18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 t="str">
        <f t="shared" si="68"/>
        <v xml:space="preserve"> Low sales</v>
      </c>
      <c r="F1141" s="2">
        <v>0.25</v>
      </c>
      <c r="G1141" s="2">
        <f t="shared" si="70"/>
        <v>450.90499999999997</v>
      </c>
      <c r="H1141" s="2">
        <f t="shared" si="71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  <c r="P1141" s="2" t="str">
        <f t="shared" si="69"/>
        <v>not good</v>
      </c>
      <c r="Q1141" s="2"/>
      <c r="R1141" s="2"/>
    </row>
    <row r="1142" spans="1:18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 t="str">
        <f t="shared" si="68"/>
        <v xml:space="preserve"> Low sales</v>
      </c>
      <c r="F1142" s="2">
        <v>0.21</v>
      </c>
      <c r="G1142" s="2">
        <f t="shared" si="70"/>
        <v>445.12859999999995</v>
      </c>
      <c r="H1142" s="2">
        <f t="shared" si="71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  <c r="P1142" s="2" t="str">
        <f t="shared" si="69"/>
        <v>not good</v>
      </c>
      <c r="Q1142" s="2"/>
      <c r="R1142" s="2"/>
    </row>
    <row r="1143" spans="1:18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 t="str">
        <f t="shared" si="68"/>
        <v>High sales</v>
      </c>
      <c r="F1143" s="2">
        <v>0.43</v>
      </c>
      <c r="G1143" s="2">
        <f t="shared" si="70"/>
        <v>2006.7627000000002</v>
      </c>
      <c r="H1143" s="2">
        <f t="shared" si="71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  <c r="P1143" s="2" t="str">
        <f t="shared" si="69"/>
        <v>not good</v>
      </c>
      <c r="Q1143" s="2"/>
      <c r="R1143" s="2"/>
    </row>
    <row r="1144" spans="1:18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 t="str">
        <f t="shared" si="68"/>
        <v xml:space="preserve"> Low sales</v>
      </c>
      <c r="F1144" s="2">
        <v>0.47</v>
      </c>
      <c r="G1144" s="2">
        <f t="shared" si="70"/>
        <v>741.6318</v>
      </c>
      <c r="H1144" s="2">
        <f t="shared" si="71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  <c r="P1144" s="2" t="str">
        <f t="shared" si="69"/>
        <v>not good</v>
      </c>
      <c r="Q1144" s="2"/>
      <c r="R1144" s="2"/>
    </row>
    <row r="1145" spans="1:18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 t="str">
        <f t="shared" si="68"/>
        <v>High sales</v>
      </c>
      <c r="F1145" s="2">
        <v>0.19</v>
      </c>
      <c r="G1145" s="2">
        <f t="shared" si="70"/>
        <v>826.72039999999993</v>
      </c>
      <c r="H1145" s="2">
        <f t="shared" si="71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  <c r="P1145" s="2" t="str">
        <f t="shared" si="69"/>
        <v>not good</v>
      </c>
      <c r="Q1145" s="2"/>
      <c r="R1145" s="2"/>
    </row>
    <row r="1146" spans="1:18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 t="str">
        <f t="shared" si="68"/>
        <v xml:space="preserve"> Low sales</v>
      </c>
      <c r="F1146" s="2">
        <v>0.27</v>
      </c>
      <c r="G1146" s="2">
        <f t="shared" si="70"/>
        <v>695.52539999999999</v>
      </c>
      <c r="H1146" s="2">
        <f t="shared" si="71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  <c r="P1146" s="2" t="str">
        <f t="shared" si="69"/>
        <v>not good</v>
      </c>
      <c r="Q1146" s="2"/>
      <c r="R1146" s="2"/>
    </row>
    <row r="1147" spans="1:18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 t="str">
        <f t="shared" si="68"/>
        <v>High sales</v>
      </c>
      <c r="F1147" s="2">
        <v>0.16</v>
      </c>
      <c r="G1147" s="2">
        <f t="shared" si="70"/>
        <v>710.32960000000003</v>
      </c>
      <c r="H1147" s="2">
        <f t="shared" si="71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  <c r="P1147" s="2" t="str">
        <f t="shared" si="69"/>
        <v>not good</v>
      </c>
      <c r="Q1147" s="2"/>
      <c r="R1147" s="2"/>
    </row>
    <row r="1148" spans="1:18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 t="str">
        <f t="shared" si="68"/>
        <v xml:space="preserve"> Low sales</v>
      </c>
      <c r="F1148" s="2">
        <v>0.18</v>
      </c>
      <c r="G1148" s="2">
        <f t="shared" si="70"/>
        <v>637.12260000000003</v>
      </c>
      <c r="H1148" s="2">
        <f t="shared" si="71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  <c r="P1148" s="2" t="str">
        <f t="shared" si="69"/>
        <v>not good</v>
      </c>
      <c r="Q1148" s="2"/>
      <c r="R1148" s="2"/>
    </row>
    <row r="1149" spans="1:18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 t="str">
        <f t="shared" si="68"/>
        <v xml:space="preserve"> Low sales</v>
      </c>
      <c r="F1149" s="2">
        <v>0.01</v>
      </c>
      <c r="G1149" s="2">
        <f t="shared" si="70"/>
        <v>35.711100000000002</v>
      </c>
      <c r="H1149" s="2">
        <f t="shared" si="71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  <c r="P1149" s="2" t="str">
        <f t="shared" si="69"/>
        <v>not good</v>
      </c>
      <c r="Q1149" s="2"/>
      <c r="R1149" s="2"/>
    </row>
    <row r="1150" spans="1:18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 t="str">
        <f t="shared" si="68"/>
        <v xml:space="preserve"> Low sales</v>
      </c>
      <c r="F1150" s="2">
        <v>0.39</v>
      </c>
      <c r="G1150" s="2">
        <f t="shared" si="70"/>
        <v>1030.4229</v>
      </c>
      <c r="H1150" s="2">
        <f t="shared" si="71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  <c r="P1150" s="2" t="str">
        <f t="shared" si="69"/>
        <v>not good</v>
      </c>
      <c r="Q1150" s="2"/>
      <c r="R1150" s="2"/>
    </row>
    <row r="1151" spans="1:18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 t="str">
        <f t="shared" si="68"/>
        <v>High sales</v>
      </c>
      <c r="F1151" s="2">
        <v>0.48</v>
      </c>
      <c r="G1151" s="2">
        <f t="shared" si="70"/>
        <v>2024.3951999999999</v>
      </c>
      <c r="H1151" s="2">
        <f t="shared" si="71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  <c r="P1151" s="2" t="str">
        <f t="shared" si="69"/>
        <v>not good</v>
      </c>
      <c r="Q1151" s="2"/>
      <c r="R1151" s="2"/>
    </row>
    <row r="1152" spans="1:18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 t="str">
        <f t="shared" si="68"/>
        <v xml:space="preserve"> Low sales</v>
      </c>
      <c r="F1152" s="2">
        <v>0.38</v>
      </c>
      <c r="G1152" s="2">
        <f t="shared" si="70"/>
        <v>511.73840000000001</v>
      </c>
      <c r="H1152" s="2">
        <f t="shared" si="71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  <c r="P1152" s="2" t="str">
        <f t="shared" si="69"/>
        <v>not good</v>
      </c>
      <c r="Q1152" s="2"/>
      <c r="R1152" s="2"/>
    </row>
    <row r="1153" spans="1:18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 t="str">
        <f t="shared" si="68"/>
        <v>High sales</v>
      </c>
      <c r="F1153" s="2">
        <v>0.26</v>
      </c>
      <c r="G1153" s="2">
        <f t="shared" si="70"/>
        <v>1181.9652000000001</v>
      </c>
      <c r="H1153" s="2">
        <f t="shared" si="71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  <c r="P1153" s="2" t="str">
        <f t="shared" si="69"/>
        <v>not good</v>
      </c>
      <c r="Q1153" s="2"/>
      <c r="R1153" s="2"/>
    </row>
    <row r="1154" spans="1:18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 t="str">
        <f t="shared" ref="E1154:E1217" si="72">IF(D1154&gt;4000,"High sales"," Low sales")</f>
        <v xml:space="preserve"> Low sales</v>
      </c>
      <c r="F1154" s="2">
        <v>0.41</v>
      </c>
      <c r="G1154" s="2">
        <f t="shared" si="70"/>
        <v>1320.2819999999999</v>
      </c>
      <c r="H1154" s="2">
        <f t="shared" si="71"/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  <c r="P1154" s="2" t="str">
        <f t="shared" ref="P1154:P1217" si="73">IF(AND(H1154&gt;5000,N1154&gt;500),"good","not good")</f>
        <v>not good</v>
      </c>
      <c r="Q1154" s="2"/>
      <c r="R1154" s="2"/>
    </row>
    <row r="1155" spans="1:18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 t="str">
        <f t="shared" si="72"/>
        <v xml:space="preserve"> Low sales</v>
      </c>
      <c r="F1155" s="2">
        <v>0.43</v>
      </c>
      <c r="G1155" s="2">
        <f t="shared" ref="G1155:G1218" si="74">D1155*F1155</f>
        <v>967.35810000000004</v>
      </c>
      <c r="H1155" s="2">
        <f t="shared" ref="H1155:H1218" si="75">D1155-G1155</f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  <c r="P1155" s="2" t="str">
        <f t="shared" si="73"/>
        <v>not good</v>
      </c>
      <c r="Q1155" s="2"/>
      <c r="R1155" s="2"/>
    </row>
    <row r="1156" spans="1:18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 t="str">
        <f t="shared" si="72"/>
        <v>High sales</v>
      </c>
      <c r="F1156" s="2">
        <v>0.27</v>
      </c>
      <c r="G1156" s="2">
        <f t="shared" si="74"/>
        <v>1326.4370999999999</v>
      </c>
      <c r="H1156" s="2">
        <f t="shared" si="75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  <c r="P1156" s="2" t="str">
        <f t="shared" si="73"/>
        <v>not good</v>
      </c>
      <c r="Q1156" s="2"/>
      <c r="R1156" s="2"/>
    </row>
    <row r="1157" spans="1:18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 t="str">
        <f t="shared" si="72"/>
        <v>High sales</v>
      </c>
      <c r="F1157" s="2">
        <v>0.47</v>
      </c>
      <c r="G1157" s="2">
        <f t="shared" si="74"/>
        <v>2032.2188999999998</v>
      </c>
      <c r="H1157" s="2">
        <f t="shared" si="75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  <c r="P1157" s="2" t="str">
        <f t="shared" si="73"/>
        <v>not good</v>
      </c>
      <c r="Q1157" s="2"/>
      <c r="R1157" s="2"/>
    </row>
    <row r="1158" spans="1:18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 t="str">
        <f t="shared" si="72"/>
        <v xml:space="preserve"> Low sales</v>
      </c>
      <c r="F1158" s="2">
        <v>0.02</v>
      </c>
      <c r="G1158" s="2">
        <f t="shared" si="74"/>
        <v>77.658000000000001</v>
      </c>
      <c r="H1158" s="2">
        <f t="shared" si="75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  <c r="P1158" s="2" t="str">
        <f t="shared" si="73"/>
        <v>not good</v>
      </c>
      <c r="Q1158" s="2"/>
      <c r="R1158" s="2"/>
    </row>
    <row r="1159" spans="1:18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 t="str">
        <f t="shared" si="72"/>
        <v xml:space="preserve"> Low sales</v>
      </c>
      <c r="F1159" s="2">
        <v>0.01</v>
      </c>
      <c r="G1159" s="2">
        <f t="shared" si="74"/>
        <v>14.421199999999999</v>
      </c>
      <c r="H1159" s="2">
        <f t="shared" si="75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  <c r="P1159" s="2" t="str">
        <f t="shared" si="73"/>
        <v>not good</v>
      </c>
      <c r="Q1159" s="2"/>
      <c r="R1159" s="2"/>
    </row>
    <row r="1160" spans="1:18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 t="str">
        <f t="shared" si="72"/>
        <v>High sales</v>
      </c>
      <c r="F1160" s="2">
        <v>0.04</v>
      </c>
      <c r="G1160" s="2">
        <f t="shared" si="74"/>
        <v>194.85320000000002</v>
      </c>
      <c r="H1160" s="2">
        <f t="shared" si="75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  <c r="P1160" s="2" t="str">
        <f t="shared" si="73"/>
        <v>not good</v>
      </c>
      <c r="Q1160" s="2"/>
      <c r="R1160" s="2"/>
    </row>
    <row r="1161" spans="1:18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 t="str">
        <f t="shared" si="72"/>
        <v xml:space="preserve"> Low sales</v>
      </c>
      <c r="F1161" s="2">
        <v>0.03</v>
      </c>
      <c r="G1161" s="2">
        <f t="shared" si="74"/>
        <v>112.21919999999999</v>
      </c>
      <c r="H1161" s="2">
        <f t="shared" si="75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  <c r="P1161" s="2" t="str">
        <f t="shared" si="73"/>
        <v>not good</v>
      </c>
      <c r="Q1161" s="2"/>
      <c r="R1161" s="2"/>
    </row>
    <row r="1162" spans="1:18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 t="str">
        <f t="shared" si="72"/>
        <v xml:space="preserve"> Low sales</v>
      </c>
      <c r="F1162" s="2">
        <v>0.21</v>
      </c>
      <c r="G1162" s="2">
        <f t="shared" si="74"/>
        <v>643.76760000000002</v>
      </c>
      <c r="H1162" s="2">
        <f t="shared" si="75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  <c r="P1162" s="2" t="str">
        <f t="shared" si="73"/>
        <v>not good</v>
      </c>
      <c r="Q1162" s="2"/>
      <c r="R1162" s="2"/>
    </row>
    <row r="1163" spans="1:18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 t="str">
        <f t="shared" si="72"/>
        <v>High sales</v>
      </c>
      <c r="F1163" s="2">
        <v>0.47</v>
      </c>
      <c r="G1163" s="2">
        <f t="shared" si="74"/>
        <v>2169.9053999999996</v>
      </c>
      <c r="H1163" s="2">
        <f t="shared" si="75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  <c r="P1163" s="2" t="str">
        <f t="shared" si="73"/>
        <v>not good</v>
      </c>
      <c r="Q1163" s="2"/>
      <c r="R1163" s="2"/>
    </row>
    <row r="1164" spans="1:18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 t="str">
        <f t="shared" si="72"/>
        <v xml:space="preserve"> Low sales</v>
      </c>
      <c r="F1164" s="2">
        <v>0.34</v>
      </c>
      <c r="G1164" s="2">
        <f t="shared" si="74"/>
        <v>304.19460000000004</v>
      </c>
      <c r="H1164" s="2">
        <f t="shared" si="75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  <c r="P1164" s="2" t="str">
        <f t="shared" si="73"/>
        <v>not good</v>
      </c>
      <c r="Q1164" s="2"/>
      <c r="R1164" s="2"/>
    </row>
    <row r="1165" spans="1:18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 t="str">
        <f t="shared" si="72"/>
        <v xml:space="preserve"> Low sales</v>
      </c>
      <c r="F1165" s="2">
        <v>0.33</v>
      </c>
      <c r="G1165" s="2">
        <f t="shared" si="74"/>
        <v>257.7894</v>
      </c>
      <c r="H1165" s="2">
        <f t="shared" si="75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  <c r="P1165" s="2" t="str">
        <f t="shared" si="73"/>
        <v>not good</v>
      </c>
      <c r="Q1165" s="2"/>
      <c r="R1165" s="2"/>
    </row>
    <row r="1166" spans="1:18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 t="str">
        <f t="shared" si="72"/>
        <v xml:space="preserve"> Low sales</v>
      </c>
      <c r="F1166" s="2">
        <v>0.19</v>
      </c>
      <c r="G1166" s="2">
        <f t="shared" si="74"/>
        <v>543.81799999999998</v>
      </c>
      <c r="H1166" s="2">
        <f t="shared" si="75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  <c r="P1166" s="2" t="str">
        <f t="shared" si="73"/>
        <v>not good</v>
      </c>
      <c r="Q1166" s="2"/>
      <c r="R1166" s="2"/>
    </row>
    <row r="1167" spans="1:18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 t="str">
        <f t="shared" si="72"/>
        <v xml:space="preserve"> Low sales</v>
      </c>
      <c r="F1167" s="2">
        <v>0.27</v>
      </c>
      <c r="G1167" s="2">
        <f t="shared" si="74"/>
        <v>102.033</v>
      </c>
      <c r="H1167" s="2">
        <f t="shared" si="75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  <c r="P1167" s="2" t="str">
        <f t="shared" si="73"/>
        <v>not good</v>
      </c>
      <c r="Q1167" s="2"/>
      <c r="R1167" s="2"/>
    </row>
    <row r="1168" spans="1:18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 t="str">
        <f t="shared" si="72"/>
        <v xml:space="preserve"> Low sales</v>
      </c>
      <c r="F1168" s="2">
        <v>0.15</v>
      </c>
      <c r="G1168" s="2">
        <f t="shared" si="74"/>
        <v>503.03099999999995</v>
      </c>
      <c r="H1168" s="2">
        <f t="shared" si="75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  <c r="P1168" s="2" t="str">
        <f t="shared" si="73"/>
        <v>not good</v>
      </c>
      <c r="Q1168" s="2"/>
      <c r="R1168" s="2"/>
    </row>
    <row r="1169" spans="1:18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 t="str">
        <f t="shared" si="72"/>
        <v xml:space="preserve"> Low sales</v>
      </c>
      <c r="F1169" s="2">
        <v>0.26</v>
      </c>
      <c r="G1169" s="2">
        <f t="shared" si="74"/>
        <v>332.70380000000006</v>
      </c>
      <c r="H1169" s="2">
        <f t="shared" si="75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  <c r="P1169" s="2" t="str">
        <f t="shared" si="73"/>
        <v>not good</v>
      </c>
      <c r="Q1169" s="2"/>
      <c r="R1169" s="2"/>
    </row>
    <row r="1170" spans="1:18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 t="str">
        <f t="shared" si="72"/>
        <v xml:space="preserve"> Low sales</v>
      </c>
      <c r="F1170" s="2">
        <v>0.37</v>
      </c>
      <c r="G1170" s="2">
        <f t="shared" si="74"/>
        <v>252.79509999999999</v>
      </c>
      <c r="H1170" s="2">
        <f t="shared" si="75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  <c r="P1170" s="2" t="str">
        <f t="shared" si="73"/>
        <v>not good</v>
      </c>
      <c r="Q1170" s="2"/>
      <c r="R1170" s="2"/>
    </row>
    <row r="1171" spans="1:18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 t="str">
        <f t="shared" si="72"/>
        <v xml:space="preserve"> Low sales</v>
      </c>
      <c r="F1171" s="2">
        <v>0.28000000000000003</v>
      </c>
      <c r="G1171" s="2">
        <f t="shared" si="74"/>
        <v>589.8284000000001</v>
      </c>
      <c r="H1171" s="2">
        <f t="shared" si="75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  <c r="P1171" s="2" t="str">
        <f t="shared" si="73"/>
        <v>not good</v>
      </c>
      <c r="Q1171" s="2"/>
      <c r="R1171" s="2"/>
    </row>
    <row r="1172" spans="1:18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 t="str">
        <f t="shared" si="72"/>
        <v xml:space="preserve"> Low sales</v>
      </c>
      <c r="F1172" s="2">
        <v>0.21</v>
      </c>
      <c r="G1172" s="2">
        <f t="shared" si="74"/>
        <v>500.4615</v>
      </c>
      <c r="H1172" s="2">
        <f t="shared" si="75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  <c r="P1172" s="2" t="str">
        <f t="shared" si="73"/>
        <v>not good</v>
      </c>
      <c r="Q1172" s="2"/>
      <c r="R1172" s="2"/>
    </row>
    <row r="1173" spans="1:18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 t="str">
        <f t="shared" si="72"/>
        <v xml:space="preserve"> Low sales</v>
      </c>
      <c r="F1173" s="2">
        <v>0.42</v>
      </c>
      <c r="G1173" s="2">
        <f t="shared" si="74"/>
        <v>392.8596</v>
      </c>
      <c r="H1173" s="2">
        <f t="shared" si="75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  <c r="P1173" s="2" t="str">
        <f t="shared" si="73"/>
        <v>not good</v>
      </c>
      <c r="Q1173" s="2"/>
      <c r="R1173" s="2"/>
    </row>
    <row r="1174" spans="1:18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 t="str">
        <f t="shared" si="72"/>
        <v xml:space="preserve"> Low sales</v>
      </c>
      <c r="F1174" s="2">
        <v>0.14000000000000001</v>
      </c>
      <c r="G1174" s="2">
        <f t="shared" si="74"/>
        <v>42.492800000000003</v>
      </c>
      <c r="H1174" s="2">
        <f t="shared" si="75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  <c r="P1174" s="2" t="str">
        <f t="shared" si="73"/>
        <v>not good</v>
      </c>
      <c r="Q1174" s="2"/>
      <c r="R1174" s="2"/>
    </row>
    <row r="1175" spans="1:18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 t="str">
        <f t="shared" si="72"/>
        <v xml:space="preserve"> Low sales</v>
      </c>
      <c r="F1175" s="2">
        <v>0.24</v>
      </c>
      <c r="G1175" s="2">
        <f t="shared" si="74"/>
        <v>510.92879999999997</v>
      </c>
      <c r="H1175" s="2">
        <f t="shared" si="75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  <c r="P1175" s="2" t="str">
        <f t="shared" si="73"/>
        <v>not good</v>
      </c>
      <c r="Q1175" s="2"/>
      <c r="R1175" s="2"/>
    </row>
    <row r="1176" spans="1:18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 t="str">
        <f t="shared" si="72"/>
        <v xml:space="preserve"> Low sales</v>
      </c>
      <c r="F1176" s="2">
        <v>0.49</v>
      </c>
      <c r="G1176" s="2">
        <f t="shared" si="74"/>
        <v>1872.6232</v>
      </c>
      <c r="H1176" s="2">
        <f t="shared" si="75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  <c r="P1176" s="2" t="str">
        <f t="shared" si="73"/>
        <v>not good</v>
      </c>
      <c r="Q1176" s="2"/>
      <c r="R1176" s="2"/>
    </row>
    <row r="1177" spans="1:18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 t="str">
        <f t="shared" si="72"/>
        <v>High sales</v>
      </c>
      <c r="F1177" s="2">
        <v>0.48</v>
      </c>
      <c r="G1177" s="2">
        <f t="shared" si="74"/>
        <v>2104.1183999999998</v>
      </c>
      <c r="H1177" s="2">
        <f t="shared" si="75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  <c r="P1177" s="2" t="str">
        <f t="shared" si="73"/>
        <v>not good</v>
      </c>
      <c r="Q1177" s="2"/>
      <c r="R1177" s="2"/>
    </row>
    <row r="1178" spans="1:18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 t="str">
        <f t="shared" si="72"/>
        <v xml:space="preserve"> Low sales</v>
      </c>
      <c r="F1178" s="2">
        <v>0</v>
      </c>
      <c r="G1178" s="2">
        <f t="shared" si="74"/>
        <v>0</v>
      </c>
      <c r="H1178" s="2">
        <f t="shared" si="75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  <c r="P1178" s="2" t="str">
        <f t="shared" si="73"/>
        <v>not good</v>
      </c>
      <c r="Q1178" s="2"/>
      <c r="R1178" s="2"/>
    </row>
    <row r="1179" spans="1:18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 t="str">
        <f t="shared" si="72"/>
        <v xml:space="preserve"> Low sales</v>
      </c>
      <c r="F1179" s="2">
        <v>0.27</v>
      </c>
      <c r="G1179" s="2">
        <f t="shared" si="74"/>
        <v>721.14570000000003</v>
      </c>
      <c r="H1179" s="2">
        <f t="shared" si="75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  <c r="P1179" s="2" t="str">
        <f t="shared" si="73"/>
        <v>not good</v>
      </c>
      <c r="Q1179" s="2"/>
      <c r="R1179" s="2"/>
    </row>
    <row r="1180" spans="1:18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 t="str">
        <f t="shared" si="72"/>
        <v xml:space="preserve"> Low sales</v>
      </c>
      <c r="F1180" s="2">
        <v>0.17</v>
      </c>
      <c r="G1180" s="2">
        <f t="shared" si="74"/>
        <v>236.41390000000004</v>
      </c>
      <c r="H1180" s="2">
        <f t="shared" si="75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  <c r="P1180" s="2" t="str">
        <f t="shared" si="73"/>
        <v>not good</v>
      </c>
      <c r="Q1180" s="2"/>
      <c r="R1180" s="2"/>
    </row>
    <row r="1181" spans="1:18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 t="str">
        <f t="shared" si="72"/>
        <v xml:space="preserve"> Low sales</v>
      </c>
      <c r="F1181" s="2">
        <v>0.15</v>
      </c>
      <c r="G1181" s="2">
        <f t="shared" si="74"/>
        <v>290.35649999999998</v>
      </c>
      <c r="H1181" s="2">
        <f t="shared" si="75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  <c r="P1181" s="2" t="str">
        <f t="shared" si="73"/>
        <v>not good</v>
      </c>
      <c r="Q1181" s="2"/>
      <c r="R1181" s="2"/>
    </row>
    <row r="1182" spans="1:18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 t="str">
        <f t="shared" si="72"/>
        <v>High sales</v>
      </c>
      <c r="F1182" s="2">
        <v>0.3</v>
      </c>
      <c r="G1182" s="2">
        <f t="shared" si="74"/>
        <v>1402.1579999999999</v>
      </c>
      <c r="H1182" s="2">
        <f t="shared" si="75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  <c r="P1182" s="2" t="str">
        <f t="shared" si="73"/>
        <v>not good</v>
      </c>
      <c r="Q1182" s="2"/>
      <c r="R1182" s="2"/>
    </row>
    <row r="1183" spans="1:18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 t="str">
        <f t="shared" si="72"/>
        <v xml:space="preserve"> Low sales</v>
      </c>
      <c r="F1183" s="2">
        <v>0.22</v>
      </c>
      <c r="G1183" s="2">
        <f t="shared" si="74"/>
        <v>401.53739999999999</v>
      </c>
      <c r="H1183" s="2">
        <f t="shared" si="75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  <c r="P1183" s="2" t="str">
        <f t="shared" si="73"/>
        <v>not good</v>
      </c>
      <c r="Q1183" s="2"/>
      <c r="R1183" s="2"/>
    </row>
    <row r="1184" spans="1:18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 t="str">
        <f t="shared" si="72"/>
        <v xml:space="preserve"> Low sales</v>
      </c>
      <c r="F1184" s="2">
        <v>0.37</v>
      </c>
      <c r="G1184" s="2">
        <f t="shared" si="74"/>
        <v>699.37400000000002</v>
      </c>
      <c r="H1184" s="2">
        <f t="shared" si="75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  <c r="P1184" s="2" t="str">
        <f t="shared" si="73"/>
        <v>not good</v>
      </c>
      <c r="Q1184" s="2"/>
      <c r="R1184" s="2"/>
    </row>
    <row r="1185" spans="1:18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 t="str">
        <f t="shared" si="72"/>
        <v xml:space="preserve"> Low sales</v>
      </c>
      <c r="F1185" s="2">
        <v>0.01</v>
      </c>
      <c r="G1185" s="2">
        <f t="shared" si="74"/>
        <v>11.260400000000001</v>
      </c>
      <c r="H1185" s="2">
        <f t="shared" si="75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  <c r="P1185" s="2" t="str">
        <f t="shared" si="73"/>
        <v>not good</v>
      </c>
      <c r="Q1185" s="2"/>
      <c r="R1185" s="2"/>
    </row>
    <row r="1186" spans="1:18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 t="str">
        <f t="shared" si="72"/>
        <v>High sales</v>
      </c>
      <c r="F1186" s="2">
        <v>0.46</v>
      </c>
      <c r="G1186" s="2">
        <f t="shared" si="74"/>
        <v>2209.8814000000002</v>
      </c>
      <c r="H1186" s="2">
        <f t="shared" si="75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  <c r="P1186" s="2" t="str">
        <f t="shared" si="73"/>
        <v>not good</v>
      </c>
      <c r="Q1186" s="2"/>
      <c r="R1186" s="2"/>
    </row>
    <row r="1187" spans="1:18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 t="str">
        <f t="shared" si="72"/>
        <v xml:space="preserve"> Low sales</v>
      </c>
      <c r="F1187" s="2">
        <v>0.28000000000000003</v>
      </c>
      <c r="G1187" s="2">
        <f t="shared" si="74"/>
        <v>654.30120000000011</v>
      </c>
      <c r="H1187" s="2">
        <f t="shared" si="75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  <c r="P1187" s="2" t="str">
        <f t="shared" si="73"/>
        <v>not good</v>
      </c>
      <c r="Q1187" s="2"/>
      <c r="R1187" s="2"/>
    </row>
    <row r="1188" spans="1:18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 t="str">
        <f t="shared" si="72"/>
        <v xml:space="preserve"> Low sales</v>
      </c>
      <c r="F1188" s="2">
        <v>0.34</v>
      </c>
      <c r="G1188" s="2">
        <f t="shared" si="74"/>
        <v>984.27280000000007</v>
      </c>
      <c r="H1188" s="2">
        <f t="shared" si="75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  <c r="P1188" s="2" t="str">
        <f t="shared" si="73"/>
        <v>not good</v>
      </c>
      <c r="Q1188" s="2"/>
      <c r="R1188" s="2"/>
    </row>
    <row r="1189" spans="1:18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 t="str">
        <f t="shared" si="72"/>
        <v xml:space="preserve"> Low sales</v>
      </c>
      <c r="F1189" s="2">
        <v>0.3</v>
      </c>
      <c r="G1189" s="2">
        <f t="shared" si="74"/>
        <v>696.15599999999995</v>
      </c>
      <c r="H1189" s="2">
        <f t="shared" si="75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  <c r="P1189" s="2" t="str">
        <f t="shared" si="73"/>
        <v>not good</v>
      </c>
      <c r="Q1189" s="2"/>
      <c r="R1189" s="2"/>
    </row>
    <row r="1190" spans="1:18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 t="str">
        <f t="shared" si="72"/>
        <v xml:space="preserve"> Low sales</v>
      </c>
      <c r="F1190" s="2">
        <v>0.49</v>
      </c>
      <c r="G1190" s="2">
        <f t="shared" si="74"/>
        <v>656.25699999999995</v>
      </c>
      <c r="H1190" s="2">
        <f t="shared" si="75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  <c r="P1190" s="2" t="str">
        <f t="shared" si="73"/>
        <v>not good</v>
      </c>
      <c r="Q1190" s="2"/>
      <c r="R1190" s="2"/>
    </row>
    <row r="1191" spans="1:18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 t="str">
        <f t="shared" si="72"/>
        <v>High sales</v>
      </c>
      <c r="F1191" s="2">
        <v>0.49</v>
      </c>
      <c r="G1191" s="2">
        <f t="shared" si="74"/>
        <v>1994.7998</v>
      </c>
      <c r="H1191" s="2">
        <f t="shared" si="75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  <c r="P1191" s="2" t="str">
        <f t="shared" si="73"/>
        <v>not good</v>
      </c>
      <c r="Q1191" s="2"/>
      <c r="R1191" s="2"/>
    </row>
    <row r="1192" spans="1:18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 t="str">
        <f t="shared" si="72"/>
        <v xml:space="preserve"> Low sales</v>
      </c>
      <c r="F1192" s="2">
        <v>0.3</v>
      </c>
      <c r="G1192" s="2">
        <f t="shared" si="74"/>
        <v>71.852999999999994</v>
      </c>
      <c r="H1192" s="2">
        <f t="shared" si="75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  <c r="P1192" s="2" t="str">
        <f t="shared" si="73"/>
        <v>not good</v>
      </c>
      <c r="Q1192" s="2"/>
      <c r="R1192" s="2"/>
    </row>
    <row r="1193" spans="1:18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 t="str">
        <f t="shared" si="72"/>
        <v xml:space="preserve"> Low sales</v>
      </c>
      <c r="F1193" s="2">
        <v>0.34</v>
      </c>
      <c r="G1193" s="2">
        <f t="shared" si="74"/>
        <v>1183.9446</v>
      </c>
      <c r="H1193" s="2">
        <f t="shared" si="75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  <c r="P1193" s="2" t="str">
        <f t="shared" si="73"/>
        <v>not good</v>
      </c>
      <c r="Q1193" s="2"/>
      <c r="R1193" s="2"/>
    </row>
    <row r="1194" spans="1:18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 t="str">
        <f t="shared" si="72"/>
        <v xml:space="preserve"> Low sales</v>
      </c>
      <c r="F1194" s="2">
        <v>0.31</v>
      </c>
      <c r="G1194" s="2">
        <f t="shared" si="74"/>
        <v>933.70140000000004</v>
      </c>
      <c r="H1194" s="2">
        <f t="shared" si="75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  <c r="P1194" s="2" t="str">
        <f t="shared" si="73"/>
        <v>not good</v>
      </c>
      <c r="Q1194" s="2"/>
      <c r="R1194" s="2"/>
    </row>
    <row r="1195" spans="1:18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 t="str">
        <f t="shared" si="72"/>
        <v xml:space="preserve"> Low sales</v>
      </c>
      <c r="F1195" s="2">
        <v>0.16</v>
      </c>
      <c r="G1195" s="2">
        <f t="shared" si="74"/>
        <v>129.11680000000001</v>
      </c>
      <c r="H1195" s="2">
        <f t="shared" si="75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  <c r="P1195" s="2" t="str">
        <f t="shared" si="73"/>
        <v>not good</v>
      </c>
      <c r="Q1195" s="2"/>
      <c r="R1195" s="2"/>
    </row>
    <row r="1196" spans="1:18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 t="str">
        <f t="shared" si="72"/>
        <v xml:space="preserve"> Low sales</v>
      </c>
      <c r="F1196" s="2">
        <v>0.1</v>
      </c>
      <c r="G1196" s="2">
        <f t="shared" si="74"/>
        <v>91.293000000000006</v>
      </c>
      <c r="H1196" s="2">
        <f t="shared" si="75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  <c r="P1196" s="2" t="str">
        <f t="shared" si="73"/>
        <v>not good</v>
      </c>
      <c r="Q1196" s="2"/>
      <c r="R1196" s="2"/>
    </row>
    <row r="1197" spans="1:18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 t="str">
        <f t="shared" si="72"/>
        <v xml:space="preserve"> Low sales</v>
      </c>
      <c r="F1197" s="2">
        <v>0.2</v>
      </c>
      <c r="G1197" s="2">
        <f t="shared" si="74"/>
        <v>666.04200000000003</v>
      </c>
      <c r="H1197" s="2">
        <f t="shared" si="75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  <c r="P1197" s="2" t="str">
        <f t="shared" si="73"/>
        <v>not good</v>
      </c>
      <c r="Q1197" s="2"/>
      <c r="R1197" s="2"/>
    </row>
    <row r="1198" spans="1:18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 t="str">
        <f t="shared" si="72"/>
        <v xml:space="preserve"> Low sales</v>
      </c>
      <c r="F1198" s="2">
        <v>0.34</v>
      </c>
      <c r="G1198" s="2">
        <f t="shared" si="74"/>
        <v>554.02320000000009</v>
      </c>
      <c r="H1198" s="2">
        <f t="shared" si="75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  <c r="P1198" s="2" t="str">
        <f t="shared" si="73"/>
        <v>not good</v>
      </c>
      <c r="Q1198" s="2"/>
      <c r="R1198" s="2"/>
    </row>
    <row r="1199" spans="1:18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 t="str">
        <f t="shared" si="72"/>
        <v xml:space="preserve"> Low sales</v>
      </c>
      <c r="F1199" s="2">
        <v>0.03</v>
      </c>
      <c r="G1199" s="2">
        <f t="shared" si="74"/>
        <v>42.063599999999994</v>
      </c>
      <c r="H1199" s="2">
        <f t="shared" si="75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  <c r="P1199" s="2" t="str">
        <f t="shared" si="73"/>
        <v>not good</v>
      </c>
      <c r="Q1199" s="2"/>
      <c r="R1199" s="2"/>
    </row>
    <row r="1200" spans="1:18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 t="str">
        <f t="shared" si="72"/>
        <v xml:space="preserve"> Low sales</v>
      </c>
      <c r="F1200" s="2">
        <v>0.26</v>
      </c>
      <c r="G1200" s="2">
        <f t="shared" si="74"/>
        <v>101.36360000000001</v>
      </c>
      <c r="H1200" s="2">
        <f t="shared" si="75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  <c r="P1200" s="2" t="str">
        <f t="shared" si="73"/>
        <v>not good</v>
      </c>
      <c r="Q1200" s="2"/>
      <c r="R1200" s="2"/>
    </row>
    <row r="1201" spans="1:18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 t="str">
        <f t="shared" si="72"/>
        <v xml:space="preserve"> Low sales</v>
      </c>
      <c r="F1201" s="2">
        <v>0.2</v>
      </c>
      <c r="G1201" s="2">
        <f t="shared" si="74"/>
        <v>771.154</v>
      </c>
      <c r="H1201" s="2">
        <f t="shared" si="75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  <c r="P1201" s="2" t="str">
        <f t="shared" si="73"/>
        <v>not good</v>
      </c>
      <c r="Q1201" s="2"/>
      <c r="R1201" s="2"/>
    </row>
    <row r="1202" spans="1:18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 t="str">
        <f t="shared" si="72"/>
        <v>High sales</v>
      </c>
      <c r="F1202" s="2">
        <v>0.26</v>
      </c>
      <c r="G1202" s="2">
        <f t="shared" si="74"/>
        <v>1150.5234</v>
      </c>
      <c r="H1202" s="2">
        <f t="shared" si="75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  <c r="P1202" s="2" t="str">
        <f t="shared" si="73"/>
        <v>not good</v>
      </c>
      <c r="Q1202" s="2"/>
      <c r="R1202" s="2"/>
    </row>
    <row r="1203" spans="1:18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 t="str">
        <f t="shared" si="72"/>
        <v>High sales</v>
      </c>
      <c r="F1203" s="2">
        <v>0.43</v>
      </c>
      <c r="G1203" s="2">
        <f t="shared" si="74"/>
        <v>1770.4132</v>
      </c>
      <c r="H1203" s="2">
        <f t="shared" si="75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  <c r="P1203" s="2" t="str">
        <f t="shared" si="73"/>
        <v>not good</v>
      </c>
      <c r="Q1203" s="2"/>
      <c r="R1203" s="2"/>
    </row>
    <row r="1204" spans="1:18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 t="str">
        <f t="shared" si="72"/>
        <v xml:space="preserve"> Low sales</v>
      </c>
      <c r="F1204" s="2">
        <v>0.02</v>
      </c>
      <c r="G1204" s="2">
        <f t="shared" si="74"/>
        <v>47.671400000000006</v>
      </c>
      <c r="H1204" s="2">
        <f t="shared" si="75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  <c r="P1204" s="2" t="str">
        <f t="shared" si="73"/>
        <v>not good</v>
      </c>
      <c r="Q1204" s="2"/>
      <c r="R1204" s="2"/>
    </row>
    <row r="1205" spans="1:18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 t="str">
        <f t="shared" si="72"/>
        <v xml:space="preserve"> Low sales</v>
      </c>
      <c r="F1205" s="2">
        <v>0.38</v>
      </c>
      <c r="G1205" s="2">
        <f t="shared" si="74"/>
        <v>1032.2282</v>
      </c>
      <c r="H1205" s="2">
        <f t="shared" si="75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  <c r="P1205" s="2" t="str">
        <f t="shared" si="73"/>
        <v>not good</v>
      </c>
      <c r="Q1205" s="2"/>
      <c r="R1205" s="2"/>
    </row>
    <row r="1206" spans="1:18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 t="str">
        <f t="shared" si="72"/>
        <v xml:space="preserve"> Low sales</v>
      </c>
      <c r="F1206" s="2">
        <v>0.33</v>
      </c>
      <c r="G1206" s="2">
        <f t="shared" si="74"/>
        <v>424.75950000000006</v>
      </c>
      <c r="H1206" s="2">
        <f t="shared" si="75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  <c r="P1206" s="2" t="str">
        <f t="shared" si="73"/>
        <v>not good</v>
      </c>
      <c r="Q1206" s="2"/>
      <c r="R1206" s="2"/>
    </row>
    <row r="1207" spans="1:18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 t="str">
        <f t="shared" si="72"/>
        <v xml:space="preserve"> Low sales</v>
      </c>
      <c r="F1207" s="2">
        <v>0.1</v>
      </c>
      <c r="G1207" s="2">
        <f t="shared" si="74"/>
        <v>94.699000000000012</v>
      </c>
      <c r="H1207" s="2">
        <f t="shared" si="75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  <c r="P1207" s="2" t="str">
        <f t="shared" si="73"/>
        <v>not good</v>
      </c>
      <c r="Q1207" s="2"/>
      <c r="R1207" s="2"/>
    </row>
    <row r="1208" spans="1:18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 t="str">
        <f t="shared" si="72"/>
        <v>High sales</v>
      </c>
      <c r="F1208" s="2">
        <v>0.37</v>
      </c>
      <c r="G1208" s="2">
        <f t="shared" si="74"/>
        <v>1529.1026999999999</v>
      </c>
      <c r="H1208" s="2">
        <f t="shared" si="75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  <c r="P1208" s="2" t="str">
        <f t="shared" si="73"/>
        <v>not good</v>
      </c>
      <c r="Q1208" s="2"/>
      <c r="R1208" s="2"/>
    </row>
    <row r="1209" spans="1:18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 t="str">
        <f t="shared" si="72"/>
        <v>High sales</v>
      </c>
      <c r="F1209" s="2">
        <v>0.25</v>
      </c>
      <c r="G1209" s="2">
        <f t="shared" si="74"/>
        <v>1002.9725</v>
      </c>
      <c r="H1209" s="2">
        <f t="shared" si="75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  <c r="P1209" s="2" t="str">
        <f t="shared" si="73"/>
        <v>not good</v>
      </c>
      <c r="Q1209" s="2"/>
      <c r="R1209" s="2"/>
    </row>
    <row r="1210" spans="1:18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 t="str">
        <f t="shared" si="72"/>
        <v xml:space="preserve"> Low sales</v>
      </c>
      <c r="F1210" s="2">
        <v>0.24</v>
      </c>
      <c r="G1210" s="2">
        <f t="shared" si="74"/>
        <v>938.17439999999999</v>
      </c>
      <c r="H1210" s="2">
        <f t="shared" si="75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  <c r="P1210" s="2" t="str">
        <f t="shared" si="73"/>
        <v>not good</v>
      </c>
      <c r="Q1210" s="2"/>
      <c r="R1210" s="2"/>
    </row>
    <row r="1211" spans="1:18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 t="str">
        <f t="shared" si="72"/>
        <v xml:space="preserve"> Low sales</v>
      </c>
      <c r="F1211" s="2">
        <v>0.24</v>
      </c>
      <c r="G1211" s="2">
        <f t="shared" si="74"/>
        <v>568.91039999999998</v>
      </c>
      <c r="H1211" s="2">
        <f t="shared" si="75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  <c r="P1211" s="2" t="str">
        <f t="shared" si="73"/>
        <v>not good</v>
      </c>
      <c r="Q1211" s="2"/>
      <c r="R1211" s="2"/>
    </row>
    <row r="1212" spans="1:18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 t="str">
        <f t="shared" si="72"/>
        <v>High sales</v>
      </c>
      <c r="F1212" s="2">
        <v>0.47</v>
      </c>
      <c r="G1212" s="2">
        <f t="shared" si="74"/>
        <v>2037.9622999999999</v>
      </c>
      <c r="H1212" s="2">
        <f t="shared" si="75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  <c r="P1212" s="2" t="str">
        <f t="shared" si="73"/>
        <v>not good</v>
      </c>
      <c r="Q1212" s="2"/>
      <c r="R1212" s="2"/>
    </row>
    <row r="1213" spans="1:18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 t="str">
        <f t="shared" si="72"/>
        <v>High sales</v>
      </c>
      <c r="F1213" s="2">
        <v>0.47</v>
      </c>
      <c r="G1213" s="2">
        <f t="shared" si="74"/>
        <v>2180.1138000000001</v>
      </c>
      <c r="H1213" s="2">
        <f t="shared" si="75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  <c r="P1213" s="2" t="str">
        <f t="shared" si="73"/>
        <v>not good</v>
      </c>
      <c r="Q1213" s="2"/>
      <c r="R1213" s="2"/>
    </row>
    <row r="1214" spans="1:18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 t="str">
        <f t="shared" si="72"/>
        <v xml:space="preserve"> Low sales</v>
      </c>
      <c r="F1214" s="2">
        <v>0.46</v>
      </c>
      <c r="G1214" s="2">
        <f t="shared" si="74"/>
        <v>786.08940000000007</v>
      </c>
      <c r="H1214" s="2">
        <f t="shared" si="75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  <c r="P1214" s="2" t="str">
        <f t="shared" si="73"/>
        <v>not good</v>
      </c>
      <c r="Q1214" s="2"/>
      <c r="R1214" s="2"/>
    </row>
    <row r="1215" spans="1:18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 t="str">
        <f t="shared" si="72"/>
        <v xml:space="preserve"> Low sales</v>
      </c>
      <c r="F1215" s="2">
        <v>0.44</v>
      </c>
      <c r="G1215" s="2">
        <f t="shared" si="74"/>
        <v>528.44000000000005</v>
      </c>
      <c r="H1215" s="2">
        <f t="shared" si="75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  <c r="P1215" s="2" t="str">
        <f t="shared" si="73"/>
        <v>not good</v>
      </c>
      <c r="Q1215" s="2"/>
      <c r="R1215" s="2"/>
    </row>
    <row r="1216" spans="1:18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 t="str">
        <f t="shared" si="72"/>
        <v xml:space="preserve"> Low sales</v>
      </c>
      <c r="F1216" s="2">
        <v>0.02</v>
      </c>
      <c r="G1216" s="2">
        <f t="shared" si="74"/>
        <v>47.497799999999998</v>
      </c>
      <c r="H1216" s="2">
        <f t="shared" si="75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  <c r="P1216" s="2" t="str">
        <f t="shared" si="73"/>
        <v>not good</v>
      </c>
      <c r="Q1216" s="2"/>
      <c r="R1216" s="2"/>
    </row>
    <row r="1217" spans="1:18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 t="str">
        <f t="shared" si="72"/>
        <v xml:space="preserve"> Low sales</v>
      </c>
      <c r="F1217" s="2">
        <v>0.2</v>
      </c>
      <c r="G1217" s="2">
        <f t="shared" si="74"/>
        <v>195.74</v>
      </c>
      <c r="H1217" s="2">
        <f t="shared" si="75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  <c r="P1217" s="2" t="str">
        <f t="shared" si="73"/>
        <v>not good</v>
      </c>
      <c r="Q1217" s="2"/>
      <c r="R1217" s="2"/>
    </row>
    <row r="1218" spans="1:18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 t="str">
        <f t="shared" ref="E1218:E1281" si="76">IF(D1218&gt;4000,"High sales"," Low sales")</f>
        <v>High sales</v>
      </c>
      <c r="F1218" s="2">
        <v>0.45</v>
      </c>
      <c r="G1218" s="2">
        <f t="shared" si="74"/>
        <v>1994.2244999999998</v>
      </c>
      <c r="H1218" s="2">
        <f t="shared" si="75"/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  <c r="P1218" s="2" t="str">
        <f t="shared" ref="P1218:P1281" si="77">IF(AND(H1218&gt;5000,N1218&gt;500),"good","not good")</f>
        <v>not good</v>
      </c>
      <c r="Q1218" s="2"/>
      <c r="R1218" s="2"/>
    </row>
    <row r="1219" spans="1:18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 t="str">
        <f t="shared" si="76"/>
        <v xml:space="preserve"> Low sales</v>
      </c>
      <c r="F1219" s="2">
        <v>0.38</v>
      </c>
      <c r="G1219" s="2">
        <f t="shared" ref="G1219:G1282" si="78">D1219*F1219</f>
        <v>667.33699999999999</v>
      </c>
      <c r="H1219" s="2">
        <f t="shared" ref="H1219:H1282" si="79">D1219-G1219</f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  <c r="P1219" s="2" t="str">
        <f t="shared" si="77"/>
        <v>not good</v>
      </c>
      <c r="Q1219" s="2"/>
      <c r="R1219" s="2"/>
    </row>
    <row r="1220" spans="1:18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 t="str">
        <f t="shared" si="76"/>
        <v xml:space="preserve"> Low sales</v>
      </c>
      <c r="F1220" s="2">
        <v>0.23</v>
      </c>
      <c r="G1220" s="2">
        <f t="shared" si="78"/>
        <v>672.34519999999998</v>
      </c>
      <c r="H1220" s="2">
        <f t="shared" si="7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  <c r="P1220" s="2" t="str">
        <f t="shared" si="77"/>
        <v>not good</v>
      </c>
      <c r="Q1220" s="2"/>
      <c r="R1220" s="2"/>
    </row>
    <row r="1221" spans="1:18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 t="str">
        <f t="shared" si="76"/>
        <v xml:space="preserve"> Low sales</v>
      </c>
      <c r="F1221" s="2">
        <v>0.39</v>
      </c>
      <c r="G1221" s="2">
        <f t="shared" si="78"/>
        <v>1175.5107</v>
      </c>
      <c r="H1221" s="2">
        <f t="shared" si="7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  <c r="P1221" s="2" t="str">
        <f t="shared" si="77"/>
        <v>not good</v>
      </c>
      <c r="Q1221" s="2"/>
      <c r="R1221" s="2"/>
    </row>
    <row r="1222" spans="1:18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 t="str">
        <f t="shared" si="76"/>
        <v xml:space="preserve"> Low sales</v>
      </c>
      <c r="F1222" s="2">
        <v>0.1</v>
      </c>
      <c r="G1222" s="2">
        <f t="shared" si="78"/>
        <v>262.34399999999999</v>
      </c>
      <c r="H1222" s="2">
        <f t="shared" si="7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  <c r="P1222" s="2" t="str">
        <f t="shared" si="77"/>
        <v>not good</v>
      </c>
      <c r="Q1222" s="2"/>
      <c r="R1222" s="2"/>
    </row>
    <row r="1223" spans="1:18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 t="str">
        <f t="shared" si="76"/>
        <v xml:space="preserve"> Low sales</v>
      </c>
      <c r="F1223" s="2">
        <v>0.3</v>
      </c>
      <c r="G1223" s="2">
        <f t="shared" si="78"/>
        <v>260.09399999999999</v>
      </c>
      <c r="H1223" s="2">
        <f t="shared" si="7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  <c r="P1223" s="2" t="str">
        <f t="shared" si="77"/>
        <v>not good</v>
      </c>
      <c r="Q1223" s="2"/>
      <c r="R1223" s="2"/>
    </row>
    <row r="1224" spans="1:18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 t="str">
        <f t="shared" si="76"/>
        <v>High sales</v>
      </c>
      <c r="F1224" s="2">
        <v>0.27</v>
      </c>
      <c r="G1224" s="2">
        <f t="shared" si="78"/>
        <v>1338.0930000000001</v>
      </c>
      <c r="H1224" s="2">
        <f t="shared" si="7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  <c r="P1224" s="2" t="str">
        <f t="shared" si="77"/>
        <v>not good</v>
      </c>
      <c r="Q1224" s="2"/>
      <c r="R1224" s="2"/>
    </row>
    <row r="1225" spans="1:18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 t="str">
        <f t="shared" si="76"/>
        <v xml:space="preserve"> Low sales</v>
      </c>
      <c r="F1225" s="2">
        <v>0.28999999999999998</v>
      </c>
      <c r="G1225" s="2">
        <f t="shared" si="78"/>
        <v>274.2704</v>
      </c>
      <c r="H1225" s="2">
        <f t="shared" si="7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  <c r="P1225" s="2" t="str">
        <f t="shared" si="77"/>
        <v>not good</v>
      </c>
      <c r="Q1225" s="2"/>
      <c r="R1225" s="2"/>
    </row>
    <row r="1226" spans="1:18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 t="str">
        <f t="shared" si="76"/>
        <v xml:space="preserve"> Low sales</v>
      </c>
      <c r="F1226" s="2">
        <v>0.36</v>
      </c>
      <c r="G1226" s="2">
        <f t="shared" si="78"/>
        <v>1361.6604</v>
      </c>
      <c r="H1226" s="2">
        <f t="shared" si="7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  <c r="P1226" s="2" t="str">
        <f t="shared" si="77"/>
        <v>not good</v>
      </c>
      <c r="Q1226" s="2"/>
      <c r="R1226" s="2"/>
    </row>
    <row r="1227" spans="1:18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 t="str">
        <f t="shared" si="76"/>
        <v xml:space="preserve"> Low sales</v>
      </c>
      <c r="F1227" s="2">
        <v>0.47</v>
      </c>
      <c r="G1227" s="2">
        <f t="shared" si="78"/>
        <v>1869.5095999999999</v>
      </c>
      <c r="H1227" s="2">
        <f t="shared" si="7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  <c r="P1227" s="2" t="str">
        <f t="shared" si="77"/>
        <v>not good</v>
      </c>
      <c r="Q1227" s="2"/>
      <c r="R1227" s="2"/>
    </row>
    <row r="1228" spans="1:18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 t="str">
        <f t="shared" si="76"/>
        <v xml:space="preserve"> Low sales</v>
      </c>
      <c r="F1228" s="2">
        <v>0.13</v>
      </c>
      <c r="G1228" s="2">
        <f t="shared" si="78"/>
        <v>105.46899999999999</v>
      </c>
      <c r="H1228" s="2">
        <f t="shared" si="7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  <c r="P1228" s="2" t="str">
        <f t="shared" si="77"/>
        <v>not good</v>
      </c>
      <c r="Q1228" s="2"/>
      <c r="R1228" s="2"/>
    </row>
    <row r="1229" spans="1:18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 t="str">
        <f t="shared" si="76"/>
        <v>High sales</v>
      </c>
      <c r="F1229" s="2">
        <v>0.38</v>
      </c>
      <c r="G1229" s="2">
        <f t="shared" si="78"/>
        <v>1775.55</v>
      </c>
      <c r="H1229" s="2">
        <f t="shared" si="7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  <c r="P1229" s="2" t="str">
        <f t="shared" si="77"/>
        <v>not good</v>
      </c>
      <c r="Q1229" s="2"/>
      <c r="R1229" s="2"/>
    </row>
    <row r="1230" spans="1:18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 t="str">
        <f t="shared" si="76"/>
        <v xml:space="preserve"> Low sales</v>
      </c>
      <c r="F1230" s="2">
        <v>0.32</v>
      </c>
      <c r="G1230" s="2">
        <f t="shared" si="78"/>
        <v>796.80640000000005</v>
      </c>
      <c r="H1230" s="2">
        <f t="shared" si="7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  <c r="P1230" s="2" t="str">
        <f t="shared" si="77"/>
        <v>not good</v>
      </c>
      <c r="Q1230" s="2"/>
      <c r="R1230" s="2"/>
    </row>
    <row r="1231" spans="1:18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 t="str">
        <f t="shared" si="76"/>
        <v xml:space="preserve"> Low sales</v>
      </c>
      <c r="F1231" s="2">
        <v>0.35</v>
      </c>
      <c r="G1231" s="2">
        <f t="shared" si="78"/>
        <v>1113.5355</v>
      </c>
      <c r="H1231" s="2">
        <f t="shared" si="7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  <c r="P1231" s="2" t="str">
        <f t="shared" si="77"/>
        <v>not good</v>
      </c>
      <c r="Q1231" s="2"/>
      <c r="R1231" s="2"/>
    </row>
    <row r="1232" spans="1:18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 t="str">
        <f t="shared" si="76"/>
        <v xml:space="preserve"> Low sales</v>
      </c>
      <c r="F1232" s="2">
        <v>0.21</v>
      </c>
      <c r="G1232" s="2">
        <f t="shared" si="78"/>
        <v>681.80909999999994</v>
      </c>
      <c r="H1232" s="2">
        <f t="shared" si="7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  <c r="P1232" s="2" t="str">
        <f t="shared" si="77"/>
        <v>not good</v>
      </c>
      <c r="Q1232" s="2"/>
      <c r="R1232" s="2"/>
    </row>
    <row r="1233" spans="1:18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 t="str">
        <f t="shared" si="76"/>
        <v xml:space="preserve"> Low sales</v>
      </c>
      <c r="F1233" s="2">
        <v>0.47</v>
      </c>
      <c r="G1233" s="2">
        <f t="shared" si="78"/>
        <v>1209.9116000000001</v>
      </c>
      <c r="H1233" s="2">
        <f t="shared" si="7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  <c r="P1233" s="2" t="str">
        <f t="shared" si="77"/>
        <v>not good</v>
      </c>
      <c r="Q1233" s="2"/>
      <c r="R1233" s="2"/>
    </row>
    <row r="1234" spans="1:18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 t="str">
        <f t="shared" si="76"/>
        <v xml:space="preserve"> Low sales</v>
      </c>
      <c r="F1234" s="2">
        <v>0.24</v>
      </c>
      <c r="G1234" s="2">
        <f t="shared" si="78"/>
        <v>191.01839999999999</v>
      </c>
      <c r="H1234" s="2">
        <f t="shared" si="7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  <c r="P1234" s="2" t="str">
        <f t="shared" si="77"/>
        <v>not good</v>
      </c>
      <c r="Q1234" s="2"/>
      <c r="R1234" s="2"/>
    </row>
    <row r="1235" spans="1:18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 t="str">
        <f t="shared" si="76"/>
        <v xml:space="preserve"> Low sales</v>
      </c>
      <c r="F1235" s="2">
        <v>0.06</v>
      </c>
      <c r="G1235" s="2">
        <f t="shared" si="78"/>
        <v>227.0154</v>
      </c>
      <c r="H1235" s="2">
        <f t="shared" si="7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  <c r="P1235" s="2" t="str">
        <f t="shared" si="77"/>
        <v>not good</v>
      </c>
      <c r="Q1235" s="2"/>
      <c r="R1235" s="2"/>
    </row>
    <row r="1236" spans="1:18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 t="str">
        <f t="shared" si="76"/>
        <v xml:space="preserve"> Low sales</v>
      </c>
      <c r="F1236" s="2">
        <v>0.34</v>
      </c>
      <c r="G1236" s="2">
        <f t="shared" si="78"/>
        <v>1003.2550000000001</v>
      </c>
      <c r="H1236" s="2">
        <f t="shared" si="7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  <c r="P1236" s="2" t="str">
        <f t="shared" si="77"/>
        <v>not good</v>
      </c>
      <c r="Q1236" s="2"/>
      <c r="R1236" s="2"/>
    </row>
    <row r="1237" spans="1:18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 t="str">
        <f t="shared" si="76"/>
        <v xml:space="preserve"> Low sales</v>
      </c>
      <c r="F1237" s="2">
        <v>0.06</v>
      </c>
      <c r="G1237" s="2">
        <f t="shared" si="78"/>
        <v>40.892399999999995</v>
      </c>
      <c r="H1237" s="2">
        <f t="shared" si="7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  <c r="P1237" s="2" t="str">
        <f t="shared" si="77"/>
        <v>not good</v>
      </c>
      <c r="Q1237" s="2"/>
      <c r="R1237" s="2"/>
    </row>
    <row r="1238" spans="1:18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 t="str">
        <f t="shared" si="76"/>
        <v xml:space="preserve"> Low sales</v>
      </c>
      <c r="F1238" s="2">
        <v>0.16</v>
      </c>
      <c r="G1238" s="2">
        <f t="shared" si="78"/>
        <v>565.05280000000005</v>
      </c>
      <c r="H1238" s="2">
        <f t="shared" si="7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  <c r="P1238" s="2" t="str">
        <f t="shared" si="77"/>
        <v>not good</v>
      </c>
      <c r="Q1238" s="2"/>
      <c r="R1238" s="2"/>
    </row>
    <row r="1239" spans="1:18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 t="str">
        <f t="shared" si="76"/>
        <v xml:space="preserve"> Low sales</v>
      </c>
      <c r="F1239" s="2">
        <v>0.11</v>
      </c>
      <c r="G1239" s="2">
        <f t="shared" si="78"/>
        <v>389.7894</v>
      </c>
      <c r="H1239" s="2">
        <f t="shared" si="7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  <c r="P1239" s="2" t="str">
        <f t="shared" si="77"/>
        <v>not good</v>
      </c>
      <c r="Q1239" s="2"/>
      <c r="R1239" s="2"/>
    </row>
    <row r="1240" spans="1:18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 t="str">
        <f t="shared" si="76"/>
        <v xml:space="preserve"> Low sales</v>
      </c>
      <c r="F1240" s="2">
        <v>0.27</v>
      </c>
      <c r="G1240" s="2">
        <f t="shared" si="78"/>
        <v>752.64660000000003</v>
      </c>
      <c r="H1240" s="2">
        <f t="shared" si="7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  <c r="P1240" s="2" t="str">
        <f t="shared" si="77"/>
        <v>not good</v>
      </c>
      <c r="Q1240" s="2"/>
      <c r="R1240" s="2"/>
    </row>
    <row r="1241" spans="1:18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 t="str">
        <f t="shared" si="76"/>
        <v xml:space="preserve"> Low sales</v>
      </c>
      <c r="F1241" s="2">
        <v>0.17</v>
      </c>
      <c r="G1241" s="2">
        <f t="shared" si="78"/>
        <v>92.427300000000017</v>
      </c>
      <c r="H1241" s="2">
        <f t="shared" si="7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  <c r="P1241" s="2" t="str">
        <f t="shared" si="77"/>
        <v>not good</v>
      </c>
      <c r="Q1241" s="2"/>
      <c r="R1241" s="2"/>
    </row>
    <row r="1242" spans="1:18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 t="str">
        <f t="shared" si="76"/>
        <v xml:space="preserve"> Low sales</v>
      </c>
      <c r="F1242" s="2">
        <v>0.08</v>
      </c>
      <c r="G1242" s="2">
        <f t="shared" si="78"/>
        <v>146.23680000000002</v>
      </c>
      <c r="H1242" s="2">
        <f t="shared" si="7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  <c r="P1242" s="2" t="str">
        <f t="shared" si="77"/>
        <v>not good</v>
      </c>
      <c r="Q1242" s="2"/>
      <c r="R1242" s="2"/>
    </row>
    <row r="1243" spans="1:18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 t="str">
        <f t="shared" si="76"/>
        <v xml:space="preserve"> Low sales</v>
      </c>
      <c r="F1243" s="2">
        <v>0.4</v>
      </c>
      <c r="G1243" s="2">
        <f t="shared" si="78"/>
        <v>139.81199999999998</v>
      </c>
      <c r="H1243" s="2">
        <f t="shared" si="7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  <c r="P1243" s="2" t="str">
        <f t="shared" si="77"/>
        <v>not good</v>
      </c>
      <c r="Q1243" s="2"/>
      <c r="R1243" s="2"/>
    </row>
    <row r="1244" spans="1:18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 t="str">
        <f t="shared" si="76"/>
        <v xml:space="preserve"> Low sales</v>
      </c>
      <c r="F1244" s="2">
        <v>0.23</v>
      </c>
      <c r="G1244" s="2">
        <f t="shared" si="78"/>
        <v>561.25059999999996</v>
      </c>
      <c r="H1244" s="2">
        <f t="shared" si="7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  <c r="P1244" s="2" t="str">
        <f t="shared" si="77"/>
        <v>not good</v>
      </c>
      <c r="Q1244" s="2"/>
      <c r="R1244" s="2"/>
    </row>
    <row r="1245" spans="1:18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 t="str">
        <f t="shared" si="76"/>
        <v>High sales</v>
      </c>
      <c r="F1245" s="2">
        <v>0.23</v>
      </c>
      <c r="G1245" s="2">
        <f t="shared" si="78"/>
        <v>1044.5657000000001</v>
      </c>
      <c r="H1245" s="2">
        <f t="shared" si="7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  <c r="P1245" s="2" t="str">
        <f t="shared" si="77"/>
        <v>not good</v>
      </c>
      <c r="Q1245" s="2"/>
      <c r="R1245" s="2"/>
    </row>
    <row r="1246" spans="1:18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 t="str">
        <f t="shared" si="76"/>
        <v xml:space="preserve"> Low sales</v>
      </c>
      <c r="F1246" s="2">
        <v>0.44</v>
      </c>
      <c r="G1246" s="2">
        <f t="shared" si="78"/>
        <v>48.857600000000005</v>
      </c>
      <c r="H1246" s="2">
        <f t="shared" si="7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  <c r="P1246" s="2" t="str">
        <f t="shared" si="77"/>
        <v>not good</v>
      </c>
      <c r="Q1246" s="2"/>
      <c r="R1246" s="2"/>
    </row>
    <row r="1247" spans="1:18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 t="str">
        <f t="shared" si="76"/>
        <v xml:space="preserve"> Low sales</v>
      </c>
      <c r="F1247" s="2">
        <v>0.27</v>
      </c>
      <c r="G1247" s="2">
        <f t="shared" si="78"/>
        <v>379.76310000000001</v>
      </c>
      <c r="H1247" s="2">
        <f t="shared" si="7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  <c r="P1247" s="2" t="str">
        <f t="shared" si="77"/>
        <v>not good</v>
      </c>
      <c r="Q1247" s="2"/>
      <c r="R1247" s="2"/>
    </row>
    <row r="1248" spans="1:18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 t="str">
        <f t="shared" si="76"/>
        <v>High sales</v>
      </c>
      <c r="F1248" s="2">
        <v>0.35</v>
      </c>
      <c r="G1248" s="2">
        <f t="shared" si="78"/>
        <v>1406.7584999999999</v>
      </c>
      <c r="H1248" s="2">
        <f t="shared" si="7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  <c r="P1248" s="2" t="str">
        <f t="shared" si="77"/>
        <v>not good</v>
      </c>
      <c r="Q1248" s="2"/>
      <c r="R1248" s="2"/>
    </row>
    <row r="1249" spans="1:18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 t="str">
        <f t="shared" si="76"/>
        <v xml:space="preserve"> Low sales</v>
      </c>
      <c r="F1249" s="2">
        <v>0.16</v>
      </c>
      <c r="G1249" s="2">
        <f t="shared" si="78"/>
        <v>23.731199999999998</v>
      </c>
      <c r="H1249" s="2">
        <f t="shared" si="7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  <c r="P1249" s="2" t="str">
        <f t="shared" si="77"/>
        <v>not good</v>
      </c>
      <c r="Q1249" s="2"/>
      <c r="R1249" s="2"/>
    </row>
    <row r="1250" spans="1:18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 t="str">
        <f t="shared" si="76"/>
        <v xml:space="preserve"> Low sales</v>
      </c>
      <c r="F1250" s="2">
        <v>0.28000000000000003</v>
      </c>
      <c r="G1250" s="2">
        <f t="shared" si="78"/>
        <v>41.958000000000006</v>
      </c>
      <c r="H1250" s="2">
        <f t="shared" si="7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  <c r="P1250" s="2" t="str">
        <f t="shared" si="77"/>
        <v>not good</v>
      </c>
      <c r="Q1250" s="2"/>
      <c r="R1250" s="2"/>
    </row>
    <row r="1251" spans="1:18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 t="str">
        <f t="shared" si="76"/>
        <v xml:space="preserve"> Low sales</v>
      </c>
      <c r="F1251" s="2">
        <v>0.36</v>
      </c>
      <c r="G1251" s="2">
        <f t="shared" si="78"/>
        <v>1113.4836</v>
      </c>
      <c r="H1251" s="2">
        <f t="shared" si="7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  <c r="P1251" s="2" t="str">
        <f t="shared" si="77"/>
        <v>not good</v>
      </c>
      <c r="Q1251" s="2"/>
      <c r="R1251" s="2"/>
    </row>
    <row r="1252" spans="1:18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 t="str">
        <f t="shared" si="76"/>
        <v xml:space="preserve"> Low sales</v>
      </c>
      <c r="F1252" s="2">
        <v>0.15</v>
      </c>
      <c r="G1252" s="2">
        <f t="shared" si="78"/>
        <v>595.06200000000001</v>
      </c>
      <c r="H1252" s="2">
        <f t="shared" si="7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  <c r="P1252" s="2" t="str">
        <f t="shared" si="77"/>
        <v>not good</v>
      </c>
      <c r="Q1252" s="2"/>
      <c r="R1252" s="2"/>
    </row>
    <row r="1253" spans="1:18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 t="str">
        <f t="shared" si="76"/>
        <v xml:space="preserve"> Low sales</v>
      </c>
      <c r="F1253" s="2">
        <v>0.34</v>
      </c>
      <c r="G1253" s="2">
        <f t="shared" si="78"/>
        <v>1327.6592000000001</v>
      </c>
      <c r="H1253" s="2">
        <f t="shared" si="7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  <c r="P1253" s="2" t="str">
        <f t="shared" si="77"/>
        <v>not good</v>
      </c>
      <c r="Q1253" s="2"/>
      <c r="R1253" s="2"/>
    </row>
    <row r="1254" spans="1:18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 t="str">
        <f t="shared" si="76"/>
        <v xml:space="preserve"> Low sales</v>
      </c>
      <c r="F1254" s="2">
        <v>0.28000000000000003</v>
      </c>
      <c r="G1254" s="2">
        <f t="shared" si="78"/>
        <v>1097.5804000000001</v>
      </c>
      <c r="H1254" s="2">
        <f t="shared" si="7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  <c r="P1254" s="2" t="str">
        <f t="shared" si="77"/>
        <v>not good</v>
      </c>
      <c r="Q1254" s="2"/>
      <c r="R1254" s="2"/>
    </row>
    <row r="1255" spans="1:18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 t="str">
        <f t="shared" si="76"/>
        <v xml:space="preserve"> Low sales</v>
      </c>
      <c r="F1255" s="2">
        <v>0.22</v>
      </c>
      <c r="G1255" s="2">
        <f t="shared" si="78"/>
        <v>411.16460000000001</v>
      </c>
      <c r="H1255" s="2">
        <f t="shared" si="7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  <c r="P1255" s="2" t="str">
        <f t="shared" si="77"/>
        <v>not good</v>
      </c>
      <c r="Q1255" s="2"/>
      <c r="R1255" s="2"/>
    </row>
    <row r="1256" spans="1:18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 t="str">
        <f t="shared" si="76"/>
        <v>High sales</v>
      </c>
      <c r="F1256" s="2">
        <v>0.36</v>
      </c>
      <c r="G1256" s="2">
        <f t="shared" si="78"/>
        <v>1593.126</v>
      </c>
      <c r="H1256" s="2">
        <f t="shared" si="7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  <c r="P1256" s="2" t="str">
        <f t="shared" si="77"/>
        <v>not good</v>
      </c>
      <c r="Q1256" s="2"/>
      <c r="R1256" s="2"/>
    </row>
    <row r="1257" spans="1:18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 t="str">
        <f t="shared" si="76"/>
        <v xml:space="preserve"> Low sales</v>
      </c>
      <c r="F1257" s="2">
        <v>0.16</v>
      </c>
      <c r="G1257" s="2">
        <f t="shared" si="78"/>
        <v>26.062399999999997</v>
      </c>
      <c r="H1257" s="2">
        <f t="shared" si="7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  <c r="P1257" s="2" t="str">
        <f t="shared" si="77"/>
        <v>not good</v>
      </c>
      <c r="Q1257" s="2"/>
      <c r="R1257" s="2"/>
    </row>
    <row r="1258" spans="1:18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 t="str">
        <f t="shared" si="76"/>
        <v xml:space="preserve"> Low sales</v>
      </c>
      <c r="F1258" s="2">
        <v>0.36</v>
      </c>
      <c r="G1258" s="2">
        <f t="shared" si="78"/>
        <v>586.69920000000002</v>
      </c>
      <c r="H1258" s="2">
        <f t="shared" si="7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  <c r="P1258" s="2" t="str">
        <f t="shared" si="77"/>
        <v>not good</v>
      </c>
      <c r="Q1258" s="2"/>
      <c r="R1258" s="2"/>
    </row>
    <row r="1259" spans="1:18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 t="str">
        <f t="shared" si="76"/>
        <v xml:space="preserve"> Low sales</v>
      </c>
      <c r="F1259" s="2">
        <v>0.28000000000000003</v>
      </c>
      <c r="G1259" s="2">
        <f t="shared" si="78"/>
        <v>490.62160000000006</v>
      </c>
      <c r="H1259" s="2">
        <f t="shared" si="7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  <c r="P1259" s="2" t="str">
        <f t="shared" si="77"/>
        <v>not good</v>
      </c>
      <c r="Q1259" s="2"/>
      <c r="R1259" s="2"/>
    </row>
    <row r="1260" spans="1:18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 t="str">
        <f t="shared" si="76"/>
        <v xml:space="preserve"> Low sales</v>
      </c>
      <c r="F1260" s="2">
        <v>0.12</v>
      </c>
      <c r="G1260" s="2">
        <f t="shared" si="78"/>
        <v>109.35599999999999</v>
      </c>
      <c r="H1260" s="2">
        <f t="shared" si="7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  <c r="P1260" s="2" t="str">
        <f t="shared" si="77"/>
        <v>not good</v>
      </c>
      <c r="Q1260" s="2"/>
      <c r="R1260" s="2"/>
    </row>
    <row r="1261" spans="1:18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 t="str">
        <f t="shared" si="76"/>
        <v xml:space="preserve"> Low sales</v>
      </c>
      <c r="F1261" s="2">
        <v>0.33</v>
      </c>
      <c r="G1261" s="2">
        <f t="shared" si="78"/>
        <v>576.67830000000004</v>
      </c>
      <c r="H1261" s="2">
        <f t="shared" si="7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  <c r="P1261" s="2" t="str">
        <f t="shared" si="77"/>
        <v>not good</v>
      </c>
      <c r="Q1261" s="2"/>
      <c r="R1261" s="2"/>
    </row>
    <row r="1262" spans="1:18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 t="str">
        <f t="shared" si="76"/>
        <v xml:space="preserve"> Low sales</v>
      </c>
      <c r="F1262" s="2">
        <v>0.44</v>
      </c>
      <c r="G1262" s="2">
        <f t="shared" si="78"/>
        <v>1307.1651999999999</v>
      </c>
      <c r="H1262" s="2">
        <f t="shared" si="7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  <c r="P1262" s="2" t="str">
        <f t="shared" si="77"/>
        <v>not good</v>
      </c>
      <c r="Q1262" s="2"/>
      <c r="R1262" s="2"/>
    </row>
    <row r="1263" spans="1:18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 t="str">
        <f t="shared" si="76"/>
        <v xml:space="preserve"> Low sales</v>
      </c>
      <c r="F1263" s="2">
        <v>0.16</v>
      </c>
      <c r="G1263" s="2">
        <f t="shared" si="78"/>
        <v>423.89920000000001</v>
      </c>
      <c r="H1263" s="2">
        <f t="shared" si="7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  <c r="P1263" s="2" t="str">
        <f t="shared" si="77"/>
        <v>not good</v>
      </c>
      <c r="Q1263" s="2"/>
      <c r="R1263" s="2"/>
    </row>
    <row r="1264" spans="1:18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 t="str">
        <f t="shared" si="76"/>
        <v xml:space="preserve"> Low sales</v>
      </c>
      <c r="F1264" s="2">
        <v>0.41</v>
      </c>
      <c r="G1264" s="2">
        <f t="shared" si="78"/>
        <v>682.72789999999998</v>
      </c>
      <c r="H1264" s="2">
        <f t="shared" si="7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  <c r="P1264" s="2" t="str">
        <f t="shared" si="77"/>
        <v>not good</v>
      </c>
      <c r="Q1264" s="2"/>
      <c r="R1264" s="2"/>
    </row>
    <row r="1265" spans="1:18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 t="str">
        <f t="shared" si="76"/>
        <v xml:space="preserve"> Low sales</v>
      </c>
      <c r="F1265" s="2">
        <v>0.17</v>
      </c>
      <c r="G1265" s="2">
        <f t="shared" si="78"/>
        <v>641.18899999999996</v>
      </c>
      <c r="H1265" s="2">
        <f t="shared" si="7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  <c r="P1265" s="2" t="str">
        <f t="shared" si="77"/>
        <v>not good</v>
      </c>
      <c r="Q1265" s="2"/>
      <c r="R1265" s="2"/>
    </row>
    <row r="1266" spans="1:18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 t="str">
        <f t="shared" si="76"/>
        <v xml:space="preserve"> Low sales</v>
      </c>
      <c r="F1266" s="2">
        <v>0.41</v>
      </c>
      <c r="G1266" s="2">
        <f t="shared" si="78"/>
        <v>1477.0126999999998</v>
      </c>
      <c r="H1266" s="2">
        <f t="shared" si="7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  <c r="P1266" s="2" t="str">
        <f t="shared" si="77"/>
        <v>not good</v>
      </c>
      <c r="Q1266" s="2"/>
      <c r="R1266" s="2"/>
    </row>
    <row r="1267" spans="1:18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 t="str">
        <f t="shared" si="76"/>
        <v xml:space="preserve"> Low sales</v>
      </c>
      <c r="F1267" s="2">
        <v>0.03</v>
      </c>
      <c r="G1267" s="2">
        <f t="shared" si="78"/>
        <v>44.262300000000003</v>
      </c>
      <c r="H1267" s="2">
        <f t="shared" si="7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  <c r="P1267" s="2" t="str">
        <f t="shared" si="77"/>
        <v>not good</v>
      </c>
      <c r="Q1267" s="2"/>
      <c r="R1267" s="2"/>
    </row>
    <row r="1268" spans="1:18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 t="str">
        <f t="shared" si="76"/>
        <v xml:space="preserve"> Low sales</v>
      </c>
      <c r="F1268" s="2">
        <v>0</v>
      </c>
      <c r="G1268" s="2">
        <f t="shared" si="78"/>
        <v>0</v>
      </c>
      <c r="H1268" s="2">
        <f t="shared" si="7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  <c r="P1268" s="2" t="str">
        <f t="shared" si="77"/>
        <v>not good</v>
      </c>
      <c r="Q1268" s="2"/>
      <c r="R1268" s="2"/>
    </row>
    <row r="1269" spans="1:18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 t="str">
        <f t="shared" si="76"/>
        <v xml:space="preserve"> Low sales</v>
      </c>
      <c r="F1269" s="2">
        <v>0.06</v>
      </c>
      <c r="G1269" s="2">
        <f t="shared" si="78"/>
        <v>90.530999999999992</v>
      </c>
      <c r="H1269" s="2">
        <f t="shared" si="7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  <c r="P1269" s="2" t="str">
        <f t="shared" si="77"/>
        <v>not good</v>
      </c>
      <c r="Q1269" s="2"/>
      <c r="R1269" s="2"/>
    </row>
    <row r="1270" spans="1:18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 t="str">
        <f t="shared" si="76"/>
        <v xml:space="preserve"> Low sales</v>
      </c>
      <c r="F1270" s="2">
        <v>0.44</v>
      </c>
      <c r="G1270" s="2">
        <f t="shared" si="78"/>
        <v>321.80279999999999</v>
      </c>
      <c r="H1270" s="2">
        <f t="shared" si="7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  <c r="P1270" s="2" t="str">
        <f t="shared" si="77"/>
        <v>not good</v>
      </c>
      <c r="Q1270" s="2"/>
      <c r="R1270" s="2"/>
    </row>
    <row r="1271" spans="1:18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 t="str">
        <f t="shared" si="76"/>
        <v xml:space="preserve"> Low sales</v>
      </c>
      <c r="F1271" s="2">
        <v>0.27</v>
      </c>
      <c r="G1271" s="2">
        <f t="shared" si="78"/>
        <v>1022.9301000000002</v>
      </c>
      <c r="H1271" s="2">
        <f t="shared" si="7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  <c r="P1271" s="2" t="str">
        <f t="shared" si="77"/>
        <v>not good</v>
      </c>
      <c r="Q1271" s="2"/>
      <c r="R1271" s="2"/>
    </row>
    <row r="1272" spans="1:18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 t="str">
        <f t="shared" si="76"/>
        <v xml:space="preserve"> Low sales</v>
      </c>
      <c r="F1272" s="2">
        <v>0.3</v>
      </c>
      <c r="G1272" s="2">
        <f t="shared" si="78"/>
        <v>98.024999999999991</v>
      </c>
      <c r="H1272" s="2">
        <f t="shared" si="7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  <c r="P1272" s="2" t="str">
        <f t="shared" si="77"/>
        <v>not good</v>
      </c>
      <c r="Q1272" s="2"/>
      <c r="R1272" s="2"/>
    </row>
    <row r="1273" spans="1:18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 t="str">
        <f t="shared" si="76"/>
        <v xml:space="preserve"> Low sales</v>
      </c>
      <c r="F1273" s="2">
        <v>0.42</v>
      </c>
      <c r="G1273" s="2">
        <f t="shared" si="78"/>
        <v>351.89280000000002</v>
      </c>
      <c r="H1273" s="2">
        <f t="shared" si="7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  <c r="P1273" s="2" t="str">
        <f t="shared" si="77"/>
        <v>not good</v>
      </c>
      <c r="Q1273" s="2"/>
      <c r="R1273" s="2"/>
    </row>
    <row r="1274" spans="1:18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 t="str">
        <f t="shared" si="76"/>
        <v xml:space="preserve"> Low sales</v>
      </c>
      <c r="F1274" s="2">
        <v>0.03</v>
      </c>
      <c r="G1274" s="2">
        <f t="shared" si="78"/>
        <v>18.479700000000001</v>
      </c>
      <c r="H1274" s="2">
        <f t="shared" si="7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  <c r="P1274" s="2" t="str">
        <f t="shared" si="77"/>
        <v>not good</v>
      </c>
      <c r="Q1274" s="2"/>
      <c r="R1274" s="2"/>
    </row>
    <row r="1275" spans="1:18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 t="str">
        <f t="shared" si="76"/>
        <v>High sales</v>
      </c>
      <c r="F1275" s="2">
        <v>0.19</v>
      </c>
      <c r="G1275" s="2">
        <f t="shared" si="78"/>
        <v>787.3904</v>
      </c>
      <c r="H1275" s="2">
        <f t="shared" si="7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  <c r="P1275" s="2" t="str">
        <f t="shared" si="77"/>
        <v>not good</v>
      </c>
      <c r="Q1275" s="2"/>
      <c r="R1275" s="2"/>
    </row>
    <row r="1276" spans="1:18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 t="str">
        <f t="shared" si="76"/>
        <v xml:space="preserve"> Low sales</v>
      </c>
      <c r="F1276" s="2">
        <v>0.32</v>
      </c>
      <c r="G1276" s="2">
        <f t="shared" si="78"/>
        <v>101.0048</v>
      </c>
      <c r="H1276" s="2">
        <f t="shared" si="7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  <c r="P1276" s="2" t="str">
        <f t="shared" si="77"/>
        <v>not good</v>
      </c>
      <c r="Q1276" s="2"/>
      <c r="R1276" s="2"/>
    </row>
    <row r="1277" spans="1:18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 t="str">
        <f t="shared" si="76"/>
        <v xml:space="preserve"> Low sales</v>
      </c>
      <c r="F1277" s="2">
        <v>0.2</v>
      </c>
      <c r="G1277" s="2">
        <f t="shared" si="78"/>
        <v>671.33400000000006</v>
      </c>
      <c r="H1277" s="2">
        <f t="shared" si="7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  <c r="P1277" s="2" t="str">
        <f t="shared" si="77"/>
        <v>not good</v>
      </c>
      <c r="Q1277" s="2"/>
      <c r="R1277" s="2"/>
    </row>
    <row r="1278" spans="1:18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 t="str">
        <f t="shared" si="76"/>
        <v xml:space="preserve"> Low sales</v>
      </c>
      <c r="F1278" s="2">
        <v>0.02</v>
      </c>
      <c r="G1278" s="2">
        <f t="shared" si="78"/>
        <v>6.3586</v>
      </c>
      <c r="H1278" s="2">
        <f t="shared" si="7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  <c r="P1278" s="2" t="str">
        <f t="shared" si="77"/>
        <v>not good</v>
      </c>
      <c r="Q1278" s="2"/>
      <c r="R1278" s="2"/>
    </row>
    <row r="1279" spans="1:18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 t="str">
        <f t="shared" si="76"/>
        <v xml:space="preserve"> Low sales</v>
      </c>
      <c r="F1279" s="2">
        <v>0.33</v>
      </c>
      <c r="G1279" s="2">
        <f t="shared" si="78"/>
        <v>1304.6781000000001</v>
      </c>
      <c r="H1279" s="2">
        <f t="shared" si="7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  <c r="P1279" s="2" t="str">
        <f t="shared" si="77"/>
        <v>not good</v>
      </c>
      <c r="Q1279" s="2"/>
      <c r="R1279" s="2"/>
    </row>
    <row r="1280" spans="1:18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 t="str">
        <f t="shared" si="76"/>
        <v>High sales</v>
      </c>
      <c r="F1280" s="2">
        <v>0.2</v>
      </c>
      <c r="G1280" s="2">
        <f t="shared" si="78"/>
        <v>914.46</v>
      </c>
      <c r="H1280" s="2">
        <f t="shared" si="7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  <c r="P1280" s="2" t="str">
        <f t="shared" si="77"/>
        <v>not good</v>
      </c>
      <c r="Q1280" s="2"/>
      <c r="R1280" s="2"/>
    </row>
    <row r="1281" spans="1:18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 t="str">
        <f t="shared" si="76"/>
        <v xml:space="preserve"> Low sales</v>
      </c>
      <c r="F1281" s="2">
        <v>0.01</v>
      </c>
      <c r="G1281" s="2">
        <f t="shared" si="78"/>
        <v>24.855300000000003</v>
      </c>
      <c r="H1281" s="2">
        <f t="shared" si="7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  <c r="P1281" s="2" t="str">
        <f t="shared" si="77"/>
        <v>not good</v>
      </c>
      <c r="Q1281" s="2"/>
      <c r="R1281" s="2"/>
    </row>
    <row r="1282" spans="1:18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 t="str">
        <f t="shared" ref="E1282:E1345" si="80">IF(D1282&gt;4000,"High sales"," Low sales")</f>
        <v>High sales</v>
      </c>
      <c r="F1282" s="2">
        <v>0.09</v>
      </c>
      <c r="G1282" s="2">
        <f t="shared" si="78"/>
        <v>363.80250000000001</v>
      </c>
      <c r="H1282" s="2">
        <f t="shared" si="7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  <c r="P1282" s="2" t="str">
        <f t="shared" ref="P1282:P1345" si="81">IF(AND(H1282&gt;5000,N1282&gt;500),"good","not good")</f>
        <v>not good</v>
      </c>
      <c r="Q1282" s="2"/>
      <c r="R1282" s="2"/>
    </row>
    <row r="1283" spans="1:18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 t="str">
        <f t="shared" si="80"/>
        <v xml:space="preserve"> Low sales</v>
      </c>
      <c r="F1283" s="2">
        <v>0.11</v>
      </c>
      <c r="G1283" s="2">
        <f t="shared" ref="G1283:G1346" si="82">D1283*F1283</f>
        <v>391.75509999999997</v>
      </c>
      <c r="H1283" s="2">
        <f t="shared" ref="H1283:H1346" si="83">D1283-G1283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  <c r="P1283" s="2" t="str">
        <f t="shared" si="81"/>
        <v>not good</v>
      </c>
      <c r="Q1283" s="2"/>
      <c r="R1283" s="2"/>
    </row>
    <row r="1284" spans="1:18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 t="str">
        <f t="shared" si="80"/>
        <v xml:space="preserve"> Low sales</v>
      </c>
      <c r="F1284" s="2">
        <v>0.26</v>
      </c>
      <c r="G1284" s="2">
        <f t="shared" si="82"/>
        <v>1039.6386</v>
      </c>
      <c r="H1284" s="2">
        <f t="shared" si="83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  <c r="P1284" s="2" t="str">
        <f t="shared" si="81"/>
        <v>not good</v>
      </c>
      <c r="Q1284" s="2"/>
      <c r="R1284" s="2"/>
    </row>
    <row r="1285" spans="1:18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 t="str">
        <f t="shared" si="80"/>
        <v xml:space="preserve"> Low sales</v>
      </c>
      <c r="F1285" s="2">
        <v>0.09</v>
      </c>
      <c r="G1285" s="2">
        <f t="shared" si="82"/>
        <v>347.14799999999997</v>
      </c>
      <c r="H1285" s="2">
        <f t="shared" si="83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  <c r="P1285" s="2" t="str">
        <f t="shared" si="81"/>
        <v>not good</v>
      </c>
      <c r="Q1285" s="2"/>
      <c r="R1285" s="2"/>
    </row>
    <row r="1286" spans="1:18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 t="str">
        <f t="shared" si="80"/>
        <v xml:space="preserve"> Low sales</v>
      </c>
      <c r="F1286" s="2">
        <v>0.18</v>
      </c>
      <c r="G1286" s="2">
        <f t="shared" si="82"/>
        <v>199.13399999999999</v>
      </c>
      <c r="H1286" s="2">
        <f t="shared" si="83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  <c r="P1286" s="2" t="str">
        <f t="shared" si="81"/>
        <v>not good</v>
      </c>
      <c r="Q1286" s="2"/>
      <c r="R1286" s="2"/>
    </row>
    <row r="1287" spans="1:18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 t="str">
        <f t="shared" si="80"/>
        <v xml:space="preserve"> Low sales</v>
      </c>
      <c r="F1287" s="2">
        <v>0.38</v>
      </c>
      <c r="G1287" s="2">
        <f t="shared" si="82"/>
        <v>968.17920000000004</v>
      </c>
      <c r="H1287" s="2">
        <f t="shared" si="83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  <c r="P1287" s="2" t="str">
        <f t="shared" si="81"/>
        <v>not good</v>
      </c>
      <c r="Q1287" s="2"/>
      <c r="R1287" s="2"/>
    </row>
    <row r="1288" spans="1:18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 t="str">
        <f t="shared" si="80"/>
        <v>High sales</v>
      </c>
      <c r="F1288" s="2">
        <v>0.4</v>
      </c>
      <c r="G1288" s="2">
        <f t="shared" si="82"/>
        <v>1922.412</v>
      </c>
      <c r="H1288" s="2">
        <f t="shared" si="83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  <c r="P1288" s="2" t="str">
        <f t="shared" si="81"/>
        <v>not good</v>
      </c>
      <c r="Q1288" s="2"/>
      <c r="R1288" s="2"/>
    </row>
    <row r="1289" spans="1:18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 t="str">
        <f t="shared" si="80"/>
        <v xml:space="preserve"> Low sales</v>
      </c>
      <c r="F1289" s="2">
        <v>0.4</v>
      </c>
      <c r="G1289" s="2">
        <f t="shared" si="82"/>
        <v>713.32400000000007</v>
      </c>
      <c r="H1289" s="2">
        <f t="shared" si="83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  <c r="P1289" s="2" t="str">
        <f t="shared" si="81"/>
        <v>not good</v>
      </c>
      <c r="Q1289" s="2"/>
      <c r="R1289" s="2"/>
    </row>
    <row r="1290" spans="1:18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 t="str">
        <f t="shared" si="80"/>
        <v>High sales</v>
      </c>
      <c r="F1290" s="2">
        <v>0.35</v>
      </c>
      <c r="G1290" s="2">
        <f t="shared" si="82"/>
        <v>1699.3865000000001</v>
      </c>
      <c r="H1290" s="2">
        <f t="shared" si="83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  <c r="P1290" s="2" t="str">
        <f t="shared" si="81"/>
        <v>not good</v>
      </c>
      <c r="Q1290" s="2"/>
      <c r="R1290" s="2"/>
    </row>
    <row r="1291" spans="1:18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 t="str">
        <f t="shared" si="80"/>
        <v xml:space="preserve"> Low sales</v>
      </c>
      <c r="F1291" s="2">
        <v>0.27</v>
      </c>
      <c r="G1291" s="2">
        <f t="shared" si="82"/>
        <v>798.52229999999997</v>
      </c>
      <c r="H1291" s="2">
        <f t="shared" si="83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  <c r="P1291" s="2" t="str">
        <f t="shared" si="81"/>
        <v>not good</v>
      </c>
      <c r="Q1291" s="2"/>
      <c r="R1291" s="2"/>
    </row>
    <row r="1292" spans="1:18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 t="str">
        <f t="shared" si="80"/>
        <v xml:space="preserve"> Low sales</v>
      </c>
      <c r="F1292" s="2">
        <v>0.28000000000000003</v>
      </c>
      <c r="G1292" s="2">
        <f t="shared" si="82"/>
        <v>661.33200000000011</v>
      </c>
      <c r="H1292" s="2">
        <f t="shared" si="83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  <c r="P1292" s="2" t="str">
        <f t="shared" si="81"/>
        <v>not good</v>
      </c>
      <c r="Q1292" s="2"/>
      <c r="R1292" s="2"/>
    </row>
    <row r="1293" spans="1:18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 t="str">
        <f t="shared" si="80"/>
        <v xml:space="preserve"> Low sales</v>
      </c>
      <c r="F1293" s="2">
        <v>0.48</v>
      </c>
      <c r="G1293" s="2">
        <f t="shared" si="82"/>
        <v>1595.0448000000001</v>
      </c>
      <c r="H1293" s="2">
        <f t="shared" si="83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  <c r="P1293" s="2" t="str">
        <f t="shared" si="81"/>
        <v>not good</v>
      </c>
      <c r="Q1293" s="2"/>
      <c r="R1293" s="2"/>
    </row>
    <row r="1294" spans="1:18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 t="str">
        <f t="shared" si="80"/>
        <v>High sales</v>
      </c>
      <c r="F1294" s="2">
        <v>0.44</v>
      </c>
      <c r="G1294" s="2">
        <f t="shared" si="82"/>
        <v>1802.9483999999998</v>
      </c>
      <c r="H1294" s="2">
        <f t="shared" si="83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  <c r="P1294" s="2" t="str">
        <f t="shared" si="81"/>
        <v>not good</v>
      </c>
      <c r="Q1294" s="2"/>
      <c r="R1294" s="2"/>
    </row>
    <row r="1295" spans="1:18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 t="str">
        <f t="shared" si="80"/>
        <v xml:space="preserve"> Low sales</v>
      </c>
      <c r="F1295" s="2">
        <v>0.32</v>
      </c>
      <c r="G1295" s="2">
        <f t="shared" si="82"/>
        <v>650.11839999999995</v>
      </c>
      <c r="H1295" s="2">
        <f t="shared" si="83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  <c r="P1295" s="2" t="str">
        <f t="shared" si="81"/>
        <v>not good</v>
      </c>
      <c r="Q1295" s="2"/>
      <c r="R1295" s="2"/>
    </row>
    <row r="1296" spans="1:18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 t="str">
        <f t="shared" si="80"/>
        <v xml:space="preserve"> Low sales</v>
      </c>
      <c r="F1296" s="2">
        <v>0.23</v>
      </c>
      <c r="G1296" s="2">
        <f t="shared" si="82"/>
        <v>60.140400000000007</v>
      </c>
      <c r="H1296" s="2">
        <f t="shared" si="83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  <c r="P1296" s="2" t="str">
        <f t="shared" si="81"/>
        <v>not good</v>
      </c>
      <c r="Q1296" s="2"/>
      <c r="R1296" s="2"/>
    </row>
    <row r="1297" spans="1:18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 t="str">
        <f t="shared" si="80"/>
        <v xml:space="preserve"> Low sales</v>
      </c>
      <c r="F1297" s="2">
        <v>0.36</v>
      </c>
      <c r="G1297" s="2">
        <f t="shared" si="82"/>
        <v>1286.3340000000001</v>
      </c>
      <c r="H1297" s="2">
        <f t="shared" si="83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  <c r="P1297" s="2" t="str">
        <f t="shared" si="81"/>
        <v>not good</v>
      </c>
      <c r="Q1297" s="2"/>
      <c r="R1297" s="2"/>
    </row>
    <row r="1298" spans="1:18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 t="str">
        <f t="shared" si="80"/>
        <v>High sales</v>
      </c>
      <c r="F1298" s="2">
        <v>0.03</v>
      </c>
      <c r="G1298" s="2">
        <f t="shared" si="82"/>
        <v>143.5566</v>
      </c>
      <c r="H1298" s="2">
        <f t="shared" si="83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  <c r="P1298" s="2" t="str">
        <f t="shared" si="81"/>
        <v>not good</v>
      </c>
      <c r="Q1298" s="2"/>
      <c r="R1298" s="2"/>
    </row>
    <row r="1299" spans="1:18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 t="str">
        <f t="shared" si="80"/>
        <v xml:space="preserve"> Low sales</v>
      </c>
      <c r="F1299" s="2">
        <v>0.47</v>
      </c>
      <c r="G1299" s="2">
        <f t="shared" si="82"/>
        <v>1486.3420999999998</v>
      </c>
      <c r="H1299" s="2">
        <f t="shared" si="83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  <c r="P1299" s="2" t="str">
        <f t="shared" si="81"/>
        <v>not good</v>
      </c>
      <c r="Q1299" s="2"/>
      <c r="R1299" s="2"/>
    </row>
    <row r="1300" spans="1:18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 t="str">
        <f t="shared" si="80"/>
        <v xml:space="preserve"> Low sales</v>
      </c>
      <c r="F1300" s="2">
        <v>0.27</v>
      </c>
      <c r="G1300" s="2">
        <f t="shared" si="82"/>
        <v>276.27210000000002</v>
      </c>
      <c r="H1300" s="2">
        <f t="shared" si="83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  <c r="P1300" s="2" t="str">
        <f t="shared" si="81"/>
        <v>not good</v>
      </c>
      <c r="Q1300" s="2"/>
      <c r="R1300" s="2"/>
    </row>
    <row r="1301" spans="1:18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 t="str">
        <f t="shared" si="80"/>
        <v xml:space="preserve"> Low sales</v>
      </c>
      <c r="F1301" s="2">
        <v>0.25</v>
      </c>
      <c r="G1301" s="2">
        <f t="shared" si="82"/>
        <v>329.09750000000003</v>
      </c>
      <c r="H1301" s="2">
        <f t="shared" si="83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  <c r="P1301" s="2" t="str">
        <f t="shared" si="81"/>
        <v>not good</v>
      </c>
      <c r="Q1301" s="2"/>
      <c r="R1301" s="2"/>
    </row>
    <row r="1302" spans="1:18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 t="str">
        <f t="shared" si="80"/>
        <v>High sales</v>
      </c>
      <c r="F1302" s="2">
        <v>0.15</v>
      </c>
      <c r="G1302" s="2">
        <f t="shared" si="82"/>
        <v>683.66699999999992</v>
      </c>
      <c r="H1302" s="2">
        <f t="shared" si="83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  <c r="P1302" s="2" t="str">
        <f t="shared" si="81"/>
        <v>not good</v>
      </c>
      <c r="Q1302" s="2"/>
      <c r="R1302" s="2"/>
    </row>
    <row r="1303" spans="1:18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 t="str">
        <f t="shared" si="80"/>
        <v xml:space="preserve"> Low sales</v>
      </c>
      <c r="F1303" s="2">
        <v>0</v>
      </c>
      <c r="G1303" s="2">
        <f t="shared" si="82"/>
        <v>0</v>
      </c>
      <c r="H1303" s="2">
        <f t="shared" si="83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  <c r="P1303" s="2" t="str">
        <f t="shared" si="81"/>
        <v>not good</v>
      </c>
      <c r="Q1303" s="2"/>
      <c r="R1303" s="2"/>
    </row>
    <row r="1304" spans="1:18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 t="str">
        <f t="shared" si="80"/>
        <v xml:space="preserve"> Low sales</v>
      </c>
      <c r="F1304" s="2">
        <v>0.03</v>
      </c>
      <c r="G1304" s="2">
        <f t="shared" si="82"/>
        <v>83.665800000000004</v>
      </c>
      <c r="H1304" s="2">
        <f t="shared" si="83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  <c r="P1304" s="2" t="str">
        <f t="shared" si="81"/>
        <v>not good</v>
      </c>
      <c r="Q1304" s="2"/>
      <c r="R1304" s="2"/>
    </row>
    <row r="1305" spans="1:18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 t="str">
        <f t="shared" si="80"/>
        <v xml:space="preserve"> Low sales</v>
      </c>
      <c r="F1305" s="2">
        <v>0.13</v>
      </c>
      <c r="G1305" s="2">
        <f t="shared" si="82"/>
        <v>114.0776</v>
      </c>
      <c r="H1305" s="2">
        <f t="shared" si="83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  <c r="P1305" s="2" t="str">
        <f t="shared" si="81"/>
        <v>not good</v>
      </c>
      <c r="Q1305" s="2"/>
      <c r="R1305" s="2"/>
    </row>
    <row r="1306" spans="1:18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 t="str">
        <f t="shared" si="80"/>
        <v xml:space="preserve"> Low sales</v>
      </c>
      <c r="F1306" s="2">
        <v>0.27</v>
      </c>
      <c r="G1306" s="2">
        <f t="shared" si="82"/>
        <v>401.0985</v>
      </c>
      <c r="H1306" s="2">
        <f t="shared" si="83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  <c r="P1306" s="2" t="str">
        <f t="shared" si="81"/>
        <v>not good</v>
      </c>
      <c r="Q1306" s="2"/>
      <c r="R1306" s="2"/>
    </row>
    <row r="1307" spans="1:18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 t="str">
        <f t="shared" si="80"/>
        <v xml:space="preserve"> Low sales</v>
      </c>
      <c r="F1307" s="2">
        <v>0.04</v>
      </c>
      <c r="G1307" s="2">
        <f t="shared" si="82"/>
        <v>64.168400000000005</v>
      </c>
      <c r="H1307" s="2">
        <f t="shared" si="83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  <c r="P1307" s="2" t="str">
        <f t="shared" si="81"/>
        <v>not good</v>
      </c>
      <c r="Q1307" s="2"/>
      <c r="R1307" s="2"/>
    </row>
    <row r="1308" spans="1:18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 t="str">
        <f t="shared" si="80"/>
        <v xml:space="preserve"> Low sales</v>
      </c>
      <c r="F1308" s="2">
        <v>0.49</v>
      </c>
      <c r="G1308" s="2">
        <f t="shared" si="82"/>
        <v>575.50009999999997</v>
      </c>
      <c r="H1308" s="2">
        <f t="shared" si="83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  <c r="P1308" s="2" t="str">
        <f t="shared" si="81"/>
        <v>not good</v>
      </c>
      <c r="Q1308" s="2"/>
      <c r="R1308" s="2"/>
    </row>
    <row r="1309" spans="1:18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 t="str">
        <f t="shared" si="80"/>
        <v xml:space="preserve"> Low sales</v>
      </c>
      <c r="F1309" s="2">
        <v>0.21</v>
      </c>
      <c r="G1309" s="2">
        <f t="shared" si="82"/>
        <v>836.33130000000006</v>
      </c>
      <c r="H1309" s="2">
        <f t="shared" si="83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  <c r="P1309" s="2" t="str">
        <f t="shared" si="81"/>
        <v>not good</v>
      </c>
      <c r="Q1309" s="2"/>
      <c r="R1309" s="2"/>
    </row>
    <row r="1310" spans="1:18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 t="str">
        <f t="shared" si="80"/>
        <v xml:space="preserve"> Low sales</v>
      </c>
      <c r="F1310" s="2">
        <v>0.16</v>
      </c>
      <c r="G1310" s="2">
        <f t="shared" si="82"/>
        <v>276.45119999999997</v>
      </c>
      <c r="H1310" s="2">
        <f t="shared" si="83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  <c r="P1310" s="2" t="str">
        <f t="shared" si="81"/>
        <v>not good</v>
      </c>
      <c r="Q1310" s="2"/>
      <c r="R1310" s="2"/>
    </row>
    <row r="1311" spans="1:18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 t="str">
        <f t="shared" si="80"/>
        <v xml:space="preserve"> Low sales</v>
      </c>
      <c r="F1311" s="2">
        <v>0.26</v>
      </c>
      <c r="G1311" s="2">
        <f t="shared" si="82"/>
        <v>466.14880000000005</v>
      </c>
      <c r="H1311" s="2">
        <f t="shared" si="83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  <c r="P1311" s="2" t="str">
        <f t="shared" si="81"/>
        <v>not good</v>
      </c>
      <c r="Q1311" s="2"/>
      <c r="R1311" s="2"/>
    </row>
    <row r="1312" spans="1:18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 t="str">
        <f t="shared" si="80"/>
        <v xml:space="preserve"> Low sales</v>
      </c>
      <c r="F1312" s="2">
        <v>0.03</v>
      </c>
      <c r="G1312" s="2">
        <f t="shared" si="82"/>
        <v>69.591899999999995</v>
      </c>
      <c r="H1312" s="2">
        <f t="shared" si="83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  <c r="P1312" s="2" t="str">
        <f t="shared" si="81"/>
        <v>not good</v>
      </c>
      <c r="Q1312" s="2"/>
      <c r="R1312" s="2"/>
    </row>
    <row r="1313" spans="1:18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 t="str">
        <f t="shared" si="80"/>
        <v>High sales</v>
      </c>
      <c r="F1313" s="2">
        <v>0.43</v>
      </c>
      <c r="G1313" s="2">
        <f t="shared" si="82"/>
        <v>1944.1375</v>
      </c>
      <c r="H1313" s="2">
        <f t="shared" si="83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  <c r="P1313" s="2" t="str">
        <f t="shared" si="81"/>
        <v>not good</v>
      </c>
      <c r="Q1313" s="2"/>
      <c r="R1313" s="2"/>
    </row>
    <row r="1314" spans="1:18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 t="str">
        <f t="shared" si="80"/>
        <v xml:space="preserve"> Low sales</v>
      </c>
      <c r="F1314" s="2">
        <v>0.23</v>
      </c>
      <c r="G1314" s="2">
        <f t="shared" si="82"/>
        <v>798.57150000000013</v>
      </c>
      <c r="H1314" s="2">
        <f t="shared" si="83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  <c r="P1314" s="2" t="str">
        <f t="shared" si="81"/>
        <v>not good</v>
      </c>
      <c r="Q1314" s="2"/>
      <c r="R1314" s="2"/>
    </row>
    <row r="1315" spans="1:18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 t="str">
        <f t="shared" si="80"/>
        <v xml:space="preserve"> Low sales</v>
      </c>
      <c r="F1315" s="2">
        <v>0.09</v>
      </c>
      <c r="G1315" s="2">
        <f t="shared" si="82"/>
        <v>36.231299999999997</v>
      </c>
      <c r="H1315" s="2">
        <f t="shared" si="83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  <c r="P1315" s="2" t="str">
        <f t="shared" si="81"/>
        <v>not good</v>
      </c>
      <c r="Q1315" s="2"/>
      <c r="R1315" s="2"/>
    </row>
    <row r="1316" spans="1:18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 t="str">
        <f t="shared" si="80"/>
        <v xml:space="preserve"> Low sales</v>
      </c>
      <c r="F1316" s="2">
        <v>0.08</v>
      </c>
      <c r="G1316" s="2">
        <f t="shared" si="82"/>
        <v>23.3904</v>
      </c>
      <c r="H1316" s="2">
        <f t="shared" si="83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  <c r="P1316" s="2" t="str">
        <f t="shared" si="81"/>
        <v>not good</v>
      </c>
      <c r="Q1316" s="2"/>
      <c r="R1316" s="2"/>
    </row>
    <row r="1317" spans="1:18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 t="str">
        <f t="shared" si="80"/>
        <v xml:space="preserve"> Low sales</v>
      </c>
      <c r="F1317" s="2">
        <v>0.18</v>
      </c>
      <c r="G1317" s="2">
        <f t="shared" si="82"/>
        <v>517.55579999999998</v>
      </c>
      <c r="H1317" s="2">
        <f t="shared" si="83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  <c r="P1317" s="2" t="str">
        <f t="shared" si="81"/>
        <v>not good</v>
      </c>
      <c r="Q1317" s="2"/>
      <c r="R1317" s="2"/>
    </row>
    <row r="1318" spans="1:18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 t="str">
        <f t="shared" si="80"/>
        <v>High sales</v>
      </c>
      <c r="F1318" s="2">
        <v>0.28999999999999998</v>
      </c>
      <c r="G1318" s="2">
        <f t="shared" si="82"/>
        <v>1289.5140000000001</v>
      </c>
      <c r="H1318" s="2">
        <f t="shared" si="83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  <c r="P1318" s="2" t="str">
        <f t="shared" si="81"/>
        <v>not good</v>
      </c>
      <c r="Q1318" s="2"/>
      <c r="R1318" s="2"/>
    </row>
    <row r="1319" spans="1:18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 t="str">
        <f t="shared" si="80"/>
        <v xml:space="preserve"> Low sales</v>
      </c>
      <c r="F1319" s="2">
        <v>0.21</v>
      </c>
      <c r="G1319" s="2">
        <f t="shared" si="82"/>
        <v>353.62529999999998</v>
      </c>
      <c r="H1319" s="2">
        <f t="shared" si="83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  <c r="P1319" s="2" t="str">
        <f t="shared" si="81"/>
        <v>not good</v>
      </c>
      <c r="Q1319" s="2"/>
      <c r="R1319" s="2"/>
    </row>
    <row r="1320" spans="1:18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 t="str">
        <f t="shared" si="80"/>
        <v xml:space="preserve"> Low sales</v>
      </c>
      <c r="F1320" s="2">
        <v>0.3</v>
      </c>
      <c r="G1320" s="2">
        <f t="shared" si="82"/>
        <v>394.22399999999999</v>
      </c>
      <c r="H1320" s="2">
        <f t="shared" si="83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  <c r="P1320" s="2" t="str">
        <f t="shared" si="81"/>
        <v>not good</v>
      </c>
      <c r="Q1320" s="2"/>
      <c r="R1320" s="2"/>
    </row>
    <row r="1321" spans="1:18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 t="str">
        <f t="shared" si="80"/>
        <v xml:space="preserve"> Low sales</v>
      </c>
      <c r="F1321" s="2">
        <v>0.35</v>
      </c>
      <c r="G1321" s="2">
        <f t="shared" si="82"/>
        <v>1318.1489999999999</v>
      </c>
      <c r="H1321" s="2">
        <f t="shared" si="83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  <c r="P1321" s="2" t="str">
        <f t="shared" si="81"/>
        <v>not good</v>
      </c>
      <c r="Q1321" s="2"/>
      <c r="R1321" s="2"/>
    </row>
    <row r="1322" spans="1:18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 t="str">
        <f t="shared" si="80"/>
        <v xml:space="preserve"> Low sales</v>
      </c>
      <c r="F1322" s="2">
        <v>0.37</v>
      </c>
      <c r="G1322" s="2">
        <f t="shared" si="82"/>
        <v>1128.5925</v>
      </c>
      <c r="H1322" s="2">
        <f t="shared" si="83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  <c r="P1322" s="2" t="str">
        <f t="shared" si="81"/>
        <v>not good</v>
      </c>
      <c r="Q1322" s="2"/>
      <c r="R1322" s="2"/>
    </row>
    <row r="1323" spans="1:18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 t="str">
        <f t="shared" si="80"/>
        <v xml:space="preserve"> Low sales</v>
      </c>
      <c r="F1323" s="2">
        <v>0.2</v>
      </c>
      <c r="G1323" s="2">
        <f t="shared" si="82"/>
        <v>573.726</v>
      </c>
      <c r="H1323" s="2">
        <f t="shared" si="83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  <c r="P1323" s="2" t="str">
        <f t="shared" si="81"/>
        <v>not good</v>
      </c>
      <c r="Q1323" s="2"/>
      <c r="R1323" s="2"/>
    </row>
    <row r="1324" spans="1:18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 t="str">
        <f t="shared" si="80"/>
        <v xml:space="preserve"> Low sales</v>
      </c>
      <c r="F1324" s="2">
        <v>0.36</v>
      </c>
      <c r="G1324" s="2">
        <f t="shared" si="82"/>
        <v>299.36880000000002</v>
      </c>
      <c r="H1324" s="2">
        <f t="shared" si="83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  <c r="P1324" s="2" t="str">
        <f t="shared" si="81"/>
        <v>not good</v>
      </c>
      <c r="Q1324" s="2"/>
      <c r="R1324" s="2"/>
    </row>
    <row r="1325" spans="1:18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 t="str">
        <f t="shared" si="80"/>
        <v xml:space="preserve"> Low sales</v>
      </c>
      <c r="F1325" s="2">
        <v>7.0000000000000007E-2</v>
      </c>
      <c r="G1325" s="2">
        <f t="shared" si="82"/>
        <v>67.354700000000008</v>
      </c>
      <c r="H1325" s="2">
        <f t="shared" si="83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  <c r="P1325" s="2" t="str">
        <f t="shared" si="81"/>
        <v>not good</v>
      </c>
      <c r="Q1325" s="2"/>
      <c r="R1325" s="2"/>
    </row>
    <row r="1326" spans="1:18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 t="str">
        <f t="shared" si="80"/>
        <v xml:space="preserve"> Low sales</v>
      </c>
      <c r="F1326" s="2">
        <v>0.26</v>
      </c>
      <c r="G1326" s="2">
        <f t="shared" si="82"/>
        <v>384.99760000000003</v>
      </c>
      <c r="H1326" s="2">
        <f t="shared" si="83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  <c r="P1326" s="2" t="str">
        <f t="shared" si="81"/>
        <v>not good</v>
      </c>
      <c r="Q1326" s="2"/>
      <c r="R1326" s="2"/>
    </row>
    <row r="1327" spans="1:18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 t="str">
        <f t="shared" si="80"/>
        <v xml:space="preserve"> Low sales</v>
      </c>
      <c r="F1327" s="2">
        <v>0.04</v>
      </c>
      <c r="G1327" s="2">
        <f t="shared" si="82"/>
        <v>44.540399999999998</v>
      </c>
      <c r="H1327" s="2">
        <f t="shared" si="83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  <c r="P1327" s="2" t="str">
        <f t="shared" si="81"/>
        <v>not good</v>
      </c>
      <c r="Q1327" s="2"/>
      <c r="R1327" s="2"/>
    </row>
    <row r="1328" spans="1:18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 t="str">
        <f t="shared" si="80"/>
        <v>High sales</v>
      </c>
      <c r="F1328" s="2">
        <v>0.12</v>
      </c>
      <c r="G1328" s="2">
        <f t="shared" si="82"/>
        <v>583.20960000000002</v>
      </c>
      <c r="H1328" s="2">
        <f t="shared" si="83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  <c r="P1328" s="2" t="str">
        <f t="shared" si="81"/>
        <v>not good</v>
      </c>
      <c r="Q1328" s="2"/>
      <c r="R1328" s="2"/>
    </row>
    <row r="1329" spans="1:18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 t="str">
        <f t="shared" si="80"/>
        <v xml:space="preserve"> Low sales</v>
      </c>
      <c r="F1329" s="2">
        <v>0.28999999999999998</v>
      </c>
      <c r="G1329" s="2">
        <f t="shared" si="82"/>
        <v>55.445099999999996</v>
      </c>
      <c r="H1329" s="2">
        <f t="shared" si="83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  <c r="P1329" s="2" t="str">
        <f t="shared" si="81"/>
        <v>not good</v>
      </c>
      <c r="Q1329" s="2"/>
      <c r="R1329" s="2"/>
    </row>
    <row r="1330" spans="1:18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 t="str">
        <f t="shared" si="80"/>
        <v xml:space="preserve"> Low sales</v>
      </c>
      <c r="F1330" s="2">
        <v>0.37</v>
      </c>
      <c r="G1330" s="2">
        <f t="shared" si="82"/>
        <v>1172.0416</v>
      </c>
      <c r="H1330" s="2">
        <f t="shared" si="83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  <c r="P1330" s="2" t="str">
        <f t="shared" si="81"/>
        <v>not good</v>
      </c>
      <c r="Q1330" s="2"/>
      <c r="R1330" s="2"/>
    </row>
    <row r="1331" spans="1:18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 t="str">
        <f t="shared" si="80"/>
        <v xml:space="preserve"> Low sales</v>
      </c>
      <c r="F1331" s="2">
        <v>0.05</v>
      </c>
      <c r="G1331" s="2">
        <f t="shared" si="82"/>
        <v>131.8115</v>
      </c>
      <c r="H1331" s="2">
        <f t="shared" si="83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  <c r="P1331" s="2" t="str">
        <f t="shared" si="81"/>
        <v>not good</v>
      </c>
      <c r="Q1331" s="2"/>
      <c r="R1331" s="2"/>
    </row>
    <row r="1332" spans="1:18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 t="str">
        <f t="shared" si="80"/>
        <v xml:space="preserve"> Low sales</v>
      </c>
      <c r="F1332" s="2">
        <v>0.1</v>
      </c>
      <c r="G1332" s="2">
        <f t="shared" si="82"/>
        <v>168.39300000000003</v>
      </c>
      <c r="H1332" s="2">
        <f t="shared" si="83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  <c r="P1332" s="2" t="str">
        <f t="shared" si="81"/>
        <v>not good</v>
      </c>
      <c r="Q1332" s="2"/>
      <c r="R1332" s="2"/>
    </row>
    <row r="1333" spans="1:18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 t="str">
        <f t="shared" si="80"/>
        <v>High sales</v>
      </c>
      <c r="F1333" s="2">
        <v>0.5</v>
      </c>
      <c r="G1333" s="2">
        <f t="shared" si="82"/>
        <v>2224.59</v>
      </c>
      <c r="H1333" s="2">
        <f t="shared" si="83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  <c r="P1333" s="2" t="str">
        <f t="shared" si="81"/>
        <v>not good</v>
      </c>
      <c r="Q1333" s="2"/>
      <c r="R1333" s="2"/>
    </row>
    <row r="1334" spans="1:18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 t="str">
        <f t="shared" si="80"/>
        <v xml:space="preserve"> Low sales</v>
      </c>
      <c r="F1334" s="2">
        <v>0.17</v>
      </c>
      <c r="G1334" s="2">
        <f t="shared" si="82"/>
        <v>575.24600000000009</v>
      </c>
      <c r="H1334" s="2">
        <f t="shared" si="83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  <c r="P1334" s="2" t="str">
        <f t="shared" si="81"/>
        <v>not good</v>
      </c>
      <c r="Q1334" s="2"/>
      <c r="R1334" s="2"/>
    </row>
    <row r="1335" spans="1:18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 t="str">
        <f t="shared" si="80"/>
        <v>High sales</v>
      </c>
      <c r="F1335" s="2">
        <v>0.14000000000000001</v>
      </c>
      <c r="G1335" s="2">
        <f t="shared" si="82"/>
        <v>698.87160000000006</v>
      </c>
      <c r="H1335" s="2">
        <f t="shared" si="83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  <c r="P1335" s="2" t="str">
        <f t="shared" si="81"/>
        <v>not good</v>
      </c>
      <c r="Q1335" s="2"/>
      <c r="R1335" s="2"/>
    </row>
    <row r="1336" spans="1:18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 t="str">
        <f t="shared" si="80"/>
        <v xml:space="preserve"> Low sales</v>
      </c>
      <c r="F1336" s="2">
        <v>0.04</v>
      </c>
      <c r="G1336" s="2">
        <f t="shared" si="82"/>
        <v>37.056399999999996</v>
      </c>
      <c r="H1336" s="2">
        <f t="shared" si="83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  <c r="P1336" s="2" t="str">
        <f t="shared" si="81"/>
        <v>not good</v>
      </c>
      <c r="Q1336" s="2"/>
      <c r="R1336" s="2"/>
    </row>
    <row r="1337" spans="1:18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 t="str">
        <f t="shared" si="80"/>
        <v xml:space="preserve"> Low sales</v>
      </c>
      <c r="F1337" s="2">
        <v>0.35</v>
      </c>
      <c r="G1337" s="2">
        <f t="shared" si="82"/>
        <v>185.69249999999997</v>
      </c>
      <c r="H1337" s="2">
        <f t="shared" si="83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  <c r="P1337" s="2" t="str">
        <f t="shared" si="81"/>
        <v>not good</v>
      </c>
      <c r="Q1337" s="2"/>
      <c r="R1337" s="2"/>
    </row>
    <row r="1338" spans="1:18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 t="str">
        <f t="shared" si="80"/>
        <v xml:space="preserve"> Low sales</v>
      </c>
      <c r="F1338" s="2">
        <v>0.25</v>
      </c>
      <c r="G1338" s="2">
        <f t="shared" si="82"/>
        <v>195.76249999999999</v>
      </c>
      <c r="H1338" s="2">
        <f t="shared" si="83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  <c r="P1338" s="2" t="str">
        <f t="shared" si="81"/>
        <v>not good</v>
      </c>
      <c r="Q1338" s="2"/>
      <c r="R1338" s="2"/>
    </row>
    <row r="1339" spans="1:18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 t="str">
        <f t="shared" si="80"/>
        <v xml:space="preserve"> Low sales</v>
      </c>
      <c r="F1339" s="2">
        <v>0.08</v>
      </c>
      <c r="G1339" s="2">
        <f t="shared" si="82"/>
        <v>113.5624</v>
      </c>
      <c r="H1339" s="2">
        <f t="shared" si="83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  <c r="P1339" s="2" t="str">
        <f t="shared" si="81"/>
        <v>not good</v>
      </c>
      <c r="Q1339" s="2"/>
      <c r="R1339" s="2"/>
    </row>
    <row r="1340" spans="1:18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 t="str">
        <f t="shared" si="80"/>
        <v xml:space="preserve"> Low sales</v>
      </c>
      <c r="F1340" s="2">
        <v>0.32</v>
      </c>
      <c r="G1340" s="2">
        <f t="shared" si="82"/>
        <v>685.52320000000009</v>
      </c>
      <c r="H1340" s="2">
        <f t="shared" si="83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  <c r="P1340" s="2" t="str">
        <f t="shared" si="81"/>
        <v>not good</v>
      </c>
      <c r="Q1340" s="2"/>
      <c r="R1340" s="2"/>
    </row>
    <row r="1341" spans="1:18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 t="str">
        <f t="shared" si="80"/>
        <v>High sales</v>
      </c>
      <c r="F1341" s="2">
        <v>0.26</v>
      </c>
      <c r="G1341" s="2">
        <f t="shared" si="82"/>
        <v>1124.9576000000002</v>
      </c>
      <c r="H1341" s="2">
        <f t="shared" si="83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  <c r="P1341" s="2" t="str">
        <f t="shared" si="81"/>
        <v>not good</v>
      </c>
      <c r="Q1341" s="2"/>
      <c r="R1341" s="2"/>
    </row>
    <row r="1342" spans="1:18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 t="str">
        <f t="shared" si="80"/>
        <v xml:space="preserve"> Low sales</v>
      </c>
      <c r="F1342" s="2">
        <v>0.28000000000000003</v>
      </c>
      <c r="G1342" s="2">
        <f t="shared" si="82"/>
        <v>417.08800000000002</v>
      </c>
      <c r="H1342" s="2">
        <f t="shared" si="83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  <c r="P1342" s="2" t="str">
        <f t="shared" si="81"/>
        <v>not good</v>
      </c>
      <c r="Q1342" s="2"/>
      <c r="R1342" s="2"/>
    </row>
    <row r="1343" spans="1:18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 t="str">
        <f t="shared" si="80"/>
        <v>High sales</v>
      </c>
      <c r="F1343" s="2">
        <v>0.5</v>
      </c>
      <c r="G1343" s="2">
        <f t="shared" si="82"/>
        <v>2292.3449999999998</v>
      </c>
      <c r="H1343" s="2">
        <f t="shared" si="83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  <c r="P1343" s="2" t="str">
        <f t="shared" si="81"/>
        <v>not good</v>
      </c>
      <c r="Q1343" s="2"/>
      <c r="R1343" s="2"/>
    </row>
    <row r="1344" spans="1:18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 t="str">
        <f t="shared" si="80"/>
        <v xml:space="preserve"> Low sales</v>
      </c>
      <c r="F1344" s="2">
        <v>0.01</v>
      </c>
      <c r="G1344" s="2">
        <f t="shared" si="82"/>
        <v>23.682500000000001</v>
      </c>
      <c r="H1344" s="2">
        <f t="shared" si="83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  <c r="P1344" s="2" t="str">
        <f t="shared" si="81"/>
        <v>not good</v>
      </c>
      <c r="Q1344" s="2"/>
      <c r="R1344" s="2"/>
    </row>
    <row r="1345" spans="1:18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 t="str">
        <f t="shared" si="80"/>
        <v xml:space="preserve"> Low sales</v>
      </c>
      <c r="F1345" s="2">
        <v>0.46</v>
      </c>
      <c r="G1345" s="2">
        <f t="shared" si="82"/>
        <v>1504.4944</v>
      </c>
      <c r="H1345" s="2">
        <f t="shared" si="83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  <c r="P1345" s="2" t="str">
        <f t="shared" si="81"/>
        <v>not good</v>
      </c>
      <c r="Q1345" s="2"/>
      <c r="R1345" s="2"/>
    </row>
    <row r="1346" spans="1:18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 t="str">
        <f t="shared" ref="E1346:E1409" si="84">IF(D1346&gt;4000,"High sales"," Low sales")</f>
        <v xml:space="preserve"> Low sales</v>
      </c>
      <c r="F1346" s="2">
        <v>0.42</v>
      </c>
      <c r="G1346" s="2">
        <f t="shared" si="82"/>
        <v>586.15199999999993</v>
      </c>
      <c r="H1346" s="2">
        <f t="shared" si="83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  <c r="P1346" s="2" t="str">
        <f t="shared" ref="P1346:P1409" si="85">IF(AND(H1346&gt;5000,N1346&gt;500),"good","not good")</f>
        <v>not good</v>
      </c>
      <c r="Q1346" s="2"/>
      <c r="R1346" s="2"/>
    </row>
    <row r="1347" spans="1:18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 t="str">
        <f t="shared" si="84"/>
        <v xml:space="preserve"> Low sales</v>
      </c>
      <c r="F1347" s="2">
        <v>0.21</v>
      </c>
      <c r="G1347" s="2">
        <f t="shared" ref="G1347:G1410" si="86">D1347*F1347</f>
        <v>181.53870000000001</v>
      </c>
      <c r="H1347" s="2">
        <f t="shared" ref="H1347:H1410" si="87">D1347-G1347</f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  <c r="P1347" s="2" t="str">
        <f t="shared" si="85"/>
        <v>not good</v>
      </c>
      <c r="Q1347" s="2"/>
      <c r="R1347" s="2"/>
    </row>
    <row r="1348" spans="1:18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 t="str">
        <f t="shared" si="84"/>
        <v>High sales</v>
      </c>
      <c r="F1348" s="2">
        <v>0.44</v>
      </c>
      <c r="G1348" s="2">
        <f t="shared" si="86"/>
        <v>1918.5496000000001</v>
      </c>
      <c r="H1348" s="2">
        <f t="shared" si="87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  <c r="P1348" s="2" t="str">
        <f t="shared" si="85"/>
        <v>not good</v>
      </c>
      <c r="Q1348" s="2"/>
      <c r="R1348" s="2"/>
    </row>
    <row r="1349" spans="1:18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 t="str">
        <f t="shared" si="84"/>
        <v xml:space="preserve"> Low sales</v>
      </c>
      <c r="F1349" s="2">
        <v>0.32</v>
      </c>
      <c r="G1349" s="2">
        <f t="shared" si="86"/>
        <v>203.7056</v>
      </c>
      <c r="H1349" s="2">
        <f t="shared" si="87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  <c r="P1349" s="2" t="str">
        <f t="shared" si="85"/>
        <v>not good</v>
      </c>
      <c r="Q1349" s="2"/>
      <c r="R1349" s="2"/>
    </row>
    <row r="1350" spans="1:18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 t="str">
        <f t="shared" si="84"/>
        <v xml:space="preserve"> Low sales</v>
      </c>
      <c r="F1350" s="2">
        <v>0.44</v>
      </c>
      <c r="G1350" s="2">
        <f t="shared" si="86"/>
        <v>1712.788</v>
      </c>
      <c r="H1350" s="2">
        <f t="shared" si="87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  <c r="P1350" s="2" t="str">
        <f t="shared" si="85"/>
        <v>not good</v>
      </c>
      <c r="Q1350" s="2"/>
      <c r="R1350" s="2"/>
    </row>
    <row r="1351" spans="1:18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 t="str">
        <f t="shared" si="84"/>
        <v xml:space="preserve"> Low sales</v>
      </c>
      <c r="F1351" s="2">
        <v>0.3</v>
      </c>
      <c r="G1351" s="2">
        <f t="shared" si="86"/>
        <v>884.04600000000005</v>
      </c>
      <c r="H1351" s="2">
        <f t="shared" si="87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  <c r="P1351" s="2" t="str">
        <f t="shared" si="85"/>
        <v>not good</v>
      </c>
      <c r="Q1351" s="2"/>
      <c r="R1351" s="2"/>
    </row>
    <row r="1352" spans="1:18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 t="str">
        <f t="shared" si="84"/>
        <v>High sales</v>
      </c>
      <c r="F1352" s="2">
        <v>0.11</v>
      </c>
      <c r="G1352" s="2">
        <f t="shared" si="86"/>
        <v>475.15379999999999</v>
      </c>
      <c r="H1352" s="2">
        <f t="shared" si="87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  <c r="P1352" s="2" t="str">
        <f t="shared" si="85"/>
        <v>not good</v>
      </c>
      <c r="Q1352" s="2"/>
      <c r="R1352" s="2"/>
    </row>
    <row r="1353" spans="1:18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 t="str">
        <f t="shared" si="84"/>
        <v xml:space="preserve"> Low sales</v>
      </c>
      <c r="F1353" s="2">
        <v>0.28999999999999998</v>
      </c>
      <c r="G1353" s="2">
        <f t="shared" si="86"/>
        <v>1049.0199</v>
      </c>
      <c r="H1353" s="2">
        <f t="shared" si="87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  <c r="P1353" s="2" t="str">
        <f t="shared" si="85"/>
        <v>not good</v>
      </c>
      <c r="Q1353" s="2"/>
      <c r="R1353" s="2"/>
    </row>
    <row r="1354" spans="1:18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 t="str">
        <f t="shared" si="84"/>
        <v xml:space="preserve"> Low sales</v>
      </c>
      <c r="F1354" s="2">
        <v>0.09</v>
      </c>
      <c r="G1354" s="2">
        <f t="shared" si="86"/>
        <v>133.21350000000001</v>
      </c>
      <c r="H1354" s="2">
        <f t="shared" si="87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  <c r="P1354" s="2" t="str">
        <f t="shared" si="85"/>
        <v>not good</v>
      </c>
      <c r="Q1354" s="2"/>
      <c r="R1354" s="2"/>
    </row>
    <row r="1355" spans="1:18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 t="str">
        <f t="shared" si="84"/>
        <v xml:space="preserve"> Low sales</v>
      </c>
      <c r="F1355" s="2">
        <v>7.0000000000000007E-2</v>
      </c>
      <c r="G1355" s="2">
        <f t="shared" si="86"/>
        <v>204.029</v>
      </c>
      <c r="H1355" s="2">
        <f t="shared" si="87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  <c r="P1355" s="2" t="str">
        <f t="shared" si="85"/>
        <v>not good</v>
      </c>
      <c r="Q1355" s="2"/>
      <c r="R1355" s="2"/>
    </row>
    <row r="1356" spans="1:18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 t="str">
        <f t="shared" si="84"/>
        <v xml:space="preserve"> Low sales</v>
      </c>
      <c r="F1356" s="2">
        <v>0.33</v>
      </c>
      <c r="G1356" s="2">
        <f t="shared" si="86"/>
        <v>54.139800000000001</v>
      </c>
      <c r="H1356" s="2">
        <f t="shared" si="87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  <c r="P1356" s="2" t="str">
        <f t="shared" si="85"/>
        <v>not good</v>
      </c>
      <c r="Q1356" s="2"/>
      <c r="R1356" s="2"/>
    </row>
    <row r="1357" spans="1:18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 t="str">
        <f t="shared" si="84"/>
        <v xml:space="preserve"> Low sales</v>
      </c>
      <c r="F1357" s="2">
        <v>0.47</v>
      </c>
      <c r="G1357" s="2">
        <f t="shared" si="86"/>
        <v>1141.4278999999999</v>
      </c>
      <c r="H1357" s="2">
        <f t="shared" si="87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  <c r="P1357" s="2" t="str">
        <f t="shared" si="85"/>
        <v>not good</v>
      </c>
      <c r="Q1357" s="2"/>
      <c r="R1357" s="2"/>
    </row>
    <row r="1358" spans="1:18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 t="str">
        <f t="shared" si="84"/>
        <v xml:space="preserve"> Low sales</v>
      </c>
      <c r="F1358" s="2">
        <v>0.28999999999999998</v>
      </c>
      <c r="G1358" s="2">
        <f t="shared" si="86"/>
        <v>151.22630000000001</v>
      </c>
      <c r="H1358" s="2">
        <f t="shared" si="87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  <c r="P1358" s="2" t="str">
        <f t="shared" si="85"/>
        <v>not good</v>
      </c>
      <c r="Q1358" s="2"/>
      <c r="R1358" s="2"/>
    </row>
    <row r="1359" spans="1:18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 t="str">
        <f t="shared" si="84"/>
        <v xml:space="preserve"> Low sales</v>
      </c>
      <c r="F1359" s="2">
        <v>0.4</v>
      </c>
      <c r="G1359" s="2">
        <f t="shared" si="86"/>
        <v>880.73199999999997</v>
      </c>
      <c r="H1359" s="2">
        <f t="shared" si="87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  <c r="P1359" s="2" t="str">
        <f t="shared" si="85"/>
        <v>not good</v>
      </c>
      <c r="Q1359" s="2"/>
      <c r="R1359" s="2"/>
    </row>
    <row r="1360" spans="1:18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 t="str">
        <f t="shared" si="84"/>
        <v xml:space="preserve"> Low sales</v>
      </c>
      <c r="F1360" s="2">
        <v>0.08</v>
      </c>
      <c r="G1360" s="2">
        <f t="shared" si="86"/>
        <v>50.968000000000004</v>
      </c>
      <c r="H1360" s="2">
        <f t="shared" si="87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  <c r="P1360" s="2" t="str">
        <f t="shared" si="85"/>
        <v>not good</v>
      </c>
      <c r="Q1360" s="2"/>
      <c r="R1360" s="2"/>
    </row>
    <row r="1361" spans="1:18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 t="str">
        <f t="shared" si="84"/>
        <v>High sales</v>
      </c>
      <c r="F1361" s="2">
        <v>0.33</v>
      </c>
      <c r="G1361" s="2">
        <f t="shared" si="86"/>
        <v>1578.0105000000001</v>
      </c>
      <c r="H1361" s="2">
        <f t="shared" si="87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  <c r="P1361" s="2" t="str">
        <f t="shared" si="85"/>
        <v>not good</v>
      </c>
      <c r="Q1361" s="2"/>
      <c r="R1361" s="2"/>
    </row>
    <row r="1362" spans="1:18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 t="str">
        <f t="shared" si="84"/>
        <v xml:space="preserve"> Low sales</v>
      </c>
      <c r="F1362" s="2">
        <v>0.37</v>
      </c>
      <c r="G1362" s="2">
        <f t="shared" si="86"/>
        <v>985.32110000000011</v>
      </c>
      <c r="H1362" s="2">
        <f t="shared" si="87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  <c r="P1362" s="2" t="str">
        <f t="shared" si="85"/>
        <v>not good</v>
      </c>
      <c r="Q1362" s="2"/>
      <c r="R1362" s="2"/>
    </row>
    <row r="1363" spans="1:18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 t="str">
        <f t="shared" si="84"/>
        <v>High sales</v>
      </c>
      <c r="F1363" s="2">
        <v>0.02</v>
      </c>
      <c r="G1363" s="2">
        <f t="shared" si="86"/>
        <v>91.495400000000004</v>
      </c>
      <c r="H1363" s="2">
        <f t="shared" si="87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  <c r="P1363" s="2" t="str">
        <f t="shared" si="85"/>
        <v>not good</v>
      </c>
      <c r="Q1363" s="2"/>
      <c r="R1363" s="2"/>
    </row>
    <row r="1364" spans="1:18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 t="str">
        <f t="shared" si="84"/>
        <v xml:space="preserve"> Low sales</v>
      </c>
      <c r="F1364" s="2">
        <v>0.05</v>
      </c>
      <c r="G1364" s="2">
        <f t="shared" si="86"/>
        <v>10.479500000000002</v>
      </c>
      <c r="H1364" s="2">
        <f t="shared" si="87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  <c r="P1364" s="2" t="str">
        <f t="shared" si="85"/>
        <v>not good</v>
      </c>
      <c r="Q1364" s="2"/>
      <c r="R1364" s="2"/>
    </row>
    <row r="1365" spans="1:18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 t="str">
        <f t="shared" si="84"/>
        <v xml:space="preserve"> Low sales</v>
      </c>
      <c r="F1365" s="2">
        <v>0.39</v>
      </c>
      <c r="G1365" s="2">
        <f t="shared" si="86"/>
        <v>1257.5550000000001</v>
      </c>
      <c r="H1365" s="2">
        <f t="shared" si="87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  <c r="P1365" s="2" t="str">
        <f t="shared" si="85"/>
        <v>not good</v>
      </c>
      <c r="Q1365" s="2"/>
      <c r="R1365" s="2"/>
    </row>
    <row r="1366" spans="1:18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 t="str">
        <f t="shared" si="84"/>
        <v xml:space="preserve"> Low sales</v>
      </c>
      <c r="F1366" s="2">
        <v>0.22</v>
      </c>
      <c r="G1366" s="2">
        <f t="shared" si="86"/>
        <v>352.89760000000001</v>
      </c>
      <c r="H1366" s="2">
        <f t="shared" si="87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  <c r="P1366" s="2" t="str">
        <f t="shared" si="85"/>
        <v>not good</v>
      </c>
      <c r="Q1366" s="2"/>
      <c r="R1366" s="2"/>
    </row>
    <row r="1367" spans="1:18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 t="str">
        <f t="shared" si="84"/>
        <v xml:space="preserve"> Low sales</v>
      </c>
      <c r="F1367" s="2">
        <v>0.2</v>
      </c>
      <c r="G1367" s="2">
        <f t="shared" si="86"/>
        <v>443.19200000000001</v>
      </c>
      <c r="H1367" s="2">
        <f t="shared" si="87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  <c r="P1367" s="2" t="str">
        <f t="shared" si="85"/>
        <v>not good</v>
      </c>
      <c r="Q1367" s="2"/>
      <c r="R1367" s="2"/>
    </row>
    <row r="1368" spans="1:18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 t="str">
        <f t="shared" si="84"/>
        <v>High sales</v>
      </c>
      <c r="F1368" s="2">
        <v>0.46</v>
      </c>
      <c r="G1368" s="2">
        <f t="shared" si="86"/>
        <v>2013.9398000000001</v>
      </c>
      <c r="H1368" s="2">
        <f t="shared" si="87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  <c r="P1368" s="2" t="str">
        <f t="shared" si="85"/>
        <v>not good</v>
      </c>
      <c r="Q1368" s="2"/>
      <c r="R1368" s="2"/>
    </row>
    <row r="1369" spans="1:18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 t="str">
        <f t="shared" si="84"/>
        <v>High sales</v>
      </c>
      <c r="F1369" s="2">
        <v>0.5</v>
      </c>
      <c r="G1369" s="2">
        <f t="shared" si="86"/>
        <v>2451.0500000000002</v>
      </c>
      <c r="H1369" s="2">
        <f t="shared" si="87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  <c r="P1369" s="2" t="str">
        <f t="shared" si="85"/>
        <v>not good</v>
      </c>
      <c r="Q1369" s="2"/>
      <c r="R1369" s="2"/>
    </row>
    <row r="1370" spans="1:18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 t="str">
        <f t="shared" si="84"/>
        <v xml:space="preserve"> Low sales</v>
      </c>
      <c r="F1370" s="2">
        <v>0.38</v>
      </c>
      <c r="G1370" s="2">
        <f t="shared" si="86"/>
        <v>496.96780000000001</v>
      </c>
      <c r="H1370" s="2">
        <f t="shared" si="87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  <c r="P1370" s="2" t="str">
        <f t="shared" si="85"/>
        <v>not good</v>
      </c>
      <c r="Q1370" s="2"/>
      <c r="R1370" s="2"/>
    </row>
    <row r="1371" spans="1:18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 t="str">
        <f t="shared" si="84"/>
        <v>High sales</v>
      </c>
      <c r="F1371" s="2">
        <v>0.4</v>
      </c>
      <c r="G1371" s="2">
        <f t="shared" si="86"/>
        <v>1898.576</v>
      </c>
      <c r="H1371" s="2">
        <f t="shared" si="87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  <c r="P1371" s="2" t="str">
        <f t="shared" si="85"/>
        <v>not good</v>
      </c>
      <c r="Q1371" s="2"/>
      <c r="R1371" s="2"/>
    </row>
    <row r="1372" spans="1:18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 t="str">
        <f t="shared" si="84"/>
        <v xml:space="preserve"> Low sales</v>
      </c>
      <c r="F1372" s="2">
        <v>0.1</v>
      </c>
      <c r="G1372" s="2">
        <f t="shared" si="86"/>
        <v>347.47600000000006</v>
      </c>
      <c r="H1372" s="2">
        <f t="shared" si="87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  <c r="P1372" s="2" t="str">
        <f t="shared" si="85"/>
        <v>not good</v>
      </c>
      <c r="Q1372" s="2"/>
      <c r="R1372" s="2"/>
    </row>
    <row r="1373" spans="1:18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 t="str">
        <f t="shared" si="84"/>
        <v>High sales</v>
      </c>
      <c r="F1373" s="2">
        <v>0.1</v>
      </c>
      <c r="G1373" s="2">
        <f t="shared" si="86"/>
        <v>476.19300000000004</v>
      </c>
      <c r="H1373" s="2">
        <f t="shared" si="87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  <c r="P1373" s="2" t="str">
        <f t="shared" si="85"/>
        <v>not good</v>
      </c>
      <c r="Q1373" s="2"/>
      <c r="R1373" s="2"/>
    </row>
    <row r="1374" spans="1:18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 t="str">
        <f t="shared" si="84"/>
        <v xml:space="preserve"> Low sales</v>
      </c>
      <c r="F1374" s="2">
        <v>0.49</v>
      </c>
      <c r="G1374" s="2">
        <f t="shared" si="86"/>
        <v>1399.2439999999999</v>
      </c>
      <c r="H1374" s="2">
        <f t="shared" si="87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  <c r="P1374" s="2" t="str">
        <f t="shared" si="85"/>
        <v>not good</v>
      </c>
      <c r="Q1374" s="2"/>
      <c r="R1374" s="2"/>
    </row>
    <row r="1375" spans="1:18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 t="str">
        <f t="shared" si="84"/>
        <v>High sales</v>
      </c>
      <c r="F1375" s="2">
        <v>0.35</v>
      </c>
      <c r="G1375" s="2">
        <f t="shared" si="86"/>
        <v>1682.6985</v>
      </c>
      <c r="H1375" s="2">
        <f t="shared" si="87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  <c r="P1375" s="2" t="str">
        <f t="shared" si="85"/>
        <v>not good</v>
      </c>
      <c r="Q1375" s="2"/>
      <c r="R1375" s="2"/>
    </row>
    <row r="1376" spans="1:18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 t="str">
        <f t="shared" si="84"/>
        <v>High sales</v>
      </c>
      <c r="F1376" s="2">
        <v>0.34</v>
      </c>
      <c r="G1376" s="2">
        <f t="shared" si="86"/>
        <v>1520.8302000000001</v>
      </c>
      <c r="H1376" s="2">
        <f t="shared" si="87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  <c r="P1376" s="2" t="str">
        <f t="shared" si="85"/>
        <v>not good</v>
      </c>
      <c r="Q1376" s="2"/>
      <c r="R1376" s="2"/>
    </row>
    <row r="1377" spans="1:18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 t="str">
        <f t="shared" si="84"/>
        <v xml:space="preserve"> Low sales</v>
      </c>
      <c r="F1377" s="2">
        <v>0.14000000000000001</v>
      </c>
      <c r="G1377" s="2">
        <f t="shared" si="86"/>
        <v>102.21400000000001</v>
      </c>
      <c r="H1377" s="2">
        <f t="shared" si="87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  <c r="P1377" s="2" t="str">
        <f t="shared" si="85"/>
        <v>not good</v>
      </c>
      <c r="Q1377" s="2"/>
      <c r="R1377" s="2"/>
    </row>
    <row r="1378" spans="1:18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 t="str">
        <f t="shared" si="84"/>
        <v xml:space="preserve"> Low sales</v>
      </c>
      <c r="F1378" s="2">
        <v>0.44</v>
      </c>
      <c r="G1378" s="2">
        <f t="shared" si="86"/>
        <v>714.06279999999992</v>
      </c>
      <c r="H1378" s="2">
        <f t="shared" si="87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  <c r="P1378" s="2" t="str">
        <f t="shared" si="85"/>
        <v>not good</v>
      </c>
      <c r="Q1378" s="2"/>
      <c r="R1378" s="2"/>
    </row>
    <row r="1379" spans="1:18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 t="str">
        <f t="shared" si="84"/>
        <v xml:space="preserve"> Low sales</v>
      </c>
      <c r="F1379" s="2">
        <v>0.02</v>
      </c>
      <c r="G1379" s="2">
        <f t="shared" si="86"/>
        <v>25.8202</v>
      </c>
      <c r="H1379" s="2">
        <f t="shared" si="87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  <c r="P1379" s="2" t="str">
        <f t="shared" si="85"/>
        <v>not good</v>
      </c>
      <c r="Q1379" s="2"/>
      <c r="R1379" s="2"/>
    </row>
    <row r="1380" spans="1:18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 t="str">
        <f t="shared" si="84"/>
        <v xml:space="preserve"> Low sales</v>
      </c>
      <c r="F1380" s="2">
        <v>0.14000000000000001</v>
      </c>
      <c r="G1380" s="2">
        <f t="shared" si="86"/>
        <v>406.46060000000006</v>
      </c>
      <c r="H1380" s="2">
        <f t="shared" si="87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  <c r="P1380" s="2" t="str">
        <f t="shared" si="85"/>
        <v>not good</v>
      </c>
      <c r="Q1380" s="2"/>
      <c r="R1380" s="2"/>
    </row>
    <row r="1381" spans="1:18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 t="str">
        <f t="shared" si="84"/>
        <v>High sales</v>
      </c>
      <c r="F1381" s="2">
        <v>0.09</v>
      </c>
      <c r="G1381" s="2">
        <f t="shared" si="86"/>
        <v>363.03479999999996</v>
      </c>
      <c r="H1381" s="2">
        <f t="shared" si="87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  <c r="P1381" s="2" t="str">
        <f t="shared" si="85"/>
        <v>not good</v>
      </c>
      <c r="Q1381" s="2"/>
      <c r="R1381" s="2"/>
    </row>
    <row r="1382" spans="1:18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 t="str">
        <f t="shared" si="84"/>
        <v xml:space="preserve"> Low sales</v>
      </c>
      <c r="F1382" s="2">
        <v>0.36</v>
      </c>
      <c r="G1382" s="2">
        <f t="shared" si="86"/>
        <v>1375.6032</v>
      </c>
      <c r="H1382" s="2">
        <f t="shared" si="87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  <c r="P1382" s="2" t="str">
        <f t="shared" si="85"/>
        <v>not good</v>
      </c>
      <c r="Q1382" s="2"/>
      <c r="R1382" s="2"/>
    </row>
    <row r="1383" spans="1:18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 t="str">
        <f t="shared" si="84"/>
        <v xml:space="preserve"> Low sales</v>
      </c>
      <c r="F1383" s="2">
        <v>0.36</v>
      </c>
      <c r="G1383" s="2">
        <f t="shared" si="86"/>
        <v>1317.9852000000001</v>
      </c>
      <c r="H1383" s="2">
        <f t="shared" si="87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  <c r="P1383" s="2" t="str">
        <f t="shared" si="85"/>
        <v>not good</v>
      </c>
      <c r="Q1383" s="2"/>
      <c r="R1383" s="2"/>
    </row>
    <row r="1384" spans="1:18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 t="str">
        <f t="shared" si="84"/>
        <v xml:space="preserve"> Low sales</v>
      </c>
      <c r="F1384" s="2">
        <v>0.27</v>
      </c>
      <c r="G1384" s="2">
        <f t="shared" si="86"/>
        <v>523.476</v>
      </c>
      <c r="H1384" s="2">
        <f t="shared" si="87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  <c r="P1384" s="2" t="str">
        <f t="shared" si="85"/>
        <v>not good</v>
      </c>
      <c r="Q1384" s="2"/>
      <c r="R1384" s="2"/>
    </row>
    <row r="1385" spans="1:18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 t="str">
        <f t="shared" si="84"/>
        <v xml:space="preserve"> Low sales</v>
      </c>
      <c r="F1385" s="2">
        <v>0</v>
      </c>
      <c r="G1385" s="2">
        <f t="shared" si="86"/>
        <v>0</v>
      </c>
      <c r="H1385" s="2">
        <f t="shared" si="87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  <c r="P1385" s="2" t="str">
        <f t="shared" si="85"/>
        <v>not good</v>
      </c>
      <c r="Q1385" s="2"/>
      <c r="R1385" s="2"/>
    </row>
    <row r="1386" spans="1:18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 t="str">
        <f t="shared" si="84"/>
        <v xml:space="preserve"> Low sales</v>
      </c>
      <c r="F1386" s="2">
        <v>0.44</v>
      </c>
      <c r="G1386" s="2">
        <f t="shared" si="86"/>
        <v>498.01839999999999</v>
      </c>
      <c r="H1386" s="2">
        <f t="shared" si="87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  <c r="P1386" s="2" t="str">
        <f t="shared" si="85"/>
        <v>not good</v>
      </c>
      <c r="Q1386" s="2"/>
      <c r="R1386" s="2"/>
    </row>
    <row r="1387" spans="1:18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 t="str">
        <f t="shared" si="84"/>
        <v xml:space="preserve"> Low sales</v>
      </c>
      <c r="F1387" s="2">
        <v>0.48</v>
      </c>
      <c r="G1387" s="2">
        <f t="shared" si="86"/>
        <v>1792.4255999999998</v>
      </c>
      <c r="H1387" s="2">
        <f t="shared" si="87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  <c r="P1387" s="2" t="str">
        <f t="shared" si="85"/>
        <v>not good</v>
      </c>
      <c r="Q1387" s="2"/>
      <c r="R1387" s="2"/>
    </row>
    <row r="1388" spans="1:18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 t="str">
        <f t="shared" si="84"/>
        <v xml:space="preserve"> Low sales</v>
      </c>
      <c r="F1388" s="2">
        <v>0.1</v>
      </c>
      <c r="G1388" s="2">
        <f t="shared" si="86"/>
        <v>82.292000000000002</v>
      </c>
      <c r="H1388" s="2">
        <f t="shared" si="87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  <c r="P1388" s="2" t="str">
        <f t="shared" si="85"/>
        <v>not good</v>
      </c>
      <c r="Q1388" s="2"/>
      <c r="R1388" s="2"/>
    </row>
    <row r="1389" spans="1:18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 t="str">
        <f t="shared" si="84"/>
        <v xml:space="preserve"> Low sales</v>
      </c>
      <c r="F1389" s="2">
        <v>0.42</v>
      </c>
      <c r="G1389" s="2">
        <f t="shared" si="86"/>
        <v>500.82479999999998</v>
      </c>
      <c r="H1389" s="2">
        <f t="shared" si="87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  <c r="P1389" s="2" t="str">
        <f t="shared" si="85"/>
        <v>not good</v>
      </c>
      <c r="Q1389" s="2"/>
      <c r="R1389" s="2"/>
    </row>
    <row r="1390" spans="1:18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 t="str">
        <f t="shared" si="84"/>
        <v xml:space="preserve"> Low sales</v>
      </c>
      <c r="F1390" s="2">
        <v>0.49</v>
      </c>
      <c r="G1390" s="2">
        <f t="shared" si="86"/>
        <v>1068.3518999999999</v>
      </c>
      <c r="H1390" s="2">
        <f t="shared" si="87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  <c r="P1390" s="2" t="str">
        <f t="shared" si="85"/>
        <v>not good</v>
      </c>
      <c r="Q1390" s="2"/>
      <c r="R1390" s="2"/>
    </row>
    <row r="1391" spans="1:18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 t="str">
        <f t="shared" si="84"/>
        <v xml:space="preserve"> Low sales</v>
      </c>
      <c r="F1391" s="2">
        <v>0.16</v>
      </c>
      <c r="G1391" s="2">
        <f t="shared" si="86"/>
        <v>72.536000000000001</v>
      </c>
      <c r="H1391" s="2">
        <f t="shared" si="87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  <c r="P1391" s="2" t="str">
        <f t="shared" si="85"/>
        <v>not good</v>
      </c>
      <c r="Q1391" s="2"/>
      <c r="R1391" s="2"/>
    </row>
    <row r="1392" spans="1:18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 t="str">
        <f t="shared" si="84"/>
        <v xml:space="preserve"> Low sales</v>
      </c>
      <c r="F1392" s="2">
        <v>0.09</v>
      </c>
      <c r="G1392" s="2">
        <f t="shared" si="86"/>
        <v>102.7971</v>
      </c>
      <c r="H1392" s="2">
        <f t="shared" si="87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  <c r="P1392" s="2" t="str">
        <f t="shared" si="85"/>
        <v>not good</v>
      </c>
      <c r="Q1392" s="2"/>
      <c r="R1392" s="2"/>
    </row>
    <row r="1393" spans="1:18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 t="str">
        <f t="shared" si="84"/>
        <v xml:space="preserve"> Low sales</v>
      </c>
      <c r="F1393" s="2">
        <v>0.49</v>
      </c>
      <c r="G1393" s="2">
        <f t="shared" si="86"/>
        <v>408.59140000000002</v>
      </c>
      <c r="H1393" s="2">
        <f t="shared" si="87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  <c r="P1393" s="2" t="str">
        <f t="shared" si="85"/>
        <v>not good</v>
      </c>
      <c r="Q1393" s="2"/>
      <c r="R1393" s="2"/>
    </row>
    <row r="1394" spans="1:18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 t="str">
        <f t="shared" si="84"/>
        <v>High sales</v>
      </c>
      <c r="F1394" s="2">
        <v>0.03</v>
      </c>
      <c r="G1394" s="2">
        <f t="shared" si="86"/>
        <v>142.84439999999998</v>
      </c>
      <c r="H1394" s="2">
        <f t="shared" si="87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  <c r="P1394" s="2" t="str">
        <f t="shared" si="85"/>
        <v>not good</v>
      </c>
      <c r="Q1394" s="2"/>
      <c r="R1394" s="2"/>
    </row>
    <row r="1395" spans="1:18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 t="str">
        <f t="shared" si="84"/>
        <v xml:space="preserve"> Low sales</v>
      </c>
      <c r="F1395" s="2">
        <v>0.14000000000000001</v>
      </c>
      <c r="G1395" s="2">
        <f t="shared" si="86"/>
        <v>145.38720000000001</v>
      </c>
      <c r="H1395" s="2">
        <f t="shared" si="87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  <c r="P1395" s="2" t="str">
        <f t="shared" si="85"/>
        <v>not good</v>
      </c>
      <c r="Q1395" s="2"/>
      <c r="R1395" s="2"/>
    </row>
    <row r="1396" spans="1:18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 t="str">
        <f t="shared" si="84"/>
        <v>High sales</v>
      </c>
      <c r="F1396" s="2">
        <v>0.37</v>
      </c>
      <c r="G1396" s="2">
        <f t="shared" si="86"/>
        <v>1599.3878999999999</v>
      </c>
      <c r="H1396" s="2">
        <f t="shared" si="87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  <c r="P1396" s="2" t="str">
        <f t="shared" si="85"/>
        <v>not good</v>
      </c>
      <c r="Q1396" s="2"/>
      <c r="R1396" s="2"/>
    </row>
    <row r="1397" spans="1:18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 t="str">
        <f t="shared" si="84"/>
        <v xml:space="preserve"> Low sales</v>
      </c>
      <c r="F1397" s="2">
        <v>0.31</v>
      </c>
      <c r="G1397" s="2">
        <f t="shared" si="86"/>
        <v>205.37809999999999</v>
      </c>
      <c r="H1397" s="2">
        <f t="shared" si="87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  <c r="P1397" s="2" t="str">
        <f t="shared" si="85"/>
        <v>not good</v>
      </c>
      <c r="Q1397" s="2"/>
      <c r="R1397" s="2"/>
    </row>
    <row r="1398" spans="1:18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 t="str">
        <f t="shared" si="84"/>
        <v>High sales</v>
      </c>
      <c r="F1398" s="2">
        <v>0.34</v>
      </c>
      <c r="G1398" s="2">
        <f t="shared" si="86"/>
        <v>1482.876</v>
      </c>
      <c r="H1398" s="2">
        <f t="shared" si="87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  <c r="P1398" s="2" t="str">
        <f t="shared" si="85"/>
        <v>not good</v>
      </c>
      <c r="Q1398" s="2"/>
      <c r="R1398" s="2"/>
    </row>
    <row r="1399" spans="1:18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 t="str">
        <f t="shared" si="84"/>
        <v xml:space="preserve"> Low sales</v>
      </c>
      <c r="F1399" s="2">
        <v>0.35</v>
      </c>
      <c r="G1399" s="2">
        <f t="shared" si="86"/>
        <v>1063.0304999999998</v>
      </c>
      <c r="H1399" s="2">
        <f t="shared" si="87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  <c r="P1399" s="2" t="str">
        <f t="shared" si="85"/>
        <v>not good</v>
      </c>
      <c r="Q1399" s="2"/>
      <c r="R1399" s="2"/>
    </row>
    <row r="1400" spans="1:18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 t="str">
        <f t="shared" si="84"/>
        <v>High sales</v>
      </c>
      <c r="F1400" s="2">
        <v>0.34</v>
      </c>
      <c r="G1400" s="2">
        <f t="shared" si="86"/>
        <v>1449.6104000000003</v>
      </c>
      <c r="H1400" s="2">
        <f t="shared" si="87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  <c r="P1400" s="2" t="str">
        <f t="shared" si="85"/>
        <v>not good</v>
      </c>
      <c r="Q1400" s="2"/>
      <c r="R1400" s="2"/>
    </row>
    <row r="1401" spans="1:18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 t="str">
        <f t="shared" si="84"/>
        <v>High sales</v>
      </c>
      <c r="F1401" s="2">
        <v>0.17</v>
      </c>
      <c r="G1401" s="2">
        <f t="shared" si="86"/>
        <v>739.50170000000014</v>
      </c>
      <c r="H1401" s="2">
        <f t="shared" si="87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  <c r="P1401" s="2" t="str">
        <f t="shared" si="85"/>
        <v>not good</v>
      </c>
      <c r="Q1401" s="2"/>
      <c r="R1401" s="2"/>
    </row>
    <row r="1402" spans="1:18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 t="str">
        <f t="shared" si="84"/>
        <v xml:space="preserve"> Low sales</v>
      </c>
      <c r="F1402" s="2">
        <v>0.16</v>
      </c>
      <c r="G1402" s="2">
        <f t="shared" si="86"/>
        <v>483.55680000000001</v>
      </c>
      <c r="H1402" s="2">
        <f t="shared" si="87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  <c r="P1402" s="2" t="str">
        <f t="shared" si="85"/>
        <v>not good</v>
      </c>
      <c r="Q1402" s="2"/>
      <c r="R1402" s="2"/>
    </row>
    <row r="1403" spans="1:18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 t="str">
        <f t="shared" si="84"/>
        <v>High sales</v>
      </c>
      <c r="F1403" s="2">
        <v>0.21</v>
      </c>
      <c r="G1403" s="2">
        <f t="shared" si="86"/>
        <v>965.3069999999999</v>
      </c>
      <c r="H1403" s="2">
        <f t="shared" si="87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  <c r="P1403" s="2" t="str">
        <f t="shared" si="85"/>
        <v>not good</v>
      </c>
      <c r="Q1403" s="2"/>
      <c r="R1403" s="2"/>
    </row>
    <row r="1404" spans="1:18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 t="str">
        <f t="shared" si="84"/>
        <v xml:space="preserve"> Low sales</v>
      </c>
      <c r="F1404" s="2">
        <v>0.4</v>
      </c>
      <c r="G1404" s="2">
        <f t="shared" si="86"/>
        <v>1187.48</v>
      </c>
      <c r="H1404" s="2">
        <f t="shared" si="87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  <c r="P1404" s="2" t="str">
        <f t="shared" si="85"/>
        <v>not good</v>
      </c>
      <c r="Q1404" s="2"/>
      <c r="R1404" s="2"/>
    </row>
    <row r="1405" spans="1:18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 t="str">
        <f t="shared" si="84"/>
        <v xml:space="preserve"> Low sales</v>
      </c>
      <c r="F1405" s="2">
        <v>0.47</v>
      </c>
      <c r="G1405" s="2">
        <f t="shared" si="86"/>
        <v>1688.0379</v>
      </c>
      <c r="H1405" s="2">
        <f t="shared" si="87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  <c r="P1405" s="2" t="str">
        <f t="shared" si="85"/>
        <v>not good</v>
      </c>
      <c r="Q1405" s="2"/>
      <c r="R1405" s="2"/>
    </row>
    <row r="1406" spans="1:18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 t="str">
        <f t="shared" si="84"/>
        <v xml:space="preserve"> Low sales</v>
      </c>
      <c r="F1406" s="2">
        <v>0.23</v>
      </c>
      <c r="G1406" s="2">
        <f t="shared" si="86"/>
        <v>491.92169999999999</v>
      </c>
      <c r="H1406" s="2">
        <f t="shared" si="87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  <c r="P1406" s="2" t="str">
        <f t="shared" si="85"/>
        <v>not good</v>
      </c>
      <c r="Q1406" s="2"/>
      <c r="R1406" s="2"/>
    </row>
    <row r="1407" spans="1:18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 t="str">
        <f t="shared" si="84"/>
        <v>High sales</v>
      </c>
      <c r="F1407" s="2">
        <v>0.04</v>
      </c>
      <c r="G1407" s="2">
        <f t="shared" si="86"/>
        <v>183.15720000000002</v>
      </c>
      <c r="H1407" s="2">
        <f t="shared" si="87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  <c r="P1407" s="2" t="str">
        <f t="shared" si="85"/>
        <v>not good</v>
      </c>
      <c r="Q1407" s="2"/>
      <c r="R1407" s="2"/>
    </row>
    <row r="1408" spans="1:18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 t="str">
        <f t="shared" si="84"/>
        <v>High sales</v>
      </c>
      <c r="F1408" s="2">
        <v>0.47</v>
      </c>
      <c r="G1408" s="2">
        <f t="shared" si="86"/>
        <v>1945.0479999999998</v>
      </c>
      <c r="H1408" s="2">
        <f t="shared" si="87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  <c r="P1408" s="2" t="str">
        <f t="shared" si="85"/>
        <v>not good</v>
      </c>
      <c r="Q1408" s="2"/>
      <c r="R1408" s="2"/>
    </row>
    <row r="1409" spans="1:18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 t="str">
        <f t="shared" si="84"/>
        <v xml:space="preserve"> Low sales</v>
      </c>
      <c r="F1409" s="2">
        <v>0.04</v>
      </c>
      <c r="G1409" s="2">
        <f t="shared" si="86"/>
        <v>36.675600000000003</v>
      </c>
      <c r="H1409" s="2">
        <f t="shared" si="87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  <c r="P1409" s="2" t="str">
        <f t="shared" si="85"/>
        <v>not good</v>
      </c>
      <c r="Q1409" s="2"/>
      <c r="R1409" s="2"/>
    </row>
    <row r="1410" spans="1:18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 t="str">
        <f t="shared" ref="E1410:E1473" si="88">IF(D1410&gt;4000,"High sales"," Low sales")</f>
        <v xml:space="preserve"> Low sales</v>
      </c>
      <c r="F1410" s="2">
        <v>0.08</v>
      </c>
      <c r="G1410" s="2">
        <f t="shared" si="86"/>
        <v>233.94400000000002</v>
      </c>
      <c r="H1410" s="2">
        <f t="shared" si="87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  <c r="P1410" s="2" t="str">
        <f t="shared" ref="P1410:P1473" si="89">IF(AND(H1410&gt;5000,N1410&gt;500),"good","not good")</f>
        <v>not good</v>
      </c>
      <c r="Q1410" s="2"/>
      <c r="R1410" s="2"/>
    </row>
    <row r="1411" spans="1:18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 t="str">
        <f t="shared" si="88"/>
        <v>High sales</v>
      </c>
      <c r="F1411" s="2">
        <v>0.43</v>
      </c>
      <c r="G1411" s="2">
        <f t="shared" ref="G1411:G1474" si="90">D1411*F1411</f>
        <v>1932.6134999999999</v>
      </c>
      <c r="H1411" s="2">
        <f t="shared" ref="H1411:H1474" si="91">D1411-G1411</f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  <c r="P1411" s="2" t="str">
        <f t="shared" si="89"/>
        <v>not good</v>
      </c>
      <c r="Q1411" s="2"/>
      <c r="R1411" s="2"/>
    </row>
    <row r="1412" spans="1:18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 t="str">
        <f t="shared" si="88"/>
        <v xml:space="preserve"> Low sales</v>
      </c>
      <c r="F1412" s="2">
        <v>0.28000000000000003</v>
      </c>
      <c r="G1412" s="2">
        <f t="shared" si="90"/>
        <v>1116.0856000000001</v>
      </c>
      <c r="H1412" s="2">
        <f t="shared" si="91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  <c r="P1412" s="2" t="str">
        <f t="shared" si="89"/>
        <v>not good</v>
      </c>
      <c r="Q1412" s="2"/>
      <c r="R1412" s="2"/>
    </row>
    <row r="1413" spans="1:18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 t="str">
        <f t="shared" si="88"/>
        <v>High sales</v>
      </c>
      <c r="F1413" s="2">
        <v>0.18</v>
      </c>
      <c r="G1413" s="2">
        <f t="shared" si="90"/>
        <v>866.97180000000003</v>
      </c>
      <c r="H1413" s="2">
        <f t="shared" si="91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  <c r="P1413" s="2" t="str">
        <f t="shared" si="89"/>
        <v>not good</v>
      </c>
      <c r="Q1413" s="2"/>
      <c r="R1413" s="2"/>
    </row>
    <row r="1414" spans="1:18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 t="str">
        <f t="shared" si="88"/>
        <v xml:space="preserve"> Low sales</v>
      </c>
      <c r="F1414" s="2">
        <v>0.47</v>
      </c>
      <c r="G1414" s="2">
        <f t="shared" si="90"/>
        <v>579.68860000000006</v>
      </c>
      <c r="H1414" s="2">
        <f t="shared" si="91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  <c r="P1414" s="2" t="str">
        <f t="shared" si="89"/>
        <v>not good</v>
      </c>
      <c r="Q1414" s="2"/>
      <c r="R1414" s="2"/>
    </row>
    <row r="1415" spans="1:18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 t="str">
        <f t="shared" si="88"/>
        <v xml:space="preserve"> Low sales</v>
      </c>
      <c r="F1415" s="2">
        <v>0.48</v>
      </c>
      <c r="G1415" s="2">
        <f t="shared" si="90"/>
        <v>912.2639999999999</v>
      </c>
      <c r="H1415" s="2">
        <f t="shared" si="91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  <c r="P1415" s="2" t="str">
        <f t="shared" si="89"/>
        <v>not good</v>
      </c>
      <c r="Q1415" s="2"/>
      <c r="R1415" s="2"/>
    </row>
    <row r="1416" spans="1:18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 t="str">
        <f t="shared" si="88"/>
        <v xml:space="preserve"> Low sales</v>
      </c>
      <c r="F1416" s="2">
        <v>0.17</v>
      </c>
      <c r="G1416" s="2">
        <f t="shared" si="90"/>
        <v>439.49079999999998</v>
      </c>
      <c r="H1416" s="2">
        <f t="shared" si="91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  <c r="P1416" s="2" t="str">
        <f t="shared" si="89"/>
        <v>not good</v>
      </c>
      <c r="Q1416" s="2"/>
      <c r="R1416" s="2"/>
    </row>
    <row r="1417" spans="1:18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 t="str">
        <f t="shared" si="88"/>
        <v xml:space="preserve"> Low sales</v>
      </c>
      <c r="F1417" s="2">
        <v>0.43</v>
      </c>
      <c r="G1417" s="2">
        <f t="shared" si="90"/>
        <v>533.23439999999994</v>
      </c>
      <c r="H1417" s="2">
        <f t="shared" si="91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  <c r="P1417" s="2" t="str">
        <f t="shared" si="89"/>
        <v>not good</v>
      </c>
      <c r="Q1417" s="2"/>
      <c r="R1417" s="2"/>
    </row>
    <row r="1418" spans="1:18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 t="str">
        <f t="shared" si="88"/>
        <v xml:space="preserve"> Low sales</v>
      </c>
      <c r="F1418" s="2">
        <v>0.34</v>
      </c>
      <c r="G1418" s="2">
        <f t="shared" si="90"/>
        <v>690.47879999999998</v>
      </c>
      <c r="H1418" s="2">
        <f t="shared" si="91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  <c r="P1418" s="2" t="str">
        <f t="shared" si="89"/>
        <v>not good</v>
      </c>
      <c r="Q1418" s="2"/>
      <c r="R1418" s="2"/>
    </row>
    <row r="1419" spans="1:18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 t="str">
        <f t="shared" si="88"/>
        <v xml:space="preserve"> Low sales</v>
      </c>
      <c r="F1419" s="2">
        <v>0.14000000000000001</v>
      </c>
      <c r="G1419" s="2">
        <f t="shared" si="90"/>
        <v>382.75160000000005</v>
      </c>
      <c r="H1419" s="2">
        <f t="shared" si="91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  <c r="P1419" s="2" t="str">
        <f t="shared" si="89"/>
        <v>not good</v>
      </c>
      <c r="Q1419" s="2"/>
      <c r="R1419" s="2"/>
    </row>
    <row r="1420" spans="1:18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 t="str">
        <f t="shared" si="88"/>
        <v xml:space="preserve"> Low sales</v>
      </c>
      <c r="F1420" s="2">
        <v>0.47</v>
      </c>
      <c r="G1420" s="2">
        <f t="shared" si="90"/>
        <v>487.65319999999997</v>
      </c>
      <c r="H1420" s="2">
        <f t="shared" si="91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  <c r="P1420" s="2" t="str">
        <f t="shared" si="89"/>
        <v>not good</v>
      </c>
      <c r="Q1420" s="2"/>
      <c r="R1420" s="2"/>
    </row>
    <row r="1421" spans="1:18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 t="str">
        <f t="shared" si="88"/>
        <v xml:space="preserve"> Low sales</v>
      </c>
      <c r="F1421" s="2">
        <v>0.03</v>
      </c>
      <c r="G1421" s="2">
        <f t="shared" si="90"/>
        <v>40.7331</v>
      </c>
      <c r="H1421" s="2">
        <f t="shared" si="91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  <c r="P1421" s="2" t="str">
        <f t="shared" si="89"/>
        <v>not good</v>
      </c>
      <c r="Q1421" s="2"/>
      <c r="R1421" s="2"/>
    </row>
    <row r="1422" spans="1:18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 t="str">
        <f t="shared" si="88"/>
        <v xml:space="preserve"> Low sales</v>
      </c>
      <c r="F1422" s="2">
        <v>0.16</v>
      </c>
      <c r="G1422" s="2">
        <f t="shared" si="90"/>
        <v>113.8768</v>
      </c>
      <c r="H1422" s="2">
        <f t="shared" si="91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  <c r="P1422" s="2" t="str">
        <f t="shared" si="89"/>
        <v>not good</v>
      </c>
      <c r="Q1422" s="2"/>
      <c r="R1422" s="2"/>
    </row>
    <row r="1423" spans="1:18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 t="str">
        <f t="shared" si="88"/>
        <v xml:space="preserve"> Low sales</v>
      </c>
      <c r="F1423" s="2">
        <v>0.2</v>
      </c>
      <c r="G1423" s="2">
        <f t="shared" si="90"/>
        <v>719.11400000000003</v>
      </c>
      <c r="H1423" s="2">
        <f t="shared" si="91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  <c r="P1423" s="2" t="str">
        <f t="shared" si="89"/>
        <v>not good</v>
      </c>
      <c r="Q1423" s="2"/>
      <c r="R1423" s="2"/>
    </row>
    <row r="1424" spans="1:18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 t="str">
        <f t="shared" si="88"/>
        <v xml:space="preserve"> Low sales</v>
      </c>
      <c r="F1424" s="2">
        <v>0.35</v>
      </c>
      <c r="G1424" s="2">
        <f t="shared" si="90"/>
        <v>655.05999999999995</v>
      </c>
      <c r="H1424" s="2">
        <f t="shared" si="91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  <c r="P1424" s="2" t="str">
        <f t="shared" si="89"/>
        <v>not good</v>
      </c>
      <c r="Q1424" s="2"/>
      <c r="R1424" s="2"/>
    </row>
    <row r="1425" spans="1:18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 t="str">
        <f t="shared" si="88"/>
        <v xml:space="preserve"> Low sales</v>
      </c>
      <c r="F1425" s="2">
        <v>0.02</v>
      </c>
      <c r="G1425" s="2">
        <f t="shared" si="90"/>
        <v>23.585999999999999</v>
      </c>
      <c r="H1425" s="2">
        <f t="shared" si="91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  <c r="P1425" s="2" t="str">
        <f t="shared" si="89"/>
        <v>not good</v>
      </c>
      <c r="Q1425" s="2"/>
      <c r="R1425" s="2"/>
    </row>
    <row r="1426" spans="1:18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 t="str">
        <f t="shared" si="88"/>
        <v xml:space="preserve"> Low sales</v>
      </c>
      <c r="F1426" s="2">
        <v>0.44</v>
      </c>
      <c r="G1426" s="2">
        <f t="shared" si="90"/>
        <v>1137.7916</v>
      </c>
      <c r="H1426" s="2">
        <f t="shared" si="91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  <c r="P1426" s="2" t="str">
        <f t="shared" si="89"/>
        <v>not good</v>
      </c>
      <c r="Q1426" s="2"/>
      <c r="R1426" s="2"/>
    </row>
    <row r="1427" spans="1:18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 t="str">
        <f t="shared" si="88"/>
        <v xml:space="preserve"> Low sales</v>
      </c>
      <c r="F1427" s="2">
        <v>0.33</v>
      </c>
      <c r="G1427" s="2">
        <f t="shared" si="90"/>
        <v>143.35860000000002</v>
      </c>
      <c r="H1427" s="2">
        <f t="shared" si="91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  <c r="P1427" s="2" t="str">
        <f t="shared" si="89"/>
        <v>not good</v>
      </c>
      <c r="Q1427" s="2"/>
      <c r="R1427" s="2"/>
    </row>
    <row r="1428" spans="1:18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 t="str">
        <f t="shared" si="88"/>
        <v>High sales</v>
      </c>
      <c r="F1428" s="2">
        <v>0.14000000000000001</v>
      </c>
      <c r="G1428" s="2">
        <f t="shared" si="90"/>
        <v>647.45659999999998</v>
      </c>
      <c r="H1428" s="2">
        <f t="shared" si="91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  <c r="P1428" s="2" t="str">
        <f t="shared" si="89"/>
        <v>not good</v>
      </c>
      <c r="Q1428" s="2"/>
      <c r="R1428" s="2"/>
    </row>
    <row r="1429" spans="1:18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 t="str">
        <f t="shared" si="88"/>
        <v xml:space="preserve"> Low sales</v>
      </c>
      <c r="F1429" s="2">
        <v>0.33</v>
      </c>
      <c r="G1429" s="2">
        <f t="shared" si="90"/>
        <v>509.15370000000007</v>
      </c>
      <c r="H1429" s="2">
        <f t="shared" si="91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  <c r="P1429" s="2" t="str">
        <f t="shared" si="89"/>
        <v>not good</v>
      </c>
      <c r="Q1429" s="2"/>
      <c r="R1429" s="2"/>
    </row>
    <row r="1430" spans="1:18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 t="str">
        <f t="shared" si="88"/>
        <v>High sales</v>
      </c>
      <c r="F1430" s="2">
        <v>0.27</v>
      </c>
      <c r="G1430" s="2">
        <f t="shared" si="90"/>
        <v>1199.7936000000002</v>
      </c>
      <c r="H1430" s="2">
        <f t="shared" si="91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  <c r="P1430" s="2" t="str">
        <f t="shared" si="89"/>
        <v>not good</v>
      </c>
      <c r="Q1430" s="2"/>
      <c r="R1430" s="2"/>
    </row>
    <row r="1431" spans="1:18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 t="str">
        <f t="shared" si="88"/>
        <v xml:space="preserve"> Low sales</v>
      </c>
      <c r="F1431" s="2">
        <v>0.17</v>
      </c>
      <c r="G1431" s="2">
        <f t="shared" si="90"/>
        <v>431.51780000000008</v>
      </c>
      <c r="H1431" s="2">
        <f t="shared" si="91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  <c r="P1431" s="2" t="str">
        <f t="shared" si="89"/>
        <v>not good</v>
      </c>
      <c r="Q1431" s="2"/>
      <c r="R1431" s="2"/>
    </row>
    <row r="1432" spans="1:18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 t="str">
        <f t="shared" si="88"/>
        <v>High sales</v>
      </c>
      <c r="F1432" s="2">
        <v>0.01</v>
      </c>
      <c r="G1432" s="2">
        <f t="shared" si="90"/>
        <v>42.657399999999996</v>
      </c>
      <c r="H1432" s="2">
        <f t="shared" si="91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  <c r="P1432" s="2" t="str">
        <f t="shared" si="89"/>
        <v>not good</v>
      </c>
      <c r="Q1432" s="2"/>
      <c r="R1432" s="2"/>
    </row>
    <row r="1433" spans="1:18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 t="str">
        <f t="shared" si="88"/>
        <v xml:space="preserve"> Low sales</v>
      </c>
      <c r="F1433" s="2">
        <v>0.28000000000000003</v>
      </c>
      <c r="G1433" s="2">
        <f t="shared" si="90"/>
        <v>366.97359999999998</v>
      </c>
      <c r="H1433" s="2">
        <f t="shared" si="91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  <c r="P1433" s="2" t="str">
        <f t="shared" si="89"/>
        <v>not good</v>
      </c>
      <c r="Q1433" s="2"/>
      <c r="R1433" s="2"/>
    </row>
    <row r="1434" spans="1:18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 t="str">
        <f t="shared" si="88"/>
        <v xml:space="preserve"> Low sales</v>
      </c>
      <c r="F1434" s="2">
        <v>0.04</v>
      </c>
      <c r="G1434" s="2">
        <f t="shared" si="90"/>
        <v>38.353200000000001</v>
      </c>
      <c r="H1434" s="2">
        <f t="shared" si="91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  <c r="P1434" s="2" t="str">
        <f t="shared" si="89"/>
        <v>not good</v>
      </c>
      <c r="Q1434" s="2"/>
      <c r="R1434" s="2"/>
    </row>
    <row r="1435" spans="1:18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 t="str">
        <f t="shared" si="88"/>
        <v>High sales</v>
      </c>
      <c r="F1435" s="2">
        <v>0.41</v>
      </c>
      <c r="G1435" s="2">
        <f t="shared" si="90"/>
        <v>1747.4691999999998</v>
      </c>
      <c r="H1435" s="2">
        <f t="shared" si="91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  <c r="P1435" s="2" t="str">
        <f t="shared" si="89"/>
        <v>not good</v>
      </c>
      <c r="Q1435" s="2"/>
      <c r="R1435" s="2"/>
    </row>
    <row r="1436" spans="1:18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 t="str">
        <f t="shared" si="88"/>
        <v xml:space="preserve"> Low sales</v>
      </c>
      <c r="F1436" s="2">
        <v>0.04</v>
      </c>
      <c r="G1436" s="2">
        <f t="shared" si="90"/>
        <v>45.733199999999997</v>
      </c>
      <c r="H1436" s="2">
        <f t="shared" si="91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  <c r="P1436" s="2" t="str">
        <f t="shared" si="89"/>
        <v>not good</v>
      </c>
      <c r="Q1436" s="2"/>
      <c r="R1436" s="2"/>
    </row>
    <row r="1437" spans="1:18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 t="str">
        <f t="shared" si="88"/>
        <v xml:space="preserve"> Low sales</v>
      </c>
      <c r="F1437" s="2">
        <v>0.21</v>
      </c>
      <c r="G1437" s="2">
        <f t="shared" si="90"/>
        <v>788.8356</v>
      </c>
      <c r="H1437" s="2">
        <f t="shared" si="91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  <c r="P1437" s="2" t="str">
        <f t="shared" si="89"/>
        <v>not good</v>
      </c>
      <c r="Q1437" s="2"/>
      <c r="R1437" s="2"/>
    </row>
    <row r="1438" spans="1:18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 t="str">
        <f t="shared" si="88"/>
        <v xml:space="preserve"> Low sales</v>
      </c>
      <c r="F1438" s="2">
        <v>0.22</v>
      </c>
      <c r="G1438" s="2">
        <f t="shared" si="90"/>
        <v>393.46120000000002</v>
      </c>
      <c r="H1438" s="2">
        <f t="shared" si="91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  <c r="P1438" s="2" t="str">
        <f t="shared" si="89"/>
        <v>not good</v>
      </c>
      <c r="Q1438" s="2"/>
      <c r="R1438" s="2"/>
    </row>
    <row r="1439" spans="1:18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 t="str">
        <f t="shared" si="88"/>
        <v xml:space="preserve"> Low sales</v>
      </c>
      <c r="F1439" s="2">
        <v>0.28000000000000003</v>
      </c>
      <c r="G1439" s="2">
        <f t="shared" si="90"/>
        <v>1054.5220000000002</v>
      </c>
      <c r="H1439" s="2">
        <f t="shared" si="91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  <c r="P1439" s="2" t="str">
        <f t="shared" si="89"/>
        <v>not good</v>
      </c>
      <c r="Q1439" s="2"/>
      <c r="R1439" s="2"/>
    </row>
    <row r="1440" spans="1:18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 t="str">
        <f t="shared" si="88"/>
        <v>High sales</v>
      </c>
      <c r="F1440" s="2">
        <v>0.02</v>
      </c>
      <c r="G1440" s="2">
        <f t="shared" si="90"/>
        <v>90.949400000000011</v>
      </c>
      <c r="H1440" s="2">
        <f t="shared" si="91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  <c r="P1440" s="2" t="str">
        <f t="shared" si="89"/>
        <v>not good</v>
      </c>
      <c r="Q1440" s="2"/>
      <c r="R1440" s="2"/>
    </row>
    <row r="1441" spans="1:18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 t="str">
        <f t="shared" si="88"/>
        <v>High sales</v>
      </c>
      <c r="F1441" s="2">
        <v>0.1</v>
      </c>
      <c r="G1441" s="2">
        <f t="shared" si="90"/>
        <v>491.00299999999999</v>
      </c>
      <c r="H1441" s="2">
        <f t="shared" si="91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  <c r="P1441" s="2" t="str">
        <f t="shared" si="89"/>
        <v>not good</v>
      </c>
      <c r="Q1441" s="2"/>
      <c r="R1441" s="2"/>
    </row>
    <row r="1442" spans="1:18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 t="str">
        <f t="shared" si="88"/>
        <v xml:space="preserve"> Low sales</v>
      </c>
      <c r="F1442" s="2">
        <v>0.1</v>
      </c>
      <c r="G1442" s="2">
        <f t="shared" si="90"/>
        <v>186.30700000000002</v>
      </c>
      <c r="H1442" s="2">
        <f t="shared" si="91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  <c r="P1442" s="2" t="str">
        <f t="shared" si="89"/>
        <v>not good</v>
      </c>
      <c r="Q1442" s="2"/>
      <c r="R1442" s="2"/>
    </row>
    <row r="1443" spans="1:18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 t="str">
        <f t="shared" si="88"/>
        <v xml:space="preserve"> Low sales</v>
      </c>
      <c r="F1443" s="2">
        <v>0.3</v>
      </c>
      <c r="G1443" s="2">
        <f t="shared" si="90"/>
        <v>570.26400000000001</v>
      </c>
      <c r="H1443" s="2">
        <f t="shared" si="91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  <c r="P1443" s="2" t="str">
        <f t="shared" si="89"/>
        <v>not good</v>
      </c>
      <c r="Q1443" s="2"/>
      <c r="R1443" s="2"/>
    </row>
    <row r="1444" spans="1:18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 t="str">
        <f t="shared" si="88"/>
        <v>High sales</v>
      </c>
      <c r="F1444" s="2">
        <v>0.13</v>
      </c>
      <c r="G1444" s="2">
        <f t="shared" si="90"/>
        <v>638.14400000000001</v>
      </c>
      <c r="H1444" s="2">
        <f t="shared" si="91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  <c r="P1444" s="2" t="str">
        <f t="shared" si="89"/>
        <v>not good</v>
      </c>
      <c r="Q1444" s="2"/>
      <c r="R1444" s="2"/>
    </row>
    <row r="1445" spans="1:18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 t="str">
        <f t="shared" si="88"/>
        <v>High sales</v>
      </c>
      <c r="F1445" s="2">
        <v>7.0000000000000007E-2</v>
      </c>
      <c r="G1445" s="2">
        <f t="shared" si="90"/>
        <v>302.5043</v>
      </c>
      <c r="H1445" s="2">
        <f t="shared" si="91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  <c r="P1445" s="2" t="str">
        <f t="shared" si="89"/>
        <v>not good</v>
      </c>
      <c r="Q1445" s="2"/>
      <c r="R1445" s="2"/>
    </row>
    <row r="1446" spans="1:18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 t="str">
        <f t="shared" si="88"/>
        <v xml:space="preserve"> Low sales</v>
      </c>
      <c r="F1446" s="2">
        <v>0.01</v>
      </c>
      <c r="G1446" s="2">
        <f t="shared" si="90"/>
        <v>3.2094999999999998</v>
      </c>
      <c r="H1446" s="2">
        <f t="shared" si="91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  <c r="P1446" s="2" t="str">
        <f t="shared" si="89"/>
        <v>not good</v>
      </c>
      <c r="Q1446" s="2"/>
      <c r="R1446" s="2"/>
    </row>
    <row r="1447" spans="1:18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 t="str">
        <f t="shared" si="88"/>
        <v xml:space="preserve"> Low sales</v>
      </c>
      <c r="F1447" s="2">
        <v>0.42</v>
      </c>
      <c r="G1447" s="2">
        <f t="shared" si="90"/>
        <v>1222.1579999999999</v>
      </c>
      <c r="H1447" s="2">
        <f t="shared" si="91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  <c r="P1447" s="2" t="str">
        <f t="shared" si="89"/>
        <v>not good</v>
      </c>
      <c r="Q1447" s="2"/>
      <c r="R1447" s="2"/>
    </row>
    <row r="1448" spans="1:18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 t="str">
        <f t="shared" si="88"/>
        <v xml:space="preserve"> Low sales</v>
      </c>
      <c r="F1448" s="2">
        <v>0.49</v>
      </c>
      <c r="G1448" s="2">
        <f t="shared" si="90"/>
        <v>484.16899999999998</v>
      </c>
      <c r="H1448" s="2">
        <f t="shared" si="91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  <c r="P1448" s="2" t="str">
        <f t="shared" si="89"/>
        <v>not good</v>
      </c>
      <c r="Q1448" s="2"/>
      <c r="R1448" s="2"/>
    </row>
    <row r="1449" spans="1:18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 t="str">
        <f t="shared" si="88"/>
        <v>High sales</v>
      </c>
      <c r="F1449" s="2">
        <v>0.35</v>
      </c>
      <c r="G1449" s="2">
        <f t="shared" si="90"/>
        <v>1739.7309999999998</v>
      </c>
      <c r="H1449" s="2">
        <f t="shared" si="91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  <c r="P1449" s="2" t="str">
        <f t="shared" si="89"/>
        <v>not good</v>
      </c>
      <c r="Q1449" s="2"/>
      <c r="R1449" s="2"/>
    </row>
    <row r="1450" spans="1:18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 t="str">
        <f t="shared" si="88"/>
        <v xml:space="preserve"> Low sales</v>
      </c>
      <c r="F1450" s="2">
        <v>0.21</v>
      </c>
      <c r="G1450" s="2">
        <f t="shared" si="90"/>
        <v>163.9512</v>
      </c>
      <c r="H1450" s="2">
        <f t="shared" si="91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  <c r="P1450" s="2" t="str">
        <f t="shared" si="89"/>
        <v>not good</v>
      </c>
      <c r="Q1450" s="2"/>
      <c r="R1450" s="2"/>
    </row>
    <row r="1451" spans="1:18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 t="str">
        <f t="shared" si="88"/>
        <v xml:space="preserve"> Low sales</v>
      </c>
      <c r="F1451" s="2">
        <v>0.06</v>
      </c>
      <c r="G1451" s="2">
        <f t="shared" si="90"/>
        <v>170.44800000000001</v>
      </c>
      <c r="H1451" s="2">
        <f t="shared" si="91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  <c r="P1451" s="2" t="str">
        <f t="shared" si="89"/>
        <v>not good</v>
      </c>
      <c r="Q1451" s="2"/>
      <c r="R1451" s="2"/>
    </row>
    <row r="1452" spans="1:18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 t="str">
        <f t="shared" si="88"/>
        <v xml:space="preserve"> Low sales</v>
      </c>
      <c r="F1452" s="2">
        <v>0.24</v>
      </c>
      <c r="G1452" s="2">
        <f t="shared" si="90"/>
        <v>806.27279999999996</v>
      </c>
      <c r="H1452" s="2">
        <f t="shared" si="91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  <c r="P1452" s="2" t="str">
        <f t="shared" si="89"/>
        <v>not good</v>
      </c>
      <c r="Q1452" s="2"/>
      <c r="R1452" s="2"/>
    </row>
    <row r="1453" spans="1:18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 t="str">
        <f t="shared" si="88"/>
        <v>High sales</v>
      </c>
      <c r="F1453" s="2">
        <v>0.23</v>
      </c>
      <c r="G1453" s="2">
        <f t="shared" si="90"/>
        <v>1079.0726</v>
      </c>
      <c r="H1453" s="2">
        <f t="shared" si="91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  <c r="P1453" s="2" t="str">
        <f t="shared" si="89"/>
        <v>not good</v>
      </c>
      <c r="Q1453" s="2"/>
      <c r="R1453" s="2"/>
    </row>
    <row r="1454" spans="1:18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 t="str">
        <f t="shared" si="88"/>
        <v>High sales</v>
      </c>
      <c r="F1454" s="2">
        <v>0.21</v>
      </c>
      <c r="G1454" s="2">
        <f t="shared" si="90"/>
        <v>892.82969999999989</v>
      </c>
      <c r="H1454" s="2">
        <f t="shared" si="91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  <c r="P1454" s="2" t="str">
        <f t="shared" si="89"/>
        <v>not good</v>
      </c>
      <c r="Q1454" s="2"/>
      <c r="R1454" s="2"/>
    </row>
    <row r="1455" spans="1:18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 t="str">
        <f t="shared" si="88"/>
        <v xml:space="preserve"> Low sales</v>
      </c>
      <c r="F1455" s="2">
        <v>0.19</v>
      </c>
      <c r="G1455" s="2">
        <f t="shared" si="90"/>
        <v>247.798</v>
      </c>
      <c r="H1455" s="2">
        <f t="shared" si="91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  <c r="P1455" s="2" t="str">
        <f t="shared" si="89"/>
        <v>not good</v>
      </c>
      <c r="Q1455" s="2"/>
      <c r="R1455" s="2"/>
    </row>
    <row r="1456" spans="1:18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 t="str">
        <f t="shared" si="88"/>
        <v xml:space="preserve"> Low sales</v>
      </c>
      <c r="F1456" s="2">
        <v>0.25</v>
      </c>
      <c r="G1456" s="2">
        <f t="shared" si="90"/>
        <v>726.46500000000003</v>
      </c>
      <c r="H1456" s="2">
        <f t="shared" si="91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  <c r="P1456" s="2" t="str">
        <f t="shared" si="89"/>
        <v>not good</v>
      </c>
      <c r="Q1456" s="2"/>
      <c r="R1456" s="2"/>
    </row>
    <row r="1457" spans="1:18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 t="str">
        <f t="shared" si="88"/>
        <v>High sales</v>
      </c>
      <c r="F1457" s="2">
        <v>0.04</v>
      </c>
      <c r="G1457" s="2">
        <f t="shared" si="90"/>
        <v>190.90040000000002</v>
      </c>
      <c r="H1457" s="2">
        <f t="shared" si="91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  <c r="P1457" s="2" t="str">
        <f t="shared" si="89"/>
        <v>not good</v>
      </c>
      <c r="Q1457" s="2"/>
      <c r="R1457" s="2"/>
    </row>
    <row r="1458" spans="1:18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 t="str">
        <f t="shared" si="88"/>
        <v xml:space="preserve"> Low sales</v>
      </c>
      <c r="F1458" s="2">
        <v>0.02</v>
      </c>
      <c r="G1458" s="2">
        <f t="shared" si="90"/>
        <v>74.100200000000001</v>
      </c>
      <c r="H1458" s="2">
        <f t="shared" si="91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  <c r="P1458" s="2" t="str">
        <f t="shared" si="89"/>
        <v>not good</v>
      </c>
      <c r="Q1458" s="2"/>
      <c r="R1458" s="2"/>
    </row>
    <row r="1459" spans="1:18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 t="str">
        <f t="shared" si="88"/>
        <v xml:space="preserve"> Low sales</v>
      </c>
      <c r="F1459" s="2">
        <v>0.03</v>
      </c>
      <c r="G1459" s="2">
        <f t="shared" si="90"/>
        <v>104.18549999999999</v>
      </c>
      <c r="H1459" s="2">
        <f t="shared" si="91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  <c r="P1459" s="2" t="str">
        <f t="shared" si="89"/>
        <v>not good</v>
      </c>
      <c r="Q1459" s="2"/>
      <c r="R1459" s="2"/>
    </row>
    <row r="1460" spans="1:18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 t="str">
        <f t="shared" si="88"/>
        <v xml:space="preserve"> Low sales</v>
      </c>
      <c r="F1460" s="2">
        <v>0.1</v>
      </c>
      <c r="G1460" s="2">
        <f t="shared" si="90"/>
        <v>379.90200000000004</v>
      </c>
      <c r="H1460" s="2">
        <f t="shared" si="91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  <c r="P1460" s="2" t="str">
        <f t="shared" si="89"/>
        <v>not good</v>
      </c>
      <c r="Q1460" s="2"/>
      <c r="R1460" s="2"/>
    </row>
    <row r="1461" spans="1:18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 t="str">
        <f t="shared" si="88"/>
        <v xml:space="preserve"> Low sales</v>
      </c>
      <c r="F1461" s="2">
        <v>0.14000000000000001</v>
      </c>
      <c r="G1461" s="2">
        <f t="shared" si="90"/>
        <v>235.23920000000001</v>
      </c>
      <c r="H1461" s="2">
        <f t="shared" si="91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  <c r="P1461" s="2" t="str">
        <f t="shared" si="89"/>
        <v>not good</v>
      </c>
      <c r="Q1461" s="2"/>
      <c r="R1461" s="2"/>
    </row>
    <row r="1462" spans="1:18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 t="str">
        <f t="shared" si="88"/>
        <v xml:space="preserve"> Low sales</v>
      </c>
      <c r="F1462" s="2">
        <v>0.08</v>
      </c>
      <c r="G1462" s="2">
        <f t="shared" si="90"/>
        <v>293.86720000000003</v>
      </c>
      <c r="H1462" s="2">
        <f t="shared" si="91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  <c r="P1462" s="2" t="str">
        <f t="shared" si="89"/>
        <v>not good</v>
      </c>
      <c r="Q1462" s="2"/>
      <c r="R1462" s="2"/>
    </row>
    <row r="1463" spans="1:18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 t="str">
        <f t="shared" si="88"/>
        <v xml:space="preserve"> Low sales</v>
      </c>
      <c r="F1463" s="2">
        <v>0.13</v>
      </c>
      <c r="G1463" s="2">
        <f t="shared" si="90"/>
        <v>161.3287</v>
      </c>
      <c r="H1463" s="2">
        <f t="shared" si="91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  <c r="P1463" s="2" t="str">
        <f t="shared" si="89"/>
        <v>not good</v>
      </c>
      <c r="Q1463" s="2"/>
      <c r="R1463" s="2"/>
    </row>
    <row r="1464" spans="1:18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 t="str">
        <f t="shared" si="88"/>
        <v xml:space="preserve"> Low sales</v>
      </c>
      <c r="F1464" s="2">
        <v>0.09</v>
      </c>
      <c r="G1464" s="2">
        <f t="shared" si="90"/>
        <v>197.79299999999998</v>
      </c>
      <c r="H1464" s="2">
        <f t="shared" si="91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  <c r="P1464" s="2" t="str">
        <f t="shared" si="89"/>
        <v>not good</v>
      </c>
      <c r="Q1464" s="2"/>
      <c r="R1464" s="2"/>
    </row>
    <row r="1465" spans="1:18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 t="str">
        <f t="shared" si="88"/>
        <v>High sales</v>
      </c>
      <c r="F1465" s="2">
        <v>0.08</v>
      </c>
      <c r="G1465" s="2">
        <f t="shared" si="90"/>
        <v>356.85199999999998</v>
      </c>
      <c r="H1465" s="2">
        <f t="shared" si="91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  <c r="P1465" s="2" t="str">
        <f t="shared" si="89"/>
        <v>not good</v>
      </c>
      <c r="Q1465" s="2"/>
      <c r="R1465" s="2"/>
    </row>
    <row r="1466" spans="1:18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 t="str">
        <f t="shared" si="88"/>
        <v xml:space="preserve"> Low sales</v>
      </c>
      <c r="F1466" s="2">
        <v>0.15</v>
      </c>
      <c r="G1466" s="2">
        <f t="shared" si="90"/>
        <v>28.943999999999999</v>
      </c>
      <c r="H1466" s="2">
        <f t="shared" si="91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  <c r="P1466" s="2" t="str">
        <f t="shared" si="89"/>
        <v>not good</v>
      </c>
      <c r="Q1466" s="2"/>
      <c r="R1466" s="2"/>
    </row>
    <row r="1467" spans="1:18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 t="str">
        <f t="shared" si="88"/>
        <v xml:space="preserve"> Low sales</v>
      </c>
      <c r="F1467" s="2">
        <v>0.2</v>
      </c>
      <c r="G1467" s="2">
        <f t="shared" si="90"/>
        <v>426.03199999999998</v>
      </c>
      <c r="H1467" s="2">
        <f t="shared" si="91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  <c r="P1467" s="2" t="str">
        <f t="shared" si="89"/>
        <v>not good</v>
      </c>
      <c r="Q1467" s="2"/>
      <c r="R1467" s="2"/>
    </row>
    <row r="1468" spans="1:18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 t="str">
        <f t="shared" si="88"/>
        <v xml:space="preserve"> Low sales</v>
      </c>
      <c r="F1468" s="2">
        <v>0.37</v>
      </c>
      <c r="G1468" s="2">
        <f t="shared" si="90"/>
        <v>520.7491</v>
      </c>
      <c r="H1468" s="2">
        <f t="shared" si="91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  <c r="P1468" s="2" t="str">
        <f t="shared" si="89"/>
        <v>not good</v>
      </c>
      <c r="Q1468" s="2"/>
      <c r="R1468" s="2"/>
    </row>
    <row r="1469" spans="1:18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 t="str">
        <f t="shared" si="88"/>
        <v xml:space="preserve"> Low sales</v>
      </c>
      <c r="F1469" s="2">
        <v>0.48</v>
      </c>
      <c r="G1469" s="2">
        <f t="shared" si="90"/>
        <v>515.08319999999992</v>
      </c>
      <c r="H1469" s="2">
        <f t="shared" si="91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  <c r="P1469" s="2" t="str">
        <f t="shared" si="89"/>
        <v>not good</v>
      </c>
      <c r="Q1469" s="2"/>
      <c r="R1469" s="2"/>
    </row>
    <row r="1470" spans="1:18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 t="str">
        <f t="shared" si="88"/>
        <v>High sales</v>
      </c>
      <c r="F1470" s="2">
        <v>0.46</v>
      </c>
      <c r="G1470" s="2">
        <f t="shared" si="90"/>
        <v>1936.1492000000003</v>
      </c>
      <c r="H1470" s="2">
        <f t="shared" si="91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  <c r="P1470" s="2" t="str">
        <f t="shared" si="89"/>
        <v>not good</v>
      </c>
      <c r="Q1470" s="2"/>
      <c r="R1470" s="2"/>
    </row>
    <row r="1471" spans="1:18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 t="str">
        <f t="shared" si="88"/>
        <v xml:space="preserve"> Low sales</v>
      </c>
      <c r="F1471" s="2">
        <v>0.24</v>
      </c>
      <c r="G1471" s="2">
        <f t="shared" si="90"/>
        <v>843.08159999999998</v>
      </c>
      <c r="H1471" s="2">
        <f t="shared" si="91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  <c r="P1471" s="2" t="str">
        <f t="shared" si="89"/>
        <v>not good</v>
      </c>
      <c r="Q1471" s="2"/>
      <c r="R1471" s="2"/>
    </row>
    <row r="1472" spans="1:18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 t="str">
        <f t="shared" si="88"/>
        <v xml:space="preserve"> Low sales</v>
      </c>
      <c r="F1472" s="2">
        <v>0.23</v>
      </c>
      <c r="G1472" s="2">
        <f t="shared" si="90"/>
        <v>149.93700000000001</v>
      </c>
      <c r="H1472" s="2">
        <f t="shared" si="91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  <c r="P1472" s="2" t="str">
        <f t="shared" si="89"/>
        <v>not good</v>
      </c>
      <c r="Q1472" s="2"/>
      <c r="R1472" s="2"/>
    </row>
    <row r="1473" spans="1:18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 t="str">
        <f t="shared" si="88"/>
        <v xml:space="preserve"> Low sales</v>
      </c>
      <c r="F1473" s="2">
        <v>0.06</v>
      </c>
      <c r="G1473" s="2">
        <f t="shared" si="90"/>
        <v>151.37219999999999</v>
      </c>
      <c r="H1473" s="2">
        <f t="shared" si="91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  <c r="P1473" s="2" t="str">
        <f t="shared" si="89"/>
        <v>not good</v>
      </c>
      <c r="Q1473" s="2"/>
      <c r="R1473" s="2"/>
    </row>
    <row r="1474" spans="1:18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 t="str">
        <f t="shared" ref="E1474:E1537" si="92">IF(D1474&gt;4000,"High sales"," Low sales")</f>
        <v xml:space="preserve"> Low sales</v>
      </c>
      <c r="F1474" s="2">
        <v>0.49</v>
      </c>
      <c r="G1474" s="2">
        <f t="shared" si="90"/>
        <v>1170.0416</v>
      </c>
      <c r="H1474" s="2">
        <f t="shared" si="91"/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  <c r="P1474" s="2" t="str">
        <f t="shared" ref="P1474:P1537" si="93">IF(AND(H1474&gt;5000,N1474&gt;500),"good","not good")</f>
        <v>not good</v>
      </c>
      <c r="Q1474" s="2"/>
      <c r="R1474" s="2"/>
    </row>
    <row r="1475" spans="1:18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 t="str">
        <f t="shared" si="92"/>
        <v xml:space="preserve"> Low sales</v>
      </c>
      <c r="F1475" s="2">
        <v>0.38</v>
      </c>
      <c r="G1475" s="2">
        <f t="shared" ref="G1475:G1538" si="94">D1475*F1475</f>
        <v>303.38819999999998</v>
      </c>
      <c r="H1475" s="2">
        <f t="shared" ref="H1475:H1538" si="95">D1475-G1475</f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  <c r="P1475" s="2" t="str">
        <f t="shared" si="93"/>
        <v>not good</v>
      </c>
      <c r="Q1475" s="2"/>
      <c r="R1475" s="2"/>
    </row>
    <row r="1476" spans="1:18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 t="str">
        <f t="shared" si="92"/>
        <v>High sales</v>
      </c>
      <c r="F1476" s="2">
        <v>0.42</v>
      </c>
      <c r="G1476" s="2">
        <f t="shared" si="94"/>
        <v>1687.9128000000001</v>
      </c>
      <c r="H1476" s="2">
        <f t="shared" si="95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  <c r="P1476" s="2" t="str">
        <f t="shared" si="93"/>
        <v>not good</v>
      </c>
      <c r="Q1476" s="2"/>
      <c r="R1476" s="2"/>
    </row>
    <row r="1477" spans="1:18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 t="str">
        <f t="shared" si="92"/>
        <v xml:space="preserve"> Low sales</v>
      </c>
      <c r="F1477" s="2">
        <v>0.12</v>
      </c>
      <c r="G1477" s="2">
        <f t="shared" si="94"/>
        <v>227.60399999999998</v>
      </c>
      <c r="H1477" s="2">
        <f t="shared" si="95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  <c r="P1477" s="2" t="str">
        <f t="shared" si="93"/>
        <v>not good</v>
      </c>
      <c r="Q1477" s="2"/>
      <c r="R1477" s="2"/>
    </row>
    <row r="1478" spans="1:18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 t="str">
        <f t="shared" si="92"/>
        <v xml:space="preserve"> Low sales</v>
      </c>
      <c r="F1478" s="2">
        <v>0.2</v>
      </c>
      <c r="G1478" s="2">
        <f t="shared" si="94"/>
        <v>766.7</v>
      </c>
      <c r="H1478" s="2">
        <f t="shared" si="95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  <c r="P1478" s="2" t="str">
        <f t="shared" si="93"/>
        <v>not good</v>
      </c>
      <c r="Q1478" s="2"/>
      <c r="R1478" s="2"/>
    </row>
    <row r="1479" spans="1:18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 t="str">
        <f t="shared" si="92"/>
        <v xml:space="preserve"> Low sales</v>
      </c>
      <c r="F1479" s="2">
        <v>0.05</v>
      </c>
      <c r="G1479" s="2">
        <f t="shared" si="94"/>
        <v>52.055499999999995</v>
      </c>
      <c r="H1479" s="2">
        <f t="shared" si="95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  <c r="P1479" s="2" t="str">
        <f t="shared" si="93"/>
        <v>not good</v>
      </c>
      <c r="Q1479" s="2"/>
      <c r="R1479" s="2"/>
    </row>
    <row r="1480" spans="1:18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 t="str">
        <f t="shared" si="92"/>
        <v xml:space="preserve"> Low sales</v>
      </c>
      <c r="F1480" s="2">
        <v>0.47</v>
      </c>
      <c r="G1480" s="2">
        <f t="shared" si="94"/>
        <v>772.61419999999987</v>
      </c>
      <c r="H1480" s="2">
        <f t="shared" si="95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  <c r="P1480" s="2" t="str">
        <f t="shared" si="93"/>
        <v>not good</v>
      </c>
      <c r="Q1480" s="2"/>
      <c r="R1480" s="2"/>
    </row>
    <row r="1481" spans="1:18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 t="str">
        <f t="shared" si="92"/>
        <v xml:space="preserve"> Low sales</v>
      </c>
      <c r="F1481" s="2">
        <v>0.14000000000000001</v>
      </c>
      <c r="G1481" s="2">
        <f t="shared" si="94"/>
        <v>79.287600000000012</v>
      </c>
      <c r="H1481" s="2">
        <f t="shared" si="95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  <c r="P1481" s="2" t="str">
        <f t="shared" si="93"/>
        <v>not good</v>
      </c>
      <c r="Q1481" s="2"/>
      <c r="R1481" s="2"/>
    </row>
    <row r="1482" spans="1:18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 t="str">
        <f t="shared" si="92"/>
        <v xml:space="preserve"> Low sales</v>
      </c>
      <c r="F1482" s="2">
        <v>0.3</v>
      </c>
      <c r="G1482" s="2">
        <f t="shared" si="94"/>
        <v>240.91499999999996</v>
      </c>
      <c r="H1482" s="2">
        <f t="shared" si="95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  <c r="P1482" s="2" t="str">
        <f t="shared" si="93"/>
        <v>not good</v>
      </c>
      <c r="Q1482" s="2"/>
      <c r="R1482" s="2"/>
    </row>
    <row r="1483" spans="1:18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 t="str">
        <f t="shared" si="92"/>
        <v>High sales</v>
      </c>
      <c r="F1483" s="2">
        <v>0.08</v>
      </c>
      <c r="G1483" s="2">
        <f t="shared" si="94"/>
        <v>354.20800000000003</v>
      </c>
      <c r="H1483" s="2">
        <f t="shared" si="95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  <c r="P1483" s="2" t="str">
        <f t="shared" si="93"/>
        <v>not good</v>
      </c>
      <c r="Q1483" s="2"/>
      <c r="R1483" s="2"/>
    </row>
    <row r="1484" spans="1:18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 t="str">
        <f t="shared" si="92"/>
        <v xml:space="preserve"> Low sales</v>
      </c>
      <c r="F1484" s="2">
        <v>0.4</v>
      </c>
      <c r="G1484" s="2">
        <f t="shared" si="94"/>
        <v>253.86</v>
      </c>
      <c r="H1484" s="2">
        <f t="shared" si="95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  <c r="P1484" s="2" t="str">
        <f t="shared" si="93"/>
        <v>not good</v>
      </c>
      <c r="Q1484" s="2"/>
      <c r="R1484" s="2"/>
    </row>
    <row r="1485" spans="1:18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 t="str">
        <f t="shared" si="92"/>
        <v xml:space="preserve"> Low sales</v>
      </c>
      <c r="F1485" s="2">
        <v>0.09</v>
      </c>
      <c r="G1485" s="2">
        <f t="shared" si="94"/>
        <v>51.217199999999998</v>
      </c>
      <c r="H1485" s="2">
        <f t="shared" si="95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  <c r="P1485" s="2" t="str">
        <f t="shared" si="93"/>
        <v>not good</v>
      </c>
      <c r="Q1485" s="2"/>
      <c r="R1485" s="2"/>
    </row>
    <row r="1486" spans="1:18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 t="str">
        <f t="shared" si="92"/>
        <v>High sales</v>
      </c>
      <c r="F1486" s="2">
        <v>0.4</v>
      </c>
      <c r="G1486" s="2">
        <f t="shared" si="94"/>
        <v>1883.1400000000003</v>
      </c>
      <c r="H1486" s="2">
        <f t="shared" si="95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  <c r="P1486" s="2" t="str">
        <f t="shared" si="93"/>
        <v>not good</v>
      </c>
      <c r="Q1486" s="2"/>
      <c r="R1486" s="2"/>
    </row>
    <row r="1487" spans="1:18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 t="str">
        <f t="shared" si="92"/>
        <v xml:space="preserve"> Low sales</v>
      </c>
      <c r="F1487" s="2">
        <v>0.2</v>
      </c>
      <c r="G1487" s="2">
        <f t="shared" si="94"/>
        <v>652.98599999999999</v>
      </c>
      <c r="H1487" s="2">
        <f t="shared" si="95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  <c r="P1487" s="2" t="str">
        <f t="shared" si="93"/>
        <v>not good</v>
      </c>
      <c r="Q1487" s="2"/>
      <c r="R1487" s="2"/>
    </row>
    <row r="1488" spans="1:18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 t="str">
        <f t="shared" si="92"/>
        <v xml:space="preserve"> Low sales</v>
      </c>
      <c r="F1488" s="2">
        <v>0.28999999999999998</v>
      </c>
      <c r="G1488" s="2">
        <f t="shared" si="94"/>
        <v>172.40209999999999</v>
      </c>
      <c r="H1488" s="2">
        <f t="shared" si="95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  <c r="P1488" s="2" t="str">
        <f t="shared" si="93"/>
        <v>not good</v>
      </c>
      <c r="Q1488" s="2"/>
      <c r="R1488" s="2"/>
    </row>
    <row r="1489" spans="1:18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 t="str">
        <f t="shared" si="92"/>
        <v>High sales</v>
      </c>
      <c r="F1489" s="2">
        <v>0.13</v>
      </c>
      <c r="G1489" s="2">
        <f t="shared" si="94"/>
        <v>631.98329999999999</v>
      </c>
      <c r="H1489" s="2">
        <f t="shared" si="95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  <c r="P1489" s="2" t="str">
        <f t="shared" si="93"/>
        <v>not good</v>
      </c>
      <c r="Q1489" s="2"/>
      <c r="R1489" s="2"/>
    </row>
    <row r="1490" spans="1:18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 t="str">
        <f t="shared" si="92"/>
        <v xml:space="preserve"> Low sales</v>
      </c>
      <c r="F1490" s="2">
        <v>0.44</v>
      </c>
      <c r="G1490" s="2">
        <f t="shared" si="94"/>
        <v>361.14760000000001</v>
      </c>
      <c r="H1490" s="2">
        <f t="shared" si="95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  <c r="P1490" s="2" t="str">
        <f t="shared" si="93"/>
        <v>not good</v>
      </c>
      <c r="Q1490" s="2"/>
      <c r="R1490" s="2"/>
    </row>
    <row r="1491" spans="1:18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 t="str">
        <f t="shared" si="92"/>
        <v xml:space="preserve"> Low sales</v>
      </c>
      <c r="F1491" s="2">
        <v>0.38</v>
      </c>
      <c r="G1491" s="2">
        <f t="shared" si="94"/>
        <v>1464.9342000000001</v>
      </c>
      <c r="H1491" s="2">
        <f t="shared" si="95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  <c r="P1491" s="2" t="str">
        <f t="shared" si="93"/>
        <v>not good</v>
      </c>
      <c r="Q1491" s="2"/>
      <c r="R1491" s="2"/>
    </row>
    <row r="1492" spans="1:18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 t="str">
        <f t="shared" si="92"/>
        <v xml:space="preserve"> Low sales</v>
      </c>
      <c r="F1492" s="2">
        <v>0.18</v>
      </c>
      <c r="G1492" s="2">
        <f t="shared" si="94"/>
        <v>48.738599999999998</v>
      </c>
      <c r="H1492" s="2">
        <f t="shared" si="95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  <c r="P1492" s="2" t="str">
        <f t="shared" si="93"/>
        <v>not good</v>
      </c>
      <c r="Q1492" s="2"/>
      <c r="R1492" s="2"/>
    </row>
    <row r="1493" spans="1:18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 t="str">
        <f t="shared" si="92"/>
        <v xml:space="preserve"> Low sales</v>
      </c>
      <c r="F1493" s="2">
        <v>0.28999999999999998</v>
      </c>
      <c r="G1493" s="2">
        <f t="shared" si="94"/>
        <v>916.47249999999997</v>
      </c>
      <c r="H1493" s="2">
        <f t="shared" si="95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  <c r="P1493" s="2" t="str">
        <f t="shared" si="93"/>
        <v>not good</v>
      </c>
      <c r="Q1493" s="2"/>
      <c r="R1493" s="2"/>
    </row>
    <row r="1494" spans="1:18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 t="str">
        <f t="shared" si="92"/>
        <v xml:space="preserve"> Low sales</v>
      </c>
      <c r="F1494" s="2">
        <v>0.06</v>
      </c>
      <c r="G1494" s="2">
        <f t="shared" si="94"/>
        <v>166.73099999999999</v>
      </c>
      <c r="H1494" s="2">
        <f t="shared" si="95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  <c r="P1494" s="2" t="str">
        <f t="shared" si="93"/>
        <v>not good</v>
      </c>
      <c r="Q1494" s="2"/>
      <c r="R1494" s="2"/>
    </row>
    <row r="1495" spans="1:18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 t="str">
        <f t="shared" si="92"/>
        <v xml:space="preserve"> Low sales</v>
      </c>
      <c r="F1495" s="2">
        <v>0.08</v>
      </c>
      <c r="G1495" s="2">
        <f t="shared" si="94"/>
        <v>89.537599999999998</v>
      </c>
      <c r="H1495" s="2">
        <f t="shared" si="95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  <c r="P1495" s="2" t="str">
        <f t="shared" si="93"/>
        <v>not good</v>
      </c>
      <c r="Q1495" s="2"/>
      <c r="R1495" s="2"/>
    </row>
    <row r="1496" spans="1:18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 t="str">
        <f t="shared" si="92"/>
        <v xml:space="preserve"> Low sales</v>
      </c>
      <c r="F1496" s="2">
        <v>0.27</v>
      </c>
      <c r="G1496" s="2">
        <f t="shared" si="94"/>
        <v>877.88340000000005</v>
      </c>
      <c r="H1496" s="2">
        <f t="shared" si="95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  <c r="P1496" s="2" t="str">
        <f t="shared" si="93"/>
        <v>not good</v>
      </c>
      <c r="Q1496" s="2"/>
      <c r="R1496" s="2"/>
    </row>
    <row r="1497" spans="1:18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 t="str">
        <f t="shared" si="92"/>
        <v xml:space="preserve"> Low sales</v>
      </c>
      <c r="F1497" s="2">
        <v>0.32</v>
      </c>
      <c r="G1497" s="2">
        <f t="shared" si="94"/>
        <v>999.53920000000005</v>
      </c>
      <c r="H1497" s="2">
        <f t="shared" si="95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  <c r="P1497" s="2" t="str">
        <f t="shared" si="93"/>
        <v>not good</v>
      </c>
      <c r="Q1497" s="2"/>
      <c r="R1497" s="2"/>
    </row>
    <row r="1498" spans="1:18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 t="str">
        <f t="shared" si="92"/>
        <v>High sales</v>
      </c>
      <c r="F1498" s="2">
        <v>0.28000000000000003</v>
      </c>
      <c r="G1498" s="2">
        <f t="shared" si="94"/>
        <v>1123.3376000000001</v>
      </c>
      <c r="H1498" s="2">
        <f t="shared" si="95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  <c r="P1498" s="2" t="str">
        <f t="shared" si="93"/>
        <v>not good</v>
      </c>
      <c r="Q1498" s="2"/>
      <c r="R1498" s="2"/>
    </row>
    <row r="1499" spans="1:18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 t="str">
        <f t="shared" si="92"/>
        <v>High sales</v>
      </c>
      <c r="F1499" s="2">
        <v>0.28000000000000003</v>
      </c>
      <c r="G1499" s="2">
        <f t="shared" si="94"/>
        <v>1229.6984</v>
      </c>
      <c r="H1499" s="2">
        <f t="shared" si="95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  <c r="P1499" s="2" t="str">
        <f t="shared" si="93"/>
        <v>not good</v>
      </c>
      <c r="Q1499" s="2"/>
      <c r="R1499" s="2"/>
    </row>
    <row r="1500" spans="1:18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 t="str">
        <f t="shared" si="92"/>
        <v xml:space="preserve"> Low sales</v>
      </c>
      <c r="F1500" s="2">
        <v>0.37</v>
      </c>
      <c r="G1500" s="2">
        <f t="shared" si="94"/>
        <v>961.81870000000004</v>
      </c>
      <c r="H1500" s="2">
        <f t="shared" si="95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  <c r="P1500" s="2" t="str">
        <f t="shared" si="93"/>
        <v>not good</v>
      </c>
      <c r="Q1500" s="2"/>
      <c r="R1500" s="2"/>
    </row>
    <row r="1501" spans="1:18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 t="str">
        <f t="shared" si="92"/>
        <v xml:space="preserve"> Low sales</v>
      </c>
      <c r="F1501" s="2">
        <v>0.45</v>
      </c>
      <c r="G1501" s="2">
        <f t="shared" si="94"/>
        <v>1126.1025</v>
      </c>
      <c r="H1501" s="2">
        <f t="shared" si="95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  <c r="P1501" s="2" t="str">
        <f t="shared" si="93"/>
        <v>not good</v>
      </c>
      <c r="Q1501" s="2"/>
      <c r="R1501" s="2"/>
    </row>
    <row r="1502" spans="1:18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 t="str">
        <f t="shared" si="92"/>
        <v xml:space="preserve"> Low sales</v>
      </c>
      <c r="F1502" s="2">
        <v>0.19</v>
      </c>
      <c r="G1502" s="2">
        <f t="shared" si="94"/>
        <v>597.70580000000007</v>
      </c>
      <c r="H1502" s="2">
        <f t="shared" si="95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  <c r="P1502" s="2" t="str">
        <f t="shared" si="93"/>
        <v>not good</v>
      </c>
      <c r="Q1502" s="2"/>
      <c r="R1502" s="2"/>
    </row>
    <row r="1503" spans="1:18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 t="str">
        <f t="shared" si="92"/>
        <v xml:space="preserve"> Low sales</v>
      </c>
      <c r="F1503" s="2">
        <v>0.27</v>
      </c>
      <c r="G1503" s="2">
        <f t="shared" si="94"/>
        <v>991.74240000000009</v>
      </c>
      <c r="H1503" s="2">
        <f t="shared" si="95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  <c r="P1503" s="2" t="str">
        <f t="shared" si="93"/>
        <v>not good</v>
      </c>
      <c r="Q1503" s="2"/>
      <c r="R1503" s="2"/>
    </row>
    <row r="1504" spans="1:18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 t="str">
        <f t="shared" si="92"/>
        <v xml:space="preserve"> Low sales</v>
      </c>
      <c r="F1504" s="2">
        <v>0.45</v>
      </c>
      <c r="G1504" s="2">
        <f t="shared" si="94"/>
        <v>830.35800000000006</v>
      </c>
      <c r="H1504" s="2">
        <f t="shared" si="95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  <c r="P1504" s="2" t="str">
        <f t="shared" si="93"/>
        <v>not good</v>
      </c>
      <c r="Q1504" s="2"/>
      <c r="R1504" s="2"/>
    </row>
    <row r="1505" spans="1:18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 t="str">
        <f t="shared" si="92"/>
        <v xml:space="preserve"> Low sales</v>
      </c>
      <c r="F1505" s="2">
        <v>0.23</v>
      </c>
      <c r="G1505" s="2">
        <f t="shared" si="94"/>
        <v>591.73250000000007</v>
      </c>
      <c r="H1505" s="2">
        <f t="shared" si="95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  <c r="P1505" s="2" t="str">
        <f t="shared" si="93"/>
        <v>not good</v>
      </c>
      <c r="Q1505" s="2"/>
      <c r="R1505" s="2"/>
    </row>
    <row r="1506" spans="1:18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 t="str">
        <f t="shared" si="92"/>
        <v xml:space="preserve"> Low sales</v>
      </c>
      <c r="F1506" s="2">
        <v>0.22</v>
      </c>
      <c r="G1506" s="2">
        <f t="shared" si="94"/>
        <v>652.74220000000003</v>
      </c>
      <c r="H1506" s="2">
        <f t="shared" si="95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  <c r="P1506" s="2" t="str">
        <f t="shared" si="93"/>
        <v>not good</v>
      </c>
      <c r="Q1506" s="2"/>
      <c r="R1506" s="2"/>
    </row>
    <row r="1507" spans="1:18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 t="str">
        <f t="shared" si="92"/>
        <v>High sales</v>
      </c>
      <c r="F1507" s="2">
        <v>0.38</v>
      </c>
      <c r="G1507" s="2">
        <f t="shared" si="94"/>
        <v>1878.3590000000002</v>
      </c>
      <c r="H1507" s="2">
        <f t="shared" si="95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  <c r="P1507" s="2" t="str">
        <f t="shared" si="93"/>
        <v>not good</v>
      </c>
      <c r="Q1507" s="2"/>
      <c r="R1507" s="2"/>
    </row>
    <row r="1508" spans="1:18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 t="str">
        <f t="shared" si="92"/>
        <v xml:space="preserve"> Low sales</v>
      </c>
      <c r="F1508" s="2">
        <v>0.44</v>
      </c>
      <c r="G1508" s="2">
        <f t="shared" si="94"/>
        <v>1311.1076</v>
      </c>
      <c r="H1508" s="2">
        <f t="shared" si="95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  <c r="P1508" s="2" t="str">
        <f t="shared" si="93"/>
        <v>not good</v>
      </c>
      <c r="Q1508" s="2"/>
      <c r="R1508" s="2"/>
    </row>
    <row r="1509" spans="1:18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 t="str">
        <f t="shared" si="92"/>
        <v xml:space="preserve"> Low sales</v>
      </c>
      <c r="F1509" s="2">
        <v>0.37</v>
      </c>
      <c r="G1509" s="2">
        <f t="shared" si="94"/>
        <v>443.44869999999997</v>
      </c>
      <c r="H1509" s="2">
        <f t="shared" si="95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  <c r="P1509" s="2" t="str">
        <f t="shared" si="93"/>
        <v>not good</v>
      </c>
      <c r="Q1509" s="2"/>
      <c r="R1509" s="2"/>
    </row>
    <row r="1510" spans="1:18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 t="str">
        <f t="shared" si="92"/>
        <v xml:space="preserve"> Low sales</v>
      </c>
      <c r="F1510" s="2">
        <v>0.05</v>
      </c>
      <c r="G1510" s="2">
        <f t="shared" si="94"/>
        <v>149.0575</v>
      </c>
      <c r="H1510" s="2">
        <f t="shared" si="95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  <c r="P1510" s="2" t="str">
        <f t="shared" si="93"/>
        <v>not good</v>
      </c>
      <c r="Q1510" s="2"/>
      <c r="R1510" s="2"/>
    </row>
    <row r="1511" spans="1:18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 t="str">
        <f t="shared" si="92"/>
        <v>High sales</v>
      </c>
      <c r="F1511" s="2">
        <v>0.23</v>
      </c>
      <c r="G1511" s="2">
        <f t="shared" si="94"/>
        <v>946.57650000000012</v>
      </c>
      <c r="H1511" s="2">
        <f t="shared" si="95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  <c r="P1511" s="2" t="str">
        <f t="shared" si="93"/>
        <v>not good</v>
      </c>
      <c r="Q1511" s="2"/>
      <c r="R1511" s="2"/>
    </row>
    <row r="1512" spans="1:18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 t="str">
        <f t="shared" si="92"/>
        <v>High sales</v>
      </c>
      <c r="F1512" s="2">
        <v>0.11</v>
      </c>
      <c r="G1512" s="2">
        <f t="shared" si="94"/>
        <v>473.14079999999996</v>
      </c>
      <c r="H1512" s="2">
        <f t="shared" si="95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  <c r="P1512" s="2" t="str">
        <f t="shared" si="93"/>
        <v>not good</v>
      </c>
      <c r="Q1512" s="2"/>
      <c r="R1512" s="2"/>
    </row>
    <row r="1513" spans="1:18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 t="str">
        <f t="shared" si="92"/>
        <v>High sales</v>
      </c>
      <c r="F1513" s="2">
        <v>0.16</v>
      </c>
      <c r="G1513" s="2">
        <f t="shared" si="94"/>
        <v>643.39679999999998</v>
      </c>
      <c r="H1513" s="2">
        <f t="shared" si="95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  <c r="P1513" s="2" t="str">
        <f t="shared" si="93"/>
        <v>not good</v>
      </c>
      <c r="Q1513" s="2"/>
      <c r="R1513" s="2"/>
    </row>
    <row r="1514" spans="1:18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 t="str">
        <f t="shared" si="92"/>
        <v>High sales</v>
      </c>
      <c r="F1514" s="2">
        <v>0.23</v>
      </c>
      <c r="G1514" s="2">
        <f t="shared" si="94"/>
        <v>1024.0128999999999</v>
      </c>
      <c r="H1514" s="2">
        <f t="shared" si="95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  <c r="P1514" s="2" t="str">
        <f t="shared" si="93"/>
        <v>not good</v>
      </c>
      <c r="Q1514" s="2"/>
      <c r="R1514" s="2"/>
    </row>
    <row r="1515" spans="1:18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 t="str">
        <f t="shared" si="92"/>
        <v xml:space="preserve"> Low sales</v>
      </c>
      <c r="F1515" s="2">
        <v>0.11</v>
      </c>
      <c r="G1515" s="2">
        <f t="shared" si="94"/>
        <v>191.43959999999998</v>
      </c>
      <c r="H1515" s="2">
        <f t="shared" si="95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  <c r="P1515" s="2" t="str">
        <f t="shared" si="93"/>
        <v>not good</v>
      </c>
      <c r="Q1515" s="2"/>
      <c r="R1515" s="2"/>
    </row>
    <row r="1516" spans="1:18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 t="str">
        <f t="shared" si="92"/>
        <v xml:space="preserve"> Low sales</v>
      </c>
      <c r="F1516" s="2">
        <v>0.26</v>
      </c>
      <c r="G1516" s="2">
        <f t="shared" si="94"/>
        <v>672.64599999999996</v>
      </c>
      <c r="H1516" s="2">
        <f t="shared" si="95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  <c r="P1516" s="2" t="str">
        <f t="shared" si="93"/>
        <v>not good</v>
      </c>
      <c r="Q1516" s="2"/>
      <c r="R1516" s="2"/>
    </row>
    <row r="1517" spans="1:18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 t="str">
        <f t="shared" si="92"/>
        <v xml:space="preserve"> Low sales</v>
      </c>
      <c r="F1517" s="2">
        <v>0.32</v>
      </c>
      <c r="G1517" s="2">
        <f t="shared" si="94"/>
        <v>1254.4000000000001</v>
      </c>
      <c r="H1517" s="2">
        <f t="shared" si="95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  <c r="P1517" s="2" t="str">
        <f t="shared" si="93"/>
        <v>not good</v>
      </c>
      <c r="Q1517" s="2"/>
      <c r="R1517" s="2"/>
    </row>
    <row r="1518" spans="1:18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 t="str">
        <f t="shared" si="92"/>
        <v xml:space="preserve"> Low sales</v>
      </c>
      <c r="F1518" s="2">
        <v>0.44</v>
      </c>
      <c r="G1518" s="2">
        <f t="shared" si="94"/>
        <v>614.15199999999993</v>
      </c>
      <c r="H1518" s="2">
        <f t="shared" si="95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  <c r="P1518" s="2" t="str">
        <f t="shared" si="93"/>
        <v>not good</v>
      </c>
      <c r="Q1518" s="2"/>
      <c r="R1518" s="2"/>
    </row>
    <row r="1519" spans="1:18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 t="str">
        <f t="shared" si="92"/>
        <v xml:space="preserve"> Low sales</v>
      </c>
      <c r="F1519" s="2">
        <v>0.11</v>
      </c>
      <c r="G1519" s="2">
        <f t="shared" si="94"/>
        <v>211.2825</v>
      </c>
      <c r="H1519" s="2">
        <f t="shared" si="95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  <c r="P1519" s="2" t="str">
        <f t="shared" si="93"/>
        <v>not good</v>
      </c>
      <c r="Q1519" s="2"/>
      <c r="R1519" s="2"/>
    </row>
    <row r="1520" spans="1:18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 t="str">
        <f t="shared" si="92"/>
        <v>High sales</v>
      </c>
      <c r="F1520" s="2">
        <v>0.16</v>
      </c>
      <c r="G1520" s="2">
        <f t="shared" si="94"/>
        <v>667.62559999999996</v>
      </c>
      <c r="H1520" s="2">
        <f t="shared" si="95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  <c r="P1520" s="2" t="str">
        <f t="shared" si="93"/>
        <v>not good</v>
      </c>
      <c r="Q1520" s="2"/>
      <c r="R1520" s="2"/>
    </row>
    <row r="1521" spans="1:18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 t="str">
        <f t="shared" si="92"/>
        <v xml:space="preserve"> Low sales</v>
      </c>
      <c r="F1521" s="2">
        <v>0.2</v>
      </c>
      <c r="G1521" s="2">
        <f t="shared" si="94"/>
        <v>774.68400000000008</v>
      </c>
      <c r="H1521" s="2">
        <f t="shared" si="95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  <c r="P1521" s="2" t="str">
        <f t="shared" si="93"/>
        <v>not good</v>
      </c>
      <c r="Q1521" s="2"/>
      <c r="R1521" s="2"/>
    </row>
    <row r="1522" spans="1:18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 t="str">
        <f t="shared" si="92"/>
        <v>High sales</v>
      </c>
      <c r="F1522" s="2">
        <v>0.11</v>
      </c>
      <c r="G1522" s="2">
        <f t="shared" si="94"/>
        <v>534.47680000000003</v>
      </c>
      <c r="H1522" s="2">
        <f t="shared" si="95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  <c r="P1522" s="2" t="str">
        <f t="shared" si="93"/>
        <v>not good</v>
      </c>
      <c r="Q1522" s="2"/>
      <c r="R1522" s="2"/>
    </row>
    <row r="1523" spans="1:18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 t="str">
        <f t="shared" si="92"/>
        <v>High sales</v>
      </c>
      <c r="F1523" s="2">
        <v>0.17</v>
      </c>
      <c r="G1523" s="2">
        <f t="shared" si="94"/>
        <v>846.6459000000001</v>
      </c>
      <c r="H1523" s="2">
        <f t="shared" si="95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  <c r="P1523" s="2" t="str">
        <f t="shared" si="93"/>
        <v>not good</v>
      </c>
      <c r="Q1523" s="2"/>
      <c r="R1523" s="2"/>
    </row>
    <row r="1524" spans="1:18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 t="str">
        <f t="shared" si="92"/>
        <v xml:space="preserve"> Low sales</v>
      </c>
      <c r="F1524" s="2">
        <v>0.44</v>
      </c>
      <c r="G1524" s="2">
        <f t="shared" si="94"/>
        <v>563.04600000000005</v>
      </c>
      <c r="H1524" s="2">
        <f t="shared" si="95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  <c r="P1524" s="2" t="str">
        <f t="shared" si="93"/>
        <v>not good</v>
      </c>
      <c r="Q1524" s="2"/>
      <c r="R1524" s="2"/>
    </row>
    <row r="1525" spans="1:18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 t="str">
        <f t="shared" si="92"/>
        <v>High sales</v>
      </c>
      <c r="F1525" s="2">
        <v>7.0000000000000007E-2</v>
      </c>
      <c r="G1525" s="2">
        <f t="shared" si="94"/>
        <v>315.85400000000004</v>
      </c>
      <c r="H1525" s="2">
        <f t="shared" si="95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  <c r="P1525" s="2" t="str">
        <f t="shared" si="93"/>
        <v>not good</v>
      </c>
      <c r="Q1525" s="2"/>
      <c r="R1525" s="2"/>
    </row>
    <row r="1526" spans="1:18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 t="str">
        <f t="shared" si="92"/>
        <v xml:space="preserve"> Low sales</v>
      </c>
      <c r="F1526" s="2">
        <v>0.22</v>
      </c>
      <c r="G1526" s="2">
        <f t="shared" si="94"/>
        <v>123.8886</v>
      </c>
      <c r="H1526" s="2">
        <f t="shared" si="95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  <c r="P1526" s="2" t="str">
        <f t="shared" si="93"/>
        <v>not good</v>
      </c>
      <c r="Q1526" s="2"/>
      <c r="R1526" s="2"/>
    </row>
    <row r="1527" spans="1:18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 t="str">
        <f t="shared" si="92"/>
        <v xml:space="preserve"> Low sales</v>
      </c>
      <c r="F1527" s="2">
        <v>0.16</v>
      </c>
      <c r="G1527" s="2">
        <f t="shared" si="94"/>
        <v>572.48320000000001</v>
      </c>
      <c r="H1527" s="2">
        <f t="shared" si="95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  <c r="P1527" s="2" t="str">
        <f t="shared" si="93"/>
        <v>not good</v>
      </c>
      <c r="Q1527" s="2"/>
      <c r="R1527" s="2"/>
    </row>
    <row r="1528" spans="1:18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 t="str">
        <f t="shared" si="92"/>
        <v xml:space="preserve"> Low sales</v>
      </c>
      <c r="F1528" s="2">
        <v>0.04</v>
      </c>
      <c r="G1528" s="2">
        <f t="shared" si="94"/>
        <v>47.139600000000002</v>
      </c>
      <c r="H1528" s="2">
        <f t="shared" si="95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  <c r="P1528" s="2" t="str">
        <f t="shared" si="93"/>
        <v>not good</v>
      </c>
      <c r="Q1528" s="2"/>
      <c r="R1528" s="2"/>
    </row>
    <row r="1529" spans="1:18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 t="str">
        <f t="shared" si="92"/>
        <v xml:space="preserve"> Low sales</v>
      </c>
      <c r="F1529" s="2">
        <v>0.05</v>
      </c>
      <c r="G1529" s="2">
        <f t="shared" si="94"/>
        <v>78.576000000000008</v>
      </c>
      <c r="H1529" s="2">
        <f t="shared" si="95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  <c r="P1529" s="2" t="str">
        <f t="shared" si="93"/>
        <v>not good</v>
      </c>
      <c r="Q1529" s="2"/>
      <c r="R1529" s="2"/>
    </row>
    <row r="1530" spans="1:18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 t="str">
        <f t="shared" si="92"/>
        <v>High sales</v>
      </c>
      <c r="F1530" s="2">
        <v>0.39</v>
      </c>
      <c r="G1530" s="2">
        <f t="shared" si="94"/>
        <v>1847.4183000000003</v>
      </c>
      <c r="H1530" s="2">
        <f t="shared" si="95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  <c r="P1530" s="2" t="str">
        <f t="shared" si="93"/>
        <v>not good</v>
      </c>
      <c r="Q1530" s="2"/>
      <c r="R1530" s="2"/>
    </row>
    <row r="1531" spans="1:18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 t="str">
        <f t="shared" si="92"/>
        <v xml:space="preserve"> Low sales</v>
      </c>
      <c r="F1531" s="2">
        <v>0.43</v>
      </c>
      <c r="G1531" s="2">
        <f t="shared" si="94"/>
        <v>597.45920000000001</v>
      </c>
      <c r="H1531" s="2">
        <f t="shared" si="95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  <c r="P1531" s="2" t="str">
        <f t="shared" si="93"/>
        <v>not good</v>
      </c>
      <c r="Q1531" s="2"/>
      <c r="R1531" s="2"/>
    </row>
    <row r="1532" spans="1:18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 t="str">
        <f t="shared" si="92"/>
        <v xml:space="preserve"> Low sales</v>
      </c>
      <c r="F1532" s="2">
        <v>0.37</v>
      </c>
      <c r="G1532" s="2">
        <f t="shared" si="94"/>
        <v>1257.4709</v>
      </c>
      <c r="H1532" s="2">
        <f t="shared" si="95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  <c r="P1532" s="2" t="str">
        <f t="shared" si="93"/>
        <v>not good</v>
      </c>
      <c r="Q1532" s="2"/>
      <c r="R1532" s="2"/>
    </row>
    <row r="1533" spans="1:18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 t="str">
        <f t="shared" si="92"/>
        <v xml:space="preserve"> Low sales</v>
      </c>
      <c r="F1533" s="2">
        <v>0.27</v>
      </c>
      <c r="G1533" s="2">
        <f t="shared" si="94"/>
        <v>262.66410000000002</v>
      </c>
      <c r="H1533" s="2">
        <f t="shared" si="95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  <c r="P1533" s="2" t="str">
        <f t="shared" si="93"/>
        <v>not good</v>
      </c>
      <c r="Q1533" s="2"/>
      <c r="R1533" s="2"/>
    </row>
    <row r="1534" spans="1:18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 t="str">
        <f t="shared" si="92"/>
        <v xml:space="preserve"> Low sales</v>
      </c>
      <c r="F1534" s="2">
        <v>0.39</v>
      </c>
      <c r="G1534" s="2">
        <f t="shared" si="94"/>
        <v>217.46790000000001</v>
      </c>
      <c r="H1534" s="2">
        <f t="shared" si="95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  <c r="P1534" s="2" t="str">
        <f t="shared" si="93"/>
        <v>not good</v>
      </c>
      <c r="Q1534" s="2"/>
      <c r="R1534" s="2"/>
    </row>
    <row r="1535" spans="1:18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 t="str">
        <f t="shared" si="92"/>
        <v xml:space="preserve"> Low sales</v>
      </c>
      <c r="F1535" s="2">
        <v>0.08</v>
      </c>
      <c r="G1535" s="2">
        <f t="shared" si="94"/>
        <v>141.012</v>
      </c>
      <c r="H1535" s="2">
        <f t="shared" si="95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  <c r="P1535" s="2" t="str">
        <f t="shared" si="93"/>
        <v>not good</v>
      </c>
      <c r="Q1535" s="2"/>
      <c r="R1535" s="2"/>
    </row>
    <row r="1536" spans="1:18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 t="str">
        <f t="shared" si="92"/>
        <v xml:space="preserve"> Low sales</v>
      </c>
      <c r="F1536" s="2">
        <v>0.39</v>
      </c>
      <c r="G1536" s="2">
        <f t="shared" si="94"/>
        <v>1231.8384000000001</v>
      </c>
      <c r="H1536" s="2">
        <f t="shared" si="95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  <c r="P1536" s="2" t="str">
        <f t="shared" si="93"/>
        <v>not good</v>
      </c>
      <c r="Q1536" s="2"/>
      <c r="R1536" s="2"/>
    </row>
    <row r="1537" spans="1:18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 t="str">
        <f t="shared" si="92"/>
        <v xml:space="preserve"> Low sales</v>
      </c>
      <c r="F1537" s="2">
        <v>0.21</v>
      </c>
      <c r="G1537" s="2">
        <f t="shared" si="94"/>
        <v>276.13530000000003</v>
      </c>
      <c r="H1537" s="2">
        <f t="shared" si="95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  <c r="P1537" s="2" t="str">
        <f t="shared" si="93"/>
        <v>not good</v>
      </c>
      <c r="Q1537" s="2"/>
      <c r="R1537" s="2"/>
    </row>
    <row r="1538" spans="1:18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 t="str">
        <f t="shared" ref="E1538:E1601" si="96">IF(D1538&gt;4000,"High sales"," Low sales")</f>
        <v xml:space="preserve"> Low sales</v>
      </c>
      <c r="F1538" s="2">
        <v>0.38</v>
      </c>
      <c r="G1538" s="2">
        <f t="shared" si="94"/>
        <v>596.91539999999998</v>
      </c>
      <c r="H1538" s="2">
        <f t="shared" si="95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  <c r="P1538" s="2" t="str">
        <f t="shared" ref="P1538:P1601" si="97">IF(AND(H1538&gt;5000,N1538&gt;500),"good","not good")</f>
        <v>not good</v>
      </c>
      <c r="Q1538" s="2"/>
      <c r="R1538" s="2"/>
    </row>
    <row r="1539" spans="1:18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 t="str">
        <f t="shared" si="96"/>
        <v xml:space="preserve"> Low sales</v>
      </c>
      <c r="F1539" s="2">
        <v>0.11</v>
      </c>
      <c r="G1539" s="2">
        <f t="shared" ref="G1539:G1602" si="98">D1539*F1539</f>
        <v>393.00580000000002</v>
      </c>
      <c r="H1539" s="2">
        <f t="shared" ref="H1539:H1602" si="99">D1539-G1539</f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  <c r="P1539" s="2" t="str">
        <f t="shared" si="97"/>
        <v>not good</v>
      </c>
      <c r="Q1539" s="2"/>
      <c r="R1539" s="2"/>
    </row>
    <row r="1540" spans="1:18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 t="str">
        <f t="shared" si="96"/>
        <v xml:space="preserve"> Low sales</v>
      </c>
      <c r="F1540" s="2">
        <v>0.42</v>
      </c>
      <c r="G1540" s="2">
        <f t="shared" si="98"/>
        <v>253.554</v>
      </c>
      <c r="H1540" s="2">
        <f t="shared" si="9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  <c r="P1540" s="2" t="str">
        <f t="shared" si="97"/>
        <v>not good</v>
      </c>
      <c r="Q1540" s="2"/>
      <c r="R1540" s="2"/>
    </row>
    <row r="1541" spans="1:18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 t="str">
        <f t="shared" si="96"/>
        <v xml:space="preserve"> Low sales</v>
      </c>
      <c r="F1541" s="2">
        <v>0.28000000000000003</v>
      </c>
      <c r="G1541" s="2">
        <f t="shared" si="98"/>
        <v>641.15240000000006</v>
      </c>
      <c r="H1541" s="2">
        <f t="shared" si="9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  <c r="P1541" s="2" t="str">
        <f t="shared" si="97"/>
        <v>not good</v>
      </c>
      <c r="Q1541" s="2"/>
      <c r="R1541" s="2"/>
    </row>
    <row r="1542" spans="1:18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 t="str">
        <f t="shared" si="96"/>
        <v>High sales</v>
      </c>
      <c r="F1542" s="2">
        <v>0</v>
      </c>
      <c r="G1542" s="2">
        <f t="shared" si="98"/>
        <v>0</v>
      </c>
      <c r="H1542" s="2">
        <f t="shared" si="9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  <c r="P1542" s="2" t="str">
        <f t="shared" si="97"/>
        <v>not good</v>
      </c>
      <c r="Q1542" s="2"/>
      <c r="R1542" s="2"/>
    </row>
    <row r="1543" spans="1:18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 t="str">
        <f t="shared" si="96"/>
        <v xml:space="preserve"> Low sales</v>
      </c>
      <c r="F1543" s="2">
        <v>0.26</v>
      </c>
      <c r="G1543" s="2">
        <f t="shared" si="98"/>
        <v>531.74160000000006</v>
      </c>
      <c r="H1543" s="2">
        <f t="shared" si="9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  <c r="P1543" s="2" t="str">
        <f t="shared" si="97"/>
        <v>not good</v>
      </c>
      <c r="Q1543" s="2"/>
      <c r="R1543" s="2"/>
    </row>
    <row r="1544" spans="1:18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 t="str">
        <f t="shared" si="96"/>
        <v xml:space="preserve"> Low sales</v>
      </c>
      <c r="F1544" s="2">
        <v>0.16</v>
      </c>
      <c r="G1544" s="2">
        <f t="shared" si="98"/>
        <v>356.41440000000006</v>
      </c>
      <c r="H1544" s="2">
        <f t="shared" si="9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  <c r="P1544" s="2" t="str">
        <f t="shared" si="97"/>
        <v>not good</v>
      </c>
      <c r="Q1544" s="2"/>
      <c r="R1544" s="2"/>
    </row>
    <row r="1545" spans="1:18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 t="str">
        <f t="shared" si="96"/>
        <v xml:space="preserve"> Low sales</v>
      </c>
      <c r="F1545" s="2">
        <v>0.03</v>
      </c>
      <c r="G1545" s="2">
        <f t="shared" si="98"/>
        <v>111.51599999999999</v>
      </c>
      <c r="H1545" s="2">
        <f t="shared" si="9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  <c r="P1545" s="2" t="str">
        <f t="shared" si="97"/>
        <v>not good</v>
      </c>
      <c r="Q1545" s="2"/>
      <c r="R1545" s="2"/>
    </row>
    <row r="1546" spans="1:18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 t="str">
        <f t="shared" si="96"/>
        <v xml:space="preserve"> Low sales</v>
      </c>
      <c r="F1546" s="2">
        <v>0.22</v>
      </c>
      <c r="G1546" s="2">
        <f t="shared" si="98"/>
        <v>861.77519999999993</v>
      </c>
      <c r="H1546" s="2">
        <f t="shared" si="9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  <c r="P1546" s="2" t="str">
        <f t="shared" si="97"/>
        <v>not good</v>
      </c>
      <c r="Q1546" s="2"/>
      <c r="R1546" s="2"/>
    </row>
    <row r="1547" spans="1:18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 t="str">
        <f t="shared" si="96"/>
        <v xml:space="preserve"> Low sales</v>
      </c>
      <c r="F1547" s="2">
        <v>0.16</v>
      </c>
      <c r="G1547" s="2">
        <f t="shared" si="98"/>
        <v>619.37120000000004</v>
      </c>
      <c r="H1547" s="2">
        <f t="shared" si="9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  <c r="P1547" s="2" t="str">
        <f t="shared" si="97"/>
        <v>not good</v>
      </c>
      <c r="Q1547" s="2"/>
      <c r="R1547" s="2"/>
    </row>
    <row r="1548" spans="1:18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 t="str">
        <f t="shared" si="96"/>
        <v>High sales</v>
      </c>
      <c r="F1548" s="2">
        <v>0.1</v>
      </c>
      <c r="G1548" s="2">
        <f t="shared" si="98"/>
        <v>498.95500000000004</v>
      </c>
      <c r="H1548" s="2">
        <f t="shared" si="9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  <c r="P1548" s="2" t="str">
        <f t="shared" si="97"/>
        <v>not good</v>
      </c>
      <c r="Q1548" s="2"/>
      <c r="R1548" s="2"/>
    </row>
    <row r="1549" spans="1:18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 t="str">
        <f t="shared" si="96"/>
        <v xml:space="preserve"> Low sales</v>
      </c>
      <c r="F1549" s="2">
        <v>0.17</v>
      </c>
      <c r="G1549" s="2">
        <f t="shared" si="98"/>
        <v>76.51870000000001</v>
      </c>
      <c r="H1549" s="2">
        <f t="shared" si="9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  <c r="P1549" s="2" t="str">
        <f t="shared" si="97"/>
        <v>not good</v>
      </c>
      <c r="Q1549" s="2"/>
      <c r="R1549" s="2"/>
    </row>
    <row r="1550" spans="1:18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 t="str">
        <f t="shared" si="96"/>
        <v>High sales</v>
      </c>
      <c r="F1550" s="2">
        <v>0.09</v>
      </c>
      <c r="G1550" s="2">
        <f t="shared" si="98"/>
        <v>442.17359999999996</v>
      </c>
      <c r="H1550" s="2">
        <f t="shared" si="9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  <c r="P1550" s="2" t="str">
        <f t="shared" si="97"/>
        <v>not good</v>
      </c>
      <c r="Q1550" s="2"/>
      <c r="R1550" s="2"/>
    </row>
    <row r="1551" spans="1:18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 t="str">
        <f t="shared" si="96"/>
        <v>High sales</v>
      </c>
      <c r="F1551" s="2">
        <v>0.15</v>
      </c>
      <c r="G1551" s="2">
        <f t="shared" si="98"/>
        <v>713.3895</v>
      </c>
      <c r="H1551" s="2">
        <f t="shared" si="9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  <c r="P1551" s="2" t="str">
        <f t="shared" si="97"/>
        <v>not good</v>
      </c>
      <c r="Q1551" s="2"/>
      <c r="R1551" s="2"/>
    </row>
    <row r="1552" spans="1:18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 t="str">
        <f t="shared" si="96"/>
        <v>High sales</v>
      </c>
      <c r="F1552" s="2">
        <v>0.06</v>
      </c>
      <c r="G1552" s="2">
        <f t="shared" si="98"/>
        <v>256.52879999999999</v>
      </c>
      <c r="H1552" s="2">
        <f t="shared" si="9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  <c r="P1552" s="2" t="str">
        <f t="shared" si="97"/>
        <v>not good</v>
      </c>
      <c r="Q1552" s="2"/>
      <c r="R1552" s="2"/>
    </row>
    <row r="1553" spans="1:18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 t="str">
        <f t="shared" si="96"/>
        <v xml:space="preserve"> Low sales</v>
      </c>
      <c r="F1553" s="2">
        <v>0.04</v>
      </c>
      <c r="G1553" s="2">
        <f t="shared" si="98"/>
        <v>93.008799999999994</v>
      </c>
      <c r="H1553" s="2">
        <f t="shared" si="9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  <c r="P1553" s="2" t="str">
        <f t="shared" si="97"/>
        <v>not good</v>
      </c>
      <c r="Q1553" s="2"/>
      <c r="R1553" s="2"/>
    </row>
    <row r="1554" spans="1:18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 t="str">
        <f t="shared" si="96"/>
        <v>High sales</v>
      </c>
      <c r="F1554" s="2">
        <v>0.46</v>
      </c>
      <c r="G1554" s="2">
        <f t="shared" si="98"/>
        <v>2009.0132000000001</v>
      </c>
      <c r="H1554" s="2">
        <f t="shared" si="9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  <c r="P1554" s="2" t="str">
        <f t="shared" si="97"/>
        <v>not good</v>
      </c>
      <c r="Q1554" s="2"/>
      <c r="R1554" s="2"/>
    </row>
    <row r="1555" spans="1:18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 t="str">
        <f t="shared" si="96"/>
        <v xml:space="preserve"> Low sales</v>
      </c>
      <c r="F1555" s="2">
        <v>0.45</v>
      </c>
      <c r="G1555" s="2">
        <f t="shared" si="98"/>
        <v>531.93600000000004</v>
      </c>
      <c r="H1555" s="2">
        <f t="shared" si="9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  <c r="P1555" s="2" t="str">
        <f t="shared" si="97"/>
        <v>not good</v>
      </c>
      <c r="Q1555" s="2"/>
      <c r="R1555" s="2"/>
    </row>
    <row r="1556" spans="1:18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 t="str">
        <f t="shared" si="96"/>
        <v xml:space="preserve"> Low sales</v>
      </c>
      <c r="F1556" s="2">
        <v>0.41</v>
      </c>
      <c r="G1556" s="2">
        <f t="shared" si="98"/>
        <v>1631.4350999999999</v>
      </c>
      <c r="H1556" s="2">
        <f t="shared" si="9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  <c r="P1556" s="2" t="str">
        <f t="shared" si="97"/>
        <v>not good</v>
      </c>
      <c r="Q1556" s="2"/>
      <c r="R1556" s="2"/>
    </row>
    <row r="1557" spans="1:18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 t="str">
        <f t="shared" si="96"/>
        <v xml:space="preserve"> Low sales</v>
      </c>
      <c r="F1557" s="2">
        <v>0.12</v>
      </c>
      <c r="G1557" s="2">
        <f t="shared" si="98"/>
        <v>120.92039999999999</v>
      </c>
      <c r="H1557" s="2">
        <f t="shared" si="9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  <c r="P1557" s="2" t="str">
        <f t="shared" si="97"/>
        <v>not good</v>
      </c>
      <c r="Q1557" s="2"/>
      <c r="R1557" s="2"/>
    </row>
    <row r="1558" spans="1:18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 t="str">
        <f t="shared" si="96"/>
        <v>High sales</v>
      </c>
      <c r="F1558" s="2">
        <v>0.36</v>
      </c>
      <c r="G1558" s="2">
        <f t="shared" si="98"/>
        <v>1474.2972</v>
      </c>
      <c r="H1558" s="2">
        <f t="shared" si="9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  <c r="P1558" s="2" t="str">
        <f t="shared" si="97"/>
        <v>not good</v>
      </c>
      <c r="Q1558" s="2"/>
      <c r="R1558" s="2"/>
    </row>
    <row r="1559" spans="1:18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 t="str">
        <f t="shared" si="96"/>
        <v xml:space="preserve"> Low sales</v>
      </c>
      <c r="F1559" s="2">
        <v>0.28999999999999998</v>
      </c>
      <c r="G1559" s="2">
        <f t="shared" si="98"/>
        <v>902.24509999999998</v>
      </c>
      <c r="H1559" s="2">
        <f t="shared" si="9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  <c r="P1559" s="2" t="str">
        <f t="shared" si="97"/>
        <v>not good</v>
      </c>
      <c r="Q1559" s="2"/>
      <c r="R1559" s="2"/>
    </row>
    <row r="1560" spans="1:18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 t="str">
        <f t="shared" si="96"/>
        <v xml:space="preserve"> Low sales</v>
      </c>
      <c r="F1560" s="2">
        <v>0.03</v>
      </c>
      <c r="G1560" s="2">
        <f t="shared" si="98"/>
        <v>17.410499999999999</v>
      </c>
      <c r="H1560" s="2">
        <f t="shared" si="9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  <c r="P1560" s="2" t="str">
        <f t="shared" si="97"/>
        <v>not good</v>
      </c>
      <c r="Q1560" s="2"/>
      <c r="R1560" s="2"/>
    </row>
    <row r="1561" spans="1:18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 t="str">
        <f t="shared" si="96"/>
        <v>High sales</v>
      </c>
      <c r="F1561" s="2">
        <v>0.45</v>
      </c>
      <c r="G1561" s="2">
        <f t="shared" si="98"/>
        <v>2019.1814999999999</v>
      </c>
      <c r="H1561" s="2">
        <f t="shared" si="9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  <c r="P1561" s="2" t="str">
        <f t="shared" si="97"/>
        <v>not good</v>
      </c>
      <c r="Q1561" s="2"/>
      <c r="R1561" s="2"/>
    </row>
    <row r="1562" spans="1:18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 t="str">
        <f t="shared" si="96"/>
        <v xml:space="preserve"> Low sales</v>
      </c>
      <c r="F1562" s="2">
        <v>0.5</v>
      </c>
      <c r="G1562" s="2">
        <f t="shared" si="98"/>
        <v>1465.9949999999999</v>
      </c>
      <c r="H1562" s="2">
        <f t="shared" si="9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  <c r="P1562" s="2" t="str">
        <f t="shared" si="97"/>
        <v>not good</v>
      </c>
      <c r="Q1562" s="2"/>
      <c r="R1562" s="2"/>
    </row>
    <row r="1563" spans="1:18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 t="str">
        <f t="shared" si="96"/>
        <v xml:space="preserve"> Low sales</v>
      </c>
      <c r="F1563" s="2">
        <v>0.35</v>
      </c>
      <c r="G1563" s="2">
        <f t="shared" si="98"/>
        <v>1160.4669999999999</v>
      </c>
      <c r="H1563" s="2">
        <f t="shared" si="9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  <c r="P1563" s="2" t="str">
        <f t="shared" si="97"/>
        <v>not good</v>
      </c>
      <c r="Q1563" s="2"/>
      <c r="R1563" s="2"/>
    </row>
    <row r="1564" spans="1:18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 t="str">
        <f t="shared" si="96"/>
        <v xml:space="preserve"> Low sales</v>
      </c>
      <c r="F1564" s="2">
        <v>0.12</v>
      </c>
      <c r="G1564" s="2">
        <f t="shared" si="98"/>
        <v>178.70400000000001</v>
      </c>
      <c r="H1564" s="2">
        <f t="shared" si="9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  <c r="P1564" s="2" t="str">
        <f t="shared" si="97"/>
        <v>not good</v>
      </c>
      <c r="Q1564" s="2"/>
      <c r="R1564" s="2"/>
    </row>
    <row r="1565" spans="1:18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 t="str">
        <f t="shared" si="96"/>
        <v>High sales</v>
      </c>
      <c r="F1565" s="2">
        <v>0.28000000000000003</v>
      </c>
      <c r="G1565" s="2">
        <f t="shared" si="98"/>
        <v>1223.8828000000001</v>
      </c>
      <c r="H1565" s="2">
        <f t="shared" si="9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  <c r="P1565" s="2" t="str">
        <f t="shared" si="97"/>
        <v>not good</v>
      </c>
      <c r="Q1565" s="2"/>
      <c r="R1565" s="2"/>
    </row>
    <row r="1566" spans="1:18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 t="str">
        <f t="shared" si="96"/>
        <v xml:space="preserve"> Low sales</v>
      </c>
      <c r="F1566" s="2">
        <v>0.05</v>
      </c>
      <c r="G1566" s="2">
        <f t="shared" si="98"/>
        <v>138.57400000000001</v>
      </c>
      <c r="H1566" s="2">
        <f t="shared" si="9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  <c r="P1566" s="2" t="str">
        <f t="shared" si="97"/>
        <v>not good</v>
      </c>
      <c r="Q1566" s="2"/>
      <c r="R1566" s="2"/>
    </row>
    <row r="1567" spans="1:18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 t="str">
        <f t="shared" si="96"/>
        <v xml:space="preserve"> Low sales</v>
      </c>
      <c r="F1567" s="2">
        <v>0.15</v>
      </c>
      <c r="G1567" s="2">
        <f t="shared" si="98"/>
        <v>324.52349999999996</v>
      </c>
      <c r="H1567" s="2">
        <f t="shared" si="9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  <c r="P1567" s="2" t="str">
        <f t="shared" si="97"/>
        <v>not good</v>
      </c>
      <c r="Q1567" s="2"/>
      <c r="R1567" s="2"/>
    </row>
    <row r="1568" spans="1:18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 t="str">
        <f t="shared" si="96"/>
        <v xml:space="preserve"> Low sales</v>
      </c>
      <c r="F1568" s="2">
        <v>0.36</v>
      </c>
      <c r="G1568" s="2">
        <f t="shared" si="98"/>
        <v>978.47280000000001</v>
      </c>
      <c r="H1568" s="2">
        <f t="shared" si="9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  <c r="P1568" s="2" t="str">
        <f t="shared" si="97"/>
        <v>not good</v>
      </c>
      <c r="Q1568" s="2"/>
      <c r="R1568" s="2"/>
    </row>
    <row r="1569" spans="1:18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 t="str">
        <f t="shared" si="96"/>
        <v xml:space="preserve"> Low sales</v>
      </c>
      <c r="F1569" s="2">
        <v>0.15</v>
      </c>
      <c r="G1569" s="2">
        <f t="shared" si="98"/>
        <v>531.93449999999996</v>
      </c>
      <c r="H1569" s="2">
        <f t="shared" si="9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  <c r="P1569" s="2" t="str">
        <f t="shared" si="97"/>
        <v>not good</v>
      </c>
      <c r="Q1569" s="2"/>
      <c r="R1569" s="2"/>
    </row>
    <row r="1570" spans="1:18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 t="str">
        <f t="shared" si="96"/>
        <v xml:space="preserve"> Low sales</v>
      </c>
      <c r="F1570" s="2">
        <v>7.0000000000000007E-2</v>
      </c>
      <c r="G1570" s="2">
        <f t="shared" si="98"/>
        <v>245.40110000000001</v>
      </c>
      <c r="H1570" s="2">
        <f t="shared" si="9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  <c r="P1570" s="2" t="str">
        <f t="shared" si="97"/>
        <v>not good</v>
      </c>
      <c r="Q1570" s="2"/>
      <c r="R1570" s="2"/>
    </row>
    <row r="1571" spans="1:18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 t="str">
        <f t="shared" si="96"/>
        <v xml:space="preserve"> Low sales</v>
      </c>
      <c r="F1571" s="2">
        <v>0</v>
      </c>
      <c r="G1571" s="2">
        <f t="shared" si="98"/>
        <v>0</v>
      </c>
      <c r="H1571" s="2">
        <f t="shared" si="9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  <c r="P1571" s="2" t="str">
        <f t="shared" si="97"/>
        <v>not good</v>
      </c>
      <c r="Q1571" s="2"/>
      <c r="R1571" s="2"/>
    </row>
    <row r="1572" spans="1:18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 t="str">
        <f t="shared" si="96"/>
        <v xml:space="preserve"> Low sales</v>
      </c>
      <c r="F1572" s="2">
        <v>0.28999999999999998</v>
      </c>
      <c r="G1572" s="2">
        <f t="shared" si="98"/>
        <v>576.4532999999999</v>
      </c>
      <c r="H1572" s="2">
        <f t="shared" si="9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  <c r="P1572" s="2" t="str">
        <f t="shared" si="97"/>
        <v>not good</v>
      </c>
      <c r="Q1572" s="2"/>
      <c r="R1572" s="2"/>
    </row>
    <row r="1573" spans="1:18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 t="str">
        <f t="shared" si="96"/>
        <v xml:space="preserve"> Low sales</v>
      </c>
      <c r="F1573" s="2">
        <v>0.48</v>
      </c>
      <c r="G1573" s="2">
        <f t="shared" si="98"/>
        <v>1370.3855999999998</v>
      </c>
      <c r="H1573" s="2">
        <f t="shared" si="9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  <c r="P1573" s="2" t="str">
        <f t="shared" si="97"/>
        <v>not good</v>
      </c>
      <c r="Q1573" s="2"/>
      <c r="R1573" s="2"/>
    </row>
    <row r="1574" spans="1:18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 t="str">
        <f t="shared" si="96"/>
        <v>High sales</v>
      </c>
      <c r="F1574" s="2">
        <v>0.24</v>
      </c>
      <c r="G1574" s="2">
        <f t="shared" si="98"/>
        <v>1111.1016</v>
      </c>
      <c r="H1574" s="2">
        <f t="shared" si="9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  <c r="P1574" s="2" t="str">
        <f t="shared" si="97"/>
        <v>not good</v>
      </c>
      <c r="Q1574" s="2"/>
      <c r="R1574" s="2"/>
    </row>
    <row r="1575" spans="1:18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 t="str">
        <f t="shared" si="96"/>
        <v xml:space="preserve"> Low sales</v>
      </c>
      <c r="F1575" s="2">
        <v>0.11</v>
      </c>
      <c r="G1575" s="2">
        <f t="shared" si="98"/>
        <v>412.78710000000001</v>
      </c>
      <c r="H1575" s="2">
        <f t="shared" si="9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  <c r="P1575" s="2" t="str">
        <f t="shared" si="97"/>
        <v>not good</v>
      </c>
      <c r="Q1575" s="2"/>
      <c r="R1575" s="2"/>
    </row>
    <row r="1576" spans="1:18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 t="str">
        <f t="shared" si="96"/>
        <v xml:space="preserve"> Low sales</v>
      </c>
      <c r="F1576" s="2">
        <v>0.23</v>
      </c>
      <c r="G1576" s="2">
        <f t="shared" si="98"/>
        <v>462.99690000000004</v>
      </c>
      <c r="H1576" s="2">
        <f t="shared" si="9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  <c r="P1576" s="2" t="str">
        <f t="shared" si="97"/>
        <v>not good</v>
      </c>
      <c r="Q1576" s="2"/>
      <c r="R1576" s="2"/>
    </row>
    <row r="1577" spans="1:18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 t="str">
        <f t="shared" si="96"/>
        <v xml:space="preserve"> Low sales</v>
      </c>
      <c r="F1577" s="2">
        <v>0.3</v>
      </c>
      <c r="G1577" s="2">
        <f t="shared" si="98"/>
        <v>525.43799999999999</v>
      </c>
      <c r="H1577" s="2">
        <f t="shared" si="9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  <c r="P1577" s="2" t="str">
        <f t="shared" si="97"/>
        <v>not good</v>
      </c>
      <c r="Q1577" s="2"/>
      <c r="R1577" s="2"/>
    </row>
    <row r="1578" spans="1:18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 t="str">
        <f t="shared" si="96"/>
        <v xml:space="preserve"> Low sales</v>
      </c>
      <c r="F1578" s="2">
        <v>0.4</v>
      </c>
      <c r="G1578" s="2">
        <f t="shared" si="98"/>
        <v>1066.3280000000002</v>
      </c>
      <c r="H1578" s="2">
        <f t="shared" si="9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  <c r="P1578" s="2" t="str">
        <f t="shared" si="97"/>
        <v>not good</v>
      </c>
      <c r="Q1578" s="2"/>
      <c r="R1578" s="2"/>
    </row>
    <row r="1579" spans="1:18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 t="str">
        <f t="shared" si="96"/>
        <v>High sales</v>
      </c>
      <c r="F1579" s="2">
        <v>0.23</v>
      </c>
      <c r="G1579" s="2">
        <f t="shared" si="98"/>
        <v>1003.4808</v>
      </c>
      <c r="H1579" s="2">
        <f t="shared" si="9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  <c r="P1579" s="2" t="str">
        <f t="shared" si="97"/>
        <v>not good</v>
      </c>
      <c r="Q1579" s="2"/>
      <c r="R1579" s="2"/>
    </row>
    <row r="1580" spans="1:18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 t="str">
        <f t="shared" si="96"/>
        <v xml:space="preserve"> Low sales</v>
      </c>
      <c r="F1580" s="2">
        <v>0.09</v>
      </c>
      <c r="G1580" s="2">
        <f t="shared" si="98"/>
        <v>12.8277</v>
      </c>
      <c r="H1580" s="2">
        <f t="shared" si="9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  <c r="P1580" s="2" t="str">
        <f t="shared" si="97"/>
        <v>not good</v>
      </c>
      <c r="Q1580" s="2"/>
      <c r="R1580" s="2"/>
    </row>
    <row r="1581" spans="1:18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 t="str">
        <f t="shared" si="96"/>
        <v xml:space="preserve"> Low sales</v>
      </c>
      <c r="F1581" s="2">
        <v>0.09</v>
      </c>
      <c r="G1581" s="2">
        <f t="shared" si="98"/>
        <v>322.32420000000002</v>
      </c>
      <c r="H1581" s="2">
        <f t="shared" si="9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  <c r="P1581" s="2" t="str">
        <f t="shared" si="97"/>
        <v>not good</v>
      </c>
      <c r="Q1581" s="2"/>
      <c r="R1581" s="2"/>
    </row>
    <row r="1582" spans="1:18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 t="str">
        <f t="shared" si="96"/>
        <v xml:space="preserve"> Low sales</v>
      </c>
      <c r="F1582" s="2">
        <v>0.45</v>
      </c>
      <c r="G1582" s="2">
        <f t="shared" si="98"/>
        <v>694.39949999999999</v>
      </c>
      <c r="H1582" s="2">
        <f t="shared" si="9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  <c r="P1582" s="2" t="str">
        <f t="shared" si="97"/>
        <v>not good</v>
      </c>
      <c r="Q1582" s="2"/>
      <c r="R1582" s="2"/>
    </row>
    <row r="1583" spans="1:18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 t="str">
        <f t="shared" si="96"/>
        <v xml:space="preserve"> Low sales</v>
      </c>
      <c r="F1583" s="2">
        <v>0.12</v>
      </c>
      <c r="G1583" s="2">
        <f t="shared" si="98"/>
        <v>134.53800000000001</v>
      </c>
      <c r="H1583" s="2">
        <f t="shared" si="9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  <c r="P1583" s="2" t="str">
        <f t="shared" si="97"/>
        <v>not good</v>
      </c>
      <c r="Q1583" s="2"/>
      <c r="R1583" s="2"/>
    </row>
    <row r="1584" spans="1:18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 t="str">
        <f t="shared" si="96"/>
        <v xml:space="preserve"> Low sales</v>
      </c>
      <c r="F1584" s="2">
        <v>0.36</v>
      </c>
      <c r="G1584" s="2">
        <f t="shared" si="98"/>
        <v>57.412799999999997</v>
      </c>
      <c r="H1584" s="2">
        <f t="shared" si="9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  <c r="P1584" s="2" t="str">
        <f t="shared" si="97"/>
        <v>not good</v>
      </c>
      <c r="Q1584" s="2"/>
      <c r="R1584" s="2"/>
    </row>
    <row r="1585" spans="1:18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 t="str">
        <f t="shared" si="96"/>
        <v>High sales</v>
      </c>
      <c r="F1585" s="2">
        <v>0.13</v>
      </c>
      <c r="G1585" s="2">
        <f t="shared" si="98"/>
        <v>584.1277</v>
      </c>
      <c r="H1585" s="2">
        <f t="shared" si="9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  <c r="P1585" s="2" t="str">
        <f t="shared" si="97"/>
        <v>not good</v>
      </c>
      <c r="Q1585" s="2"/>
      <c r="R1585" s="2"/>
    </row>
    <row r="1586" spans="1:18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 t="str">
        <f t="shared" si="96"/>
        <v>High sales</v>
      </c>
      <c r="F1586" s="2">
        <v>0.36</v>
      </c>
      <c r="G1586" s="2">
        <f t="shared" si="98"/>
        <v>1645.2072000000001</v>
      </c>
      <c r="H1586" s="2">
        <f t="shared" si="9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  <c r="P1586" s="2" t="str">
        <f t="shared" si="97"/>
        <v>not good</v>
      </c>
      <c r="Q1586" s="2"/>
      <c r="R1586" s="2"/>
    </row>
    <row r="1587" spans="1:18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 t="str">
        <f t="shared" si="96"/>
        <v xml:space="preserve"> Low sales</v>
      </c>
      <c r="F1587" s="2">
        <v>0.04</v>
      </c>
      <c r="G1587" s="2">
        <f t="shared" si="98"/>
        <v>16.038</v>
      </c>
      <c r="H1587" s="2">
        <f t="shared" si="9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  <c r="P1587" s="2" t="str">
        <f t="shared" si="97"/>
        <v>not good</v>
      </c>
      <c r="Q1587" s="2"/>
      <c r="R1587" s="2"/>
    </row>
    <row r="1588" spans="1:18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 t="str">
        <f t="shared" si="96"/>
        <v xml:space="preserve"> Low sales</v>
      </c>
      <c r="F1588" s="2">
        <v>0.1</v>
      </c>
      <c r="G1588" s="2">
        <f t="shared" si="98"/>
        <v>265.69</v>
      </c>
      <c r="H1588" s="2">
        <f t="shared" si="9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  <c r="P1588" s="2" t="str">
        <f t="shared" si="97"/>
        <v>not good</v>
      </c>
      <c r="Q1588" s="2"/>
      <c r="R1588" s="2"/>
    </row>
    <row r="1589" spans="1:18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 t="str">
        <f t="shared" si="96"/>
        <v xml:space="preserve"> Low sales</v>
      </c>
      <c r="F1589" s="2">
        <v>0.2</v>
      </c>
      <c r="G1589" s="2">
        <f t="shared" si="98"/>
        <v>169.52200000000002</v>
      </c>
      <c r="H1589" s="2">
        <f t="shared" si="9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  <c r="P1589" s="2" t="str">
        <f t="shared" si="97"/>
        <v>not good</v>
      </c>
      <c r="Q1589" s="2"/>
      <c r="R1589" s="2"/>
    </row>
    <row r="1590" spans="1:18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 t="str">
        <f t="shared" si="96"/>
        <v xml:space="preserve"> Low sales</v>
      </c>
      <c r="F1590" s="2">
        <v>0.26</v>
      </c>
      <c r="G1590" s="2">
        <f t="shared" si="98"/>
        <v>992.56820000000005</v>
      </c>
      <c r="H1590" s="2">
        <f t="shared" si="9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  <c r="P1590" s="2" t="str">
        <f t="shared" si="97"/>
        <v>not good</v>
      </c>
      <c r="Q1590" s="2"/>
      <c r="R1590" s="2"/>
    </row>
    <row r="1591" spans="1:18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 t="str">
        <f t="shared" si="96"/>
        <v xml:space="preserve"> Low sales</v>
      </c>
      <c r="F1591" s="2">
        <v>0.18</v>
      </c>
      <c r="G1591" s="2">
        <f t="shared" si="98"/>
        <v>604.87559999999996</v>
      </c>
      <c r="H1591" s="2">
        <f t="shared" si="9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  <c r="P1591" s="2" t="str">
        <f t="shared" si="97"/>
        <v>not good</v>
      </c>
      <c r="Q1591" s="2"/>
      <c r="R1591" s="2"/>
    </row>
    <row r="1592" spans="1:18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 t="str">
        <f t="shared" si="96"/>
        <v xml:space="preserve"> Low sales</v>
      </c>
      <c r="F1592" s="2">
        <v>0.28999999999999998</v>
      </c>
      <c r="G1592" s="2">
        <f t="shared" si="98"/>
        <v>451.2226</v>
      </c>
      <c r="H1592" s="2">
        <f t="shared" si="9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  <c r="P1592" s="2" t="str">
        <f t="shared" si="97"/>
        <v>not good</v>
      </c>
      <c r="Q1592" s="2"/>
      <c r="R1592" s="2"/>
    </row>
    <row r="1593" spans="1:18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 t="str">
        <f t="shared" si="96"/>
        <v xml:space="preserve"> Low sales</v>
      </c>
      <c r="F1593" s="2">
        <v>0.16</v>
      </c>
      <c r="G1593" s="2">
        <f t="shared" si="98"/>
        <v>107.69760000000001</v>
      </c>
      <c r="H1593" s="2">
        <f t="shared" si="9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  <c r="P1593" s="2" t="str">
        <f t="shared" si="97"/>
        <v>not good</v>
      </c>
      <c r="Q1593" s="2"/>
      <c r="R1593" s="2"/>
    </row>
    <row r="1594" spans="1:18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 t="str">
        <f t="shared" si="96"/>
        <v>High sales</v>
      </c>
      <c r="F1594" s="2">
        <v>0.34</v>
      </c>
      <c r="G1594" s="2">
        <f t="shared" si="98"/>
        <v>1418.8132000000001</v>
      </c>
      <c r="H1594" s="2">
        <f t="shared" si="9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  <c r="P1594" s="2" t="str">
        <f t="shared" si="97"/>
        <v>not good</v>
      </c>
      <c r="Q1594" s="2"/>
      <c r="R1594" s="2"/>
    </row>
    <row r="1595" spans="1:18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 t="str">
        <f t="shared" si="96"/>
        <v xml:space="preserve"> Low sales</v>
      </c>
      <c r="F1595" s="2">
        <v>0.26</v>
      </c>
      <c r="G1595" s="2">
        <f t="shared" si="98"/>
        <v>884.99840000000006</v>
      </c>
      <c r="H1595" s="2">
        <f t="shared" si="9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  <c r="P1595" s="2" t="str">
        <f t="shared" si="97"/>
        <v>not good</v>
      </c>
      <c r="Q1595" s="2"/>
      <c r="R1595" s="2"/>
    </row>
    <row r="1596" spans="1:18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 t="str">
        <f t="shared" si="96"/>
        <v xml:space="preserve"> Low sales</v>
      </c>
      <c r="F1596" s="2">
        <v>0.35</v>
      </c>
      <c r="G1596" s="2">
        <f t="shared" si="98"/>
        <v>46.696999999999996</v>
      </c>
      <c r="H1596" s="2">
        <f t="shared" si="9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  <c r="P1596" s="2" t="str">
        <f t="shared" si="97"/>
        <v>not good</v>
      </c>
      <c r="Q1596" s="2"/>
      <c r="R1596" s="2"/>
    </row>
    <row r="1597" spans="1:18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 t="str">
        <f t="shared" si="96"/>
        <v xml:space="preserve"> Low sales</v>
      </c>
      <c r="F1597" s="2">
        <v>0.22</v>
      </c>
      <c r="G1597" s="2">
        <f t="shared" si="98"/>
        <v>698.84540000000004</v>
      </c>
      <c r="H1597" s="2">
        <f t="shared" si="9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  <c r="P1597" s="2" t="str">
        <f t="shared" si="97"/>
        <v>not good</v>
      </c>
      <c r="Q1597" s="2"/>
      <c r="R1597" s="2"/>
    </row>
    <row r="1598" spans="1:18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 t="str">
        <f t="shared" si="96"/>
        <v>High sales</v>
      </c>
      <c r="F1598" s="2">
        <v>0.44</v>
      </c>
      <c r="G1598" s="2">
        <f t="shared" si="98"/>
        <v>1790.9979999999998</v>
      </c>
      <c r="H1598" s="2">
        <f t="shared" si="9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  <c r="P1598" s="2" t="str">
        <f t="shared" si="97"/>
        <v>not good</v>
      </c>
      <c r="Q1598" s="2"/>
      <c r="R1598" s="2"/>
    </row>
    <row r="1599" spans="1:18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 t="str">
        <f t="shared" si="96"/>
        <v xml:space="preserve"> Low sales</v>
      </c>
      <c r="F1599" s="2">
        <v>0.19</v>
      </c>
      <c r="G1599" s="2">
        <f t="shared" si="98"/>
        <v>569.00440000000003</v>
      </c>
      <c r="H1599" s="2">
        <f t="shared" si="9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  <c r="P1599" s="2" t="str">
        <f t="shared" si="97"/>
        <v>not good</v>
      </c>
      <c r="Q1599" s="2"/>
      <c r="R1599" s="2"/>
    </row>
    <row r="1600" spans="1:18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 t="str">
        <f t="shared" si="96"/>
        <v xml:space="preserve"> Low sales</v>
      </c>
      <c r="F1600" s="2">
        <v>0.15</v>
      </c>
      <c r="G1600" s="2">
        <f t="shared" si="98"/>
        <v>327.16499999999996</v>
      </c>
      <c r="H1600" s="2">
        <f t="shared" si="9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  <c r="P1600" s="2" t="str">
        <f t="shared" si="97"/>
        <v>not good</v>
      </c>
      <c r="Q1600" s="2"/>
      <c r="R1600" s="2"/>
    </row>
    <row r="1601" spans="1:18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 t="str">
        <f t="shared" si="96"/>
        <v xml:space="preserve"> Low sales</v>
      </c>
      <c r="F1601" s="2">
        <v>0.28000000000000003</v>
      </c>
      <c r="G1601" s="2">
        <f t="shared" si="98"/>
        <v>829.13600000000008</v>
      </c>
      <c r="H1601" s="2">
        <f t="shared" si="9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  <c r="P1601" s="2" t="str">
        <f t="shared" si="97"/>
        <v>not good</v>
      </c>
      <c r="Q1601" s="2"/>
      <c r="R1601" s="2"/>
    </row>
    <row r="1602" spans="1:18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 t="str">
        <f t="shared" ref="E1602:E1665" si="100">IF(D1602&gt;4000,"High sales"," Low sales")</f>
        <v xml:space="preserve"> Low sales</v>
      </c>
      <c r="F1602" s="2">
        <v>0.25</v>
      </c>
      <c r="G1602" s="2">
        <f t="shared" si="98"/>
        <v>784.14750000000004</v>
      </c>
      <c r="H1602" s="2">
        <f t="shared" si="99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  <c r="P1602" s="2" t="str">
        <f t="shared" ref="P1602:P1665" si="101">IF(AND(H1602&gt;5000,N1602&gt;500),"good","not good")</f>
        <v>not good</v>
      </c>
      <c r="Q1602" s="2"/>
      <c r="R1602" s="2"/>
    </row>
    <row r="1603" spans="1:18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 t="str">
        <f t="shared" si="100"/>
        <v xml:space="preserve"> Low sales</v>
      </c>
      <c r="F1603" s="2">
        <v>0.26</v>
      </c>
      <c r="G1603" s="2">
        <f t="shared" ref="G1603:G1666" si="102">D1603*F1603</f>
        <v>841.40420000000006</v>
      </c>
      <c r="H1603" s="2">
        <f t="shared" ref="H1603:H1666" si="103">D1603-G1603</f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  <c r="P1603" s="2" t="str">
        <f t="shared" si="101"/>
        <v>not good</v>
      </c>
      <c r="Q1603" s="2"/>
      <c r="R1603" s="2"/>
    </row>
    <row r="1604" spans="1:18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 t="str">
        <f t="shared" si="100"/>
        <v>High sales</v>
      </c>
      <c r="F1604" s="2">
        <v>0.4</v>
      </c>
      <c r="G1604" s="2">
        <f t="shared" si="102"/>
        <v>1935.4080000000004</v>
      </c>
      <c r="H1604" s="2">
        <f t="shared" si="103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  <c r="P1604" s="2" t="str">
        <f t="shared" si="101"/>
        <v>not good</v>
      </c>
      <c r="Q1604" s="2"/>
      <c r="R1604" s="2"/>
    </row>
    <row r="1605" spans="1:18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 t="str">
        <f t="shared" si="100"/>
        <v xml:space="preserve"> Low sales</v>
      </c>
      <c r="F1605" s="2">
        <v>0.28999999999999998</v>
      </c>
      <c r="G1605" s="2">
        <f t="shared" si="102"/>
        <v>282.85730000000001</v>
      </c>
      <c r="H1605" s="2">
        <f t="shared" si="103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  <c r="P1605" s="2" t="str">
        <f t="shared" si="101"/>
        <v>not good</v>
      </c>
      <c r="Q1605" s="2"/>
      <c r="R1605" s="2"/>
    </row>
    <row r="1606" spans="1:18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 t="str">
        <f t="shared" si="100"/>
        <v xml:space="preserve"> Low sales</v>
      </c>
      <c r="F1606" s="2">
        <v>0.44</v>
      </c>
      <c r="G1606" s="2">
        <f t="shared" si="102"/>
        <v>1387.3904</v>
      </c>
      <c r="H1606" s="2">
        <f t="shared" si="103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  <c r="P1606" s="2" t="str">
        <f t="shared" si="101"/>
        <v>not good</v>
      </c>
      <c r="Q1606" s="2"/>
      <c r="R1606" s="2"/>
    </row>
    <row r="1607" spans="1:18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 t="str">
        <f t="shared" si="100"/>
        <v xml:space="preserve"> Low sales</v>
      </c>
      <c r="F1607" s="2">
        <v>0.31</v>
      </c>
      <c r="G1607" s="2">
        <f t="shared" si="102"/>
        <v>316.56270000000001</v>
      </c>
      <c r="H1607" s="2">
        <f t="shared" si="103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  <c r="P1607" s="2" t="str">
        <f t="shared" si="101"/>
        <v>not good</v>
      </c>
      <c r="Q1607" s="2"/>
      <c r="R1607" s="2"/>
    </row>
    <row r="1608" spans="1:18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 t="str">
        <f t="shared" si="100"/>
        <v xml:space="preserve"> Low sales</v>
      </c>
      <c r="F1608" s="2">
        <v>0.01</v>
      </c>
      <c r="G1608" s="2">
        <f t="shared" si="102"/>
        <v>11.2879</v>
      </c>
      <c r="H1608" s="2">
        <f t="shared" si="103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  <c r="P1608" s="2" t="str">
        <f t="shared" si="101"/>
        <v>not good</v>
      </c>
      <c r="Q1608" s="2"/>
      <c r="R1608" s="2"/>
    </row>
    <row r="1609" spans="1:18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 t="str">
        <f t="shared" si="100"/>
        <v xml:space="preserve"> Low sales</v>
      </c>
      <c r="F1609" s="2">
        <v>0.44</v>
      </c>
      <c r="G1609" s="2">
        <f t="shared" si="102"/>
        <v>1486.9184</v>
      </c>
      <c r="H1609" s="2">
        <f t="shared" si="103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  <c r="P1609" s="2" t="str">
        <f t="shared" si="101"/>
        <v>not good</v>
      </c>
      <c r="Q1609" s="2"/>
      <c r="R1609" s="2"/>
    </row>
    <row r="1610" spans="1:18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 t="str">
        <f t="shared" si="100"/>
        <v>High sales</v>
      </c>
      <c r="F1610" s="2">
        <v>0.42</v>
      </c>
      <c r="G1610" s="2">
        <f t="shared" si="102"/>
        <v>1927.0356000000002</v>
      </c>
      <c r="H1610" s="2">
        <f t="shared" si="103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  <c r="P1610" s="2" t="str">
        <f t="shared" si="101"/>
        <v>not good</v>
      </c>
      <c r="Q1610" s="2"/>
      <c r="R1610" s="2"/>
    </row>
    <row r="1611" spans="1:18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 t="str">
        <f t="shared" si="100"/>
        <v xml:space="preserve"> Low sales</v>
      </c>
      <c r="F1611" s="2">
        <v>0.02</v>
      </c>
      <c r="G1611" s="2">
        <f t="shared" si="102"/>
        <v>17.586400000000001</v>
      </c>
      <c r="H1611" s="2">
        <f t="shared" si="103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  <c r="P1611" s="2" t="str">
        <f t="shared" si="101"/>
        <v>not good</v>
      </c>
      <c r="Q1611" s="2"/>
      <c r="R1611" s="2"/>
    </row>
    <row r="1612" spans="1:18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 t="str">
        <f t="shared" si="100"/>
        <v>High sales</v>
      </c>
      <c r="F1612" s="2">
        <v>0.06</v>
      </c>
      <c r="G1612" s="2">
        <f t="shared" si="102"/>
        <v>288.96479999999997</v>
      </c>
      <c r="H1612" s="2">
        <f t="shared" si="103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  <c r="P1612" s="2" t="str">
        <f t="shared" si="101"/>
        <v>not good</v>
      </c>
      <c r="Q1612" s="2"/>
      <c r="R1612" s="2"/>
    </row>
    <row r="1613" spans="1:18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 t="str">
        <f t="shared" si="100"/>
        <v xml:space="preserve"> Low sales</v>
      </c>
      <c r="F1613" s="2">
        <v>0.28000000000000003</v>
      </c>
      <c r="G1613" s="2">
        <f t="shared" si="102"/>
        <v>466.17760000000004</v>
      </c>
      <c r="H1613" s="2">
        <f t="shared" si="103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  <c r="P1613" s="2" t="str">
        <f t="shared" si="101"/>
        <v>not good</v>
      </c>
      <c r="Q1613" s="2"/>
      <c r="R1613" s="2"/>
    </row>
    <row r="1614" spans="1:18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 t="str">
        <f t="shared" si="100"/>
        <v xml:space="preserve"> Low sales</v>
      </c>
      <c r="F1614" s="2">
        <v>0.02</v>
      </c>
      <c r="G1614" s="2">
        <f t="shared" si="102"/>
        <v>40.348800000000004</v>
      </c>
      <c r="H1614" s="2">
        <f t="shared" si="103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  <c r="P1614" s="2" t="str">
        <f t="shared" si="101"/>
        <v>not good</v>
      </c>
      <c r="Q1614" s="2"/>
      <c r="R1614" s="2"/>
    </row>
    <row r="1615" spans="1:18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 t="str">
        <f t="shared" si="100"/>
        <v xml:space="preserve"> Low sales</v>
      </c>
      <c r="F1615" s="2">
        <v>0.21</v>
      </c>
      <c r="G1615" s="2">
        <f t="shared" si="102"/>
        <v>179.13839999999999</v>
      </c>
      <c r="H1615" s="2">
        <f t="shared" si="103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  <c r="P1615" s="2" t="str">
        <f t="shared" si="101"/>
        <v>not good</v>
      </c>
      <c r="Q1615" s="2"/>
      <c r="R1615" s="2"/>
    </row>
    <row r="1616" spans="1:18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 t="str">
        <f t="shared" si="100"/>
        <v xml:space="preserve"> Low sales</v>
      </c>
      <c r="F1616" s="2">
        <v>0.49</v>
      </c>
      <c r="G1616" s="2">
        <f t="shared" si="102"/>
        <v>1527.624</v>
      </c>
      <c r="H1616" s="2">
        <f t="shared" si="103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  <c r="P1616" s="2" t="str">
        <f t="shared" si="101"/>
        <v>not good</v>
      </c>
      <c r="Q1616" s="2"/>
      <c r="R1616" s="2"/>
    </row>
    <row r="1617" spans="1:18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 t="str">
        <f t="shared" si="100"/>
        <v xml:space="preserve"> Low sales</v>
      </c>
      <c r="F1617" s="2">
        <v>0.09</v>
      </c>
      <c r="G1617" s="2">
        <f t="shared" si="102"/>
        <v>272.02139999999997</v>
      </c>
      <c r="H1617" s="2">
        <f t="shared" si="103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  <c r="P1617" s="2" t="str">
        <f t="shared" si="101"/>
        <v>not good</v>
      </c>
      <c r="Q1617" s="2"/>
      <c r="R1617" s="2"/>
    </row>
    <row r="1618" spans="1:18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 t="str">
        <f t="shared" si="100"/>
        <v xml:space="preserve"> Low sales</v>
      </c>
      <c r="F1618" s="2">
        <v>0.1</v>
      </c>
      <c r="G1618" s="2">
        <f t="shared" si="102"/>
        <v>226.71199999999999</v>
      </c>
      <c r="H1618" s="2">
        <f t="shared" si="103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  <c r="P1618" s="2" t="str">
        <f t="shared" si="101"/>
        <v>not good</v>
      </c>
      <c r="Q1618" s="2"/>
      <c r="R1618" s="2"/>
    </row>
    <row r="1619" spans="1:18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 t="str">
        <f t="shared" si="100"/>
        <v xml:space="preserve"> Low sales</v>
      </c>
      <c r="F1619" s="2">
        <v>0.34</v>
      </c>
      <c r="G1619" s="2">
        <f t="shared" si="102"/>
        <v>827.16899999999998</v>
      </c>
      <c r="H1619" s="2">
        <f t="shared" si="103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  <c r="P1619" s="2" t="str">
        <f t="shared" si="101"/>
        <v>not good</v>
      </c>
      <c r="Q1619" s="2"/>
      <c r="R1619" s="2"/>
    </row>
    <row r="1620" spans="1:18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 t="str">
        <f t="shared" si="100"/>
        <v xml:space="preserve"> Low sales</v>
      </c>
      <c r="F1620" s="2">
        <v>0.02</v>
      </c>
      <c r="G1620" s="2">
        <f t="shared" si="102"/>
        <v>63.051600000000001</v>
      </c>
      <c r="H1620" s="2">
        <f t="shared" si="103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  <c r="P1620" s="2" t="str">
        <f t="shared" si="101"/>
        <v>not good</v>
      </c>
      <c r="Q1620" s="2"/>
      <c r="R1620" s="2"/>
    </row>
    <row r="1621" spans="1:18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 t="str">
        <f t="shared" si="100"/>
        <v xml:space="preserve"> Low sales</v>
      </c>
      <c r="F1621" s="2">
        <v>0.41</v>
      </c>
      <c r="G1621" s="2">
        <f t="shared" si="102"/>
        <v>1213.2432999999999</v>
      </c>
      <c r="H1621" s="2">
        <f t="shared" si="103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  <c r="P1621" s="2" t="str">
        <f t="shared" si="101"/>
        <v>not good</v>
      </c>
      <c r="Q1621" s="2"/>
      <c r="R1621" s="2"/>
    </row>
    <row r="1622" spans="1:18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 t="str">
        <f t="shared" si="100"/>
        <v xml:space="preserve"> Low sales</v>
      </c>
      <c r="F1622" s="2">
        <v>0.1</v>
      </c>
      <c r="G1622" s="2">
        <f t="shared" si="102"/>
        <v>193.38900000000001</v>
      </c>
      <c r="H1622" s="2">
        <f t="shared" si="103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  <c r="P1622" s="2" t="str">
        <f t="shared" si="101"/>
        <v>not good</v>
      </c>
      <c r="Q1622" s="2"/>
      <c r="R1622" s="2"/>
    </row>
    <row r="1623" spans="1:18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 t="str">
        <f t="shared" si="100"/>
        <v>High sales</v>
      </c>
      <c r="F1623" s="2">
        <v>0.27</v>
      </c>
      <c r="G1623" s="2">
        <f t="shared" si="102"/>
        <v>1196.6831999999999</v>
      </c>
      <c r="H1623" s="2">
        <f t="shared" si="103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  <c r="P1623" s="2" t="str">
        <f t="shared" si="101"/>
        <v>not good</v>
      </c>
      <c r="Q1623" s="2"/>
      <c r="R1623" s="2"/>
    </row>
    <row r="1624" spans="1:18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 t="str">
        <f t="shared" si="100"/>
        <v xml:space="preserve"> Low sales</v>
      </c>
      <c r="F1624" s="2">
        <v>0.12</v>
      </c>
      <c r="G1624" s="2">
        <f t="shared" si="102"/>
        <v>404.58479999999997</v>
      </c>
      <c r="H1624" s="2">
        <f t="shared" si="103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  <c r="P1624" s="2" t="str">
        <f t="shared" si="101"/>
        <v>not good</v>
      </c>
      <c r="Q1624" s="2"/>
      <c r="R1624" s="2"/>
    </row>
    <row r="1625" spans="1:18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 t="str">
        <f t="shared" si="100"/>
        <v xml:space="preserve"> Low sales</v>
      </c>
      <c r="F1625" s="2">
        <v>0.33</v>
      </c>
      <c r="G1625" s="2">
        <f t="shared" si="102"/>
        <v>365.14170000000001</v>
      </c>
      <c r="H1625" s="2">
        <f t="shared" si="103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  <c r="P1625" s="2" t="str">
        <f t="shared" si="101"/>
        <v>not good</v>
      </c>
      <c r="Q1625" s="2"/>
      <c r="R1625" s="2"/>
    </row>
    <row r="1626" spans="1:18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 t="str">
        <f t="shared" si="100"/>
        <v xml:space="preserve"> Low sales</v>
      </c>
      <c r="F1626" s="2">
        <v>0.28999999999999998</v>
      </c>
      <c r="G1626" s="2">
        <f t="shared" si="102"/>
        <v>483.58079999999995</v>
      </c>
      <c r="H1626" s="2">
        <f t="shared" si="103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  <c r="P1626" s="2" t="str">
        <f t="shared" si="101"/>
        <v>not good</v>
      </c>
      <c r="Q1626" s="2"/>
      <c r="R1626" s="2"/>
    </row>
    <row r="1627" spans="1:18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 t="str">
        <f t="shared" si="100"/>
        <v xml:space="preserve"> Low sales</v>
      </c>
      <c r="F1627" s="2">
        <v>0.47</v>
      </c>
      <c r="G1627" s="2">
        <f t="shared" si="102"/>
        <v>1861.4819999999997</v>
      </c>
      <c r="H1627" s="2">
        <f t="shared" si="103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  <c r="P1627" s="2" t="str">
        <f t="shared" si="101"/>
        <v>not good</v>
      </c>
      <c r="Q1627" s="2"/>
      <c r="R1627" s="2"/>
    </row>
    <row r="1628" spans="1:18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 t="str">
        <f t="shared" si="100"/>
        <v xml:space="preserve"> Low sales</v>
      </c>
      <c r="F1628" s="2">
        <v>0.22</v>
      </c>
      <c r="G1628" s="2">
        <f t="shared" si="102"/>
        <v>134.67740000000001</v>
      </c>
      <c r="H1628" s="2">
        <f t="shared" si="103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  <c r="P1628" s="2" t="str">
        <f t="shared" si="101"/>
        <v>not good</v>
      </c>
      <c r="Q1628" s="2"/>
      <c r="R1628" s="2"/>
    </row>
    <row r="1629" spans="1:18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 t="str">
        <f t="shared" si="100"/>
        <v xml:space="preserve"> Low sales</v>
      </c>
      <c r="F1629" s="2">
        <v>0.44</v>
      </c>
      <c r="G1629" s="2">
        <f t="shared" si="102"/>
        <v>1661.5016000000001</v>
      </c>
      <c r="H1629" s="2">
        <f t="shared" si="103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  <c r="P1629" s="2" t="str">
        <f t="shared" si="101"/>
        <v>not good</v>
      </c>
      <c r="Q1629" s="2"/>
      <c r="R1629" s="2"/>
    </row>
    <row r="1630" spans="1:18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 t="str">
        <f t="shared" si="100"/>
        <v xml:space="preserve"> Low sales</v>
      </c>
      <c r="F1630" s="2">
        <v>0.28999999999999998</v>
      </c>
      <c r="G1630" s="2">
        <f t="shared" si="102"/>
        <v>538.9156999999999</v>
      </c>
      <c r="H1630" s="2">
        <f t="shared" si="103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  <c r="P1630" s="2" t="str">
        <f t="shared" si="101"/>
        <v>not good</v>
      </c>
      <c r="Q1630" s="2"/>
      <c r="R1630" s="2"/>
    </row>
    <row r="1631" spans="1:18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 t="str">
        <f t="shared" si="100"/>
        <v xml:space="preserve"> Low sales</v>
      </c>
      <c r="F1631" s="2">
        <v>0.46</v>
      </c>
      <c r="G1631" s="2">
        <f t="shared" si="102"/>
        <v>1289.5134</v>
      </c>
      <c r="H1631" s="2">
        <f t="shared" si="103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  <c r="P1631" s="2" t="str">
        <f t="shared" si="101"/>
        <v>not good</v>
      </c>
      <c r="Q1631" s="2"/>
      <c r="R1631" s="2"/>
    </row>
    <row r="1632" spans="1:18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 t="str">
        <f t="shared" si="100"/>
        <v xml:space="preserve"> Low sales</v>
      </c>
      <c r="F1632" s="2">
        <v>0.15</v>
      </c>
      <c r="G1632" s="2">
        <f t="shared" si="102"/>
        <v>221.20949999999999</v>
      </c>
      <c r="H1632" s="2">
        <f t="shared" si="103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  <c r="P1632" s="2" t="str">
        <f t="shared" si="101"/>
        <v>not good</v>
      </c>
      <c r="Q1632" s="2"/>
      <c r="R1632" s="2"/>
    </row>
    <row r="1633" spans="1:18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 t="str">
        <f t="shared" si="100"/>
        <v>High sales</v>
      </c>
      <c r="F1633" s="2">
        <v>0.27</v>
      </c>
      <c r="G1633" s="2">
        <f t="shared" si="102"/>
        <v>1332.0828000000001</v>
      </c>
      <c r="H1633" s="2">
        <f t="shared" si="103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  <c r="P1633" s="2" t="str">
        <f t="shared" si="101"/>
        <v>not good</v>
      </c>
      <c r="Q1633" s="2"/>
      <c r="R1633" s="2"/>
    </row>
    <row r="1634" spans="1:18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 t="str">
        <f t="shared" si="100"/>
        <v>High sales</v>
      </c>
      <c r="F1634" s="2">
        <v>0.2</v>
      </c>
      <c r="G1634" s="2">
        <f t="shared" si="102"/>
        <v>907.72400000000005</v>
      </c>
      <c r="H1634" s="2">
        <f t="shared" si="103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  <c r="P1634" s="2" t="str">
        <f t="shared" si="101"/>
        <v>not good</v>
      </c>
      <c r="Q1634" s="2"/>
      <c r="R1634" s="2"/>
    </row>
    <row r="1635" spans="1:18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 t="str">
        <f t="shared" si="100"/>
        <v>High sales</v>
      </c>
      <c r="F1635" s="2">
        <v>0.03</v>
      </c>
      <c r="G1635" s="2">
        <f t="shared" si="102"/>
        <v>139.48199999999997</v>
      </c>
      <c r="H1635" s="2">
        <f t="shared" si="103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  <c r="P1635" s="2" t="str">
        <f t="shared" si="101"/>
        <v>not good</v>
      </c>
      <c r="Q1635" s="2"/>
      <c r="R1635" s="2"/>
    </row>
    <row r="1636" spans="1:18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 t="str">
        <f t="shared" si="100"/>
        <v xml:space="preserve"> Low sales</v>
      </c>
      <c r="F1636" s="2">
        <v>0.28999999999999998</v>
      </c>
      <c r="G1636" s="2">
        <f t="shared" si="102"/>
        <v>291.56599999999997</v>
      </c>
      <c r="H1636" s="2">
        <f t="shared" si="103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  <c r="P1636" s="2" t="str">
        <f t="shared" si="101"/>
        <v>not good</v>
      </c>
      <c r="Q1636" s="2"/>
      <c r="R1636" s="2"/>
    </row>
    <row r="1637" spans="1:18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 t="str">
        <f t="shared" si="100"/>
        <v>High sales</v>
      </c>
      <c r="F1637" s="2">
        <v>0.4</v>
      </c>
      <c r="G1637" s="2">
        <f t="shared" si="102"/>
        <v>1689.712</v>
      </c>
      <c r="H1637" s="2">
        <f t="shared" si="103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  <c r="P1637" s="2" t="str">
        <f t="shared" si="101"/>
        <v>not good</v>
      </c>
      <c r="Q1637" s="2"/>
      <c r="R1637" s="2"/>
    </row>
    <row r="1638" spans="1:18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 t="str">
        <f t="shared" si="100"/>
        <v xml:space="preserve"> Low sales</v>
      </c>
      <c r="F1638" s="2">
        <v>0.28000000000000003</v>
      </c>
      <c r="G1638" s="2">
        <f t="shared" si="102"/>
        <v>762.56600000000003</v>
      </c>
      <c r="H1638" s="2">
        <f t="shared" si="103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  <c r="P1638" s="2" t="str">
        <f t="shared" si="101"/>
        <v>not good</v>
      </c>
      <c r="Q1638" s="2"/>
      <c r="R1638" s="2"/>
    </row>
    <row r="1639" spans="1:18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 t="str">
        <f t="shared" si="100"/>
        <v xml:space="preserve"> Low sales</v>
      </c>
      <c r="F1639" s="2">
        <v>0.14000000000000001</v>
      </c>
      <c r="G1639" s="2">
        <f t="shared" si="102"/>
        <v>499.59140000000008</v>
      </c>
      <c r="H1639" s="2">
        <f t="shared" si="103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  <c r="P1639" s="2" t="str">
        <f t="shared" si="101"/>
        <v>not good</v>
      </c>
      <c r="Q1639" s="2"/>
      <c r="R1639" s="2"/>
    </row>
    <row r="1640" spans="1:18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 t="str">
        <f t="shared" si="100"/>
        <v xml:space="preserve"> Low sales</v>
      </c>
      <c r="F1640" s="2">
        <v>0.13</v>
      </c>
      <c r="G1640" s="2">
        <f t="shared" si="102"/>
        <v>151.55010000000001</v>
      </c>
      <c r="H1640" s="2">
        <f t="shared" si="103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  <c r="P1640" s="2" t="str">
        <f t="shared" si="101"/>
        <v>not good</v>
      </c>
      <c r="Q1640" s="2"/>
      <c r="R1640" s="2"/>
    </row>
    <row r="1641" spans="1:18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 t="str">
        <f t="shared" si="100"/>
        <v xml:space="preserve"> Low sales</v>
      </c>
      <c r="F1641" s="2">
        <v>0.12</v>
      </c>
      <c r="G1641" s="2">
        <f t="shared" si="102"/>
        <v>430.64639999999997</v>
      </c>
      <c r="H1641" s="2">
        <f t="shared" si="103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  <c r="P1641" s="2" t="str">
        <f t="shared" si="101"/>
        <v>not good</v>
      </c>
      <c r="Q1641" s="2"/>
      <c r="R1641" s="2"/>
    </row>
    <row r="1642" spans="1:18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 t="str">
        <f t="shared" si="100"/>
        <v>High sales</v>
      </c>
      <c r="F1642" s="2">
        <v>0.49</v>
      </c>
      <c r="G1642" s="2">
        <f t="shared" si="102"/>
        <v>2244.1558999999997</v>
      </c>
      <c r="H1642" s="2">
        <f t="shared" si="103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  <c r="P1642" s="2" t="str">
        <f t="shared" si="101"/>
        <v>not good</v>
      </c>
      <c r="Q1642" s="2"/>
      <c r="R1642" s="2"/>
    </row>
    <row r="1643" spans="1:18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 t="str">
        <f t="shared" si="100"/>
        <v xml:space="preserve"> Low sales</v>
      </c>
      <c r="F1643" s="2">
        <v>0.2</v>
      </c>
      <c r="G1643" s="2">
        <f t="shared" si="102"/>
        <v>282.13200000000001</v>
      </c>
      <c r="H1643" s="2">
        <f t="shared" si="103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  <c r="P1643" s="2" t="str">
        <f t="shared" si="101"/>
        <v>not good</v>
      </c>
      <c r="Q1643" s="2"/>
      <c r="R1643" s="2"/>
    </row>
    <row r="1644" spans="1:18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 t="str">
        <f t="shared" si="100"/>
        <v xml:space="preserve"> Low sales</v>
      </c>
      <c r="F1644" s="2">
        <v>0.16</v>
      </c>
      <c r="G1644" s="2">
        <f t="shared" si="102"/>
        <v>198.95360000000002</v>
      </c>
      <c r="H1644" s="2">
        <f t="shared" si="103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  <c r="P1644" s="2" t="str">
        <f t="shared" si="101"/>
        <v>not good</v>
      </c>
      <c r="Q1644" s="2"/>
      <c r="R1644" s="2"/>
    </row>
    <row r="1645" spans="1:18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 t="str">
        <f t="shared" si="100"/>
        <v xml:space="preserve"> Low sales</v>
      </c>
      <c r="F1645" s="2">
        <v>0.21</v>
      </c>
      <c r="G1645" s="2">
        <f t="shared" si="102"/>
        <v>128.44229999999999</v>
      </c>
      <c r="H1645" s="2">
        <f t="shared" si="103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  <c r="P1645" s="2" t="str">
        <f t="shared" si="101"/>
        <v>not good</v>
      </c>
      <c r="Q1645" s="2"/>
      <c r="R1645" s="2"/>
    </row>
    <row r="1646" spans="1:18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 t="str">
        <f t="shared" si="100"/>
        <v xml:space="preserve"> Low sales</v>
      </c>
      <c r="F1646" s="2">
        <v>0.06</v>
      </c>
      <c r="G1646" s="2">
        <f t="shared" si="102"/>
        <v>84.440999999999988</v>
      </c>
      <c r="H1646" s="2">
        <f t="shared" si="103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  <c r="P1646" s="2" t="str">
        <f t="shared" si="101"/>
        <v>not good</v>
      </c>
      <c r="Q1646" s="2"/>
      <c r="R1646" s="2"/>
    </row>
    <row r="1647" spans="1:18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 t="str">
        <f t="shared" si="100"/>
        <v xml:space="preserve"> Low sales</v>
      </c>
      <c r="F1647" s="2">
        <v>0.1</v>
      </c>
      <c r="G1647" s="2">
        <f t="shared" si="102"/>
        <v>272.53800000000001</v>
      </c>
      <c r="H1647" s="2">
        <f t="shared" si="103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  <c r="P1647" s="2" t="str">
        <f t="shared" si="101"/>
        <v>not good</v>
      </c>
      <c r="Q1647" s="2"/>
      <c r="R1647" s="2"/>
    </row>
    <row r="1648" spans="1:18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 t="str">
        <f t="shared" si="100"/>
        <v>High sales</v>
      </c>
      <c r="F1648" s="2">
        <v>0.25</v>
      </c>
      <c r="G1648" s="2">
        <f t="shared" si="102"/>
        <v>1045.0775000000001</v>
      </c>
      <c r="H1648" s="2">
        <f t="shared" si="103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  <c r="P1648" s="2" t="str">
        <f t="shared" si="101"/>
        <v>not good</v>
      </c>
      <c r="Q1648" s="2"/>
      <c r="R1648" s="2"/>
    </row>
    <row r="1649" spans="1:18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 t="str">
        <f t="shared" si="100"/>
        <v xml:space="preserve"> Low sales</v>
      </c>
      <c r="F1649" s="2">
        <v>0.4</v>
      </c>
      <c r="G1649" s="2">
        <f t="shared" si="102"/>
        <v>586.44799999999998</v>
      </c>
      <c r="H1649" s="2">
        <f t="shared" si="103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  <c r="P1649" s="2" t="str">
        <f t="shared" si="101"/>
        <v>not good</v>
      </c>
      <c r="Q1649" s="2"/>
      <c r="R1649" s="2"/>
    </row>
    <row r="1650" spans="1:18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 t="str">
        <f t="shared" si="100"/>
        <v xml:space="preserve"> Low sales</v>
      </c>
      <c r="F1650" s="2">
        <v>0.44</v>
      </c>
      <c r="G1650" s="2">
        <f t="shared" si="102"/>
        <v>1383.1884</v>
      </c>
      <c r="H1650" s="2">
        <f t="shared" si="103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  <c r="P1650" s="2" t="str">
        <f t="shared" si="101"/>
        <v>not good</v>
      </c>
      <c r="Q1650" s="2"/>
      <c r="R1650" s="2"/>
    </row>
    <row r="1651" spans="1:18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 t="str">
        <f t="shared" si="100"/>
        <v xml:space="preserve"> Low sales</v>
      </c>
      <c r="F1651" s="2">
        <v>0.43</v>
      </c>
      <c r="G1651" s="2">
        <f t="shared" si="102"/>
        <v>1053.4956999999999</v>
      </c>
      <c r="H1651" s="2">
        <f t="shared" si="103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  <c r="P1651" s="2" t="str">
        <f t="shared" si="101"/>
        <v>not good</v>
      </c>
      <c r="Q1651" s="2"/>
      <c r="R1651" s="2"/>
    </row>
    <row r="1652" spans="1:18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 t="str">
        <f t="shared" si="100"/>
        <v xml:space="preserve"> Low sales</v>
      </c>
      <c r="F1652" s="2">
        <v>0.47</v>
      </c>
      <c r="G1652" s="2">
        <f t="shared" si="102"/>
        <v>711.59879999999998</v>
      </c>
      <c r="H1652" s="2">
        <f t="shared" si="103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  <c r="P1652" s="2" t="str">
        <f t="shared" si="101"/>
        <v>not good</v>
      </c>
      <c r="Q1652" s="2"/>
      <c r="R1652" s="2"/>
    </row>
    <row r="1653" spans="1:18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 t="str">
        <f t="shared" si="100"/>
        <v xml:space="preserve"> Low sales</v>
      </c>
      <c r="F1653" s="2">
        <v>0.06</v>
      </c>
      <c r="G1653" s="2">
        <f t="shared" si="102"/>
        <v>156.04560000000001</v>
      </c>
      <c r="H1653" s="2">
        <f t="shared" si="103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  <c r="P1653" s="2" t="str">
        <f t="shared" si="101"/>
        <v>not good</v>
      </c>
      <c r="Q1653" s="2"/>
      <c r="R1653" s="2"/>
    </row>
    <row r="1654" spans="1:18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 t="str">
        <f t="shared" si="100"/>
        <v xml:space="preserve"> Low sales</v>
      </c>
      <c r="F1654" s="2">
        <v>0.02</v>
      </c>
      <c r="G1654" s="2">
        <f t="shared" si="102"/>
        <v>18.4604</v>
      </c>
      <c r="H1654" s="2">
        <f t="shared" si="103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  <c r="P1654" s="2" t="str">
        <f t="shared" si="101"/>
        <v>not good</v>
      </c>
      <c r="Q1654" s="2"/>
      <c r="R1654" s="2"/>
    </row>
    <row r="1655" spans="1:18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 t="str">
        <f t="shared" si="100"/>
        <v xml:space="preserve"> Low sales</v>
      </c>
      <c r="F1655" s="2">
        <v>0.05</v>
      </c>
      <c r="G1655" s="2">
        <f t="shared" si="102"/>
        <v>161.69650000000001</v>
      </c>
      <c r="H1655" s="2">
        <f t="shared" si="103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  <c r="P1655" s="2" t="str">
        <f t="shared" si="101"/>
        <v>not good</v>
      </c>
      <c r="Q1655" s="2"/>
      <c r="R1655" s="2"/>
    </row>
    <row r="1656" spans="1:18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 t="str">
        <f t="shared" si="100"/>
        <v xml:space="preserve"> Low sales</v>
      </c>
      <c r="F1656" s="2">
        <v>0.3</v>
      </c>
      <c r="G1656" s="2">
        <f t="shared" si="102"/>
        <v>200.02500000000001</v>
      </c>
      <c r="H1656" s="2">
        <f t="shared" si="103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  <c r="P1656" s="2" t="str">
        <f t="shared" si="101"/>
        <v>not good</v>
      </c>
      <c r="Q1656" s="2"/>
      <c r="R1656" s="2"/>
    </row>
    <row r="1657" spans="1:18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 t="str">
        <f t="shared" si="100"/>
        <v xml:space="preserve"> Low sales</v>
      </c>
      <c r="F1657" s="2">
        <v>0.28000000000000003</v>
      </c>
      <c r="G1657" s="2">
        <f t="shared" si="102"/>
        <v>1030.9040000000002</v>
      </c>
      <c r="H1657" s="2">
        <f t="shared" si="103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  <c r="P1657" s="2" t="str">
        <f t="shared" si="101"/>
        <v>not good</v>
      </c>
      <c r="Q1657" s="2"/>
      <c r="R1657" s="2"/>
    </row>
    <row r="1658" spans="1:18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 t="str">
        <f t="shared" si="100"/>
        <v xml:space="preserve"> Low sales</v>
      </c>
      <c r="F1658" s="2">
        <v>0.34</v>
      </c>
      <c r="G1658" s="2">
        <f t="shared" si="102"/>
        <v>330.0686</v>
      </c>
      <c r="H1658" s="2">
        <f t="shared" si="103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  <c r="P1658" s="2" t="str">
        <f t="shared" si="101"/>
        <v>not good</v>
      </c>
      <c r="Q1658" s="2"/>
      <c r="R1658" s="2"/>
    </row>
    <row r="1659" spans="1:18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 t="str">
        <f t="shared" si="100"/>
        <v>High sales</v>
      </c>
      <c r="F1659" s="2">
        <v>0.19</v>
      </c>
      <c r="G1659" s="2">
        <f t="shared" si="102"/>
        <v>948.28619999999989</v>
      </c>
      <c r="H1659" s="2">
        <f t="shared" si="103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  <c r="P1659" s="2" t="str">
        <f t="shared" si="101"/>
        <v>not good</v>
      </c>
      <c r="Q1659" s="2"/>
      <c r="R1659" s="2"/>
    </row>
    <row r="1660" spans="1:18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 t="str">
        <f t="shared" si="100"/>
        <v>High sales</v>
      </c>
      <c r="F1660" s="2">
        <v>0.2</v>
      </c>
      <c r="G1660" s="2">
        <f t="shared" si="102"/>
        <v>827.2</v>
      </c>
      <c r="H1660" s="2">
        <f t="shared" si="103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  <c r="P1660" s="2" t="str">
        <f t="shared" si="101"/>
        <v>not good</v>
      </c>
      <c r="Q1660" s="2"/>
      <c r="R1660" s="2"/>
    </row>
    <row r="1661" spans="1:18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 t="str">
        <f t="shared" si="100"/>
        <v xml:space="preserve"> Low sales</v>
      </c>
      <c r="F1661" s="2">
        <v>0.27</v>
      </c>
      <c r="G1661" s="2">
        <f t="shared" si="102"/>
        <v>481.90140000000002</v>
      </c>
      <c r="H1661" s="2">
        <f t="shared" si="103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  <c r="P1661" s="2" t="str">
        <f t="shared" si="101"/>
        <v>not good</v>
      </c>
      <c r="Q1661" s="2"/>
      <c r="R1661" s="2"/>
    </row>
    <row r="1662" spans="1:18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 t="str">
        <f t="shared" si="100"/>
        <v xml:space="preserve"> Low sales</v>
      </c>
      <c r="F1662" s="2">
        <v>0.04</v>
      </c>
      <c r="G1662" s="2">
        <f t="shared" si="102"/>
        <v>87.536000000000001</v>
      </c>
      <c r="H1662" s="2">
        <f t="shared" si="103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  <c r="P1662" s="2" t="str">
        <f t="shared" si="101"/>
        <v>not good</v>
      </c>
      <c r="Q1662" s="2"/>
      <c r="R1662" s="2"/>
    </row>
    <row r="1663" spans="1:18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 t="str">
        <f t="shared" si="100"/>
        <v xml:space="preserve"> Low sales</v>
      </c>
      <c r="F1663" s="2">
        <v>0.4</v>
      </c>
      <c r="G1663" s="2">
        <f t="shared" si="102"/>
        <v>548.01599999999996</v>
      </c>
      <c r="H1663" s="2">
        <f t="shared" si="103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  <c r="P1663" s="2" t="str">
        <f t="shared" si="101"/>
        <v>not good</v>
      </c>
      <c r="Q1663" s="2"/>
      <c r="R1663" s="2"/>
    </row>
    <row r="1664" spans="1:18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 t="str">
        <f t="shared" si="100"/>
        <v xml:space="preserve"> Low sales</v>
      </c>
      <c r="F1664" s="2">
        <v>0.46</v>
      </c>
      <c r="G1664" s="2">
        <f t="shared" si="102"/>
        <v>1775.0756000000001</v>
      </c>
      <c r="H1664" s="2">
        <f t="shared" si="103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  <c r="P1664" s="2" t="str">
        <f t="shared" si="101"/>
        <v>not good</v>
      </c>
      <c r="Q1664" s="2"/>
      <c r="R1664" s="2"/>
    </row>
    <row r="1665" spans="1:18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 t="str">
        <f t="shared" si="100"/>
        <v xml:space="preserve"> Low sales</v>
      </c>
      <c r="F1665" s="2">
        <v>0.19</v>
      </c>
      <c r="G1665" s="2">
        <f t="shared" si="102"/>
        <v>373.45639999999997</v>
      </c>
      <c r="H1665" s="2">
        <f t="shared" si="103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  <c r="P1665" s="2" t="str">
        <f t="shared" si="101"/>
        <v>not good</v>
      </c>
      <c r="Q1665" s="2"/>
      <c r="R1665" s="2"/>
    </row>
    <row r="1666" spans="1:18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 t="str">
        <f t="shared" ref="E1666:E1729" si="104">IF(D1666&gt;4000,"High sales"," Low sales")</f>
        <v xml:space="preserve"> Low sales</v>
      </c>
      <c r="F1666" s="2">
        <v>0.37</v>
      </c>
      <c r="G1666" s="2">
        <f t="shared" si="102"/>
        <v>1406.1516999999999</v>
      </c>
      <c r="H1666" s="2">
        <f t="shared" si="103"/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  <c r="P1666" s="2" t="str">
        <f t="shared" ref="P1666:P1729" si="105">IF(AND(H1666&gt;5000,N1666&gt;500),"good","not good")</f>
        <v>not good</v>
      </c>
      <c r="Q1666" s="2"/>
      <c r="R1666" s="2"/>
    </row>
    <row r="1667" spans="1:18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 t="str">
        <f t="shared" si="104"/>
        <v xml:space="preserve"> Low sales</v>
      </c>
      <c r="F1667" s="2">
        <v>0.27</v>
      </c>
      <c r="G1667" s="2">
        <f t="shared" ref="G1667:G1730" si="106">D1667*F1667</f>
        <v>51.3459</v>
      </c>
      <c r="H1667" s="2">
        <f t="shared" ref="H1667:H1730" si="107">D1667-G1667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  <c r="P1667" s="2" t="str">
        <f t="shared" si="105"/>
        <v>not good</v>
      </c>
      <c r="Q1667" s="2"/>
      <c r="R1667" s="2"/>
    </row>
    <row r="1668" spans="1:18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 t="str">
        <f t="shared" si="104"/>
        <v xml:space="preserve"> Low sales</v>
      </c>
      <c r="F1668" s="2">
        <v>0.12</v>
      </c>
      <c r="G1668" s="2">
        <f t="shared" si="106"/>
        <v>91.744799999999998</v>
      </c>
      <c r="H1668" s="2">
        <f t="shared" si="107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  <c r="P1668" s="2" t="str">
        <f t="shared" si="105"/>
        <v>not good</v>
      </c>
      <c r="Q1668" s="2"/>
      <c r="R1668" s="2"/>
    </row>
    <row r="1669" spans="1:18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 t="str">
        <f t="shared" si="104"/>
        <v xml:space="preserve"> Low sales</v>
      </c>
      <c r="F1669" s="2">
        <v>0.03</v>
      </c>
      <c r="G1669" s="2">
        <f t="shared" si="106"/>
        <v>56.651099999999992</v>
      </c>
      <c r="H1669" s="2">
        <f t="shared" si="107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  <c r="P1669" s="2" t="str">
        <f t="shared" si="105"/>
        <v>not good</v>
      </c>
      <c r="Q1669" s="2"/>
      <c r="R1669" s="2"/>
    </row>
    <row r="1670" spans="1:18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 t="str">
        <f t="shared" si="104"/>
        <v xml:space="preserve"> Low sales</v>
      </c>
      <c r="F1670" s="2">
        <v>0.12</v>
      </c>
      <c r="G1670" s="2">
        <f t="shared" si="106"/>
        <v>76.037999999999997</v>
      </c>
      <c r="H1670" s="2">
        <f t="shared" si="107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  <c r="P1670" s="2" t="str">
        <f t="shared" si="105"/>
        <v>not good</v>
      </c>
      <c r="Q1670" s="2"/>
      <c r="R1670" s="2"/>
    </row>
    <row r="1671" spans="1:18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 t="str">
        <f t="shared" si="104"/>
        <v xml:space="preserve"> Low sales</v>
      </c>
      <c r="F1671" s="2">
        <v>0.3</v>
      </c>
      <c r="G1671" s="2">
        <f t="shared" si="106"/>
        <v>913.65899999999999</v>
      </c>
      <c r="H1671" s="2">
        <f t="shared" si="107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  <c r="P1671" s="2" t="str">
        <f t="shared" si="105"/>
        <v>not good</v>
      </c>
      <c r="Q1671" s="2"/>
      <c r="R1671" s="2"/>
    </row>
    <row r="1672" spans="1:18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 t="str">
        <f t="shared" si="104"/>
        <v xml:space="preserve"> Low sales</v>
      </c>
      <c r="F1672" s="2">
        <v>0.02</v>
      </c>
      <c r="G1672" s="2">
        <f t="shared" si="106"/>
        <v>6.9816000000000003</v>
      </c>
      <c r="H1672" s="2">
        <f t="shared" si="107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  <c r="P1672" s="2" t="str">
        <f t="shared" si="105"/>
        <v>not good</v>
      </c>
      <c r="Q1672" s="2"/>
      <c r="R1672" s="2"/>
    </row>
    <row r="1673" spans="1:18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 t="str">
        <f t="shared" si="104"/>
        <v>High sales</v>
      </c>
      <c r="F1673" s="2">
        <v>0.42</v>
      </c>
      <c r="G1673" s="2">
        <f t="shared" si="106"/>
        <v>1811.3928000000001</v>
      </c>
      <c r="H1673" s="2">
        <f t="shared" si="107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  <c r="P1673" s="2" t="str">
        <f t="shared" si="105"/>
        <v>not good</v>
      </c>
      <c r="Q1673" s="2"/>
      <c r="R1673" s="2"/>
    </row>
    <row r="1674" spans="1:18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 t="str">
        <f t="shared" si="104"/>
        <v xml:space="preserve"> Low sales</v>
      </c>
      <c r="F1674" s="2">
        <v>0.49</v>
      </c>
      <c r="G1674" s="2">
        <f t="shared" si="106"/>
        <v>1876.9008999999999</v>
      </c>
      <c r="H1674" s="2">
        <f t="shared" si="107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  <c r="P1674" s="2" t="str">
        <f t="shared" si="105"/>
        <v>not good</v>
      </c>
      <c r="Q1674" s="2"/>
      <c r="R1674" s="2"/>
    </row>
    <row r="1675" spans="1:18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 t="str">
        <f t="shared" si="104"/>
        <v xml:space="preserve"> Low sales</v>
      </c>
      <c r="F1675" s="2">
        <v>0.04</v>
      </c>
      <c r="G1675" s="2">
        <f t="shared" si="106"/>
        <v>46.386400000000002</v>
      </c>
      <c r="H1675" s="2">
        <f t="shared" si="107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  <c r="P1675" s="2" t="str">
        <f t="shared" si="105"/>
        <v>not good</v>
      </c>
      <c r="Q1675" s="2"/>
      <c r="R1675" s="2"/>
    </row>
    <row r="1676" spans="1:18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 t="str">
        <f t="shared" si="104"/>
        <v xml:space="preserve"> Low sales</v>
      </c>
      <c r="F1676" s="2">
        <v>0.12</v>
      </c>
      <c r="G1676" s="2">
        <f t="shared" si="106"/>
        <v>296.46959999999996</v>
      </c>
      <c r="H1676" s="2">
        <f t="shared" si="107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  <c r="P1676" s="2" t="str">
        <f t="shared" si="105"/>
        <v>not good</v>
      </c>
      <c r="Q1676" s="2"/>
      <c r="R1676" s="2"/>
    </row>
    <row r="1677" spans="1:18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 t="str">
        <f t="shared" si="104"/>
        <v xml:space="preserve"> Low sales</v>
      </c>
      <c r="F1677" s="2">
        <v>0.34</v>
      </c>
      <c r="G1677" s="2">
        <f t="shared" si="106"/>
        <v>786.71920000000011</v>
      </c>
      <c r="H1677" s="2">
        <f t="shared" si="107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  <c r="P1677" s="2" t="str">
        <f t="shared" si="105"/>
        <v>not good</v>
      </c>
      <c r="Q1677" s="2"/>
      <c r="R1677" s="2"/>
    </row>
    <row r="1678" spans="1:18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 t="str">
        <f t="shared" si="104"/>
        <v xml:space="preserve"> Low sales</v>
      </c>
      <c r="F1678" s="2">
        <v>0.4</v>
      </c>
      <c r="G1678" s="2">
        <f t="shared" si="106"/>
        <v>1460.7360000000001</v>
      </c>
      <c r="H1678" s="2">
        <f t="shared" si="107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  <c r="P1678" s="2" t="str">
        <f t="shared" si="105"/>
        <v>not good</v>
      </c>
      <c r="Q1678" s="2"/>
      <c r="R1678" s="2"/>
    </row>
    <row r="1679" spans="1:18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 t="str">
        <f t="shared" si="104"/>
        <v xml:space="preserve"> Low sales</v>
      </c>
      <c r="F1679" s="2">
        <v>0.17</v>
      </c>
      <c r="G1679" s="2">
        <f t="shared" si="106"/>
        <v>351.4563</v>
      </c>
      <c r="H1679" s="2">
        <f t="shared" si="107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  <c r="P1679" s="2" t="str">
        <f t="shared" si="105"/>
        <v>not good</v>
      </c>
      <c r="Q1679" s="2"/>
      <c r="R1679" s="2"/>
    </row>
    <row r="1680" spans="1:18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 t="str">
        <f t="shared" si="104"/>
        <v xml:space="preserve"> Low sales</v>
      </c>
      <c r="F1680" s="2">
        <v>0.26</v>
      </c>
      <c r="G1680" s="2">
        <f t="shared" si="106"/>
        <v>67.958799999999997</v>
      </c>
      <c r="H1680" s="2">
        <f t="shared" si="107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  <c r="P1680" s="2" t="str">
        <f t="shared" si="105"/>
        <v>not good</v>
      </c>
      <c r="Q1680" s="2"/>
      <c r="R1680" s="2"/>
    </row>
    <row r="1681" spans="1:18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 t="str">
        <f t="shared" si="104"/>
        <v xml:space="preserve"> Low sales</v>
      </c>
      <c r="F1681" s="2">
        <v>0.45</v>
      </c>
      <c r="G1681" s="2">
        <f t="shared" si="106"/>
        <v>648.58950000000004</v>
      </c>
      <c r="H1681" s="2">
        <f t="shared" si="107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  <c r="P1681" s="2" t="str">
        <f t="shared" si="105"/>
        <v>not good</v>
      </c>
      <c r="Q1681" s="2"/>
      <c r="R1681" s="2"/>
    </row>
    <row r="1682" spans="1:18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 t="str">
        <f t="shared" si="104"/>
        <v xml:space="preserve"> Low sales</v>
      </c>
      <c r="F1682" s="2">
        <v>0.19</v>
      </c>
      <c r="G1682" s="2">
        <f t="shared" si="106"/>
        <v>453.02840000000003</v>
      </c>
      <c r="H1682" s="2">
        <f t="shared" si="107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  <c r="P1682" s="2" t="str">
        <f t="shared" si="105"/>
        <v>not good</v>
      </c>
      <c r="Q1682" s="2"/>
      <c r="R1682" s="2"/>
    </row>
    <row r="1683" spans="1:18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 t="str">
        <f t="shared" si="104"/>
        <v>High sales</v>
      </c>
      <c r="F1683" s="2">
        <v>0.04</v>
      </c>
      <c r="G1683" s="2">
        <f t="shared" si="106"/>
        <v>195.00040000000001</v>
      </c>
      <c r="H1683" s="2">
        <f t="shared" si="107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  <c r="P1683" s="2" t="str">
        <f t="shared" si="105"/>
        <v>not good</v>
      </c>
      <c r="Q1683" s="2"/>
      <c r="R1683" s="2"/>
    </row>
    <row r="1684" spans="1:18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 t="str">
        <f t="shared" si="104"/>
        <v>High sales</v>
      </c>
      <c r="F1684" s="2">
        <v>0.5</v>
      </c>
      <c r="G1684" s="2">
        <f t="shared" si="106"/>
        <v>2208.84</v>
      </c>
      <c r="H1684" s="2">
        <f t="shared" si="107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  <c r="P1684" s="2" t="str">
        <f t="shared" si="105"/>
        <v>not good</v>
      </c>
      <c r="Q1684" s="2"/>
      <c r="R1684" s="2"/>
    </row>
    <row r="1685" spans="1:18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 t="str">
        <f t="shared" si="104"/>
        <v xml:space="preserve"> Low sales</v>
      </c>
      <c r="F1685" s="2">
        <v>0.09</v>
      </c>
      <c r="G1685" s="2">
        <f t="shared" si="106"/>
        <v>89.000099999999989</v>
      </c>
      <c r="H1685" s="2">
        <f t="shared" si="107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  <c r="P1685" s="2" t="str">
        <f t="shared" si="105"/>
        <v>not good</v>
      </c>
      <c r="Q1685" s="2"/>
      <c r="R1685" s="2"/>
    </row>
    <row r="1686" spans="1:18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 t="str">
        <f t="shared" si="104"/>
        <v xml:space="preserve"> Low sales</v>
      </c>
      <c r="F1686" s="2">
        <v>0.02</v>
      </c>
      <c r="G1686" s="2">
        <f t="shared" si="106"/>
        <v>72.881</v>
      </c>
      <c r="H1686" s="2">
        <f t="shared" si="107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  <c r="P1686" s="2" t="str">
        <f t="shared" si="105"/>
        <v>not good</v>
      </c>
      <c r="Q1686" s="2"/>
      <c r="R1686" s="2"/>
    </row>
    <row r="1687" spans="1:18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 t="str">
        <f t="shared" si="104"/>
        <v>High sales</v>
      </c>
      <c r="F1687" s="2">
        <v>0.21</v>
      </c>
      <c r="G1687" s="2">
        <f t="shared" si="106"/>
        <v>984.99239999999986</v>
      </c>
      <c r="H1687" s="2">
        <f t="shared" si="107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  <c r="P1687" s="2" t="str">
        <f t="shared" si="105"/>
        <v>not good</v>
      </c>
      <c r="Q1687" s="2"/>
      <c r="R1687" s="2"/>
    </row>
    <row r="1688" spans="1:18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 t="str">
        <f t="shared" si="104"/>
        <v xml:space="preserve"> Low sales</v>
      </c>
      <c r="F1688" s="2">
        <v>0.06</v>
      </c>
      <c r="G1688" s="2">
        <f t="shared" si="106"/>
        <v>8.5848000000000013</v>
      </c>
      <c r="H1688" s="2">
        <f t="shared" si="107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  <c r="P1688" s="2" t="str">
        <f t="shared" si="105"/>
        <v>not good</v>
      </c>
      <c r="Q1688" s="2"/>
      <c r="R1688" s="2"/>
    </row>
    <row r="1689" spans="1:18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 t="str">
        <f t="shared" si="104"/>
        <v xml:space="preserve"> Low sales</v>
      </c>
      <c r="F1689" s="2">
        <v>0.49</v>
      </c>
      <c r="G1689" s="2">
        <f t="shared" si="106"/>
        <v>1779.9887000000001</v>
      </c>
      <c r="H1689" s="2">
        <f t="shared" si="107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  <c r="P1689" s="2" t="str">
        <f t="shared" si="105"/>
        <v>not good</v>
      </c>
      <c r="Q1689" s="2"/>
      <c r="R1689" s="2"/>
    </row>
    <row r="1690" spans="1:18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 t="str">
        <f t="shared" si="104"/>
        <v xml:space="preserve"> Low sales</v>
      </c>
      <c r="F1690" s="2">
        <v>0.19</v>
      </c>
      <c r="G1690" s="2">
        <f t="shared" si="106"/>
        <v>446.63870000000003</v>
      </c>
      <c r="H1690" s="2">
        <f t="shared" si="107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  <c r="P1690" s="2" t="str">
        <f t="shared" si="105"/>
        <v>not good</v>
      </c>
      <c r="Q1690" s="2"/>
      <c r="R1690" s="2"/>
    </row>
    <row r="1691" spans="1:18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 t="str">
        <f t="shared" si="104"/>
        <v xml:space="preserve"> Low sales</v>
      </c>
      <c r="F1691" s="2">
        <v>0.41</v>
      </c>
      <c r="G1691" s="2">
        <f t="shared" si="106"/>
        <v>1407.5955999999999</v>
      </c>
      <c r="H1691" s="2">
        <f t="shared" si="107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  <c r="P1691" s="2" t="str">
        <f t="shared" si="105"/>
        <v>not good</v>
      </c>
      <c r="Q1691" s="2"/>
      <c r="R1691" s="2"/>
    </row>
    <row r="1692" spans="1:18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 t="str">
        <f t="shared" si="104"/>
        <v xml:space="preserve"> Low sales</v>
      </c>
      <c r="F1692" s="2">
        <v>0.09</v>
      </c>
      <c r="G1692" s="2">
        <f t="shared" si="106"/>
        <v>276.06509999999997</v>
      </c>
      <c r="H1692" s="2">
        <f t="shared" si="107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  <c r="P1692" s="2" t="str">
        <f t="shared" si="105"/>
        <v>not good</v>
      </c>
      <c r="Q1692" s="2"/>
      <c r="R1692" s="2"/>
    </row>
    <row r="1693" spans="1:18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 t="str">
        <f t="shared" si="104"/>
        <v>High sales</v>
      </c>
      <c r="F1693" s="2">
        <v>7.0000000000000007E-2</v>
      </c>
      <c r="G1693" s="2">
        <f t="shared" si="106"/>
        <v>344.74020000000002</v>
      </c>
      <c r="H1693" s="2">
        <f t="shared" si="107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  <c r="P1693" s="2" t="str">
        <f t="shared" si="105"/>
        <v>not good</v>
      </c>
      <c r="Q1693" s="2"/>
      <c r="R1693" s="2"/>
    </row>
    <row r="1694" spans="1:18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 t="str">
        <f t="shared" si="104"/>
        <v xml:space="preserve"> Low sales</v>
      </c>
      <c r="F1694" s="2">
        <v>0.32</v>
      </c>
      <c r="G1694" s="2">
        <f t="shared" si="106"/>
        <v>484.86400000000003</v>
      </c>
      <c r="H1694" s="2">
        <f t="shared" si="107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  <c r="P1694" s="2" t="str">
        <f t="shared" si="105"/>
        <v>not good</v>
      </c>
      <c r="Q1694" s="2"/>
      <c r="R1694" s="2"/>
    </row>
    <row r="1695" spans="1:18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 t="str">
        <f t="shared" si="104"/>
        <v xml:space="preserve"> Low sales</v>
      </c>
      <c r="F1695" s="2">
        <v>0.45</v>
      </c>
      <c r="G1695" s="2">
        <f t="shared" si="106"/>
        <v>1778.4449999999999</v>
      </c>
      <c r="H1695" s="2">
        <f t="shared" si="107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  <c r="P1695" s="2" t="str">
        <f t="shared" si="105"/>
        <v>not good</v>
      </c>
      <c r="Q1695" s="2"/>
      <c r="R1695" s="2"/>
    </row>
    <row r="1696" spans="1:18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 t="str">
        <f t="shared" si="104"/>
        <v xml:space="preserve"> Low sales</v>
      </c>
      <c r="F1696" s="2">
        <v>0.06</v>
      </c>
      <c r="G1696" s="2">
        <f t="shared" si="106"/>
        <v>74.984399999999994</v>
      </c>
      <c r="H1696" s="2">
        <f t="shared" si="107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  <c r="P1696" s="2" t="str">
        <f t="shared" si="105"/>
        <v>not good</v>
      </c>
      <c r="Q1696" s="2"/>
      <c r="R1696" s="2"/>
    </row>
    <row r="1697" spans="1:18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 t="str">
        <f t="shared" si="104"/>
        <v xml:space="preserve"> Low sales</v>
      </c>
      <c r="F1697" s="2">
        <v>0.28999999999999998</v>
      </c>
      <c r="G1697" s="2">
        <f t="shared" si="106"/>
        <v>647.99919999999997</v>
      </c>
      <c r="H1697" s="2">
        <f t="shared" si="107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  <c r="P1697" s="2" t="str">
        <f t="shared" si="105"/>
        <v>not good</v>
      </c>
      <c r="Q1697" s="2"/>
      <c r="R1697" s="2"/>
    </row>
    <row r="1698" spans="1:18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 t="str">
        <f t="shared" si="104"/>
        <v>High sales</v>
      </c>
      <c r="F1698" s="2">
        <v>0.04</v>
      </c>
      <c r="G1698" s="2">
        <f t="shared" si="106"/>
        <v>195.1748</v>
      </c>
      <c r="H1698" s="2">
        <f t="shared" si="107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  <c r="P1698" s="2" t="str">
        <f t="shared" si="105"/>
        <v>not good</v>
      </c>
      <c r="Q1698" s="2"/>
      <c r="R1698" s="2"/>
    </row>
    <row r="1699" spans="1:18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 t="str">
        <f t="shared" si="104"/>
        <v xml:space="preserve"> Low sales</v>
      </c>
      <c r="F1699" s="2">
        <v>0.41</v>
      </c>
      <c r="G1699" s="2">
        <f t="shared" si="106"/>
        <v>1580.1686999999999</v>
      </c>
      <c r="H1699" s="2">
        <f t="shared" si="107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  <c r="P1699" s="2" t="str">
        <f t="shared" si="105"/>
        <v>not good</v>
      </c>
      <c r="Q1699" s="2"/>
      <c r="R1699" s="2"/>
    </row>
    <row r="1700" spans="1:18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 t="str">
        <f t="shared" si="104"/>
        <v xml:space="preserve"> Low sales</v>
      </c>
      <c r="F1700" s="2">
        <v>0.45</v>
      </c>
      <c r="G1700" s="2">
        <f t="shared" si="106"/>
        <v>741.38400000000001</v>
      </c>
      <c r="H1700" s="2">
        <f t="shared" si="107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  <c r="P1700" s="2" t="str">
        <f t="shared" si="105"/>
        <v>not good</v>
      </c>
      <c r="Q1700" s="2"/>
      <c r="R1700" s="2"/>
    </row>
    <row r="1701" spans="1:18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 t="str">
        <f t="shared" si="104"/>
        <v xml:space="preserve"> Low sales</v>
      </c>
      <c r="F1701" s="2">
        <v>0.31</v>
      </c>
      <c r="G1701" s="2">
        <f t="shared" si="106"/>
        <v>971.82209999999998</v>
      </c>
      <c r="H1701" s="2">
        <f t="shared" si="107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  <c r="P1701" s="2" t="str">
        <f t="shared" si="105"/>
        <v>not good</v>
      </c>
      <c r="Q1701" s="2"/>
      <c r="R1701" s="2"/>
    </row>
    <row r="1702" spans="1:18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 t="str">
        <f t="shared" si="104"/>
        <v xml:space="preserve"> Low sales</v>
      </c>
      <c r="F1702" s="2">
        <v>0.34</v>
      </c>
      <c r="G1702" s="2">
        <f t="shared" si="106"/>
        <v>116.78660000000001</v>
      </c>
      <c r="H1702" s="2">
        <f t="shared" si="107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  <c r="P1702" s="2" t="str">
        <f t="shared" si="105"/>
        <v>not good</v>
      </c>
      <c r="Q1702" s="2"/>
      <c r="R1702" s="2"/>
    </row>
    <row r="1703" spans="1:18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 t="str">
        <f t="shared" si="104"/>
        <v xml:space="preserve"> Low sales</v>
      </c>
      <c r="F1703" s="2">
        <v>0.03</v>
      </c>
      <c r="G1703" s="2">
        <f t="shared" si="106"/>
        <v>42.160199999999996</v>
      </c>
      <c r="H1703" s="2">
        <f t="shared" si="107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  <c r="P1703" s="2" t="str">
        <f t="shared" si="105"/>
        <v>not good</v>
      </c>
      <c r="Q1703" s="2"/>
      <c r="R1703" s="2"/>
    </row>
    <row r="1704" spans="1:18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 t="str">
        <f t="shared" si="104"/>
        <v xml:space="preserve"> Low sales</v>
      </c>
      <c r="F1704" s="2">
        <v>0.04</v>
      </c>
      <c r="G1704" s="2">
        <f t="shared" si="106"/>
        <v>144.80440000000002</v>
      </c>
      <c r="H1704" s="2">
        <f t="shared" si="107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  <c r="P1704" s="2" t="str">
        <f t="shared" si="105"/>
        <v>not good</v>
      </c>
      <c r="Q1704" s="2"/>
      <c r="R1704" s="2"/>
    </row>
    <row r="1705" spans="1:18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 t="str">
        <f t="shared" si="104"/>
        <v xml:space="preserve"> Low sales</v>
      </c>
      <c r="F1705" s="2">
        <v>0.09</v>
      </c>
      <c r="G1705" s="2">
        <f t="shared" si="106"/>
        <v>260.41140000000001</v>
      </c>
      <c r="H1705" s="2">
        <f t="shared" si="107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  <c r="P1705" s="2" t="str">
        <f t="shared" si="105"/>
        <v>not good</v>
      </c>
      <c r="Q1705" s="2"/>
      <c r="R1705" s="2"/>
    </row>
    <row r="1706" spans="1:18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 t="str">
        <f t="shared" si="104"/>
        <v xml:space="preserve"> Low sales</v>
      </c>
      <c r="F1706" s="2">
        <v>0.14000000000000001</v>
      </c>
      <c r="G1706" s="2">
        <f t="shared" si="106"/>
        <v>336.19600000000003</v>
      </c>
      <c r="H1706" s="2">
        <f t="shared" si="107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  <c r="P1706" s="2" t="str">
        <f t="shared" si="105"/>
        <v>not good</v>
      </c>
      <c r="Q1706" s="2"/>
      <c r="R1706" s="2"/>
    </row>
    <row r="1707" spans="1:18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 t="str">
        <f t="shared" si="104"/>
        <v xml:space="preserve"> Low sales</v>
      </c>
      <c r="F1707" s="2">
        <v>0.38</v>
      </c>
      <c r="G1707" s="2">
        <f t="shared" si="106"/>
        <v>1324.4102</v>
      </c>
      <c r="H1707" s="2">
        <f t="shared" si="107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  <c r="P1707" s="2" t="str">
        <f t="shared" si="105"/>
        <v>not good</v>
      </c>
      <c r="Q1707" s="2"/>
      <c r="R1707" s="2"/>
    </row>
    <row r="1708" spans="1:18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 t="str">
        <f t="shared" si="104"/>
        <v xml:space="preserve"> Low sales</v>
      </c>
      <c r="F1708" s="2">
        <v>0.22</v>
      </c>
      <c r="G1708" s="2">
        <f t="shared" si="106"/>
        <v>451.53899999999999</v>
      </c>
      <c r="H1708" s="2">
        <f t="shared" si="107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  <c r="P1708" s="2" t="str">
        <f t="shared" si="105"/>
        <v>not good</v>
      </c>
      <c r="Q1708" s="2"/>
      <c r="R1708" s="2"/>
    </row>
    <row r="1709" spans="1:18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 t="str">
        <f t="shared" si="104"/>
        <v xml:space="preserve"> Low sales</v>
      </c>
      <c r="F1709" s="2">
        <v>0.04</v>
      </c>
      <c r="G1709" s="2">
        <f t="shared" si="106"/>
        <v>9.1267999999999994</v>
      </c>
      <c r="H1709" s="2">
        <f t="shared" si="107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  <c r="P1709" s="2" t="str">
        <f t="shared" si="105"/>
        <v>not good</v>
      </c>
      <c r="Q1709" s="2"/>
      <c r="R1709" s="2"/>
    </row>
    <row r="1710" spans="1:18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 t="str">
        <f t="shared" si="104"/>
        <v xml:space="preserve"> Low sales</v>
      </c>
      <c r="F1710" s="2">
        <v>0.43</v>
      </c>
      <c r="G1710" s="2">
        <f t="shared" si="106"/>
        <v>972.24290000000008</v>
      </c>
      <c r="H1710" s="2">
        <f t="shared" si="107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  <c r="P1710" s="2" t="str">
        <f t="shared" si="105"/>
        <v>not good</v>
      </c>
      <c r="Q1710" s="2"/>
      <c r="R1710" s="2"/>
    </row>
    <row r="1711" spans="1:18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 t="str">
        <f t="shared" si="104"/>
        <v>High sales</v>
      </c>
      <c r="F1711" s="2">
        <v>0.5</v>
      </c>
      <c r="G1711" s="2">
        <f t="shared" si="106"/>
        <v>2260.2150000000001</v>
      </c>
      <c r="H1711" s="2">
        <f t="shared" si="107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  <c r="P1711" s="2" t="str">
        <f t="shared" si="105"/>
        <v>not good</v>
      </c>
      <c r="Q1711" s="2"/>
      <c r="R1711" s="2"/>
    </row>
    <row r="1712" spans="1:18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 t="str">
        <f t="shared" si="104"/>
        <v>High sales</v>
      </c>
      <c r="F1712" s="2">
        <v>0.23</v>
      </c>
      <c r="G1712" s="2">
        <f t="shared" si="106"/>
        <v>988.40430000000003</v>
      </c>
      <c r="H1712" s="2">
        <f t="shared" si="107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  <c r="P1712" s="2" t="str">
        <f t="shared" si="105"/>
        <v>not good</v>
      </c>
      <c r="Q1712" s="2"/>
      <c r="R1712" s="2"/>
    </row>
    <row r="1713" spans="1:18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 t="str">
        <f t="shared" si="104"/>
        <v xml:space="preserve"> Low sales</v>
      </c>
      <c r="F1713" s="2">
        <v>0.26</v>
      </c>
      <c r="G1713" s="2">
        <f t="shared" si="106"/>
        <v>547.0634</v>
      </c>
      <c r="H1713" s="2">
        <f t="shared" si="107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  <c r="P1713" s="2" t="str">
        <f t="shared" si="105"/>
        <v>not good</v>
      </c>
      <c r="Q1713" s="2"/>
      <c r="R1713" s="2"/>
    </row>
    <row r="1714" spans="1:18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 t="str">
        <f t="shared" si="104"/>
        <v xml:space="preserve"> Low sales</v>
      </c>
      <c r="F1714" s="2">
        <v>0.04</v>
      </c>
      <c r="G1714" s="2">
        <f t="shared" si="106"/>
        <v>8.355599999999999</v>
      </c>
      <c r="H1714" s="2">
        <f t="shared" si="107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  <c r="P1714" s="2" t="str">
        <f t="shared" si="105"/>
        <v>not good</v>
      </c>
      <c r="Q1714" s="2"/>
      <c r="R1714" s="2"/>
    </row>
    <row r="1715" spans="1:18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 t="str">
        <f t="shared" si="104"/>
        <v xml:space="preserve"> Low sales</v>
      </c>
      <c r="F1715" s="2">
        <v>0.19</v>
      </c>
      <c r="G1715" s="2">
        <f t="shared" si="106"/>
        <v>611.40289999999993</v>
      </c>
      <c r="H1715" s="2">
        <f t="shared" si="107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  <c r="P1715" s="2" t="str">
        <f t="shared" si="105"/>
        <v>not good</v>
      </c>
      <c r="Q1715" s="2"/>
      <c r="R1715" s="2"/>
    </row>
    <row r="1716" spans="1:18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 t="str">
        <f t="shared" si="104"/>
        <v xml:space="preserve"> Low sales</v>
      </c>
      <c r="F1716" s="2">
        <v>0.19</v>
      </c>
      <c r="G1716" s="2">
        <f t="shared" si="106"/>
        <v>709.05150000000003</v>
      </c>
      <c r="H1716" s="2">
        <f t="shared" si="107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  <c r="P1716" s="2" t="str">
        <f t="shared" si="105"/>
        <v>not good</v>
      </c>
      <c r="Q1716" s="2"/>
      <c r="R1716" s="2"/>
    </row>
    <row r="1717" spans="1:18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 t="str">
        <f t="shared" si="104"/>
        <v xml:space="preserve"> Low sales</v>
      </c>
      <c r="F1717" s="2">
        <v>0.48</v>
      </c>
      <c r="G1717" s="2">
        <f t="shared" si="106"/>
        <v>740.05919999999992</v>
      </c>
      <c r="H1717" s="2">
        <f t="shared" si="107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  <c r="P1717" s="2" t="str">
        <f t="shared" si="105"/>
        <v>not good</v>
      </c>
      <c r="Q1717" s="2"/>
      <c r="R1717" s="2"/>
    </row>
    <row r="1718" spans="1:18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 t="str">
        <f t="shared" si="104"/>
        <v xml:space="preserve"> Low sales</v>
      </c>
      <c r="F1718" s="2">
        <v>0.33</v>
      </c>
      <c r="G1718" s="2">
        <f t="shared" si="106"/>
        <v>803.76450000000011</v>
      </c>
      <c r="H1718" s="2">
        <f t="shared" si="107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  <c r="P1718" s="2" t="str">
        <f t="shared" si="105"/>
        <v>not good</v>
      </c>
      <c r="Q1718" s="2"/>
      <c r="R1718" s="2"/>
    </row>
    <row r="1719" spans="1:18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 t="str">
        <f t="shared" si="104"/>
        <v>High sales</v>
      </c>
      <c r="F1719" s="2">
        <v>0.39</v>
      </c>
      <c r="G1719" s="2">
        <f t="shared" si="106"/>
        <v>1934.4390000000003</v>
      </c>
      <c r="H1719" s="2">
        <f t="shared" si="107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  <c r="P1719" s="2" t="str">
        <f t="shared" si="105"/>
        <v>not good</v>
      </c>
      <c r="Q1719" s="2"/>
      <c r="R1719" s="2"/>
    </row>
    <row r="1720" spans="1:18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 t="str">
        <f t="shared" si="104"/>
        <v xml:space="preserve"> Low sales</v>
      </c>
      <c r="F1720" s="2">
        <v>0.06</v>
      </c>
      <c r="G1720" s="2">
        <f t="shared" si="106"/>
        <v>175.44479999999999</v>
      </c>
      <c r="H1720" s="2">
        <f t="shared" si="107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  <c r="P1720" s="2" t="str">
        <f t="shared" si="105"/>
        <v>not good</v>
      </c>
      <c r="Q1720" s="2"/>
      <c r="R1720" s="2"/>
    </row>
    <row r="1721" spans="1:18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 t="str">
        <f t="shared" si="104"/>
        <v xml:space="preserve"> Low sales</v>
      </c>
      <c r="F1721" s="2">
        <v>0.21</v>
      </c>
      <c r="G1721" s="2">
        <f t="shared" si="106"/>
        <v>382.25669999999997</v>
      </c>
      <c r="H1721" s="2">
        <f t="shared" si="107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  <c r="P1721" s="2" t="str">
        <f t="shared" si="105"/>
        <v>not good</v>
      </c>
      <c r="Q1721" s="2"/>
      <c r="R1721" s="2"/>
    </row>
    <row r="1722" spans="1:18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 t="str">
        <f t="shared" si="104"/>
        <v xml:space="preserve"> Low sales</v>
      </c>
      <c r="F1722" s="2">
        <v>0.1</v>
      </c>
      <c r="G1722" s="2">
        <f t="shared" si="106"/>
        <v>317.47000000000003</v>
      </c>
      <c r="H1722" s="2">
        <f t="shared" si="107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  <c r="P1722" s="2" t="str">
        <f t="shared" si="105"/>
        <v>not good</v>
      </c>
      <c r="Q1722" s="2"/>
      <c r="R1722" s="2"/>
    </row>
    <row r="1723" spans="1:18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 t="str">
        <f t="shared" si="104"/>
        <v xml:space="preserve"> Low sales</v>
      </c>
      <c r="F1723" s="2">
        <v>0.43</v>
      </c>
      <c r="G1723" s="2">
        <f t="shared" si="106"/>
        <v>422.3073</v>
      </c>
      <c r="H1723" s="2">
        <f t="shared" si="107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  <c r="P1723" s="2" t="str">
        <f t="shared" si="105"/>
        <v>not good</v>
      </c>
      <c r="Q1723" s="2"/>
      <c r="R1723" s="2"/>
    </row>
    <row r="1724" spans="1:18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 t="str">
        <f t="shared" si="104"/>
        <v xml:space="preserve"> Low sales</v>
      </c>
      <c r="F1724" s="2">
        <v>0.08</v>
      </c>
      <c r="G1724" s="2">
        <f t="shared" si="106"/>
        <v>86.107199999999992</v>
      </c>
      <c r="H1724" s="2">
        <f t="shared" si="107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  <c r="P1724" s="2" t="str">
        <f t="shared" si="105"/>
        <v>not good</v>
      </c>
      <c r="Q1724" s="2"/>
      <c r="R1724" s="2"/>
    </row>
    <row r="1725" spans="1:18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 t="str">
        <f t="shared" si="104"/>
        <v>High sales</v>
      </c>
      <c r="F1725" s="2">
        <v>0.22</v>
      </c>
      <c r="G1725" s="2">
        <f t="shared" si="106"/>
        <v>1019.0686000000001</v>
      </c>
      <c r="H1725" s="2">
        <f t="shared" si="107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  <c r="P1725" s="2" t="str">
        <f t="shared" si="105"/>
        <v>not good</v>
      </c>
      <c r="Q1725" s="2"/>
      <c r="R1725" s="2"/>
    </row>
    <row r="1726" spans="1:18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 t="str">
        <f t="shared" si="104"/>
        <v xml:space="preserve"> Low sales</v>
      </c>
      <c r="F1726" s="2">
        <v>0.03</v>
      </c>
      <c r="G1726" s="2">
        <f t="shared" si="106"/>
        <v>38.162399999999998</v>
      </c>
      <c r="H1726" s="2">
        <f t="shared" si="107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  <c r="P1726" s="2" t="str">
        <f t="shared" si="105"/>
        <v>not good</v>
      </c>
      <c r="Q1726" s="2"/>
      <c r="R1726" s="2"/>
    </row>
    <row r="1727" spans="1:18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 t="str">
        <f t="shared" si="104"/>
        <v xml:space="preserve"> Low sales</v>
      </c>
      <c r="F1727" s="2">
        <v>0.32</v>
      </c>
      <c r="G1727" s="2">
        <f t="shared" si="106"/>
        <v>519.3184</v>
      </c>
      <c r="H1727" s="2">
        <f t="shared" si="107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  <c r="P1727" s="2" t="str">
        <f t="shared" si="105"/>
        <v>not good</v>
      </c>
      <c r="Q1727" s="2"/>
      <c r="R1727" s="2"/>
    </row>
    <row r="1728" spans="1:18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 t="str">
        <f t="shared" si="104"/>
        <v xml:space="preserve"> Low sales</v>
      </c>
      <c r="F1728" s="2">
        <v>0.24</v>
      </c>
      <c r="G1728" s="2">
        <f t="shared" si="106"/>
        <v>663.48239999999998</v>
      </c>
      <c r="H1728" s="2">
        <f t="shared" si="107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  <c r="P1728" s="2" t="str">
        <f t="shared" si="105"/>
        <v>not good</v>
      </c>
      <c r="Q1728" s="2"/>
      <c r="R1728" s="2"/>
    </row>
    <row r="1729" spans="1:18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 t="str">
        <f t="shared" si="104"/>
        <v>High sales</v>
      </c>
      <c r="F1729" s="2">
        <v>0.25</v>
      </c>
      <c r="G1729" s="2">
        <f t="shared" si="106"/>
        <v>1127.1224999999999</v>
      </c>
      <c r="H1729" s="2">
        <f t="shared" si="107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  <c r="P1729" s="2" t="str">
        <f t="shared" si="105"/>
        <v>not good</v>
      </c>
      <c r="Q1729" s="2"/>
      <c r="R1729" s="2"/>
    </row>
    <row r="1730" spans="1:18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 t="str">
        <f t="shared" ref="E1730:E1793" si="108">IF(D1730&gt;4000,"High sales"," Low sales")</f>
        <v xml:space="preserve"> Low sales</v>
      </c>
      <c r="F1730" s="2">
        <v>0.05</v>
      </c>
      <c r="G1730" s="2">
        <f t="shared" si="106"/>
        <v>196.45500000000001</v>
      </c>
      <c r="H1730" s="2">
        <f t="shared" si="107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  <c r="P1730" s="2" t="str">
        <f t="shared" ref="P1730:P1793" si="109">IF(AND(H1730&gt;5000,N1730&gt;500),"good","not good")</f>
        <v>not good</v>
      </c>
      <c r="Q1730" s="2"/>
      <c r="R1730" s="2"/>
    </row>
    <row r="1731" spans="1:18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 t="str">
        <f t="shared" si="108"/>
        <v xml:space="preserve"> Low sales</v>
      </c>
      <c r="F1731" s="2">
        <v>0.26</v>
      </c>
      <c r="G1731" s="2">
        <f t="shared" ref="G1731:G1794" si="110">D1731*F1731</f>
        <v>81.780400000000014</v>
      </c>
      <c r="H1731" s="2">
        <f t="shared" ref="H1731:H1794" si="111">D1731-G1731</f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  <c r="P1731" s="2" t="str">
        <f t="shared" si="109"/>
        <v>not good</v>
      </c>
      <c r="Q1731" s="2"/>
      <c r="R1731" s="2"/>
    </row>
    <row r="1732" spans="1:18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 t="str">
        <f t="shared" si="108"/>
        <v xml:space="preserve"> Low sales</v>
      </c>
      <c r="F1732" s="2">
        <v>0.28000000000000003</v>
      </c>
      <c r="G1732" s="2">
        <f t="shared" si="110"/>
        <v>978.83800000000008</v>
      </c>
      <c r="H1732" s="2">
        <f t="shared" si="111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  <c r="P1732" s="2" t="str">
        <f t="shared" si="109"/>
        <v>not good</v>
      </c>
      <c r="Q1732" s="2"/>
      <c r="R1732" s="2"/>
    </row>
    <row r="1733" spans="1:18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 t="str">
        <f t="shared" si="108"/>
        <v xml:space="preserve"> Low sales</v>
      </c>
      <c r="F1733" s="2">
        <v>0.48</v>
      </c>
      <c r="G1733" s="2">
        <f t="shared" si="110"/>
        <v>1233.5519999999999</v>
      </c>
      <c r="H1733" s="2">
        <f t="shared" si="111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  <c r="P1733" s="2" t="str">
        <f t="shared" si="109"/>
        <v>not good</v>
      </c>
      <c r="Q1733" s="2"/>
      <c r="R1733" s="2"/>
    </row>
    <row r="1734" spans="1:18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 t="str">
        <f t="shared" si="108"/>
        <v xml:space="preserve"> Low sales</v>
      </c>
      <c r="F1734" s="2">
        <v>0.02</v>
      </c>
      <c r="G1734" s="2">
        <f t="shared" si="110"/>
        <v>48.604199999999999</v>
      </c>
      <c r="H1734" s="2">
        <f t="shared" si="111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  <c r="P1734" s="2" t="str">
        <f t="shared" si="109"/>
        <v>not good</v>
      </c>
      <c r="Q1734" s="2"/>
      <c r="R1734" s="2"/>
    </row>
    <row r="1735" spans="1:18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 t="str">
        <f t="shared" si="108"/>
        <v xml:space="preserve"> Low sales</v>
      </c>
      <c r="F1735" s="2">
        <v>0.46</v>
      </c>
      <c r="G1735" s="2">
        <f t="shared" si="110"/>
        <v>1604.7744</v>
      </c>
      <c r="H1735" s="2">
        <f t="shared" si="111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  <c r="P1735" s="2" t="str">
        <f t="shared" si="109"/>
        <v>not good</v>
      </c>
      <c r="Q1735" s="2"/>
      <c r="R1735" s="2"/>
    </row>
    <row r="1736" spans="1:18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 t="str">
        <f t="shared" si="108"/>
        <v xml:space="preserve"> Low sales</v>
      </c>
      <c r="F1736" s="2">
        <v>0.24</v>
      </c>
      <c r="G1736" s="2">
        <f t="shared" si="110"/>
        <v>254.76959999999997</v>
      </c>
      <c r="H1736" s="2">
        <f t="shared" si="111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  <c r="P1736" s="2" t="str">
        <f t="shared" si="109"/>
        <v>not good</v>
      </c>
      <c r="Q1736" s="2"/>
      <c r="R1736" s="2"/>
    </row>
    <row r="1737" spans="1:18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 t="str">
        <f t="shared" si="108"/>
        <v>High sales</v>
      </c>
      <c r="F1737" s="2">
        <v>0.11</v>
      </c>
      <c r="G1737" s="2">
        <f t="shared" si="110"/>
        <v>540.02189999999996</v>
      </c>
      <c r="H1737" s="2">
        <f t="shared" si="111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  <c r="P1737" s="2" t="str">
        <f t="shared" si="109"/>
        <v>not good</v>
      </c>
      <c r="Q1737" s="2"/>
      <c r="R1737" s="2"/>
    </row>
    <row r="1738" spans="1:18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 t="str">
        <f t="shared" si="108"/>
        <v xml:space="preserve"> Low sales</v>
      </c>
      <c r="F1738" s="2">
        <v>0.33</v>
      </c>
      <c r="G1738" s="2">
        <f t="shared" si="110"/>
        <v>1076.46</v>
      </c>
      <c r="H1738" s="2">
        <f t="shared" si="111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  <c r="P1738" s="2" t="str">
        <f t="shared" si="109"/>
        <v>not good</v>
      </c>
      <c r="Q1738" s="2"/>
      <c r="R1738" s="2"/>
    </row>
    <row r="1739" spans="1:18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 t="str">
        <f t="shared" si="108"/>
        <v xml:space="preserve"> Low sales</v>
      </c>
      <c r="F1739" s="2">
        <v>0.26</v>
      </c>
      <c r="G1739" s="2">
        <f t="shared" si="110"/>
        <v>491.84720000000004</v>
      </c>
      <c r="H1739" s="2">
        <f t="shared" si="111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  <c r="P1739" s="2" t="str">
        <f t="shared" si="109"/>
        <v>not good</v>
      </c>
      <c r="Q1739" s="2"/>
      <c r="R1739" s="2"/>
    </row>
    <row r="1740" spans="1:18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 t="str">
        <f t="shared" si="108"/>
        <v xml:space="preserve"> Low sales</v>
      </c>
      <c r="F1740" s="2">
        <v>0.11</v>
      </c>
      <c r="G1740" s="2">
        <f t="shared" si="110"/>
        <v>334.50889999999998</v>
      </c>
      <c r="H1740" s="2">
        <f t="shared" si="111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  <c r="P1740" s="2" t="str">
        <f t="shared" si="109"/>
        <v>not good</v>
      </c>
      <c r="Q1740" s="2"/>
      <c r="R1740" s="2"/>
    </row>
    <row r="1741" spans="1:18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 t="str">
        <f t="shared" si="108"/>
        <v xml:space="preserve"> Low sales</v>
      </c>
      <c r="F1741" s="2">
        <v>0.31</v>
      </c>
      <c r="G1741" s="2">
        <f t="shared" si="110"/>
        <v>359.82010000000002</v>
      </c>
      <c r="H1741" s="2">
        <f t="shared" si="111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  <c r="P1741" s="2" t="str">
        <f t="shared" si="109"/>
        <v>not good</v>
      </c>
      <c r="Q1741" s="2"/>
      <c r="R1741" s="2"/>
    </row>
    <row r="1742" spans="1:18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 t="str">
        <f t="shared" si="108"/>
        <v xml:space="preserve"> Low sales</v>
      </c>
      <c r="F1742" s="2">
        <v>0.24</v>
      </c>
      <c r="G1742" s="2">
        <f t="shared" si="110"/>
        <v>769.39919999999995</v>
      </c>
      <c r="H1742" s="2">
        <f t="shared" si="111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  <c r="P1742" s="2" t="str">
        <f t="shared" si="109"/>
        <v>not good</v>
      </c>
      <c r="Q1742" s="2"/>
      <c r="R1742" s="2"/>
    </row>
    <row r="1743" spans="1:18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 t="str">
        <f t="shared" si="108"/>
        <v xml:space="preserve"> Low sales</v>
      </c>
      <c r="F1743" s="2">
        <v>0.34</v>
      </c>
      <c r="G1743" s="2">
        <f t="shared" si="110"/>
        <v>81.008400000000009</v>
      </c>
      <c r="H1743" s="2">
        <f t="shared" si="111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  <c r="P1743" s="2" t="str">
        <f t="shared" si="109"/>
        <v>not good</v>
      </c>
      <c r="Q1743" s="2"/>
      <c r="R1743" s="2"/>
    </row>
    <row r="1744" spans="1:18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 t="str">
        <f t="shared" si="108"/>
        <v xml:space="preserve"> Low sales</v>
      </c>
      <c r="F1744" s="2">
        <v>0.34</v>
      </c>
      <c r="G1744" s="2">
        <f t="shared" si="110"/>
        <v>602.40859999999998</v>
      </c>
      <c r="H1744" s="2">
        <f t="shared" si="111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  <c r="P1744" s="2" t="str">
        <f t="shared" si="109"/>
        <v>not good</v>
      </c>
      <c r="Q1744" s="2"/>
      <c r="R1744" s="2"/>
    </row>
    <row r="1745" spans="1:18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 t="str">
        <f t="shared" si="108"/>
        <v xml:space="preserve"> Low sales</v>
      </c>
      <c r="F1745" s="2">
        <v>0.24</v>
      </c>
      <c r="G1745" s="2">
        <f t="shared" si="110"/>
        <v>903.0791999999999</v>
      </c>
      <c r="H1745" s="2">
        <f t="shared" si="111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  <c r="P1745" s="2" t="str">
        <f t="shared" si="109"/>
        <v>not good</v>
      </c>
      <c r="Q1745" s="2"/>
      <c r="R1745" s="2"/>
    </row>
    <row r="1746" spans="1:18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 t="str">
        <f t="shared" si="108"/>
        <v>High sales</v>
      </c>
      <c r="F1746" s="2">
        <v>0.2</v>
      </c>
      <c r="G1746" s="2">
        <f t="shared" si="110"/>
        <v>811.8180000000001</v>
      </c>
      <c r="H1746" s="2">
        <f t="shared" si="111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  <c r="P1746" s="2" t="str">
        <f t="shared" si="109"/>
        <v>not good</v>
      </c>
      <c r="Q1746" s="2"/>
      <c r="R1746" s="2"/>
    </row>
    <row r="1747" spans="1:18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 t="str">
        <f t="shared" si="108"/>
        <v xml:space="preserve"> Low sales</v>
      </c>
      <c r="F1747" s="2">
        <v>0.03</v>
      </c>
      <c r="G1747" s="2">
        <f t="shared" si="110"/>
        <v>40.179299999999998</v>
      </c>
      <c r="H1747" s="2">
        <f t="shared" si="111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  <c r="P1747" s="2" t="str">
        <f t="shared" si="109"/>
        <v>not good</v>
      </c>
      <c r="Q1747" s="2"/>
      <c r="R1747" s="2"/>
    </row>
    <row r="1748" spans="1:18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 t="str">
        <f t="shared" si="108"/>
        <v xml:space="preserve"> Low sales</v>
      </c>
      <c r="F1748" s="2">
        <v>0.25</v>
      </c>
      <c r="G1748" s="2">
        <f t="shared" si="110"/>
        <v>685.77750000000003</v>
      </c>
      <c r="H1748" s="2">
        <f t="shared" si="111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  <c r="P1748" s="2" t="str">
        <f t="shared" si="109"/>
        <v>not good</v>
      </c>
      <c r="Q1748" s="2"/>
      <c r="R1748" s="2"/>
    </row>
    <row r="1749" spans="1:18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 t="str">
        <f t="shared" si="108"/>
        <v xml:space="preserve"> Low sales</v>
      </c>
      <c r="F1749" s="2">
        <v>0.12</v>
      </c>
      <c r="G1749" s="2">
        <f t="shared" si="110"/>
        <v>322.75439999999998</v>
      </c>
      <c r="H1749" s="2">
        <f t="shared" si="111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  <c r="P1749" s="2" t="str">
        <f t="shared" si="109"/>
        <v>not good</v>
      </c>
      <c r="Q1749" s="2"/>
      <c r="R1749" s="2"/>
    </row>
    <row r="1750" spans="1:18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 t="str">
        <f t="shared" si="108"/>
        <v xml:space="preserve"> Low sales</v>
      </c>
      <c r="F1750" s="2">
        <v>0.03</v>
      </c>
      <c r="G1750" s="2">
        <f t="shared" si="110"/>
        <v>64.953900000000004</v>
      </c>
      <c r="H1750" s="2">
        <f t="shared" si="111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  <c r="P1750" s="2" t="str">
        <f t="shared" si="109"/>
        <v>not good</v>
      </c>
      <c r="Q1750" s="2"/>
      <c r="R1750" s="2"/>
    </row>
    <row r="1751" spans="1:18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 t="str">
        <f t="shared" si="108"/>
        <v xml:space="preserve"> Low sales</v>
      </c>
      <c r="F1751" s="2">
        <v>0.17</v>
      </c>
      <c r="G1751" s="2">
        <f t="shared" si="110"/>
        <v>207.28440000000001</v>
      </c>
      <c r="H1751" s="2">
        <f t="shared" si="111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  <c r="P1751" s="2" t="str">
        <f t="shared" si="109"/>
        <v>not good</v>
      </c>
      <c r="Q1751" s="2"/>
      <c r="R1751" s="2"/>
    </row>
    <row r="1752" spans="1:18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 t="str">
        <f t="shared" si="108"/>
        <v xml:space="preserve"> Low sales</v>
      </c>
      <c r="F1752" s="2">
        <v>0.04</v>
      </c>
      <c r="G1752" s="2">
        <f t="shared" si="110"/>
        <v>141.83280000000002</v>
      </c>
      <c r="H1752" s="2">
        <f t="shared" si="111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  <c r="P1752" s="2" t="str">
        <f t="shared" si="109"/>
        <v>not good</v>
      </c>
      <c r="Q1752" s="2"/>
      <c r="R1752" s="2"/>
    </row>
    <row r="1753" spans="1:18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 t="str">
        <f t="shared" si="108"/>
        <v xml:space="preserve"> Low sales</v>
      </c>
      <c r="F1753" s="2">
        <v>0.28999999999999998</v>
      </c>
      <c r="G1753" s="2">
        <f t="shared" si="110"/>
        <v>387.60529999999994</v>
      </c>
      <c r="H1753" s="2">
        <f t="shared" si="111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  <c r="P1753" s="2" t="str">
        <f t="shared" si="109"/>
        <v>not good</v>
      </c>
      <c r="Q1753" s="2"/>
      <c r="R1753" s="2"/>
    </row>
    <row r="1754" spans="1:18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 t="str">
        <f t="shared" si="108"/>
        <v>High sales</v>
      </c>
      <c r="F1754" s="2">
        <v>0.25</v>
      </c>
      <c r="G1754" s="2">
        <f t="shared" si="110"/>
        <v>1141.0074999999999</v>
      </c>
      <c r="H1754" s="2">
        <f t="shared" si="111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  <c r="P1754" s="2" t="str">
        <f t="shared" si="109"/>
        <v>not good</v>
      </c>
      <c r="Q1754" s="2"/>
      <c r="R1754" s="2"/>
    </row>
    <row r="1755" spans="1:18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 t="str">
        <f t="shared" si="108"/>
        <v xml:space="preserve"> Low sales</v>
      </c>
      <c r="F1755" s="2">
        <v>0.4</v>
      </c>
      <c r="G1755" s="2">
        <f t="shared" si="110"/>
        <v>1075.864</v>
      </c>
      <c r="H1755" s="2">
        <f t="shared" si="111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  <c r="P1755" s="2" t="str">
        <f t="shared" si="109"/>
        <v>not good</v>
      </c>
      <c r="Q1755" s="2"/>
      <c r="R1755" s="2"/>
    </row>
    <row r="1756" spans="1:18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 t="str">
        <f t="shared" si="108"/>
        <v>High sales</v>
      </c>
      <c r="F1756" s="2">
        <v>0.13</v>
      </c>
      <c r="G1756" s="2">
        <f t="shared" si="110"/>
        <v>567.49420000000009</v>
      </c>
      <c r="H1756" s="2">
        <f t="shared" si="111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  <c r="P1756" s="2" t="str">
        <f t="shared" si="109"/>
        <v>not good</v>
      </c>
      <c r="Q1756" s="2"/>
      <c r="R1756" s="2"/>
    </row>
    <row r="1757" spans="1:18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 t="str">
        <f t="shared" si="108"/>
        <v xml:space="preserve"> Low sales</v>
      </c>
      <c r="F1757" s="2">
        <v>0.19</v>
      </c>
      <c r="G1757" s="2">
        <f t="shared" si="110"/>
        <v>289.6816</v>
      </c>
      <c r="H1757" s="2">
        <f t="shared" si="111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  <c r="P1757" s="2" t="str">
        <f t="shared" si="109"/>
        <v>not good</v>
      </c>
      <c r="Q1757" s="2"/>
      <c r="R1757" s="2"/>
    </row>
    <row r="1758" spans="1:18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 t="str">
        <f t="shared" si="108"/>
        <v>High sales</v>
      </c>
      <c r="F1758" s="2">
        <v>0.34</v>
      </c>
      <c r="G1758" s="2">
        <f t="shared" si="110"/>
        <v>1378.5946000000001</v>
      </c>
      <c r="H1758" s="2">
        <f t="shared" si="111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  <c r="P1758" s="2" t="str">
        <f t="shared" si="109"/>
        <v>not good</v>
      </c>
      <c r="Q1758" s="2"/>
      <c r="R1758" s="2"/>
    </row>
    <row r="1759" spans="1:18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 t="str">
        <f t="shared" si="108"/>
        <v xml:space="preserve"> Low sales</v>
      </c>
      <c r="F1759" s="2">
        <v>0.5</v>
      </c>
      <c r="G1759" s="2">
        <f t="shared" si="110"/>
        <v>328.47500000000002</v>
      </c>
      <c r="H1759" s="2">
        <f t="shared" si="111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  <c r="P1759" s="2" t="str">
        <f t="shared" si="109"/>
        <v>not good</v>
      </c>
      <c r="Q1759" s="2"/>
      <c r="R1759" s="2"/>
    </row>
    <row r="1760" spans="1:18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 t="str">
        <f t="shared" si="108"/>
        <v xml:space="preserve"> Low sales</v>
      </c>
      <c r="F1760" s="2">
        <v>0.45</v>
      </c>
      <c r="G1760" s="2">
        <f t="shared" si="110"/>
        <v>1735.8615</v>
      </c>
      <c r="H1760" s="2">
        <f t="shared" si="111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  <c r="P1760" s="2" t="str">
        <f t="shared" si="109"/>
        <v>not good</v>
      </c>
      <c r="Q1760" s="2"/>
      <c r="R1760" s="2"/>
    </row>
    <row r="1761" spans="1:18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 t="str">
        <f t="shared" si="108"/>
        <v xml:space="preserve"> Low sales</v>
      </c>
      <c r="F1761" s="2">
        <v>0.26</v>
      </c>
      <c r="G1761" s="2">
        <f t="shared" si="110"/>
        <v>518.96780000000001</v>
      </c>
      <c r="H1761" s="2">
        <f t="shared" si="111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  <c r="P1761" s="2" t="str">
        <f t="shared" si="109"/>
        <v>not good</v>
      </c>
      <c r="Q1761" s="2"/>
      <c r="R1761" s="2"/>
    </row>
    <row r="1762" spans="1:18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 t="str">
        <f t="shared" si="108"/>
        <v xml:space="preserve"> Low sales</v>
      </c>
      <c r="F1762" s="2">
        <v>0.34</v>
      </c>
      <c r="G1762" s="2">
        <f t="shared" si="110"/>
        <v>817.00300000000004</v>
      </c>
      <c r="H1762" s="2">
        <f t="shared" si="111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  <c r="P1762" s="2" t="str">
        <f t="shared" si="109"/>
        <v>not good</v>
      </c>
      <c r="Q1762" s="2"/>
      <c r="R1762" s="2"/>
    </row>
    <row r="1763" spans="1:18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 t="str">
        <f t="shared" si="108"/>
        <v xml:space="preserve"> Low sales</v>
      </c>
      <c r="F1763" s="2">
        <v>0.27</v>
      </c>
      <c r="G1763" s="2">
        <f t="shared" si="110"/>
        <v>247.68720000000002</v>
      </c>
      <c r="H1763" s="2">
        <f t="shared" si="111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  <c r="P1763" s="2" t="str">
        <f t="shared" si="109"/>
        <v>not good</v>
      </c>
      <c r="Q1763" s="2"/>
      <c r="R1763" s="2"/>
    </row>
    <row r="1764" spans="1:18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 t="str">
        <f t="shared" si="108"/>
        <v xml:space="preserve"> Low sales</v>
      </c>
      <c r="F1764" s="2">
        <v>0.22</v>
      </c>
      <c r="G1764" s="2">
        <f t="shared" si="110"/>
        <v>42.081600000000002</v>
      </c>
      <c r="H1764" s="2">
        <f t="shared" si="111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  <c r="P1764" s="2" t="str">
        <f t="shared" si="109"/>
        <v>not good</v>
      </c>
      <c r="Q1764" s="2"/>
      <c r="R1764" s="2"/>
    </row>
    <row r="1765" spans="1:18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 t="str">
        <f t="shared" si="108"/>
        <v xml:space="preserve"> Low sales</v>
      </c>
      <c r="F1765" s="2">
        <v>0.3</v>
      </c>
      <c r="G1765" s="2">
        <f t="shared" si="110"/>
        <v>1009.3109999999999</v>
      </c>
      <c r="H1765" s="2">
        <f t="shared" si="111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  <c r="P1765" s="2" t="str">
        <f t="shared" si="109"/>
        <v>not good</v>
      </c>
      <c r="Q1765" s="2"/>
      <c r="R1765" s="2"/>
    </row>
    <row r="1766" spans="1:18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 t="str">
        <f t="shared" si="108"/>
        <v xml:space="preserve"> Low sales</v>
      </c>
      <c r="F1766" s="2">
        <v>0.19</v>
      </c>
      <c r="G1766" s="2">
        <f t="shared" si="110"/>
        <v>566.16579999999999</v>
      </c>
      <c r="H1766" s="2">
        <f t="shared" si="111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  <c r="P1766" s="2" t="str">
        <f t="shared" si="109"/>
        <v>not good</v>
      </c>
      <c r="Q1766" s="2"/>
      <c r="R1766" s="2"/>
    </row>
    <row r="1767" spans="1:18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 t="str">
        <f t="shared" si="108"/>
        <v xml:space="preserve"> Low sales</v>
      </c>
      <c r="F1767" s="2">
        <v>0.14000000000000001</v>
      </c>
      <c r="G1767" s="2">
        <f t="shared" si="110"/>
        <v>440.98600000000005</v>
      </c>
      <c r="H1767" s="2">
        <f t="shared" si="111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  <c r="P1767" s="2" t="str">
        <f t="shared" si="109"/>
        <v>not good</v>
      </c>
      <c r="Q1767" s="2"/>
      <c r="R1767" s="2"/>
    </row>
    <row r="1768" spans="1:18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 t="str">
        <f t="shared" si="108"/>
        <v xml:space="preserve"> Low sales</v>
      </c>
      <c r="F1768" s="2">
        <v>0.35</v>
      </c>
      <c r="G1768" s="2">
        <f t="shared" si="110"/>
        <v>472.32849999999996</v>
      </c>
      <c r="H1768" s="2">
        <f t="shared" si="111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  <c r="P1768" s="2" t="str">
        <f t="shared" si="109"/>
        <v>not good</v>
      </c>
      <c r="Q1768" s="2"/>
      <c r="R1768" s="2"/>
    </row>
    <row r="1769" spans="1:18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 t="str">
        <f t="shared" si="108"/>
        <v xml:space="preserve"> Low sales</v>
      </c>
      <c r="F1769" s="2">
        <v>0.44</v>
      </c>
      <c r="G1769" s="2">
        <f t="shared" si="110"/>
        <v>559.88240000000008</v>
      </c>
      <c r="H1769" s="2">
        <f t="shared" si="111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  <c r="P1769" s="2" t="str">
        <f t="shared" si="109"/>
        <v>not good</v>
      </c>
      <c r="Q1769" s="2"/>
      <c r="R1769" s="2"/>
    </row>
    <row r="1770" spans="1:18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 t="str">
        <f t="shared" si="108"/>
        <v>High sales</v>
      </c>
      <c r="F1770" s="2">
        <v>0.14000000000000001</v>
      </c>
      <c r="G1770" s="2">
        <f t="shared" si="110"/>
        <v>583.58300000000008</v>
      </c>
      <c r="H1770" s="2">
        <f t="shared" si="111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  <c r="P1770" s="2" t="str">
        <f t="shared" si="109"/>
        <v>not good</v>
      </c>
      <c r="Q1770" s="2"/>
      <c r="R1770" s="2"/>
    </row>
    <row r="1771" spans="1:18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 t="str">
        <f t="shared" si="108"/>
        <v xml:space="preserve"> Low sales</v>
      </c>
      <c r="F1771" s="2">
        <v>0.35</v>
      </c>
      <c r="G1771" s="2">
        <f t="shared" si="110"/>
        <v>1340.549</v>
      </c>
      <c r="H1771" s="2">
        <f t="shared" si="111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  <c r="P1771" s="2" t="str">
        <f t="shared" si="109"/>
        <v>not good</v>
      </c>
      <c r="Q1771" s="2"/>
      <c r="R1771" s="2"/>
    </row>
    <row r="1772" spans="1:18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 t="str">
        <f t="shared" si="108"/>
        <v xml:space="preserve"> Low sales</v>
      </c>
      <c r="F1772" s="2">
        <v>0.22</v>
      </c>
      <c r="G1772" s="2">
        <f t="shared" si="110"/>
        <v>385.05939999999998</v>
      </c>
      <c r="H1772" s="2">
        <f t="shared" si="111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  <c r="P1772" s="2" t="str">
        <f t="shared" si="109"/>
        <v>not good</v>
      </c>
      <c r="Q1772" s="2"/>
      <c r="R1772" s="2"/>
    </row>
    <row r="1773" spans="1:18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 t="str">
        <f t="shared" si="108"/>
        <v xml:space="preserve"> Low sales</v>
      </c>
      <c r="F1773" s="2">
        <v>0.15</v>
      </c>
      <c r="G1773" s="2">
        <f t="shared" si="110"/>
        <v>483.78749999999997</v>
      </c>
      <c r="H1773" s="2">
        <f t="shared" si="111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  <c r="P1773" s="2" t="str">
        <f t="shared" si="109"/>
        <v>not good</v>
      </c>
      <c r="Q1773" s="2"/>
      <c r="R1773" s="2"/>
    </row>
    <row r="1774" spans="1:18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 t="str">
        <f t="shared" si="108"/>
        <v>High sales</v>
      </c>
      <c r="F1774" s="2">
        <v>0.31</v>
      </c>
      <c r="G1774" s="2">
        <f t="shared" si="110"/>
        <v>1288.9613999999999</v>
      </c>
      <c r="H1774" s="2">
        <f t="shared" si="111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  <c r="P1774" s="2" t="str">
        <f t="shared" si="109"/>
        <v>not good</v>
      </c>
      <c r="Q1774" s="2"/>
      <c r="R1774" s="2"/>
    </row>
    <row r="1775" spans="1:18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 t="str">
        <f t="shared" si="108"/>
        <v>High sales</v>
      </c>
      <c r="F1775" s="2">
        <v>0.47</v>
      </c>
      <c r="G1775" s="2">
        <f t="shared" si="110"/>
        <v>2093.9722000000002</v>
      </c>
      <c r="H1775" s="2">
        <f t="shared" si="111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  <c r="P1775" s="2" t="str">
        <f t="shared" si="109"/>
        <v>not good</v>
      </c>
      <c r="Q1775" s="2"/>
      <c r="R1775" s="2"/>
    </row>
    <row r="1776" spans="1:18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 t="str">
        <f t="shared" si="108"/>
        <v xml:space="preserve"> Low sales</v>
      </c>
      <c r="F1776" s="2">
        <v>0.18</v>
      </c>
      <c r="G1776" s="2">
        <f t="shared" si="110"/>
        <v>23.120999999999999</v>
      </c>
      <c r="H1776" s="2">
        <f t="shared" si="111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  <c r="P1776" s="2" t="str">
        <f t="shared" si="109"/>
        <v>not good</v>
      </c>
      <c r="Q1776" s="2"/>
      <c r="R1776" s="2"/>
    </row>
    <row r="1777" spans="1:18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 t="str">
        <f t="shared" si="108"/>
        <v>High sales</v>
      </c>
      <c r="F1777" s="2">
        <v>0.38</v>
      </c>
      <c r="G1777" s="2">
        <f t="shared" si="110"/>
        <v>1552.6686</v>
      </c>
      <c r="H1777" s="2">
        <f t="shared" si="111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  <c r="P1777" s="2" t="str">
        <f t="shared" si="109"/>
        <v>not good</v>
      </c>
      <c r="Q1777" s="2"/>
      <c r="R1777" s="2"/>
    </row>
    <row r="1778" spans="1:18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 t="str">
        <f t="shared" si="108"/>
        <v xml:space="preserve"> Low sales</v>
      </c>
      <c r="F1778" s="2">
        <v>0.16</v>
      </c>
      <c r="G1778" s="2">
        <f t="shared" si="110"/>
        <v>290.7072</v>
      </c>
      <c r="H1778" s="2">
        <f t="shared" si="111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  <c r="P1778" s="2" t="str">
        <f t="shared" si="109"/>
        <v>not good</v>
      </c>
      <c r="Q1778" s="2"/>
      <c r="R1778" s="2"/>
    </row>
    <row r="1779" spans="1:18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 t="str">
        <f t="shared" si="108"/>
        <v xml:space="preserve"> Low sales</v>
      </c>
      <c r="F1779" s="2">
        <v>0.4</v>
      </c>
      <c r="G1779" s="2">
        <f t="shared" si="110"/>
        <v>1448.0200000000002</v>
      </c>
      <c r="H1779" s="2">
        <f t="shared" si="111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  <c r="P1779" s="2" t="str">
        <f t="shared" si="109"/>
        <v>not good</v>
      </c>
      <c r="Q1779" s="2"/>
      <c r="R1779" s="2"/>
    </row>
    <row r="1780" spans="1:18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 t="str">
        <f t="shared" si="108"/>
        <v xml:space="preserve"> Low sales</v>
      </c>
      <c r="F1780" s="2">
        <v>0.38</v>
      </c>
      <c r="G1780" s="2">
        <f t="shared" si="110"/>
        <v>729.55059999999992</v>
      </c>
      <c r="H1780" s="2">
        <f t="shared" si="111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  <c r="P1780" s="2" t="str">
        <f t="shared" si="109"/>
        <v>not good</v>
      </c>
      <c r="Q1780" s="2"/>
      <c r="R1780" s="2"/>
    </row>
    <row r="1781" spans="1:18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 t="str">
        <f t="shared" si="108"/>
        <v xml:space="preserve"> Low sales</v>
      </c>
      <c r="F1781" s="2">
        <v>0.38</v>
      </c>
      <c r="G1781" s="2">
        <f t="shared" si="110"/>
        <v>1166.8355999999999</v>
      </c>
      <c r="H1781" s="2">
        <f t="shared" si="111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  <c r="P1781" s="2" t="str">
        <f t="shared" si="109"/>
        <v>not good</v>
      </c>
      <c r="Q1781" s="2"/>
      <c r="R1781" s="2"/>
    </row>
    <row r="1782" spans="1:18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 t="str">
        <f t="shared" si="108"/>
        <v xml:space="preserve"> Low sales</v>
      </c>
      <c r="F1782" s="2">
        <v>0.5</v>
      </c>
      <c r="G1782" s="2">
        <f t="shared" si="110"/>
        <v>1634.615</v>
      </c>
      <c r="H1782" s="2">
        <f t="shared" si="111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  <c r="P1782" s="2" t="str">
        <f t="shared" si="109"/>
        <v>not good</v>
      </c>
      <c r="Q1782" s="2"/>
      <c r="R1782" s="2"/>
    </row>
    <row r="1783" spans="1:18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 t="str">
        <f t="shared" si="108"/>
        <v xml:space="preserve"> Low sales</v>
      </c>
      <c r="F1783" s="2">
        <v>7.0000000000000007E-2</v>
      </c>
      <c r="G1783" s="2">
        <f t="shared" si="110"/>
        <v>145.91220000000001</v>
      </c>
      <c r="H1783" s="2">
        <f t="shared" si="111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  <c r="P1783" s="2" t="str">
        <f t="shared" si="109"/>
        <v>not good</v>
      </c>
      <c r="Q1783" s="2"/>
      <c r="R1783" s="2"/>
    </row>
    <row r="1784" spans="1:18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 t="str">
        <f t="shared" si="108"/>
        <v xml:space="preserve"> Low sales</v>
      </c>
      <c r="F1784" s="2">
        <v>0.19</v>
      </c>
      <c r="G1784" s="2">
        <f t="shared" si="110"/>
        <v>496.40350000000001</v>
      </c>
      <c r="H1784" s="2">
        <f t="shared" si="111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  <c r="P1784" s="2" t="str">
        <f t="shared" si="109"/>
        <v>not good</v>
      </c>
      <c r="Q1784" s="2"/>
      <c r="R1784" s="2"/>
    </row>
    <row r="1785" spans="1:18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 t="str">
        <f t="shared" si="108"/>
        <v xml:space="preserve"> Low sales</v>
      </c>
      <c r="F1785" s="2">
        <v>0.32</v>
      </c>
      <c r="G1785" s="2">
        <f t="shared" si="110"/>
        <v>1170.8608000000002</v>
      </c>
      <c r="H1785" s="2">
        <f t="shared" si="111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  <c r="P1785" s="2" t="str">
        <f t="shared" si="109"/>
        <v>not good</v>
      </c>
      <c r="Q1785" s="2"/>
      <c r="R1785" s="2"/>
    </row>
    <row r="1786" spans="1:18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 t="str">
        <f t="shared" si="108"/>
        <v xml:space="preserve"> Low sales</v>
      </c>
      <c r="F1786" s="2">
        <v>0.3</v>
      </c>
      <c r="G1786" s="2">
        <f t="shared" si="110"/>
        <v>730.17</v>
      </c>
      <c r="H1786" s="2">
        <f t="shared" si="111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  <c r="P1786" s="2" t="str">
        <f t="shared" si="109"/>
        <v>not good</v>
      </c>
      <c r="Q1786" s="2"/>
      <c r="R1786" s="2"/>
    </row>
    <row r="1787" spans="1:18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 t="str">
        <f t="shared" si="108"/>
        <v xml:space="preserve"> Low sales</v>
      </c>
      <c r="F1787" s="2">
        <v>0.39</v>
      </c>
      <c r="G1787" s="2">
        <f t="shared" si="110"/>
        <v>65.715000000000003</v>
      </c>
      <c r="H1787" s="2">
        <f t="shared" si="111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  <c r="P1787" s="2" t="str">
        <f t="shared" si="109"/>
        <v>not good</v>
      </c>
      <c r="Q1787" s="2"/>
      <c r="R1787" s="2"/>
    </row>
    <row r="1788" spans="1:18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 t="str">
        <f t="shared" si="108"/>
        <v xml:space="preserve"> Low sales</v>
      </c>
      <c r="F1788" s="2">
        <v>0.02</v>
      </c>
      <c r="G1788" s="2">
        <f t="shared" si="110"/>
        <v>3.2645999999999997</v>
      </c>
      <c r="H1788" s="2">
        <f t="shared" si="111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  <c r="P1788" s="2" t="str">
        <f t="shared" si="109"/>
        <v>not good</v>
      </c>
      <c r="Q1788" s="2"/>
      <c r="R1788" s="2"/>
    </row>
    <row r="1789" spans="1:18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 t="str">
        <f t="shared" si="108"/>
        <v xml:space="preserve"> Low sales</v>
      </c>
      <c r="F1789" s="2">
        <v>0.35</v>
      </c>
      <c r="G1789" s="2">
        <f t="shared" si="110"/>
        <v>1169.1469999999999</v>
      </c>
      <c r="H1789" s="2">
        <f t="shared" si="111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  <c r="P1789" s="2" t="str">
        <f t="shared" si="109"/>
        <v>not good</v>
      </c>
      <c r="Q1789" s="2"/>
      <c r="R1789" s="2"/>
    </row>
    <row r="1790" spans="1:18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 t="str">
        <f t="shared" si="108"/>
        <v>High sales</v>
      </c>
      <c r="F1790" s="2">
        <v>0.37</v>
      </c>
      <c r="G1790" s="2">
        <f t="shared" si="110"/>
        <v>1573.0401999999999</v>
      </c>
      <c r="H1790" s="2">
        <f t="shared" si="111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  <c r="P1790" s="2" t="str">
        <f t="shared" si="109"/>
        <v>not good</v>
      </c>
      <c r="Q1790" s="2"/>
      <c r="R1790" s="2"/>
    </row>
    <row r="1791" spans="1:18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 t="str">
        <f t="shared" si="108"/>
        <v xml:space="preserve"> Low sales</v>
      </c>
      <c r="F1791" s="2">
        <v>0.03</v>
      </c>
      <c r="G1791" s="2">
        <f t="shared" si="110"/>
        <v>118.43519999999999</v>
      </c>
      <c r="H1791" s="2">
        <f t="shared" si="111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  <c r="P1791" s="2" t="str">
        <f t="shared" si="109"/>
        <v>not good</v>
      </c>
      <c r="Q1791" s="2"/>
      <c r="R1791" s="2"/>
    </row>
    <row r="1792" spans="1:18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 t="str">
        <f t="shared" si="108"/>
        <v xml:space="preserve"> Low sales</v>
      </c>
      <c r="F1792" s="2">
        <v>0.27</v>
      </c>
      <c r="G1792" s="2">
        <f t="shared" si="110"/>
        <v>437.65920000000006</v>
      </c>
      <c r="H1792" s="2">
        <f t="shared" si="111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  <c r="P1792" s="2" t="str">
        <f t="shared" si="109"/>
        <v>not good</v>
      </c>
      <c r="Q1792" s="2"/>
      <c r="R1792" s="2"/>
    </row>
    <row r="1793" spans="1:18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 t="str">
        <f t="shared" si="108"/>
        <v xml:space="preserve"> Low sales</v>
      </c>
      <c r="F1793" s="2">
        <v>0.12</v>
      </c>
      <c r="G1793" s="2">
        <f t="shared" si="110"/>
        <v>289.02359999999999</v>
      </c>
      <c r="H1793" s="2">
        <f t="shared" si="111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  <c r="P1793" s="2" t="str">
        <f t="shared" si="109"/>
        <v>not good</v>
      </c>
      <c r="Q1793" s="2"/>
      <c r="R1793" s="2"/>
    </row>
    <row r="1794" spans="1:18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 t="str">
        <f t="shared" ref="E1794:E1857" si="112">IF(D1794&gt;4000,"High sales"," Low sales")</f>
        <v xml:space="preserve"> Low sales</v>
      </c>
      <c r="F1794" s="2">
        <v>0.4</v>
      </c>
      <c r="G1794" s="2">
        <f t="shared" si="110"/>
        <v>498.95600000000007</v>
      </c>
      <c r="H1794" s="2">
        <f t="shared" si="111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  <c r="P1794" s="2" t="str">
        <f t="shared" ref="P1794:P1857" si="113">IF(AND(H1794&gt;5000,N1794&gt;500),"good","not good")</f>
        <v>not good</v>
      </c>
      <c r="Q1794" s="2"/>
      <c r="R1794" s="2"/>
    </row>
    <row r="1795" spans="1:18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 t="str">
        <f t="shared" si="112"/>
        <v>High sales</v>
      </c>
      <c r="F1795" s="2">
        <v>0.02</v>
      </c>
      <c r="G1795" s="2">
        <f t="shared" ref="G1795:G1858" si="114">D1795*F1795</f>
        <v>98.936599999999999</v>
      </c>
      <c r="H1795" s="2">
        <f t="shared" ref="H1795:H1858" si="115">D1795-G1795</f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  <c r="P1795" s="2" t="str">
        <f t="shared" si="113"/>
        <v>not good</v>
      </c>
      <c r="Q1795" s="2"/>
      <c r="R1795" s="2"/>
    </row>
    <row r="1796" spans="1:18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 t="str">
        <f t="shared" si="112"/>
        <v xml:space="preserve"> Low sales</v>
      </c>
      <c r="F1796" s="2">
        <v>7.0000000000000007E-2</v>
      </c>
      <c r="G1796" s="2">
        <f t="shared" si="114"/>
        <v>96.353600000000014</v>
      </c>
      <c r="H1796" s="2">
        <f t="shared" si="115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  <c r="P1796" s="2" t="str">
        <f t="shared" si="113"/>
        <v>not good</v>
      </c>
      <c r="Q1796" s="2"/>
      <c r="R1796" s="2"/>
    </row>
    <row r="1797" spans="1:18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 t="str">
        <f t="shared" si="112"/>
        <v xml:space="preserve"> Low sales</v>
      </c>
      <c r="F1797" s="2">
        <v>0.05</v>
      </c>
      <c r="G1797" s="2">
        <f t="shared" si="114"/>
        <v>106.98399999999999</v>
      </c>
      <c r="H1797" s="2">
        <f t="shared" si="115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  <c r="P1797" s="2" t="str">
        <f t="shared" si="113"/>
        <v>not good</v>
      </c>
      <c r="Q1797" s="2"/>
      <c r="R1797" s="2"/>
    </row>
    <row r="1798" spans="1:18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 t="str">
        <f t="shared" si="112"/>
        <v xml:space="preserve"> Low sales</v>
      </c>
      <c r="F1798" s="2">
        <v>0.03</v>
      </c>
      <c r="G1798" s="2">
        <f t="shared" si="114"/>
        <v>103.1259</v>
      </c>
      <c r="H1798" s="2">
        <f t="shared" si="115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  <c r="P1798" s="2" t="str">
        <f t="shared" si="113"/>
        <v>not good</v>
      </c>
      <c r="Q1798" s="2"/>
      <c r="R1798" s="2"/>
    </row>
    <row r="1799" spans="1:18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 t="str">
        <f t="shared" si="112"/>
        <v>High sales</v>
      </c>
      <c r="F1799" s="2">
        <v>0.3</v>
      </c>
      <c r="G1799" s="2">
        <f t="shared" si="114"/>
        <v>1317.7469999999998</v>
      </c>
      <c r="H1799" s="2">
        <f t="shared" si="115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  <c r="P1799" s="2" t="str">
        <f t="shared" si="113"/>
        <v>not good</v>
      </c>
      <c r="Q1799" s="2"/>
      <c r="R1799" s="2"/>
    </row>
    <row r="1800" spans="1:18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 t="str">
        <f t="shared" si="112"/>
        <v xml:space="preserve"> Low sales</v>
      </c>
      <c r="F1800" s="2">
        <v>0.43</v>
      </c>
      <c r="G1800" s="2">
        <f t="shared" si="114"/>
        <v>151.4589</v>
      </c>
      <c r="H1800" s="2">
        <f t="shared" si="115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  <c r="P1800" s="2" t="str">
        <f t="shared" si="113"/>
        <v>not good</v>
      </c>
      <c r="Q1800" s="2"/>
      <c r="R1800" s="2"/>
    </row>
    <row r="1801" spans="1:18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 t="str">
        <f t="shared" si="112"/>
        <v xml:space="preserve"> Low sales</v>
      </c>
      <c r="F1801" s="2">
        <v>0.26</v>
      </c>
      <c r="G1801" s="2">
        <f t="shared" si="114"/>
        <v>409.5</v>
      </c>
      <c r="H1801" s="2">
        <f t="shared" si="115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  <c r="P1801" s="2" t="str">
        <f t="shared" si="113"/>
        <v>not good</v>
      </c>
      <c r="Q1801" s="2"/>
      <c r="R1801" s="2"/>
    </row>
    <row r="1802" spans="1:18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 t="str">
        <f t="shared" si="112"/>
        <v xml:space="preserve"> Low sales</v>
      </c>
      <c r="F1802" s="2">
        <v>0.11</v>
      </c>
      <c r="G1802" s="2">
        <f t="shared" si="114"/>
        <v>317.68330000000003</v>
      </c>
      <c r="H1802" s="2">
        <f t="shared" si="115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  <c r="P1802" s="2" t="str">
        <f t="shared" si="113"/>
        <v>not good</v>
      </c>
      <c r="Q1802" s="2"/>
      <c r="R1802" s="2"/>
    </row>
    <row r="1803" spans="1:18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 t="str">
        <f t="shared" si="112"/>
        <v xml:space="preserve"> Low sales</v>
      </c>
      <c r="F1803" s="2">
        <v>0.17</v>
      </c>
      <c r="G1803" s="2">
        <f t="shared" si="114"/>
        <v>532.05410000000006</v>
      </c>
      <c r="H1803" s="2">
        <f t="shared" si="115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  <c r="P1803" s="2" t="str">
        <f t="shared" si="113"/>
        <v>not good</v>
      </c>
      <c r="Q1803" s="2"/>
      <c r="R1803" s="2"/>
    </row>
    <row r="1804" spans="1:18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 t="str">
        <f t="shared" si="112"/>
        <v xml:space="preserve"> Low sales</v>
      </c>
      <c r="F1804" s="2">
        <v>0.18</v>
      </c>
      <c r="G1804" s="2">
        <f t="shared" si="114"/>
        <v>79.76339999999999</v>
      </c>
      <c r="H1804" s="2">
        <f t="shared" si="115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  <c r="P1804" s="2" t="str">
        <f t="shared" si="113"/>
        <v>not good</v>
      </c>
      <c r="Q1804" s="2"/>
      <c r="R1804" s="2"/>
    </row>
    <row r="1805" spans="1:18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 t="str">
        <f t="shared" si="112"/>
        <v xml:space="preserve"> Low sales</v>
      </c>
      <c r="F1805" s="2">
        <v>0.23</v>
      </c>
      <c r="G1805" s="2">
        <f t="shared" si="114"/>
        <v>771.41769999999997</v>
      </c>
      <c r="H1805" s="2">
        <f t="shared" si="115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  <c r="P1805" s="2" t="str">
        <f t="shared" si="113"/>
        <v>not good</v>
      </c>
      <c r="Q1805" s="2"/>
      <c r="R1805" s="2"/>
    </row>
    <row r="1806" spans="1:18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 t="str">
        <f t="shared" si="112"/>
        <v xml:space="preserve"> Low sales</v>
      </c>
      <c r="F1806" s="2">
        <v>0.21</v>
      </c>
      <c r="G1806" s="2">
        <f t="shared" si="114"/>
        <v>564.37919999999997</v>
      </c>
      <c r="H1806" s="2">
        <f t="shared" si="115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  <c r="P1806" s="2" t="str">
        <f t="shared" si="113"/>
        <v>not good</v>
      </c>
      <c r="Q1806" s="2"/>
      <c r="R1806" s="2"/>
    </row>
    <row r="1807" spans="1:18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 t="str">
        <f t="shared" si="112"/>
        <v>High sales</v>
      </c>
      <c r="F1807" s="2">
        <v>0.34</v>
      </c>
      <c r="G1807" s="2">
        <f t="shared" si="114"/>
        <v>1412.8258000000001</v>
      </c>
      <c r="H1807" s="2">
        <f t="shared" si="115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  <c r="P1807" s="2" t="str">
        <f t="shared" si="113"/>
        <v>not good</v>
      </c>
      <c r="Q1807" s="2"/>
      <c r="R1807" s="2"/>
    </row>
    <row r="1808" spans="1:18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 t="str">
        <f t="shared" si="112"/>
        <v xml:space="preserve"> Low sales</v>
      </c>
      <c r="F1808" s="2">
        <v>0.17</v>
      </c>
      <c r="G1808" s="2">
        <f t="shared" si="114"/>
        <v>202.08410000000001</v>
      </c>
      <c r="H1808" s="2">
        <f t="shared" si="115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  <c r="P1808" s="2" t="str">
        <f t="shared" si="113"/>
        <v>not good</v>
      </c>
      <c r="Q1808" s="2"/>
      <c r="R1808" s="2"/>
    </row>
    <row r="1809" spans="1:18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 t="str">
        <f t="shared" si="112"/>
        <v xml:space="preserve"> Low sales</v>
      </c>
      <c r="F1809" s="2">
        <v>0.33</v>
      </c>
      <c r="G1809" s="2">
        <f t="shared" si="114"/>
        <v>348.35790000000003</v>
      </c>
      <c r="H1809" s="2">
        <f t="shared" si="115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  <c r="P1809" s="2" t="str">
        <f t="shared" si="113"/>
        <v>not good</v>
      </c>
      <c r="Q1809" s="2"/>
      <c r="R1809" s="2"/>
    </row>
    <row r="1810" spans="1:18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 t="str">
        <f t="shared" si="112"/>
        <v xml:space="preserve"> Low sales</v>
      </c>
      <c r="F1810" s="2">
        <v>0.27</v>
      </c>
      <c r="G1810" s="2">
        <f t="shared" si="114"/>
        <v>1076.5844999999999</v>
      </c>
      <c r="H1810" s="2">
        <f t="shared" si="115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  <c r="P1810" s="2" t="str">
        <f t="shared" si="113"/>
        <v>not good</v>
      </c>
      <c r="Q1810" s="2"/>
      <c r="R1810" s="2"/>
    </row>
    <row r="1811" spans="1:18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 t="str">
        <f t="shared" si="112"/>
        <v xml:space="preserve"> Low sales</v>
      </c>
      <c r="F1811" s="2">
        <v>0.02</v>
      </c>
      <c r="G1811" s="2">
        <f t="shared" si="114"/>
        <v>70.979200000000006</v>
      </c>
      <c r="H1811" s="2">
        <f t="shared" si="115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  <c r="P1811" s="2" t="str">
        <f t="shared" si="113"/>
        <v>not good</v>
      </c>
      <c r="Q1811" s="2"/>
      <c r="R1811" s="2"/>
    </row>
    <row r="1812" spans="1:18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 t="str">
        <f t="shared" si="112"/>
        <v xml:space="preserve"> Low sales</v>
      </c>
      <c r="F1812" s="2">
        <v>0.46</v>
      </c>
      <c r="G1812" s="2">
        <f t="shared" si="114"/>
        <v>1830.432</v>
      </c>
      <c r="H1812" s="2">
        <f t="shared" si="115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  <c r="P1812" s="2" t="str">
        <f t="shared" si="113"/>
        <v>not good</v>
      </c>
      <c r="Q1812" s="2"/>
      <c r="R1812" s="2"/>
    </row>
    <row r="1813" spans="1:18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 t="str">
        <f t="shared" si="112"/>
        <v xml:space="preserve"> Low sales</v>
      </c>
      <c r="F1813" s="2">
        <v>0.09</v>
      </c>
      <c r="G1813" s="2">
        <f t="shared" si="114"/>
        <v>353.83319999999998</v>
      </c>
      <c r="H1813" s="2">
        <f t="shared" si="115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  <c r="P1813" s="2" t="str">
        <f t="shared" si="113"/>
        <v>not good</v>
      </c>
      <c r="Q1813" s="2"/>
      <c r="R1813" s="2"/>
    </row>
    <row r="1814" spans="1:18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 t="str">
        <f t="shared" si="112"/>
        <v xml:space="preserve"> Low sales</v>
      </c>
      <c r="F1814" s="2">
        <v>0.23</v>
      </c>
      <c r="G1814" s="2">
        <f t="shared" si="114"/>
        <v>140.208</v>
      </c>
      <c r="H1814" s="2">
        <f t="shared" si="115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  <c r="P1814" s="2" t="str">
        <f t="shared" si="113"/>
        <v>not good</v>
      </c>
      <c r="Q1814" s="2"/>
      <c r="R1814" s="2"/>
    </row>
    <row r="1815" spans="1:18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 t="str">
        <f t="shared" si="112"/>
        <v xml:space="preserve"> Low sales</v>
      </c>
      <c r="F1815" s="2">
        <v>0.47</v>
      </c>
      <c r="G1815" s="2">
        <f t="shared" si="114"/>
        <v>688.57819999999992</v>
      </c>
      <c r="H1815" s="2">
        <f t="shared" si="115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  <c r="P1815" s="2" t="str">
        <f t="shared" si="113"/>
        <v>not good</v>
      </c>
      <c r="Q1815" s="2"/>
      <c r="R1815" s="2"/>
    </row>
    <row r="1816" spans="1:18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 t="str">
        <f t="shared" si="112"/>
        <v xml:space="preserve"> Low sales</v>
      </c>
      <c r="F1816" s="2">
        <v>0.12</v>
      </c>
      <c r="G1816" s="2">
        <f t="shared" si="114"/>
        <v>164.93039999999999</v>
      </c>
      <c r="H1816" s="2">
        <f t="shared" si="115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  <c r="P1816" s="2" t="str">
        <f t="shared" si="113"/>
        <v>not good</v>
      </c>
      <c r="Q1816" s="2"/>
      <c r="R1816" s="2"/>
    </row>
    <row r="1817" spans="1:18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 t="str">
        <f t="shared" si="112"/>
        <v>High sales</v>
      </c>
      <c r="F1817" s="2">
        <v>0.01</v>
      </c>
      <c r="G1817" s="2">
        <f t="shared" si="114"/>
        <v>46.794799999999995</v>
      </c>
      <c r="H1817" s="2">
        <f t="shared" si="115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  <c r="P1817" s="2" t="str">
        <f t="shared" si="113"/>
        <v>not good</v>
      </c>
      <c r="Q1817" s="2"/>
      <c r="R1817" s="2"/>
    </row>
    <row r="1818" spans="1:18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 t="str">
        <f t="shared" si="112"/>
        <v xml:space="preserve"> Low sales</v>
      </c>
      <c r="F1818" s="2">
        <v>0.25</v>
      </c>
      <c r="G1818" s="2">
        <f t="shared" si="114"/>
        <v>622.14750000000004</v>
      </c>
      <c r="H1818" s="2">
        <f t="shared" si="115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  <c r="P1818" s="2" t="str">
        <f t="shared" si="113"/>
        <v>not good</v>
      </c>
      <c r="Q1818" s="2"/>
      <c r="R1818" s="2"/>
    </row>
    <row r="1819" spans="1:18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 t="str">
        <f t="shared" si="112"/>
        <v xml:space="preserve"> Low sales</v>
      </c>
      <c r="F1819" s="2">
        <v>0.11</v>
      </c>
      <c r="G1819" s="2">
        <f t="shared" si="114"/>
        <v>70.859799999999993</v>
      </c>
      <c r="H1819" s="2">
        <f t="shared" si="115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  <c r="P1819" s="2" t="str">
        <f t="shared" si="113"/>
        <v>not good</v>
      </c>
      <c r="Q1819" s="2"/>
      <c r="R1819" s="2"/>
    </row>
    <row r="1820" spans="1:18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 t="str">
        <f t="shared" si="112"/>
        <v xml:space="preserve"> Low sales</v>
      </c>
      <c r="F1820" s="2">
        <v>0.28999999999999998</v>
      </c>
      <c r="G1820" s="2">
        <f t="shared" si="114"/>
        <v>440.48969999999997</v>
      </c>
      <c r="H1820" s="2">
        <f t="shared" si="115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  <c r="P1820" s="2" t="str">
        <f t="shared" si="113"/>
        <v>not good</v>
      </c>
      <c r="Q1820" s="2"/>
      <c r="R1820" s="2"/>
    </row>
    <row r="1821" spans="1:18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 t="str">
        <f t="shared" si="112"/>
        <v>High sales</v>
      </c>
      <c r="F1821" s="2">
        <v>0.41</v>
      </c>
      <c r="G1821" s="2">
        <f t="shared" si="114"/>
        <v>1792.6511999999998</v>
      </c>
      <c r="H1821" s="2">
        <f t="shared" si="115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  <c r="P1821" s="2" t="str">
        <f t="shared" si="113"/>
        <v>not good</v>
      </c>
      <c r="Q1821" s="2"/>
      <c r="R1821" s="2"/>
    </row>
    <row r="1822" spans="1:18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 t="str">
        <f t="shared" si="112"/>
        <v>High sales</v>
      </c>
      <c r="F1822" s="2">
        <v>0.26</v>
      </c>
      <c r="G1822" s="2">
        <f t="shared" si="114"/>
        <v>1105.1638</v>
      </c>
      <c r="H1822" s="2">
        <f t="shared" si="115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  <c r="P1822" s="2" t="str">
        <f t="shared" si="113"/>
        <v>not good</v>
      </c>
      <c r="Q1822" s="2"/>
      <c r="R1822" s="2"/>
    </row>
    <row r="1823" spans="1:18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 t="str">
        <f t="shared" si="112"/>
        <v>High sales</v>
      </c>
      <c r="F1823" s="2">
        <v>0.32</v>
      </c>
      <c r="G1823" s="2">
        <f t="shared" si="114"/>
        <v>1443.7311999999999</v>
      </c>
      <c r="H1823" s="2">
        <f t="shared" si="115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  <c r="P1823" s="2" t="str">
        <f t="shared" si="113"/>
        <v>not good</v>
      </c>
      <c r="Q1823" s="2"/>
      <c r="R1823" s="2"/>
    </row>
    <row r="1824" spans="1:18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 t="str">
        <f t="shared" si="112"/>
        <v xml:space="preserve"> Low sales</v>
      </c>
      <c r="F1824" s="2">
        <v>0.33</v>
      </c>
      <c r="G1824" s="2">
        <f t="shared" si="114"/>
        <v>661.25070000000005</v>
      </c>
      <c r="H1824" s="2">
        <f t="shared" si="115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  <c r="P1824" s="2" t="str">
        <f t="shared" si="113"/>
        <v>not good</v>
      </c>
      <c r="Q1824" s="2"/>
      <c r="R1824" s="2"/>
    </row>
    <row r="1825" spans="1:18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 t="str">
        <f t="shared" si="112"/>
        <v xml:space="preserve"> Low sales</v>
      </c>
      <c r="F1825" s="2">
        <v>0.41</v>
      </c>
      <c r="G1825" s="2">
        <f t="shared" si="114"/>
        <v>1329.4537</v>
      </c>
      <c r="H1825" s="2">
        <f t="shared" si="115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  <c r="P1825" s="2" t="str">
        <f t="shared" si="113"/>
        <v>not good</v>
      </c>
      <c r="Q1825" s="2"/>
      <c r="R1825" s="2"/>
    </row>
    <row r="1826" spans="1:18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 t="str">
        <f t="shared" si="112"/>
        <v xml:space="preserve"> Low sales</v>
      </c>
      <c r="F1826" s="2">
        <v>0.34</v>
      </c>
      <c r="G1826" s="2">
        <f t="shared" si="114"/>
        <v>497.43700000000001</v>
      </c>
      <c r="H1826" s="2">
        <f t="shared" si="115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  <c r="P1826" s="2" t="str">
        <f t="shared" si="113"/>
        <v>not good</v>
      </c>
      <c r="Q1826" s="2"/>
      <c r="R1826" s="2"/>
    </row>
    <row r="1827" spans="1:18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 t="str">
        <f t="shared" si="112"/>
        <v xml:space="preserve"> Low sales</v>
      </c>
      <c r="F1827" s="2">
        <v>0.49</v>
      </c>
      <c r="G1827" s="2">
        <f t="shared" si="114"/>
        <v>483.15959999999995</v>
      </c>
      <c r="H1827" s="2">
        <f t="shared" si="115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  <c r="P1827" s="2" t="str">
        <f t="shared" si="113"/>
        <v>not good</v>
      </c>
      <c r="Q1827" s="2"/>
      <c r="R1827" s="2"/>
    </row>
    <row r="1828" spans="1:18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 t="str">
        <f t="shared" si="112"/>
        <v xml:space="preserve"> Low sales</v>
      </c>
      <c r="F1828" s="2">
        <v>0.23</v>
      </c>
      <c r="G1828" s="2">
        <f t="shared" si="114"/>
        <v>47.683599999999998</v>
      </c>
      <c r="H1828" s="2">
        <f t="shared" si="115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  <c r="P1828" s="2" t="str">
        <f t="shared" si="113"/>
        <v>not good</v>
      </c>
      <c r="Q1828" s="2"/>
      <c r="R1828" s="2"/>
    </row>
    <row r="1829" spans="1:18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 t="str">
        <f t="shared" si="112"/>
        <v xml:space="preserve"> Low sales</v>
      </c>
      <c r="F1829" s="2">
        <v>0.03</v>
      </c>
      <c r="G1829" s="2">
        <f t="shared" si="114"/>
        <v>35.845799999999997</v>
      </c>
      <c r="H1829" s="2">
        <f t="shared" si="115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  <c r="P1829" s="2" t="str">
        <f t="shared" si="113"/>
        <v>not good</v>
      </c>
      <c r="Q1829" s="2"/>
      <c r="R1829" s="2"/>
    </row>
    <row r="1830" spans="1:18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 t="str">
        <f t="shared" si="112"/>
        <v xml:space="preserve"> Low sales</v>
      </c>
      <c r="F1830" s="2">
        <v>0.2</v>
      </c>
      <c r="G1830" s="2">
        <f t="shared" si="114"/>
        <v>612.28599999999994</v>
      </c>
      <c r="H1830" s="2">
        <f t="shared" si="115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  <c r="P1830" s="2" t="str">
        <f t="shared" si="113"/>
        <v>not good</v>
      </c>
      <c r="Q1830" s="2"/>
      <c r="R1830" s="2"/>
    </row>
    <row r="1831" spans="1:18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 t="str">
        <f t="shared" si="112"/>
        <v>High sales</v>
      </c>
      <c r="F1831" s="2">
        <v>0.42</v>
      </c>
      <c r="G1831" s="2">
        <f t="shared" si="114"/>
        <v>1902.8645999999999</v>
      </c>
      <c r="H1831" s="2">
        <f t="shared" si="115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  <c r="P1831" s="2" t="str">
        <f t="shared" si="113"/>
        <v>not good</v>
      </c>
      <c r="Q1831" s="2"/>
      <c r="R1831" s="2"/>
    </row>
    <row r="1832" spans="1:18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 t="str">
        <f t="shared" si="112"/>
        <v xml:space="preserve"> Low sales</v>
      </c>
      <c r="F1832" s="2">
        <v>7.0000000000000007E-2</v>
      </c>
      <c r="G1832" s="2">
        <f t="shared" si="114"/>
        <v>52.763200000000005</v>
      </c>
      <c r="H1832" s="2">
        <f t="shared" si="115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  <c r="P1832" s="2" t="str">
        <f t="shared" si="113"/>
        <v>not good</v>
      </c>
      <c r="Q1832" s="2"/>
      <c r="R1832" s="2"/>
    </row>
    <row r="1833" spans="1:18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 t="str">
        <f t="shared" si="112"/>
        <v>High sales</v>
      </c>
      <c r="F1833" s="2">
        <v>0.37</v>
      </c>
      <c r="G1833" s="2">
        <f t="shared" si="114"/>
        <v>1701.3562000000002</v>
      </c>
      <c r="H1833" s="2">
        <f t="shared" si="115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  <c r="P1833" s="2" t="str">
        <f t="shared" si="113"/>
        <v>not good</v>
      </c>
      <c r="Q1833" s="2"/>
      <c r="R1833" s="2"/>
    </row>
    <row r="1834" spans="1:18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 t="str">
        <f t="shared" si="112"/>
        <v xml:space="preserve"> Low sales</v>
      </c>
      <c r="F1834" s="2">
        <v>0.27</v>
      </c>
      <c r="G1834" s="2">
        <f t="shared" si="114"/>
        <v>483.94530000000003</v>
      </c>
      <c r="H1834" s="2">
        <f t="shared" si="115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  <c r="P1834" s="2" t="str">
        <f t="shared" si="113"/>
        <v>not good</v>
      </c>
      <c r="Q1834" s="2"/>
      <c r="R1834" s="2"/>
    </row>
    <row r="1835" spans="1:18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 t="str">
        <f t="shared" si="112"/>
        <v xml:space="preserve"> Low sales</v>
      </c>
      <c r="F1835" s="2">
        <v>0.45</v>
      </c>
      <c r="G1835" s="2">
        <f t="shared" si="114"/>
        <v>986.15700000000004</v>
      </c>
      <c r="H1835" s="2">
        <f t="shared" si="115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  <c r="P1835" s="2" t="str">
        <f t="shared" si="113"/>
        <v>not good</v>
      </c>
      <c r="Q1835" s="2"/>
      <c r="R1835" s="2"/>
    </row>
    <row r="1836" spans="1:18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 t="str">
        <f t="shared" si="112"/>
        <v xml:space="preserve"> Low sales</v>
      </c>
      <c r="F1836" s="2">
        <v>0.37</v>
      </c>
      <c r="G1836" s="2">
        <f t="shared" si="114"/>
        <v>698.70429999999999</v>
      </c>
      <c r="H1836" s="2">
        <f t="shared" si="115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  <c r="P1836" s="2" t="str">
        <f t="shared" si="113"/>
        <v>not good</v>
      </c>
      <c r="Q1836" s="2"/>
      <c r="R1836" s="2"/>
    </row>
    <row r="1837" spans="1:18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 t="str">
        <f t="shared" si="112"/>
        <v xml:space="preserve"> Low sales</v>
      </c>
      <c r="F1837" s="2">
        <v>0.33</v>
      </c>
      <c r="G1837" s="2">
        <f t="shared" si="114"/>
        <v>693.71939999999995</v>
      </c>
      <c r="H1837" s="2">
        <f t="shared" si="115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  <c r="P1837" s="2" t="str">
        <f t="shared" si="113"/>
        <v>not good</v>
      </c>
      <c r="Q1837" s="2"/>
      <c r="R1837" s="2"/>
    </row>
    <row r="1838" spans="1:18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 t="str">
        <f t="shared" si="112"/>
        <v xml:space="preserve"> Low sales</v>
      </c>
      <c r="F1838" s="2">
        <v>0.44</v>
      </c>
      <c r="G1838" s="2">
        <f t="shared" si="114"/>
        <v>602.822</v>
      </c>
      <c r="H1838" s="2">
        <f t="shared" si="115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  <c r="P1838" s="2" t="str">
        <f t="shared" si="113"/>
        <v>not good</v>
      </c>
      <c r="Q1838" s="2"/>
      <c r="R1838" s="2"/>
    </row>
    <row r="1839" spans="1:18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 t="str">
        <f t="shared" si="112"/>
        <v xml:space="preserve"> Low sales</v>
      </c>
      <c r="F1839" s="2">
        <v>0.45</v>
      </c>
      <c r="G1839" s="2">
        <f t="shared" si="114"/>
        <v>1585.422</v>
      </c>
      <c r="H1839" s="2">
        <f t="shared" si="115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  <c r="P1839" s="2" t="str">
        <f t="shared" si="113"/>
        <v>not good</v>
      </c>
      <c r="Q1839" s="2"/>
      <c r="R1839" s="2"/>
    </row>
    <row r="1840" spans="1:18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 t="str">
        <f t="shared" si="112"/>
        <v xml:space="preserve"> Low sales</v>
      </c>
      <c r="F1840" s="2">
        <v>0.19</v>
      </c>
      <c r="G1840" s="2">
        <f t="shared" si="114"/>
        <v>724.86900000000003</v>
      </c>
      <c r="H1840" s="2">
        <f t="shared" si="115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  <c r="P1840" s="2" t="str">
        <f t="shared" si="113"/>
        <v>not good</v>
      </c>
      <c r="Q1840" s="2"/>
      <c r="R1840" s="2"/>
    </row>
    <row r="1841" spans="1:18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 t="str">
        <f t="shared" si="112"/>
        <v>High sales</v>
      </c>
      <c r="F1841" s="2">
        <v>0.46</v>
      </c>
      <c r="G1841" s="2">
        <f t="shared" si="114"/>
        <v>1901.2950000000001</v>
      </c>
      <c r="H1841" s="2">
        <f t="shared" si="115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  <c r="P1841" s="2" t="str">
        <f t="shared" si="113"/>
        <v>not good</v>
      </c>
      <c r="Q1841" s="2"/>
      <c r="R1841" s="2"/>
    </row>
    <row r="1842" spans="1:18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 t="str">
        <f t="shared" si="112"/>
        <v xml:space="preserve"> Low sales</v>
      </c>
      <c r="F1842" s="2">
        <v>0.03</v>
      </c>
      <c r="G1842" s="2">
        <f t="shared" si="114"/>
        <v>53.169599999999996</v>
      </c>
      <c r="H1842" s="2">
        <f t="shared" si="115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  <c r="P1842" s="2" t="str">
        <f t="shared" si="113"/>
        <v>not good</v>
      </c>
      <c r="Q1842" s="2"/>
      <c r="R1842" s="2"/>
    </row>
    <row r="1843" spans="1:18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 t="str">
        <f t="shared" si="112"/>
        <v xml:space="preserve"> Low sales</v>
      </c>
      <c r="F1843" s="2">
        <v>0.38</v>
      </c>
      <c r="G1843" s="2">
        <f t="shared" si="114"/>
        <v>1461.7346</v>
      </c>
      <c r="H1843" s="2">
        <f t="shared" si="115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  <c r="P1843" s="2" t="str">
        <f t="shared" si="113"/>
        <v>not good</v>
      </c>
      <c r="Q1843" s="2"/>
      <c r="R1843" s="2"/>
    </row>
    <row r="1844" spans="1:18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 t="str">
        <f t="shared" si="112"/>
        <v xml:space="preserve"> Low sales</v>
      </c>
      <c r="F1844" s="2">
        <v>0.17</v>
      </c>
      <c r="G1844" s="2">
        <f t="shared" si="114"/>
        <v>548.18370000000004</v>
      </c>
      <c r="H1844" s="2">
        <f t="shared" si="115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  <c r="P1844" s="2" t="str">
        <f t="shared" si="113"/>
        <v>not good</v>
      </c>
      <c r="Q1844" s="2"/>
      <c r="R1844" s="2"/>
    </row>
    <row r="1845" spans="1:18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 t="str">
        <f t="shared" si="112"/>
        <v>High sales</v>
      </c>
      <c r="F1845" s="2">
        <v>0.24</v>
      </c>
      <c r="G1845" s="2">
        <f t="shared" si="114"/>
        <v>1150.5095999999999</v>
      </c>
      <c r="H1845" s="2">
        <f t="shared" si="115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  <c r="P1845" s="2" t="str">
        <f t="shared" si="113"/>
        <v>not good</v>
      </c>
      <c r="Q1845" s="2"/>
      <c r="R1845" s="2"/>
    </row>
    <row r="1846" spans="1:18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 t="str">
        <f t="shared" si="112"/>
        <v xml:space="preserve"> Low sales</v>
      </c>
      <c r="F1846" s="2">
        <v>0.42</v>
      </c>
      <c r="G1846" s="2">
        <f t="shared" si="114"/>
        <v>916.20899999999995</v>
      </c>
      <c r="H1846" s="2">
        <f t="shared" si="115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  <c r="P1846" s="2" t="str">
        <f t="shared" si="113"/>
        <v>not good</v>
      </c>
      <c r="Q1846" s="2"/>
      <c r="R1846" s="2"/>
    </row>
    <row r="1847" spans="1:18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 t="str">
        <f t="shared" si="112"/>
        <v>High sales</v>
      </c>
      <c r="F1847" s="2">
        <v>0.32</v>
      </c>
      <c r="G1847" s="2">
        <f t="shared" si="114"/>
        <v>1587.9423999999999</v>
      </c>
      <c r="H1847" s="2">
        <f t="shared" si="115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  <c r="P1847" s="2" t="str">
        <f t="shared" si="113"/>
        <v>not good</v>
      </c>
      <c r="Q1847" s="2"/>
      <c r="R1847" s="2"/>
    </row>
    <row r="1848" spans="1:18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 t="str">
        <f t="shared" si="112"/>
        <v xml:space="preserve"> Low sales</v>
      </c>
      <c r="F1848" s="2">
        <v>0.23</v>
      </c>
      <c r="G1848" s="2">
        <f t="shared" si="114"/>
        <v>857.4239</v>
      </c>
      <c r="H1848" s="2">
        <f t="shared" si="115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  <c r="P1848" s="2" t="str">
        <f t="shared" si="113"/>
        <v>not good</v>
      </c>
      <c r="Q1848" s="2"/>
      <c r="R1848" s="2"/>
    </row>
    <row r="1849" spans="1:18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 t="str">
        <f t="shared" si="112"/>
        <v xml:space="preserve"> Low sales</v>
      </c>
      <c r="F1849" s="2">
        <v>0.08</v>
      </c>
      <c r="G1849" s="2">
        <f t="shared" si="114"/>
        <v>312.30080000000004</v>
      </c>
      <c r="H1849" s="2">
        <f t="shared" si="115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  <c r="P1849" s="2" t="str">
        <f t="shared" si="113"/>
        <v>not good</v>
      </c>
      <c r="Q1849" s="2"/>
      <c r="R1849" s="2"/>
    </row>
    <row r="1850" spans="1:18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 t="str">
        <f t="shared" si="112"/>
        <v xml:space="preserve"> Low sales</v>
      </c>
      <c r="F1850" s="2">
        <v>0.47</v>
      </c>
      <c r="G1850" s="2">
        <f t="shared" si="114"/>
        <v>106.19649999999999</v>
      </c>
      <c r="H1850" s="2">
        <f t="shared" si="115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  <c r="P1850" s="2" t="str">
        <f t="shared" si="113"/>
        <v>not good</v>
      </c>
      <c r="Q1850" s="2"/>
      <c r="R1850" s="2"/>
    </row>
    <row r="1851" spans="1:18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 t="str">
        <f t="shared" si="112"/>
        <v xml:space="preserve"> Low sales</v>
      </c>
      <c r="F1851" s="2">
        <v>0.17</v>
      </c>
      <c r="G1851" s="2">
        <f t="shared" si="114"/>
        <v>431.33250000000004</v>
      </c>
      <c r="H1851" s="2">
        <f t="shared" si="115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  <c r="P1851" s="2" t="str">
        <f t="shared" si="113"/>
        <v>not good</v>
      </c>
      <c r="Q1851" s="2"/>
      <c r="R1851" s="2"/>
    </row>
    <row r="1852" spans="1:18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 t="str">
        <f t="shared" si="112"/>
        <v xml:space="preserve"> Low sales</v>
      </c>
      <c r="F1852" s="2">
        <v>0.05</v>
      </c>
      <c r="G1852" s="2">
        <f t="shared" si="114"/>
        <v>134.4425</v>
      </c>
      <c r="H1852" s="2">
        <f t="shared" si="115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  <c r="P1852" s="2" t="str">
        <f t="shared" si="113"/>
        <v>not good</v>
      </c>
      <c r="Q1852" s="2"/>
      <c r="R1852" s="2"/>
    </row>
    <row r="1853" spans="1:18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 t="str">
        <f t="shared" si="112"/>
        <v xml:space="preserve"> Low sales</v>
      </c>
      <c r="F1853" s="2">
        <v>0.28000000000000003</v>
      </c>
      <c r="G1853" s="2">
        <f t="shared" si="114"/>
        <v>83.70320000000001</v>
      </c>
      <c r="H1853" s="2">
        <f t="shared" si="115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  <c r="P1853" s="2" t="str">
        <f t="shared" si="113"/>
        <v>not good</v>
      </c>
      <c r="Q1853" s="2"/>
      <c r="R1853" s="2"/>
    </row>
    <row r="1854" spans="1:18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 t="str">
        <f t="shared" si="112"/>
        <v xml:space="preserve"> Low sales</v>
      </c>
      <c r="F1854" s="2">
        <v>0.2</v>
      </c>
      <c r="G1854" s="2">
        <f t="shared" si="114"/>
        <v>325.88800000000003</v>
      </c>
      <c r="H1854" s="2">
        <f t="shared" si="115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  <c r="P1854" s="2" t="str">
        <f t="shared" si="113"/>
        <v>not good</v>
      </c>
      <c r="Q1854" s="2"/>
      <c r="R1854" s="2"/>
    </row>
    <row r="1855" spans="1:18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 t="str">
        <f t="shared" si="112"/>
        <v>High sales</v>
      </c>
      <c r="F1855" s="2">
        <v>0.3</v>
      </c>
      <c r="G1855" s="2">
        <f t="shared" si="114"/>
        <v>1434.798</v>
      </c>
      <c r="H1855" s="2">
        <f t="shared" si="115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  <c r="P1855" s="2" t="str">
        <f t="shared" si="113"/>
        <v>not good</v>
      </c>
      <c r="Q1855" s="2"/>
      <c r="R1855" s="2"/>
    </row>
    <row r="1856" spans="1:18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 t="str">
        <f t="shared" si="112"/>
        <v xml:space="preserve"> Low sales</v>
      </c>
      <c r="F1856" s="2">
        <v>0.12</v>
      </c>
      <c r="G1856" s="2">
        <f t="shared" si="114"/>
        <v>262.55399999999997</v>
      </c>
      <c r="H1856" s="2">
        <f t="shared" si="115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  <c r="P1856" s="2" t="str">
        <f t="shared" si="113"/>
        <v>not good</v>
      </c>
      <c r="Q1856" s="2"/>
      <c r="R1856" s="2"/>
    </row>
    <row r="1857" spans="1:18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 t="str">
        <f t="shared" si="112"/>
        <v xml:space="preserve"> Low sales</v>
      </c>
      <c r="F1857" s="2">
        <v>0.19</v>
      </c>
      <c r="G1857" s="2">
        <f t="shared" si="114"/>
        <v>192.81960000000001</v>
      </c>
      <c r="H1857" s="2">
        <f t="shared" si="115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  <c r="P1857" s="2" t="str">
        <f t="shared" si="113"/>
        <v>not good</v>
      </c>
      <c r="Q1857" s="2"/>
      <c r="R1857" s="2"/>
    </row>
    <row r="1858" spans="1:18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 t="str">
        <f t="shared" ref="E1858:E1921" si="116">IF(D1858&gt;4000,"High sales"," Low sales")</f>
        <v xml:space="preserve"> Low sales</v>
      </c>
      <c r="F1858" s="2">
        <v>0.49</v>
      </c>
      <c r="G1858" s="2">
        <f t="shared" si="114"/>
        <v>1281.5264</v>
      </c>
      <c r="H1858" s="2">
        <f t="shared" si="115"/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  <c r="P1858" s="2" t="str">
        <f t="shared" ref="P1858:P1921" si="117">IF(AND(H1858&gt;5000,N1858&gt;500),"good","not good")</f>
        <v>not good</v>
      </c>
      <c r="Q1858" s="2"/>
      <c r="R1858" s="2"/>
    </row>
    <row r="1859" spans="1:18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 t="str">
        <f t="shared" si="116"/>
        <v xml:space="preserve"> Low sales</v>
      </c>
      <c r="F1859" s="2">
        <v>0.47</v>
      </c>
      <c r="G1859" s="2">
        <f t="shared" ref="G1859:G1922" si="118">D1859*F1859</f>
        <v>124.76149999999998</v>
      </c>
      <c r="H1859" s="2">
        <f t="shared" ref="H1859:H1922" si="119">D1859-G1859</f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  <c r="P1859" s="2" t="str">
        <f t="shared" si="117"/>
        <v>not good</v>
      </c>
      <c r="Q1859" s="2"/>
      <c r="R1859" s="2"/>
    </row>
    <row r="1860" spans="1:18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 t="str">
        <f t="shared" si="116"/>
        <v xml:space="preserve"> Low sales</v>
      </c>
      <c r="F1860" s="2">
        <v>0.43</v>
      </c>
      <c r="G1860" s="2">
        <f t="shared" si="118"/>
        <v>1130.1862000000001</v>
      </c>
      <c r="H1860" s="2">
        <f t="shared" si="11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  <c r="P1860" s="2" t="str">
        <f t="shared" si="117"/>
        <v>not good</v>
      </c>
      <c r="Q1860" s="2"/>
      <c r="R1860" s="2"/>
    </row>
    <row r="1861" spans="1:18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 t="str">
        <f t="shared" si="116"/>
        <v xml:space="preserve"> Low sales</v>
      </c>
      <c r="F1861" s="2">
        <v>0.39</v>
      </c>
      <c r="G1861" s="2">
        <f t="shared" si="118"/>
        <v>1174.6449</v>
      </c>
      <c r="H1861" s="2">
        <f t="shared" si="11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  <c r="P1861" s="2" t="str">
        <f t="shared" si="117"/>
        <v>not good</v>
      </c>
      <c r="Q1861" s="2"/>
      <c r="R1861" s="2"/>
    </row>
    <row r="1862" spans="1:18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 t="str">
        <f t="shared" si="116"/>
        <v xml:space="preserve"> Low sales</v>
      </c>
      <c r="F1862" s="2">
        <v>0.08</v>
      </c>
      <c r="G1862" s="2">
        <f t="shared" si="118"/>
        <v>148.21600000000001</v>
      </c>
      <c r="H1862" s="2">
        <f t="shared" si="11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  <c r="P1862" s="2" t="str">
        <f t="shared" si="117"/>
        <v>not good</v>
      </c>
      <c r="Q1862" s="2"/>
      <c r="R1862" s="2"/>
    </row>
    <row r="1863" spans="1:18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 t="str">
        <f t="shared" si="116"/>
        <v xml:space="preserve"> Low sales</v>
      </c>
      <c r="F1863" s="2">
        <v>0.23</v>
      </c>
      <c r="G1863" s="2">
        <f t="shared" si="118"/>
        <v>882.42259999999999</v>
      </c>
      <c r="H1863" s="2">
        <f t="shared" si="11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  <c r="P1863" s="2" t="str">
        <f t="shared" si="117"/>
        <v>not good</v>
      </c>
      <c r="Q1863" s="2"/>
      <c r="R1863" s="2"/>
    </row>
    <row r="1864" spans="1:18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 t="str">
        <f t="shared" si="116"/>
        <v xml:space="preserve"> Low sales</v>
      </c>
      <c r="F1864" s="2">
        <v>0.36</v>
      </c>
      <c r="G1864" s="2">
        <f t="shared" si="118"/>
        <v>275.39999999999998</v>
      </c>
      <c r="H1864" s="2">
        <f t="shared" si="11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  <c r="P1864" s="2" t="str">
        <f t="shared" si="117"/>
        <v>not good</v>
      </c>
      <c r="Q1864" s="2"/>
      <c r="R1864" s="2"/>
    </row>
    <row r="1865" spans="1:18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 t="str">
        <f t="shared" si="116"/>
        <v>High sales</v>
      </c>
      <c r="F1865" s="2">
        <v>0.13</v>
      </c>
      <c r="G1865" s="2">
        <f t="shared" si="118"/>
        <v>572.40300000000002</v>
      </c>
      <c r="H1865" s="2">
        <f t="shared" si="11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  <c r="P1865" s="2" t="str">
        <f t="shared" si="117"/>
        <v>not good</v>
      </c>
      <c r="Q1865" s="2"/>
      <c r="R1865" s="2"/>
    </row>
    <row r="1866" spans="1:18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 t="str">
        <f t="shared" si="116"/>
        <v>High sales</v>
      </c>
      <c r="F1866" s="2">
        <v>0.02</v>
      </c>
      <c r="G1866" s="2">
        <f t="shared" si="118"/>
        <v>95.633600000000001</v>
      </c>
      <c r="H1866" s="2">
        <f t="shared" si="11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  <c r="P1866" s="2" t="str">
        <f t="shared" si="117"/>
        <v>not good</v>
      </c>
      <c r="Q1866" s="2"/>
      <c r="R1866" s="2"/>
    </row>
    <row r="1867" spans="1:18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 t="str">
        <f t="shared" si="116"/>
        <v xml:space="preserve"> Low sales</v>
      </c>
      <c r="F1867" s="2">
        <v>0.21</v>
      </c>
      <c r="G1867" s="2">
        <f t="shared" si="118"/>
        <v>22.270499999999998</v>
      </c>
      <c r="H1867" s="2">
        <f t="shared" si="11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  <c r="P1867" s="2" t="str">
        <f t="shared" si="117"/>
        <v>not good</v>
      </c>
      <c r="Q1867" s="2"/>
      <c r="R1867" s="2"/>
    </row>
    <row r="1868" spans="1:18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 t="str">
        <f t="shared" si="116"/>
        <v>High sales</v>
      </c>
      <c r="F1868" s="2">
        <v>0.21</v>
      </c>
      <c r="G1868" s="2">
        <f t="shared" si="118"/>
        <v>888.16139999999996</v>
      </c>
      <c r="H1868" s="2">
        <f t="shared" si="11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  <c r="P1868" s="2" t="str">
        <f t="shared" si="117"/>
        <v>not good</v>
      </c>
      <c r="Q1868" s="2"/>
      <c r="R1868" s="2"/>
    </row>
    <row r="1869" spans="1:18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 t="str">
        <f t="shared" si="116"/>
        <v xml:space="preserve"> Low sales</v>
      </c>
      <c r="F1869" s="2">
        <v>0.03</v>
      </c>
      <c r="G1869" s="2">
        <f t="shared" si="118"/>
        <v>77.397599999999997</v>
      </c>
      <c r="H1869" s="2">
        <f t="shared" si="11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  <c r="P1869" s="2" t="str">
        <f t="shared" si="117"/>
        <v>not good</v>
      </c>
      <c r="Q1869" s="2"/>
      <c r="R1869" s="2"/>
    </row>
    <row r="1870" spans="1:18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 t="str">
        <f t="shared" si="116"/>
        <v xml:space="preserve"> Low sales</v>
      </c>
      <c r="F1870" s="2">
        <v>0.16</v>
      </c>
      <c r="G1870" s="2">
        <f t="shared" si="118"/>
        <v>377.74239999999998</v>
      </c>
      <c r="H1870" s="2">
        <f t="shared" si="11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  <c r="P1870" s="2" t="str">
        <f t="shared" si="117"/>
        <v>not good</v>
      </c>
      <c r="Q1870" s="2"/>
      <c r="R1870" s="2"/>
    </row>
    <row r="1871" spans="1:18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 t="str">
        <f t="shared" si="116"/>
        <v xml:space="preserve"> Low sales</v>
      </c>
      <c r="F1871" s="2">
        <v>0.46</v>
      </c>
      <c r="G1871" s="2">
        <f t="shared" si="118"/>
        <v>583.98379999999997</v>
      </c>
      <c r="H1871" s="2">
        <f t="shared" si="11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  <c r="P1871" s="2" t="str">
        <f t="shared" si="117"/>
        <v>not good</v>
      </c>
      <c r="Q1871" s="2"/>
      <c r="R1871" s="2"/>
    </row>
    <row r="1872" spans="1:18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 t="str">
        <f t="shared" si="116"/>
        <v xml:space="preserve"> Low sales</v>
      </c>
      <c r="F1872" s="2">
        <v>0.13</v>
      </c>
      <c r="G1872" s="2">
        <f t="shared" si="118"/>
        <v>297.94569999999999</v>
      </c>
      <c r="H1872" s="2">
        <f t="shared" si="11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  <c r="P1872" s="2" t="str">
        <f t="shared" si="117"/>
        <v>not good</v>
      </c>
      <c r="Q1872" s="2"/>
      <c r="R1872" s="2"/>
    </row>
    <row r="1873" spans="1:18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 t="str">
        <f t="shared" si="116"/>
        <v>High sales</v>
      </c>
      <c r="F1873" s="2">
        <v>0.28000000000000003</v>
      </c>
      <c r="G1873" s="2">
        <f t="shared" si="118"/>
        <v>1331.9852000000001</v>
      </c>
      <c r="H1873" s="2">
        <f t="shared" si="11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  <c r="P1873" s="2" t="str">
        <f t="shared" si="117"/>
        <v>not good</v>
      </c>
      <c r="Q1873" s="2"/>
      <c r="R1873" s="2"/>
    </row>
    <row r="1874" spans="1:18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 t="str">
        <f t="shared" si="116"/>
        <v xml:space="preserve"> Low sales</v>
      </c>
      <c r="F1874" s="2">
        <v>0.24</v>
      </c>
      <c r="G1874" s="2">
        <f t="shared" si="118"/>
        <v>271.88639999999998</v>
      </c>
      <c r="H1874" s="2">
        <f t="shared" si="11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  <c r="P1874" s="2" t="str">
        <f t="shared" si="117"/>
        <v>not good</v>
      </c>
      <c r="Q1874" s="2"/>
      <c r="R1874" s="2"/>
    </row>
    <row r="1875" spans="1:18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 t="str">
        <f t="shared" si="116"/>
        <v xml:space="preserve"> Low sales</v>
      </c>
      <c r="F1875" s="2">
        <v>0.43</v>
      </c>
      <c r="G1875" s="2">
        <f t="shared" si="118"/>
        <v>420.23899999999998</v>
      </c>
      <c r="H1875" s="2">
        <f t="shared" si="11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  <c r="P1875" s="2" t="str">
        <f t="shared" si="117"/>
        <v>not good</v>
      </c>
      <c r="Q1875" s="2"/>
      <c r="R1875" s="2"/>
    </row>
    <row r="1876" spans="1:18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 t="str">
        <f t="shared" si="116"/>
        <v xml:space="preserve"> Low sales</v>
      </c>
      <c r="F1876" s="2">
        <v>0.33</v>
      </c>
      <c r="G1876" s="2">
        <f t="shared" si="118"/>
        <v>424.14570000000003</v>
      </c>
      <c r="H1876" s="2">
        <f t="shared" si="11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  <c r="P1876" s="2" t="str">
        <f t="shared" si="117"/>
        <v>not good</v>
      </c>
      <c r="Q1876" s="2"/>
      <c r="R1876" s="2"/>
    </row>
    <row r="1877" spans="1:18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 t="str">
        <f t="shared" si="116"/>
        <v xml:space="preserve"> Low sales</v>
      </c>
      <c r="F1877" s="2">
        <v>0.08</v>
      </c>
      <c r="G1877" s="2">
        <f t="shared" si="118"/>
        <v>224.3192</v>
      </c>
      <c r="H1877" s="2">
        <f t="shared" si="11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  <c r="P1877" s="2" t="str">
        <f t="shared" si="117"/>
        <v>not good</v>
      </c>
      <c r="Q1877" s="2"/>
      <c r="R1877" s="2"/>
    </row>
    <row r="1878" spans="1:18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 t="str">
        <f t="shared" si="116"/>
        <v>High sales</v>
      </c>
      <c r="F1878" s="2">
        <v>7.0000000000000007E-2</v>
      </c>
      <c r="G1878" s="2">
        <f t="shared" si="118"/>
        <v>326.09290000000004</v>
      </c>
      <c r="H1878" s="2">
        <f t="shared" si="11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  <c r="P1878" s="2" t="str">
        <f t="shared" si="117"/>
        <v>not good</v>
      </c>
      <c r="Q1878" s="2"/>
      <c r="R1878" s="2"/>
    </row>
    <row r="1879" spans="1:18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 t="str">
        <f t="shared" si="116"/>
        <v xml:space="preserve"> Low sales</v>
      </c>
      <c r="F1879" s="2">
        <v>0.28000000000000003</v>
      </c>
      <c r="G1879" s="2">
        <f t="shared" si="118"/>
        <v>815.36560000000009</v>
      </c>
      <c r="H1879" s="2">
        <f t="shared" si="11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  <c r="P1879" s="2" t="str">
        <f t="shared" si="117"/>
        <v>not good</v>
      </c>
      <c r="Q1879" s="2"/>
      <c r="R1879" s="2"/>
    </row>
    <row r="1880" spans="1:18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 t="str">
        <f t="shared" si="116"/>
        <v xml:space="preserve"> Low sales</v>
      </c>
      <c r="F1880" s="2">
        <v>0.02</v>
      </c>
      <c r="G1880" s="2">
        <f t="shared" si="118"/>
        <v>25.8612</v>
      </c>
      <c r="H1880" s="2">
        <f t="shared" si="11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  <c r="P1880" s="2" t="str">
        <f t="shared" si="117"/>
        <v>not good</v>
      </c>
      <c r="Q1880" s="2"/>
      <c r="R1880" s="2"/>
    </row>
    <row r="1881" spans="1:18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 t="str">
        <f t="shared" si="116"/>
        <v xml:space="preserve"> Low sales</v>
      </c>
      <c r="F1881" s="2">
        <v>0.2</v>
      </c>
      <c r="G1881" s="2">
        <f t="shared" si="118"/>
        <v>451.64400000000001</v>
      </c>
      <c r="H1881" s="2">
        <f t="shared" si="11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  <c r="P1881" s="2" t="str">
        <f t="shared" si="117"/>
        <v>not good</v>
      </c>
      <c r="Q1881" s="2"/>
      <c r="R1881" s="2"/>
    </row>
    <row r="1882" spans="1:18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 t="str">
        <f t="shared" si="116"/>
        <v xml:space="preserve"> Low sales</v>
      </c>
      <c r="F1882" s="2">
        <v>0.2</v>
      </c>
      <c r="G1882" s="2">
        <f t="shared" si="118"/>
        <v>402.59200000000004</v>
      </c>
      <c r="H1882" s="2">
        <f t="shared" si="11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  <c r="P1882" s="2" t="str">
        <f t="shared" si="117"/>
        <v>not good</v>
      </c>
      <c r="Q1882" s="2"/>
      <c r="R1882" s="2"/>
    </row>
    <row r="1883" spans="1:18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 t="str">
        <f t="shared" si="116"/>
        <v xml:space="preserve"> Low sales</v>
      </c>
      <c r="F1883" s="2">
        <v>0.1</v>
      </c>
      <c r="G1883" s="2">
        <f t="shared" si="118"/>
        <v>32.819000000000003</v>
      </c>
      <c r="H1883" s="2">
        <f t="shared" si="11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  <c r="P1883" s="2" t="str">
        <f t="shared" si="117"/>
        <v>not good</v>
      </c>
      <c r="Q1883" s="2"/>
      <c r="R1883" s="2"/>
    </row>
    <row r="1884" spans="1:18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 t="str">
        <f t="shared" si="116"/>
        <v xml:space="preserve"> Low sales</v>
      </c>
      <c r="F1884" s="2">
        <v>0.15</v>
      </c>
      <c r="G1884" s="2">
        <f t="shared" si="118"/>
        <v>390.32249999999999</v>
      </c>
      <c r="H1884" s="2">
        <f t="shared" si="11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  <c r="P1884" s="2" t="str">
        <f t="shared" si="117"/>
        <v>not good</v>
      </c>
      <c r="Q1884" s="2"/>
      <c r="R1884" s="2"/>
    </row>
    <row r="1885" spans="1:18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 t="str">
        <f t="shared" si="116"/>
        <v xml:space="preserve"> Low sales</v>
      </c>
      <c r="F1885" s="2">
        <v>0.16</v>
      </c>
      <c r="G1885" s="2">
        <f t="shared" si="118"/>
        <v>114.78879999999999</v>
      </c>
      <c r="H1885" s="2">
        <f t="shared" si="11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  <c r="P1885" s="2" t="str">
        <f t="shared" si="117"/>
        <v>not good</v>
      </c>
      <c r="Q1885" s="2"/>
      <c r="R1885" s="2"/>
    </row>
    <row r="1886" spans="1:18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 t="str">
        <f t="shared" si="116"/>
        <v>High sales</v>
      </c>
      <c r="F1886" s="2">
        <v>0.01</v>
      </c>
      <c r="G1886" s="2">
        <f t="shared" si="118"/>
        <v>42.27</v>
      </c>
      <c r="H1886" s="2">
        <f t="shared" si="11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  <c r="P1886" s="2" t="str">
        <f t="shared" si="117"/>
        <v>not good</v>
      </c>
      <c r="Q1886" s="2"/>
      <c r="R1886" s="2"/>
    </row>
    <row r="1887" spans="1:18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 t="str">
        <f t="shared" si="116"/>
        <v xml:space="preserve"> Low sales</v>
      </c>
      <c r="F1887" s="2">
        <v>0.4</v>
      </c>
      <c r="G1887" s="2">
        <f t="shared" si="118"/>
        <v>1115.9680000000001</v>
      </c>
      <c r="H1887" s="2">
        <f t="shared" si="11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  <c r="P1887" s="2" t="str">
        <f t="shared" si="117"/>
        <v>not good</v>
      </c>
      <c r="Q1887" s="2"/>
      <c r="R1887" s="2"/>
    </row>
    <row r="1888" spans="1:18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 t="str">
        <f t="shared" si="116"/>
        <v>High sales</v>
      </c>
      <c r="F1888" s="2">
        <v>0.48</v>
      </c>
      <c r="G1888" s="2">
        <f t="shared" si="118"/>
        <v>2034.5135999999998</v>
      </c>
      <c r="H1888" s="2">
        <f t="shared" si="11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  <c r="P1888" s="2" t="str">
        <f t="shared" si="117"/>
        <v>not good</v>
      </c>
      <c r="Q1888" s="2"/>
      <c r="R1888" s="2"/>
    </row>
    <row r="1889" spans="1:18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 t="str">
        <f t="shared" si="116"/>
        <v>High sales</v>
      </c>
      <c r="F1889" s="2">
        <v>0.14000000000000001</v>
      </c>
      <c r="G1889" s="2">
        <f t="shared" si="118"/>
        <v>669.84680000000003</v>
      </c>
      <c r="H1889" s="2">
        <f t="shared" si="11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  <c r="P1889" s="2" t="str">
        <f t="shared" si="117"/>
        <v>not good</v>
      </c>
      <c r="Q1889" s="2"/>
      <c r="R1889" s="2"/>
    </row>
    <row r="1890" spans="1:18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 t="str">
        <f t="shared" si="116"/>
        <v>High sales</v>
      </c>
      <c r="F1890" s="2">
        <v>0.06</v>
      </c>
      <c r="G1890" s="2">
        <f t="shared" si="118"/>
        <v>283.29719999999998</v>
      </c>
      <c r="H1890" s="2">
        <f t="shared" si="11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  <c r="P1890" s="2" t="str">
        <f t="shared" si="117"/>
        <v>not good</v>
      </c>
      <c r="Q1890" s="2"/>
      <c r="R1890" s="2"/>
    </row>
    <row r="1891" spans="1:18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 t="str">
        <f t="shared" si="116"/>
        <v xml:space="preserve"> Low sales</v>
      </c>
      <c r="F1891" s="2">
        <v>0.48</v>
      </c>
      <c r="G1891" s="2">
        <f t="shared" si="118"/>
        <v>284.20800000000003</v>
      </c>
      <c r="H1891" s="2">
        <f t="shared" si="11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  <c r="P1891" s="2" t="str">
        <f t="shared" si="117"/>
        <v>not good</v>
      </c>
      <c r="Q1891" s="2"/>
      <c r="R1891" s="2"/>
    </row>
    <row r="1892" spans="1:18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 t="str">
        <f t="shared" si="116"/>
        <v>High sales</v>
      </c>
      <c r="F1892" s="2">
        <v>0.37</v>
      </c>
      <c r="G1892" s="2">
        <f t="shared" si="118"/>
        <v>1749.9520000000002</v>
      </c>
      <c r="H1892" s="2">
        <f t="shared" si="11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  <c r="P1892" s="2" t="str">
        <f t="shared" si="117"/>
        <v>not good</v>
      </c>
      <c r="Q1892" s="2"/>
      <c r="R1892" s="2"/>
    </row>
    <row r="1893" spans="1:18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 t="str">
        <f t="shared" si="116"/>
        <v xml:space="preserve"> Low sales</v>
      </c>
      <c r="F1893" s="2">
        <v>0.45</v>
      </c>
      <c r="G1893" s="2">
        <f t="shared" si="118"/>
        <v>1799.6220000000001</v>
      </c>
      <c r="H1893" s="2">
        <f t="shared" si="11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  <c r="P1893" s="2" t="str">
        <f t="shared" si="117"/>
        <v>not good</v>
      </c>
      <c r="Q1893" s="2"/>
      <c r="R1893" s="2"/>
    </row>
    <row r="1894" spans="1:18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 t="str">
        <f t="shared" si="116"/>
        <v xml:space="preserve"> Low sales</v>
      </c>
      <c r="F1894" s="2">
        <v>0.18</v>
      </c>
      <c r="G1894" s="2">
        <f t="shared" si="118"/>
        <v>703.89359999999999</v>
      </c>
      <c r="H1894" s="2">
        <f t="shared" si="11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  <c r="P1894" s="2" t="str">
        <f t="shared" si="117"/>
        <v>not good</v>
      </c>
      <c r="Q1894" s="2"/>
      <c r="R1894" s="2"/>
    </row>
    <row r="1895" spans="1:18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 t="str">
        <f t="shared" si="116"/>
        <v xml:space="preserve"> Low sales</v>
      </c>
      <c r="F1895" s="2">
        <v>0.24</v>
      </c>
      <c r="G1895" s="2">
        <f t="shared" si="118"/>
        <v>129.99119999999999</v>
      </c>
      <c r="H1895" s="2">
        <f t="shared" si="11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  <c r="P1895" s="2" t="str">
        <f t="shared" si="117"/>
        <v>not good</v>
      </c>
      <c r="Q1895" s="2"/>
      <c r="R1895" s="2"/>
    </row>
    <row r="1896" spans="1:18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 t="str">
        <f t="shared" si="116"/>
        <v xml:space="preserve"> Low sales</v>
      </c>
      <c r="F1896" s="2">
        <v>0.47</v>
      </c>
      <c r="G1896" s="2">
        <f t="shared" si="118"/>
        <v>460.42139999999995</v>
      </c>
      <c r="H1896" s="2">
        <f t="shared" si="11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  <c r="P1896" s="2" t="str">
        <f t="shared" si="117"/>
        <v>not good</v>
      </c>
      <c r="Q1896" s="2"/>
      <c r="R1896" s="2"/>
    </row>
    <row r="1897" spans="1:18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 t="str">
        <f t="shared" si="116"/>
        <v>High sales</v>
      </c>
      <c r="F1897" s="2">
        <v>0.23</v>
      </c>
      <c r="G1897" s="2">
        <f t="shared" si="118"/>
        <v>1122.009</v>
      </c>
      <c r="H1897" s="2">
        <f t="shared" si="11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  <c r="P1897" s="2" t="str">
        <f t="shared" si="117"/>
        <v>not good</v>
      </c>
      <c r="Q1897" s="2"/>
      <c r="R1897" s="2"/>
    </row>
    <row r="1898" spans="1:18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 t="str">
        <f t="shared" si="116"/>
        <v xml:space="preserve"> Low sales</v>
      </c>
      <c r="F1898" s="2">
        <v>0.34</v>
      </c>
      <c r="G1898" s="2">
        <f t="shared" si="118"/>
        <v>389.47340000000003</v>
      </c>
      <c r="H1898" s="2">
        <f t="shared" si="11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  <c r="P1898" s="2" t="str">
        <f t="shared" si="117"/>
        <v>not good</v>
      </c>
      <c r="Q1898" s="2"/>
      <c r="R1898" s="2"/>
    </row>
    <row r="1899" spans="1:18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 t="str">
        <f t="shared" si="116"/>
        <v xml:space="preserve"> Low sales</v>
      </c>
      <c r="F1899" s="2">
        <v>0.35</v>
      </c>
      <c r="G1899" s="2">
        <f t="shared" si="118"/>
        <v>324.92599999999999</v>
      </c>
      <c r="H1899" s="2">
        <f t="shared" si="11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  <c r="P1899" s="2" t="str">
        <f t="shared" si="117"/>
        <v>not good</v>
      </c>
      <c r="Q1899" s="2"/>
      <c r="R1899" s="2"/>
    </row>
    <row r="1900" spans="1:18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 t="str">
        <f t="shared" si="116"/>
        <v xml:space="preserve"> Low sales</v>
      </c>
      <c r="F1900" s="2">
        <v>0.42</v>
      </c>
      <c r="G1900" s="2">
        <f t="shared" si="118"/>
        <v>787.71839999999997</v>
      </c>
      <c r="H1900" s="2">
        <f t="shared" si="11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  <c r="P1900" s="2" t="str">
        <f t="shared" si="117"/>
        <v>not good</v>
      </c>
      <c r="Q1900" s="2"/>
      <c r="R1900" s="2"/>
    </row>
    <row r="1901" spans="1:18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 t="str">
        <f t="shared" si="116"/>
        <v>High sales</v>
      </c>
      <c r="F1901" s="2">
        <v>0.49</v>
      </c>
      <c r="G1901" s="2">
        <f t="shared" si="118"/>
        <v>2241.9704999999999</v>
      </c>
      <c r="H1901" s="2">
        <f t="shared" si="11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  <c r="P1901" s="2" t="str">
        <f t="shared" si="117"/>
        <v>not good</v>
      </c>
      <c r="Q1901" s="2"/>
      <c r="R1901" s="2"/>
    </row>
    <row r="1902" spans="1:18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 t="str">
        <f t="shared" si="116"/>
        <v xml:space="preserve"> Low sales</v>
      </c>
      <c r="F1902" s="2">
        <v>0.17</v>
      </c>
      <c r="G1902" s="2">
        <f t="shared" si="118"/>
        <v>413.66950000000003</v>
      </c>
      <c r="H1902" s="2">
        <f t="shared" si="11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  <c r="P1902" s="2" t="str">
        <f t="shared" si="117"/>
        <v>not good</v>
      </c>
      <c r="Q1902" s="2"/>
      <c r="R1902" s="2"/>
    </row>
    <row r="1903" spans="1:18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 t="str">
        <f t="shared" si="116"/>
        <v>High sales</v>
      </c>
      <c r="F1903" s="2">
        <v>0.12</v>
      </c>
      <c r="G1903" s="2">
        <f t="shared" si="118"/>
        <v>553.30319999999995</v>
      </c>
      <c r="H1903" s="2">
        <f t="shared" si="11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  <c r="P1903" s="2" t="str">
        <f t="shared" si="117"/>
        <v>not good</v>
      </c>
      <c r="Q1903" s="2"/>
      <c r="R1903" s="2"/>
    </row>
    <row r="1904" spans="1:18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 t="str">
        <f t="shared" si="116"/>
        <v xml:space="preserve"> Low sales</v>
      </c>
      <c r="F1904" s="2">
        <v>0.04</v>
      </c>
      <c r="G1904" s="2">
        <f t="shared" si="118"/>
        <v>69.5304</v>
      </c>
      <c r="H1904" s="2">
        <f t="shared" si="11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  <c r="P1904" s="2" t="str">
        <f t="shared" si="117"/>
        <v>not good</v>
      </c>
      <c r="Q1904" s="2"/>
      <c r="R1904" s="2"/>
    </row>
    <row r="1905" spans="1:18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 t="str">
        <f t="shared" si="116"/>
        <v xml:space="preserve"> Low sales</v>
      </c>
      <c r="F1905" s="2">
        <v>0.43</v>
      </c>
      <c r="G1905" s="2">
        <f t="shared" si="118"/>
        <v>520.29570000000001</v>
      </c>
      <c r="H1905" s="2">
        <f t="shared" si="11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  <c r="P1905" s="2" t="str">
        <f t="shared" si="117"/>
        <v>not good</v>
      </c>
      <c r="Q1905" s="2"/>
      <c r="R1905" s="2"/>
    </row>
    <row r="1906" spans="1:18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 t="str">
        <f t="shared" si="116"/>
        <v xml:space="preserve"> Low sales</v>
      </c>
      <c r="F1906" s="2">
        <v>0.15</v>
      </c>
      <c r="G1906" s="2">
        <f t="shared" si="118"/>
        <v>378.97349999999994</v>
      </c>
      <c r="H1906" s="2">
        <f t="shared" si="11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  <c r="P1906" s="2" t="str">
        <f t="shared" si="117"/>
        <v>not good</v>
      </c>
      <c r="Q1906" s="2"/>
      <c r="R1906" s="2"/>
    </row>
    <row r="1907" spans="1:18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 t="str">
        <f t="shared" si="116"/>
        <v xml:space="preserve"> Low sales</v>
      </c>
      <c r="F1907" s="2">
        <v>0.02</v>
      </c>
      <c r="G1907" s="2">
        <f t="shared" si="118"/>
        <v>62.316800000000008</v>
      </c>
      <c r="H1907" s="2">
        <f t="shared" si="11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  <c r="P1907" s="2" t="str">
        <f t="shared" si="117"/>
        <v>not good</v>
      </c>
      <c r="Q1907" s="2"/>
      <c r="R1907" s="2"/>
    </row>
    <row r="1908" spans="1:18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 t="str">
        <f t="shared" si="116"/>
        <v xml:space="preserve"> Low sales</v>
      </c>
      <c r="F1908" s="2">
        <v>0.43</v>
      </c>
      <c r="G1908" s="2">
        <f t="shared" si="118"/>
        <v>867.89049999999997</v>
      </c>
      <c r="H1908" s="2">
        <f t="shared" si="11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  <c r="P1908" s="2" t="str">
        <f t="shared" si="117"/>
        <v>not good</v>
      </c>
      <c r="Q1908" s="2"/>
      <c r="R1908" s="2"/>
    </row>
    <row r="1909" spans="1:18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 t="str">
        <f t="shared" si="116"/>
        <v xml:space="preserve"> Low sales</v>
      </c>
      <c r="F1909" s="2">
        <v>0.25</v>
      </c>
      <c r="G1909" s="2">
        <f t="shared" si="118"/>
        <v>448.88749999999999</v>
      </c>
      <c r="H1909" s="2">
        <f t="shared" si="11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  <c r="P1909" s="2" t="str">
        <f t="shared" si="117"/>
        <v>not good</v>
      </c>
      <c r="Q1909" s="2"/>
      <c r="R1909" s="2"/>
    </row>
    <row r="1910" spans="1:18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 t="str">
        <f t="shared" si="116"/>
        <v xml:space="preserve"> Low sales</v>
      </c>
      <c r="F1910" s="2">
        <v>0.42</v>
      </c>
      <c r="G1910" s="2">
        <f t="shared" si="118"/>
        <v>490.76580000000001</v>
      </c>
      <c r="H1910" s="2">
        <f t="shared" si="11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  <c r="P1910" s="2" t="str">
        <f t="shared" si="117"/>
        <v>not good</v>
      </c>
      <c r="Q1910" s="2"/>
      <c r="R1910" s="2"/>
    </row>
    <row r="1911" spans="1:18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 t="str">
        <f t="shared" si="116"/>
        <v xml:space="preserve"> Low sales</v>
      </c>
      <c r="F1911" s="2">
        <v>0.28000000000000003</v>
      </c>
      <c r="G1911" s="2">
        <f t="shared" si="118"/>
        <v>405.30840000000001</v>
      </c>
      <c r="H1911" s="2">
        <f t="shared" si="11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  <c r="P1911" s="2" t="str">
        <f t="shared" si="117"/>
        <v>not good</v>
      </c>
      <c r="Q1911" s="2"/>
      <c r="R1911" s="2"/>
    </row>
    <row r="1912" spans="1:18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 t="str">
        <f t="shared" si="116"/>
        <v xml:space="preserve"> Low sales</v>
      </c>
      <c r="F1912" s="2">
        <v>0.16</v>
      </c>
      <c r="G1912" s="2">
        <f t="shared" si="118"/>
        <v>543.72480000000007</v>
      </c>
      <c r="H1912" s="2">
        <f t="shared" si="11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  <c r="P1912" s="2" t="str">
        <f t="shared" si="117"/>
        <v>not good</v>
      </c>
      <c r="Q1912" s="2"/>
      <c r="R1912" s="2"/>
    </row>
    <row r="1913" spans="1:18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 t="str">
        <f t="shared" si="116"/>
        <v xml:space="preserve"> Low sales</v>
      </c>
      <c r="F1913" s="2">
        <v>0.06</v>
      </c>
      <c r="G1913" s="2">
        <f t="shared" si="118"/>
        <v>114.7428</v>
      </c>
      <c r="H1913" s="2">
        <f t="shared" si="11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  <c r="P1913" s="2" t="str">
        <f t="shared" si="117"/>
        <v>not good</v>
      </c>
      <c r="Q1913" s="2"/>
      <c r="R1913" s="2"/>
    </row>
    <row r="1914" spans="1:18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 t="str">
        <f t="shared" si="116"/>
        <v xml:space="preserve"> Low sales</v>
      </c>
      <c r="F1914" s="2">
        <v>0.22</v>
      </c>
      <c r="G1914" s="2">
        <f t="shared" si="118"/>
        <v>107.9782</v>
      </c>
      <c r="H1914" s="2">
        <f t="shared" si="11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  <c r="P1914" s="2" t="str">
        <f t="shared" si="117"/>
        <v>not good</v>
      </c>
      <c r="Q1914" s="2"/>
      <c r="R1914" s="2"/>
    </row>
    <row r="1915" spans="1:18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 t="str">
        <f t="shared" si="116"/>
        <v xml:space="preserve"> Low sales</v>
      </c>
      <c r="F1915" s="2">
        <v>0.01</v>
      </c>
      <c r="G1915" s="2">
        <f t="shared" si="118"/>
        <v>7.7696000000000005</v>
      </c>
      <c r="H1915" s="2">
        <f t="shared" si="11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  <c r="P1915" s="2" t="str">
        <f t="shared" si="117"/>
        <v>not good</v>
      </c>
      <c r="Q1915" s="2"/>
      <c r="R1915" s="2"/>
    </row>
    <row r="1916" spans="1:18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 t="str">
        <f t="shared" si="116"/>
        <v xml:space="preserve"> Low sales</v>
      </c>
      <c r="F1916" s="2">
        <v>0.3</v>
      </c>
      <c r="G1916" s="2">
        <f t="shared" si="118"/>
        <v>577.39800000000002</v>
      </c>
      <c r="H1916" s="2">
        <f t="shared" si="11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  <c r="P1916" s="2" t="str">
        <f t="shared" si="117"/>
        <v>not good</v>
      </c>
      <c r="Q1916" s="2"/>
      <c r="R1916" s="2"/>
    </row>
    <row r="1917" spans="1:18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 t="str">
        <f t="shared" si="116"/>
        <v>High sales</v>
      </c>
      <c r="F1917" s="2">
        <v>0.21</v>
      </c>
      <c r="G1917" s="2">
        <f t="shared" si="118"/>
        <v>972.31260000000009</v>
      </c>
      <c r="H1917" s="2">
        <f t="shared" si="11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  <c r="P1917" s="2" t="str">
        <f t="shared" si="117"/>
        <v>not good</v>
      </c>
      <c r="Q1917" s="2"/>
      <c r="R1917" s="2"/>
    </row>
    <row r="1918" spans="1:18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 t="str">
        <f t="shared" si="116"/>
        <v xml:space="preserve"> Low sales</v>
      </c>
      <c r="F1918" s="2">
        <v>7.0000000000000007E-2</v>
      </c>
      <c r="G1918" s="2">
        <f t="shared" si="118"/>
        <v>137.00750000000002</v>
      </c>
      <c r="H1918" s="2">
        <f t="shared" si="11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  <c r="P1918" s="2" t="str">
        <f t="shared" si="117"/>
        <v>not good</v>
      </c>
      <c r="Q1918" s="2"/>
      <c r="R1918" s="2"/>
    </row>
    <row r="1919" spans="1:18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 t="str">
        <f t="shared" si="116"/>
        <v xml:space="preserve"> Low sales</v>
      </c>
      <c r="F1919" s="2">
        <v>0.27</v>
      </c>
      <c r="G1919" s="2">
        <f t="shared" si="118"/>
        <v>107.23050000000001</v>
      </c>
      <c r="H1919" s="2">
        <f t="shared" si="11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  <c r="P1919" s="2" t="str">
        <f t="shared" si="117"/>
        <v>not good</v>
      </c>
      <c r="Q1919" s="2"/>
      <c r="R1919" s="2"/>
    </row>
    <row r="1920" spans="1:18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 t="str">
        <f t="shared" si="116"/>
        <v xml:space="preserve"> Low sales</v>
      </c>
      <c r="F1920" s="2">
        <v>0.4</v>
      </c>
      <c r="G1920" s="2">
        <f t="shared" si="118"/>
        <v>859.26800000000003</v>
      </c>
      <c r="H1920" s="2">
        <f t="shared" si="11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  <c r="P1920" s="2" t="str">
        <f t="shared" si="117"/>
        <v>not good</v>
      </c>
      <c r="Q1920" s="2"/>
      <c r="R1920" s="2"/>
    </row>
    <row r="1921" spans="1:18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 t="str">
        <f t="shared" si="116"/>
        <v xml:space="preserve"> Low sales</v>
      </c>
      <c r="F1921" s="2">
        <v>0.49</v>
      </c>
      <c r="G1921" s="2">
        <f t="shared" si="118"/>
        <v>1654.8328999999999</v>
      </c>
      <c r="H1921" s="2">
        <f t="shared" si="11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  <c r="P1921" s="2" t="str">
        <f t="shared" si="117"/>
        <v>not good</v>
      </c>
      <c r="Q1921" s="2"/>
      <c r="R1921" s="2"/>
    </row>
    <row r="1922" spans="1:18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 t="str">
        <f t="shared" ref="E1922:E1985" si="120">IF(D1922&gt;4000,"High sales"," Low sales")</f>
        <v xml:space="preserve"> Low sales</v>
      </c>
      <c r="F1922" s="2">
        <v>0.26</v>
      </c>
      <c r="G1922" s="2">
        <f t="shared" si="118"/>
        <v>782.24120000000005</v>
      </c>
      <c r="H1922" s="2">
        <f t="shared" si="119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  <c r="P1922" s="2" t="str">
        <f t="shared" ref="P1922:P1985" si="121">IF(AND(H1922&gt;5000,N1922&gt;500),"good","not good")</f>
        <v>not good</v>
      </c>
      <c r="Q1922" s="2"/>
      <c r="R1922" s="2"/>
    </row>
    <row r="1923" spans="1:18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 t="str">
        <f t="shared" si="120"/>
        <v xml:space="preserve"> Low sales</v>
      </c>
      <c r="F1923" s="2">
        <v>0.06</v>
      </c>
      <c r="G1923" s="2">
        <f t="shared" ref="G1923:G1986" si="122">D1923*F1923</f>
        <v>87.967799999999997</v>
      </c>
      <c r="H1923" s="2">
        <f t="shared" ref="H1923:H1986" si="123">D1923-G1923</f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  <c r="P1923" s="2" t="str">
        <f t="shared" si="121"/>
        <v>not good</v>
      </c>
      <c r="Q1923" s="2"/>
      <c r="R1923" s="2"/>
    </row>
    <row r="1924" spans="1:18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 t="str">
        <f t="shared" si="120"/>
        <v xml:space="preserve"> Low sales</v>
      </c>
      <c r="F1924" s="2">
        <v>0.41</v>
      </c>
      <c r="G1924" s="2">
        <f t="shared" si="122"/>
        <v>1423.3724</v>
      </c>
      <c r="H1924" s="2">
        <f t="shared" si="123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  <c r="P1924" s="2" t="str">
        <f t="shared" si="121"/>
        <v>not good</v>
      </c>
      <c r="Q1924" s="2"/>
      <c r="R1924" s="2"/>
    </row>
    <row r="1925" spans="1:18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 t="str">
        <f t="shared" si="120"/>
        <v xml:space="preserve"> Low sales</v>
      </c>
      <c r="F1925" s="2">
        <v>0.35</v>
      </c>
      <c r="G1925" s="2">
        <f t="shared" si="122"/>
        <v>1116.521</v>
      </c>
      <c r="H1925" s="2">
        <f t="shared" si="123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  <c r="P1925" s="2" t="str">
        <f t="shared" si="121"/>
        <v>not good</v>
      </c>
      <c r="Q1925" s="2"/>
      <c r="R1925" s="2"/>
    </row>
    <row r="1926" spans="1:18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 t="str">
        <f t="shared" si="120"/>
        <v xml:space="preserve"> Low sales</v>
      </c>
      <c r="F1926" s="2">
        <v>0.48</v>
      </c>
      <c r="G1926" s="2">
        <f t="shared" si="122"/>
        <v>452.952</v>
      </c>
      <c r="H1926" s="2">
        <f t="shared" si="123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  <c r="P1926" s="2" t="str">
        <f t="shared" si="121"/>
        <v>not good</v>
      </c>
      <c r="Q1926" s="2"/>
      <c r="R1926" s="2"/>
    </row>
    <row r="1927" spans="1:18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 t="str">
        <f t="shared" si="120"/>
        <v xml:space="preserve"> Low sales</v>
      </c>
      <c r="F1927" s="2">
        <v>0.27</v>
      </c>
      <c r="G1927" s="2">
        <f t="shared" si="122"/>
        <v>241.51770000000002</v>
      </c>
      <c r="H1927" s="2">
        <f t="shared" si="123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  <c r="P1927" s="2" t="str">
        <f t="shared" si="121"/>
        <v>not good</v>
      </c>
      <c r="Q1927" s="2"/>
      <c r="R1927" s="2"/>
    </row>
    <row r="1928" spans="1:18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 t="str">
        <f t="shared" si="120"/>
        <v xml:space="preserve"> Low sales</v>
      </c>
      <c r="F1928" s="2">
        <v>0.18</v>
      </c>
      <c r="G1928" s="2">
        <f t="shared" si="122"/>
        <v>500.61599999999993</v>
      </c>
      <c r="H1928" s="2">
        <f t="shared" si="123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  <c r="P1928" s="2" t="str">
        <f t="shared" si="121"/>
        <v>not good</v>
      </c>
      <c r="Q1928" s="2"/>
      <c r="R1928" s="2"/>
    </row>
    <row r="1929" spans="1:18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 t="str">
        <f t="shared" si="120"/>
        <v xml:space="preserve"> Low sales</v>
      </c>
      <c r="F1929" s="2">
        <v>0.48</v>
      </c>
      <c r="G1929" s="2">
        <f t="shared" si="122"/>
        <v>1599</v>
      </c>
      <c r="H1929" s="2">
        <f t="shared" si="123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  <c r="P1929" s="2" t="str">
        <f t="shared" si="121"/>
        <v>not good</v>
      </c>
      <c r="Q1929" s="2"/>
      <c r="R1929" s="2"/>
    </row>
    <row r="1930" spans="1:18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 t="str">
        <f t="shared" si="120"/>
        <v>High sales</v>
      </c>
      <c r="F1930" s="2">
        <v>0.27</v>
      </c>
      <c r="G1930" s="2">
        <f t="shared" si="122"/>
        <v>1299.6071999999999</v>
      </c>
      <c r="H1930" s="2">
        <f t="shared" si="123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  <c r="P1930" s="2" t="str">
        <f t="shared" si="121"/>
        <v>not good</v>
      </c>
      <c r="Q1930" s="2"/>
      <c r="R1930" s="2"/>
    </row>
    <row r="1931" spans="1:18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 t="str">
        <f t="shared" si="120"/>
        <v xml:space="preserve"> Low sales</v>
      </c>
      <c r="F1931" s="2">
        <v>0.01</v>
      </c>
      <c r="G1931" s="2">
        <f t="shared" si="122"/>
        <v>21.674600000000002</v>
      </c>
      <c r="H1931" s="2">
        <f t="shared" si="123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  <c r="P1931" s="2" t="str">
        <f t="shared" si="121"/>
        <v>not good</v>
      </c>
      <c r="Q1931" s="2"/>
      <c r="R1931" s="2"/>
    </row>
    <row r="1932" spans="1:18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 t="str">
        <f t="shared" si="120"/>
        <v xml:space="preserve"> Low sales</v>
      </c>
      <c r="F1932" s="2">
        <v>0.24</v>
      </c>
      <c r="G1932" s="2">
        <f t="shared" si="122"/>
        <v>923.56799999999987</v>
      </c>
      <c r="H1932" s="2">
        <f t="shared" si="123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  <c r="P1932" s="2" t="str">
        <f t="shared" si="121"/>
        <v>not good</v>
      </c>
      <c r="Q1932" s="2"/>
      <c r="R1932" s="2"/>
    </row>
    <row r="1933" spans="1:18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 t="str">
        <f t="shared" si="120"/>
        <v xml:space="preserve"> Low sales</v>
      </c>
      <c r="F1933" s="2">
        <v>0</v>
      </c>
      <c r="G1933" s="2">
        <f t="shared" si="122"/>
        <v>0</v>
      </c>
      <c r="H1933" s="2">
        <f t="shared" si="123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  <c r="P1933" s="2" t="str">
        <f t="shared" si="121"/>
        <v>not good</v>
      </c>
      <c r="Q1933" s="2"/>
      <c r="R1933" s="2"/>
    </row>
    <row r="1934" spans="1:18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 t="str">
        <f t="shared" si="120"/>
        <v>High sales</v>
      </c>
      <c r="F1934" s="2">
        <v>0.37</v>
      </c>
      <c r="G1934" s="2">
        <f t="shared" si="122"/>
        <v>1649.8596</v>
      </c>
      <c r="H1934" s="2">
        <f t="shared" si="123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  <c r="P1934" s="2" t="str">
        <f t="shared" si="121"/>
        <v>not good</v>
      </c>
      <c r="Q1934" s="2"/>
      <c r="R1934" s="2"/>
    </row>
    <row r="1935" spans="1:18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 t="str">
        <f t="shared" si="120"/>
        <v xml:space="preserve"> Low sales</v>
      </c>
      <c r="F1935" s="2">
        <v>0.28000000000000003</v>
      </c>
      <c r="G1935" s="2">
        <f t="shared" si="122"/>
        <v>896.62440000000004</v>
      </c>
      <c r="H1935" s="2">
        <f t="shared" si="123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  <c r="P1935" s="2" t="str">
        <f t="shared" si="121"/>
        <v>not good</v>
      </c>
      <c r="Q1935" s="2"/>
      <c r="R1935" s="2"/>
    </row>
    <row r="1936" spans="1:18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 t="str">
        <f t="shared" si="120"/>
        <v xml:space="preserve"> Low sales</v>
      </c>
      <c r="F1936" s="2">
        <v>0.05</v>
      </c>
      <c r="G1936" s="2">
        <f t="shared" si="122"/>
        <v>159.11250000000001</v>
      </c>
      <c r="H1936" s="2">
        <f t="shared" si="123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  <c r="P1936" s="2" t="str">
        <f t="shared" si="121"/>
        <v>not good</v>
      </c>
      <c r="Q1936" s="2"/>
      <c r="R1936" s="2"/>
    </row>
    <row r="1937" spans="1:18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 t="str">
        <f t="shared" si="120"/>
        <v xml:space="preserve"> Low sales</v>
      </c>
      <c r="F1937" s="2">
        <v>0.41</v>
      </c>
      <c r="G1937" s="2">
        <f t="shared" si="122"/>
        <v>327.16769999999997</v>
      </c>
      <c r="H1937" s="2">
        <f t="shared" si="123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  <c r="P1937" s="2" t="str">
        <f t="shared" si="121"/>
        <v>not good</v>
      </c>
      <c r="Q1937" s="2"/>
      <c r="R1937" s="2"/>
    </row>
    <row r="1938" spans="1:18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 t="str">
        <f t="shared" si="120"/>
        <v xml:space="preserve"> Low sales</v>
      </c>
      <c r="F1938" s="2">
        <v>0.27</v>
      </c>
      <c r="G1938" s="2">
        <f t="shared" si="122"/>
        <v>79.369200000000006</v>
      </c>
      <c r="H1938" s="2">
        <f t="shared" si="123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  <c r="P1938" s="2" t="str">
        <f t="shared" si="121"/>
        <v>not good</v>
      </c>
      <c r="Q1938" s="2"/>
      <c r="R1938" s="2"/>
    </row>
    <row r="1939" spans="1:18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 t="str">
        <f t="shared" si="120"/>
        <v xml:space="preserve"> Low sales</v>
      </c>
      <c r="F1939" s="2">
        <v>0.06</v>
      </c>
      <c r="G1939" s="2">
        <f t="shared" si="122"/>
        <v>212.226</v>
      </c>
      <c r="H1939" s="2">
        <f t="shared" si="123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  <c r="P1939" s="2" t="str">
        <f t="shared" si="121"/>
        <v>not good</v>
      </c>
      <c r="Q1939" s="2"/>
      <c r="R1939" s="2"/>
    </row>
    <row r="1940" spans="1:18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 t="str">
        <f t="shared" si="120"/>
        <v xml:space="preserve"> Low sales</v>
      </c>
      <c r="F1940" s="2">
        <v>0.08</v>
      </c>
      <c r="G1940" s="2">
        <f t="shared" si="122"/>
        <v>53.886400000000002</v>
      </c>
      <c r="H1940" s="2">
        <f t="shared" si="123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  <c r="P1940" s="2" t="str">
        <f t="shared" si="121"/>
        <v>not good</v>
      </c>
      <c r="Q1940" s="2"/>
      <c r="R1940" s="2"/>
    </row>
    <row r="1941" spans="1:18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 t="str">
        <f t="shared" si="120"/>
        <v xml:space="preserve"> Low sales</v>
      </c>
      <c r="F1941" s="2">
        <v>0.41</v>
      </c>
      <c r="G1941" s="2">
        <f t="shared" si="122"/>
        <v>296.08149999999995</v>
      </c>
      <c r="H1941" s="2">
        <f t="shared" si="123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  <c r="P1941" s="2" t="str">
        <f t="shared" si="121"/>
        <v>not good</v>
      </c>
      <c r="Q1941" s="2"/>
      <c r="R1941" s="2"/>
    </row>
    <row r="1942" spans="1:18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 t="str">
        <f t="shared" si="120"/>
        <v xml:space="preserve"> Low sales</v>
      </c>
      <c r="F1942" s="2">
        <v>0.18</v>
      </c>
      <c r="G1942" s="2">
        <f t="shared" si="122"/>
        <v>183.375</v>
      </c>
      <c r="H1942" s="2">
        <f t="shared" si="123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  <c r="P1942" s="2" t="str">
        <f t="shared" si="121"/>
        <v>not good</v>
      </c>
      <c r="Q1942" s="2"/>
      <c r="R1942" s="2"/>
    </row>
    <row r="1943" spans="1:18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 t="str">
        <f t="shared" si="120"/>
        <v xml:space="preserve"> Low sales</v>
      </c>
      <c r="F1943" s="2">
        <v>0.41</v>
      </c>
      <c r="G1943" s="2">
        <f t="shared" si="122"/>
        <v>237.37360000000001</v>
      </c>
      <c r="H1943" s="2">
        <f t="shared" si="123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  <c r="P1943" s="2" t="str">
        <f t="shared" si="121"/>
        <v>not good</v>
      </c>
      <c r="Q1943" s="2"/>
      <c r="R1943" s="2"/>
    </row>
    <row r="1944" spans="1:18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 t="str">
        <f t="shared" si="120"/>
        <v xml:space="preserve"> Low sales</v>
      </c>
      <c r="F1944" s="2">
        <v>0.03</v>
      </c>
      <c r="G1944" s="2">
        <f t="shared" si="122"/>
        <v>94.932599999999994</v>
      </c>
      <c r="H1944" s="2">
        <f t="shared" si="123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  <c r="P1944" s="2" t="str">
        <f t="shared" si="121"/>
        <v>not good</v>
      </c>
      <c r="Q1944" s="2"/>
      <c r="R1944" s="2"/>
    </row>
    <row r="1945" spans="1:18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 t="str">
        <f t="shared" si="120"/>
        <v xml:space="preserve"> Low sales</v>
      </c>
      <c r="F1945" s="2">
        <v>0.12</v>
      </c>
      <c r="G1945" s="2">
        <f t="shared" si="122"/>
        <v>260.13839999999999</v>
      </c>
      <c r="H1945" s="2">
        <f t="shared" si="123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  <c r="P1945" s="2" t="str">
        <f t="shared" si="121"/>
        <v>not good</v>
      </c>
      <c r="Q1945" s="2"/>
      <c r="R1945" s="2"/>
    </row>
    <row r="1946" spans="1:18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 t="str">
        <f t="shared" si="120"/>
        <v xml:space="preserve"> Low sales</v>
      </c>
      <c r="F1946" s="2">
        <v>0.38</v>
      </c>
      <c r="G1946" s="2">
        <f t="shared" si="122"/>
        <v>533.47059999999999</v>
      </c>
      <c r="H1946" s="2">
        <f t="shared" si="123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  <c r="P1946" s="2" t="str">
        <f t="shared" si="121"/>
        <v>not good</v>
      </c>
      <c r="Q1946" s="2"/>
      <c r="R1946" s="2"/>
    </row>
    <row r="1947" spans="1:18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 t="str">
        <f t="shared" si="120"/>
        <v xml:space="preserve"> Low sales</v>
      </c>
      <c r="F1947" s="2">
        <v>0.32</v>
      </c>
      <c r="G1947" s="2">
        <f t="shared" si="122"/>
        <v>723.09440000000006</v>
      </c>
      <c r="H1947" s="2">
        <f t="shared" si="123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  <c r="P1947" s="2" t="str">
        <f t="shared" si="121"/>
        <v>not good</v>
      </c>
      <c r="Q1947" s="2"/>
      <c r="R1947" s="2"/>
    </row>
    <row r="1948" spans="1:18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 t="str">
        <f t="shared" si="120"/>
        <v>High sales</v>
      </c>
      <c r="F1948" s="2">
        <v>0.15</v>
      </c>
      <c r="G1948" s="2">
        <f t="shared" si="122"/>
        <v>635.44349999999997</v>
      </c>
      <c r="H1948" s="2">
        <f t="shared" si="123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  <c r="P1948" s="2" t="str">
        <f t="shared" si="121"/>
        <v>not good</v>
      </c>
      <c r="Q1948" s="2"/>
      <c r="R1948" s="2"/>
    </row>
    <row r="1949" spans="1:18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 t="str">
        <f t="shared" si="120"/>
        <v>High sales</v>
      </c>
      <c r="F1949" s="2">
        <v>0.47</v>
      </c>
      <c r="G1949" s="2">
        <f t="shared" si="122"/>
        <v>2182.0642999999995</v>
      </c>
      <c r="H1949" s="2">
        <f t="shared" si="123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  <c r="P1949" s="2" t="str">
        <f t="shared" si="121"/>
        <v>not good</v>
      </c>
      <c r="Q1949" s="2"/>
      <c r="R1949" s="2"/>
    </row>
    <row r="1950" spans="1:18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 t="str">
        <f t="shared" si="120"/>
        <v xml:space="preserve"> Low sales</v>
      </c>
      <c r="F1950" s="2">
        <v>0.11</v>
      </c>
      <c r="G1950" s="2">
        <f t="shared" si="122"/>
        <v>273.74930000000001</v>
      </c>
      <c r="H1950" s="2">
        <f t="shared" si="123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  <c r="P1950" s="2" t="str">
        <f t="shared" si="121"/>
        <v>not good</v>
      </c>
      <c r="Q1950" s="2"/>
      <c r="R1950" s="2"/>
    </row>
    <row r="1951" spans="1:18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 t="str">
        <f t="shared" si="120"/>
        <v xml:space="preserve"> Low sales</v>
      </c>
      <c r="F1951" s="2">
        <v>0.42</v>
      </c>
      <c r="G1951" s="2">
        <f t="shared" si="122"/>
        <v>1208.3778</v>
      </c>
      <c r="H1951" s="2">
        <f t="shared" si="123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  <c r="P1951" s="2" t="str">
        <f t="shared" si="121"/>
        <v>not good</v>
      </c>
      <c r="Q1951" s="2"/>
      <c r="R1951" s="2"/>
    </row>
    <row r="1952" spans="1:18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 t="str">
        <f t="shared" si="120"/>
        <v xml:space="preserve"> Low sales</v>
      </c>
      <c r="F1952" s="2">
        <v>0.35</v>
      </c>
      <c r="G1952" s="2">
        <f t="shared" si="122"/>
        <v>476.09799999999996</v>
      </c>
      <c r="H1952" s="2">
        <f t="shared" si="123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  <c r="P1952" s="2" t="str">
        <f t="shared" si="121"/>
        <v>not good</v>
      </c>
      <c r="Q1952" s="2"/>
      <c r="R1952" s="2"/>
    </row>
    <row r="1953" spans="1:18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 t="str">
        <f t="shared" si="120"/>
        <v xml:space="preserve"> Low sales</v>
      </c>
      <c r="F1953" s="2">
        <v>0.06</v>
      </c>
      <c r="G1953" s="2">
        <f t="shared" si="122"/>
        <v>156.99839999999998</v>
      </c>
      <c r="H1953" s="2">
        <f t="shared" si="123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  <c r="P1953" s="2" t="str">
        <f t="shared" si="121"/>
        <v>not good</v>
      </c>
      <c r="Q1953" s="2"/>
      <c r="R1953" s="2"/>
    </row>
    <row r="1954" spans="1:18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 t="str">
        <f t="shared" si="120"/>
        <v xml:space="preserve"> Low sales</v>
      </c>
      <c r="F1954" s="2">
        <v>0.28000000000000003</v>
      </c>
      <c r="G1954" s="2">
        <f t="shared" si="122"/>
        <v>1054.4212</v>
      </c>
      <c r="H1954" s="2">
        <f t="shared" si="123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  <c r="P1954" s="2" t="str">
        <f t="shared" si="121"/>
        <v>not good</v>
      </c>
      <c r="Q1954" s="2"/>
      <c r="R1954" s="2"/>
    </row>
    <row r="1955" spans="1:18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 t="str">
        <f t="shared" si="120"/>
        <v xml:space="preserve"> Low sales</v>
      </c>
      <c r="F1955" s="2">
        <v>0.46</v>
      </c>
      <c r="G1955" s="2">
        <f t="shared" si="122"/>
        <v>1155.2762</v>
      </c>
      <c r="H1955" s="2">
        <f t="shared" si="123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  <c r="P1955" s="2" t="str">
        <f t="shared" si="121"/>
        <v>not good</v>
      </c>
      <c r="Q1955" s="2"/>
      <c r="R1955" s="2"/>
    </row>
    <row r="1956" spans="1:18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 t="str">
        <f t="shared" si="120"/>
        <v xml:space="preserve"> Low sales</v>
      </c>
      <c r="F1956" s="2">
        <v>0.31</v>
      </c>
      <c r="G1956" s="2">
        <f t="shared" si="122"/>
        <v>489.84960000000001</v>
      </c>
      <c r="H1956" s="2">
        <f t="shared" si="123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  <c r="P1956" s="2" t="str">
        <f t="shared" si="121"/>
        <v>not good</v>
      </c>
      <c r="Q1956" s="2"/>
      <c r="R1956" s="2"/>
    </row>
    <row r="1957" spans="1:18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 t="str">
        <f t="shared" si="120"/>
        <v xml:space="preserve"> Low sales</v>
      </c>
      <c r="F1957" s="2">
        <v>0.26</v>
      </c>
      <c r="G1957" s="2">
        <f t="shared" si="122"/>
        <v>767.51220000000001</v>
      </c>
      <c r="H1957" s="2">
        <f t="shared" si="123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  <c r="P1957" s="2" t="str">
        <f t="shared" si="121"/>
        <v>not good</v>
      </c>
      <c r="Q1957" s="2"/>
      <c r="R1957" s="2"/>
    </row>
    <row r="1958" spans="1:18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 t="str">
        <f t="shared" si="120"/>
        <v>High sales</v>
      </c>
      <c r="F1958" s="2">
        <v>0.18</v>
      </c>
      <c r="G1958" s="2">
        <f t="shared" si="122"/>
        <v>852.94979999999987</v>
      </c>
      <c r="H1958" s="2">
        <f t="shared" si="123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  <c r="P1958" s="2" t="str">
        <f t="shared" si="121"/>
        <v>not good</v>
      </c>
      <c r="Q1958" s="2"/>
      <c r="R1958" s="2"/>
    </row>
    <row r="1959" spans="1:18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 t="str">
        <f t="shared" si="120"/>
        <v>High sales</v>
      </c>
      <c r="F1959" s="2">
        <v>0.39</v>
      </c>
      <c r="G1959" s="2">
        <f t="shared" si="122"/>
        <v>1735.9367999999999</v>
      </c>
      <c r="H1959" s="2">
        <f t="shared" si="123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  <c r="P1959" s="2" t="str">
        <f t="shared" si="121"/>
        <v>not good</v>
      </c>
      <c r="Q1959" s="2"/>
      <c r="R1959" s="2"/>
    </row>
    <row r="1960" spans="1:18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 t="str">
        <f t="shared" si="120"/>
        <v xml:space="preserve"> Low sales</v>
      </c>
      <c r="F1960" s="2">
        <v>0.46</v>
      </c>
      <c r="G1960" s="2">
        <f t="shared" si="122"/>
        <v>1779.8733999999999</v>
      </c>
      <c r="H1960" s="2">
        <f t="shared" si="123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  <c r="P1960" s="2" t="str">
        <f t="shared" si="121"/>
        <v>not good</v>
      </c>
      <c r="Q1960" s="2"/>
      <c r="R1960" s="2"/>
    </row>
    <row r="1961" spans="1:18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 t="str">
        <f t="shared" si="120"/>
        <v xml:space="preserve"> Low sales</v>
      </c>
      <c r="F1961" s="2">
        <v>0.38</v>
      </c>
      <c r="G1961" s="2">
        <f t="shared" si="122"/>
        <v>552.30340000000001</v>
      </c>
      <c r="H1961" s="2">
        <f t="shared" si="123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  <c r="P1961" s="2" t="str">
        <f t="shared" si="121"/>
        <v>not good</v>
      </c>
      <c r="Q1961" s="2"/>
      <c r="R1961" s="2"/>
    </row>
    <row r="1962" spans="1:18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 t="str">
        <f t="shared" si="120"/>
        <v xml:space="preserve"> Low sales</v>
      </c>
      <c r="F1962" s="2">
        <v>0.36</v>
      </c>
      <c r="G1962" s="2">
        <f t="shared" si="122"/>
        <v>462.11040000000003</v>
      </c>
      <c r="H1962" s="2">
        <f t="shared" si="123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  <c r="P1962" s="2" t="str">
        <f t="shared" si="121"/>
        <v>not good</v>
      </c>
      <c r="Q1962" s="2"/>
      <c r="R1962" s="2"/>
    </row>
    <row r="1963" spans="1:18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 t="str">
        <f t="shared" si="120"/>
        <v>High sales</v>
      </c>
      <c r="F1963" s="2">
        <v>0.1</v>
      </c>
      <c r="G1963" s="2">
        <f t="shared" si="122"/>
        <v>420.88300000000004</v>
      </c>
      <c r="H1963" s="2">
        <f t="shared" si="123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  <c r="P1963" s="2" t="str">
        <f t="shared" si="121"/>
        <v>not good</v>
      </c>
      <c r="Q1963" s="2"/>
      <c r="R1963" s="2"/>
    </row>
    <row r="1964" spans="1:18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 t="str">
        <f t="shared" si="120"/>
        <v xml:space="preserve"> Low sales</v>
      </c>
      <c r="F1964" s="2">
        <v>0.42</v>
      </c>
      <c r="G1964" s="2">
        <f t="shared" si="122"/>
        <v>415.15320000000003</v>
      </c>
      <c r="H1964" s="2">
        <f t="shared" si="123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  <c r="P1964" s="2" t="str">
        <f t="shared" si="121"/>
        <v>not good</v>
      </c>
      <c r="Q1964" s="2"/>
      <c r="R1964" s="2"/>
    </row>
    <row r="1965" spans="1:18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 t="str">
        <f t="shared" si="120"/>
        <v xml:space="preserve"> Low sales</v>
      </c>
      <c r="F1965" s="2">
        <v>0.02</v>
      </c>
      <c r="G1965" s="2">
        <f t="shared" si="122"/>
        <v>61.35</v>
      </c>
      <c r="H1965" s="2">
        <f t="shared" si="123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  <c r="P1965" s="2" t="str">
        <f t="shared" si="121"/>
        <v>not good</v>
      </c>
      <c r="Q1965" s="2"/>
      <c r="R1965" s="2"/>
    </row>
    <row r="1966" spans="1:18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 t="str">
        <f t="shared" si="120"/>
        <v xml:space="preserve"> Low sales</v>
      </c>
      <c r="F1966" s="2">
        <v>0.38</v>
      </c>
      <c r="G1966" s="2">
        <f t="shared" si="122"/>
        <v>855.28880000000004</v>
      </c>
      <c r="H1966" s="2">
        <f t="shared" si="123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  <c r="P1966" s="2" t="str">
        <f t="shared" si="121"/>
        <v>not good</v>
      </c>
      <c r="Q1966" s="2"/>
      <c r="R1966" s="2"/>
    </row>
    <row r="1967" spans="1:18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 t="str">
        <f t="shared" si="120"/>
        <v xml:space="preserve"> Low sales</v>
      </c>
      <c r="F1967" s="2">
        <v>0.11</v>
      </c>
      <c r="G1967" s="2">
        <f t="shared" si="122"/>
        <v>263.24430000000001</v>
      </c>
      <c r="H1967" s="2">
        <f t="shared" si="123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  <c r="P1967" s="2" t="str">
        <f t="shared" si="121"/>
        <v>not good</v>
      </c>
      <c r="Q1967" s="2"/>
      <c r="R1967" s="2"/>
    </row>
    <row r="1968" spans="1:18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 t="str">
        <f t="shared" si="120"/>
        <v xml:space="preserve"> Low sales</v>
      </c>
      <c r="F1968" s="2">
        <v>0.24</v>
      </c>
      <c r="G1968" s="2">
        <f t="shared" si="122"/>
        <v>558.54240000000004</v>
      </c>
      <c r="H1968" s="2">
        <f t="shared" si="123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  <c r="P1968" s="2" t="str">
        <f t="shared" si="121"/>
        <v>not good</v>
      </c>
      <c r="Q1968" s="2"/>
      <c r="R1968" s="2"/>
    </row>
    <row r="1969" spans="1:18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 t="str">
        <f t="shared" si="120"/>
        <v>High sales</v>
      </c>
      <c r="F1969" s="2">
        <v>0.35</v>
      </c>
      <c r="G1969" s="2">
        <f t="shared" si="122"/>
        <v>1578.4159999999999</v>
      </c>
      <c r="H1969" s="2">
        <f t="shared" si="123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  <c r="P1969" s="2" t="str">
        <f t="shared" si="121"/>
        <v>not good</v>
      </c>
      <c r="Q1969" s="2"/>
      <c r="R1969" s="2"/>
    </row>
    <row r="1970" spans="1:18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 t="str">
        <f t="shared" si="120"/>
        <v xml:space="preserve"> Low sales</v>
      </c>
      <c r="F1970" s="2">
        <v>0.38</v>
      </c>
      <c r="G1970" s="2">
        <f t="shared" si="122"/>
        <v>200.1688</v>
      </c>
      <c r="H1970" s="2">
        <f t="shared" si="123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  <c r="P1970" s="2" t="str">
        <f t="shared" si="121"/>
        <v>not good</v>
      </c>
      <c r="Q1970" s="2"/>
      <c r="R1970" s="2"/>
    </row>
    <row r="1971" spans="1:18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 t="str">
        <f t="shared" si="120"/>
        <v xml:space="preserve"> Low sales</v>
      </c>
      <c r="F1971" s="2">
        <v>0.44</v>
      </c>
      <c r="G1971" s="2">
        <f t="shared" si="122"/>
        <v>1731.9367999999999</v>
      </c>
      <c r="H1971" s="2">
        <f t="shared" si="123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  <c r="P1971" s="2" t="str">
        <f t="shared" si="121"/>
        <v>not good</v>
      </c>
      <c r="Q1971" s="2"/>
      <c r="R1971" s="2"/>
    </row>
    <row r="1972" spans="1:18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 t="str">
        <f t="shared" si="120"/>
        <v>High sales</v>
      </c>
      <c r="F1972" s="2">
        <v>0.14000000000000001</v>
      </c>
      <c r="G1972" s="2">
        <f t="shared" si="122"/>
        <v>586.81840000000011</v>
      </c>
      <c r="H1972" s="2">
        <f t="shared" si="123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  <c r="P1972" s="2" t="str">
        <f t="shared" si="121"/>
        <v>not good</v>
      </c>
      <c r="Q1972" s="2"/>
      <c r="R1972" s="2"/>
    </row>
    <row r="1973" spans="1:18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 t="str">
        <f t="shared" si="120"/>
        <v>High sales</v>
      </c>
      <c r="F1973" s="2">
        <v>0.11</v>
      </c>
      <c r="G1973" s="2">
        <f t="shared" si="122"/>
        <v>519.21100000000001</v>
      </c>
      <c r="H1973" s="2">
        <f t="shared" si="123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  <c r="P1973" s="2" t="str">
        <f t="shared" si="121"/>
        <v>not good</v>
      </c>
      <c r="Q1973" s="2"/>
      <c r="R1973" s="2"/>
    </row>
    <row r="1974" spans="1:18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 t="str">
        <f t="shared" si="120"/>
        <v xml:space="preserve"> Low sales</v>
      </c>
      <c r="F1974" s="2">
        <v>0.5</v>
      </c>
      <c r="G1974" s="2">
        <f t="shared" si="122"/>
        <v>1158.8699999999999</v>
      </c>
      <c r="H1974" s="2">
        <f t="shared" si="123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  <c r="P1974" s="2" t="str">
        <f t="shared" si="121"/>
        <v>not good</v>
      </c>
      <c r="Q1974" s="2"/>
      <c r="R1974" s="2"/>
    </row>
    <row r="1975" spans="1:18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 t="str">
        <f t="shared" si="120"/>
        <v xml:space="preserve"> Low sales</v>
      </c>
      <c r="F1975" s="2">
        <v>0.1</v>
      </c>
      <c r="G1975" s="2">
        <f t="shared" si="122"/>
        <v>255.03200000000004</v>
      </c>
      <c r="H1975" s="2">
        <f t="shared" si="123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  <c r="P1975" s="2" t="str">
        <f t="shared" si="121"/>
        <v>not good</v>
      </c>
      <c r="Q1975" s="2"/>
      <c r="R1975" s="2"/>
    </row>
    <row r="1976" spans="1:18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 t="str">
        <f t="shared" si="120"/>
        <v>High sales</v>
      </c>
      <c r="F1976" s="2">
        <v>0.33</v>
      </c>
      <c r="G1976" s="2">
        <f t="shared" si="122"/>
        <v>1587.4122000000002</v>
      </c>
      <c r="H1976" s="2">
        <f t="shared" si="123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  <c r="P1976" s="2" t="str">
        <f t="shared" si="121"/>
        <v>not good</v>
      </c>
      <c r="Q1976" s="2"/>
      <c r="R1976" s="2"/>
    </row>
    <row r="1977" spans="1:18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 t="str">
        <f t="shared" si="120"/>
        <v xml:space="preserve"> Low sales</v>
      </c>
      <c r="F1977" s="2">
        <v>0.48</v>
      </c>
      <c r="G1977" s="2">
        <f t="shared" si="122"/>
        <v>1126.2767999999999</v>
      </c>
      <c r="H1977" s="2">
        <f t="shared" si="123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  <c r="P1977" s="2" t="str">
        <f t="shared" si="121"/>
        <v>not good</v>
      </c>
      <c r="Q1977" s="2"/>
      <c r="R1977" s="2"/>
    </row>
    <row r="1978" spans="1:18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 t="str">
        <f t="shared" si="120"/>
        <v xml:space="preserve"> Low sales</v>
      </c>
      <c r="F1978" s="2">
        <v>0.45</v>
      </c>
      <c r="G1978" s="2">
        <f t="shared" si="122"/>
        <v>1155.3254999999999</v>
      </c>
      <c r="H1978" s="2">
        <f t="shared" si="123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  <c r="P1978" s="2" t="str">
        <f t="shared" si="121"/>
        <v>not good</v>
      </c>
      <c r="Q1978" s="2"/>
      <c r="R1978" s="2"/>
    </row>
    <row r="1979" spans="1:18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 t="str">
        <f t="shared" si="120"/>
        <v xml:space="preserve"> Low sales</v>
      </c>
      <c r="F1979" s="2">
        <v>0.22</v>
      </c>
      <c r="G1979" s="2">
        <f t="shared" si="122"/>
        <v>380.17099999999999</v>
      </c>
      <c r="H1979" s="2">
        <f t="shared" si="123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  <c r="P1979" s="2" t="str">
        <f t="shared" si="121"/>
        <v>not good</v>
      </c>
      <c r="Q1979" s="2"/>
      <c r="R1979" s="2"/>
    </row>
    <row r="1980" spans="1:18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 t="str">
        <f t="shared" si="120"/>
        <v xml:space="preserve"> Low sales</v>
      </c>
      <c r="F1980" s="2">
        <v>0.32</v>
      </c>
      <c r="G1980" s="2">
        <f t="shared" si="122"/>
        <v>81.590400000000002</v>
      </c>
      <c r="H1980" s="2">
        <f t="shared" si="123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  <c r="P1980" s="2" t="str">
        <f t="shared" si="121"/>
        <v>not good</v>
      </c>
      <c r="Q1980" s="2"/>
      <c r="R1980" s="2"/>
    </row>
    <row r="1981" spans="1:18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 t="str">
        <f t="shared" si="120"/>
        <v xml:space="preserve"> Low sales</v>
      </c>
      <c r="F1981" s="2">
        <v>0.26</v>
      </c>
      <c r="G1981" s="2">
        <f t="shared" si="122"/>
        <v>577.71219999999994</v>
      </c>
      <c r="H1981" s="2">
        <f t="shared" si="123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  <c r="P1981" s="2" t="str">
        <f t="shared" si="121"/>
        <v>not good</v>
      </c>
      <c r="Q1981" s="2"/>
      <c r="R1981" s="2"/>
    </row>
    <row r="1982" spans="1:18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 t="str">
        <f t="shared" si="120"/>
        <v xml:space="preserve"> Low sales</v>
      </c>
      <c r="F1982" s="2">
        <v>0.17</v>
      </c>
      <c r="G1982" s="2">
        <f t="shared" si="122"/>
        <v>562.69150000000002</v>
      </c>
      <c r="H1982" s="2">
        <f t="shared" si="123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  <c r="P1982" s="2" t="str">
        <f t="shared" si="121"/>
        <v>not good</v>
      </c>
      <c r="Q1982" s="2"/>
      <c r="R1982" s="2"/>
    </row>
    <row r="1983" spans="1:18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 t="str">
        <f t="shared" si="120"/>
        <v xml:space="preserve"> Low sales</v>
      </c>
      <c r="F1983" s="2">
        <v>7.0000000000000007E-2</v>
      </c>
      <c r="G1983" s="2">
        <f t="shared" si="122"/>
        <v>243.65110000000001</v>
      </c>
      <c r="H1983" s="2">
        <f t="shared" si="123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  <c r="P1983" s="2" t="str">
        <f t="shared" si="121"/>
        <v>not good</v>
      </c>
      <c r="Q1983" s="2"/>
      <c r="R1983" s="2"/>
    </row>
    <row r="1984" spans="1:18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 t="str">
        <f t="shared" si="120"/>
        <v xml:space="preserve"> Low sales</v>
      </c>
      <c r="F1984" s="2">
        <v>0.4</v>
      </c>
      <c r="G1984" s="2">
        <f t="shared" si="122"/>
        <v>52.756</v>
      </c>
      <c r="H1984" s="2">
        <f t="shared" si="123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  <c r="P1984" s="2" t="str">
        <f t="shared" si="121"/>
        <v>not good</v>
      </c>
      <c r="Q1984" s="2"/>
      <c r="R1984" s="2"/>
    </row>
    <row r="1985" spans="1:18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 t="str">
        <f t="shared" si="120"/>
        <v>High sales</v>
      </c>
      <c r="F1985" s="2">
        <v>0.05</v>
      </c>
      <c r="G1985" s="2">
        <f t="shared" si="122"/>
        <v>201.25800000000001</v>
      </c>
      <c r="H1985" s="2">
        <f t="shared" si="123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  <c r="P1985" s="2" t="str">
        <f t="shared" si="121"/>
        <v>not good</v>
      </c>
      <c r="Q1985" s="2"/>
      <c r="R1985" s="2"/>
    </row>
    <row r="1986" spans="1:18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 t="str">
        <f t="shared" ref="E1986:E2049" si="124">IF(D1986&gt;4000,"High sales"," Low sales")</f>
        <v xml:space="preserve"> Low sales</v>
      </c>
      <c r="F1986" s="2">
        <v>0.3</v>
      </c>
      <c r="G1986" s="2">
        <f t="shared" si="122"/>
        <v>753.85199999999998</v>
      </c>
      <c r="H1986" s="2">
        <f t="shared" si="123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  <c r="P1986" s="2" t="str">
        <f t="shared" ref="P1986:P2049" si="125">IF(AND(H1986&gt;5000,N1986&gt;500),"good","not good")</f>
        <v>not good</v>
      </c>
      <c r="Q1986" s="2"/>
      <c r="R1986" s="2"/>
    </row>
    <row r="1987" spans="1:18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 t="str">
        <f t="shared" si="124"/>
        <v xml:space="preserve"> Low sales</v>
      </c>
      <c r="F1987" s="2">
        <v>0.3</v>
      </c>
      <c r="G1987" s="2">
        <f t="shared" ref="G1987:G2050" si="126">D1987*F1987</f>
        <v>795.495</v>
      </c>
      <c r="H1987" s="2">
        <f t="shared" ref="H1987:H2050" si="127">D1987-G1987</f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  <c r="P1987" s="2" t="str">
        <f t="shared" si="125"/>
        <v>not good</v>
      </c>
      <c r="Q1987" s="2"/>
      <c r="R1987" s="2"/>
    </row>
    <row r="1988" spans="1:18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 t="str">
        <f t="shared" si="124"/>
        <v>High sales</v>
      </c>
      <c r="F1988" s="2">
        <v>0.17</v>
      </c>
      <c r="G1988" s="2">
        <f t="shared" si="126"/>
        <v>818.1318</v>
      </c>
      <c r="H1988" s="2">
        <f t="shared" si="127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  <c r="P1988" s="2" t="str">
        <f t="shared" si="125"/>
        <v>not good</v>
      </c>
      <c r="Q1988" s="2"/>
      <c r="R1988" s="2"/>
    </row>
    <row r="1989" spans="1:18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 t="str">
        <f t="shared" si="124"/>
        <v xml:space="preserve"> Low sales</v>
      </c>
      <c r="F1989" s="2">
        <v>7.0000000000000007E-2</v>
      </c>
      <c r="G1989" s="2">
        <f t="shared" si="126"/>
        <v>104.5702</v>
      </c>
      <c r="H1989" s="2">
        <f t="shared" si="127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  <c r="P1989" s="2" t="str">
        <f t="shared" si="125"/>
        <v>not good</v>
      </c>
      <c r="Q1989" s="2"/>
      <c r="R1989" s="2"/>
    </row>
    <row r="1990" spans="1:18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 t="str">
        <f t="shared" si="124"/>
        <v xml:space="preserve"> Low sales</v>
      </c>
      <c r="F1990" s="2">
        <v>0.4</v>
      </c>
      <c r="G1990" s="2">
        <f t="shared" si="126"/>
        <v>1532.8360000000002</v>
      </c>
      <c r="H1990" s="2">
        <f t="shared" si="127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  <c r="P1990" s="2" t="str">
        <f t="shared" si="125"/>
        <v>not good</v>
      </c>
      <c r="Q1990" s="2"/>
      <c r="R1990" s="2"/>
    </row>
    <row r="1991" spans="1:18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 t="str">
        <f t="shared" si="124"/>
        <v xml:space="preserve"> Low sales</v>
      </c>
      <c r="F1991" s="2">
        <v>0.23</v>
      </c>
      <c r="G1991" s="2">
        <f t="shared" si="126"/>
        <v>670.77200000000005</v>
      </c>
      <c r="H1991" s="2">
        <f t="shared" si="127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  <c r="P1991" s="2" t="str">
        <f t="shared" si="125"/>
        <v>not good</v>
      </c>
      <c r="Q1991" s="2"/>
      <c r="R1991" s="2"/>
    </row>
    <row r="1992" spans="1:18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 t="str">
        <f t="shared" si="124"/>
        <v xml:space="preserve"> Low sales</v>
      </c>
      <c r="F1992" s="2">
        <v>0.36</v>
      </c>
      <c r="G1992" s="2">
        <f t="shared" si="126"/>
        <v>1272.2076</v>
      </c>
      <c r="H1992" s="2">
        <f t="shared" si="127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  <c r="P1992" s="2" t="str">
        <f t="shared" si="125"/>
        <v>not good</v>
      </c>
      <c r="Q1992" s="2"/>
      <c r="R1992" s="2"/>
    </row>
    <row r="1993" spans="1:18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 t="str">
        <f t="shared" si="124"/>
        <v xml:space="preserve"> Low sales</v>
      </c>
      <c r="F1993" s="2">
        <v>0.01</v>
      </c>
      <c r="G1993" s="2">
        <f t="shared" si="126"/>
        <v>21.473099999999999</v>
      </c>
      <c r="H1993" s="2">
        <f t="shared" si="127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  <c r="P1993" s="2" t="str">
        <f t="shared" si="125"/>
        <v>not good</v>
      </c>
      <c r="Q1993" s="2"/>
      <c r="R1993" s="2"/>
    </row>
    <row r="1994" spans="1:18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 t="str">
        <f t="shared" si="124"/>
        <v xml:space="preserve"> Low sales</v>
      </c>
      <c r="F1994" s="2">
        <v>0.04</v>
      </c>
      <c r="G1994" s="2">
        <f t="shared" si="126"/>
        <v>58.724799999999995</v>
      </c>
      <c r="H1994" s="2">
        <f t="shared" si="127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  <c r="P1994" s="2" t="str">
        <f t="shared" si="125"/>
        <v>not good</v>
      </c>
      <c r="Q1994" s="2"/>
      <c r="R1994" s="2"/>
    </row>
    <row r="1995" spans="1:18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 t="str">
        <f t="shared" si="124"/>
        <v xml:space="preserve"> Low sales</v>
      </c>
      <c r="F1995" s="2">
        <v>0.09</v>
      </c>
      <c r="G1995" s="2">
        <f t="shared" si="126"/>
        <v>249.84179999999998</v>
      </c>
      <c r="H1995" s="2">
        <f t="shared" si="127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  <c r="P1995" s="2" t="str">
        <f t="shared" si="125"/>
        <v>not good</v>
      </c>
      <c r="Q1995" s="2"/>
      <c r="R1995" s="2"/>
    </row>
    <row r="1996" spans="1:18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 t="str">
        <f t="shared" si="124"/>
        <v xml:space="preserve"> Low sales</v>
      </c>
      <c r="F1996" s="2">
        <v>0.06</v>
      </c>
      <c r="G1996" s="2">
        <f t="shared" si="126"/>
        <v>116.23259999999999</v>
      </c>
      <c r="H1996" s="2">
        <f t="shared" si="127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  <c r="P1996" s="2" t="str">
        <f t="shared" si="125"/>
        <v>not good</v>
      </c>
      <c r="Q1996" s="2"/>
      <c r="R1996" s="2"/>
    </row>
    <row r="1997" spans="1:18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 t="str">
        <f t="shared" si="124"/>
        <v xml:space="preserve"> Low sales</v>
      </c>
      <c r="F1997" s="2">
        <v>0.1</v>
      </c>
      <c r="G1997" s="2">
        <f t="shared" si="126"/>
        <v>119.226</v>
      </c>
      <c r="H1997" s="2">
        <f t="shared" si="127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  <c r="P1997" s="2" t="str">
        <f t="shared" si="125"/>
        <v>not good</v>
      </c>
      <c r="Q1997" s="2"/>
      <c r="R1997" s="2"/>
    </row>
    <row r="1998" spans="1:18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 t="str">
        <f t="shared" si="124"/>
        <v>High sales</v>
      </c>
      <c r="F1998" s="2">
        <v>0.34</v>
      </c>
      <c r="G1998" s="2">
        <f t="shared" si="126"/>
        <v>1432.1684000000002</v>
      </c>
      <c r="H1998" s="2">
        <f t="shared" si="127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  <c r="P1998" s="2" t="str">
        <f t="shared" si="125"/>
        <v>not good</v>
      </c>
      <c r="Q1998" s="2"/>
      <c r="R1998" s="2"/>
    </row>
    <row r="1999" spans="1:18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 t="str">
        <f t="shared" si="124"/>
        <v xml:space="preserve"> Low sales</v>
      </c>
      <c r="F1999" s="2">
        <v>0.02</v>
      </c>
      <c r="G1999" s="2">
        <f t="shared" si="126"/>
        <v>48.631400000000006</v>
      </c>
      <c r="H1999" s="2">
        <f t="shared" si="127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  <c r="P1999" s="2" t="str">
        <f t="shared" si="125"/>
        <v>not good</v>
      </c>
      <c r="Q1999" s="2"/>
      <c r="R1999" s="2"/>
    </row>
    <row r="2000" spans="1:18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 t="str">
        <f t="shared" si="124"/>
        <v>High sales</v>
      </c>
      <c r="F2000" s="2">
        <v>0.02</v>
      </c>
      <c r="G2000" s="2">
        <f t="shared" si="126"/>
        <v>85.037000000000006</v>
      </c>
      <c r="H2000" s="2">
        <f t="shared" si="127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  <c r="P2000" s="2" t="str">
        <f t="shared" si="125"/>
        <v>not good</v>
      </c>
      <c r="Q2000" s="2"/>
      <c r="R2000" s="2"/>
    </row>
    <row r="2001" spans="1:18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 t="str">
        <f t="shared" si="124"/>
        <v xml:space="preserve"> Low sales</v>
      </c>
      <c r="F2001" s="2">
        <v>0.02</v>
      </c>
      <c r="G2001" s="2">
        <f t="shared" si="126"/>
        <v>48.454999999999998</v>
      </c>
      <c r="H2001" s="2">
        <f t="shared" si="127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  <c r="P2001" s="2" t="str">
        <f t="shared" si="125"/>
        <v>not good</v>
      </c>
      <c r="Q2001" s="2"/>
      <c r="R2001" s="2"/>
    </row>
    <row r="2002" spans="1:18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 t="str">
        <f t="shared" si="124"/>
        <v xml:space="preserve"> Low sales</v>
      </c>
      <c r="F2002" s="2">
        <v>0.35</v>
      </c>
      <c r="G2002" s="2">
        <f t="shared" si="126"/>
        <v>989.90849999999989</v>
      </c>
      <c r="H2002" s="2">
        <f t="shared" si="127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  <c r="P2002" s="2" t="str">
        <f t="shared" si="125"/>
        <v>not good</v>
      </c>
      <c r="Q2002" s="2"/>
      <c r="R2002" s="2"/>
    </row>
    <row r="2003" spans="1:18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 t="str">
        <f t="shared" si="124"/>
        <v>High sales</v>
      </c>
      <c r="F2003" s="2">
        <v>0.27</v>
      </c>
      <c r="G2003" s="2">
        <f t="shared" si="126"/>
        <v>1343.7549000000001</v>
      </c>
      <c r="H2003" s="2">
        <f t="shared" si="127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  <c r="P2003" s="2" t="str">
        <f t="shared" si="125"/>
        <v>not good</v>
      </c>
      <c r="Q2003" s="2"/>
      <c r="R2003" s="2"/>
    </row>
    <row r="2004" spans="1:18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 t="str">
        <f t="shared" si="124"/>
        <v>High sales</v>
      </c>
      <c r="F2004" s="2">
        <v>0.19</v>
      </c>
      <c r="G2004" s="2">
        <f t="shared" si="126"/>
        <v>904.85029999999995</v>
      </c>
      <c r="H2004" s="2">
        <f t="shared" si="127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  <c r="P2004" s="2" t="str">
        <f t="shared" si="125"/>
        <v>not good</v>
      </c>
      <c r="Q2004" s="2"/>
      <c r="R2004" s="2"/>
    </row>
    <row r="2005" spans="1:18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 t="str">
        <f t="shared" si="124"/>
        <v xml:space="preserve"> Low sales</v>
      </c>
      <c r="F2005" s="2">
        <v>0.34</v>
      </c>
      <c r="G2005" s="2">
        <f t="shared" si="126"/>
        <v>486.6352</v>
      </c>
      <c r="H2005" s="2">
        <f t="shared" si="127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  <c r="P2005" s="2" t="str">
        <f t="shared" si="125"/>
        <v>not good</v>
      </c>
      <c r="Q2005" s="2"/>
      <c r="R2005" s="2"/>
    </row>
    <row r="2006" spans="1:18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 t="str">
        <f t="shared" si="124"/>
        <v>High sales</v>
      </c>
      <c r="F2006" s="2">
        <v>0.28000000000000003</v>
      </c>
      <c r="G2006" s="2">
        <f t="shared" si="126"/>
        <v>1219.7948000000001</v>
      </c>
      <c r="H2006" s="2">
        <f t="shared" si="127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  <c r="P2006" s="2" t="str">
        <f t="shared" si="125"/>
        <v>not good</v>
      </c>
      <c r="Q2006" s="2"/>
      <c r="R2006" s="2"/>
    </row>
    <row r="2007" spans="1:18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 t="str">
        <f t="shared" si="124"/>
        <v xml:space="preserve"> Low sales</v>
      </c>
      <c r="F2007" s="2">
        <v>0</v>
      </c>
      <c r="G2007" s="2">
        <f t="shared" si="126"/>
        <v>0</v>
      </c>
      <c r="H2007" s="2">
        <f t="shared" si="127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  <c r="P2007" s="2" t="str">
        <f t="shared" si="125"/>
        <v>not good</v>
      </c>
      <c r="Q2007" s="2"/>
      <c r="R2007" s="2"/>
    </row>
    <row r="2008" spans="1:18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 t="str">
        <f t="shared" si="124"/>
        <v xml:space="preserve"> Low sales</v>
      </c>
      <c r="F2008" s="2">
        <v>0.42</v>
      </c>
      <c r="G2008" s="2">
        <f t="shared" si="126"/>
        <v>188.63040000000001</v>
      </c>
      <c r="H2008" s="2">
        <f t="shared" si="127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  <c r="P2008" s="2" t="str">
        <f t="shared" si="125"/>
        <v>not good</v>
      </c>
      <c r="Q2008" s="2"/>
      <c r="R2008" s="2"/>
    </row>
    <row r="2009" spans="1:18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 t="str">
        <f t="shared" si="124"/>
        <v xml:space="preserve"> Low sales</v>
      </c>
      <c r="F2009" s="2">
        <v>0.18</v>
      </c>
      <c r="G2009" s="2">
        <f t="shared" si="126"/>
        <v>525.83939999999996</v>
      </c>
      <c r="H2009" s="2">
        <f t="shared" si="127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  <c r="P2009" s="2" t="str">
        <f t="shared" si="125"/>
        <v>not good</v>
      </c>
      <c r="Q2009" s="2"/>
      <c r="R2009" s="2"/>
    </row>
    <row r="2010" spans="1:18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 t="str">
        <f t="shared" si="124"/>
        <v>High sales</v>
      </c>
      <c r="F2010" s="2">
        <v>0.2</v>
      </c>
      <c r="G2010" s="2">
        <f t="shared" si="126"/>
        <v>977.5100000000001</v>
      </c>
      <c r="H2010" s="2">
        <f t="shared" si="127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  <c r="P2010" s="2" t="str">
        <f t="shared" si="125"/>
        <v>not good</v>
      </c>
      <c r="Q2010" s="2"/>
      <c r="R2010" s="2"/>
    </row>
    <row r="2011" spans="1:18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 t="str">
        <f t="shared" si="124"/>
        <v>High sales</v>
      </c>
      <c r="F2011" s="2">
        <v>0.39</v>
      </c>
      <c r="G2011" s="2">
        <f t="shared" si="126"/>
        <v>1900.9146000000003</v>
      </c>
      <c r="H2011" s="2">
        <f t="shared" si="127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  <c r="P2011" s="2" t="str">
        <f t="shared" si="125"/>
        <v>not good</v>
      </c>
      <c r="Q2011" s="2"/>
      <c r="R2011" s="2"/>
    </row>
    <row r="2012" spans="1:18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 t="str">
        <f t="shared" si="124"/>
        <v xml:space="preserve"> Low sales</v>
      </c>
      <c r="F2012" s="2">
        <v>0.09</v>
      </c>
      <c r="G2012" s="2">
        <f t="shared" si="126"/>
        <v>64.771199999999993</v>
      </c>
      <c r="H2012" s="2">
        <f t="shared" si="127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  <c r="P2012" s="2" t="str">
        <f t="shared" si="125"/>
        <v>not good</v>
      </c>
      <c r="Q2012" s="2"/>
      <c r="R2012" s="2"/>
    </row>
    <row r="2013" spans="1:18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 t="str">
        <f t="shared" si="124"/>
        <v xml:space="preserve"> Low sales</v>
      </c>
      <c r="F2013" s="2">
        <v>0.01</v>
      </c>
      <c r="G2013" s="2">
        <f t="shared" si="126"/>
        <v>38.790599999999998</v>
      </c>
      <c r="H2013" s="2">
        <f t="shared" si="127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  <c r="P2013" s="2" t="str">
        <f t="shared" si="125"/>
        <v>not good</v>
      </c>
      <c r="Q2013" s="2"/>
      <c r="R2013" s="2"/>
    </row>
    <row r="2014" spans="1:18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 t="str">
        <f t="shared" si="124"/>
        <v>High sales</v>
      </c>
      <c r="F2014" s="2">
        <v>0.45</v>
      </c>
      <c r="G2014" s="2">
        <f t="shared" si="126"/>
        <v>1815.2460000000001</v>
      </c>
      <c r="H2014" s="2">
        <f t="shared" si="127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  <c r="P2014" s="2" t="str">
        <f t="shared" si="125"/>
        <v>not good</v>
      </c>
      <c r="Q2014" s="2"/>
      <c r="R2014" s="2"/>
    </row>
    <row r="2015" spans="1:18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 t="str">
        <f t="shared" si="124"/>
        <v xml:space="preserve"> Low sales</v>
      </c>
      <c r="F2015" s="2">
        <v>0.25</v>
      </c>
      <c r="G2015" s="2">
        <f t="shared" si="126"/>
        <v>476.71249999999998</v>
      </c>
      <c r="H2015" s="2">
        <f t="shared" si="127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  <c r="P2015" s="2" t="str">
        <f t="shared" si="125"/>
        <v>not good</v>
      </c>
      <c r="Q2015" s="2"/>
      <c r="R2015" s="2"/>
    </row>
    <row r="2016" spans="1:18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 t="str">
        <f t="shared" si="124"/>
        <v xml:space="preserve"> Low sales</v>
      </c>
      <c r="F2016" s="2">
        <v>0.17</v>
      </c>
      <c r="G2016" s="2">
        <f t="shared" si="126"/>
        <v>565.61040000000003</v>
      </c>
      <c r="H2016" s="2">
        <f t="shared" si="127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  <c r="P2016" s="2" t="str">
        <f t="shared" si="125"/>
        <v>not good</v>
      </c>
      <c r="Q2016" s="2"/>
      <c r="R2016" s="2"/>
    </row>
    <row r="2017" spans="1:18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 t="str">
        <f t="shared" si="124"/>
        <v xml:space="preserve"> Low sales</v>
      </c>
      <c r="F2017" s="2">
        <v>0.41</v>
      </c>
      <c r="G2017" s="2">
        <f t="shared" si="126"/>
        <v>1021.7117999999999</v>
      </c>
      <c r="H2017" s="2">
        <f t="shared" si="127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  <c r="P2017" s="2" t="str">
        <f t="shared" si="125"/>
        <v>not good</v>
      </c>
      <c r="Q2017" s="2"/>
      <c r="R2017" s="2"/>
    </row>
    <row r="2018" spans="1:18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 t="str">
        <f t="shared" si="124"/>
        <v xml:space="preserve"> Low sales</v>
      </c>
      <c r="F2018" s="2">
        <v>0.01</v>
      </c>
      <c r="G2018" s="2">
        <f t="shared" si="126"/>
        <v>12.1668</v>
      </c>
      <c r="H2018" s="2">
        <f t="shared" si="127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  <c r="P2018" s="2" t="str">
        <f t="shared" si="125"/>
        <v>not good</v>
      </c>
      <c r="Q2018" s="2"/>
      <c r="R2018" s="2"/>
    </row>
    <row r="2019" spans="1:18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 t="str">
        <f t="shared" si="124"/>
        <v xml:space="preserve"> Low sales</v>
      </c>
      <c r="F2019" s="2">
        <v>0.1</v>
      </c>
      <c r="G2019" s="2">
        <f t="shared" si="126"/>
        <v>383.01900000000001</v>
      </c>
      <c r="H2019" s="2">
        <f t="shared" si="127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  <c r="P2019" s="2" t="str">
        <f t="shared" si="125"/>
        <v>not good</v>
      </c>
      <c r="Q2019" s="2"/>
      <c r="R2019" s="2"/>
    </row>
    <row r="2020" spans="1:18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 t="str">
        <f t="shared" si="124"/>
        <v xml:space="preserve"> Low sales</v>
      </c>
      <c r="F2020" s="2">
        <v>0.08</v>
      </c>
      <c r="G2020" s="2">
        <f t="shared" si="126"/>
        <v>110.9992</v>
      </c>
      <c r="H2020" s="2">
        <f t="shared" si="127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  <c r="P2020" s="2" t="str">
        <f t="shared" si="125"/>
        <v>not good</v>
      </c>
      <c r="Q2020" s="2"/>
      <c r="R2020" s="2"/>
    </row>
    <row r="2021" spans="1:18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 t="str">
        <f t="shared" si="124"/>
        <v xml:space="preserve"> Low sales</v>
      </c>
      <c r="F2021" s="2">
        <v>0.37</v>
      </c>
      <c r="G2021" s="2">
        <f t="shared" si="126"/>
        <v>654.23030000000006</v>
      </c>
      <c r="H2021" s="2">
        <f t="shared" si="127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  <c r="P2021" s="2" t="str">
        <f t="shared" si="125"/>
        <v>not good</v>
      </c>
      <c r="Q2021" s="2"/>
      <c r="R2021" s="2"/>
    </row>
    <row r="2022" spans="1:18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 t="str">
        <f t="shared" si="124"/>
        <v xml:space="preserve"> Low sales</v>
      </c>
      <c r="F2022" s="2">
        <v>0.16</v>
      </c>
      <c r="G2022" s="2">
        <f t="shared" si="126"/>
        <v>164.9744</v>
      </c>
      <c r="H2022" s="2">
        <f t="shared" si="127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  <c r="P2022" s="2" t="str">
        <f t="shared" si="125"/>
        <v>not good</v>
      </c>
      <c r="Q2022" s="2"/>
      <c r="R2022" s="2"/>
    </row>
    <row r="2023" spans="1:18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 t="str">
        <f t="shared" si="124"/>
        <v xml:space="preserve"> Low sales</v>
      </c>
      <c r="F2023" s="2">
        <v>0.39</v>
      </c>
      <c r="G2023" s="2">
        <f t="shared" si="126"/>
        <v>1413.5277000000001</v>
      </c>
      <c r="H2023" s="2">
        <f t="shared" si="127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  <c r="P2023" s="2" t="str">
        <f t="shared" si="125"/>
        <v>not good</v>
      </c>
      <c r="Q2023" s="2"/>
      <c r="R2023" s="2"/>
    </row>
    <row r="2024" spans="1:18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 t="str">
        <f t="shared" si="124"/>
        <v xml:space="preserve"> Low sales</v>
      </c>
      <c r="F2024" s="2">
        <v>0.02</v>
      </c>
      <c r="G2024" s="2">
        <f t="shared" si="126"/>
        <v>46.954999999999998</v>
      </c>
      <c r="H2024" s="2">
        <f t="shared" si="127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  <c r="P2024" s="2" t="str">
        <f t="shared" si="125"/>
        <v>not good</v>
      </c>
      <c r="Q2024" s="2"/>
      <c r="R2024" s="2"/>
    </row>
    <row r="2025" spans="1:18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 t="str">
        <f t="shared" si="124"/>
        <v xml:space="preserve"> Low sales</v>
      </c>
      <c r="F2025" s="2">
        <v>0.3</v>
      </c>
      <c r="G2025" s="2">
        <f t="shared" si="126"/>
        <v>681.75900000000001</v>
      </c>
      <c r="H2025" s="2">
        <f t="shared" si="127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  <c r="P2025" s="2" t="str">
        <f t="shared" si="125"/>
        <v>not good</v>
      </c>
      <c r="Q2025" s="2"/>
      <c r="R2025" s="2"/>
    </row>
    <row r="2026" spans="1:18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 t="str">
        <f t="shared" si="124"/>
        <v xml:space="preserve"> Low sales</v>
      </c>
      <c r="F2026" s="2">
        <v>0.16</v>
      </c>
      <c r="G2026" s="2">
        <f t="shared" si="126"/>
        <v>489.97760000000005</v>
      </c>
      <c r="H2026" s="2">
        <f t="shared" si="127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  <c r="P2026" s="2" t="str">
        <f t="shared" si="125"/>
        <v>not good</v>
      </c>
      <c r="Q2026" s="2"/>
      <c r="R2026" s="2"/>
    </row>
    <row r="2027" spans="1:18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 t="str">
        <f t="shared" si="124"/>
        <v xml:space="preserve"> Low sales</v>
      </c>
      <c r="F2027" s="2">
        <v>0.09</v>
      </c>
      <c r="G2027" s="2">
        <f t="shared" si="126"/>
        <v>78.353099999999998</v>
      </c>
      <c r="H2027" s="2">
        <f t="shared" si="127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  <c r="P2027" s="2" t="str">
        <f t="shared" si="125"/>
        <v>not good</v>
      </c>
      <c r="Q2027" s="2"/>
      <c r="R2027" s="2"/>
    </row>
    <row r="2028" spans="1:18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 t="str">
        <f t="shared" si="124"/>
        <v>High sales</v>
      </c>
      <c r="F2028" s="2">
        <v>0.41</v>
      </c>
      <c r="G2028" s="2">
        <f t="shared" si="126"/>
        <v>1845.3894999999998</v>
      </c>
      <c r="H2028" s="2">
        <f t="shared" si="127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  <c r="P2028" s="2" t="str">
        <f t="shared" si="125"/>
        <v>not good</v>
      </c>
      <c r="Q2028" s="2"/>
      <c r="R2028" s="2"/>
    </row>
    <row r="2029" spans="1:18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 t="str">
        <f t="shared" si="124"/>
        <v xml:space="preserve"> Low sales</v>
      </c>
      <c r="F2029" s="2">
        <v>0.21</v>
      </c>
      <c r="G2029" s="2">
        <f t="shared" si="126"/>
        <v>499.59630000000004</v>
      </c>
      <c r="H2029" s="2">
        <f t="shared" si="127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  <c r="P2029" s="2" t="str">
        <f t="shared" si="125"/>
        <v>not good</v>
      </c>
      <c r="Q2029" s="2"/>
      <c r="R2029" s="2"/>
    </row>
    <row r="2030" spans="1:18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 t="str">
        <f t="shared" si="124"/>
        <v xml:space="preserve"> Low sales</v>
      </c>
      <c r="F2030" s="2">
        <v>0.28999999999999998</v>
      </c>
      <c r="G2030" s="2">
        <f t="shared" si="126"/>
        <v>549.83420000000001</v>
      </c>
      <c r="H2030" s="2">
        <f t="shared" si="127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  <c r="P2030" s="2" t="str">
        <f t="shared" si="125"/>
        <v>not good</v>
      </c>
      <c r="Q2030" s="2"/>
      <c r="R2030" s="2"/>
    </row>
    <row r="2031" spans="1:18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 t="str">
        <f t="shared" si="124"/>
        <v xml:space="preserve"> Low sales</v>
      </c>
      <c r="F2031" s="2">
        <v>0.02</v>
      </c>
      <c r="G2031" s="2">
        <f t="shared" si="126"/>
        <v>14.4156</v>
      </c>
      <c r="H2031" s="2">
        <f t="shared" si="127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  <c r="P2031" s="2" t="str">
        <f t="shared" si="125"/>
        <v>not good</v>
      </c>
      <c r="Q2031" s="2"/>
      <c r="R2031" s="2"/>
    </row>
    <row r="2032" spans="1:18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 t="str">
        <f t="shared" si="124"/>
        <v xml:space="preserve"> Low sales</v>
      </c>
      <c r="F2032" s="2">
        <v>0.4</v>
      </c>
      <c r="G2032" s="2">
        <f t="shared" si="126"/>
        <v>369.19200000000001</v>
      </c>
      <c r="H2032" s="2">
        <f t="shared" si="127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  <c r="P2032" s="2" t="str">
        <f t="shared" si="125"/>
        <v>not good</v>
      </c>
      <c r="Q2032" s="2"/>
      <c r="R2032" s="2"/>
    </row>
    <row r="2033" spans="1:18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 t="str">
        <f t="shared" si="124"/>
        <v>High sales</v>
      </c>
      <c r="F2033" s="2">
        <v>0.14000000000000001</v>
      </c>
      <c r="G2033" s="2">
        <f t="shared" si="126"/>
        <v>645.3678000000001</v>
      </c>
      <c r="H2033" s="2">
        <f t="shared" si="127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  <c r="P2033" s="2" t="str">
        <f t="shared" si="125"/>
        <v>not good</v>
      </c>
      <c r="Q2033" s="2"/>
      <c r="R2033" s="2"/>
    </row>
    <row r="2034" spans="1:18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 t="str">
        <f t="shared" si="124"/>
        <v xml:space="preserve"> Low sales</v>
      </c>
      <c r="F2034" s="2">
        <v>0.35</v>
      </c>
      <c r="G2034" s="2">
        <f t="shared" si="126"/>
        <v>818.09699999999998</v>
      </c>
      <c r="H2034" s="2">
        <f t="shared" si="127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  <c r="P2034" s="2" t="str">
        <f t="shared" si="125"/>
        <v>not good</v>
      </c>
      <c r="Q2034" s="2"/>
      <c r="R2034" s="2"/>
    </row>
    <row r="2035" spans="1:18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 t="str">
        <f t="shared" si="124"/>
        <v xml:space="preserve"> Low sales</v>
      </c>
      <c r="F2035" s="2">
        <v>0.38</v>
      </c>
      <c r="G2035" s="2">
        <f t="shared" si="126"/>
        <v>1382.7059999999999</v>
      </c>
      <c r="H2035" s="2">
        <f t="shared" si="127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  <c r="P2035" s="2" t="str">
        <f t="shared" si="125"/>
        <v>not good</v>
      </c>
      <c r="Q2035" s="2"/>
      <c r="R2035" s="2"/>
    </row>
    <row r="2036" spans="1:18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 t="str">
        <f t="shared" si="124"/>
        <v xml:space="preserve"> Low sales</v>
      </c>
      <c r="F2036" s="2">
        <v>0.06</v>
      </c>
      <c r="G2036" s="2">
        <f t="shared" si="126"/>
        <v>29.671799999999998</v>
      </c>
      <c r="H2036" s="2">
        <f t="shared" si="127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  <c r="P2036" s="2" t="str">
        <f t="shared" si="125"/>
        <v>not good</v>
      </c>
      <c r="Q2036" s="2"/>
      <c r="R2036" s="2"/>
    </row>
    <row r="2037" spans="1:18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 t="str">
        <f t="shared" si="124"/>
        <v xml:space="preserve"> Low sales</v>
      </c>
      <c r="F2037" s="2">
        <v>0.15</v>
      </c>
      <c r="G2037" s="2">
        <f t="shared" si="126"/>
        <v>487.947</v>
      </c>
      <c r="H2037" s="2">
        <f t="shared" si="127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  <c r="P2037" s="2" t="str">
        <f t="shared" si="125"/>
        <v>not good</v>
      </c>
      <c r="Q2037" s="2"/>
      <c r="R2037" s="2"/>
    </row>
    <row r="2038" spans="1:18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 t="str">
        <f t="shared" si="124"/>
        <v>High sales</v>
      </c>
      <c r="F2038" s="2">
        <v>0.36</v>
      </c>
      <c r="G2038" s="2">
        <f t="shared" si="126"/>
        <v>1661.5583999999999</v>
      </c>
      <c r="H2038" s="2">
        <f t="shared" si="127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  <c r="P2038" s="2" t="str">
        <f t="shared" si="125"/>
        <v>not good</v>
      </c>
      <c r="Q2038" s="2"/>
      <c r="R2038" s="2"/>
    </row>
    <row r="2039" spans="1:18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 t="str">
        <f t="shared" si="124"/>
        <v xml:space="preserve"> Low sales</v>
      </c>
      <c r="F2039" s="2">
        <v>0.12</v>
      </c>
      <c r="G2039" s="2">
        <f t="shared" si="126"/>
        <v>188.3784</v>
      </c>
      <c r="H2039" s="2">
        <f t="shared" si="127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  <c r="P2039" s="2" t="str">
        <f t="shared" si="125"/>
        <v>not good</v>
      </c>
      <c r="Q2039" s="2"/>
      <c r="R2039" s="2"/>
    </row>
    <row r="2040" spans="1:18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 t="str">
        <f t="shared" si="124"/>
        <v xml:space="preserve"> Low sales</v>
      </c>
      <c r="F2040" s="2">
        <v>0.42</v>
      </c>
      <c r="G2040" s="2">
        <f t="shared" si="126"/>
        <v>1233.8717999999999</v>
      </c>
      <c r="H2040" s="2">
        <f t="shared" si="127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  <c r="P2040" s="2" t="str">
        <f t="shared" si="125"/>
        <v>not good</v>
      </c>
      <c r="Q2040" s="2"/>
      <c r="R2040" s="2"/>
    </row>
    <row r="2041" spans="1:18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 t="str">
        <f t="shared" si="124"/>
        <v>High sales</v>
      </c>
      <c r="F2041" s="2">
        <v>0.16</v>
      </c>
      <c r="G2041" s="2">
        <f t="shared" si="126"/>
        <v>753.13119999999992</v>
      </c>
      <c r="H2041" s="2">
        <f t="shared" si="127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  <c r="P2041" s="2" t="str">
        <f t="shared" si="125"/>
        <v>not good</v>
      </c>
      <c r="Q2041" s="2"/>
      <c r="R2041" s="2"/>
    </row>
    <row r="2042" spans="1:18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 t="str">
        <f t="shared" si="124"/>
        <v xml:space="preserve"> Low sales</v>
      </c>
      <c r="F2042" s="2">
        <v>0.2</v>
      </c>
      <c r="G2042" s="2">
        <f t="shared" si="126"/>
        <v>724.93600000000004</v>
      </c>
      <c r="H2042" s="2">
        <f t="shared" si="127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  <c r="P2042" s="2" t="str">
        <f t="shared" si="125"/>
        <v>not good</v>
      </c>
      <c r="Q2042" s="2"/>
      <c r="R2042" s="2"/>
    </row>
    <row r="2043" spans="1:18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 t="str">
        <f t="shared" si="124"/>
        <v xml:space="preserve"> Low sales</v>
      </c>
      <c r="F2043" s="2">
        <v>0.05</v>
      </c>
      <c r="G2043" s="2">
        <f t="shared" si="126"/>
        <v>20.269500000000001</v>
      </c>
      <c r="H2043" s="2">
        <f t="shared" si="127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  <c r="P2043" s="2" t="str">
        <f t="shared" si="125"/>
        <v>not good</v>
      </c>
      <c r="Q2043" s="2"/>
      <c r="R2043" s="2"/>
    </row>
    <row r="2044" spans="1:18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 t="str">
        <f t="shared" si="124"/>
        <v xml:space="preserve"> Low sales</v>
      </c>
      <c r="F2044" s="2">
        <v>7.0000000000000007E-2</v>
      </c>
      <c r="G2044" s="2">
        <f t="shared" si="126"/>
        <v>136.9067</v>
      </c>
      <c r="H2044" s="2">
        <f t="shared" si="127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  <c r="P2044" s="2" t="str">
        <f t="shared" si="125"/>
        <v>not good</v>
      </c>
      <c r="Q2044" s="2"/>
      <c r="R2044" s="2"/>
    </row>
    <row r="2045" spans="1:18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 t="str">
        <f t="shared" si="124"/>
        <v xml:space="preserve"> Low sales</v>
      </c>
      <c r="F2045" s="2">
        <v>0.14000000000000001</v>
      </c>
      <c r="G2045" s="2">
        <f t="shared" si="126"/>
        <v>72.840599999999995</v>
      </c>
      <c r="H2045" s="2">
        <f t="shared" si="127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  <c r="P2045" s="2" t="str">
        <f t="shared" si="125"/>
        <v>not good</v>
      </c>
      <c r="Q2045" s="2"/>
      <c r="R2045" s="2"/>
    </row>
    <row r="2046" spans="1:18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 t="str">
        <f t="shared" si="124"/>
        <v>High sales</v>
      </c>
      <c r="F2046" s="2">
        <v>0.02</v>
      </c>
      <c r="G2046" s="2">
        <f t="shared" si="126"/>
        <v>86.409199999999998</v>
      </c>
      <c r="H2046" s="2">
        <f t="shared" si="127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  <c r="P2046" s="2" t="str">
        <f t="shared" si="125"/>
        <v>not good</v>
      </c>
      <c r="Q2046" s="2"/>
      <c r="R2046" s="2"/>
    </row>
    <row r="2047" spans="1:18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 t="str">
        <f t="shared" si="124"/>
        <v xml:space="preserve"> Low sales</v>
      </c>
      <c r="F2047" s="2">
        <v>0.1</v>
      </c>
      <c r="G2047" s="2">
        <f t="shared" si="126"/>
        <v>314.61500000000001</v>
      </c>
      <c r="H2047" s="2">
        <f t="shared" si="127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  <c r="P2047" s="2" t="str">
        <f t="shared" si="125"/>
        <v>not good</v>
      </c>
      <c r="Q2047" s="2"/>
      <c r="R2047" s="2"/>
    </row>
    <row r="2048" spans="1:18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 t="str">
        <f t="shared" si="124"/>
        <v>High sales</v>
      </c>
      <c r="F2048" s="2">
        <v>0.2</v>
      </c>
      <c r="G2048" s="2">
        <f t="shared" si="126"/>
        <v>957.25400000000013</v>
      </c>
      <c r="H2048" s="2">
        <f t="shared" si="127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  <c r="P2048" s="2" t="str">
        <f t="shared" si="125"/>
        <v>not good</v>
      </c>
      <c r="Q2048" s="2"/>
      <c r="R2048" s="2"/>
    </row>
    <row r="2049" spans="1:18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 t="str">
        <f t="shared" si="124"/>
        <v xml:space="preserve"> Low sales</v>
      </c>
      <c r="F2049" s="2">
        <v>0.19</v>
      </c>
      <c r="G2049" s="2">
        <f t="shared" si="126"/>
        <v>37.393900000000002</v>
      </c>
      <c r="H2049" s="2">
        <f t="shared" si="127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  <c r="P2049" s="2" t="str">
        <f t="shared" si="125"/>
        <v>not good</v>
      </c>
      <c r="Q2049" s="2"/>
      <c r="R2049" s="2"/>
    </row>
    <row r="2050" spans="1:18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 t="str">
        <f t="shared" ref="E2050:E2113" si="128">IF(D2050&gt;4000,"High sales"," Low sales")</f>
        <v xml:space="preserve"> Low sales</v>
      </c>
      <c r="F2050" s="2">
        <v>0.1</v>
      </c>
      <c r="G2050" s="2">
        <f t="shared" si="126"/>
        <v>217.31300000000002</v>
      </c>
      <c r="H2050" s="2">
        <f t="shared" si="127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  <c r="P2050" s="2" t="str">
        <f t="shared" ref="P2050:P2113" si="129">IF(AND(H2050&gt;5000,N2050&gt;500),"good","not good")</f>
        <v>not good</v>
      </c>
      <c r="Q2050" s="2"/>
      <c r="R2050" s="2"/>
    </row>
    <row r="2051" spans="1:18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 t="str">
        <f t="shared" si="128"/>
        <v xml:space="preserve"> Low sales</v>
      </c>
      <c r="F2051" s="2">
        <v>0.04</v>
      </c>
      <c r="G2051" s="2">
        <f t="shared" ref="G2051:G2114" si="130">D2051*F2051</f>
        <v>24.455200000000001</v>
      </c>
      <c r="H2051" s="2">
        <f t="shared" ref="H2051:H2114" si="131">D2051-G2051</f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  <c r="P2051" s="2" t="str">
        <f t="shared" si="129"/>
        <v>not good</v>
      </c>
      <c r="Q2051" s="2"/>
      <c r="R2051" s="2"/>
    </row>
    <row r="2052" spans="1:18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 t="str">
        <f t="shared" si="128"/>
        <v xml:space="preserve"> Low sales</v>
      </c>
      <c r="F2052" s="2">
        <v>0.16</v>
      </c>
      <c r="G2052" s="2">
        <f t="shared" si="130"/>
        <v>290.7824</v>
      </c>
      <c r="H2052" s="2">
        <f t="shared" si="131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  <c r="P2052" s="2" t="str">
        <f t="shared" si="129"/>
        <v>not good</v>
      </c>
      <c r="Q2052" s="2"/>
      <c r="R2052" s="2"/>
    </row>
    <row r="2053" spans="1:18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 t="str">
        <f t="shared" si="128"/>
        <v xml:space="preserve"> Low sales</v>
      </c>
      <c r="F2053" s="2">
        <v>0.37</v>
      </c>
      <c r="G2053" s="2">
        <f t="shared" si="130"/>
        <v>330.5025</v>
      </c>
      <c r="H2053" s="2">
        <f t="shared" si="131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  <c r="P2053" s="2" t="str">
        <f t="shared" si="129"/>
        <v>not good</v>
      </c>
      <c r="Q2053" s="2"/>
      <c r="R2053" s="2"/>
    </row>
    <row r="2054" spans="1:18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 t="str">
        <f t="shared" si="128"/>
        <v xml:space="preserve"> Low sales</v>
      </c>
      <c r="F2054" s="2">
        <v>0.26</v>
      </c>
      <c r="G2054" s="2">
        <f t="shared" si="130"/>
        <v>444.88339999999999</v>
      </c>
      <c r="H2054" s="2">
        <f t="shared" si="131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  <c r="P2054" s="2" t="str">
        <f t="shared" si="129"/>
        <v>not good</v>
      </c>
      <c r="Q2054" s="2"/>
      <c r="R2054" s="2"/>
    </row>
    <row r="2055" spans="1:18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 t="str">
        <f t="shared" si="128"/>
        <v>High sales</v>
      </c>
      <c r="F2055" s="2">
        <v>0.47</v>
      </c>
      <c r="G2055" s="2">
        <f t="shared" si="130"/>
        <v>1933.7585999999999</v>
      </c>
      <c r="H2055" s="2">
        <f t="shared" si="131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  <c r="P2055" s="2" t="str">
        <f t="shared" si="129"/>
        <v>not good</v>
      </c>
      <c r="Q2055" s="2"/>
      <c r="R2055" s="2"/>
    </row>
    <row r="2056" spans="1:18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 t="str">
        <f t="shared" si="128"/>
        <v xml:space="preserve"> Low sales</v>
      </c>
      <c r="F2056" s="2">
        <v>7.0000000000000007E-2</v>
      </c>
      <c r="G2056" s="2">
        <f t="shared" si="130"/>
        <v>62.120100000000001</v>
      </c>
      <c r="H2056" s="2">
        <f t="shared" si="131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  <c r="P2056" s="2" t="str">
        <f t="shared" si="129"/>
        <v>not good</v>
      </c>
      <c r="Q2056" s="2"/>
      <c r="R2056" s="2"/>
    </row>
    <row r="2057" spans="1:18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 t="str">
        <f t="shared" si="128"/>
        <v xml:space="preserve"> Low sales</v>
      </c>
      <c r="F2057" s="2">
        <v>0.1</v>
      </c>
      <c r="G2057" s="2">
        <f t="shared" si="130"/>
        <v>242.096</v>
      </c>
      <c r="H2057" s="2">
        <f t="shared" si="131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  <c r="P2057" s="2" t="str">
        <f t="shared" si="129"/>
        <v>not good</v>
      </c>
      <c r="Q2057" s="2"/>
      <c r="R2057" s="2"/>
    </row>
    <row r="2058" spans="1:18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 t="str">
        <f t="shared" si="128"/>
        <v>High sales</v>
      </c>
      <c r="F2058" s="2">
        <v>0.14000000000000001</v>
      </c>
      <c r="G2058" s="2">
        <f t="shared" si="130"/>
        <v>646.20640000000014</v>
      </c>
      <c r="H2058" s="2">
        <f t="shared" si="131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  <c r="P2058" s="2" t="str">
        <f t="shared" si="129"/>
        <v>not good</v>
      </c>
      <c r="Q2058" s="2"/>
      <c r="R2058" s="2"/>
    </row>
    <row r="2059" spans="1:18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 t="str">
        <f t="shared" si="128"/>
        <v>High sales</v>
      </c>
      <c r="F2059" s="2">
        <v>0.01</v>
      </c>
      <c r="G2059" s="2">
        <f t="shared" si="130"/>
        <v>49.940200000000004</v>
      </c>
      <c r="H2059" s="2">
        <f t="shared" si="131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  <c r="P2059" s="2" t="str">
        <f t="shared" si="129"/>
        <v>not good</v>
      </c>
      <c r="Q2059" s="2"/>
      <c r="R2059" s="2"/>
    </row>
    <row r="2060" spans="1:18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 t="str">
        <f t="shared" si="128"/>
        <v xml:space="preserve"> Low sales</v>
      </c>
      <c r="F2060" s="2">
        <v>0.47</v>
      </c>
      <c r="G2060" s="2">
        <f t="shared" si="130"/>
        <v>624.22580000000005</v>
      </c>
      <c r="H2060" s="2">
        <f t="shared" si="131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  <c r="P2060" s="2" t="str">
        <f t="shared" si="129"/>
        <v>not good</v>
      </c>
      <c r="Q2060" s="2"/>
      <c r="R2060" s="2"/>
    </row>
    <row r="2061" spans="1:18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 t="str">
        <f t="shared" si="128"/>
        <v>High sales</v>
      </c>
      <c r="F2061" s="2">
        <v>0.22</v>
      </c>
      <c r="G2061" s="2">
        <f t="shared" si="130"/>
        <v>1030.5416</v>
      </c>
      <c r="H2061" s="2">
        <f t="shared" si="131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  <c r="P2061" s="2" t="str">
        <f t="shared" si="129"/>
        <v>not good</v>
      </c>
      <c r="Q2061" s="2"/>
      <c r="R2061" s="2"/>
    </row>
    <row r="2062" spans="1:18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 t="str">
        <f t="shared" si="128"/>
        <v xml:space="preserve"> Low sales</v>
      </c>
      <c r="F2062" s="2">
        <v>0.24</v>
      </c>
      <c r="G2062" s="2">
        <f t="shared" si="130"/>
        <v>331.392</v>
      </c>
      <c r="H2062" s="2">
        <f t="shared" si="131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  <c r="P2062" s="2" t="str">
        <f t="shared" si="129"/>
        <v>not good</v>
      </c>
      <c r="Q2062" s="2"/>
      <c r="R2062" s="2"/>
    </row>
    <row r="2063" spans="1:18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 t="str">
        <f t="shared" si="128"/>
        <v xml:space="preserve"> Low sales</v>
      </c>
      <c r="F2063" s="2">
        <v>0.08</v>
      </c>
      <c r="G2063" s="2">
        <f t="shared" si="130"/>
        <v>170.10319999999999</v>
      </c>
      <c r="H2063" s="2">
        <f t="shared" si="131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  <c r="P2063" s="2" t="str">
        <f t="shared" si="129"/>
        <v>not good</v>
      </c>
      <c r="Q2063" s="2"/>
      <c r="R2063" s="2"/>
    </row>
    <row r="2064" spans="1:18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 t="str">
        <f t="shared" si="128"/>
        <v>High sales</v>
      </c>
      <c r="F2064" s="2">
        <v>0.44</v>
      </c>
      <c r="G2064" s="2">
        <f t="shared" si="130"/>
        <v>1936.8052</v>
      </c>
      <c r="H2064" s="2">
        <f t="shared" si="131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  <c r="P2064" s="2" t="str">
        <f t="shared" si="129"/>
        <v>not good</v>
      </c>
      <c r="Q2064" s="2"/>
      <c r="R2064" s="2"/>
    </row>
    <row r="2065" spans="1:18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 t="str">
        <f t="shared" si="128"/>
        <v xml:space="preserve"> Low sales</v>
      </c>
      <c r="F2065" s="2">
        <v>0.35</v>
      </c>
      <c r="G2065" s="2">
        <f t="shared" si="130"/>
        <v>1383.2909999999999</v>
      </c>
      <c r="H2065" s="2">
        <f t="shared" si="131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  <c r="P2065" s="2" t="str">
        <f t="shared" si="129"/>
        <v>not good</v>
      </c>
      <c r="Q2065" s="2"/>
      <c r="R2065" s="2"/>
    </row>
    <row r="2066" spans="1:18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 t="str">
        <f t="shared" si="128"/>
        <v>High sales</v>
      </c>
      <c r="F2066" s="2">
        <v>0.22</v>
      </c>
      <c r="G2066" s="2">
        <f t="shared" si="130"/>
        <v>946.37179999999989</v>
      </c>
      <c r="H2066" s="2">
        <f t="shared" si="131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  <c r="P2066" s="2" t="str">
        <f t="shared" si="129"/>
        <v>not good</v>
      </c>
      <c r="Q2066" s="2"/>
      <c r="R2066" s="2"/>
    </row>
    <row r="2067" spans="1:18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 t="str">
        <f t="shared" si="128"/>
        <v>High sales</v>
      </c>
      <c r="F2067" s="2">
        <v>0.44</v>
      </c>
      <c r="G2067" s="2">
        <f t="shared" si="130"/>
        <v>1769.3544000000002</v>
      </c>
      <c r="H2067" s="2">
        <f t="shared" si="131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  <c r="P2067" s="2" t="str">
        <f t="shared" si="129"/>
        <v>not good</v>
      </c>
      <c r="Q2067" s="2"/>
      <c r="R2067" s="2"/>
    </row>
    <row r="2068" spans="1:18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 t="str">
        <f t="shared" si="128"/>
        <v xml:space="preserve"> Low sales</v>
      </c>
      <c r="F2068" s="2">
        <v>0.45</v>
      </c>
      <c r="G2068" s="2">
        <f t="shared" si="130"/>
        <v>563.30999999999995</v>
      </c>
      <c r="H2068" s="2">
        <f t="shared" si="131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  <c r="P2068" s="2" t="str">
        <f t="shared" si="129"/>
        <v>not good</v>
      </c>
      <c r="Q2068" s="2"/>
      <c r="R2068" s="2"/>
    </row>
    <row r="2069" spans="1:18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 t="str">
        <f t="shared" si="128"/>
        <v xml:space="preserve"> Low sales</v>
      </c>
      <c r="F2069" s="2">
        <v>0.02</v>
      </c>
      <c r="G2069" s="2">
        <f t="shared" si="130"/>
        <v>56.762</v>
      </c>
      <c r="H2069" s="2">
        <f t="shared" si="131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  <c r="P2069" s="2" t="str">
        <f t="shared" si="129"/>
        <v>not good</v>
      </c>
      <c r="Q2069" s="2"/>
      <c r="R2069" s="2"/>
    </row>
    <row r="2070" spans="1:18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 t="str">
        <f t="shared" si="128"/>
        <v xml:space="preserve"> Low sales</v>
      </c>
      <c r="F2070" s="2">
        <v>0.06</v>
      </c>
      <c r="G2070" s="2">
        <f t="shared" si="130"/>
        <v>119.2638</v>
      </c>
      <c r="H2070" s="2">
        <f t="shared" si="131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  <c r="P2070" s="2" t="str">
        <f t="shared" si="129"/>
        <v>not good</v>
      </c>
      <c r="Q2070" s="2"/>
      <c r="R2070" s="2"/>
    </row>
    <row r="2071" spans="1:18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 t="str">
        <f t="shared" si="128"/>
        <v xml:space="preserve"> Low sales</v>
      </c>
      <c r="F2071" s="2">
        <v>0.01</v>
      </c>
      <c r="G2071" s="2">
        <f t="shared" si="130"/>
        <v>23.5258</v>
      </c>
      <c r="H2071" s="2">
        <f t="shared" si="131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  <c r="P2071" s="2" t="str">
        <f t="shared" si="129"/>
        <v>not good</v>
      </c>
      <c r="Q2071" s="2"/>
      <c r="R2071" s="2"/>
    </row>
    <row r="2072" spans="1:18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 t="str">
        <f t="shared" si="128"/>
        <v xml:space="preserve"> Low sales</v>
      </c>
      <c r="F2072" s="2">
        <v>0.28999999999999998</v>
      </c>
      <c r="G2072" s="2">
        <f t="shared" si="130"/>
        <v>247.77309999999997</v>
      </c>
      <c r="H2072" s="2">
        <f t="shared" si="131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  <c r="P2072" s="2" t="str">
        <f t="shared" si="129"/>
        <v>not good</v>
      </c>
      <c r="Q2072" s="2"/>
      <c r="R2072" s="2"/>
    </row>
    <row r="2073" spans="1:18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 t="str">
        <f t="shared" si="128"/>
        <v xml:space="preserve"> Low sales</v>
      </c>
      <c r="F2073" s="2">
        <v>0.11</v>
      </c>
      <c r="G2073" s="2">
        <f t="shared" si="130"/>
        <v>181.1986</v>
      </c>
      <c r="H2073" s="2">
        <f t="shared" si="131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  <c r="P2073" s="2" t="str">
        <f t="shared" si="129"/>
        <v>not good</v>
      </c>
      <c r="Q2073" s="2"/>
      <c r="R2073" s="2"/>
    </row>
    <row r="2074" spans="1:18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 t="str">
        <f t="shared" si="128"/>
        <v>High sales</v>
      </c>
      <c r="F2074" s="2">
        <v>0.42</v>
      </c>
      <c r="G2074" s="2">
        <f t="shared" si="130"/>
        <v>1807.0373999999999</v>
      </c>
      <c r="H2074" s="2">
        <f t="shared" si="131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  <c r="P2074" s="2" t="str">
        <f t="shared" si="129"/>
        <v>not good</v>
      </c>
      <c r="Q2074" s="2"/>
      <c r="R2074" s="2"/>
    </row>
    <row r="2075" spans="1:18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 t="str">
        <f t="shared" si="128"/>
        <v>High sales</v>
      </c>
      <c r="F2075" s="2">
        <v>0.23</v>
      </c>
      <c r="G2075" s="2">
        <f t="shared" si="130"/>
        <v>1034.5491999999999</v>
      </c>
      <c r="H2075" s="2">
        <f t="shared" si="131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  <c r="P2075" s="2" t="str">
        <f t="shared" si="129"/>
        <v>not good</v>
      </c>
      <c r="Q2075" s="2"/>
      <c r="R2075" s="2"/>
    </row>
    <row r="2076" spans="1:18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 t="str">
        <f t="shared" si="128"/>
        <v xml:space="preserve"> Low sales</v>
      </c>
      <c r="F2076" s="2">
        <v>0.42</v>
      </c>
      <c r="G2076" s="2">
        <f t="shared" si="130"/>
        <v>1297.6949999999999</v>
      </c>
      <c r="H2076" s="2">
        <f t="shared" si="131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  <c r="P2076" s="2" t="str">
        <f t="shared" si="129"/>
        <v>not good</v>
      </c>
      <c r="Q2076" s="2"/>
      <c r="R2076" s="2"/>
    </row>
    <row r="2077" spans="1:18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 t="str">
        <f t="shared" si="128"/>
        <v xml:space="preserve"> Low sales</v>
      </c>
      <c r="F2077" s="2">
        <v>0.28000000000000003</v>
      </c>
      <c r="G2077" s="2">
        <f t="shared" si="130"/>
        <v>711.6228000000001</v>
      </c>
      <c r="H2077" s="2">
        <f t="shared" si="131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  <c r="P2077" s="2" t="str">
        <f t="shared" si="129"/>
        <v>not good</v>
      </c>
      <c r="Q2077" s="2"/>
      <c r="R2077" s="2"/>
    </row>
    <row r="2078" spans="1:18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 t="str">
        <f t="shared" si="128"/>
        <v xml:space="preserve"> Low sales</v>
      </c>
      <c r="F2078" s="2">
        <v>0.4</v>
      </c>
      <c r="G2078" s="2">
        <f t="shared" si="130"/>
        <v>1437.164</v>
      </c>
      <c r="H2078" s="2">
        <f t="shared" si="131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  <c r="P2078" s="2" t="str">
        <f t="shared" si="129"/>
        <v>not good</v>
      </c>
      <c r="Q2078" s="2"/>
      <c r="R2078" s="2"/>
    </row>
    <row r="2079" spans="1:18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 t="str">
        <f t="shared" si="128"/>
        <v xml:space="preserve"> Low sales</v>
      </c>
      <c r="F2079" s="2">
        <v>0.19</v>
      </c>
      <c r="G2079" s="2">
        <f t="shared" si="130"/>
        <v>585.84220000000005</v>
      </c>
      <c r="H2079" s="2">
        <f t="shared" si="131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  <c r="P2079" s="2" t="str">
        <f t="shared" si="129"/>
        <v>not good</v>
      </c>
      <c r="Q2079" s="2"/>
      <c r="R2079" s="2"/>
    </row>
    <row r="2080" spans="1:18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 t="str">
        <f t="shared" si="128"/>
        <v>High sales</v>
      </c>
      <c r="F2080" s="2">
        <v>0.47</v>
      </c>
      <c r="G2080" s="2">
        <f t="shared" si="130"/>
        <v>2312.4047</v>
      </c>
      <c r="H2080" s="2">
        <f t="shared" si="131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  <c r="P2080" s="2" t="str">
        <f t="shared" si="129"/>
        <v>not good</v>
      </c>
      <c r="Q2080" s="2"/>
      <c r="R2080" s="2"/>
    </row>
    <row r="2081" spans="1:18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 t="str">
        <f t="shared" si="128"/>
        <v xml:space="preserve"> Low sales</v>
      </c>
      <c r="F2081" s="2">
        <v>0.33</v>
      </c>
      <c r="G2081" s="2">
        <f t="shared" si="130"/>
        <v>340.37520000000001</v>
      </c>
      <c r="H2081" s="2">
        <f t="shared" si="131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  <c r="P2081" s="2" t="str">
        <f t="shared" si="129"/>
        <v>not good</v>
      </c>
      <c r="Q2081" s="2"/>
      <c r="R2081" s="2"/>
    </row>
    <row r="2082" spans="1:18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 t="str">
        <f t="shared" si="128"/>
        <v xml:space="preserve"> Low sales</v>
      </c>
      <c r="F2082" s="2">
        <v>0.3</v>
      </c>
      <c r="G2082" s="2">
        <f t="shared" si="130"/>
        <v>690.096</v>
      </c>
      <c r="H2082" s="2">
        <f t="shared" si="131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  <c r="P2082" s="2" t="str">
        <f t="shared" si="129"/>
        <v>not good</v>
      </c>
      <c r="Q2082" s="2"/>
      <c r="R2082" s="2"/>
    </row>
    <row r="2083" spans="1:18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 t="str">
        <f t="shared" si="128"/>
        <v>High sales</v>
      </c>
      <c r="F2083" s="2">
        <v>0.18</v>
      </c>
      <c r="G2083" s="2">
        <f t="shared" si="130"/>
        <v>827.88839999999993</v>
      </c>
      <c r="H2083" s="2">
        <f t="shared" si="131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  <c r="P2083" s="2" t="str">
        <f t="shared" si="129"/>
        <v>not good</v>
      </c>
      <c r="Q2083" s="2"/>
      <c r="R2083" s="2"/>
    </row>
    <row r="2084" spans="1:18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 t="str">
        <f t="shared" si="128"/>
        <v>High sales</v>
      </c>
      <c r="F2084" s="2">
        <v>0.47</v>
      </c>
      <c r="G2084" s="2">
        <f t="shared" si="130"/>
        <v>2153.6387</v>
      </c>
      <c r="H2084" s="2">
        <f t="shared" si="131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  <c r="P2084" s="2" t="str">
        <f t="shared" si="129"/>
        <v>not good</v>
      </c>
      <c r="Q2084" s="2"/>
      <c r="R2084" s="2"/>
    </row>
    <row r="2085" spans="1:18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 t="str">
        <f t="shared" si="128"/>
        <v xml:space="preserve"> Low sales</v>
      </c>
      <c r="F2085" s="2">
        <v>0.17</v>
      </c>
      <c r="G2085" s="2">
        <f t="shared" si="130"/>
        <v>429.62400000000002</v>
      </c>
      <c r="H2085" s="2">
        <f t="shared" si="131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  <c r="P2085" s="2" t="str">
        <f t="shared" si="129"/>
        <v>not good</v>
      </c>
      <c r="Q2085" s="2"/>
      <c r="R2085" s="2"/>
    </row>
    <row r="2086" spans="1:18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 t="str">
        <f t="shared" si="128"/>
        <v xml:space="preserve"> Low sales</v>
      </c>
      <c r="F2086" s="2">
        <v>0.42</v>
      </c>
      <c r="G2086" s="2">
        <f t="shared" si="130"/>
        <v>319.43519999999995</v>
      </c>
      <c r="H2086" s="2">
        <f t="shared" si="131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  <c r="P2086" s="2" t="str">
        <f t="shared" si="129"/>
        <v>not good</v>
      </c>
      <c r="Q2086" s="2"/>
      <c r="R2086" s="2"/>
    </row>
    <row r="2087" spans="1:18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 t="str">
        <f t="shared" si="128"/>
        <v>High sales</v>
      </c>
      <c r="F2087" s="2">
        <v>0.2</v>
      </c>
      <c r="G2087" s="2">
        <f t="shared" si="130"/>
        <v>818.65800000000002</v>
      </c>
      <c r="H2087" s="2">
        <f t="shared" si="131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  <c r="P2087" s="2" t="str">
        <f t="shared" si="129"/>
        <v>not good</v>
      </c>
      <c r="Q2087" s="2"/>
      <c r="R2087" s="2"/>
    </row>
    <row r="2088" spans="1:18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 t="str">
        <f t="shared" si="128"/>
        <v xml:space="preserve"> Low sales</v>
      </c>
      <c r="F2088" s="2">
        <v>0.38</v>
      </c>
      <c r="G2088" s="2">
        <f t="shared" si="130"/>
        <v>1127.5778</v>
      </c>
      <c r="H2088" s="2">
        <f t="shared" si="131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  <c r="P2088" s="2" t="str">
        <f t="shared" si="129"/>
        <v>not good</v>
      </c>
      <c r="Q2088" s="2"/>
      <c r="R2088" s="2"/>
    </row>
    <row r="2089" spans="1:18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 t="str">
        <f t="shared" si="128"/>
        <v xml:space="preserve"> Low sales</v>
      </c>
      <c r="F2089" s="2">
        <v>0.46</v>
      </c>
      <c r="G2089" s="2">
        <f t="shared" si="130"/>
        <v>1788.7146000000002</v>
      </c>
      <c r="H2089" s="2">
        <f t="shared" si="131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  <c r="P2089" s="2" t="str">
        <f t="shared" si="129"/>
        <v>not good</v>
      </c>
      <c r="Q2089" s="2"/>
      <c r="R2089" s="2"/>
    </row>
    <row r="2090" spans="1:18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 t="str">
        <f t="shared" si="128"/>
        <v xml:space="preserve"> Low sales</v>
      </c>
      <c r="F2090" s="2">
        <v>0.23</v>
      </c>
      <c r="G2090" s="2">
        <f t="shared" si="130"/>
        <v>544.26509999999996</v>
      </c>
      <c r="H2090" s="2">
        <f t="shared" si="131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  <c r="P2090" s="2" t="str">
        <f t="shared" si="129"/>
        <v>not good</v>
      </c>
      <c r="Q2090" s="2"/>
      <c r="R2090" s="2"/>
    </row>
    <row r="2091" spans="1:18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 t="str">
        <f t="shared" si="128"/>
        <v xml:space="preserve"> Low sales</v>
      </c>
      <c r="F2091" s="2">
        <v>0.26</v>
      </c>
      <c r="G2091" s="2">
        <f t="shared" si="130"/>
        <v>285.74779999999998</v>
      </c>
      <c r="H2091" s="2">
        <f t="shared" si="131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  <c r="P2091" s="2" t="str">
        <f t="shared" si="129"/>
        <v>not good</v>
      </c>
      <c r="Q2091" s="2"/>
      <c r="R2091" s="2"/>
    </row>
    <row r="2092" spans="1:18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 t="str">
        <f t="shared" si="128"/>
        <v xml:space="preserve"> Low sales</v>
      </c>
      <c r="F2092" s="2">
        <v>0.17</v>
      </c>
      <c r="G2092" s="2">
        <f t="shared" si="130"/>
        <v>36.983500000000006</v>
      </c>
      <c r="H2092" s="2">
        <f t="shared" si="131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  <c r="P2092" s="2" t="str">
        <f t="shared" si="129"/>
        <v>not good</v>
      </c>
      <c r="Q2092" s="2"/>
      <c r="R2092" s="2"/>
    </row>
    <row r="2093" spans="1:18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 t="str">
        <f t="shared" si="128"/>
        <v xml:space="preserve"> Low sales</v>
      </c>
      <c r="F2093" s="2">
        <v>0.03</v>
      </c>
      <c r="G2093" s="2">
        <f t="shared" si="130"/>
        <v>85.193399999999997</v>
      </c>
      <c r="H2093" s="2">
        <f t="shared" si="131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  <c r="P2093" s="2" t="str">
        <f t="shared" si="129"/>
        <v>not good</v>
      </c>
      <c r="Q2093" s="2"/>
      <c r="R2093" s="2"/>
    </row>
    <row r="2094" spans="1:18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 t="str">
        <f t="shared" si="128"/>
        <v xml:space="preserve"> Low sales</v>
      </c>
      <c r="F2094" s="2">
        <v>0.33</v>
      </c>
      <c r="G2094" s="2">
        <f t="shared" si="130"/>
        <v>293.41290000000004</v>
      </c>
      <c r="H2094" s="2">
        <f t="shared" si="131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  <c r="P2094" s="2" t="str">
        <f t="shared" si="129"/>
        <v>not good</v>
      </c>
      <c r="Q2094" s="2"/>
      <c r="R2094" s="2"/>
    </row>
    <row r="2095" spans="1:18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 t="str">
        <f t="shared" si="128"/>
        <v xml:space="preserve"> Low sales</v>
      </c>
      <c r="F2095" s="2">
        <v>0.06</v>
      </c>
      <c r="G2095" s="2">
        <f t="shared" si="130"/>
        <v>61.0182</v>
      </c>
      <c r="H2095" s="2">
        <f t="shared" si="131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  <c r="P2095" s="2" t="str">
        <f t="shared" si="129"/>
        <v>not good</v>
      </c>
      <c r="Q2095" s="2"/>
      <c r="R2095" s="2"/>
    </row>
    <row r="2096" spans="1:18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 t="str">
        <f t="shared" si="128"/>
        <v xml:space="preserve"> Low sales</v>
      </c>
      <c r="F2096" s="2">
        <v>0.18</v>
      </c>
      <c r="G2096" s="2">
        <f t="shared" si="130"/>
        <v>402.822</v>
      </c>
      <c r="H2096" s="2">
        <f t="shared" si="131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  <c r="P2096" s="2" t="str">
        <f t="shared" si="129"/>
        <v>not good</v>
      </c>
      <c r="Q2096" s="2"/>
      <c r="R2096" s="2"/>
    </row>
    <row r="2097" spans="1:18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 t="str">
        <f t="shared" si="128"/>
        <v xml:space="preserve"> Low sales</v>
      </c>
      <c r="F2097" s="2">
        <v>0.17</v>
      </c>
      <c r="G2097" s="2">
        <f t="shared" si="130"/>
        <v>385.25060000000002</v>
      </c>
      <c r="H2097" s="2">
        <f t="shared" si="131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  <c r="P2097" s="2" t="str">
        <f t="shared" si="129"/>
        <v>not good</v>
      </c>
      <c r="Q2097" s="2"/>
      <c r="R2097" s="2"/>
    </row>
    <row r="2098" spans="1:18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 t="str">
        <f t="shared" si="128"/>
        <v xml:space="preserve"> Low sales</v>
      </c>
      <c r="F2098" s="2">
        <v>0.08</v>
      </c>
      <c r="G2098" s="2">
        <f t="shared" si="130"/>
        <v>115.56</v>
      </c>
      <c r="H2098" s="2">
        <f t="shared" si="131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  <c r="P2098" s="2" t="str">
        <f t="shared" si="129"/>
        <v>not good</v>
      </c>
      <c r="Q2098" s="2"/>
      <c r="R2098" s="2"/>
    </row>
    <row r="2099" spans="1:18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 t="str">
        <f t="shared" si="128"/>
        <v xml:space="preserve"> Low sales</v>
      </c>
      <c r="F2099" s="2">
        <v>0.33</v>
      </c>
      <c r="G2099" s="2">
        <f t="shared" si="130"/>
        <v>246.3186</v>
      </c>
      <c r="H2099" s="2">
        <f t="shared" si="131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  <c r="P2099" s="2" t="str">
        <f t="shared" si="129"/>
        <v>not good</v>
      </c>
      <c r="Q2099" s="2"/>
      <c r="R2099" s="2"/>
    </row>
    <row r="2100" spans="1:18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 t="str">
        <f t="shared" si="128"/>
        <v>High sales</v>
      </c>
      <c r="F2100" s="2">
        <v>0.09</v>
      </c>
      <c r="G2100" s="2">
        <f t="shared" si="130"/>
        <v>425.72430000000003</v>
      </c>
      <c r="H2100" s="2">
        <f t="shared" si="131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  <c r="P2100" s="2" t="str">
        <f t="shared" si="129"/>
        <v>not good</v>
      </c>
      <c r="Q2100" s="2"/>
      <c r="R2100" s="2"/>
    </row>
    <row r="2101" spans="1:18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 t="str">
        <f t="shared" si="128"/>
        <v xml:space="preserve"> Low sales</v>
      </c>
      <c r="F2101" s="2">
        <v>0.39</v>
      </c>
      <c r="G2101" s="2">
        <f t="shared" si="130"/>
        <v>290.56560000000002</v>
      </c>
      <c r="H2101" s="2">
        <f t="shared" si="131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  <c r="P2101" s="2" t="str">
        <f t="shared" si="129"/>
        <v>not good</v>
      </c>
      <c r="Q2101" s="2"/>
      <c r="R2101" s="2"/>
    </row>
    <row r="2102" spans="1:18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 t="str">
        <f t="shared" si="128"/>
        <v xml:space="preserve"> Low sales</v>
      </c>
      <c r="F2102" s="2">
        <v>0.12</v>
      </c>
      <c r="G2102" s="2">
        <f t="shared" si="130"/>
        <v>218.25479999999999</v>
      </c>
      <c r="H2102" s="2">
        <f t="shared" si="131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  <c r="P2102" s="2" t="str">
        <f t="shared" si="129"/>
        <v>not good</v>
      </c>
      <c r="Q2102" s="2"/>
      <c r="R2102" s="2"/>
    </row>
    <row r="2103" spans="1:18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 t="str">
        <f t="shared" si="128"/>
        <v xml:space="preserve"> Low sales</v>
      </c>
      <c r="F2103" s="2">
        <v>0.14000000000000001</v>
      </c>
      <c r="G2103" s="2">
        <f t="shared" si="130"/>
        <v>223.13900000000001</v>
      </c>
      <c r="H2103" s="2">
        <f t="shared" si="131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  <c r="P2103" s="2" t="str">
        <f t="shared" si="129"/>
        <v>not good</v>
      </c>
      <c r="Q2103" s="2"/>
      <c r="R2103" s="2"/>
    </row>
    <row r="2104" spans="1:18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 t="str">
        <f t="shared" si="128"/>
        <v>High sales</v>
      </c>
      <c r="F2104" s="2">
        <v>0.17</v>
      </c>
      <c r="G2104" s="2">
        <f t="shared" si="130"/>
        <v>738.66020000000015</v>
      </c>
      <c r="H2104" s="2">
        <f t="shared" si="131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  <c r="P2104" s="2" t="str">
        <f t="shared" si="129"/>
        <v>not good</v>
      </c>
      <c r="Q2104" s="2"/>
      <c r="R2104" s="2"/>
    </row>
    <row r="2105" spans="1:18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 t="str">
        <f t="shared" si="128"/>
        <v xml:space="preserve"> Low sales</v>
      </c>
      <c r="F2105" s="2">
        <v>0.08</v>
      </c>
      <c r="G2105" s="2">
        <f t="shared" si="130"/>
        <v>168.7448</v>
      </c>
      <c r="H2105" s="2">
        <f t="shared" si="131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  <c r="P2105" s="2" t="str">
        <f t="shared" si="129"/>
        <v>not good</v>
      </c>
      <c r="Q2105" s="2"/>
      <c r="R2105" s="2"/>
    </row>
    <row r="2106" spans="1:18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 t="str">
        <f t="shared" si="128"/>
        <v xml:space="preserve"> Low sales</v>
      </c>
      <c r="F2106" s="2">
        <v>0.22</v>
      </c>
      <c r="G2106" s="2">
        <f t="shared" si="130"/>
        <v>155.7182</v>
      </c>
      <c r="H2106" s="2">
        <f t="shared" si="131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  <c r="P2106" s="2" t="str">
        <f t="shared" si="129"/>
        <v>not good</v>
      </c>
      <c r="Q2106" s="2"/>
      <c r="R2106" s="2"/>
    </row>
    <row r="2107" spans="1:18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 t="str">
        <f t="shared" si="128"/>
        <v xml:space="preserve"> Low sales</v>
      </c>
      <c r="F2107" s="2">
        <v>0.04</v>
      </c>
      <c r="G2107" s="2">
        <f t="shared" si="130"/>
        <v>6.0112000000000005</v>
      </c>
      <c r="H2107" s="2">
        <f t="shared" si="131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  <c r="P2107" s="2" t="str">
        <f t="shared" si="129"/>
        <v>not good</v>
      </c>
      <c r="Q2107" s="2"/>
      <c r="R2107" s="2"/>
    </row>
    <row r="2108" spans="1:18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 t="str">
        <f t="shared" si="128"/>
        <v xml:space="preserve"> Low sales</v>
      </c>
      <c r="F2108" s="2">
        <v>0.21</v>
      </c>
      <c r="G2108" s="2">
        <f t="shared" si="130"/>
        <v>763.88549999999998</v>
      </c>
      <c r="H2108" s="2">
        <f t="shared" si="131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  <c r="P2108" s="2" t="str">
        <f t="shared" si="129"/>
        <v>not good</v>
      </c>
      <c r="Q2108" s="2"/>
      <c r="R2108" s="2"/>
    </row>
    <row r="2109" spans="1:18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 t="str">
        <f t="shared" si="128"/>
        <v xml:space="preserve"> Low sales</v>
      </c>
      <c r="F2109" s="2">
        <v>0.17</v>
      </c>
      <c r="G2109" s="2">
        <f t="shared" si="130"/>
        <v>612.18020000000001</v>
      </c>
      <c r="H2109" s="2">
        <f t="shared" si="131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  <c r="P2109" s="2" t="str">
        <f t="shared" si="129"/>
        <v>not good</v>
      </c>
      <c r="Q2109" s="2"/>
      <c r="R2109" s="2"/>
    </row>
    <row r="2110" spans="1:18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 t="str">
        <f t="shared" si="128"/>
        <v xml:space="preserve"> Low sales</v>
      </c>
      <c r="F2110" s="2">
        <v>0.17</v>
      </c>
      <c r="G2110" s="2">
        <f t="shared" si="130"/>
        <v>365.0138</v>
      </c>
      <c r="H2110" s="2">
        <f t="shared" si="131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  <c r="P2110" s="2" t="str">
        <f t="shared" si="129"/>
        <v>not good</v>
      </c>
      <c r="Q2110" s="2"/>
      <c r="R2110" s="2"/>
    </row>
    <row r="2111" spans="1:18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 t="str">
        <f t="shared" si="128"/>
        <v xml:space="preserve"> Low sales</v>
      </c>
      <c r="F2111" s="2">
        <v>0.33</v>
      </c>
      <c r="G2111" s="2">
        <f t="shared" si="130"/>
        <v>237.24029999999999</v>
      </c>
      <c r="H2111" s="2">
        <f t="shared" si="131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  <c r="P2111" s="2" t="str">
        <f t="shared" si="129"/>
        <v>not good</v>
      </c>
      <c r="Q2111" s="2"/>
      <c r="R2111" s="2"/>
    </row>
    <row r="2112" spans="1:18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 t="str">
        <f t="shared" si="128"/>
        <v xml:space="preserve"> Low sales</v>
      </c>
      <c r="F2112" s="2">
        <v>0.38</v>
      </c>
      <c r="G2112" s="2">
        <f t="shared" si="130"/>
        <v>729.98379999999997</v>
      </c>
      <c r="H2112" s="2">
        <f t="shared" si="131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  <c r="P2112" s="2" t="str">
        <f t="shared" si="129"/>
        <v>not good</v>
      </c>
      <c r="Q2112" s="2"/>
      <c r="R2112" s="2"/>
    </row>
    <row r="2113" spans="1:18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 t="str">
        <f t="shared" si="128"/>
        <v xml:space="preserve"> Low sales</v>
      </c>
      <c r="F2113" s="2">
        <v>0.18</v>
      </c>
      <c r="G2113" s="2">
        <f t="shared" si="130"/>
        <v>538.27559999999994</v>
      </c>
      <c r="H2113" s="2">
        <f t="shared" si="131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  <c r="P2113" s="2" t="str">
        <f t="shared" si="129"/>
        <v>not good</v>
      </c>
      <c r="Q2113" s="2"/>
      <c r="R2113" s="2"/>
    </row>
    <row r="2114" spans="1:18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 t="str">
        <f t="shared" ref="E2114:E2177" si="132">IF(D2114&gt;4000,"High sales"," Low sales")</f>
        <v xml:space="preserve"> Low sales</v>
      </c>
      <c r="F2114" s="2">
        <v>0.13</v>
      </c>
      <c r="G2114" s="2">
        <f t="shared" si="130"/>
        <v>461.41160000000002</v>
      </c>
      <c r="H2114" s="2">
        <f t="shared" si="131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  <c r="P2114" s="2" t="str">
        <f t="shared" ref="P2114:P2177" si="133">IF(AND(H2114&gt;5000,N2114&gt;500),"good","not good")</f>
        <v>not good</v>
      </c>
      <c r="Q2114" s="2"/>
      <c r="R2114" s="2"/>
    </row>
    <row r="2115" spans="1:18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 t="str">
        <f t="shared" si="132"/>
        <v xml:space="preserve"> Low sales</v>
      </c>
      <c r="F2115" s="2">
        <v>0.25</v>
      </c>
      <c r="G2115" s="2">
        <f t="shared" ref="G2115:G2178" si="134">D2115*F2115</f>
        <v>120.845</v>
      </c>
      <c r="H2115" s="2">
        <f t="shared" ref="H2115:H2178" si="135">D2115-G2115</f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  <c r="P2115" s="2" t="str">
        <f t="shared" si="133"/>
        <v>not good</v>
      </c>
      <c r="Q2115" s="2"/>
      <c r="R2115" s="2"/>
    </row>
    <row r="2116" spans="1:18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 t="str">
        <f t="shared" si="132"/>
        <v xml:space="preserve"> Low sales</v>
      </c>
      <c r="F2116" s="2">
        <v>0.39</v>
      </c>
      <c r="G2116" s="2">
        <f t="shared" si="134"/>
        <v>1102.1049</v>
      </c>
      <c r="H2116" s="2">
        <f t="shared" si="135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  <c r="P2116" s="2" t="str">
        <f t="shared" si="133"/>
        <v>not good</v>
      </c>
      <c r="Q2116" s="2"/>
      <c r="R2116" s="2"/>
    </row>
    <row r="2117" spans="1:18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 t="str">
        <f t="shared" si="132"/>
        <v xml:space="preserve"> Low sales</v>
      </c>
      <c r="F2117" s="2">
        <v>0.32</v>
      </c>
      <c r="G2117" s="2">
        <f t="shared" si="134"/>
        <v>464.96320000000003</v>
      </c>
      <c r="H2117" s="2">
        <f t="shared" si="135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  <c r="P2117" s="2" t="str">
        <f t="shared" si="133"/>
        <v>not good</v>
      </c>
      <c r="Q2117" s="2"/>
      <c r="R2117" s="2"/>
    </row>
    <row r="2118" spans="1:18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 t="str">
        <f t="shared" si="132"/>
        <v xml:space="preserve"> Low sales</v>
      </c>
      <c r="F2118" s="2">
        <v>0.02</v>
      </c>
      <c r="G2118" s="2">
        <f t="shared" si="134"/>
        <v>62.491999999999997</v>
      </c>
      <c r="H2118" s="2">
        <f t="shared" si="135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  <c r="P2118" s="2" t="str">
        <f t="shared" si="133"/>
        <v>not good</v>
      </c>
      <c r="Q2118" s="2"/>
      <c r="R2118" s="2"/>
    </row>
    <row r="2119" spans="1:18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 t="str">
        <f t="shared" si="132"/>
        <v xml:space="preserve"> Low sales</v>
      </c>
      <c r="F2119" s="2">
        <v>0.24</v>
      </c>
      <c r="G2119" s="2">
        <f t="shared" si="134"/>
        <v>786.21359999999993</v>
      </c>
      <c r="H2119" s="2">
        <f t="shared" si="135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  <c r="P2119" s="2" t="str">
        <f t="shared" si="133"/>
        <v>not good</v>
      </c>
      <c r="Q2119" s="2"/>
      <c r="R2119" s="2"/>
    </row>
    <row r="2120" spans="1:18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 t="str">
        <f t="shared" si="132"/>
        <v>High sales</v>
      </c>
      <c r="F2120" s="2">
        <v>0.5</v>
      </c>
      <c r="G2120" s="2">
        <f t="shared" si="134"/>
        <v>2280.98</v>
      </c>
      <c r="H2120" s="2">
        <f t="shared" si="135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  <c r="P2120" s="2" t="str">
        <f t="shared" si="133"/>
        <v>not good</v>
      </c>
      <c r="Q2120" s="2"/>
      <c r="R2120" s="2"/>
    </row>
    <row r="2121" spans="1:18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 t="str">
        <f t="shared" si="132"/>
        <v xml:space="preserve"> Low sales</v>
      </c>
      <c r="F2121" s="2">
        <v>0.18</v>
      </c>
      <c r="G2121" s="2">
        <f t="shared" si="134"/>
        <v>379.95299999999997</v>
      </c>
      <c r="H2121" s="2">
        <f t="shared" si="135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  <c r="P2121" s="2" t="str">
        <f t="shared" si="133"/>
        <v>not good</v>
      </c>
      <c r="Q2121" s="2"/>
      <c r="R2121" s="2"/>
    </row>
    <row r="2122" spans="1:18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 t="str">
        <f t="shared" si="132"/>
        <v xml:space="preserve"> Low sales</v>
      </c>
      <c r="F2122" s="2">
        <v>0.22</v>
      </c>
      <c r="G2122" s="2">
        <f t="shared" si="134"/>
        <v>601.52179999999998</v>
      </c>
      <c r="H2122" s="2">
        <f t="shared" si="135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  <c r="P2122" s="2" t="str">
        <f t="shared" si="133"/>
        <v>not good</v>
      </c>
      <c r="Q2122" s="2"/>
      <c r="R2122" s="2"/>
    </row>
    <row r="2123" spans="1:18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 t="str">
        <f t="shared" si="132"/>
        <v xml:space="preserve"> Low sales</v>
      </c>
      <c r="F2123" s="2">
        <v>0.14000000000000001</v>
      </c>
      <c r="G2123" s="2">
        <f t="shared" si="134"/>
        <v>197.99500000000003</v>
      </c>
      <c r="H2123" s="2">
        <f t="shared" si="135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  <c r="P2123" s="2" t="str">
        <f t="shared" si="133"/>
        <v>not good</v>
      </c>
      <c r="Q2123" s="2"/>
      <c r="R2123" s="2"/>
    </row>
    <row r="2124" spans="1:18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 t="str">
        <f t="shared" si="132"/>
        <v xml:space="preserve"> Low sales</v>
      </c>
      <c r="F2124" s="2">
        <v>0.25</v>
      </c>
      <c r="G2124" s="2">
        <f t="shared" si="134"/>
        <v>376.03250000000003</v>
      </c>
      <c r="H2124" s="2">
        <f t="shared" si="135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  <c r="P2124" s="2" t="str">
        <f t="shared" si="133"/>
        <v>not good</v>
      </c>
      <c r="Q2124" s="2"/>
      <c r="R2124" s="2"/>
    </row>
    <row r="2125" spans="1:18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 t="str">
        <f t="shared" si="132"/>
        <v xml:space="preserve"> Low sales</v>
      </c>
      <c r="F2125" s="2">
        <v>0.08</v>
      </c>
      <c r="G2125" s="2">
        <f t="shared" si="134"/>
        <v>26.0456</v>
      </c>
      <c r="H2125" s="2">
        <f t="shared" si="135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  <c r="P2125" s="2" t="str">
        <f t="shared" si="133"/>
        <v>not good</v>
      </c>
      <c r="Q2125" s="2"/>
      <c r="R2125" s="2"/>
    </row>
    <row r="2126" spans="1:18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 t="str">
        <f t="shared" si="132"/>
        <v xml:space="preserve"> Low sales</v>
      </c>
      <c r="F2126" s="2">
        <v>0.12</v>
      </c>
      <c r="G2126" s="2">
        <f t="shared" si="134"/>
        <v>180.2088</v>
      </c>
      <c r="H2126" s="2">
        <f t="shared" si="135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  <c r="P2126" s="2" t="str">
        <f t="shared" si="133"/>
        <v>not good</v>
      </c>
      <c r="Q2126" s="2"/>
      <c r="R2126" s="2"/>
    </row>
    <row r="2127" spans="1:18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 t="str">
        <f t="shared" si="132"/>
        <v xml:space="preserve"> Low sales</v>
      </c>
      <c r="F2127" s="2">
        <v>0.36</v>
      </c>
      <c r="G2127" s="2">
        <f t="shared" si="134"/>
        <v>148.59359999999998</v>
      </c>
      <c r="H2127" s="2">
        <f t="shared" si="135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  <c r="P2127" s="2" t="str">
        <f t="shared" si="133"/>
        <v>not good</v>
      </c>
      <c r="Q2127" s="2"/>
      <c r="R2127" s="2"/>
    </row>
    <row r="2128" spans="1:18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 t="str">
        <f t="shared" si="132"/>
        <v>High sales</v>
      </c>
      <c r="F2128" s="2">
        <v>7.0000000000000007E-2</v>
      </c>
      <c r="G2128" s="2">
        <f t="shared" si="134"/>
        <v>337.62330000000003</v>
      </c>
      <c r="H2128" s="2">
        <f t="shared" si="135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  <c r="P2128" s="2" t="str">
        <f t="shared" si="133"/>
        <v>not good</v>
      </c>
      <c r="Q2128" s="2"/>
      <c r="R2128" s="2"/>
    </row>
    <row r="2129" spans="1:18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 t="str">
        <f t="shared" si="132"/>
        <v xml:space="preserve"> Low sales</v>
      </c>
      <c r="F2129" s="2">
        <v>0.46</v>
      </c>
      <c r="G2129" s="2">
        <f t="shared" si="134"/>
        <v>1453.0894000000001</v>
      </c>
      <c r="H2129" s="2">
        <f t="shared" si="135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  <c r="P2129" s="2" t="str">
        <f t="shared" si="133"/>
        <v>not good</v>
      </c>
      <c r="Q2129" s="2"/>
      <c r="R2129" s="2"/>
    </row>
    <row r="2130" spans="1:18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 t="str">
        <f t="shared" si="132"/>
        <v xml:space="preserve"> Low sales</v>
      </c>
      <c r="F2130" s="2">
        <v>0.15</v>
      </c>
      <c r="G2130" s="2">
        <f t="shared" si="134"/>
        <v>142.2645</v>
      </c>
      <c r="H2130" s="2">
        <f t="shared" si="135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  <c r="P2130" s="2" t="str">
        <f t="shared" si="133"/>
        <v>not good</v>
      </c>
      <c r="Q2130" s="2"/>
      <c r="R2130" s="2"/>
    </row>
    <row r="2131" spans="1:18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 t="str">
        <f t="shared" si="132"/>
        <v xml:space="preserve"> Low sales</v>
      </c>
      <c r="F2131" s="2">
        <v>0.28999999999999998</v>
      </c>
      <c r="G2131" s="2">
        <f t="shared" si="134"/>
        <v>194.92639999999997</v>
      </c>
      <c r="H2131" s="2">
        <f t="shared" si="135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  <c r="P2131" s="2" t="str">
        <f t="shared" si="133"/>
        <v>not good</v>
      </c>
      <c r="Q2131" s="2"/>
      <c r="R2131" s="2"/>
    </row>
    <row r="2132" spans="1:18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 t="str">
        <f t="shared" si="132"/>
        <v xml:space="preserve"> Low sales</v>
      </c>
      <c r="F2132" s="2">
        <v>0.16</v>
      </c>
      <c r="G2132" s="2">
        <f t="shared" si="134"/>
        <v>306.17599999999999</v>
      </c>
      <c r="H2132" s="2">
        <f t="shared" si="135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  <c r="P2132" s="2" t="str">
        <f t="shared" si="133"/>
        <v>not good</v>
      </c>
      <c r="Q2132" s="2"/>
      <c r="R2132" s="2"/>
    </row>
    <row r="2133" spans="1:18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 t="str">
        <f t="shared" si="132"/>
        <v xml:space="preserve"> Low sales</v>
      </c>
      <c r="F2133" s="2">
        <v>0.24</v>
      </c>
      <c r="G2133" s="2">
        <f t="shared" si="134"/>
        <v>385.7928</v>
      </c>
      <c r="H2133" s="2">
        <f t="shared" si="135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  <c r="P2133" s="2" t="str">
        <f t="shared" si="133"/>
        <v>not good</v>
      </c>
      <c r="Q2133" s="2"/>
      <c r="R2133" s="2"/>
    </row>
    <row r="2134" spans="1:18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 t="str">
        <f t="shared" si="132"/>
        <v xml:space="preserve"> Low sales</v>
      </c>
      <c r="F2134" s="2">
        <v>0.45</v>
      </c>
      <c r="G2134" s="2">
        <f t="shared" si="134"/>
        <v>660.75749999999994</v>
      </c>
      <c r="H2134" s="2">
        <f t="shared" si="135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  <c r="P2134" s="2" t="str">
        <f t="shared" si="133"/>
        <v>not good</v>
      </c>
      <c r="Q2134" s="2"/>
      <c r="R2134" s="2"/>
    </row>
    <row r="2135" spans="1:18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 t="str">
        <f t="shared" si="132"/>
        <v xml:space="preserve"> Low sales</v>
      </c>
      <c r="F2135" s="2">
        <v>0.03</v>
      </c>
      <c r="G2135" s="2">
        <f t="shared" si="134"/>
        <v>71.824799999999996</v>
      </c>
      <c r="H2135" s="2">
        <f t="shared" si="135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  <c r="P2135" s="2" t="str">
        <f t="shared" si="133"/>
        <v>not good</v>
      </c>
      <c r="Q2135" s="2"/>
      <c r="R2135" s="2"/>
    </row>
    <row r="2136" spans="1:18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 t="str">
        <f t="shared" si="132"/>
        <v>High sales</v>
      </c>
      <c r="F2136" s="2">
        <v>0.43</v>
      </c>
      <c r="G2136" s="2">
        <f t="shared" si="134"/>
        <v>1966.4243999999999</v>
      </c>
      <c r="H2136" s="2">
        <f t="shared" si="135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  <c r="P2136" s="2" t="str">
        <f t="shared" si="133"/>
        <v>not good</v>
      </c>
      <c r="Q2136" s="2"/>
      <c r="R2136" s="2"/>
    </row>
    <row r="2137" spans="1:18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 t="str">
        <f t="shared" si="132"/>
        <v xml:space="preserve"> Low sales</v>
      </c>
      <c r="F2137" s="2">
        <v>0.28000000000000003</v>
      </c>
      <c r="G2137" s="2">
        <f t="shared" si="134"/>
        <v>807.36599999999999</v>
      </c>
      <c r="H2137" s="2">
        <f t="shared" si="135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  <c r="P2137" s="2" t="str">
        <f t="shared" si="133"/>
        <v>not good</v>
      </c>
      <c r="Q2137" s="2"/>
      <c r="R2137" s="2"/>
    </row>
    <row r="2138" spans="1:18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 t="str">
        <f t="shared" si="132"/>
        <v xml:space="preserve"> Low sales</v>
      </c>
      <c r="F2138" s="2">
        <v>0.33</v>
      </c>
      <c r="G2138" s="2">
        <f t="shared" si="134"/>
        <v>875.82990000000007</v>
      </c>
      <c r="H2138" s="2">
        <f t="shared" si="135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  <c r="P2138" s="2" t="str">
        <f t="shared" si="133"/>
        <v>not good</v>
      </c>
      <c r="Q2138" s="2"/>
      <c r="R2138" s="2"/>
    </row>
    <row r="2139" spans="1:18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 t="str">
        <f t="shared" si="132"/>
        <v>High sales</v>
      </c>
      <c r="F2139" s="2">
        <v>0.03</v>
      </c>
      <c r="G2139" s="2">
        <f t="shared" si="134"/>
        <v>121.56270000000001</v>
      </c>
      <c r="H2139" s="2">
        <f t="shared" si="135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  <c r="P2139" s="2" t="str">
        <f t="shared" si="133"/>
        <v>not good</v>
      </c>
      <c r="Q2139" s="2"/>
      <c r="R2139" s="2"/>
    </row>
    <row r="2140" spans="1:18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 t="str">
        <f t="shared" si="132"/>
        <v xml:space="preserve"> Low sales</v>
      </c>
      <c r="F2140" s="2">
        <v>0.38</v>
      </c>
      <c r="G2140" s="2">
        <f t="shared" si="134"/>
        <v>45.493600000000001</v>
      </c>
      <c r="H2140" s="2">
        <f t="shared" si="135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  <c r="P2140" s="2" t="str">
        <f t="shared" si="133"/>
        <v>not good</v>
      </c>
      <c r="Q2140" s="2"/>
      <c r="R2140" s="2"/>
    </row>
    <row r="2141" spans="1:18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 t="str">
        <f t="shared" si="132"/>
        <v xml:space="preserve"> Low sales</v>
      </c>
      <c r="F2141" s="2">
        <v>0.06</v>
      </c>
      <c r="G2141" s="2">
        <f t="shared" si="134"/>
        <v>64.031400000000005</v>
      </c>
      <c r="H2141" s="2">
        <f t="shared" si="135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  <c r="P2141" s="2" t="str">
        <f t="shared" si="133"/>
        <v>not good</v>
      </c>
      <c r="Q2141" s="2"/>
      <c r="R2141" s="2"/>
    </row>
    <row r="2142" spans="1:18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 t="str">
        <f t="shared" si="132"/>
        <v xml:space="preserve"> Low sales</v>
      </c>
      <c r="F2142" s="2">
        <v>0.48</v>
      </c>
      <c r="G2142" s="2">
        <f t="shared" si="134"/>
        <v>1215.0287999999998</v>
      </c>
      <c r="H2142" s="2">
        <f t="shared" si="135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  <c r="P2142" s="2" t="str">
        <f t="shared" si="133"/>
        <v>not good</v>
      </c>
      <c r="Q2142" s="2"/>
      <c r="R2142" s="2"/>
    </row>
    <row r="2143" spans="1:18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 t="str">
        <f t="shared" si="132"/>
        <v xml:space="preserve"> Low sales</v>
      </c>
      <c r="F2143" s="2">
        <v>0.4</v>
      </c>
      <c r="G2143" s="2">
        <f t="shared" si="134"/>
        <v>1422.4040000000002</v>
      </c>
      <c r="H2143" s="2">
        <f t="shared" si="135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  <c r="P2143" s="2" t="str">
        <f t="shared" si="133"/>
        <v>not good</v>
      </c>
      <c r="Q2143" s="2"/>
      <c r="R2143" s="2"/>
    </row>
    <row r="2144" spans="1:18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 t="str">
        <f t="shared" si="132"/>
        <v xml:space="preserve"> Low sales</v>
      </c>
      <c r="F2144" s="2">
        <v>0.25</v>
      </c>
      <c r="G2144" s="2">
        <f t="shared" si="134"/>
        <v>619.16</v>
      </c>
      <c r="H2144" s="2">
        <f t="shared" si="135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  <c r="P2144" s="2" t="str">
        <f t="shared" si="133"/>
        <v>not good</v>
      </c>
      <c r="Q2144" s="2"/>
      <c r="R2144" s="2"/>
    </row>
    <row r="2145" spans="1:18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 t="str">
        <f t="shared" si="132"/>
        <v xml:space="preserve"> Low sales</v>
      </c>
      <c r="F2145" s="2">
        <v>0.46</v>
      </c>
      <c r="G2145" s="2">
        <f t="shared" si="134"/>
        <v>415.01660000000004</v>
      </c>
      <c r="H2145" s="2">
        <f t="shared" si="135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  <c r="P2145" s="2" t="str">
        <f t="shared" si="133"/>
        <v>not good</v>
      </c>
      <c r="Q2145" s="2"/>
      <c r="R2145" s="2"/>
    </row>
    <row r="2146" spans="1:18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 t="str">
        <f t="shared" si="132"/>
        <v>High sales</v>
      </c>
      <c r="F2146" s="2">
        <v>0.08</v>
      </c>
      <c r="G2146" s="2">
        <f t="shared" si="134"/>
        <v>372.55360000000002</v>
      </c>
      <c r="H2146" s="2">
        <f t="shared" si="135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  <c r="P2146" s="2" t="str">
        <f t="shared" si="133"/>
        <v>not good</v>
      </c>
      <c r="Q2146" s="2"/>
      <c r="R2146" s="2"/>
    </row>
    <row r="2147" spans="1:18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 t="str">
        <f t="shared" si="132"/>
        <v xml:space="preserve"> Low sales</v>
      </c>
      <c r="F2147" s="2">
        <v>0.5</v>
      </c>
      <c r="G2147" s="2">
        <f t="shared" si="134"/>
        <v>855.23</v>
      </c>
      <c r="H2147" s="2">
        <f t="shared" si="135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  <c r="P2147" s="2" t="str">
        <f t="shared" si="133"/>
        <v>not good</v>
      </c>
      <c r="Q2147" s="2"/>
      <c r="R2147" s="2"/>
    </row>
    <row r="2148" spans="1:18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 t="str">
        <f t="shared" si="132"/>
        <v xml:space="preserve"> Low sales</v>
      </c>
      <c r="F2148" s="2">
        <v>0.36</v>
      </c>
      <c r="G2148" s="2">
        <f t="shared" si="134"/>
        <v>1426.4136000000001</v>
      </c>
      <c r="H2148" s="2">
        <f t="shared" si="135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  <c r="P2148" s="2" t="str">
        <f t="shared" si="133"/>
        <v>not good</v>
      </c>
      <c r="Q2148" s="2"/>
      <c r="R2148" s="2"/>
    </row>
    <row r="2149" spans="1:18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 t="str">
        <f t="shared" si="132"/>
        <v>High sales</v>
      </c>
      <c r="F2149" s="2">
        <v>0.05</v>
      </c>
      <c r="G2149" s="2">
        <f t="shared" si="134"/>
        <v>223.39650000000003</v>
      </c>
      <c r="H2149" s="2">
        <f t="shared" si="135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  <c r="P2149" s="2" t="str">
        <f t="shared" si="133"/>
        <v>not good</v>
      </c>
      <c r="Q2149" s="2"/>
      <c r="R2149" s="2"/>
    </row>
    <row r="2150" spans="1:18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 t="str">
        <f t="shared" si="132"/>
        <v xml:space="preserve"> Low sales</v>
      </c>
      <c r="F2150" s="2">
        <v>0.27</v>
      </c>
      <c r="G2150" s="2">
        <f t="shared" si="134"/>
        <v>485.35200000000003</v>
      </c>
      <c r="H2150" s="2">
        <f t="shared" si="135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  <c r="P2150" s="2" t="str">
        <f t="shared" si="133"/>
        <v>not good</v>
      </c>
      <c r="Q2150" s="2"/>
      <c r="R2150" s="2"/>
    </row>
    <row r="2151" spans="1:18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 t="str">
        <f t="shared" si="132"/>
        <v>High sales</v>
      </c>
      <c r="F2151" s="2">
        <v>0.36</v>
      </c>
      <c r="G2151" s="2">
        <f t="shared" si="134"/>
        <v>1527.1307999999999</v>
      </c>
      <c r="H2151" s="2">
        <f t="shared" si="135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  <c r="P2151" s="2" t="str">
        <f t="shared" si="133"/>
        <v>not good</v>
      </c>
      <c r="Q2151" s="2"/>
      <c r="R2151" s="2"/>
    </row>
    <row r="2152" spans="1:18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 t="str">
        <f t="shared" si="132"/>
        <v xml:space="preserve"> Low sales</v>
      </c>
      <c r="F2152" s="2">
        <v>0.31</v>
      </c>
      <c r="G2152" s="2">
        <f t="shared" si="134"/>
        <v>1110.6649</v>
      </c>
      <c r="H2152" s="2">
        <f t="shared" si="135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  <c r="P2152" s="2" t="str">
        <f t="shared" si="133"/>
        <v>not good</v>
      </c>
      <c r="Q2152" s="2"/>
      <c r="R2152" s="2"/>
    </row>
    <row r="2153" spans="1:18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 t="str">
        <f t="shared" si="132"/>
        <v>High sales</v>
      </c>
      <c r="F2153" s="2">
        <v>0.21</v>
      </c>
      <c r="G2153" s="2">
        <f t="shared" si="134"/>
        <v>951.50579999999991</v>
      </c>
      <c r="H2153" s="2">
        <f t="shared" si="135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  <c r="P2153" s="2" t="str">
        <f t="shared" si="133"/>
        <v>not good</v>
      </c>
      <c r="Q2153" s="2"/>
      <c r="R2153" s="2"/>
    </row>
    <row r="2154" spans="1:18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 t="str">
        <f t="shared" si="132"/>
        <v xml:space="preserve"> Low sales</v>
      </c>
      <c r="F2154" s="2">
        <v>0.12</v>
      </c>
      <c r="G2154" s="2">
        <f t="shared" si="134"/>
        <v>159.7704</v>
      </c>
      <c r="H2154" s="2">
        <f t="shared" si="135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  <c r="P2154" s="2" t="str">
        <f t="shared" si="133"/>
        <v>not good</v>
      </c>
      <c r="Q2154" s="2"/>
      <c r="R2154" s="2"/>
    </row>
    <row r="2155" spans="1:18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 t="str">
        <f t="shared" si="132"/>
        <v>High sales</v>
      </c>
      <c r="F2155" s="2">
        <v>0.12</v>
      </c>
      <c r="G2155" s="2">
        <f t="shared" si="134"/>
        <v>559.59119999999996</v>
      </c>
      <c r="H2155" s="2">
        <f t="shared" si="135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  <c r="P2155" s="2" t="str">
        <f t="shared" si="133"/>
        <v>not good</v>
      </c>
      <c r="Q2155" s="2"/>
      <c r="R2155" s="2"/>
    </row>
    <row r="2156" spans="1:18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 t="str">
        <f t="shared" si="132"/>
        <v xml:space="preserve"> Low sales</v>
      </c>
      <c r="F2156" s="2">
        <v>0.46</v>
      </c>
      <c r="G2156" s="2">
        <f t="shared" si="134"/>
        <v>193.20000000000002</v>
      </c>
      <c r="H2156" s="2">
        <f t="shared" si="135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  <c r="P2156" s="2" t="str">
        <f t="shared" si="133"/>
        <v>not good</v>
      </c>
      <c r="Q2156" s="2"/>
      <c r="R2156" s="2"/>
    </row>
    <row r="2157" spans="1:18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 t="str">
        <f t="shared" si="132"/>
        <v xml:space="preserve"> Low sales</v>
      </c>
      <c r="F2157" s="2">
        <v>0.12</v>
      </c>
      <c r="G2157" s="2">
        <f t="shared" si="134"/>
        <v>478.67879999999997</v>
      </c>
      <c r="H2157" s="2">
        <f t="shared" si="135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  <c r="P2157" s="2" t="str">
        <f t="shared" si="133"/>
        <v>not good</v>
      </c>
      <c r="Q2157" s="2"/>
      <c r="R2157" s="2"/>
    </row>
    <row r="2158" spans="1:18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 t="str">
        <f t="shared" si="132"/>
        <v xml:space="preserve"> Low sales</v>
      </c>
      <c r="F2158" s="2">
        <v>0.48</v>
      </c>
      <c r="G2158" s="2">
        <f t="shared" si="134"/>
        <v>1072.6848</v>
      </c>
      <c r="H2158" s="2">
        <f t="shared" si="135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  <c r="P2158" s="2" t="str">
        <f t="shared" si="133"/>
        <v>not good</v>
      </c>
      <c r="Q2158" s="2"/>
      <c r="R2158" s="2"/>
    </row>
    <row r="2159" spans="1:18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 t="str">
        <f t="shared" si="132"/>
        <v xml:space="preserve"> Low sales</v>
      </c>
      <c r="F2159" s="2">
        <v>0.11</v>
      </c>
      <c r="G2159" s="2">
        <f t="shared" si="134"/>
        <v>106.8826</v>
      </c>
      <c r="H2159" s="2">
        <f t="shared" si="135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  <c r="P2159" s="2" t="str">
        <f t="shared" si="133"/>
        <v>not good</v>
      </c>
      <c r="Q2159" s="2"/>
      <c r="R2159" s="2"/>
    </row>
    <row r="2160" spans="1:18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 t="str">
        <f t="shared" si="132"/>
        <v xml:space="preserve"> Low sales</v>
      </c>
      <c r="F2160" s="2">
        <v>0.19</v>
      </c>
      <c r="G2160" s="2">
        <f t="shared" si="134"/>
        <v>92.923299999999998</v>
      </c>
      <c r="H2160" s="2">
        <f t="shared" si="135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  <c r="P2160" s="2" t="str">
        <f t="shared" si="133"/>
        <v>not good</v>
      </c>
      <c r="Q2160" s="2"/>
      <c r="R2160" s="2"/>
    </row>
    <row r="2161" spans="1:18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 t="str">
        <f t="shared" si="132"/>
        <v xml:space="preserve"> Low sales</v>
      </c>
      <c r="F2161" s="2">
        <v>0.01</v>
      </c>
      <c r="G2161" s="2">
        <f t="shared" si="134"/>
        <v>20.087800000000001</v>
      </c>
      <c r="H2161" s="2">
        <f t="shared" si="135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  <c r="P2161" s="2" t="str">
        <f t="shared" si="133"/>
        <v>not good</v>
      </c>
      <c r="Q2161" s="2"/>
      <c r="R2161" s="2"/>
    </row>
    <row r="2162" spans="1:18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 t="str">
        <f t="shared" si="132"/>
        <v xml:space="preserve"> Low sales</v>
      </c>
      <c r="F2162" s="2">
        <v>0.45</v>
      </c>
      <c r="G2162" s="2">
        <f t="shared" si="134"/>
        <v>903.46050000000002</v>
      </c>
      <c r="H2162" s="2">
        <f t="shared" si="135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  <c r="P2162" s="2" t="str">
        <f t="shared" si="133"/>
        <v>not good</v>
      </c>
      <c r="Q2162" s="2"/>
      <c r="R2162" s="2"/>
    </row>
    <row r="2163" spans="1:18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 t="str">
        <f t="shared" si="132"/>
        <v xml:space="preserve"> Low sales</v>
      </c>
      <c r="F2163" s="2">
        <v>0.05</v>
      </c>
      <c r="G2163" s="2">
        <f t="shared" si="134"/>
        <v>61.339500000000001</v>
      </c>
      <c r="H2163" s="2">
        <f t="shared" si="135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  <c r="P2163" s="2" t="str">
        <f t="shared" si="133"/>
        <v>not good</v>
      </c>
      <c r="Q2163" s="2"/>
      <c r="R2163" s="2"/>
    </row>
    <row r="2164" spans="1:18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 t="str">
        <f t="shared" si="132"/>
        <v xml:space="preserve"> Low sales</v>
      </c>
      <c r="F2164" s="2">
        <v>0.18</v>
      </c>
      <c r="G2164" s="2">
        <f t="shared" si="134"/>
        <v>208.08539999999999</v>
      </c>
      <c r="H2164" s="2">
        <f t="shared" si="135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  <c r="P2164" s="2" t="str">
        <f t="shared" si="133"/>
        <v>not good</v>
      </c>
      <c r="Q2164" s="2"/>
      <c r="R2164" s="2"/>
    </row>
    <row r="2165" spans="1:18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 t="str">
        <f t="shared" si="132"/>
        <v xml:space="preserve"> Low sales</v>
      </c>
      <c r="F2165" s="2">
        <v>0.42</v>
      </c>
      <c r="G2165" s="2">
        <f t="shared" si="134"/>
        <v>864.20039999999995</v>
      </c>
      <c r="H2165" s="2">
        <f t="shared" si="135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  <c r="P2165" s="2" t="str">
        <f t="shared" si="133"/>
        <v>not good</v>
      </c>
      <c r="Q2165" s="2"/>
      <c r="R2165" s="2"/>
    </row>
    <row r="2166" spans="1:18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 t="str">
        <f t="shared" si="132"/>
        <v xml:space="preserve"> Low sales</v>
      </c>
      <c r="F2166" s="2">
        <v>0.4</v>
      </c>
      <c r="G2166" s="2">
        <f t="shared" si="134"/>
        <v>843.82400000000007</v>
      </c>
      <c r="H2166" s="2">
        <f t="shared" si="135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  <c r="P2166" s="2" t="str">
        <f t="shared" si="133"/>
        <v>not good</v>
      </c>
      <c r="Q2166" s="2"/>
      <c r="R2166" s="2"/>
    </row>
    <row r="2167" spans="1:18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 t="str">
        <f t="shared" si="132"/>
        <v xml:space="preserve"> Low sales</v>
      </c>
      <c r="F2167" s="2">
        <v>0.42</v>
      </c>
      <c r="G2167" s="2">
        <f t="shared" si="134"/>
        <v>952.38779999999997</v>
      </c>
      <c r="H2167" s="2">
        <f t="shared" si="135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  <c r="P2167" s="2" t="str">
        <f t="shared" si="133"/>
        <v>not good</v>
      </c>
      <c r="Q2167" s="2"/>
      <c r="R2167" s="2"/>
    </row>
    <row r="2168" spans="1:18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 t="str">
        <f t="shared" si="132"/>
        <v>High sales</v>
      </c>
      <c r="F2168" s="2">
        <v>0.46</v>
      </c>
      <c r="G2168" s="2">
        <f t="shared" si="134"/>
        <v>2004.1832000000002</v>
      </c>
      <c r="H2168" s="2">
        <f t="shared" si="135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  <c r="P2168" s="2" t="str">
        <f t="shared" si="133"/>
        <v>not good</v>
      </c>
      <c r="Q2168" s="2"/>
      <c r="R2168" s="2"/>
    </row>
    <row r="2169" spans="1:18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 t="str">
        <f t="shared" si="132"/>
        <v xml:space="preserve"> Low sales</v>
      </c>
      <c r="F2169" s="2">
        <v>0.46</v>
      </c>
      <c r="G2169" s="2">
        <f t="shared" si="134"/>
        <v>1423.769</v>
      </c>
      <c r="H2169" s="2">
        <f t="shared" si="135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  <c r="P2169" s="2" t="str">
        <f t="shared" si="133"/>
        <v>not good</v>
      </c>
      <c r="Q2169" s="2"/>
      <c r="R2169" s="2"/>
    </row>
    <row r="2170" spans="1:18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 t="str">
        <f t="shared" si="132"/>
        <v xml:space="preserve"> Low sales</v>
      </c>
      <c r="F2170" s="2">
        <v>0.39</v>
      </c>
      <c r="G2170" s="2">
        <f t="shared" si="134"/>
        <v>78.046800000000005</v>
      </c>
      <c r="H2170" s="2">
        <f t="shared" si="135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  <c r="P2170" s="2" t="str">
        <f t="shared" si="133"/>
        <v>not good</v>
      </c>
      <c r="Q2170" s="2"/>
      <c r="R2170" s="2"/>
    </row>
    <row r="2171" spans="1:18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 t="str">
        <f t="shared" si="132"/>
        <v xml:space="preserve"> Low sales</v>
      </c>
      <c r="F2171" s="2">
        <v>0.28999999999999998</v>
      </c>
      <c r="G2171" s="2">
        <f t="shared" si="134"/>
        <v>766.64109999999994</v>
      </c>
      <c r="H2171" s="2">
        <f t="shared" si="135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  <c r="P2171" s="2" t="str">
        <f t="shared" si="133"/>
        <v>not good</v>
      </c>
      <c r="Q2171" s="2"/>
      <c r="R2171" s="2"/>
    </row>
    <row r="2172" spans="1:18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 t="str">
        <f t="shared" si="132"/>
        <v xml:space="preserve"> Low sales</v>
      </c>
      <c r="F2172" s="2">
        <v>0.28000000000000003</v>
      </c>
      <c r="G2172" s="2">
        <f t="shared" si="134"/>
        <v>1074.0828000000001</v>
      </c>
      <c r="H2172" s="2">
        <f t="shared" si="135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  <c r="P2172" s="2" t="str">
        <f t="shared" si="133"/>
        <v>not good</v>
      </c>
      <c r="Q2172" s="2"/>
      <c r="R2172" s="2"/>
    </row>
    <row r="2173" spans="1:18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 t="str">
        <f t="shared" si="132"/>
        <v xml:space="preserve"> Low sales</v>
      </c>
      <c r="F2173" s="2">
        <v>0.01</v>
      </c>
      <c r="G2173" s="2">
        <f t="shared" si="134"/>
        <v>3.7643</v>
      </c>
      <c r="H2173" s="2">
        <f t="shared" si="135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  <c r="P2173" s="2" t="str">
        <f t="shared" si="133"/>
        <v>not good</v>
      </c>
      <c r="Q2173" s="2"/>
      <c r="R2173" s="2"/>
    </row>
    <row r="2174" spans="1:18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 t="str">
        <f t="shared" si="132"/>
        <v xml:space="preserve"> Low sales</v>
      </c>
      <c r="F2174" s="2">
        <v>0.36</v>
      </c>
      <c r="G2174" s="2">
        <f t="shared" si="134"/>
        <v>781.48080000000004</v>
      </c>
      <c r="H2174" s="2">
        <f t="shared" si="135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  <c r="P2174" s="2" t="str">
        <f t="shared" si="133"/>
        <v>not good</v>
      </c>
      <c r="Q2174" s="2"/>
      <c r="R2174" s="2"/>
    </row>
    <row r="2175" spans="1:18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 t="str">
        <f t="shared" si="132"/>
        <v xml:space="preserve"> Low sales</v>
      </c>
      <c r="F2175" s="2">
        <v>0.11</v>
      </c>
      <c r="G2175" s="2">
        <f t="shared" si="134"/>
        <v>254.20229999999998</v>
      </c>
      <c r="H2175" s="2">
        <f t="shared" si="135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  <c r="P2175" s="2" t="str">
        <f t="shared" si="133"/>
        <v>not good</v>
      </c>
      <c r="Q2175" s="2"/>
      <c r="R2175" s="2"/>
    </row>
    <row r="2176" spans="1:18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 t="str">
        <f t="shared" si="132"/>
        <v>High sales</v>
      </c>
      <c r="F2176" s="2">
        <v>0.41</v>
      </c>
      <c r="G2176" s="2">
        <f t="shared" si="134"/>
        <v>1957.6269999999997</v>
      </c>
      <c r="H2176" s="2">
        <f t="shared" si="135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  <c r="P2176" s="2" t="str">
        <f t="shared" si="133"/>
        <v>not good</v>
      </c>
      <c r="Q2176" s="2"/>
      <c r="R2176" s="2"/>
    </row>
    <row r="2177" spans="1:18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 t="str">
        <f t="shared" si="132"/>
        <v xml:space="preserve"> Low sales</v>
      </c>
      <c r="F2177" s="2">
        <v>0.28000000000000003</v>
      </c>
      <c r="G2177" s="2">
        <f t="shared" si="134"/>
        <v>680.63800000000003</v>
      </c>
      <c r="H2177" s="2">
        <f t="shared" si="135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  <c r="P2177" s="2" t="str">
        <f t="shared" si="133"/>
        <v>not good</v>
      </c>
      <c r="Q2177" s="2"/>
      <c r="R2177" s="2"/>
    </row>
    <row r="2178" spans="1:18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 t="str">
        <f t="shared" ref="E2178:E2241" si="136">IF(D2178&gt;4000,"High sales"," Low sales")</f>
        <v xml:space="preserve"> Low sales</v>
      </c>
      <c r="F2178" s="2">
        <v>0.49</v>
      </c>
      <c r="G2178" s="2">
        <f t="shared" si="134"/>
        <v>1849.5099</v>
      </c>
      <c r="H2178" s="2">
        <f t="shared" si="135"/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  <c r="P2178" s="2" t="str">
        <f t="shared" ref="P2178:P2241" si="137">IF(AND(H2178&gt;5000,N2178&gt;500),"good","not good")</f>
        <v>not good</v>
      </c>
      <c r="Q2178" s="2"/>
      <c r="R2178" s="2"/>
    </row>
    <row r="2179" spans="1:18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 t="str">
        <f t="shared" si="136"/>
        <v xml:space="preserve"> Low sales</v>
      </c>
      <c r="F2179" s="2">
        <v>0.11</v>
      </c>
      <c r="G2179" s="2">
        <f t="shared" ref="G2179:G2242" si="138">D2179*F2179</f>
        <v>174.26420000000002</v>
      </c>
      <c r="H2179" s="2">
        <f t="shared" ref="H2179:H2242" si="139">D2179-G2179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  <c r="P2179" s="2" t="str">
        <f t="shared" si="137"/>
        <v>not good</v>
      </c>
      <c r="Q2179" s="2"/>
      <c r="R2179" s="2"/>
    </row>
    <row r="2180" spans="1:18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 t="str">
        <f t="shared" si="136"/>
        <v xml:space="preserve"> Low sales</v>
      </c>
      <c r="F2180" s="2">
        <v>0.36</v>
      </c>
      <c r="G2180" s="2">
        <f t="shared" si="138"/>
        <v>1410.6959999999999</v>
      </c>
      <c r="H2180" s="2">
        <f t="shared" si="13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  <c r="P2180" s="2" t="str">
        <f t="shared" si="137"/>
        <v>not good</v>
      </c>
      <c r="Q2180" s="2"/>
      <c r="R2180" s="2"/>
    </row>
    <row r="2181" spans="1:18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 t="str">
        <f t="shared" si="136"/>
        <v xml:space="preserve"> Low sales</v>
      </c>
      <c r="F2181" s="2">
        <v>0.27</v>
      </c>
      <c r="G2181" s="2">
        <f t="shared" si="138"/>
        <v>453.88350000000003</v>
      </c>
      <c r="H2181" s="2">
        <f t="shared" si="13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  <c r="P2181" s="2" t="str">
        <f t="shared" si="137"/>
        <v>not good</v>
      </c>
      <c r="Q2181" s="2"/>
      <c r="R2181" s="2"/>
    </row>
    <row r="2182" spans="1:18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 t="str">
        <f t="shared" si="136"/>
        <v xml:space="preserve"> Low sales</v>
      </c>
      <c r="F2182" s="2">
        <v>0.47</v>
      </c>
      <c r="G2182" s="2">
        <f t="shared" si="138"/>
        <v>1037.3463999999999</v>
      </c>
      <c r="H2182" s="2">
        <f t="shared" si="13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  <c r="P2182" s="2" t="str">
        <f t="shared" si="137"/>
        <v>not good</v>
      </c>
      <c r="Q2182" s="2"/>
      <c r="R2182" s="2"/>
    </row>
    <row r="2183" spans="1:18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 t="str">
        <f t="shared" si="136"/>
        <v xml:space="preserve"> Low sales</v>
      </c>
      <c r="F2183" s="2">
        <v>0.13</v>
      </c>
      <c r="G2183" s="2">
        <f t="shared" si="138"/>
        <v>318.4298</v>
      </c>
      <c r="H2183" s="2">
        <f t="shared" si="13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  <c r="P2183" s="2" t="str">
        <f t="shared" si="137"/>
        <v>not good</v>
      </c>
      <c r="Q2183" s="2"/>
      <c r="R2183" s="2"/>
    </row>
    <row r="2184" spans="1:18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 t="str">
        <f t="shared" si="136"/>
        <v>High sales</v>
      </c>
      <c r="F2184" s="2">
        <v>0.03</v>
      </c>
      <c r="G2184" s="2">
        <f t="shared" si="138"/>
        <v>139.1754</v>
      </c>
      <c r="H2184" s="2">
        <f t="shared" si="13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  <c r="P2184" s="2" t="str">
        <f t="shared" si="137"/>
        <v>not good</v>
      </c>
      <c r="Q2184" s="2"/>
      <c r="R2184" s="2"/>
    </row>
    <row r="2185" spans="1:18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 t="str">
        <f t="shared" si="136"/>
        <v xml:space="preserve"> Low sales</v>
      </c>
      <c r="F2185" s="2">
        <v>0.27</v>
      </c>
      <c r="G2185" s="2">
        <f t="shared" si="138"/>
        <v>97.718400000000017</v>
      </c>
      <c r="H2185" s="2">
        <f t="shared" si="13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  <c r="P2185" s="2" t="str">
        <f t="shared" si="137"/>
        <v>not good</v>
      </c>
      <c r="Q2185" s="2"/>
      <c r="R2185" s="2"/>
    </row>
    <row r="2186" spans="1:18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 t="str">
        <f t="shared" si="136"/>
        <v xml:space="preserve"> Low sales</v>
      </c>
      <c r="F2186" s="2">
        <v>0.26</v>
      </c>
      <c r="G2186" s="2">
        <f t="shared" si="138"/>
        <v>276.80900000000003</v>
      </c>
      <c r="H2186" s="2">
        <f t="shared" si="13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  <c r="P2186" s="2" t="str">
        <f t="shared" si="137"/>
        <v>not good</v>
      </c>
      <c r="Q2186" s="2"/>
      <c r="R2186" s="2"/>
    </row>
    <row r="2187" spans="1:18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 t="str">
        <f t="shared" si="136"/>
        <v xml:space="preserve"> Low sales</v>
      </c>
      <c r="F2187" s="2">
        <v>0.16</v>
      </c>
      <c r="G2187" s="2">
        <f t="shared" si="138"/>
        <v>569.30240000000003</v>
      </c>
      <c r="H2187" s="2">
        <f t="shared" si="13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  <c r="P2187" s="2" t="str">
        <f t="shared" si="137"/>
        <v>not good</v>
      </c>
      <c r="Q2187" s="2"/>
      <c r="R2187" s="2"/>
    </row>
    <row r="2188" spans="1:18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 t="str">
        <f t="shared" si="136"/>
        <v xml:space="preserve"> Low sales</v>
      </c>
      <c r="F2188" s="2">
        <v>0.49</v>
      </c>
      <c r="G2188" s="2">
        <f t="shared" si="138"/>
        <v>1435.7637</v>
      </c>
      <c r="H2188" s="2">
        <f t="shared" si="13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  <c r="P2188" s="2" t="str">
        <f t="shared" si="137"/>
        <v>not good</v>
      </c>
      <c r="Q2188" s="2"/>
      <c r="R2188" s="2"/>
    </row>
    <row r="2189" spans="1:18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 t="str">
        <f t="shared" si="136"/>
        <v xml:space="preserve"> Low sales</v>
      </c>
      <c r="F2189" s="2">
        <v>0.03</v>
      </c>
      <c r="G2189" s="2">
        <f t="shared" si="138"/>
        <v>39.975000000000001</v>
      </c>
      <c r="H2189" s="2">
        <f t="shared" si="13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  <c r="P2189" s="2" t="str">
        <f t="shared" si="137"/>
        <v>not good</v>
      </c>
      <c r="Q2189" s="2"/>
      <c r="R2189" s="2"/>
    </row>
    <row r="2190" spans="1:18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 t="str">
        <f t="shared" si="136"/>
        <v xml:space="preserve"> Low sales</v>
      </c>
      <c r="F2190" s="2">
        <v>0.28000000000000003</v>
      </c>
      <c r="G2190" s="2">
        <f t="shared" si="138"/>
        <v>424.7824</v>
      </c>
      <c r="H2190" s="2">
        <f t="shared" si="13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  <c r="P2190" s="2" t="str">
        <f t="shared" si="137"/>
        <v>not good</v>
      </c>
      <c r="Q2190" s="2"/>
      <c r="R2190" s="2"/>
    </row>
    <row r="2191" spans="1:18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 t="str">
        <f t="shared" si="136"/>
        <v xml:space="preserve"> Low sales</v>
      </c>
      <c r="F2191" s="2">
        <v>0.13</v>
      </c>
      <c r="G2191" s="2">
        <f t="shared" si="138"/>
        <v>246.97659999999999</v>
      </c>
      <c r="H2191" s="2">
        <f t="shared" si="13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  <c r="P2191" s="2" t="str">
        <f t="shared" si="137"/>
        <v>not good</v>
      </c>
      <c r="Q2191" s="2"/>
      <c r="R2191" s="2"/>
    </row>
    <row r="2192" spans="1:18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 t="str">
        <f t="shared" si="136"/>
        <v xml:space="preserve"> Low sales</v>
      </c>
      <c r="F2192" s="2">
        <v>0</v>
      </c>
      <c r="G2192" s="2">
        <f t="shared" si="138"/>
        <v>0</v>
      </c>
      <c r="H2192" s="2">
        <f t="shared" si="13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  <c r="P2192" s="2" t="str">
        <f t="shared" si="137"/>
        <v>not good</v>
      </c>
      <c r="Q2192" s="2"/>
      <c r="R2192" s="2"/>
    </row>
    <row r="2193" spans="1:18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 t="str">
        <f t="shared" si="136"/>
        <v>High sales</v>
      </c>
      <c r="F2193" s="2">
        <v>0.49</v>
      </c>
      <c r="G2193" s="2">
        <f t="shared" si="138"/>
        <v>2013.0817</v>
      </c>
      <c r="H2193" s="2">
        <f t="shared" si="13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  <c r="P2193" s="2" t="str">
        <f t="shared" si="137"/>
        <v>not good</v>
      </c>
      <c r="Q2193" s="2"/>
      <c r="R2193" s="2"/>
    </row>
    <row r="2194" spans="1:18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 t="str">
        <f t="shared" si="136"/>
        <v xml:space="preserve"> Low sales</v>
      </c>
      <c r="F2194" s="2">
        <v>0.24</v>
      </c>
      <c r="G2194" s="2">
        <f t="shared" si="138"/>
        <v>40.247999999999998</v>
      </c>
      <c r="H2194" s="2">
        <f t="shared" si="13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  <c r="P2194" s="2" t="str">
        <f t="shared" si="137"/>
        <v>not good</v>
      </c>
      <c r="Q2194" s="2"/>
      <c r="R2194" s="2"/>
    </row>
    <row r="2195" spans="1:18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 t="str">
        <f t="shared" si="136"/>
        <v>High sales</v>
      </c>
      <c r="F2195" s="2">
        <v>0.43</v>
      </c>
      <c r="G2195" s="2">
        <f t="shared" si="138"/>
        <v>1935.1290000000001</v>
      </c>
      <c r="H2195" s="2">
        <f t="shared" si="13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  <c r="P2195" s="2" t="str">
        <f t="shared" si="137"/>
        <v>not good</v>
      </c>
      <c r="Q2195" s="2"/>
      <c r="R2195" s="2"/>
    </row>
    <row r="2196" spans="1:18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 t="str">
        <f t="shared" si="136"/>
        <v xml:space="preserve"> Low sales</v>
      </c>
      <c r="F2196" s="2">
        <v>0.42</v>
      </c>
      <c r="G2196" s="2">
        <f t="shared" si="138"/>
        <v>892.00859999999989</v>
      </c>
      <c r="H2196" s="2">
        <f t="shared" si="13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  <c r="P2196" s="2" t="str">
        <f t="shared" si="137"/>
        <v>not good</v>
      </c>
      <c r="Q2196" s="2"/>
      <c r="R2196" s="2"/>
    </row>
    <row r="2197" spans="1:18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 t="str">
        <f t="shared" si="136"/>
        <v xml:space="preserve"> Low sales</v>
      </c>
      <c r="F2197" s="2">
        <v>0.41</v>
      </c>
      <c r="G2197" s="2">
        <f t="shared" si="138"/>
        <v>504.07040000000001</v>
      </c>
      <c r="H2197" s="2">
        <f t="shared" si="13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  <c r="P2197" s="2" t="str">
        <f t="shared" si="137"/>
        <v>not good</v>
      </c>
      <c r="Q2197" s="2"/>
      <c r="R2197" s="2"/>
    </row>
    <row r="2198" spans="1:18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 t="str">
        <f t="shared" si="136"/>
        <v xml:space="preserve"> Low sales</v>
      </c>
      <c r="F2198" s="2">
        <v>0.23</v>
      </c>
      <c r="G2198" s="2">
        <f t="shared" si="138"/>
        <v>595.98059999999998</v>
      </c>
      <c r="H2198" s="2">
        <f t="shared" si="13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  <c r="P2198" s="2" t="str">
        <f t="shared" si="137"/>
        <v>not good</v>
      </c>
      <c r="Q2198" s="2"/>
      <c r="R2198" s="2"/>
    </row>
    <row r="2199" spans="1:18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 t="str">
        <f t="shared" si="136"/>
        <v xml:space="preserve"> Low sales</v>
      </c>
      <c r="F2199" s="2">
        <v>0.45</v>
      </c>
      <c r="G2199" s="2">
        <f t="shared" si="138"/>
        <v>1499.5710000000001</v>
      </c>
      <c r="H2199" s="2">
        <f t="shared" si="13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  <c r="P2199" s="2" t="str">
        <f t="shared" si="137"/>
        <v>not good</v>
      </c>
      <c r="Q2199" s="2"/>
      <c r="R2199" s="2"/>
    </row>
    <row r="2200" spans="1:18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 t="str">
        <f t="shared" si="136"/>
        <v xml:space="preserve"> Low sales</v>
      </c>
      <c r="F2200" s="2">
        <v>0.18</v>
      </c>
      <c r="G2200" s="2">
        <f t="shared" si="138"/>
        <v>57.472200000000001</v>
      </c>
      <c r="H2200" s="2">
        <f t="shared" si="13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  <c r="P2200" s="2" t="str">
        <f t="shared" si="137"/>
        <v>not good</v>
      </c>
      <c r="Q2200" s="2"/>
      <c r="R2200" s="2"/>
    </row>
    <row r="2201" spans="1:18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 t="str">
        <f t="shared" si="136"/>
        <v xml:space="preserve"> Low sales</v>
      </c>
      <c r="F2201" s="2">
        <v>0.2</v>
      </c>
      <c r="G2201" s="2">
        <f t="shared" si="138"/>
        <v>721.46199999999999</v>
      </c>
      <c r="H2201" s="2">
        <f t="shared" si="13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  <c r="P2201" s="2" t="str">
        <f t="shared" si="137"/>
        <v>not good</v>
      </c>
      <c r="Q2201" s="2"/>
      <c r="R2201" s="2"/>
    </row>
    <row r="2202" spans="1:18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 t="str">
        <f t="shared" si="136"/>
        <v xml:space="preserve"> Low sales</v>
      </c>
      <c r="F2202" s="2">
        <v>0.13</v>
      </c>
      <c r="G2202" s="2">
        <f t="shared" si="138"/>
        <v>497.60490000000004</v>
      </c>
      <c r="H2202" s="2">
        <f t="shared" si="13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  <c r="P2202" s="2" t="str">
        <f t="shared" si="137"/>
        <v>not good</v>
      </c>
      <c r="Q2202" s="2"/>
      <c r="R2202" s="2"/>
    </row>
    <row r="2203" spans="1:18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 t="str">
        <f t="shared" si="136"/>
        <v xml:space="preserve"> Low sales</v>
      </c>
      <c r="F2203" s="2">
        <v>0.22</v>
      </c>
      <c r="G2203" s="2">
        <f t="shared" si="138"/>
        <v>201.1438</v>
      </c>
      <c r="H2203" s="2">
        <f t="shared" si="13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  <c r="P2203" s="2" t="str">
        <f t="shared" si="137"/>
        <v>not good</v>
      </c>
      <c r="Q2203" s="2"/>
      <c r="R2203" s="2"/>
    </row>
    <row r="2204" spans="1:18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 t="str">
        <f t="shared" si="136"/>
        <v xml:space="preserve"> Low sales</v>
      </c>
      <c r="F2204" s="2">
        <v>0.49</v>
      </c>
      <c r="G2204" s="2">
        <f t="shared" si="138"/>
        <v>452.0838</v>
      </c>
      <c r="H2204" s="2">
        <f t="shared" si="13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  <c r="P2204" s="2" t="str">
        <f t="shared" si="137"/>
        <v>not good</v>
      </c>
      <c r="Q2204" s="2"/>
      <c r="R2204" s="2"/>
    </row>
    <row r="2205" spans="1:18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 t="str">
        <f t="shared" si="136"/>
        <v xml:space="preserve"> Low sales</v>
      </c>
      <c r="F2205" s="2">
        <v>0.28999999999999998</v>
      </c>
      <c r="G2205" s="2">
        <f t="shared" si="138"/>
        <v>318.57659999999998</v>
      </c>
      <c r="H2205" s="2">
        <f t="shared" si="13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  <c r="P2205" s="2" t="str">
        <f t="shared" si="137"/>
        <v>not good</v>
      </c>
      <c r="Q2205" s="2"/>
      <c r="R2205" s="2"/>
    </row>
    <row r="2206" spans="1:18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 t="str">
        <f t="shared" si="136"/>
        <v>High sales</v>
      </c>
      <c r="F2206" s="2">
        <v>0.42</v>
      </c>
      <c r="G2206" s="2">
        <f t="shared" si="138"/>
        <v>1681.4615999999999</v>
      </c>
      <c r="H2206" s="2">
        <f t="shared" si="13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  <c r="P2206" s="2" t="str">
        <f t="shared" si="137"/>
        <v>not good</v>
      </c>
      <c r="Q2206" s="2"/>
      <c r="R2206" s="2"/>
    </row>
    <row r="2207" spans="1:18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 t="str">
        <f t="shared" si="136"/>
        <v xml:space="preserve"> Low sales</v>
      </c>
      <c r="F2207" s="2">
        <v>0.13</v>
      </c>
      <c r="G2207" s="2">
        <f t="shared" si="138"/>
        <v>186.2653</v>
      </c>
      <c r="H2207" s="2">
        <f t="shared" si="13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  <c r="P2207" s="2" t="str">
        <f t="shared" si="137"/>
        <v>not good</v>
      </c>
      <c r="Q2207" s="2"/>
      <c r="R2207" s="2"/>
    </row>
    <row r="2208" spans="1:18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 t="str">
        <f t="shared" si="136"/>
        <v>High sales</v>
      </c>
      <c r="F2208" s="2">
        <v>0.48</v>
      </c>
      <c r="G2208" s="2">
        <f t="shared" si="138"/>
        <v>1920.0432000000001</v>
      </c>
      <c r="H2208" s="2">
        <f t="shared" si="13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  <c r="P2208" s="2" t="str">
        <f t="shared" si="137"/>
        <v>not good</v>
      </c>
      <c r="Q2208" s="2"/>
      <c r="R2208" s="2"/>
    </row>
    <row r="2209" spans="1:18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 t="str">
        <f t="shared" si="136"/>
        <v xml:space="preserve"> Low sales</v>
      </c>
      <c r="F2209" s="2">
        <v>0.01</v>
      </c>
      <c r="G2209" s="2">
        <f t="shared" si="138"/>
        <v>27.485700000000001</v>
      </c>
      <c r="H2209" s="2">
        <f t="shared" si="13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  <c r="P2209" s="2" t="str">
        <f t="shared" si="137"/>
        <v>not good</v>
      </c>
      <c r="Q2209" s="2"/>
      <c r="R2209" s="2"/>
    </row>
    <row r="2210" spans="1:18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 t="str">
        <f t="shared" si="136"/>
        <v xml:space="preserve"> Low sales</v>
      </c>
      <c r="F2210" s="2">
        <v>0.47</v>
      </c>
      <c r="G2210" s="2">
        <f t="shared" si="138"/>
        <v>1813.7957999999999</v>
      </c>
      <c r="H2210" s="2">
        <f t="shared" si="13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  <c r="P2210" s="2" t="str">
        <f t="shared" si="137"/>
        <v>not good</v>
      </c>
      <c r="Q2210" s="2"/>
      <c r="R2210" s="2"/>
    </row>
    <row r="2211" spans="1:18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 t="str">
        <f t="shared" si="136"/>
        <v xml:space="preserve"> Low sales</v>
      </c>
      <c r="F2211" s="2">
        <v>0.45</v>
      </c>
      <c r="G2211" s="2">
        <f t="shared" si="138"/>
        <v>1265.8500000000001</v>
      </c>
      <c r="H2211" s="2">
        <f t="shared" si="13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  <c r="P2211" s="2" t="str">
        <f t="shared" si="137"/>
        <v>not good</v>
      </c>
      <c r="Q2211" s="2"/>
      <c r="R2211" s="2"/>
    </row>
    <row r="2212" spans="1:18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 t="str">
        <f t="shared" si="136"/>
        <v xml:space="preserve"> Low sales</v>
      </c>
      <c r="F2212" s="2">
        <v>0.03</v>
      </c>
      <c r="G2212" s="2">
        <f t="shared" si="138"/>
        <v>52.3581</v>
      </c>
      <c r="H2212" s="2">
        <f t="shared" si="13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  <c r="P2212" s="2" t="str">
        <f t="shared" si="137"/>
        <v>not good</v>
      </c>
      <c r="Q2212" s="2"/>
      <c r="R2212" s="2"/>
    </row>
    <row r="2213" spans="1:18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 t="str">
        <f t="shared" si="136"/>
        <v>High sales</v>
      </c>
      <c r="F2213" s="2">
        <v>0.3</v>
      </c>
      <c r="G2213" s="2">
        <f t="shared" si="138"/>
        <v>1368.75</v>
      </c>
      <c r="H2213" s="2">
        <f t="shared" si="13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  <c r="P2213" s="2" t="str">
        <f t="shared" si="137"/>
        <v>not good</v>
      </c>
      <c r="Q2213" s="2"/>
      <c r="R2213" s="2"/>
    </row>
    <row r="2214" spans="1:18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 t="str">
        <f t="shared" si="136"/>
        <v xml:space="preserve"> Low sales</v>
      </c>
      <c r="F2214" s="2">
        <v>0.39</v>
      </c>
      <c r="G2214" s="2">
        <f t="shared" si="138"/>
        <v>1405.9304999999999</v>
      </c>
      <c r="H2214" s="2">
        <f t="shared" si="13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  <c r="P2214" s="2" t="str">
        <f t="shared" si="137"/>
        <v>not good</v>
      </c>
      <c r="Q2214" s="2"/>
      <c r="R2214" s="2"/>
    </row>
    <row r="2215" spans="1:18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 t="str">
        <f t="shared" si="136"/>
        <v xml:space="preserve"> Low sales</v>
      </c>
      <c r="F2215" s="2">
        <v>0.2</v>
      </c>
      <c r="G2215" s="2">
        <f t="shared" si="138"/>
        <v>494.37400000000002</v>
      </c>
      <c r="H2215" s="2">
        <f t="shared" si="13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  <c r="P2215" s="2" t="str">
        <f t="shared" si="137"/>
        <v>not good</v>
      </c>
      <c r="Q2215" s="2"/>
      <c r="R2215" s="2"/>
    </row>
    <row r="2216" spans="1:18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 t="str">
        <f t="shared" si="136"/>
        <v xml:space="preserve"> Low sales</v>
      </c>
      <c r="F2216" s="2">
        <v>0.05</v>
      </c>
      <c r="G2216" s="2">
        <f t="shared" si="138"/>
        <v>161.17000000000002</v>
      </c>
      <c r="H2216" s="2">
        <f t="shared" si="13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  <c r="P2216" s="2" t="str">
        <f t="shared" si="137"/>
        <v>not good</v>
      </c>
      <c r="Q2216" s="2"/>
      <c r="R2216" s="2"/>
    </row>
    <row r="2217" spans="1:18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 t="str">
        <f t="shared" si="136"/>
        <v xml:space="preserve"> Low sales</v>
      </c>
      <c r="F2217" s="2">
        <v>0.41</v>
      </c>
      <c r="G2217" s="2">
        <f t="shared" si="138"/>
        <v>1278.2283</v>
      </c>
      <c r="H2217" s="2">
        <f t="shared" si="13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  <c r="P2217" s="2" t="str">
        <f t="shared" si="137"/>
        <v>not good</v>
      </c>
      <c r="Q2217" s="2"/>
      <c r="R2217" s="2"/>
    </row>
    <row r="2218" spans="1:18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 t="str">
        <f t="shared" si="136"/>
        <v xml:space="preserve"> Low sales</v>
      </c>
      <c r="F2218" s="2">
        <v>0.23</v>
      </c>
      <c r="G2218" s="2">
        <f t="shared" si="138"/>
        <v>426.59710000000001</v>
      </c>
      <c r="H2218" s="2">
        <f t="shared" si="13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  <c r="P2218" s="2" t="str">
        <f t="shared" si="137"/>
        <v>not good</v>
      </c>
      <c r="Q2218" s="2"/>
      <c r="R2218" s="2"/>
    </row>
    <row r="2219" spans="1:18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 t="str">
        <f t="shared" si="136"/>
        <v xml:space="preserve"> Low sales</v>
      </c>
      <c r="F2219" s="2">
        <v>0.13</v>
      </c>
      <c r="G2219" s="2">
        <f t="shared" si="138"/>
        <v>282.94240000000002</v>
      </c>
      <c r="H2219" s="2">
        <f t="shared" si="13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  <c r="P2219" s="2" t="str">
        <f t="shared" si="137"/>
        <v>not good</v>
      </c>
      <c r="Q2219" s="2"/>
      <c r="R2219" s="2"/>
    </row>
    <row r="2220" spans="1:18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 t="str">
        <f t="shared" si="136"/>
        <v xml:space="preserve"> Low sales</v>
      </c>
      <c r="F2220" s="2">
        <v>0.04</v>
      </c>
      <c r="G2220" s="2">
        <f t="shared" si="138"/>
        <v>66.378399999999999</v>
      </c>
      <c r="H2220" s="2">
        <f t="shared" si="13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  <c r="P2220" s="2" t="str">
        <f t="shared" si="137"/>
        <v>not good</v>
      </c>
      <c r="Q2220" s="2"/>
      <c r="R2220" s="2"/>
    </row>
    <row r="2221" spans="1:18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 t="str">
        <f t="shared" si="136"/>
        <v>High sales</v>
      </c>
      <c r="F2221" s="2">
        <v>0.32</v>
      </c>
      <c r="G2221" s="2">
        <f t="shared" si="138"/>
        <v>1599.2448000000002</v>
      </c>
      <c r="H2221" s="2">
        <f t="shared" si="13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  <c r="P2221" s="2" t="str">
        <f t="shared" si="137"/>
        <v>not good</v>
      </c>
      <c r="Q2221" s="2"/>
      <c r="R2221" s="2"/>
    </row>
    <row r="2222" spans="1:18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 t="str">
        <f t="shared" si="136"/>
        <v xml:space="preserve"> Low sales</v>
      </c>
      <c r="F2222" s="2">
        <v>0.02</v>
      </c>
      <c r="G2222" s="2">
        <f t="shared" si="138"/>
        <v>58.846400000000003</v>
      </c>
      <c r="H2222" s="2">
        <f t="shared" si="13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  <c r="P2222" s="2" t="str">
        <f t="shared" si="137"/>
        <v>not good</v>
      </c>
      <c r="Q2222" s="2"/>
      <c r="R2222" s="2"/>
    </row>
    <row r="2223" spans="1:18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 t="str">
        <f t="shared" si="136"/>
        <v xml:space="preserve"> Low sales</v>
      </c>
      <c r="F2223" s="2">
        <v>0.4</v>
      </c>
      <c r="G2223" s="2">
        <f t="shared" si="138"/>
        <v>220.42800000000003</v>
      </c>
      <c r="H2223" s="2">
        <f t="shared" si="13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  <c r="P2223" s="2" t="str">
        <f t="shared" si="137"/>
        <v>not good</v>
      </c>
      <c r="Q2223" s="2"/>
      <c r="R2223" s="2"/>
    </row>
    <row r="2224" spans="1:18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 t="str">
        <f t="shared" si="136"/>
        <v xml:space="preserve"> Low sales</v>
      </c>
      <c r="F2224" s="2">
        <v>0.39</v>
      </c>
      <c r="G2224" s="2">
        <f t="shared" si="138"/>
        <v>1031.0157000000002</v>
      </c>
      <c r="H2224" s="2">
        <f t="shared" si="13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  <c r="P2224" s="2" t="str">
        <f t="shared" si="137"/>
        <v>not good</v>
      </c>
      <c r="Q2224" s="2"/>
      <c r="R2224" s="2"/>
    </row>
    <row r="2225" spans="1:18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 t="str">
        <f t="shared" si="136"/>
        <v xml:space="preserve"> Low sales</v>
      </c>
      <c r="F2225" s="2">
        <v>0.16</v>
      </c>
      <c r="G2225" s="2">
        <f t="shared" si="138"/>
        <v>55.169600000000003</v>
      </c>
      <c r="H2225" s="2">
        <f t="shared" si="13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  <c r="P2225" s="2" t="str">
        <f t="shared" si="137"/>
        <v>not good</v>
      </c>
      <c r="Q2225" s="2"/>
      <c r="R2225" s="2"/>
    </row>
    <row r="2226" spans="1:18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 t="str">
        <f t="shared" si="136"/>
        <v xml:space="preserve"> Low sales</v>
      </c>
      <c r="F2226" s="2">
        <v>0.24</v>
      </c>
      <c r="G2226" s="2">
        <f t="shared" si="138"/>
        <v>363.45600000000002</v>
      </c>
      <c r="H2226" s="2">
        <f t="shared" si="13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  <c r="P2226" s="2" t="str">
        <f t="shared" si="137"/>
        <v>not good</v>
      </c>
      <c r="Q2226" s="2"/>
      <c r="R2226" s="2"/>
    </row>
    <row r="2227" spans="1:18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 t="str">
        <f t="shared" si="136"/>
        <v xml:space="preserve"> Low sales</v>
      </c>
      <c r="F2227" s="2">
        <v>0.33</v>
      </c>
      <c r="G2227" s="2">
        <f t="shared" si="138"/>
        <v>754.11930000000007</v>
      </c>
      <c r="H2227" s="2">
        <f t="shared" si="13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  <c r="P2227" s="2" t="str">
        <f t="shared" si="137"/>
        <v>not good</v>
      </c>
      <c r="Q2227" s="2"/>
      <c r="R2227" s="2"/>
    </row>
    <row r="2228" spans="1:18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 t="str">
        <f t="shared" si="136"/>
        <v xml:space="preserve"> Low sales</v>
      </c>
      <c r="F2228" s="2">
        <v>0.48</v>
      </c>
      <c r="G2228" s="2">
        <f t="shared" si="138"/>
        <v>1304.6063999999999</v>
      </c>
      <c r="H2228" s="2">
        <f t="shared" si="13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  <c r="P2228" s="2" t="str">
        <f t="shared" si="137"/>
        <v>not good</v>
      </c>
      <c r="Q2228" s="2"/>
      <c r="R2228" s="2"/>
    </row>
    <row r="2229" spans="1:18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 t="str">
        <f t="shared" si="136"/>
        <v>High sales</v>
      </c>
      <c r="F2229" s="2">
        <v>0.26</v>
      </c>
      <c r="G2229" s="2">
        <f t="shared" si="138"/>
        <v>1269.6554000000001</v>
      </c>
      <c r="H2229" s="2">
        <f t="shared" si="13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  <c r="P2229" s="2" t="str">
        <f t="shared" si="137"/>
        <v>not good</v>
      </c>
      <c r="Q2229" s="2"/>
      <c r="R2229" s="2"/>
    </row>
    <row r="2230" spans="1:18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 t="str">
        <f t="shared" si="136"/>
        <v>High sales</v>
      </c>
      <c r="F2230" s="2">
        <v>0.5</v>
      </c>
      <c r="G2230" s="2">
        <f t="shared" si="138"/>
        <v>2456.4450000000002</v>
      </c>
      <c r="H2230" s="2">
        <f t="shared" si="13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  <c r="P2230" s="2" t="str">
        <f t="shared" si="137"/>
        <v>not good</v>
      </c>
      <c r="Q2230" s="2"/>
      <c r="R2230" s="2"/>
    </row>
    <row r="2231" spans="1:18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 t="str">
        <f t="shared" si="136"/>
        <v xml:space="preserve"> Low sales</v>
      </c>
      <c r="F2231" s="2">
        <v>0.16</v>
      </c>
      <c r="G2231" s="2">
        <f t="shared" si="138"/>
        <v>92.886399999999995</v>
      </c>
      <c r="H2231" s="2">
        <f t="shared" si="13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  <c r="P2231" s="2" t="str">
        <f t="shared" si="137"/>
        <v>not good</v>
      </c>
      <c r="Q2231" s="2"/>
      <c r="R2231" s="2"/>
    </row>
    <row r="2232" spans="1:18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 t="str">
        <f t="shared" si="136"/>
        <v xml:space="preserve"> Low sales</v>
      </c>
      <c r="F2232" s="2">
        <v>0.26</v>
      </c>
      <c r="G2232" s="2">
        <f t="shared" si="138"/>
        <v>711.58100000000002</v>
      </c>
      <c r="H2232" s="2">
        <f t="shared" si="13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  <c r="P2232" s="2" t="str">
        <f t="shared" si="137"/>
        <v>not good</v>
      </c>
      <c r="Q2232" s="2"/>
      <c r="R2232" s="2"/>
    </row>
    <row r="2233" spans="1:18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 t="str">
        <f t="shared" si="136"/>
        <v>High sales</v>
      </c>
      <c r="F2233" s="2">
        <v>0.06</v>
      </c>
      <c r="G2233" s="2">
        <f t="shared" si="138"/>
        <v>246.2304</v>
      </c>
      <c r="H2233" s="2">
        <f t="shared" si="13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  <c r="P2233" s="2" t="str">
        <f t="shared" si="137"/>
        <v>not good</v>
      </c>
      <c r="Q2233" s="2"/>
      <c r="R2233" s="2"/>
    </row>
    <row r="2234" spans="1:18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 t="str">
        <f t="shared" si="136"/>
        <v xml:space="preserve"> Low sales</v>
      </c>
      <c r="F2234" s="2">
        <v>0.28000000000000003</v>
      </c>
      <c r="G2234" s="2">
        <f t="shared" si="138"/>
        <v>354.14120000000003</v>
      </c>
      <c r="H2234" s="2">
        <f t="shared" si="13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  <c r="P2234" s="2" t="str">
        <f t="shared" si="137"/>
        <v>not good</v>
      </c>
      <c r="Q2234" s="2"/>
      <c r="R2234" s="2"/>
    </row>
    <row r="2235" spans="1:18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 t="str">
        <f t="shared" si="136"/>
        <v xml:space="preserve"> Low sales</v>
      </c>
      <c r="F2235" s="2">
        <v>0.27</v>
      </c>
      <c r="G2235" s="2">
        <f t="shared" si="138"/>
        <v>1019.9952000000002</v>
      </c>
      <c r="H2235" s="2">
        <f t="shared" si="13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  <c r="P2235" s="2" t="str">
        <f t="shared" si="137"/>
        <v>not good</v>
      </c>
      <c r="Q2235" s="2"/>
      <c r="R2235" s="2"/>
    </row>
    <row r="2236" spans="1:18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 t="str">
        <f t="shared" si="136"/>
        <v>High sales</v>
      </c>
      <c r="F2236" s="2">
        <v>0.42</v>
      </c>
      <c r="G2236" s="2">
        <f t="shared" si="138"/>
        <v>1850.1965999999998</v>
      </c>
      <c r="H2236" s="2">
        <f t="shared" si="13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  <c r="P2236" s="2" t="str">
        <f t="shared" si="137"/>
        <v>not good</v>
      </c>
      <c r="Q2236" s="2"/>
      <c r="R2236" s="2"/>
    </row>
    <row r="2237" spans="1:18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 t="str">
        <f t="shared" si="136"/>
        <v xml:space="preserve"> Low sales</v>
      </c>
      <c r="F2237" s="2">
        <v>0.5</v>
      </c>
      <c r="G2237" s="2">
        <f t="shared" si="138"/>
        <v>1673.095</v>
      </c>
      <c r="H2237" s="2">
        <f t="shared" si="13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  <c r="P2237" s="2" t="str">
        <f t="shared" si="137"/>
        <v>not good</v>
      </c>
      <c r="Q2237" s="2"/>
      <c r="R2237" s="2"/>
    </row>
    <row r="2238" spans="1:18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 t="str">
        <f t="shared" si="136"/>
        <v xml:space="preserve"> Low sales</v>
      </c>
      <c r="F2238" s="2">
        <v>0.49</v>
      </c>
      <c r="G2238" s="2">
        <f t="shared" si="138"/>
        <v>835.8175</v>
      </c>
      <c r="H2238" s="2">
        <f t="shared" si="13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  <c r="P2238" s="2" t="str">
        <f t="shared" si="137"/>
        <v>not good</v>
      </c>
      <c r="Q2238" s="2"/>
      <c r="R2238" s="2"/>
    </row>
    <row r="2239" spans="1:18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 t="str">
        <f t="shared" si="136"/>
        <v>High sales</v>
      </c>
      <c r="F2239" s="2">
        <v>0.12</v>
      </c>
      <c r="G2239" s="2">
        <f t="shared" si="138"/>
        <v>554.80200000000002</v>
      </c>
      <c r="H2239" s="2">
        <f t="shared" si="13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  <c r="P2239" s="2" t="str">
        <f t="shared" si="137"/>
        <v>not good</v>
      </c>
      <c r="Q2239" s="2"/>
      <c r="R2239" s="2"/>
    </row>
    <row r="2240" spans="1:18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 t="str">
        <f t="shared" si="136"/>
        <v>High sales</v>
      </c>
      <c r="F2240" s="2">
        <v>0.17</v>
      </c>
      <c r="G2240" s="2">
        <f t="shared" si="138"/>
        <v>752.97250000000008</v>
      </c>
      <c r="H2240" s="2">
        <f t="shared" si="13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  <c r="P2240" s="2" t="str">
        <f t="shared" si="137"/>
        <v>not good</v>
      </c>
      <c r="Q2240" s="2"/>
      <c r="R2240" s="2"/>
    </row>
    <row r="2241" spans="1:18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 t="str">
        <f t="shared" si="136"/>
        <v xml:space="preserve"> Low sales</v>
      </c>
      <c r="F2241" s="2">
        <v>0.14000000000000001</v>
      </c>
      <c r="G2241" s="2">
        <f t="shared" si="138"/>
        <v>505.05560000000003</v>
      </c>
      <c r="H2241" s="2">
        <f t="shared" si="13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  <c r="P2241" s="2" t="str">
        <f t="shared" si="137"/>
        <v>not good</v>
      </c>
      <c r="Q2241" s="2"/>
      <c r="R2241" s="2"/>
    </row>
    <row r="2242" spans="1:18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 t="str">
        <f t="shared" ref="E2242:E2305" si="140">IF(D2242&gt;4000,"High sales"," Low sales")</f>
        <v xml:space="preserve"> Low sales</v>
      </c>
      <c r="F2242" s="2">
        <v>0.1</v>
      </c>
      <c r="G2242" s="2">
        <f t="shared" si="138"/>
        <v>188.197</v>
      </c>
      <c r="H2242" s="2">
        <f t="shared" si="139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  <c r="P2242" s="2" t="str">
        <f t="shared" ref="P2242:P2305" si="141">IF(AND(H2242&gt;5000,N2242&gt;500),"good","not good")</f>
        <v>not good</v>
      </c>
      <c r="Q2242" s="2"/>
      <c r="R2242" s="2"/>
    </row>
    <row r="2243" spans="1:18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 t="str">
        <f t="shared" si="140"/>
        <v xml:space="preserve"> Low sales</v>
      </c>
      <c r="F2243" s="2">
        <v>0.08</v>
      </c>
      <c r="G2243" s="2">
        <f t="shared" ref="G2243:G2306" si="142">D2243*F2243</f>
        <v>318.42320000000001</v>
      </c>
      <c r="H2243" s="2">
        <f t="shared" ref="H2243:H2306" si="143">D2243-G2243</f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  <c r="P2243" s="2" t="str">
        <f t="shared" si="141"/>
        <v>not good</v>
      </c>
      <c r="Q2243" s="2"/>
      <c r="R2243" s="2"/>
    </row>
    <row r="2244" spans="1:18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 t="str">
        <f t="shared" si="140"/>
        <v xml:space="preserve"> Low sales</v>
      </c>
      <c r="F2244" s="2">
        <v>0.26</v>
      </c>
      <c r="G2244" s="2">
        <f t="shared" si="142"/>
        <v>428.72180000000003</v>
      </c>
      <c r="H2244" s="2">
        <f t="shared" si="143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  <c r="P2244" s="2" t="str">
        <f t="shared" si="141"/>
        <v>not good</v>
      </c>
      <c r="Q2244" s="2"/>
      <c r="R2244" s="2"/>
    </row>
    <row r="2245" spans="1:18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 t="str">
        <f t="shared" si="140"/>
        <v xml:space="preserve"> Low sales</v>
      </c>
      <c r="F2245" s="2">
        <v>0.44</v>
      </c>
      <c r="G2245" s="2">
        <f t="shared" si="142"/>
        <v>589.36680000000001</v>
      </c>
      <c r="H2245" s="2">
        <f t="shared" si="143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  <c r="P2245" s="2" t="str">
        <f t="shared" si="141"/>
        <v>not good</v>
      </c>
      <c r="Q2245" s="2"/>
      <c r="R2245" s="2"/>
    </row>
    <row r="2246" spans="1:18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 t="str">
        <f t="shared" si="140"/>
        <v xml:space="preserve"> Low sales</v>
      </c>
      <c r="F2246" s="2">
        <v>0.28999999999999998</v>
      </c>
      <c r="G2246" s="2">
        <f t="shared" si="142"/>
        <v>760.83529999999996</v>
      </c>
      <c r="H2246" s="2">
        <f t="shared" si="143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  <c r="P2246" s="2" t="str">
        <f t="shared" si="141"/>
        <v>not good</v>
      </c>
      <c r="Q2246" s="2"/>
      <c r="R2246" s="2"/>
    </row>
    <row r="2247" spans="1:18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 t="str">
        <f t="shared" si="140"/>
        <v>High sales</v>
      </c>
      <c r="F2247" s="2">
        <v>0.44</v>
      </c>
      <c r="G2247" s="2">
        <f t="shared" si="142"/>
        <v>2193.8224</v>
      </c>
      <c r="H2247" s="2">
        <f t="shared" si="143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  <c r="P2247" s="2" t="str">
        <f t="shared" si="141"/>
        <v>not good</v>
      </c>
      <c r="Q2247" s="2"/>
      <c r="R2247" s="2"/>
    </row>
    <row r="2248" spans="1:18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 t="str">
        <f t="shared" si="140"/>
        <v>High sales</v>
      </c>
      <c r="F2248" s="2">
        <v>0.48</v>
      </c>
      <c r="G2248" s="2">
        <f t="shared" si="142"/>
        <v>1939.7663999999997</v>
      </c>
      <c r="H2248" s="2">
        <f t="shared" si="143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  <c r="P2248" s="2" t="str">
        <f t="shared" si="141"/>
        <v>not good</v>
      </c>
      <c r="Q2248" s="2"/>
      <c r="R2248" s="2"/>
    </row>
    <row r="2249" spans="1:18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 t="str">
        <f t="shared" si="140"/>
        <v xml:space="preserve"> Low sales</v>
      </c>
      <c r="F2249" s="2">
        <v>0.19</v>
      </c>
      <c r="G2249" s="2">
        <f t="shared" si="142"/>
        <v>698.43619999999999</v>
      </c>
      <c r="H2249" s="2">
        <f t="shared" si="143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  <c r="P2249" s="2" t="str">
        <f t="shared" si="141"/>
        <v>not good</v>
      </c>
      <c r="Q2249" s="2"/>
      <c r="R2249" s="2"/>
    </row>
    <row r="2250" spans="1:18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 t="str">
        <f t="shared" si="140"/>
        <v xml:space="preserve"> Low sales</v>
      </c>
      <c r="F2250" s="2">
        <v>0.42</v>
      </c>
      <c r="G2250" s="2">
        <f t="shared" si="142"/>
        <v>972.24120000000005</v>
      </c>
      <c r="H2250" s="2">
        <f t="shared" si="143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  <c r="P2250" s="2" t="str">
        <f t="shared" si="141"/>
        <v>not good</v>
      </c>
      <c r="Q2250" s="2"/>
      <c r="R2250" s="2"/>
    </row>
    <row r="2251" spans="1:18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 t="str">
        <f t="shared" si="140"/>
        <v xml:space="preserve"> Low sales</v>
      </c>
      <c r="F2251" s="2">
        <v>0.03</v>
      </c>
      <c r="G2251" s="2">
        <f t="shared" si="142"/>
        <v>48.8568</v>
      </c>
      <c r="H2251" s="2">
        <f t="shared" si="143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  <c r="P2251" s="2" t="str">
        <f t="shared" si="141"/>
        <v>not good</v>
      </c>
      <c r="Q2251" s="2"/>
      <c r="R2251" s="2"/>
    </row>
    <row r="2252" spans="1:18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 t="str">
        <f t="shared" si="140"/>
        <v>High sales</v>
      </c>
      <c r="F2252" s="2">
        <v>0.24</v>
      </c>
      <c r="G2252" s="2">
        <f t="shared" si="142"/>
        <v>1030.5383999999999</v>
      </c>
      <c r="H2252" s="2">
        <f t="shared" si="143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  <c r="P2252" s="2" t="str">
        <f t="shared" si="141"/>
        <v>not good</v>
      </c>
      <c r="Q2252" s="2"/>
      <c r="R2252" s="2"/>
    </row>
    <row r="2253" spans="1:18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 t="str">
        <f t="shared" si="140"/>
        <v xml:space="preserve"> Low sales</v>
      </c>
      <c r="F2253" s="2">
        <v>0.18</v>
      </c>
      <c r="G2253" s="2">
        <f t="shared" si="142"/>
        <v>518.74019999999996</v>
      </c>
      <c r="H2253" s="2">
        <f t="shared" si="143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  <c r="P2253" s="2" t="str">
        <f t="shared" si="141"/>
        <v>not good</v>
      </c>
      <c r="Q2253" s="2"/>
      <c r="R2253" s="2"/>
    </row>
    <row r="2254" spans="1:18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 t="str">
        <f t="shared" si="140"/>
        <v>High sales</v>
      </c>
      <c r="F2254" s="2">
        <v>0.1</v>
      </c>
      <c r="G2254" s="2">
        <f t="shared" si="142"/>
        <v>408.495</v>
      </c>
      <c r="H2254" s="2">
        <f t="shared" si="143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  <c r="P2254" s="2" t="str">
        <f t="shared" si="141"/>
        <v>not good</v>
      </c>
      <c r="Q2254" s="2"/>
      <c r="R2254" s="2"/>
    </row>
    <row r="2255" spans="1:18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 t="str">
        <f t="shared" si="140"/>
        <v xml:space="preserve"> Low sales</v>
      </c>
      <c r="F2255" s="2">
        <v>0.22</v>
      </c>
      <c r="G2255" s="2">
        <f t="shared" si="142"/>
        <v>547.79779999999994</v>
      </c>
      <c r="H2255" s="2">
        <f t="shared" si="143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  <c r="P2255" s="2" t="str">
        <f t="shared" si="141"/>
        <v>not good</v>
      </c>
      <c r="Q2255" s="2"/>
      <c r="R2255" s="2"/>
    </row>
    <row r="2256" spans="1:18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 t="str">
        <f t="shared" si="140"/>
        <v xml:space="preserve"> Low sales</v>
      </c>
      <c r="F2256" s="2">
        <v>0.22</v>
      </c>
      <c r="G2256" s="2">
        <f t="shared" si="142"/>
        <v>834.76580000000001</v>
      </c>
      <c r="H2256" s="2">
        <f t="shared" si="143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  <c r="P2256" s="2" t="str">
        <f t="shared" si="141"/>
        <v>not good</v>
      </c>
      <c r="Q2256" s="2"/>
      <c r="R2256" s="2"/>
    </row>
    <row r="2257" spans="1:18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 t="str">
        <f t="shared" si="140"/>
        <v>High sales</v>
      </c>
      <c r="F2257" s="2">
        <v>0.4</v>
      </c>
      <c r="G2257" s="2">
        <f t="shared" si="142"/>
        <v>1740.7720000000002</v>
      </c>
      <c r="H2257" s="2">
        <f t="shared" si="143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  <c r="P2257" s="2" t="str">
        <f t="shared" si="141"/>
        <v>not good</v>
      </c>
      <c r="Q2257" s="2"/>
      <c r="R2257" s="2"/>
    </row>
    <row r="2258" spans="1:18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 t="str">
        <f t="shared" si="140"/>
        <v xml:space="preserve"> Low sales</v>
      </c>
      <c r="F2258" s="2">
        <v>0.43</v>
      </c>
      <c r="G2258" s="2">
        <f t="shared" si="142"/>
        <v>867.65829999999994</v>
      </c>
      <c r="H2258" s="2">
        <f t="shared" si="143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  <c r="P2258" s="2" t="str">
        <f t="shared" si="141"/>
        <v>not good</v>
      </c>
      <c r="Q2258" s="2"/>
      <c r="R2258" s="2"/>
    </row>
    <row r="2259" spans="1:18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 t="str">
        <f t="shared" si="140"/>
        <v xml:space="preserve"> Low sales</v>
      </c>
      <c r="F2259" s="2">
        <v>0.33</v>
      </c>
      <c r="G2259" s="2">
        <f t="shared" si="142"/>
        <v>54.941700000000004</v>
      </c>
      <c r="H2259" s="2">
        <f t="shared" si="143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  <c r="P2259" s="2" t="str">
        <f t="shared" si="141"/>
        <v>not good</v>
      </c>
      <c r="Q2259" s="2"/>
      <c r="R2259" s="2"/>
    </row>
    <row r="2260" spans="1:18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 t="str">
        <f t="shared" si="140"/>
        <v xml:space="preserve"> Low sales</v>
      </c>
      <c r="F2260" s="2">
        <v>0.32</v>
      </c>
      <c r="G2260" s="2">
        <f t="shared" si="142"/>
        <v>431.72480000000002</v>
      </c>
      <c r="H2260" s="2">
        <f t="shared" si="143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  <c r="P2260" s="2" t="str">
        <f t="shared" si="141"/>
        <v>not good</v>
      </c>
      <c r="Q2260" s="2"/>
      <c r="R2260" s="2"/>
    </row>
    <row r="2261" spans="1:18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 t="str">
        <f t="shared" si="140"/>
        <v>High sales</v>
      </c>
      <c r="F2261" s="2">
        <v>0.06</v>
      </c>
      <c r="G2261" s="2">
        <f t="shared" si="142"/>
        <v>274.98480000000001</v>
      </c>
      <c r="H2261" s="2">
        <f t="shared" si="143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  <c r="P2261" s="2" t="str">
        <f t="shared" si="141"/>
        <v>not good</v>
      </c>
      <c r="Q2261" s="2"/>
      <c r="R2261" s="2"/>
    </row>
    <row r="2262" spans="1:18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 t="str">
        <f t="shared" si="140"/>
        <v xml:space="preserve"> Low sales</v>
      </c>
      <c r="F2262" s="2">
        <v>0.28999999999999998</v>
      </c>
      <c r="G2262" s="2">
        <f t="shared" si="142"/>
        <v>1005.9983999999999</v>
      </c>
      <c r="H2262" s="2">
        <f t="shared" si="143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  <c r="P2262" s="2" t="str">
        <f t="shared" si="141"/>
        <v>not good</v>
      </c>
      <c r="Q2262" s="2"/>
      <c r="R2262" s="2"/>
    </row>
    <row r="2263" spans="1:18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 t="str">
        <f t="shared" si="140"/>
        <v xml:space="preserve"> Low sales</v>
      </c>
      <c r="F2263" s="2">
        <v>0.14000000000000001</v>
      </c>
      <c r="G2263" s="2">
        <f t="shared" si="142"/>
        <v>519.73180000000002</v>
      </c>
      <c r="H2263" s="2">
        <f t="shared" si="143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  <c r="P2263" s="2" t="str">
        <f t="shared" si="141"/>
        <v>not good</v>
      </c>
      <c r="Q2263" s="2"/>
      <c r="R2263" s="2"/>
    </row>
    <row r="2264" spans="1:18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 t="str">
        <f t="shared" si="140"/>
        <v xml:space="preserve"> Low sales</v>
      </c>
      <c r="F2264" s="2">
        <v>0.15</v>
      </c>
      <c r="G2264" s="2">
        <f t="shared" si="142"/>
        <v>254.0865</v>
      </c>
      <c r="H2264" s="2">
        <f t="shared" si="143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  <c r="P2264" s="2" t="str">
        <f t="shared" si="141"/>
        <v>not good</v>
      </c>
      <c r="Q2264" s="2"/>
      <c r="R2264" s="2"/>
    </row>
    <row r="2265" spans="1:18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 t="str">
        <f t="shared" si="140"/>
        <v xml:space="preserve"> Low sales</v>
      </c>
      <c r="F2265" s="2">
        <v>0.05</v>
      </c>
      <c r="G2265" s="2">
        <f t="shared" si="142"/>
        <v>176.81200000000001</v>
      </c>
      <c r="H2265" s="2">
        <f t="shared" si="143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  <c r="P2265" s="2" t="str">
        <f t="shared" si="141"/>
        <v>not good</v>
      </c>
      <c r="Q2265" s="2"/>
      <c r="R2265" s="2"/>
    </row>
    <row r="2266" spans="1:18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 t="str">
        <f t="shared" si="140"/>
        <v xml:space="preserve"> Low sales</v>
      </c>
      <c r="F2266" s="2">
        <v>0.32</v>
      </c>
      <c r="G2266" s="2">
        <f t="shared" si="142"/>
        <v>1045.3696</v>
      </c>
      <c r="H2266" s="2">
        <f t="shared" si="143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  <c r="P2266" s="2" t="str">
        <f t="shared" si="141"/>
        <v>not good</v>
      </c>
      <c r="Q2266" s="2"/>
      <c r="R2266" s="2"/>
    </row>
    <row r="2267" spans="1:18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 t="str">
        <f t="shared" si="140"/>
        <v xml:space="preserve"> Low sales</v>
      </c>
      <c r="F2267" s="2">
        <v>0.28999999999999998</v>
      </c>
      <c r="G2267" s="2">
        <f t="shared" si="142"/>
        <v>282.46869999999996</v>
      </c>
      <c r="H2267" s="2">
        <f t="shared" si="143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  <c r="P2267" s="2" t="str">
        <f t="shared" si="141"/>
        <v>not good</v>
      </c>
      <c r="Q2267" s="2"/>
      <c r="R2267" s="2"/>
    </row>
    <row r="2268" spans="1:18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 t="str">
        <f t="shared" si="140"/>
        <v>High sales</v>
      </c>
      <c r="F2268" s="2">
        <v>0.11</v>
      </c>
      <c r="G2268" s="2">
        <f t="shared" si="142"/>
        <v>533.12379999999996</v>
      </c>
      <c r="H2268" s="2">
        <f t="shared" si="143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  <c r="P2268" s="2" t="str">
        <f t="shared" si="141"/>
        <v>not good</v>
      </c>
      <c r="Q2268" s="2"/>
      <c r="R2268" s="2"/>
    </row>
    <row r="2269" spans="1:18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 t="str">
        <f t="shared" si="140"/>
        <v xml:space="preserve"> Low sales</v>
      </c>
      <c r="F2269" s="2">
        <v>0.13</v>
      </c>
      <c r="G2269" s="2">
        <f t="shared" si="142"/>
        <v>238.51490000000001</v>
      </c>
      <c r="H2269" s="2">
        <f t="shared" si="143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  <c r="P2269" s="2" t="str">
        <f t="shared" si="141"/>
        <v>not good</v>
      </c>
      <c r="Q2269" s="2"/>
      <c r="R2269" s="2"/>
    </row>
    <row r="2270" spans="1:18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 t="str">
        <f t="shared" si="140"/>
        <v xml:space="preserve"> Low sales</v>
      </c>
      <c r="F2270" s="2">
        <v>0.39</v>
      </c>
      <c r="G2270" s="2">
        <f t="shared" si="142"/>
        <v>668.26890000000003</v>
      </c>
      <c r="H2270" s="2">
        <f t="shared" si="143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  <c r="P2270" s="2" t="str">
        <f t="shared" si="141"/>
        <v>not good</v>
      </c>
      <c r="Q2270" s="2"/>
      <c r="R2270" s="2"/>
    </row>
    <row r="2271" spans="1:18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 t="str">
        <f t="shared" si="140"/>
        <v xml:space="preserve"> Low sales</v>
      </c>
      <c r="F2271" s="2">
        <v>0.4</v>
      </c>
      <c r="G2271" s="2">
        <f t="shared" si="142"/>
        <v>763.55600000000004</v>
      </c>
      <c r="H2271" s="2">
        <f t="shared" si="143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  <c r="P2271" s="2" t="str">
        <f t="shared" si="141"/>
        <v>not good</v>
      </c>
      <c r="Q2271" s="2"/>
      <c r="R2271" s="2"/>
    </row>
    <row r="2272" spans="1:18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 t="str">
        <f t="shared" si="140"/>
        <v xml:space="preserve"> Low sales</v>
      </c>
      <c r="F2272" s="2">
        <v>0.25</v>
      </c>
      <c r="G2272" s="2">
        <f t="shared" si="142"/>
        <v>137.35749999999999</v>
      </c>
      <c r="H2272" s="2">
        <f t="shared" si="143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  <c r="P2272" s="2" t="str">
        <f t="shared" si="141"/>
        <v>not good</v>
      </c>
      <c r="Q2272" s="2"/>
      <c r="R2272" s="2"/>
    </row>
    <row r="2273" spans="1:18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 t="str">
        <f t="shared" si="140"/>
        <v xml:space="preserve"> Low sales</v>
      </c>
      <c r="F2273" s="2">
        <v>7.0000000000000007E-2</v>
      </c>
      <c r="G2273" s="2">
        <f t="shared" si="142"/>
        <v>221.36240000000004</v>
      </c>
      <c r="H2273" s="2">
        <f t="shared" si="143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  <c r="P2273" s="2" t="str">
        <f t="shared" si="141"/>
        <v>not good</v>
      </c>
      <c r="Q2273" s="2"/>
      <c r="R2273" s="2"/>
    </row>
    <row r="2274" spans="1:18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 t="str">
        <f t="shared" si="140"/>
        <v xml:space="preserve"> Low sales</v>
      </c>
      <c r="F2274" s="2">
        <v>0.03</v>
      </c>
      <c r="G2274" s="2">
        <f t="shared" si="142"/>
        <v>38.077799999999996</v>
      </c>
      <c r="H2274" s="2">
        <f t="shared" si="143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  <c r="P2274" s="2" t="str">
        <f t="shared" si="141"/>
        <v>not good</v>
      </c>
      <c r="Q2274" s="2"/>
      <c r="R2274" s="2"/>
    </row>
    <row r="2275" spans="1:18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 t="str">
        <f t="shared" si="140"/>
        <v>High sales</v>
      </c>
      <c r="F2275" s="2">
        <v>0.14000000000000001</v>
      </c>
      <c r="G2275" s="2">
        <f t="shared" si="142"/>
        <v>565.07220000000007</v>
      </c>
      <c r="H2275" s="2">
        <f t="shared" si="143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  <c r="P2275" s="2" t="str">
        <f t="shared" si="141"/>
        <v>not good</v>
      </c>
      <c r="Q2275" s="2"/>
      <c r="R2275" s="2"/>
    </row>
    <row r="2276" spans="1:18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 t="str">
        <f t="shared" si="140"/>
        <v xml:space="preserve"> Low sales</v>
      </c>
      <c r="F2276" s="2">
        <v>0.37</v>
      </c>
      <c r="G2276" s="2">
        <f t="shared" si="142"/>
        <v>751.6069</v>
      </c>
      <c r="H2276" s="2">
        <f t="shared" si="143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  <c r="P2276" s="2" t="str">
        <f t="shared" si="141"/>
        <v>not good</v>
      </c>
      <c r="Q2276" s="2"/>
      <c r="R2276" s="2"/>
    </row>
    <row r="2277" spans="1:18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 t="str">
        <f t="shared" si="140"/>
        <v xml:space="preserve"> Low sales</v>
      </c>
      <c r="F2277" s="2">
        <v>0.3</v>
      </c>
      <c r="G2277" s="2">
        <f t="shared" si="142"/>
        <v>704.08199999999999</v>
      </c>
      <c r="H2277" s="2">
        <f t="shared" si="143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  <c r="P2277" s="2" t="str">
        <f t="shared" si="141"/>
        <v>not good</v>
      </c>
      <c r="Q2277" s="2"/>
      <c r="R2277" s="2"/>
    </row>
    <row r="2278" spans="1:18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 t="str">
        <f t="shared" si="140"/>
        <v xml:space="preserve"> Low sales</v>
      </c>
      <c r="F2278" s="2">
        <v>0.36</v>
      </c>
      <c r="G2278" s="2">
        <f t="shared" si="142"/>
        <v>1176.2891999999999</v>
      </c>
      <c r="H2278" s="2">
        <f t="shared" si="143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  <c r="P2278" s="2" t="str">
        <f t="shared" si="141"/>
        <v>not good</v>
      </c>
      <c r="Q2278" s="2"/>
      <c r="R2278" s="2"/>
    </row>
    <row r="2279" spans="1:18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 t="str">
        <f t="shared" si="140"/>
        <v xml:space="preserve"> Low sales</v>
      </c>
      <c r="F2279" s="2">
        <v>0.24</v>
      </c>
      <c r="G2279" s="2">
        <f t="shared" si="142"/>
        <v>919.96079999999995</v>
      </c>
      <c r="H2279" s="2">
        <f t="shared" si="143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  <c r="P2279" s="2" t="str">
        <f t="shared" si="141"/>
        <v>not good</v>
      </c>
      <c r="Q2279" s="2"/>
      <c r="R2279" s="2"/>
    </row>
    <row r="2280" spans="1:18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 t="str">
        <f t="shared" si="140"/>
        <v xml:space="preserve"> Low sales</v>
      </c>
      <c r="F2280" s="2">
        <v>0.38</v>
      </c>
      <c r="G2280" s="2">
        <f t="shared" si="142"/>
        <v>468.33480000000003</v>
      </c>
      <c r="H2280" s="2">
        <f t="shared" si="143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  <c r="P2280" s="2" t="str">
        <f t="shared" si="141"/>
        <v>not good</v>
      </c>
      <c r="Q2280" s="2"/>
      <c r="R2280" s="2"/>
    </row>
    <row r="2281" spans="1:18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 t="str">
        <f t="shared" si="140"/>
        <v>High sales</v>
      </c>
      <c r="F2281" s="2">
        <v>0.24</v>
      </c>
      <c r="G2281" s="2">
        <f t="shared" si="142"/>
        <v>1160.3616</v>
      </c>
      <c r="H2281" s="2">
        <f t="shared" si="143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  <c r="P2281" s="2" t="str">
        <f t="shared" si="141"/>
        <v>not good</v>
      </c>
      <c r="Q2281" s="2"/>
      <c r="R2281" s="2"/>
    </row>
    <row r="2282" spans="1:18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 t="str">
        <f t="shared" si="140"/>
        <v xml:space="preserve"> Low sales</v>
      </c>
      <c r="F2282" s="2">
        <v>0.04</v>
      </c>
      <c r="G2282" s="2">
        <f t="shared" si="142"/>
        <v>125.9752</v>
      </c>
      <c r="H2282" s="2">
        <f t="shared" si="143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  <c r="P2282" s="2" t="str">
        <f t="shared" si="141"/>
        <v>not good</v>
      </c>
      <c r="Q2282" s="2"/>
      <c r="R2282" s="2"/>
    </row>
    <row r="2283" spans="1:18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 t="str">
        <f t="shared" si="140"/>
        <v xml:space="preserve"> Low sales</v>
      </c>
      <c r="F2283" s="2">
        <v>0.04</v>
      </c>
      <c r="G2283" s="2">
        <f t="shared" si="142"/>
        <v>5.1052</v>
      </c>
      <c r="H2283" s="2">
        <f t="shared" si="143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  <c r="P2283" s="2" t="str">
        <f t="shared" si="141"/>
        <v>not good</v>
      </c>
      <c r="Q2283" s="2"/>
      <c r="R2283" s="2"/>
    </row>
    <row r="2284" spans="1:18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 t="str">
        <f t="shared" si="140"/>
        <v xml:space="preserve"> Low sales</v>
      </c>
      <c r="F2284" s="2">
        <v>0.42</v>
      </c>
      <c r="G2284" s="2">
        <f t="shared" si="142"/>
        <v>897.351</v>
      </c>
      <c r="H2284" s="2">
        <f t="shared" si="143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  <c r="P2284" s="2" t="str">
        <f t="shared" si="141"/>
        <v>not good</v>
      </c>
      <c r="Q2284" s="2"/>
      <c r="R2284" s="2"/>
    </row>
    <row r="2285" spans="1:18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 t="str">
        <f t="shared" si="140"/>
        <v xml:space="preserve"> Low sales</v>
      </c>
      <c r="F2285" s="2">
        <v>0.31</v>
      </c>
      <c r="G2285" s="2">
        <f t="shared" si="142"/>
        <v>694.5270999999999</v>
      </c>
      <c r="H2285" s="2">
        <f t="shared" si="143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  <c r="P2285" s="2" t="str">
        <f t="shared" si="141"/>
        <v>not good</v>
      </c>
      <c r="Q2285" s="2"/>
      <c r="R2285" s="2"/>
    </row>
    <row r="2286" spans="1:18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 t="str">
        <f t="shared" si="140"/>
        <v>High sales</v>
      </c>
      <c r="F2286" s="2">
        <v>0.14000000000000001</v>
      </c>
      <c r="G2286" s="2">
        <f t="shared" si="142"/>
        <v>569.0874</v>
      </c>
      <c r="H2286" s="2">
        <f t="shared" si="143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  <c r="P2286" s="2" t="str">
        <f t="shared" si="141"/>
        <v>not good</v>
      </c>
      <c r="Q2286" s="2"/>
      <c r="R2286" s="2"/>
    </row>
    <row r="2287" spans="1:18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 t="str">
        <f t="shared" si="140"/>
        <v xml:space="preserve"> Low sales</v>
      </c>
      <c r="F2287" s="2">
        <v>0.38</v>
      </c>
      <c r="G2287" s="2">
        <f t="shared" si="142"/>
        <v>606.16840000000002</v>
      </c>
      <c r="H2287" s="2">
        <f t="shared" si="143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  <c r="P2287" s="2" t="str">
        <f t="shared" si="141"/>
        <v>not good</v>
      </c>
      <c r="Q2287" s="2"/>
      <c r="R2287" s="2"/>
    </row>
    <row r="2288" spans="1:18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 t="str">
        <f t="shared" si="140"/>
        <v xml:space="preserve"> Low sales</v>
      </c>
      <c r="F2288" s="2">
        <v>7.0000000000000007E-2</v>
      </c>
      <c r="G2288" s="2">
        <f t="shared" si="142"/>
        <v>120.61070000000001</v>
      </c>
      <c r="H2288" s="2">
        <f t="shared" si="143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  <c r="P2288" s="2" t="str">
        <f t="shared" si="141"/>
        <v>not good</v>
      </c>
      <c r="Q2288" s="2"/>
      <c r="R2288" s="2"/>
    </row>
    <row r="2289" spans="1:18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 t="str">
        <f t="shared" si="140"/>
        <v xml:space="preserve"> Low sales</v>
      </c>
      <c r="F2289" s="2">
        <v>0.32</v>
      </c>
      <c r="G2289" s="2">
        <f t="shared" si="142"/>
        <v>142.53440000000001</v>
      </c>
      <c r="H2289" s="2">
        <f t="shared" si="143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  <c r="P2289" s="2" t="str">
        <f t="shared" si="141"/>
        <v>not good</v>
      </c>
      <c r="Q2289" s="2"/>
      <c r="R2289" s="2"/>
    </row>
    <row r="2290" spans="1:18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 t="str">
        <f t="shared" si="140"/>
        <v xml:space="preserve"> Low sales</v>
      </c>
      <c r="F2290" s="2">
        <v>0.49</v>
      </c>
      <c r="G2290" s="2">
        <f t="shared" si="142"/>
        <v>729.7962</v>
      </c>
      <c r="H2290" s="2">
        <f t="shared" si="143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  <c r="P2290" s="2" t="str">
        <f t="shared" si="141"/>
        <v>not good</v>
      </c>
      <c r="Q2290" s="2"/>
      <c r="R2290" s="2"/>
    </row>
    <row r="2291" spans="1:18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 t="str">
        <f t="shared" si="140"/>
        <v xml:space="preserve"> Low sales</v>
      </c>
      <c r="F2291" s="2">
        <v>0.08</v>
      </c>
      <c r="G2291" s="2">
        <f t="shared" si="142"/>
        <v>289.04880000000003</v>
      </c>
      <c r="H2291" s="2">
        <f t="shared" si="143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  <c r="P2291" s="2" t="str">
        <f t="shared" si="141"/>
        <v>not good</v>
      </c>
      <c r="Q2291" s="2"/>
      <c r="R2291" s="2"/>
    </row>
    <row r="2292" spans="1:18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 t="str">
        <f t="shared" si="140"/>
        <v xml:space="preserve"> Low sales</v>
      </c>
      <c r="F2292" s="2">
        <v>7.0000000000000007E-2</v>
      </c>
      <c r="G2292" s="2">
        <f t="shared" si="142"/>
        <v>224.72170000000003</v>
      </c>
      <c r="H2292" s="2">
        <f t="shared" si="143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  <c r="P2292" s="2" t="str">
        <f t="shared" si="141"/>
        <v>not good</v>
      </c>
      <c r="Q2292" s="2"/>
      <c r="R2292" s="2"/>
    </row>
    <row r="2293" spans="1:18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 t="str">
        <f t="shared" si="140"/>
        <v xml:space="preserve"> Low sales</v>
      </c>
      <c r="F2293" s="2">
        <v>0.23</v>
      </c>
      <c r="G2293" s="2">
        <f t="shared" si="142"/>
        <v>114.73090000000001</v>
      </c>
      <c r="H2293" s="2">
        <f t="shared" si="143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  <c r="P2293" s="2" t="str">
        <f t="shared" si="141"/>
        <v>not good</v>
      </c>
      <c r="Q2293" s="2"/>
      <c r="R2293" s="2"/>
    </row>
    <row r="2294" spans="1:18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 t="str">
        <f t="shared" si="140"/>
        <v xml:space="preserve"> Low sales</v>
      </c>
      <c r="F2294" s="2">
        <v>0.32</v>
      </c>
      <c r="G2294" s="2">
        <f t="shared" si="142"/>
        <v>211.84</v>
      </c>
      <c r="H2294" s="2">
        <f t="shared" si="143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  <c r="P2294" s="2" t="str">
        <f t="shared" si="141"/>
        <v>not good</v>
      </c>
      <c r="Q2294" s="2"/>
      <c r="R2294" s="2"/>
    </row>
    <row r="2295" spans="1:18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 t="str">
        <f t="shared" si="140"/>
        <v xml:space="preserve"> Low sales</v>
      </c>
      <c r="F2295" s="2">
        <v>0.01</v>
      </c>
      <c r="G2295" s="2">
        <f t="shared" si="142"/>
        <v>19.4694</v>
      </c>
      <c r="H2295" s="2">
        <f t="shared" si="143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  <c r="P2295" s="2" t="str">
        <f t="shared" si="141"/>
        <v>not good</v>
      </c>
      <c r="Q2295" s="2"/>
      <c r="R2295" s="2"/>
    </row>
    <row r="2296" spans="1:18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 t="str">
        <f t="shared" si="140"/>
        <v xml:space="preserve"> Low sales</v>
      </c>
      <c r="F2296" s="2">
        <v>0.25</v>
      </c>
      <c r="G2296" s="2">
        <f t="shared" si="142"/>
        <v>936.10249999999996</v>
      </c>
      <c r="H2296" s="2">
        <f t="shared" si="143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  <c r="P2296" s="2" t="str">
        <f t="shared" si="141"/>
        <v>not good</v>
      </c>
      <c r="Q2296" s="2"/>
      <c r="R2296" s="2"/>
    </row>
    <row r="2297" spans="1:18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 t="str">
        <f t="shared" si="140"/>
        <v>High sales</v>
      </c>
      <c r="F2297" s="2">
        <v>0.04</v>
      </c>
      <c r="G2297" s="2">
        <f t="shared" si="142"/>
        <v>167.25200000000001</v>
      </c>
      <c r="H2297" s="2">
        <f t="shared" si="143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  <c r="P2297" s="2" t="str">
        <f t="shared" si="141"/>
        <v>not good</v>
      </c>
      <c r="Q2297" s="2"/>
      <c r="R2297" s="2"/>
    </row>
    <row r="2298" spans="1:18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 t="str">
        <f t="shared" si="140"/>
        <v xml:space="preserve"> Low sales</v>
      </c>
      <c r="F2298" s="2">
        <v>0.12</v>
      </c>
      <c r="G2298" s="2">
        <f t="shared" si="142"/>
        <v>20.5992</v>
      </c>
      <c r="H2298" s="2">
        <f t="shared" si="143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  <c r="P2298" s="2" t="str">
        <f t="shared" si="141"/>
        <v>not good</v>
      </c>
      <c r="Q2298" s="2"/>
      <c r="R2298" s="2"/>
    </row>
    <row r="2299" spans="1:18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 t="str">
        <f t="shared" si="140"/>
        <v xml:space="preserve"> Low sales</v>
      </c>
      <c r="F2299" s="2">
        <v>0.36</v>
      </c>
      <c r="G2299" s="2">
        <f t="shared" si="142"/>
        <v>616.37400000000002</v>
      </c>
      <c r="H2299" s="2">
        <f t="shared" si="143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  <c r="P2299" s="2" t="str">
        <f t="shared" si="141"/>
        <v>not good</v>
      </c>
      <c r="Q2299" s="2"/>
      <c r="R2299" s="2"/>
    </row>
    <row r="2300" spans="1:18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 t="str">
        <f t="shared" si="140"/>
        <v xml:space="preserve"> Low sales</v>
      </c>
      <c r="F2300" s="2">
        <v>0.37</v>
      </c>
      <c r="G2300" s="2">
        <f t="shared" si="142"/>
        <v>806.18560000000002</v>
      </c>
      <c r="H2300" s="2">
        <f t="shared" si="143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  <c r="P2300" s="2" t="str">
        <f t="shared" si="141"/>
        <v>not good</v>
      </c>
      <c r="Q2300" s="2"/>
      <c r="R2300" s="2"/>
    </row>
    <row r="2301" spans="1:18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 t="str">
        <f t="shared" si="140"/>
        <v>High sales</v>
      </c>
      <c r="F2301" s="2">
        <v>0.36</v>
      </c>
      <c r="G2301" s="2">
        <f t="shared" si="142"/>
        <v>1643.2380000000001</v>
      </c>
      <c r="H2301" s="2">
        <f t="shared" si="143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  <c r="P2301" s="2" t="str">
        <f t="shared" si="141"/>
        <v>not good</v>
      </c>
      <c r="Q2301" s="2"/>
      <c r="R2301" s="2"/>
    </row>
    <row r="2302" spans="1:18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 t="str">
        <f t="shared" si="140"/>
        <v xml:space="preserve"> Low sales</v>
      </c>
      <c r="F2302" s="2">
        <v>0.03</v>
      </c>
      <c r="G2302" s="2">
        <f t="shared" si="142"/>
        <v>76.706699999999998</v>
      </c>
      <c r="H2302" s="2">
        <f t="shared" si="143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  <c r="P2302" s="2" t="str">
        <f t="shared" si="141"/>
        <v>not good</v>
      </c>
      <c r="Q2302" s="2"/>
      <c r="R2302" s="2"/>
    </row>
    <row r="2303" spans="1:18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 t="str">
        <f t="shared" si="140"/>
        <v xml:space="preserve"> Low sales</v>
      </c>
      <c r="F2303" s="2">
        <v>0.39</v>
      </c>
      <c r="G2303" s="2">
        <f t="shared" si="142"/>
        <v>554.39670000000001</v>
      </c>
      <c r="H2303" s="2">
        <f t="shared" si="143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  <c r="P2303" s="2" t="str">
        <f t="shared" si="141"/>
        <v>not good</v>
      </c>
      <c r="Q2303" s="2"/>
      <c r="R2303" s="2"/>
    </row>
    <row r="2304" spans="1:18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 t="str">
        <f t="shared" si="140"/>
        <v xml:space="preserve"> Low sales</v>
      </c>
      <c r="F2304" s="2">
        <v>0.22</v>
      </c>
      <c r="G2304" s="2">
        <f t="shared" si="142"/>
        <v>442.47059999999999</v>
      </c>
      <c r="H2304" s="2">
        <f t="shared" si="143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  <c r="P2304" s="2" t="str">
        <f t="shared" si="141"/>
        <v>not good</v>
      </c>
      <c r="Q2304" s="2"/>
      <c r="R2304" s="2"/>
    </row>
    <row r="2305" spans="1:18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 t="str">
        <f t="shared" si="140"/>
        <v xml:space="preserve"> Low sales</v>
      </c>
      <c r="F2305" s="2">
        <v>0.24</v>
      </c>
      <c r="G2305" s="2">
        <f t="shared" si="142"/>
        <v>537.24720000000002</v>
      </c>
      <c r="H2305" s="2">
        <f t="shared" si="143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  <c r="P2305" s="2" t="str">
        <f t="shared" si="141"/>
        <v>not good</v>
      </c>
      <c r="Q2305" s="2"/>
      <c r="R2305" s="2"/>
    </row>
    <row r="2306" spans="1:18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 t="str">
        <f t="shared" ref="E2306:E2369" si="144">IF(D2306&gt;4000,"High sales"," Low sales")</f>
        <v xml:space="preserve"> Low sales</v>
      </c>
      <c r="F2306" s="2">
        <v>0.21</v>
      </c>
      <c r="G2306" s="2">
        <f t="shared" si="142"/>
        <v>710.42579999999998</v>
      </c>
      <c r="H2306" s="2">
        <f t="shared" si="143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  <c r="P2306" s="2" t="str">
        <f t="shared" ref="P2306:P2369" si="145">IF(AND(H2306&gt;5000,N2306&gt;500),"good","not good")</f>
        <v>not good</v>
      </c>
      <c r="Q2306" s="2"/>
      <c r="R2306" s="2"/>
    </row>
    <row r="2307" spans="1:18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 t="str">
        <f t="shared" si="144"/>
        <v xml:space="preserve"> Low sales</v>
      </c>
      <c r="F2307" s="2">
        <v>0.43</v>
      </c>
      <c r="G2307" s="2">
        <f t="shared" ref="G2307:G2370" si="146">D2307*F2307</f>
        <v>129.5719</v>
      </c>
      <c r="H2307" s="2">
        <f t="shared" ref="H2307:H2370" si="147">D2307-G2307</f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  <c r="P2307" s="2" t="str">
        <f t="shared" si="145"/>
        <v>not good</v>
      </c>
      <c r="Q2307" s="2"/>
      <c r="R2307" s="2"/>
    </row>
    <row r="2308" spans="1:18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 t="str">
        <f t="shared" si="144"/>
        <v xml:space="preserve"> Low sales</v>
      </c>
      <c r="F2308" s="2">
        <v>0.34</v>
      </c>
      <c r="G2308" s="2">
        <f t="shared" si="146"/>
        <v>682.82540000000006</v>
      </c>
      <c r="H2308" s="2">
        <f t="shared" si="147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  <c r="P2308" s="2" t="str">
        <f t="shared" si="145"/>
        <v>not good</v>
      </c>
      <c r="Q2308" s="2"/>
      <c r="R2308" s="2"/>
    </row>
    <row r="2309" spans="1:18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 t="str">
        <f t="shared" si="144"/>
        <v xml:space="preserve"> Low sales</v>
      </c>
      <c r="F2309" s="2">
        <v>0.25</v>
      </c>
      <c r="G2309" s="2">
        <f t="shared" si="146"/>
        <v>817.03</v>
      </c>
      <c r="H2309" s="2">
        <f t="shared" si="147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  <c r="P2309" s="2" t="str">
        <f t="shared" si="145"/>
        <v>not good</v>
      </c>
      <c r="Q2309" s="2"/>
      <c r="R2309" s="2"/>
    </row>
    <row r="2310" spans="1:18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 t="str">
        <f t="shared" si="144"/>
        <v xml:space="preserve"> Low sales</v>
      </c>
      <c r="F2310" s="2">
        <v>0.42</v>
      </c>
      <c r="G2310" s="2">
        <f t="shared" si="146"/>
        <v>625.07759999999996</v>
      </c>
      <c r="H2310" s="2">
        <f t="shared" si="147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  <c r="P2310" s="2" t="str">
        <f t="shared" si="145"/>
        <v>not good</v>
      </c>
      <c r="Q2310" s="2"/>
      <c r="R2310" s="2"/>
    </row>
    <row r="2311" spans="1:18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 t="str">
        <f t="shared" si="144"/>
        <v xml:space="preserve"> Low sales</v>
      </c>
      <c r="F2311" s="2">
        <v>0.4</v>
      </c>
      <c r="G2311" s="2">
        <f t="shared" si="146"/>
        <v>1199.8320000000001</v>
      </c>
      <c r="H2311" s="2">
        <f t="shared" si="147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  <c r="P2311" s="2" t="str">
        <f t="shared" si="145"/>
        <v>not good</v>
      </c>
      <c r="Q2311" s="2"/>
      <c r="R2311" s="2"/>
    </row>
    <row r="2312" spans="1:18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 t="str">
        <f t="shared" si="144"/>
        <v xml:space="preserve"> Low sales</v>
      </c>
      <c r="F2312" s="2">
        <v>0</v>
      </c>
      <c r="G2312" s="2">
        <f t="shared" si="146"/>
        <v>0</v>
      </c>
      <c r="H2312" s="2">
        <f t="shared" si="147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  <c r="P2312" s="2" t="str">
        <f t="shared" si="145"/>
        <v>not good</v>
      </c>
      <c r="Q2312" s="2"/>
      <c r="R2312" s="2"/>
    </row>
    <row r="2313" spans="1:18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 t="str">
        <f t="shared" si="144"/>
        <v xml:space="preserve"> Low sales</v>
      </c>
      <c r="F2313" s="2">
        <v>0.24</v>
      </c>
      <c r="G2313" s="2">
        <f t="shared" si="146"/>
        <v>916.25519999999995</v>
      </c>
      <c r="H2313" s="2">
        <f t="shared" si="147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  <c r="P2313" s="2" t="str">
        <f t="shared" si="145"/>
        <v>not good</v>
      </c>
      <c r="Q2313" s="2"/>
      <c r="R2313" s="2"/>
    </row>
    <row r="2314" spans="1:18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 t="str">
        <f t="shared" si="144"/>
        <v xml:space="preserve"> Low sales</v>
      </c>
      <c r="F2314" s="2">
        <v>0.02</v>
      </c>
      <c r="G2314" s="2">
        <f t="shared" si="146"/>
        <v>7.9386000000000001</v>
      </c>
      <c r="H2314" s="2">
        <f t="shared" si="147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  <c r="P2314" s="2" t="str">
        <f t="shared" si="145"/>
        <v>not good</v>
      </c>
      <c r="Q2314" s="2"/>
      <c r="R2314" s="2"/>
    </row>
    <row r="2315" spans="1:18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 t="str">
        <f t="shared" si="144"/>
        <v>High sales</v>
      </c>
      <c r="F2315" s="2">
        <v>0.15</v>
      </c>
      <c r="G2315" s="2">
        <f t="shared" si="146"/>
        <v>689.70150000000001</v>
      </c>
      <c r="H2315" s="2">
        <f t="shared" si="147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  <c r="P2315" s="2" t="str">
        <f t="shared" si="145"/>
        <v>not good</v>
      </c>
      <c r="Q2315" s="2"/>
      <c r="R2315" s="2"/>
    </row>
    <row r="2316" spans="1:18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 t="str">
        <f t="shared" si="144"/>
        <v xml:space="preserve"> Low sales</v>
      </c>
      <c r="F2316" s="2">
        <v>0.4</v>
      </c>
      <c r="G2316" s="2">
        <f t="shared" si="146"/>
        <v>376.36</v>
      </c>
      <c r="H2316" s="2">
        <f t="shared" si="147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  <c r="P2316" s="2" t="str">
        <f t="shared" si="145"/>
        <v>not good</v>
      </c>
      <c r="Q2316" s="2"/>
      <c r="R2316" s="2"/>
    </row>
    <row r="2317" spans="1:18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 t="str">
        <f t="shared" si="144"/>
        <v xml:space="preserve"> Low sales</v>
      </c>
      <c r="F2317" s="2">
        <v>0.47</v>
      </c>
      <c r="G2317" s="2">
        <f t="shared" si="146"/>
        <v>412.1336</v>
      </c>
      <c r="H2317" s="2">
        <f t="shared" si="147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  <c r="P2317" s="2" t="str">
        <f t="shared" si="145"/>
        <v>not good</v>
      </c>
      <c r="Q2317" s="2"/>
      <c r="R2317" s="2"/>
    </row>
    <row r="2318" spans="1:18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 t="str">
        <f t="shared" si="144"/>
        <v>High sales</v>
      </c>
      <c r="F2318" s="2">
        <v>0.12</v>
      </c>
      <c r="G2318" s="2">
        <f t="shared" si="146"/>
        <v>506.29799999999994</v>
      </c>
      <c r="H2318" s="2">
        <f t="shared" si="147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  <c r="P2318" s="2" t="str">
        <f t="shared" si="145"/>
        <v>not good</v>
      </c>
      <c r="Q2318" s="2"/>
      <c r="R2318" s="2"/>
    </row>
    <row r="2319" spans="1:18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 t="str">
        <f t="shared" si="144"/>
        <v>High sales</v>
      </c>
      <c r="F2319" s="2">
        <v>0.01</v>
      </c>
      <c r="G2319" s="2">
        <f t="shared" si="146"/>
        <v>43.594899999999996</v>
      </c>
      <c r="H2319" s="2">
        <f t="shared" si="147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  <c r="P2319" s="2" t="str">
        <f t="shared" si="145"/>
        <v>not good</v>
      </c>
      <c r="Q2319" s="2"/>
      <c r="R2319" s="2"/>
    </row>
    <row r="2320" spans="1:18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 t="str">
        <f t="shared" si="144"/>
        <v xml:space="preserve"> Low sales</v>
      </c>
      <c r="F2320" s="2">
        <v>0.2</v>
      </c>
      <c r="G2320" s="2">
        <f t="shared" si="146"/>
        <v>111.11400000000002</v>
      </c>
      <c r="H2320" s="2">
        <f t="shared" si="147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  <c r="P2320" s="2" t="str">
        <f t="shared" si="145"/>
        <v>not good</v>
      </c>
      <c r="Q2320" s="2"/>
      <c r="R2320" s="2"/>
    </row>
    <row r="2321" spans="1:18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 t="str">
        <f t="shared" si="144"/>
        <v>High sales</v>
      </c>
      <c r="F2321" s="2">
        <v>0.17</v>
      </c>
      <c r="G2321" s="2">
        <f t="shared" si="146"/>
        <v>773.96240000000012</v>
      </c>
      <c r="H2321" s="2">
        <f t="shared" si="147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  <c r="P2321" s="2" t="str">
        <f t="shared" si="145"/>
        <v>not good</v>
      </c>
      <c r="Q2321" s="2"/>
      <c r="R2321" s="2"/>
    </row>
    <row r="2322" spans="1:18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 t="str">
        <f t="shared" si="144"/>
        <v xml:space="preserve"> Low sales</v>
      </c>
      <c r="F2322" s="2">
        <v>0.34</v>
      </c>
      <c r="G2322" s="2">
        <f t="shared" si="146"/>
        <v>489.31440000000003</v>
      </c>
      <c r="H2322" s="2">
        <f t="shared" si="147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  <c r="P2322" s="2" t="str">
        <f t="shared" si="145"/>
        <v>not good</v>
      </c>
      <c r="Q2322" s="2"/>
      <c r="R2322" s="2"/>
    </row>
    <row r="2323" spans="1:18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 t="str">
        <f t="shared" si="144"/>
        <v xml:space="preserve"> Low sales</v>
      </c>
      <c r="F2323" s="2">
        <v>0.25</v>
      </c>
      <c r="G2323" s="2">
        <f t="shared" si="146"/>
        <v>782.8125</v>
      </c>
      <c r="H2323" s="2">
        <f t="shared" si="147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  <c r="P2323" s="2" t="str">
        <f t="shared" si="145"/>
        <v>not good</v>
      </c>
      <c r="Q2323" s="2"/>
      <c r="R2323" s="2"/>
    </row>
    <row r="2324" spans="1:18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 t="str">
        <f t="shared" si="144"/>
        <v xml:space="preserve"> Low sales</v>
      </c>
      <c r="F2324" s="2">
        <v>0.2</v>
      </c>
      <c r="G2324" s="2">
        <f t="shared" si="146"/>
        <v>87.222000000000008</v>
      </c>
      <c r="H2324" s="2">
        <f t="shared" si="147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  <c r="P2324" s="2" t="str">
        <f t="shared" si="145"/>
        <v>not good</v>
      </c>
      <c r="Q2324" s="2"/>
      <c r="R2324" s="2"/>
    </row>
    <row r="2325" spans="1:18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 t="str">
        <f t="shared" si="144"/>
        <v xml:space="preserve"> Low sales</v>
      </c>
      <c r="F2325" s="2">
        <v>0.11</v>
      </c>
      <c r="G2325" s="2">
        <f t="shared" si="146"/>
        <v>216.1764</v>
      </c>
      <c r="H2325" s="2">
        <f t="shared" si="147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  <c r="P2325" s="2" t="str">
        <f t="shared" si="145"/>
        <v>not good</v>
      </c>
      <c r="Q2325" s="2"/>
      <c r="R2325" s="2"/>
    </row>
    <row r="2326" spans="1:18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 t="str">
        <f t="shared" si="144"/>
        <v xml:space="preserve"> Low sales</v>
      </c>
      <c r="F2326" s="2">
        <v>0.41</v>
      </c>
      <c r="G2326" s="2">
        <f t="shared" si="146"/>
        <v>946.50549999999998</v>
      </c>
      <c r="H2326" s="2">
        <f t="shared" si="147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  <c r="P2326" s="2" t="str">
        <f t="shared" si="145"/>
        <v>not good</v>
      </c>
      <c r="Q2326" s="2"/>
      <c r="R2326" s="2"/>
    </row>
    <row r="2327" spans="1:18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 t="str">
        <f t="shared" si="144"/>
        <v xml:space="preserve"> Low sales</v>
      </c>
      <c r="F2327" s="2">
        <v>0.12</v>
      </c>
      <c r="G2327" s="2">
        <f t="shared" si="146"/>
        <v>364.69799999999998</v>
      </c>
      <c r="H2327" s="2">
        <f t="shared" si="147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  <c r="P2327" s="2" t="str">
        <f t="shared" si="145"/>
        <v>not good</v>
      </c>
      <c r="Q2327" s="2"/>
      <c r="R2327" s="2"/>
    </row>
    <row r="2328" spans="1:18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 t="str">
        <f t="shared" si="144"/>
        <v xml:space="preserve"> Low sales</v>
      </c>
      <c r="F2328" s="2">
        <v>0.03</v>
      </c>
      <c r="G2328" s="2">
        <f t="shared" si="146"/>
        <v>80.2149</v>
      </c>
      <c r="H2328" s="2">
        <f t="shared" si="147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  <c r="P2328" s="2" t="str">
        <f t="shared" si="145"/>
        <v>not good</v>
      </c>
      <c r="Q2328" s="2"/>
      <c r="R2328" s="2"/>
    </row>
    <row r="2329" spans="1:18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 t="str">
        <f t="shared" si="144"/>
        <v xml:space="preserve"> Low sales</v>
      </c>
      <c r="F2329" s="2">
        <v>0.28000000000000003</v>
      </c>
      <c r="G2329" s="2">
        <f t="shared" si="146"/>
        <v>661.16960000000006</v>
      </c>
      <c r="H2329" s="2">
        <f t="shared" si="147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  <c r="P2329" s="2" t="str">
        <f t="shared" si="145"/>
        <v>not good</v>
      </c>
      <c r="Q2329" s="2"/>
      <c r="R2329" s="2"/>
    </row>
    <row r="2330" spans="1:18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 t="str">
        <f t="shared" si="144"/>
        <v>High sales</v>
      </c>
      <c r="F2330" s="2">
        <v>0.16</v>
      </c>
      <c r="G2330" s="2">
        <f t="shared" si="146"/>
        <v>768.35839999999996</v>
      </c>
      <c r="H2330" s="2">
        <f t="shared" si="147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  <c r="P2330" s="2" t="str">
        <f t="shared" si="145"/>
        <v>not good</v>
      </c>
      <c r="Q2330" s="2"/>
      <c r="R2330" s="2"/>
    </row>
    <row r="2331" spans="1:18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 t="str">
        <f t="shared" si="144"/>
        <v xml:space="preserve"> Low sales</v>
      </c>
      <c r="F2331" s="2">
        <v>0.36</v>
      </c>
      <c r="G2331" s="2">
        <f t="shared" si="146"/>
        <v>362.37959999999998</v>
      </c>
      <c r="H2331" s="2">
        <f t="shared" si="147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  <c r="P2331" s="2" t="str">
        <f t="shared" si="145"/>
        <v>not good</v>
      </c>
      <c r="Q2331" s="2"/>
      <c r="R2331" s="2"/>
    </row>
    <row r="2332" spans="1:18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 t="str">
        <f t="shared" si="144"/>
        <v xml:space="preserve"> Low sales</v>
      </c>
      <c r="F2332" s="2">
        <v>0.04</v>
      </c>
      <c r="G2332" s="2">
        <f t="shared" si="146"/>
        <v>34.966799999999999</v>
      </c>
      <c r="H2332" s="2">
        <f t="shared" si="147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  <c r="P2332" s="2" t="str">
        <f t="shared" si="145"/>
        <v>not good</v>
      </c>
      <c r="Q2332" s="2"/>
      <c r="R2332" s="2"/>
    </row>
    <row r="2333" spans="1:18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 t="str">
        <f t="shared" si="144"/>
        <v xml:space="preserve"> Low sales</v>
      </c>
      <c r="F2333" s="2">
        <v>0.48</v>
      </c>
      <c r="G2333" s="2">
        <f t="shared" si="146"/>
        <v>1725.96</v>
      </c>
      <c r="H2333" s="2">
        <f t="shared" si="147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  <c r="P2333" s="2" t="str">
        <f t="shared" si="145"/>
        <v>not good</v>
      </c>
      <c r="Q2333" s="2"/>
      <c r="R2333" s="2"/>
    </row>
    <row r="2334" spans="1:18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 t="str">
        <f t="shared" si="144"/>
        <v xml:space="preserve"> Low sales</v>
      </c>
      <c r="F2334" s="2">
        <v>0.09</v>
      </c>
      <c r="G2334" s="2">
        <f t="shared" si="146"/>
        <v>41.877000000000002</v>
      </c>
      <c r="H2334" s="2">
        <f t="shared" si="147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  <c r="P2334" s="2" t="str">
        <f t="shared" si="145"/>
        <v>not good</v>
      </c>
      <c r="Q2334" s="2"/>
      <c r="R2334" s="2"/>
    </row>
    <row r="2335" spans="1:18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 t="str">
        <f t="shared" si="144"/>
        <v xml:space="preserve"> Low sales</v>
      </c>
      <c r="F2335" s="2">
        <v>0.18</v>
      </c>
      <c r="G2335" s="2">
        <f t="shared" si="146"/>
        <v>443.91059999999999</v>
      </c>
      <c r="H2335" s="2">
        <f t="shared" si="147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  <c r="P2335" s="2" t="str">
        <f t="shared" si="145"/>
        <v>not good</v>
      </c>
      <c r="Q2335" s="2"/>
      <c r="R2335" s="2"/>
    </row>
    <row r="2336" spans="1:18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 t="str">
        <f t="shared" si="144"/>
        <v xml:space="preserve"> Low sales</v>
      </c>
      <c r="F2336" s="2">
        <v>0.24</v>
      </c>
      <c r="G2336" s="2">
        <f t="shared" si="146"/>
        <v>593.24639999999999</v>
      </c>
      <c r="H2336" s="2">
        <f t="shared" si="147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  <c r="P2336" s="2" t="str">
        <f t="shared" si="145"/>
        <v>not good</v>
      </c>
      <c r="Q2336" s="2"/>
      <c r="R2336" s="2"/>
    </row>
    <row r="2337" spans="1:18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 t="str">
        <f t="shared" si="144"/>
        <v xml:space="preserve"> Low sales</v>
      </c>
      <c r="F2337" s="2">
        <v>0.45</v>
      </c>
      <c r="G2337" s="2">
        <f t="shared" si="146"/>
        <v>728.60399999999993</v>
      </c>
      <c r="H2337" s="2">
        <f t="shared" si="147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  <c r="P2337" s="2" t="str">
        <f t="shared" si="145"/>
        <v>not good</v>
      </c>
      <c r="Q2337" s="2"/>
      <c r="R2337" s="2"/>
    </row>
    <row r="2338" spans="1:18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 t="str">
        <f t="shared" si="144"/>
        <v>High sales</v>
      </c>
      <c r="F2338" s="2">
        <v>0.36</v>
      </c>
      <c r="G2338" s="2">
        <f t="shared" si="146"/>
        <v>1677.3011999999999</v>
      </c>
      <c r="H2338" s="2">
        <f t="shared" si="147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  <c r="P2338" s="2" t="str">
        <f t="shared" si="145"/>
        <v>not good</v>
      </c>
      <c r="Q2338" s="2"/>
      <c r="R2338" s="2"/>
    </row>
    <row r="2339" spans="1:18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 t="str">
        <f t="shared" si="144"/>
        <v xml:space="preserve"> Low sales</v>
      </c>
      <c r="F2339" s="2">
        <v>7.0000000000000007E-2</v>
      </c>
      <c r="G2339" s="2">
        <f t="shared" si="146"/>
        <v>103.91220000000001</v>
      </c>
      <c r="H2339" s="2">
        <f t="shared" si="147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  <c r="P2339" s="2" t="str">
        <f t="shared" si="145"/>
        <v>not good</v>
      </c>
      <c r="Q2339" s="2"/>
      <c r="R2339" s="2"/>
    </row>
    <row r="2340" spans="1:18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 t="str">
        <f t="shared" si="144"/>
        <v xml:space="preserve"> Low sales</v>
      </c>
      <c r="F2340" s="2">
        <v>0.22</v>
      </c>
      <c r="G2340" s="2">
        <f t="shared" si="146"/>
        <v>332.94139999999999</v>
      </c>
      <c r="H2340" s="2">
        <f t="shared" si="147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  <c r="P2340" s="2" t="str">
        <f t="shared" si="145"/>
        <v>not good</v>
      </c>
      <c r="Q2340" s="2"/>
      <c r="R2340" s="2"/>
    </row>
    <row r="2341" spans="1:18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 t="str">
        <f t="shared" si="144"/>
        <v xml:space="preserve"> Low sales</v>
      </c>
      <c r="F2341" s="2">
        <v>0.27</v>
      </c>
      <c r="G2341" s="2">
        <f t="shared" si="146"/>
        <v>336.97890000000001</v>
      </c>
      <c r="H2341" s="2">
        <f t="shared" si="147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  <c r="P2341" s="2" t="str">
        <f t="shared" si="145"/>
        <v>not good</v>
      </c>
      <c r="Q2341" s="2"/>
      <c r="R2341" s="2"/>
    </row>
    <row r="2342" spans="1:18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 t="str">
        <f t="shared" si="144"/>
        <v xml:space="preserve"> Low sales</v>
      </c>
      <c r="F2342" s="2">
        <v>0.35</v>
      </c>
      <c r="G2342" s="2">
        <f t="shared" si="146"/>
        <v>285.02600000000001</v>
      </c>
      <c r="H2342" s="2">
        <f t="shared" si="147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  <c r="P2342" s="2" t="str">
        <f t="shared" si="145"/>
        <v>not good</v>
      </c>
      <c r="Q2342" s="2"/>
      <c r="R2342" s="2"/>
    </row>
    <row r="2343" spans="1:18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 t="str">
        <f t="shared" si="144"/>
        <v xml:space="preserve"> Low sales</v>
      </c>
      <c r="F2343" s="2">
        <v>0.28999999999999998</v>
      </c>
      <c r="G2343" s="2">
        <f t="shared" si="146"/>
        <v>546.25850000000003</v>
      </c>
      <c r="H2343" s="2">
        <f t="shared" si="147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  <c r="P2343" s="2" t="str">
        <f t="shared" si="145"/>
        <v>not good</v>
      </c>
      <c r="Q2343" s="2"/>
      <c r="R2343" s="2"/>
    </row>
    <row r="2344" spans="1:18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 t="str">
        <f t="shared" si="144"/>
        <v xml:space="preserve"> Low sales</v>
      </c>
      <c r="F2344" s="2">
        <v>0.23</v>
      </c>
      <c r="G2344" s="2">
        <f t="shared" si="146"/>
        <v>790.3605</v>
      </c>
      <c r="H2344" s="2">
        <f t="shared" si="147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  <c r="P2344" s="2" t="str">
        <f t="shared" si="145"/>
        <v>not good</v>
      </c>
      <c r="Q2344" s="2"/>
      <c r="R2344" s="2"/>
    </row>
    <row r="2345" spans="1:18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 t="str">
        <f t="shared" si="144"/>
        <v xml:space="preserve"> Low sales</v>
      </c>
      <c r="F2345" s="2">
        <v>0.38</v>
      </c>
      <c r="G2345" s="2">
        <f t="shared" si="146"/>
        <v>1419.9079999999999</v>
      </c>
      <c r="H2345" s="2">
        <f t="shared" si="147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  <c r="P2345" s="2" t="str">
        <f t="shared" si="145"/>
        <v>not good</v>
      </c>
      <c r="Q2345" s="2"/>
      <c r="R2345" s="2"/>
    </row>
    <row r="2346" spans="1:18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 t="str">
        <f t="shared" si="144"/>
        <v>High sales</v>
      </c>
      <c r="F2346" s="2">
        <v>0.19</v>
      </c>
      <c r="G2346" s="2">
        <f t="shared" si="146"/>
        <v>776.29250000000002</v>
      </c>
      <c r="H2346" s="2">
        <f t="shared" si="147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  <c r="P2346" s="2" t="str">
        <f t="shared" si="145"/>
        <v>not good</v>
      </c>
      <c r="Q2346" s="2"/>
      <c r="R2346" s="2"/>
    </row>
    <row r="2347" spans="1:18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 t="str">
        <f t="shared" si="144"/>
        <v xml:space="preserve"> Low sales</v>
      </c>
      <c r="F2347" s="2">
        <v>0.49</v>
      </c>
      <c r="G2347" s="2">
        <f t="shared" si="146"/>
        <v>523.30529999999999</v>
      </c>
      <c r="H2347" s="2">
        <f t="shared" si="147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  <c r="P2347" s="2" t="str">
        <f t="shared" si="145"/>
        <v>not good</v>
      </c>
      <c r="Q2347" s="2"/>
      <c r="R2347" s="2"/>
    </row>
    <row r="2348" spans="1:18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 t="str">
        <f t="shared" si="144"/>
        <v xml:space="preserve"> Low sales</v>
      </c>
      <c r="F2348" s="2">
        <v>0.47</v>
      </c>
      <c r="G2348" s="2">
        <f t="shared" si="146"/>
        <v>129.06200000000001</v>
      </c>
      <c r="H2348" s="2">
        <f t="shared" si="147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  <c r="P2348" s="2" t="str">
        <f t="shared" si="145"/>
        <v>not good</v>
      </c>
      <c r="Q2348" s="2"/>
      <c r="R2348" s="2"/>
    </row>
    <row r="2349" spans="1:18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 t="str">
        <f t="shared" si="144"/>
        <v>High sales</v>
      </c>
      <c r="F2349" s="2">
        <v>0.35</v>
      </c>
      <c r="G2349" s="2">
        <f t="shared" si="146"/>
        <v>1706.586</v>
      </c>
      <c r="H2349" s="2">
        <f t="shared" si="147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  <c r="P2349" s="2" t="str">
        <f t="shared" si="145"/>
        <v>not good</v>
      </c>
      <c r="Q2349" s="2"/>
      <c r="R2349" s="2"/>
    </row>
    <row r="2350" spans="1:18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 t="str">
        <f t="shared" si="144"/>
        <v xml:space="preserve"> Low sales</v>
      </c>
      <c r="F2350" s="2">
        <v>0.44</v>
      </c>
      <c r="G2350" s="2">
        <f t="shared" si="146"/>
        <v>74.901200000000003</v>
      </c>
      <c r="H2350" s="2">
        <f t="shared" si="147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  <c r="P2350" s="2" t="str">
        <f t="shared" si="145"/>
        <v>not good</v>
      </c>
      <c r="Q2350" s="2"/>
      <c r="R2350" s="2"/>
    </row>
    <row r="2351" spans="1:18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 t="str">
        <f t="shared" si="144"/>
        <v>High sales</v>
      </c>
      <c r="F2351" s="2">
        <v>0.2</v>
      </c>
      <c r="G2351" s="2">
        <f t="shared" si="146"/>
        <v>961.46600000000001</v>
      </c>
      <c r="H2351" s="2">
        <f t="shared" si="147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  <c r="P2351" s="2" t="str">
        <f t="shared" si="145"/>
        <v>not good</v>
      </c>
      <c r="Q2351" s="2"/>
      <c r="R2351" s="2"/>
    </row>
    <row r="2352" spans="1:18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 t="str">
        <f t="shared" si="144"/>
        <v>High sales</v>
      </c>
      <c r="F2352" s="2">
        <v>0.28999999999999998</v>
      </c>
      <c r="G2352" s="2">
        <f t="shared" si="146"/>
        <v>1206.7450999999999</v>
      </c>
      <c r="H2352" s="2">
        <f t="shared" si="147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  <c r="P2352" s="2" t="str">
        <f t="shared" si="145"/>
        <v>not good</v>
      </c>
      <c r="Q2352" s="2"/>
      <c r="R2352" s="2"/>
    </row>
    <row r="2353" spans="1:18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 t="str">
        <f t="shared" si="144"/>
        <v>High sales</v>
      </c>
      <c r="F2353" s="2">
        <v>0.14000000000000001</v>
      </c>
      <c r="G2353" s="2">
        <f t="shared" si="146"/>
        <v>639.68380000000002</v>
      </c>
      <c r="H2353" s="2">
        <f t="shared" si="147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  <c r="P2353" s="2" t="str">
        <f t="shared" si="145"/>
        <v>not good</v>
      </c>
      <c r="Q2353" s="2"/>
      <c r="R2353" s="2"/>
    </row>
    <row r="2354" spans="1:18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 t="str">
        <f t="shared" si="144"/>
        <v xml:space="preserve"> Low sales</v>
      </c>
      <c r="F2354" s="2">
        <v>0.44</v>
      </c>
      <c r="G2354" s="2">
        <f t="shared" si="146"/>
        <v>878.77240000000006</v>
      </c>
      <c r="H2354" s="2">
        <f t="shared" si="147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  <c r="P2354" s="2" t="str">
        <f t="shared" si="145"/>
        <v>not good</v>
      </c>
      <c r="Q2354" s="2"/>
      <c r="R2354" s="2"/>
    </row>
    <row r="2355" spans="1:18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 t="str">
        <f t="shared" si="144"/>
        <v xml:space="preserve"> Low sales</v>
      </c>
      <c r="F2355" s="2">
        <v>0.24</v>
      </c>
      <c r="G2355" s="2">
        <f t="shared" si="146"/>
        <v>255.90959999999998</v>
      </c>
      <c r="H2355" s="2">
        <f t="shared" si="147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  <c r="P2355" s="2" t="str">
        <f t="shared" si="145"/>
        <v>not good</v>
      </c>
      <c r="Q2355" s="2"/>
      <c r="R2355" s="2"/>
    </row>
    <row r="2356" spans="1:18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 t="str">
        <f t="shared" si="144"/>
        <v xml:space="preserve"> Low sales</v>
      </c>
      <c r="F2356" s="2">
        <v>0.27</v>
      </c>
      <c r="G2356" s="2">
        <f t="shared" si="146"/>
        <v>829.35090000000002</v>
      </c>
      <c r="H2356" s="2">
        <f t="shared" si="147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  <c r="P2356" s="2" t="str">
        <f t="shared" si="145"/>
        <v>not good</v>
      </c>
      <c r="Q2356" s="2"/>
      <c r="R2356" s="2"/>
    </row>
    <row r="2357" spans="1:18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 t="str">
        <f t="shared" si="144"/>
        <v xml:space="preserve"> Low sales</v>
      </c>
      <c r="F2357" s="2">
        <v>0.43</v>
      </c>
      <c r="G2357" s="2">
        <f t="shared" si="146"/>
        <v>1604.8159000000001</v>
      </c>
      <c r="H2357" s="2">
        <f t="shared" si="147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  <c r="P2357" s="2" t="str">
        <f t="shared" si="145"/>
        <v>not good</v>
      </c>
      <c r="Q2357" s="2"/>
      <c r="R2357" s="2"/>
    </row>
    <row r="2358" spans="1:18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 t="str">
        <f t="shared" si="144"/>
        <v xml:space="preserve"> Low sales</v>
      </c>
      <c r="F2358" s="2">
        <v>0.4</v>
      </c>
      <c r="G2358" s="2">
        <f t="shared" si="146"/>
        <v>296.488</v>
      </c>
      <c r="H2358" s="2">
        <f t="shared" si="147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  <c r="P2358" s="2" t="str">
        <f t="shared" si="145"/>
        <v>not good</v>
      </c>
      <c r="Q2358" s="2"/>
      <c r="R2358" s="2"/>
    </row>
    <row r="2359" spans="1:18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 t="str">
        <f t="shared" si="144"/>
        <v>High sales</v>
      </c>
      <c r="F2359" s="2">
        <v>0.16</v>
      </c>
      <c r="G2359" s="2">
        <f t="shared" si="146"/>
        <v>641.33600000000001</v>
      </c>
      <c r="H2359" s="2">
        <f t="shared" si="147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  <c r="P2359" s="2" t="str">
        <f t="shared" si="145"/>
        <v>not good</v>
      </c>
      <c r="Q2359" s="2"/>
      <c r="R2359" s="2"/>
    </row>
    <row r="2360" spans="1:18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 t="str">
        <f t="shared" si="144"/>
        <v xml:space="preserve"> Low sales</v>
      </c>
      <c r="F2360" s="2">
        <v>0.04</v>
      </c>
      <c r="G2360" s="2">
        <f t="shared" si="146"/>
        <v>44.884399999999999</v>
      </c>
      <c r="H2360" s="2">
        <f t="shared" si="147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  <c r="P2360" s="2" t="str">
        <f t="shared" si="145"/>
        <v>not good</v>
      </c>
      <c r="Q2360" s="2"/>
      <c r="R2360" s="2"/>
    </row>
    <row r="2361" spans="1:18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 t="str">
        <f t="shared" si="144"/>
        <v xml:space="preserve"> Low sales</v>
      </c>
      <c r="F2361" s="2">
        <v>0.08</v>
      </c>
      <c r="G2361" s="2">
        <f t="shared" si="146"/>
        <v>200.73759999999999</v>
      </c>
      <c r="H2361" s="2">
        <f t="shared" si="147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  <c r="P2361" s="2" t="str">
        <f t="shared" si="145"/>
        <v>not good</v>
      </c>
      <c r="Q2361" s="2"/>
      <c r="R2361" s="2"/>
    </row>
    <row r="2362" spans="1:18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 t="str">
        <f t="shared" si="144"/>
        <v>High sales</v>
      </c>
      <c r="F2362" s="2">
        <v>0.17</v>
      </c>
      <c r="G2362" s="2">
        <f t="shared" si="146"/>
        <v>730.44920000000013</v>
      </c>
      <c r="H2362" s="2">
        <f t="shared" si="147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  <c r="P2362" s="2" t="str">
        <f t="shared" si="145"/>
        <v>not good</v>
      </c>
      <c r="Q2362" s="2"/>
      <c r="R2362" s="2"/>
    </row>
    <row r="2363" spans="1:18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 t="str">
        <f t="shared" si="144"/>
        <v xml:space="preserve"> Low sales</v>
      </c>
      <c r="F2363" s="2">
        <v>0.15</v>
      </c>
      <c r="G2363" s="2">
        <f t="shared" si="146"/>
        <v>157.167</v>
      </c>
      <c r="H2363" s="2">
        <f t="shared" si="147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  <c r="P2363" s="2" t="str">
        <f t="shared" si="145"/>
        <v>not good</v>
      </c>
      <c r="Q2363" s="2"/>
      <c r="R2363" s="2"/>
    </row>
    <row r="2364" spans="1:18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 t="str">
        <f t="shared" si="144"/>
        <v xml:space="preserve"> Low sales</v>
      </c>
      <c r="F2364" s="2">
        <v>0.02</v>
      </c>
      <c r="G2364" s="2">
        <f t="shared" si="146"/>
        <v>25.704599999999999</v>
      </c>
      <c r="H2364" s="2">
        <f t="shared" si="147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  <c r="P2364" s="2" t="str">
        <f t="shared" si="145"/>
        <v>not good</v>
      </c>
      <c r="Q2364" s="2"/>
      <c r="R2364" s="2"/>
    </row>
    <row r="2365" spans="1:18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 t="str">
        <f t="shared" si="144"/>
        <v xml:space="preserve"> Low sales</v>
      </c>
      <c r="F2365" s="2">
        <v>0.22</v>
      </c>
      <c r="G2365" s="2">
        <f t="shared" si="146"/>
        <v>89.667599999999993</v>
      </c>
      <c r="H2365" s="2">
        <f t="shared" si="147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  <c r="P2365" s="2" t="str">
        <f t="shared" si="145"/>
        <v>not good</v>
      </c>
      <c r="Q2365" s="2"/>
      <c r="R2365" s="2"/>
    </row>
    <row r="2366" spans="1:18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 t="str">
        <f t="shared" si="144"/>
        <v xml:space="preserve"> Low sales</v>
      </c>
      <c r="F2366" s="2">
        <v>0.05</v>
      </c>
      <c r="G2366" s="2">
        <f t="shared" si="146"/>
        <v>40.920500000000004</v>
      </c>
      <c r="H2366" s="2">
        <f t="shared" si="147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  <c r="P2366" s="2" t="str">
        <f t="shared" si="145"/>
        <v>not good</v>
      </c>
      <c r="Q2366" s="2"/>
      <c r="R2366" s="2"/>
    </row>
    <row r="2367" spans="1:18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 t="str">
        <f t="shared" si="144"/>
        <v xml:space="preserve"> Low sales</v>
      </c>
      <c r="F2367" s="2">
        <v>0.11</v>
      </c>
      <c r="G2367" s="2">
        <f t="shared" si="146"/>
        <v>89.977800000000002</v>
      </c>
      <c r="H2367" s="2">
        <f t="shared" si="147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  <c r="P2367" s="2" t="str">
        <f t="shared" si="145"/>
        <v>not good</v>
      </c>
      <c r="Q2367" s="2"/>
      <c r="R2367" s="2"/>
    </row>
    <row r="2368" spans="1:18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 t="str">
        <f t="shared" si="144"/>
        <v xml:space="preserve"> Low sales</v>
      </c>
      <c r="F2368" s="2">
        <v>0.39</v>
      </c>
      <c r="G2368" s="2">
        <f t="shared" si="146"/>
        <v>427.74810000000002</v>
      </c>
      <c r="H2368" s="2">
        <f t="shared" si="147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  <c r="P2368" s="2" t="str">
        <f t="shared" si="145"/>
        <v>not good</v>
      </c>
      <c r="Q2368" s="2"/>
      <c r="R2368" s="2"/>
    </row>
    <row r="2369" spans="1:18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 t="str">
        <f t="shared" si="144"/>
        <v xml:space="preserve"> Low sales</v>
      </c>
      <c r="F2369" s="2">
        <v>0.25</v>
      </c>
      <c r="G2369" s="2">
        <f t="shared" si="146"/>
        <v>375.59500000000003</v>
      </c>
      <c r="H2369" s="2">
        <f t="shared" si="147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  <c r="P2369" s="2" t="str">
        <f t="shared" si="145"/>
        <v>not good</v>
      </c>
      <c r="Q2369" s="2"/>
      <c r="R2369" s="2"/>
    </row>
    <row r="2370" spans="1:18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 t="str">
        <f t="shared" ref="E2370:E2433" si="148">IF(D2370&gt;4000,"High sales"," Low sales")</f>
        <v>High sales</v>
      </c>
      <c r="F2370" s="2">
        <v>0.19</v>
      </c>
      <c r="G2370" s="2">
        <f t="shared" si="146"/>
        <v>777.74980000000005</v>
      </c>
      <c r="H2370" s="2">
        <f t="shared" si="147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  <c r="P2370" s="2" t="str">
        <f t="shared" ref="P2370:P2433" si="149">IF(AND(H2370&gt;5000,N2370&gt;500),"good","not good")</f>
        <v>not good</v>
      </c>
      <c r="Q2370" s="2"/>
      <c r="R2370" s="2"/>
    </row>
    <row r="2371" spans="1:18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 t="str">
        <f t="shared" si="148"/>
        <v>High sales</v>
      </c>
      <c r="F2371" s="2">
        <v>0.09</v>
      </c>
      <c r="G2371" s="2">
        <f t="shared" ref="G2371:G2434" si="150">D2371*F2371</f>
        <v>412.85159999999996</v>
      </c>
      <c r="H2371" s="2">
        <f t="shared" ref="H2371:H2434" si="151">D2371-G2371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  <c r="P2371" s="2" t="str">
        <f t="shared" si="149"/>
        <v>not good</v>
      </c>
      <c r="Q2371" s="2"/>
      <c r="R2371" s="2"/>
    </row>
    <row r="2372" spans="1:18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 t="str">
        <f t="shared" si="148"/>
        <v xml:space="preserve"> Low sales</v>
      </c>
      <c r="F2372" s="2">
        <v>0.43</v>
      </c>
      <c r="G2372" s="2">
        <f t="shared" si="150"/>
        <v>899.03109999999992</v>
      </c>
      <c r="H2372" s="2">
        <f t="shared" si="151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  <c r="P2372" s="2" t="str">
        <f t="shared" si="149"/>
        <v>not good</v>
      </c>
      <c r="Q2372" s="2"/>
      <c r="R2372" s="2"/>
    </row>
    <row r="2373" spans="1:18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 t="str">
        <f t="shared" si="148"/>
        <v xml:space="preserve"> Low sales</v>
      </c>
      <c r="F2373" s="2">
        <v>0.45</v>
      </c>
      <c r="G2373" s="2">
        <f t="shared" si="150"/>
        <v>327.69900000000001</v>
      </c>
      <c r="H2373" s="2">
        <f t="shared" si="151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  <c r="P2373" s="2" t="str">
        <f t="shared" si="149"/>
        <v>not good</v>
      </c>
      <c r="Q2373" s="2"/>
      <c r="R2373" s="2"/>
    </row>
    <row r="2374" spans="1:18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 t="str">
        <f t="shared" si="148"/>
        <v xml:space="preserve"> Low sales</v>
      </c>
      <c r="F2374" s="2">
        <v>0.26</v>
      </c>
      <c r="G2374" s="2">
        <f t="shared" si="150"/>
        <v>311.13420000000002</v>
      </c>
      <c r="H2374" s="2">
        <f t="shared" si="151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  <c r="P2374" s="2" t="str">
        <f t="shared" si="149"/>
        <v>not good</v>
      </c>
      <c r="Q2374" s="2"/>
      <c r="R2374" s="2"/>
    </row>
    <row r="2375" spans="1:18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 t="str">
        <f t="shared" si="148"/>
        <v xml:space="preserve"> Low sales</v>
      </c>
      <c r="F2375" s="2">
        <v>0.46</v>
      </c>
      <c r="G2375" s="2">
        <f t="shared" si="150"/>
        <v>1705.4086</v>
      </c>
      <c r="H2375" s="2">
        <f t="shared" si="151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  <c r="P2375" s="2" t="str">
        <f t="shared" si="149"/>
        <v>not good</v>
      </c>
      <c r="Q2375" s="2"/>
      <c r="R2375" s="2"/>
    </row>
    <row r="2376" spans="1:18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 t="str">
        <f t="shared" si="148"/>
        <v xml:space="preserve"> Low sales</v>
      </c>
      <c r="F2376" s="2">
        <v>0.23</v>
      </c>
      <c r="G2376" s="2">
        <f t="shared" si="150"/>
        <v>786.4597</v>
      </c>
      <c r="H2376" s="2">
        <f t="shared" si="151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  <c r="P2376" s="2" t="str">
        <f t="shared" si="149"/>
        <v>not good</v>
      </c>
      <c r="Q2376" s="2"/>
      <c r="R2376" s="2"/>
    </row>
    <row r="2377" spans="1:18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 t="str">
        <f t="shared" si="148"/>
        <v>High sales</v>
      </c>
      <c r="F2377" s="2">
        <v>0.05</v>
      </c>
      <c r="G2377" s="2">
        <f t="shared" si="150"/>
        <v>241.96600000000001</v>
      </c>
      <c r="H2377" s="2">
        <f t="shared" si="151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  <c r="P2377" s="2" t="str">
        <f t="shared" si="149"/>
        <v>not good</v>
      </c>
      <c r="Q2377" s="2"/>
      <c r="R2377" s="2"/>
    </row>
    <row r="2378" spans="1:18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 t="str">
        <f t="shared" si="148"/>
        <v xml:space="preserve"> Low sales</v>
      </c>
      <c r="F2378" s="2">
        <v>0.01</v>
      </c>
      <c r="G2378" s="2">
        <f t="shared" si="150"/>
        <v>1.7099000000000002</v>
      </c>
      <c r="H2378" s="2">
        <f t="shared" si="151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  <c r="P2378" s="2" t="str">
        <f t="shared" si="149"/>
        <v>not good</v>
      </c>
      <c r="Q2378" s="2"/>
      <c r="R2378" s="2"/>
    </row>
    <row r="2379" spans="1:18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 t="str">
        <f t="shared" si="148"/>
        <v xml:space="preserve"> Low sales</v>
      </c>
      <c r="F2379" s="2">
        <v>0.06</v>
      </c>
      <c r="G2379" s="2">
        <f t="shared" si="150"/>
        <v>226.72319999999999</v>
      </c>
      <c r="H2379" s="2">
        <f t="shared" si="151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  <c r="P2379" s="2" t="str">
        <f t="shared" si="149"/>
        <v>not good</v>
      </c>
      <c r="Q2379" s="2"/>
      <c r="R2379" s="2"/>
    </row>
    <row r="2380" spans="1:18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 t="str">
        <f t="shared" si="148"/>
        <v xml:space="preserve"> Low sales</v>
      </c>
      <c r="F2380" s="2">
        <v>0.31</v>
      </c>
      <c r="G2380" s="2">
        <f t="shared" si="150"/>
        <v>799.30089999999996</v>
      </c>
      <c r="H2380" s="2">
        <f t="shared" si="151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  <c r="P2380" s="2" t="str">
        <f t="shared" si="149"/>
        <v>not good</v>
      </c>
      <c r="Q2380" s="2"/>
      <c r="R2380" s="2"/>
    </row>
    <row r="2381" spans="1:18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 t="str">
        <f t="shared" si="148"/>
        <v>High sales</v>
      </c>
      <c r="F2381" s="2">
        <v>0.16</v>
      </c>
      <c r="G2381" s="2">
        <f t="shared" si="150"/>
        <v>723.71199999999999</v>
      </c>
      <c r="H2381" s="2">
        <f t="shared" si="151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  <c r="P2381" s="2" t="str">
        <f t="shared" si="149"/>
        <v>not good</v>
      </c>
      <c r="Q2381" s="2"/>
      <c r="R2381" s="2"/>
    </row>
    <row r="2382" spans="1:18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 t="str">
        <f t="shared" si="148"/>
        <v xml:space="preserve"> Low sales</v>
      </c>
      <c r="F2382" s="2">
        <v>0.32</v>
      </c>
      <c r="G2382" s="2">
        <f t="shared" si="150"/>
        <v>935.43039999999996</v>
      </c>
      <c r="H2382" s="2">
        <f t="shared" si="151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  <c r="P2382" s="2" t="str">
        <f t="shared" si="149"/>
        <v>not good</v>
      </c>
      <c r="Q2382" s="2"/>
      <c r="R2382" s="2"/>
    </row>
    <row r="2383" spans="1:18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 t="str">
        <f t="shared" si="148"/>
        <v xml:space="preserve"> Low sales</v>
      </c>
      <c r="F2383" s="2">
        <v>0.25</v>
      </c>
      <c r="G2383" s="2">
        <f t="shared" si="150"/>
        <v>572.16750000000002</v>
      </c>
      <c r="H2383" s="2">
        <f t="shared" si="151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  <c r="P2383" s="2" t="str">
        <f t="shared" si="149"/>
        <v>not good</v>
      </c>
      <c r="Q2383" s="2"/>
      <c r="R2383" s="2"/>
    </row>
    <row r="2384" spans="1:18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 t="str">
        <f t="shared" si="148"/>
        <v xml:space="preserve"> Low sales</v>
      </c>
      <c r="F2384" s="2">
        <v>0.17</v>
      </c>
      <c r="G2384" s="2">
        <f t="shared" si="150"/>
        <v>571.65390000000002</v>
      </c>
      <c r="H2384" s="2">
        <f t="shared" si="151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  <c r="P2384" s="2" t="str">
        <f t="shared" si="149"/>
        <v>not good</v>
      </c>
      <c r="Q2384" s="2"/>
      <c r="R2384" s="2"/>
    </row>
    <row r="2385" spans="1:18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 t="str">
        <f t="shared" si="148"/>
        <v>High sales</v>
      </c>
      <c r="F2385" s="2">
        <v>0.11</v>
      </c>
      <c r="G2385" s="2">
        <f t="shared" si="150"/>
        <v>460.26860000000005</v>
      </c>
      <c r="H2385" s="2">
        <f t="shared" si="151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  <c r="P2385" s="2" t="str">
        <f t="shared" si="149"/>
        <v>not good</v>
      </c>
      <c r="Q2385" s="2"/>
      <c r="R2385" s="2"/>
    </row>
    <row r="2386" spans="1:18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 t="str">
        <f t="shared" si="148"/>
        <v xml:space="preserve"> Low sales</v>
      </c>
      <c r="F2386" s="2">
        <v>0.04</v>
      </c>
      <c r="G2386" s="2">
        <f t="shared" si="150"/>
        <v>59.369599999999998</v>
      </c>
      <c r="H2386" s="2">
        <f t="shared" si="151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  <c r="P2386" s="2" t="str">
        <f t="shared" si="149"/>
        <v>not good</v>
      </c>
      <c r="Q2386" s="2"/>
      <c r="R2386" s="2"/>
    </row>
    <row r="2387" spans="1:18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 t="str">
        <f t="shared" si="148"/>
        <v xml:space="preserve"> Low sales</v>
      </c>
      <c r="F2387" s="2">
        <v>0.39</v>
      </c>
      <c r="G2387" s="2">
        <f t="shared" si="150"/>
        <v>244.48320000000001</v>
      </c>
      <c r="H2387" s="2">
        <f t="shared" si="151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  <c r="P2387" s="2" t="str">
        <f t="shared" si="149"/>
        <v>not good</v>
      </c>
      <c r="Q2387" s="2"/>
      <c r="R2387" s="2"/>
    </row>
    <row r="2388" spans="1:18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 t="str">
        <f t="shared" si="148"/>
        <v xml:space="preserve"> Low sales</v>
      </c>
      <c r="F2388" s="2">
        <v>0.41</v>
      </c>
      <c r="G2388" s="2">
        <f t="shared" si="150"/>
        <v>910.93389999999988</v>
      </c>
      <c r="H2388" s="2">
        <f t="shared" si="151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  <c r="P2388" s="2" t="str">
        <f t="shared" si="149"/>
        <v>not good</v>
      </c>
      <c r="Q2388" s="2"/>
      <c r="R2388" s="2"/>
    </row>
    <row r="2389" spans="1:18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 t="str">
        <f t="shared" si="148"/>
        <v xml:space="preserve"> Low sales</v>
      </c>
      <c r="F2389" s="2">
        <v>0.27</v>
      </c>
      <c r="G2389" s="2">
        <f t="shared" si="150"/>
        <v>310.81050000000005</v>
      </c>
      <c r="H2389" s="2">
        <f t="shared" si="151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  <c r="P2389" s="2" t="str">
        <f t="shared" si="149"/>
        <v>not good</v>
      </c>
      <c r="Q2389" s="2"/>
      <c r="R2389" s="2"/>
    </row>
    <row r="2390" spans="1:18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 t="str">
        <f t="shared" si="148"/>
        <v xml:space="preserve"> Low sales</v>
      </c>
      <c r="F2390" s="2">
        <v>0.08</v>
      </c>
      <c r="G2390" s="2">
        <f t="shared" si="150"/>
        <v>176.38</v>
      </c>
      <c r="H2390" s="2">
        <f t="shared" si="151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  <c r="P2390" s="2" t="str">
        <f t="shared" si="149"/>
        <v>not good</v>
      </c>
      <c r="Q2390" s="2"/>
      <c r="R2390" s="2"/>
    </row>
    <row r="2391" spans="1:18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 t="str">
        <f t="shared" si="148"/>
        <v>High sales</v>
      </c>
      <c r="F2391" s="2">
        <v>0.13</v>
      </c>
      <c r="G2391" s="2">
        <f t="shared" si="150"/>
        <v>644.29820000000007</v>
      </c>
      <c r="H2391" s="2">
        <f t="shared" si="151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  <c r="P2391" s="2" t="str">
        <f t="shared" si="149"/>
        <v>not good</v>
      </c>
      <c r="Q2391" s="2"/>
      <c r="R2391" s="2"/>
    </row>
    <row r="2392" spans="1:18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 t="str">
        <f t="shared" si="148"/>
        <v xml:space="preserve"> Low sales</v>
      </c>
      <c r="F2392" s="2">
        <v>0.48</v>
      </c>
      <c r="G2392" s="2">
        <f t="shared" si="150"/>
        <v>1398.3359999999998</v>
      </c>
      <c r="H2392" s="2">
        <f t="shared" si="151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  <c r="P2392" s="2" t="str">
        <f t="shared" si="149"/>
        <v>not good</v>
      </c>
      <c r="Q2392" s="2"/>
      <c r="R2392" s="2"/>
    </row>
    <row r="2393" spans="1:18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 t="str">
        <f t="shared" si="148"/>
        <v xml:space="preserve"> Low sales</v>
      </c>
      <c r="F2393" s="2">
        <v>0.11</v>
      </c>
      <c r="G2393" s="2">
        <f t="shared" si="150"/>
        <v>384.85039999999998</v>
      </c>
      <c r="H2393" s="2">
        <f t="shared" si="151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  <c r="P2393" s="2" t="str">
        <f t="shared" si="149"/>
        <v>not good</v>
      </c>
      <c r="Q2393" s="2"/>
      <c r="R2393" s="2"/>
    </row>
    <row r="2394" spans="1:18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 t="str">
        <f t="shared" si="148"/>
        <v xml:space="preserve"> Low sales</v>
      </c>
      <c r="F2394" s="2">
        <v>0.03</v>
      </c>
      <c r="G2394" s="2">
        <f t="shared" si="150"/>
        <v>102.65549999999999</v>
      </c>
      <c r="H2394" s="2">
        <f t="shared" si="151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  <c r="P2394" s="2" t="str">
        <f t="shared" si="149"/>
        <v>not good</v>
      </c>
      <c r="Q2394" s="2"/>
      <c r="R2394" s="2"/>
    </row>
    <row r="2395" spans="1:18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 t="str">
        <f t="shared" si="148"/>
        <v>High sales</v>
      </c>
      <c r="F2395" s="2">
        <v>0.28000000000000003</v>
      </c>
      <c r="G2395" s="2">
        <f t="shared" si="150"/>
        <v>1154.0004000000001</v>
      </c>
      <c r="H2395" s="2">
        <f t="shared" si="151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  <c r="P2395" s="2" t="str">
        <f t="shared" si="149"/>
        <v>not good</v>
      </c>
      <c r="Q2395" s="2"/>
      <c r="R2395" s="2"/>
    </row>
    <row r="2396" spans="1:18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 t="str">
        <f t="shared" si="148"/>
        <v>High sales</v>
      </c>
      <c r="F2396" s="2">
        <v>0.13</v>
      </c>
      <c r="G2396" s="2">
        <f t="shared" si="150"/>
        <v>614.40989999999999</v>
      </c>
      <c r="H2396" s="2">
        <f t="shared" si="151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  <c r="P2396" s="2" t="str">
        <f t="shared" si="149"/>
        <v>not good</v>
      </c>
      <c r="Q2396" s="2"/>
      <c r="R2396" s="2"/>
    </row>
    <row r="2397" spans="1:18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 t="str">
        <f t="shared" si="148"/>
        <v xml:space="preserve"> Low sales</v>
      </c>
      <c r="F2397" s="2">
        <v>0.48</v>
      </c>
      <c r="G2397" s="2">
        <f t="shared" si="150"/>
        <v>1597.5408</v>
      </c>
      <c r="H2397" s="2">
        <f t="shared" si="151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  <c r="P2397" s="2" t="str">
        <f t="shared" si="149"/>
        <v>not good</v>
      </c>
      <c r="Q2397" s="2"/>
      <c r="R2397" s="2"/>
    </row>
    <row r="2398" spans="1:18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 t="str">
        <f t="shared" si="148"/>
        <v xml:space="preserve"> Low sales</v>
      </c>
      <c r="F2398" s="2">
        <v>0.28999999999999998</v>
      </c>
      <c r="G2398" s="2">
        <f t="shared" si="150"/>
        <v>705.52940000000001</v>
      </c>
      <c r="H2398" s="2">
        <f t="shared" si="151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  <c r="P2398" s="2" t="str">
        <f t="shared" si="149"/>
        <v>not good</v>
      </c>
      <c r="Q2398" s="2"/>
      <c r="R2398" s="2"/>
    </row>
    <row r="2399" spans="1:18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 t="str">
        <f t="shared" si="148"/>
        <v xml:space="preserve"> Low sales</v>
      </c>
      <c r="F2399" s="2">
        <v>0.48</v>
      </c>
      <c r="G2399" s="2">
        <f t="shared" si="150"/>
        <v>795.53759999999988</v>
      </c>
      <c r="H2399" s="2">
        <f t="shared" si="151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  <c r="P2399" s="2" t="str">
        <f t="shared" si="149"/>
        <v>not good</v>
      </c>
      <c r="Q2399" s="2"/>
      <c r="R2399" s="2"/>
    </row>
    <row r="2400" spans="1:18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 t="str">
        <f t="shared" si="148"/>
        <v xml:space="preserve"> Low sales</v>
      </c>
      <c r="F2400" s="2">
        <v>0.39</v>
      </c>
      <c r="G2400" s="2">
        <f t="shared" si="150"/>
        <v>727.48260000000005</v>
      </c>
      <c r="H2400" s="2">
        <f t="shared" si="151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  <c r="P2400" s="2" t="str">
        <f t="shared" si="149"/>
        <v>not good</v>
      </c>
      <c r="Q2400" s="2"/>
      <c r="R2400" s="2"/>
    </row>
    <row r="2401" spans="1:18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 t="str">
        <f t="shared" si="148"/>
        <v xml:space="preserve"> Low sales</v>
      </c>
      <c r="F2401" s="2">
        <v>0.36</v>
      </c>
      <c r="G2401" s="2">
        <f t="shared" si="150"/>
        <v>626.02200000000005</v>
      </c>
      <c r="H2401" s="2">
        <f t="shared" si="151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  <c r="P2401" s="2" t="str">
        <f t="shared" si="149"/>
        <v>not good</v>
      </c>
      <c r="Q2401" s="2"/>
      <c r="R2401" s="2"/>
    </row>
    <row r="2402" spans="1:18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 t="str">
        <f t="shared" si="148"/>
        <v xml:space="preserve"> Low sales</v>
      </c>
      <c r="F2402" s="2">
        <v>0.42</v>
      </c>
      <c r="G2402" s="2">
        <f t="shared" si="150"/>
        <v>709.74959999999999</v>
      </c>
      <c r="H2402" s="2">
        <f t="shared" si="151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  <c r="P2402" s="2" t="str">
        <f t="shared" si="149"/>
        <v>not good</v>
      </c>
      <c r="Q2402" s="2"/>
      <c r="R2402" s="2"/>
    </row>
    <row r="2403" spans="1:18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 t="str">
        <f t="shared" si="148"/>
        <v xml:space="preserve"> Low sales</v>
      </c>
      <c r="F2403" s="2">
        <v>0.3</v>
      </c>
      <c r="G2403" s="2">
        <f t="shared" si="150"/>
        <v>1051.098</v>
      </c>
      <c r="H2403" s="2">
        <f t="shared" si="151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  <c r="P2403" s="2" t="str">
        <f t="shared" si="149"/>
        <v>not good</v>
      </c>
      <c r="Q2403" s="2"/>
      <c r="R2403" s="2"/>
    </row>
    <row r="2404" spans="1:18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 t="str">
        <f t="shared" si="148"/>
        <v xml:space="preserve"> Low sales</v>
      </c>
      <c r="F2404" s="2">
        <v>0.01</v>
      </c>
      <c r="G2404" s="2">
        <f t="shared" si="150"/>
        <v>29.797699999999999</v>
      </c>
      <c r="H2404" s="2">
        <f t="shared" si="151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  <c r="P2404" s="2" t="str">
        <f t="shared" si="149"/>
        <v>not good</v>
      </c>
      <c r="Q2404" s="2"/>
      <c r="R2404" s="2"/>
    </row>
    <row r="2405" spans="1:18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 t="str">
        <f t="shared" si="148"/>
        <v xml:space="preserve"> Low sales</v>
      </c>
      <c r="F2405" s="2">
        <v>0.2</v>
      </c>
      <c r="G2405" s="2">
        <f t="shared" si="150"/>
        <v>217.95600000000002</v>
      </c>
      <c r="H2405" s="2">
        <f t="shared" si="151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  <c r="P2405" s="2" t="str">
        <f t="shared" si="149"/>
        <v>not good</v>
      </c>
      <c r="Q2405" s="2"/>
      <c r="R2405" s="2"/>
    </row>
    <row r="2406" spans="1:18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 t="str">
        <f t="shared" si="148"/>
        <v>High sales</v>
      </c>
      <c r="F2406" s="2">
        <v>0.11</v>
      </c>
      <c r="G2406" s="2">
        <f t="shared" si="150"/>
        <v>533.62869999999998</v>
      </c>
      <c r="H2406" s="2">
        <f t="shared" si="151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  <c r="P2406" s="2" t="str">
        <f t="shared" si="149"/>
        <v>not good</v>
      </c>
      <c r="Q2406" s="2"/>
      <c r="R2406" s="2"/>
    </row>
    <row r="2407" spans="1:18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 t="str">
        <f t="shared" si="148"/>
        <v xml:space="preserve"> Low sales</v>
      </c>
      <c r="F2407" s="2">
        <v>0.22</v>
      </c>
      <c r="G2407" s="2">
        <f t="shared" si="150"/>
        <v>483.08920000000001</v>
      </c>
      <c r="H2407" s="2">
        <f t="shared" si="151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  <c r="P2407" s="2" t="str">
        <f t="shared" si="149"/>
        <v>not good</v>
      </c>
      <c r="Q2407" s="2"/>
      <c r="R2407" s="2"/>
    </row>
    <row r="2408" spans="1:18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 t="str">
        <f t="shared" si="148"/>
        <v xml:space="preserve"> Low sales</v>
      </c>
      <c r="F2408" s="2">
        <v>0.24</v>
      </c>
      <c r="G2408" s="2">
        <f t="shared" si="150"/>
        <v>689.71680000000003</v>
      </c>
      <c r="H2408" s="2">
        <f t="shared" si="151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  <c r="P2408" s="2" t="str">
        <f t="shared" si="149"/>
        <v>not good</v>
      </c>
      <c r="Q2408" s="2"/>
      <c r="R2408" s="2"/>
    </row>
    <row r="2409" spans="1:18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 t="str">
        <f t="shared" si="148"/>
        <v xml:space="preserve"> Low sales</v>
      </c>
      <c r="F2409" s="2">
        <v>0.06</v>
      </c>
      <c r="G2409" s="2">
        <f t="shared" si="150"/>
        <v>212.56439999999998</v>
      </c>
      <c r="H2409" s="2">
        <f t="shared" si="151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  <c r="P2409" s="2" t="str">
        <f t="shared" si="149"/>
        <v>not good</v>
      </c>
      <c r="Q2409" s="2"/>
      <c r="R2409" s="2"/>
    </row>
    <row r="2410" spans="1:18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 t="str">
        <f t="shared" si="148"/>
        <v xml:space="preserve"> Low sales</v>
      </c>
      <c r="F2410" s="2">
        <v>0.01</v>
      </c>
      <c r="G2410" s="2">
        <f t="shared" si="150"/>
        <v>31.0702</v>
      </c>
      <c r="H2410" s="2">
        <f t="shared" si="151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  <c r="P2410" s="2" t="str">
        <f t="shared" si="149"/>
        <v>not good</v>
      </c>
      <c r="Q2410" s="2"/>
      <c r="R2410" s="2"/>
    </row>
    <row r="2411" spans="1:18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 t="str">
        <f t="shared" si="148"/>
        <v xml:space="preserve"> Low sales</v>
      </c>
      <c r="F2411" s="2">
        <v>7.0000000000000007E-2</v>
      </c>
      <c r="G2411" s="2">
        <f t="shared" si="150"/>
        <v>113.69050000000001</v>
      </c>
      <c r="H2411" s="2">
        <f t="shared" si="151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  <c r="P2411" s="2" t="str">
        <f t="shared" si="149"/>
        <v>not good</v>
      </c>
      <c r="Q2411" s="2"/>
      <c r="R2411" s="2"/>
    </row>
    <row r="2412" spans="1:18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 t="str">
        <f t="shared" si="148"/>
        <v>High sales</v>
      </c>
      <c r="F2412" s="2">
        <v>0.43</v>
      </c>
      <c r="G2412" s="2">
        <f t="shared" si="150"/>
        <v>1723.7668000000001</v>
      </c>
      <c r="H2412" s="2">
        <f t="shared" si="151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  <c r="P2412" s="2" t="str">
        <f t="shared" si="149"/>
        <v>not good</v>
      </c>
      <c r="Q2412" s="2"/>
      <c r="R2412" s="2"/>
    </row>
    <row r="2413" spans="1:18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 t="str">
        <f t="shared" si="148"/>
        <v xml:space="preserve"> Low sales</v>
      </c>
      <c r="F2413" s="2">
        <v>0.38</v>
      </c>
      <c r="G2413" s="2">
        <f t="shared" si="150"/>
        <v>243.10499999999999</v>
      </c>
      <c r="H2413" s="2">
        <f t="shared" si="151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  <c r="P2413" s="2" t="str">
        <f t="shared" si="149"/>
        <v>not good</v>
      </c>
      <c r="Q2413" s="2"/>
      <c r="R2413" s="2"/>
    </row>
    <row r="2414" spans="1:18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 t="str">
        <f t="shared" si="148"/>
        <v xml:space="preserve"> Low sales</v>
      </c>
      <c r="F2414" s="2">
        <v>0.4</v>
      </c>
      <c r="G2414" s="2">
        <f t="shared" si="150"/>
        <v>1155.232</v>
      </c>
      <c r="H2414" s="2">
        <f t="shared" si="151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  <c r="P2414" s="2" t="str">
        <f t="shared" si="149"/>
        <v>not good</v>
      </c>
      <c r="Q2414" s="2"/>
      <c r="R2414" s="2"/>
    </row>
    <row r="2415" spans="1:18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 t="str">
        <f t="shared" si="148"/>
        <v xml:space="preserve"> Low sales</v>
      </c>
      <c r="F2415" s="2">
        <v>0.14000000000000001</v>
      </c>
      <c r="G2415" s="2">
        <f t="shared" si="150"/>
        <v>201.49500000000003</v>
      </c>
      <c r="H2415" s="2">
        <f t="shared" si="151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  <c r="P2415" s="2" t="str">
        <f t="shared" si="149"/>
        <v>not good</v>
      </c>
      <c r="Q2415" s="2"/>
      <c r="R2415" s="2"/>
    </row>
    <row r="2416" spans="1:18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 t="str">
        <f t="shared" si="148"/>
        <v xml:space="preserve"> Low sales</v>
      </c>
      <c r="F2416" s="2">
        <v>0.12</v>
      </c>
      <c r="G2416" s="2">
        <f t="shared" si="150"/>
        <v>374.06879999999995</v>
      </c>
      <c r="H2416" s="2">
        <f t="shared" si="151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  <c r="P2416" s="2" t="str">
        <f t="shared" si="149"/>
        <v>not good</v>
      </c>
      <c r="Q2416" s="2"/>
      <c r="R2416" s="2"/>
    </row>
    <row r="2417" spans="1:18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 t="str">
        <f t="shared" si="148"/>
        <v xml:space="preserve"> Low sales</v>
      </c>
      <c r="F2417" s="2">
        <v>0.02</v>
      </c>
      <c r="G2417" s="2">
        <f t="shared" si="150"/>
        <v>23.363400000000002</v>
      </c>
      <c r="H2417" s="2">
        <f t="shared" si="151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  <c r="P2417" s="2" t="str">
        <f t="shared" si="149"/>
        <v>not good</v>
      </c>
      <c r="Q2417" s="2"/>
      <c r="R2417" s="2"/>
    </row>
    <row r="2418" spans="1:18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 t="str">
        <f t="shared" si="148"/>
        <v xml:space="preserve"> Low sales</v>
      </c>
      <c r="F2418" s="2">
        <v>0.24</v>
      </c>
      <c r="G2418" s="2">
        <f t="shared" si="150"/>
        <v>932.10720000000003</v>
      </c>
      <c r="H2418" s="2">
        <f t="shared" si="151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  <c r="P2418" s="2" t="str">
        <f t="shared" si="149"/>
        <v>not good</v>
      </c>
      <c r="Q2418" s="2"/>
      <c r="R2418" s="2"/>
    </row>
    <row r="2419" spans="1:18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 t="str">
        <f t="shared" si="148"/>
        <v xml:space="preserve"> Low sales</v>
      </c>
      <c r="F2419" s="2">
        <v>0.19</v>
      </c>
      <c r="G2419" s="2">
        <f t="shared" si="150"/>
        <v>230.83670000000001</v>
      </c>
      <c r="H2419" s="2">
        <f t="shared" si="151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  <c r="P2419" s="2" t="str">
        <f t="shared" si="149"/>
        <v>not good</v>
      </c>
      <c r="Q2419" s="2"/>
      <c r="R2419" s="2"/>
    </row>
    <row r="2420" spans="1:18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 t="str">
        <f t="shared" si="148"/>
        <v>High sales</v>
      </c>
      <c r="F2420" s="2">
        <v>0.42</v>
      </c>
      <c r="G2420" s="2">
        <f t="shared" si="150"/>
        <v>1874.4264000000001</v>
      </c>
      <c r="H2420" s="2">
        <f t="shared" si="151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  <c r="P2420" s="2" t="str">
        <f t="shared" si="149"/>
        <v>not good</v>
      </c>
      <c r="Q2420" s="2"/>
      <c r="R2420" s="2"/>
    </row>
    <row r="2421" spans="1:18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 t="str">
        <f t="shared" si="148"/>
        <v>High sales</v>
      </c>
      <c r="F2421" s="2">
        <v>0.34</v>
      </c>
      <c r="G2421" s="2">
        <f t="shared" si="150"/>
        <v>1469.3508000000002</v>
      </c>
      <c r="H2421" s="2">
        <f t="shared" si="151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  <c r="P2421" s="2" t="str">
        <f t="shared" si="149"/>
        <v>not good</v>
      </c>
      <c r="Q2421" s="2"/>
      <c r="R2421" s="2"/>
    </row>
    <row r="2422" spans="1:18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 t="str">
        <f t="shared" si="148"/>
        <v xml:space="preserve"> Low sales</v>
      </c>
      <c r="F2422" s="2">
        <v>7.0000000000000007E-2</v>
      </c>
      <c r="G2422" s="2">
        <f t="shared" si="150"/>
        <v>131.30110000000002</v>
      </c>
      <c r="H2422" s="2">
        <f t="shared" si="151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  <c r="P2422" s="2" t="str">
        <f t="shared" si="149"/>
        <v>not good</v>
      </c>
      <c r="Q2422" s="2"/>
      <c r="R2422" s="2"/>
    </row>
    <row r="2423" spans="1:18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 t="str">
        <f t="shared" si="148"/>
        <v xml:space="preserve"> Low sales</v>
      </c>
      <c r="F2423" s="2">
        <v>0.49</v>
      </c>
      <c r="G2423" s="2">
        <f t="shared" si="150"/>
        <v>975.35479999999995</v>
      </c>
      <c r="H2423" s="2">
        <f t="shared" si="151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  <c r="P2423" s="2" t="str">
        <f t="shared" si="149"/>
        <v>not good</v>
      </c>
      <c r="Q2423" s="2"/>
      <c r="R2423" s="2"/>
    </row>
    <row r="2424" spans="1:18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 t="str">
        <f t="shared" si="148"/>
        <v xml:space="preserve"> Low sales</v>
      </c>
      <c r="F2424" s="2">
        <v>0.39</v>
      </c>
      <c r="G2424" s="2">
        <f t="shared" si="150"/>
        <v>1379.5743</v>
      </c>
      <c r="H2424" s="2">
        <f t="shared" si="151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  <c r="P2424" s="2" t="str">
        <f t="shared" si="149"/>
        <v>not good</v>
      </c>
      <c r="Q2424" s="2"/>
      <c r="R2424" s="2"/>
    </row>
    <row r="2425" spans="1:18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 t="str">
        <f t="shared" si="148"/>
        <v xml:space="preserve"> Low sales</v>
      </c>
      <c r="F2425" s="2">
        <v>0.36</v>
      </c>
      <c r="G2425" s="2">
        <f t="shared" si="150"/>
        <v>195.4188</v>
      </c>
      <c r="H2425" s="2">
        <f t="shared" si="151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  <c r="P2425" s="2" t="str">
        <f t="shared" si="149"/>
        <v>not good</v>
      </c>
      <c r="Q2425" s="2"/>
      <c r="R2425" s="2"/>
    </row>
    <row r="2426" spans="1:18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 t="str">
        <f t="shared" si="148"/>
        <v xml:space="preserve"> Low sales</v>
      </c>
      <c r="F2426" s="2">
        <v>0.11</v>
      </c>
      <c r="G2426" s="2">
        <f t="shared" si="150"/>
        <v>54.616099999999996</v>
      </c>
      <c r="H2426" s="2">
        <f t="shared" si="151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  <c r="P2426" s="2" t="str">
        <f t="shared" si="149"/>
        <v>not good</v>
      </c>
      <c r="Q2426" s="2"/>
      <c r="R2426" s="2"/>
    </row>
    <row r="2427" spans="1:18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 t="str">
        <f t="shared" si="148"/>
        <v xml:space="preserve"> Low sales</v>
      </c>
      <c r="F2427" s="2">
        <v>0.45</v>
      </c>
      <c r="G2427" s="2">
        <f t="shared" si="150"/>
        <v>345.59550000000002</v>
      </c>
      <c r="H2427" s="2">
        <f t="shared" si="151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  <c r="P2427" s="2" t="str">
        <f t="shared" si="149"/>
        <v>not good</v>
      </c>
      <c r="Q2427" s="2"/>
      <c r="R2427" s="2"/>
    </row>
    <row r="2428" spans="1:18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 t="str">
        <f t="shared" si="148"/>
        <v xml:space="preserve"> Low sales</v>
      </c>
      <c r="F2428" s="2">
        <v>0.24</v>
      </c>
      <c r="G2428" s="2">
        <f t="shared" si="150"/>
        <v>685.47119999999995</v>
      </c>
      <c r="H2428" s="2">
        <f t="shared" si="151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  <c r="P2428" s="2" t="str">
        <f t="shared" si="149"/>
        <v>not good</v>
      </c>
      <c r="Q2428" s="2"/>
      <c r="R2428" s="2"/>
    </row>
    <row r="2429" spans="1:18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 t="str">
        <f t="shared" si="148"/>
        <v xml:space="preserve"> Low sales</v>
      </c>
      <c r="F2429" s="2">
        <v>0.15</v>
      </c>
      <c r="G2429" s="2">
        <f t="shared" si="150"/>
        <v>124.51649999999999</v>
      </c>
      <c r="H2429" s="2">
        <f t="shared" si="151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  <c r="P2429" s="2" t="str">
        <f t="shared" si="149"/>
        <v>not good</v>
      </c>
      <c r="Q2429" s="2"/>
      <c r="R2429" s="2"/>
    </row>
    <row r="2430" spans="1:18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 t="str">
        <f t="shared" si="148"/>
        <v xml:space="preserve"> Low sales</v>
      </c>
      <c r="F2430" s="2">
        <v>0.33</v>
      </c>
      <c r="G2430" s="2">
        <f t="shared" si="150"/>
        <v>481.90559999999999</v>
      </c>
      <c r="H2430" s="2">
        <f t="shared" si="151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  <c r="P2430" s="2" t="str">
        <f t="shared" si="149"/>
        <v>not good</v>
      </c>
      <c r="Q2430" s="2"/>
      <c r="R2430" s="2"/>
    </row>
    <row r="2431" spans="1:18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 t="str">
        <f t="shared" si="148"/>
        <v xml:space="preserve"> Low sales</v>
      </c>
      <c r="F2431" s="2">
        <v>0.11</v>
      </c>
      <c r="G2431" s="2">
        <f t="shared" si="150"/>
        <v>359.6857</v>
      </c>
      <c r="H2431" s="2">
        <f t="shared" si="151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  <c r="P2431" s="2" t="str">
        <f t="shared" si="149"/>
        <v>not good</v>
      </c>
      <c r="Q2431" s="2"/>
      <c r="R2431" s="2"/>
    </row>
    <row r="2432" spans="1:18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 t="str">
        <f t="shared" si="148"/>
        <v xml:space="preserve"> Low sales</v>
      </c>
      <c r="F2432" s="2">
        <v>0.45</v>
      </c>
      <c r="G2432" s="2">
        <f t="shared" si="150"/>
        <v>79.451999999999998</v>
      </c>
      <c r="H2432" s="2">
        <f t="shared" si="151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  <c r="P2432" s="2" t="str">
        <f t="shared" si="149"/>
        <v>not good</v>
      </c>
      <c r="Q2432" s="2"/>
      <c r="R2432" s="2"/>
    </row>
    <row r="2433" spans="1:18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 t="str">
        <f t="shared" si="148"/>
        <v xml:space="preserve"> Low sales</v>
      </c>
      <c r="F2433" s="2">
        <v>0.43</v>
      </c>
      <c r="G2433" s="2">
        <f t="shared" si="150"/>
        <v>422.75880000000001</v>
      </c>
      <c r="H2433" s="2">
        <f t="shared" si="151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  <c r="P2433" s="2" t="str">
        <f t="shared" si="149"/>
        <v>not good</v>
      </c>
      <c r="Q2433" s="2"/>
      <c r="R2433" s="2"/>
    </row>
    <row r="2434" spans="1:18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 t="str">
        <f t="shared" ref="E2434:E2497" si="152">IF(D2434&gt;4000,"High sales"," Low sales")</f>
        <v>High sales</v>
      </c>
      <c r="F2434" s="2">
        <v>0.23</v>
      </c>
      <c r="G2434" s="2">
        <f t="shared" si="150"/>
        <v>1071.0318</v>
      </c>
      <c r="H2434" s="2">
        <f t="shared" si="151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  <c r="P2434" s="2" t="str">
        <f t="shared" ref="P2434:P2497" si="153">IF(AND(H2434&gt;5000,N2434&gt;500),"good","not good")</f>
        <v>not good</v>
      </c>
      <c r="Q2434" s="2"/>
      <c r="R2434" s="2"/>
    </row>
    <row r="2435" spans="1:18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 t="str">
        <f t="shared" si="152"/>
        <v xml:space="preserve"> Low sales</v>
      </c>
      <c r="F2435" s="2">
        <v>0.1</v>
      </c>
      <c r="G2435" s="2">
        <f t="shared" ref="G2435:G2498" si="154">D2435*F2435</f>
        <v>335.15300000000002</v>
      </c>
      <c r="H2435" s="2">
        <f t="shared" ref="H2435:H2498" si="155">D2435-G2435</f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  <c r="P2435" s="2" t="str">
        <f t="shared" si="153"/>
        <v>not good</v>
      </c>
      <c r="Q2435" s="2"/>
      <c r="R2435" s="2"/>
    </row>
    <row r="2436" spans="1:18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 t="str">
        <f t="shared" si="152"/>
        <v xml:space="preserve"> Low sales</v>
      </c>
      <c r="F2436" s="2">
        <v>0.25</v>
      </c>
      <c r="G2436" s="2">
        <f t="shared" si="154"/>
        <v>399.3</v>
      </c>
      <c r="H2436" s="2">
        <f t="shared" si="155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  <c r="P2436" s="2" t="str">
        <f t="shared" si="153"/>
        <v>not good</v>
      </c>
      <c r="Q2436" s="2"/>
      <c r="R2436" s="2"/>
    </row>
    <row r="2437" spans="1:18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 t="str">
        <f t="shared" si="152"/>
        <v xml:space="preserve"> Low sales</v>
      </c>
      <c r="F2437" s="2">
        <v>7.0000000000000007E-2</v>
      </c>
      <c r="G2437" s="2">
        <f t="shared" si="154"/>
        <v>22.539300000000004</v>
      </c>
      <c r="H2437" s="2">
        <f t="shared" si="155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  <c r="P2437" s="2" t="str">
        <f t="shared" si="153"/>
        <v>not good</v>
      </c>
      <c r="Q2437" s="2"/>
      <c r="R2437" s="2"/>
    </row>
    <row r="2438" spans="1:18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 t="str">
        <f t="shared" si="152"/>
        <v xml:space="preserve"> Low sales</v>
      </c>
      <c r="F2438" s="2">
        <v>0.13</v>
      </c>
      <c r="G2438" s="2">
        <f t="shared" si="154"/>
        <v>386.31319999999999</v>
      </c>
      <c r="H2438" s="2">
        <f t="shared" si="155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  <c r="P2438" s="2" t="str">
        <f t="shared" si="153"/>
        <v>not good</v>
      </c>
      <c r="Q2438" s="2"/>
      <c r="R2438" s="2"/>
    </row>
    <row r="2439" spans="1:18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 t="str">
        <f t="shared" si="152"/>
        <v xml:space="preserve"> Low sales</v>
      </c>
      <c r="F2439" s="2">
        <v>0.24</v>
      </c>
      <c r="G2439" s="2">
        <f t="shared" si="154"/>
        <v>286.08959999999996</v>
      </c>
      <c r="H2439" s="2">
        <f t="shared" si="155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  <c r="P2439" s="2" t="str">
        <f t="shared" si="153"/>
        <v>not good</v>
      </c>
      <c r="Q2439" s="2"/>
      <c r="R2439" s="2"/>
    </row>
    <row r="2440" spans="1:18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 t="str">
        <f t="shared" si="152"/>
        <v>High sales</v>
      </c>
      <c r="F2440" s="2">
        <v>0.01</v>
      </c>
      <c r="G2440" s="2">
        <f t="shared" si="154"/>
        <v>48.0486</v>
      </c>
      <c r="H2440" s="2">
        <f t="shared" si="155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  <c r="P2440" s="2" t="str">
        <f t="shared" si="153"/>
        <v>not good</v>
      </c>
      <c r="Q2440" s="2"/>
      <c r="R2440" s="2"/>
    </row>
    <row r="2441" spans="1:18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 t="str">
        <f t="shared" si="152"/>
        <v xml:space="preserve"> Low sales</v>
      </c>
      <c r="F2441" s="2">
        <v>0.38</v>
      </c>
      <c r="G2441" s="2">
        <f t="shared" si="154"/>
        <v>1317.1218000000001</v>
      </c>
      <c r="H2441" s="2">
        <f t="shared" si="155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  <c r="P2441" s="2" t="str">
        <f t="shared" si="153"/>
        <v>not good</v>
      </c>
      <c r="Q2441" s="2"/>
      <c r="R2441" s="2"/>
    </row>
    <row r="2442" spans="1:18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 t="str">
        <f t="shared" si="152"/>
        <v>High sales</v>
      </c>
      <c r="F2442" s="2">
        <v>0.1</v>
      </c>
      <c r="G2442" s="2">
        <f t="shared" si="154"/>
        <v>487.32100000000003</v>
      </c>
      <c r="H2442" s="2">
        <f t="shared" si="155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  <c r="P2442" s="2" t="str">
        <f t="shared" si="153"/>
        <v>not good</v>
      </c>
      <c r="Q2442" s="2"/>
      <c r="R2442" s="2"/>
    </row>
    <row r="2443" spans="1:18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 t="str">
        <f t="shared" si="152"/>
        <v>High sales</v>
      </c>
      <c r="F2443" s="2">
        <v>0.43</v>
      </c>
      <c r="G2443" s="2">
        <f t="shared" si="154"/>
        <v>1831.6280000000002</v>
      </c>
      <c r="H2443" s="2">
        <f t="shared" si="155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  <c r="P2443" s="2" t="str">
        <f t="shared" si="153"/>
        <v>not good</v>
      </c>
      <c r="Q2443" s="2"/>
      <c r="R2443" s="2"/>
    </row>
    <row r="2444" spans="1:18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 t="str">
        <f t="shared" si="152"/>
        <v xml:space="preserve"> Low sales</v>
      </c>
      <c r="F2444" s="2">
        <v>0.01</v>
      </c>
      <c r="G2444" s="2">
        <f t="shared" si="154"/>
        <v>24.668299999999999</v>
      </c>
      <c r="H2444" s="2">
        <f t="shared" si="155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  <c r="P2444" s="2" t="str">
        <f t="shared" si="153"/>
        <v>not good</v>
      </c>
      <c r="Q2444" s="2"/>
      <c r="R2444" s="2"/>
    </row>
    <row r="2445" spans="1:18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 t="str">
        <f t="shared" si="152"/>
        <v xml:space="preserve"> Low sales</v>
      </c>
      <c r="F2445" s="2">
        <v>0.27</v>
      </c>
      <c r="G2445" s="2">
        <f t="shared" si="154"/>
        <v>912.83220000000006</v>
      </c>
      <c r="H2445" s="2">
        <f t="shared" si="155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  <c r="P2445" s="2" t="str">
        <f t="shared" si="153"/>
        <v>not good</v>
      </c>
      <c r="Q2445" s="2"/>
      <c r="R2445" s="2"/>
    </row>
    <row r="2446" spans="1:18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 t="str">
        <f t="shared" si="152"/>
        <v>High sales</v>
      </c>
      <c r="F2446" s="2">
        <v>0.39</v>
      </c>
      <c r="G2446" s="2">
        <f t="shared" si="154"/>
        <v>1590.9386999999999</v>
      </c>
      <c r="H2446" s="2">
        <f t="shared" si="155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  <c r="P2446" s="2" t="str">
        <f t="shared" si="153"/>
        <v>not good</v>
      </c>
      <c r="Q2446" s="2"/>
      <c r="R2446" s="2"/>
    </row>
    <row r="2447" spans="1:18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 t="str">
        <f t="shared" si="152"/>
        <v xml:space="preserve"> Low sales</v>
      </c>
      <c r="F2447" s="2">
        <v>0.12</v>
      </c>
      <c r="G2447" s="2">
        <f t="shared" si="154"/>
        <v>351.96840000000003</v>
      </c>
      <c r="H2447" s="2">
        <f t="shared" si="155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  <c r="P2447" s="2" t="str">
        <f t="shared" si="153"/>
        <v>not good</v>
      </c>
      <c r="Q2447" s="2"/>
      <c r="R2447" s="2"/>
    </row>
    <row r="2448" spans="1:18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 t="str">
        <f t="shared" si="152"/>
        <v xml:space="preserve"> Low sales</v>
      </c>
      <c r="F2448" s="2">
        <v>0.35</v>
      </c>
      <c r="G2448" s="2">
        <f t="shared" si="154"/>
        <v>140.45150000000001</v>
      </c>
      <c r="H2448" s="2">
        <f t="shared" si="155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  <c r="P2448" s="2" t="str">
        <f t="shared" si="153"/>
        <v>not good</v>
      </c>
      <c r="Q2448" s="2"/>
      <c r="R2448" s="2"/>
    </row>
    <row r="2449" spans="1:18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 t="str">
        <f t="shared" si="152"/>
        <v xml:space="preserve"> Low sales</v>
      </c>
      <c r="F2449" s="2">
        <v>0.36</v>
      </c>
      <c r="G2449" s="2">
        <f t="shared" si="154"/>
        <v>865.86839999999995</v>
      </c>
      <c r="H2449" s="2">
        <f t="shared" si="155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  <c r="P2449" s="2" t="str">
        <f t="shared" si="153"/>
        <v>not good</v>
      </c>
      <c r="Q2449" s="2"/>
      <c r="R2449" s="2"/>
    </row>
    <row r="2450" spans="1:18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 t="str">
        <f t="shared" si="152"/>
        <v xml:space="preserve"> Low sales</v>
      </c>
      <c r="F2450" s="2">
        <v>0.32</v>
      </c>
      <c r="G2450" s="2">
        <f t="shared" si="154"/>
        <v>236.73919999999998</v>
      </c>
      <c r="H2450" s="2">
        <f t="shared" si="155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  <c r="P2450" s="2" t="str">
        <f t="shared" si="153"/>
        <v>not good</v>
      </c>
      <c r="Q2450" s="2"/>
      <c r="R2450" s="2"/>
    </row>
    <row r="2451" spans="1:18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 t="str">
        <f t="shared" si="152"/>
        <v xml:space="preserve"> Low sales</v>
      </c>
      <c r="F2451" s="2">
        <v>0.18</v>
      </c>
      <c r="G2451" s="2">
        <f t="shared" si="154"/>
        <v>648.495</v>
      </c>
      <c r="H2451" s="2">
        <f t="shared" si="155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  <c r="P2451" s="2" t="str">
        <f t="shared" si="153"/>
        <v>not good</v>
      </c>
      <c r="Q2451" s="2"/>
      <c r="R2451" s="2"/>
    </row>
    <row r="2452" spans="1:18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 t="str">
        <f t="shared" si="152"/>
        <v xml:space="preserve"> Low sales</v>
      </c>
      <c r="F2452" s="2">
        <v>0.39</v>
      </c>
      <c r="G2452" s="2">
        <f t="shared" si="154"/>
        <v>1339.6812</v>
      </c>
      <c r="H2452" s="2">
        <f t="shared" si="155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  <c r="P2452" s="2" t="str">
        <f t="shared" si="153"/>
        <v>not good</v>
      </c>
      <c r="Q2452" s="2"/>
      <c r="R2452" s="2"/>
    </row>
    <row r="2453" spans="1:18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 t="str">
        <f t="shared" si="152"/>
        <v>High sales</v>
      </c>
      <c r="F2453" s="2">
        <v>0.31</v>
      </c>
      <c r="G2453" s="2">
        <f t="shared" si="154"/>
        <v>1539.2275</v>
      </c>
      <c r="H2453" s="2">
        <f t="shared" si="155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  <c r="P2453" s="2" t="str">
        <f t="shared" si="153"/>
        <v>not good</v>
      </c>
      <c r="Q2453" s="2"/>
      <c r="R2453" s="2"/>
    </row>
    <row r="2454" spans="1:18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 t="str">
        <f t="shared" si="152"/>
        <v xml:space="preserve"> Low sales</v>
      </c>
      <c r="F2454" s="2">
        <v>0.3</v>
      </c>
      <c r="G2454" s="2">
        <f t="shared" si="154"/>
        <v>954.351</v>
      </c>
      <c r="H2454" s="2">
        <f t="shared" si="155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  <c r="P2454" s="2" t="str">
        <f t="shared" si="153"/>
        <v>not good</v>
      </c>
      <c r="Q2454" s="2"/>
      <c r="R2454" s="2"/>
    </row>
    <row r="2455" spans="1:18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 t="str">
        <f t="shared" si="152"/>
        <v>High sales</v>
      </c>
      <c r="F2455" s="2">
        <v>0.41</v>
      </c>
      <c r="G2455" s="2">
        <f t="shared" si="154"/>
        <v>1648.4787999999999</v>
      </c>
      <c r="H2455" s="2">
        <f t="shared" si="155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  <c r="P2455" s="2" t="str">
        <f t="shared" si="153"/>
        <v>not good</v>
      </c>
      <c r="Q2455" s="2"/>
      <c r="R2455" s="2"/>
    </row>
    <row r="2456" spans="1:18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 t="str">
        <f t="shared" si="152"/>
        <v xml:space="preserve"> Low sales</v>
      </c>
      <c r="F2456" s="2">
        <v>0.12</v>
      </c>
      <c r="G2456" s="2">
        <f t="shared" si="154"/>
        <v>169.75319999999999</v>
      </c>
      <c r="H2456" s="2">
        <f t="shared" si="155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  <c r="P2456" s="2" t="str">
        <f t="shared" si="153"/>
        <v>not good</v>
      </c>
      <c r="Q2456" s="2"/>
      <c r="R2456" s="2"/>
    </row>
    <row r="2457" spans="1:18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 t="str">
        <f t="shared" si="152"/>
        <v xml:space="preserve"> Low sales</v>
      </c>
      <c r="F2457" s="2">
        <v>0.12</v>
      </c>
      <c r="G2457" s="2">
        <f t="shared" si="154"/>
        <v>211.93439999999998</v>
      </c>
      <c r="H2457" s="2">
        <f t="shared" si="155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  <c r="P2457" s="2" t="str">
        <f t="shared" si="153"/>
        <v>not good</v>
      </c>
      <c r="Q2457" s="2"/>
      <c r="R2457" s="2"/>
    </row>
    <row r="2458" spans="1:18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 t="str">
        <f t="shared" si="152"/>
        <v>High sales</v>
      </c>
      <c r="F2458" s="2">
        <v>0.19</v>
      </c>
      <c r="G2458" s="2">
        <f t="shared" si="154"/>
        <v>872.74980000000005</v>
      </c>
      <c r="H2458" s="2">
        <f t="shared" si="155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  <c r="P2458" s="2" t="str">
        <f t="shared" si="153"/>
        <v>not good</v>
      </c>
      <c r="Q2458" s="2"/>
      <c r="R2458" s="2"/>
    </row>
    <row r="2459" spans="1:18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 t="str">
        <f t="shared" si="152"/>
        <v xml:space="preserve"> Low sales</v>
      </c>
      <c r="F2459" s="2">
        <v>0.04</v>
      </c>
      <c r="G2459" s="2">
        <f t="shared" si="154"/>
        <v>152.01760000000002</v>
      </c>
      <c r="H2459" s="2">
        <f t="shared" si="155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  <c r="P2459" s="2" t="str">
        <f t="shared" si="153"/>
        <v>not good</v>
      </c>
      <c r="Q2459" s="2"/>
      <c r="R2459" s="2"/>
    </row>
    <row r="2460" spans="1:18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 t="str">
        <f t="shared" si="152"/>
        <v xml:space="preserve"> Low sales</v>
      </c>
      <c r="F2460" s="2">
        <v>0.17</v>
      </c>
      <c r="G2460" s="2">
        <f t="shared" si="154"/>
        <v>562.83940000000007</v>
      </c>
      <c r="H2460" s="2">
        <f t="shared" si="155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  <c r="P2460" s="2" t="str">
        <f t="shared" si="153"/>
        <v>not good</v>
      </c>
      <c r="Q2460" s="2"/>
      <c r="R2460" s="2"/>
    </row>
    <row r="2461" spans="1:18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 t="str">
        <f t="shared" si="152"/>
        <v xml:space="preserve"> Low sales</v>
      </c>
      <c r="F2461" s="2">
        <v>0.2</v>
      </c>
      <c r="G2461" s="2">
        <f t="shared" si="154"/>
        <v>268.94800000000004</v>
      </c>
      <c r="H2461" s="2">
        <f t="shared" si="155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  <c r="P2461" s="2" t="str">
        <f t="shared" si="153"/>
        <v>not good</v>
      </c>
      <c r="Q2461" s="2"/>
      <c r="R2461" s="2"/>
    </row>
    <row r="2462" spans="1:18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 t="str">
        <f t="shared" si="152"/>
        <v xml:space="preserve"> Low sales</v>
      </c>
      <c r="F2462" s="2">
        <v>0.25</v>
      </c>
      <c r="G2462" s="2">
        <f t="shared" si="154"/>
        <v>880.75750000000005</v>
      </c>
      <c r="H2462" s="2">
        <f t="shared" si="155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  <c r="P2462" s="2" t="str">
        <f t="shared" si="153"/>
        <v>not good</v>
      </c>
      <c r="Q2462" s="2"/>
      <c r="R2462" s="2"/>
    </row>
    <row r="2463" spans="1:18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 t="str">
        <f t="shared" si="152"/>
        <v>High sales</v>
      </c>
      <c r="F2463" s="2">
        <v>0.13</v>
      </c>
      <c r="G2463" s="2">
        <f t="shared" si="154"/>
        <v>577.86820000000012</v>
      </c>
      <c r="H2463" s="2">
        <f t="shared" si="155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  <c r="P2463" s="2" t="str">
        <f t="shared" si="153"/>
        <v>not good</v>
      </c>
      <c r="Q2463" s="2"/>
      <c r="R2463" s="2"/>
    </row>
    <row r="2464" spans="1:18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 t="str">
        <f t="shared" si="152"/>
        <v xml:space="preserve"> Low sales</v>
      </c>
      <c r="F2464" s="2">
        <v>0.45</v>
      </c>
      <c r="G2464" s="2">
        <f t="shared" si="154"/>
        <v>553.90950000000009</v>
      </c>
      <c r="H2464" s="2">
        <f t="shared" si="155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  <c r="P2464" s="2" t="str">
        <f t="shared" si="153"/>
        <v>not good</v>
      </c>
      <c r="Q2464" s="2"/>
      <c r="R2464" s="2"/>
    </row>
    <row r="2465" spans="1:18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 t="str">
        <f t="shared" si="152"/>
        <v xml:space="preserve"> Low sales</v>
      </c>
      <c r="F2465" s="2">
        <v>0.14000000000000001</v>
      </c>
      <c r="G2465" s="2">
        <f t="shared" si="154"/>
        <v>498.40140000000008</v>
      </c>
      <c r="H2465" s="2">
        <f t="shared" si="155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  <c r="P2465" s="2" t="str">
        <f t="shared" si="153"/>
        <v>not good</v>
      </c>
      <c r="Q2465" s="2"/>
      <c r="R2465" s="2"/>
    </row>
    <row r="2466" spans="1:18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 t="str">
        <f t="shared" si="152"/>
        <v xml:space="preserve"> Low sales</v>
      </c>
      <c r="F2466" s="2">
        <v>0.43</v>
      </c>
      <c r="G2466" s="2">
        <f t="shared" si="154"/>
        <v>872.51299999999992</v>
      </c>
      <c r="H2466" s="2">
        <f t="shared" si="155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  <c r="P2466" s="2" t="str">
        <f t="shared" si="153"/>
        <v>not good</v>
      </c>
      <c r="Q2466" s="2"/>
      <c r="R2466" s="2"/>
    </row>
    <row r="2467" spans="1:18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 t="str">
        <f t="shared" si="152"/>
        <v xml:space="preserve"> Low sales</v>
      </c>
      <c r="F2467" s="2">
        <v>0.22</v>
      </c>
      <c r="G2467" s="2">
        <f t="shared" si="154"/>
        <v>150.03120000000001</v>
      </c>
      <c r="H2467" s="2">
        <f t="shared" si="155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  <c r="P2467" s="2" t="str">
        <f t="shared" si="153"/>
        <v>not good</v>
      </c>
      <c r="Q2467" s="2"/>
      <c r="R2467" s="2"/>
    </row>
    <row r="2468" spans="1:18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 t="str">
        <f t="shared" si="152"/>
        <v xml:space="preserve"> Low sales</v>
      </c>
      <c r="F2468" s="2">
        <v>0.36</v>
      </c>
      <c r="G2468" s="2">
        <f t="shared" si="154"/>
        <v>1382.7456</v>
      </c>
      <c r="H2468" s="2">
        <f t="shared" si="155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  <c r="P2468" s="2" t="str">
        <f t="shared" si="153"/>
        <v>not good</v>
      </c>
      <c r="Q2468" s="2"/>
      <c r="R2468" s="2"/>
    </row>
    <row r="2469" spans="1:18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 t="str">
        <f t="shared" si="152"/>
        <v xml:space="preserve"> Low sales</v>
      </c>
      <c r="F2469" s="2">
        <v>0.06</v>
      </c>
      <c r="G2469" s="2">
        <f t="shared" si="154"/>
        <v>55.138199999999998</v>
      </c>
      <c r="H2469" s="2">
        <f t="shared" si="155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  <c r="P2469" s="2" t="str">
        <f t="shared" si="153"/>
        <v>not good</v>
      </c>
      <c r="Q2469" s="2"/>
      <c r="R2469" s="2"/>
    </row>
    <row r="2470" spans="1:18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 t="str">
        <f t="shared" si="152"/>
        <v xml:space="preserve"> Low sales</v>
      </c>
      <c r="F2470" s="2">
        <v>0.27</v>
      </c>
      <c r="G2470" s="2">
        <f t="shared" si="154"/>
        <v>361.58130000000006</v>
      </c>
      <c r="H2470" s="2">
        <f t="shared" si="155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  <c r="P2470" s="2" t="str">
        <f t="shared" si="153"/>
        <v>not good</v>
      </c>
      <c r="Q2470" s="2"/>
      <c r="R2470" s="2"/>
    </row>
    <row r="2471" spans="1:18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 t="str">
        <f t="shared" si="152"/>
        <v xml:space="preserve"> Low sales</v>
      </c>
      <c r="F2471" s="2">
        <v>0.48</v>
      </c>
      <c r="G2471" s="2">
        <f t="shared" si="154"/>
        <v>1889.4816000000001</v>
      </c>
      <c r="H2471" s="2">
        <f t="shared" si="155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  <c r="P2471" s="2" t="str">
        <f t="shared" si="153"/>
        <v>not good</v>
      </c>
      <c r="Q2471" s="2"/>
      <c r="R2471" s="2"/>
    </row>
    <row r="2472" spans="1:18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 t="str">
        <f t="shared" si="152"/>
        <v xml:space="preserve"> Low sales</v>
      </c>
      <c r="F2472" s="2">
        <v>0.33</v>
      </c>
      <c r="G2472" s="2">
        <f t="shared" si="154"/>
        <v>1233.0284999999999</v>
      </c>
      <c r="H2472" s="2">
        <f t="shared" si="155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  <c r="P2472" s="2" t="str">
        <f t="shared" si="153"/>
        <v>not good</v>
      </c>
      <c r="Q2472" s="2"/>
      <c r="R2472" s="2"/>
    </row>
    <row r="2473" spans="1:18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 t="str">
        <f t="shared" si="152"/>
        <v xml:space="preserve"> Low sales</v>
      </c>
      <c r="F2473" s="2">
        <v>0.41</v>
      </c>
      <c r="G2473" s="2">
        <f t="shared" si="154"/>
        <v>551.65499999999997</v>
      </c>
      <c r="H2473" s="2">
        <f t="shared" si="155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  <c r="P2473" s="2" t="str">
        <f t="shared" si="153"/>
        <v>not good</v>
      </c>
      <c r="Q2473" s="2"/>
      <c r="R2473" s="2"/>
    </row>
    <row r="2474" spans="1:18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 t="str">
        <f t="shared" si="152"/>
        <v>High sales</v>
      </c>
      <c r="F2474" s="2">
        <v>0.13</v>
      </c>
      <c r="G2474" s="2">
        <f t="shared" si="154"/>
        <v>612.39490000000001</v>
      </c>
      <c r="H2474" s="2">
        <f t="shared" si="155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  <c r="P2474" s="2" t="str">
        <f t="shared" si="153"/>
        <v>not good</v>
      </c>
      <c r="Q2474" s="2"/>
      <c r="R2474" s="2"/>
    </row>
    <row r="2475" spans="1:18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 t="str">
        <f t="shared" si="152"/>
        <v xml:space="preserve"> Low sales</v>
      </c>
      <c r="F2475" s="2">
        <v>0.4</v>
      </c>
      <c r="G2475" s="2">
        <f t="shared" si="154"/>
        <v>461.96000000000004</v>
      </c>
      <c r="H2475" s="2">
        <f t="shared" si="155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  <c r="P2475" s="2" t="str">
        <f t="shared" si="153"/>
        <v>not good</v>
      </c>
      <c r="Q2475" s="2"/>
      <c r="R2475" s="2"/>
    </row>
    <row r="2476" spans="1:18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 t="str">
        <f t="shared" si="152"/>
        <v>High sales</v>
      </c>
      <c r="F2476" s="2">
        <v>0.18</v>
      </c>
      <c r="G2476" s="2">
        <f t="shared" si="154"/>
        <v>894.375</v>
      </c>
      <c r="H2476" s="2">
        <f t="shared" si="155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  <c r="P2476" s="2" t="str">
        <f t="shared" si="153"/>
        <v>not good</v>
      </c>
      <c r="Q2476" s="2"/>
      <c r="R2476" s="2"/>
    </row>
    <row r="2477" spans="1:18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 t="str">
        <f t="shared" si="152"/>
        <v xml:space="preserve"> Low sales</v>
      </c>
      <c r="F2477" s="2">
        <v>0.24</v>
      </c>
      <c r="G2477" s="2">
        <f t="shared" si="154"/>
        <v>891.7704</v>
      </c>
      <c r="H2477" s="2">
        <f t="shared" si="155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  <c r="P2477" s="2" t="str">
        <f t="shared" si="153"/>
        <v>not good</v>
      </c>
      <c r="Q2477" s="2"/>
      <c r="R2477" s="2"/>
    </row>
    <row r="2478" spans="1:18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 t="str">
        <f t="shared" si="152"/>
        <v xml:space="preserve"> Low sales</v>
      </c>
      <c r="F2478" s="2">
        <v>0.09</v>
      </c>
      <c r="G2478" s="2">
        <f t="shared" si="154"/>
        <v>182.09609999999998</v>
      </c>
      <c r="H2478" s="2">
        <f t="shared" si="155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  <c r="P2478" s="2" t="str">
        <f t="shared" si="153"/>
        <v>not good</v>
      </c>
      <c r="Q2478" s="2"/>
      <c r="R2478" s="2"/>
    </row>
    <row r="2479" spans="1:18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 t="str">
        <f t="shared" si="152"/>
        <v xml:space="preserve"> Low sales</v>
      </c>
      <c r="F2479" s="2">
        <v>0.24</v>
      </c>
      <c r="G2479" s="2">
        <f t="shared" si="154"/>
        <v>177.29040000000001</v>
      </c>
      <c r="H2479" s="2">
        <f t="shared" si="155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  <c r="P2479" s="2" t="str">
        <f t="shared" si="153"/>
        <v>not good</v>
      </c>
      <c r="Q2479" s="2"/>
      <c r="R2479" s="2"/>
    </row>
    <row r="2480" spans="1:18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 t="str">
        <f t="shared" si="152"/>
        <v xml:space="preserve"> Low sales</v>
      </c>
      <c r="F2480" s="2">
        <v>0.26</v>
      </c>
      <c r="G2480" s="2">
        <f t="shared" si="154"/>
        <v>434.33000000000004</v>
      </c>
      <c r="H2480" s="2">
        <f t="shared" si="155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  <c r="P2480" s="2" t="str">
        <f t="shared" si="153"/>
        <v>not good</v>
      </c>
      <c r="Q2480" s="2"/>
      <c r="R2480" s="2"/>
    </row>
    <row r="2481" spans="1:18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 t="str">
        <f t="shared" si="152"/>
        <v xml:space="preserve"> Low sales</v>
      </c>
      <c r="F2481" s="2">
        <v>0.31</v>
      </c>
      <c r="G2481" s="2">
        <f t="shared" si="154"/>
        <v>325.28919999999999</v>
      </c>
      <c r="H2481" s="2">
        <f t="shared" si="155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  <c r="P2481" s="2" t="str">
        <f t="shared" si="153"/>
        <v>not good</v>
      </c>
      <c r="Q2481" s="2"/>
      <c r="R2481" s="2"/>
    </row>
    <row r="2482" spans="1:18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 t="str">
        <f t="shared" si="152"/>
        <v xml:space="preserve"> Low sales</v>
      </c>
      <c r="F2482" s="2">
        <v>0.43</v>
      </c>
      <c r="G2482" s="2">
        <f t="shared" si="154"/>
        <v>1353.2143000000001</v>
      </c>
      <c r="H2482" s="2">
        <f t="shared" si="155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  <c r="P2482" s="2" t="str">
        <f t="shared" si="153"/>
        <v>not good</v>
      </c>
      <c r="Q2482" s="2"/>
      <c r="R2482" s="2"/>
    </row>
    <row r="2483" spans="1:18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 t="str">
        <f t="shared" si="152"/>
        <v xml:space="preserve"> Low sales</v>
      </c>
      <c r="F2483" s="2">
        <v>0.15</v>
      </c>
      <c r="G2483" s="2">
        <f t="shared" si="154"/>
        <v>277.2885</v>
      </c>
      <c r="H2483" s="2">
        <f t="shared" si="155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  <c r="P2483" s="2" t="str">
        <f t="shared" si="153"/>
        <v>not good</v>
      </c>
      <c r="Q2483" s="2"/>
      <c r="R2483" s="2"/>
    </row>
    <row r="2484" spans="1:18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 t="str">
        <f t="shared" si="152"/>
        <v xml:space="preserve"> Low sales</v>
      </c>
      <c r="F2484" s="2">
        <v>0.49</v>
      </c>
      <c r="G2484" s="2">
        <f t="shared" si="154"/>
        <v>757.31459999999993</v>
      </c>
      <c r="H2484" s="2">
        <f t="shared" si="155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  <c r="P2484" s="2" t="str">
        <f t="shared" si="153"/>
        <v>not good</v>
      </c>
      <c r="Q2484" s="2"/>
      <c r="R2484" s="2"/>
    </row>
    <row r="2485" spans="1:18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 t="str">
        <f t="shared" si="152"/>
        <v xml:space="preserve"> Low sales</v>
      </c>
      <c r="F2485" s="2">
        <v>0.42</v>
      </c>
      <c r="G2485" s="2">
        <f t="shared" si="154"/>
        <v>1600.1789999999999</v>
      </c>
      <c r="H2485" s="2">
        <f t="shared" si="155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  <c r="P2485" s="2" t="str">
        <f t="shared" si="153"/>
        <v>not good</v>
      </c>
      <c r="Q2485" s="2"/>
      <c r="R2485" s="2"/>
    </row>
    <row r="2486" spans="1:18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 t="str">
        <f t="shared" si="152"/>
        <v xml:space="preserve"> Low sales</v>
      </c>
      <c r="F2486" s="2">
        <v>0.2</v>
      </c>
      <c r="G2486" s="2">
        <f t="shared" si="154"/>
        <v>245.98800000000003</v>
      </c>
      <c r="H2486" s="2">
        <f t="shared" si="155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  <c r="P2486" s="2" t="str">
        <f t="shared" si="153"/>
        <v>not good</v>
      </c>
      <c r="Q2486" s="2"/>
      <c r="R2486" s="2"/>
    </row>
    <row r="2487" spans="1:18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 t="str">
        <f t="shared" si="152"/>
        <v xml:space="preserve"> Low sales</v>
      </c>
      <c r="F2487" s="2">
        <v>0.11</v>
      </c>
      <c r="G2487" s="2">
        <f t="shared" si="154"/>
        <v>327.33360000000005</v>
      </c>
      <c r="H2487" s="2">
        <f t="shared" si="155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  <c r="P2487" s="2" t="str">
        <f t="shared" si="153"/>
        <v>not good</v>
      </c>
      <c r="Q2487" s="2"/>
      <c r="R2487" s="2"/>
    </row>
    <row r="2488" spans="1:18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 t="str">
        <f t="shared" si="152"/>
        <v xml:space="preserve"> Low sales</v>
      </c>
      <c r="F2488" s="2">
        <v>0.04</v>
      </c>
      <c r="G2488" s="2">
        <f t="shared" si="154"/>
        <v>42.140799999999999</v>
      </c>
      <c r="H2488" s="2">
        <f t="shared" si="155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  <c r="P2488" s="2" t="str">
        <f t="shared" si="153"/>
        <v>not good</v>
      </c>
      <c r="Q2488" s="2"/>
      <c r="R2488" s="2"/>
    </row>
    <row r="2489" spans="1:18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 t="str">
        <f t="shared" si="152"/>
        <v xml:space="preserve"> Low sales</v>
      </c>
      <c r="F2489" s="2">
        <v>0.12</v>
      </c>
      <c r="G2489" s="2">
        <f t="shared" si="154"/>
        <v>432.30119999999999</v>
      </c>
      <c r="H2489" s="2">
        <f t="shared" si="155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  <c r="P2489" s="2" t="str">
        <f t="shared" si="153"/>
        <v>not good</v>
      </c>
      <c r="Q2489" s="2"/>
      <c r="R2489" s="2"/>
    </row>
    <row r="2490" spans="1:18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 t="str">
        <f t="shared" si="152"/>
        <v xml:space="preserve"> Low sales</v>
      </c>
      <c r="F2490" s="2">
        <v>0.44</v>
      </c>
      <c r="G2490" s="2">
        <f t="shared" si="154"/>
        <v>1391.7639999999999</v>
      </c>
      <c r="H2490" s="2">
        <f t="shared" si="155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  <c r="P2490" s="2" t="str">
        <f t="shared" si="153"/>
        <v>not good</v>
      </c>
      <c r="Q2490" s="2"/>
      <c r="R2490" s="2"/>
    </row>
    <row r="2491" spans="1:18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 t="str">
        <f t="shared" si="152"/>
        <v>High sales</v>
      </c>
      <c r="F2491" s="2">
        <v>0.15</v>
      </c>
      <c r="G2491" s="2">
        <f t="shared" si="154"/>
        <v>601.64249999999993</v>
      </c>
      <c r="H2491" s="2">
        <f t="shared" si="155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  <c r="P2491" s="2" t="str">
        <f t="shared" si="153"/>
        <v>not good</v>
      </c>
      <c r="Q2491" s="2"/>
      <c r="R2491" s="2"/>
    </row>
    <row r="2492" spans="1:18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 t="str">
        <f t="shared" si="152"/>
        <v xml:space="preserve"> Low sales</v>
      </c>
      <c r="F2492" s="2">
        <v>7.0000000000000007E-2</v>
      </c>
      <c r="G2492" s="2">
        <f t="shared" si="154"/>
        <v>30.494800000000001</v>
      </c>
      <c r="H2492" s="2">
        <f t="shared" si="155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  <c r="P2492" s="2" t="str">
        <f t="shared" si="153"/>
        <v>not good</v>
      </c>
      <c r="Q2492" s="2"/>
      <c r="R2492" s="2"/>
    </row>
    <row r="2493" spans="1:18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 t="str">
        <f t="shared" si="152"/>
        <v xml:space="preserve"> Low sales</v>
      </c>
      <c r="F2493" s="2">
        <v>0.01</v>
      </c>
      <c r="G2493" s="2">
        <f t="shared" si="154"/>
        <v>11.295199999999999</v>
      </c>
      <c r="H2493" s="2">
        <f t="shared" si="155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  <c r="P2493" s="2" t="str">
        <f t="shared" si="153"/>
        <v>not good</v>
      </c>
      <c r="Q2493" s="2"/>
      <c r="R2493" s="2"/>
    </row>
    <row r="2494" spans="1:18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 t="str">
        <f t="shared" si="152"/>
        <v xml:space="preserve"> Low sales</v>
      </c>
      <c r="F2494" s="2">
        <v>0.15</v>
      </c>
      <c r="G2494" s="2">
        <f t="shared" si="154"/>
        <v>128.529</v>
      </c>
      <c r="H2494" s="2">
        <f t="shared" si="155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  <c r="P2494" s="2" t="str">
        <f t="shared" si="153"/>
        <v>not good</v>
      </c>
      <c r="Q2494" s="2"/>
      <c r="R2494" s="2"/>
    </row>
    <row r="2495" spans="1:18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 t="str">
        <f t="shared" si="152"/>
        <v xml:space="preserve"> Low sales</v>
      </c>
      <c r="F2495" s="2">
        <v>0.11</v>
      </c>
      <c r="G2495" s="2">
        <f t="shared" si="154"/>
        <v>113.71250000000001</v>
      </c>
      <c r="H2495" s="2">
        <f t="shared" si="155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  <c r="P2495" s="2" t="str">
        <f t="shared" si="153"/>
        <v>not good</v>
      </c>
      <c r="Q2495" s="2"/>
      <c r="R2495" s="2"/>
    </row>
    <row r="2496" spans="1:18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 t="str">
        <f t="shared" si="152"/>
        <v xml:space="preserve"> Low sales</v>
      </c>
      <c r="F2496" s="2">
        <v>0.05</v>
      </c>
      <c r="G2496" s="2">
        <f t="shared" si="154"/>
        <v>30.238500000000002</v>
      </c>
      <c r="H2496" s="2">
        <f t="shared" si="155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  <c r="P2496" s="2" t="str">
        <f t="shared" si="153"/>
        <v>not good</v>
      </c>
      <c r="Q2496" s="2"/>
      <c r="R2496" s="2"/>
    </row>
    <row r="2497" spans="1:18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 t="str">
        <f t="shared" si="152"/>
        <v xml:space="preserve"> Low sales</v>
      </c>
      <c r="F2497" s="2">
        <v>0.48</v>
      </c>
      <c r="G2497" s="2">
        <f t="shared" si="154"/>
        <v>1370.0159999999998</v>
      </c>
      <c r="H2497" s="2">
        <f t="shared" si="155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  <c r="P2497" s="2" t="str">
        <f t="shared" si="153"/>
        <v>not good</v>
      </c>
      <c r="Q2497" s="2"/>
      <c r="R2497" s="2"/>
    </row>
    <row r="2498" spans="1:18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 t="str">
        <f t="shared" ref="E2498:E2561" si="156">IF(D2498&gt;4000,"High sales"," Low sales")</f>
        <v xml:space="preserve"> Low sales</v>
      </c>
      <c r="F2498" s="2">
        <v>0.13</v>
      </c>
      <c r="G2498" s="2">
        <f t="shared" si="154"/>
        <v>391.01530000000002</v>
      </c>
      <c r="H2498" s="2">
        <f t="shared" si="155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  <c r="P2498" s="2" t="str">
        <f t="shared" ref="P2498:P2561" si="157">IF(AND(H2498&gt;5000,N2498&gt;500),"good","not good")</f>
        <v>not good</v>
      </c>
      <c r="Q2498" s="2"/>
      <c r="R2498" s="2"/>
    </row>
    <row r="2499" spans="1:18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 t="str">
        <f t="shared" si="156"/>
        <v>High sales</v>
      </c>
      <c r="F2499" s="2">
        <v>0</v>
      </c>
      <c r="G2499" s="2">
        <f t="shared" ref="G2499:G2562" si="158">D2499*F2499</f>
        <v>0</v>
      </c>
      <c r="H2499" s="2">
        <f t="shared" ref="H2499:H2562" si="159">D2499-G2499</f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  <c r="P2499" s="2" t="str">
        <f t="shared" si="157"/>
        <v>not good</v>
      </c>
      <c r="Q2499" s="2"/>
      <c r="R2499" s="2"/>
    </row>
    <row r="2500" spans="1:18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 t="str">
        <f t="shared" si="156"/>
        <v xml:space="preserve"> Low sales</v>
      </c>
      <c r="F2500" s="2">
        <v>0.47</v>
      </c>
      <c r="G2500" s="2">
        <f t="shared" si="158"/>
        <v>1009.0523999999999</v>
      </c>
      <c r="H2500" s="2">
        <f t="shared" si="15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  <c r="P2500" s="2" t="str">
        <f t="shared" si="157"/>
        <v>not good</v>
      </c>
      <c r="Q2500" s="2"/>
      <c r="R2500" s="2"/>
    </row>
    <row r="2501" spans="1:18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 t="str">
        <f t="shared" si="156"/>
        <v xml:space="preserve"> Low sales</v>
      </c>
      <c r="F2501" s="2">
        <v>0.28999999999999998</v>
      </c>
      <c r="G2501" s="2">
        <f t="shared" si="158"/>
        <v>785.52009999999996</v>
      </c>
      <c r="H2501" s="2">
        <f t="shared" si="15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  <c r="P2501" s="2" t="str">
        <f t="shared" si="157"/>
        <v>not good</v>
      </c>
      <c r="Q2501" s="2"/>
      <c r="R2501" s="2"/>
    </row>
    <row r="2502" spans="1:18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 t="str">
        <f t="shared" si="156"/>
        <v>High sales</v>
      </c>
      <c r="F2502" s="2">
        <v>0.04</v>
      </c>
      <c r="G2502" s="2">
        <f t="shared" si="158"/>
        <v>198.29560000000001</v>
      </c>
      <c r="H2502" s="2">
        <f t="shared" si="15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  <c r="P2502" s="2" t="str">
        <f t="shared" si="157"/>
        <v>not good</v>
      </c>
      <c r="Q2502" s="2"/>
      <c r="R2502" s="2"/>
    </row>
    <row r="2503" spans="1:18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 t="str">
        <f t="shared" si="156"/>
        <v xml:space="preserve"> Low sales</v>
      </c>
      <c r="F2503" s="2">
        <v>0.02</v>
      </c>
      <c r="G2503" s="2">
        <f t="shared" si="158"/>
        <v>54.120800000000003</v>
      </c>
      <c r="H2503" s="2">
        <f t="shared" si="15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  <c r="P2503" s="2" t="str">
        <f t="shared" si="157"/>
        <v>not good</v>
      </c>
      <c r="Q2503" s="2"/>
      <c r="R2503" s="2"/>
    </row>
    <row r="2504" spans="1:18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 t="str">
        <f t="shared" si="156"/>
        <v xml:space="preserve"> Low sales</v>
      </c>
      <c r="F2504" s="2">
        <v>0.05</v>
      </c>
      <c r="G2504" s="2">
        <f t="shared" si="158"/>
        <v>145.52600000000001</v>
      </c>
      <c r="H2504" s="2">
        <f t="shared" si="15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  <c r="P2504" s="2" t="str">
        <f t="shared" si="157"/>
        <v>not good</v>
      </c>
      <c r="Q2504" s="2"/>
      <c r="R2504" s="2"/>
    </row>
    <row r="2505" spans="1:18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 t="str">
        <f t="shared" si="156"/>
        <v>High sales</v>
      </c>
      <c r="F2505" s="2">
        <v>0.3</v>
      </c>
      <c r="G2505" s="2">
        <f t="shared" si="158"/>
        <v>1494</v>
      </c>
      <c r="H2505" s="2">
        <f t="shared" si="15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  <c r="P2505" s="2" t="str">
        <f t="shared" si="157"/>
        <v>not good</v>
      </c>
      <c r="Q2505" s="2"/>
      <c r="R2505" s="2"/>
    </row>
    <row r="2506" spans="1:18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 t="str">
        <f t="shared" si="156"/>
        <v>High sales</v>
      </c>
      <c r="F2506" s="2">
        <v>0.03</v>
      </c>
      <c r="G2506" s="2">
        <f t="shared" si="158"/>
        <v>149.13689999999997</v>
      </c>
      <c r="H2506" s="2">
        <f t="shared" si="15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  <c r="P2506" s="2" t="str">
        <f t="shared" si="157"/>
        <v>not good</v>
      </c>
      <c r="Q2506" s="2"/>
      <c r="R2506" s="2"/>
    </row>
    <row r="2507" spans="1:18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 t="str">
        <f t="shared" si="156"/>
        <v xml:space="preserve"> Low sales</v>
      </c>
      <c r="F2507" s="2">
        <v>0.28000000000000003</v>
      </c>
      <c r="G2507" s="2">
        <f t="shared" si="158"/>
        <v>609.7700000000001</v>
      </c>
      <c r="H2507" s="2">
        <f t="shared" si="15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  <c r="P2507" s="2" t="str">
        <f t="shared" si="157"/>
        <v>not good</v>
      </c>
      <c r="Q2507" s="2"/>
      <c r="R2507" s="2"/>
    </row>
    <row r="2508" spans="1:18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 t="str">
        <f t="shared" si="156"/>
        <v xml:space="preserve"> Low sales</v>
      </c>
      <c r="F2508" s="2">
        <v>0.33</v>
      </c>
      <c r="G2508" s="2">
        <f t="shared" si="158"/>
        <v>1059.7092</v>
      </c>
      <c r="H2508" s="2">
        <f t="shared" si="15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  <c r="P2508" s="2" t="str">
        <f t="shared" si="157"/>
        <v>not good</v>
      </c>
      <c r="Q2508" s="2"/>
      <c r="R2508" s="2"/>
    </row>
    <row r="2509" spans="1:18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 t="str">
        <f t="shared" si="156"/>
        <v xml:space="preserve"> Low sales</v>
      </c>
      <c r="F2509" s="2">
        <v>7.0000000000000007E-2</v>
      </c>
      <c r="G2509" s="2">
        <f t="shared" si="158"/>
        <v>171.9151</v>
      </c>
      <c r="H2509" s="2">
        <f t="shared" si="15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  <c r="P2509" s="2" t="str">
        <f t="shared" si="157"/>
        <v>not good</v>
      </c>
      <c r="Q2509" s="2"/>
      <c r="R2509" s="2"/>
    </row>
    <row r="2510" spans="1:18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 t="str">
        <f t="shared" si="156"/>
        <v xml:space="preserve"> Low sales</v>
      </c>
      <c r="F2510" s="2">
        <v>0.24</v>
      </c>
      <c r="G2510" s="2">
        <f t="shared" si="158"/>
        <v>871.56240000000003</v>
      </c>
      <c r="H2510" s="2">
        <f t="shared" si="15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  <c r="P2510" s="2" t="str">
        <f t="shared" si="157"/>
        <v>not good</v>
      </c>
      <c r="Q2510" s="2"/>
      <c r="R2510" s="2"/>
    </row>
    <row r="2511" spans="1:18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 t="str">
        <f t="shared" si="156"/>
        <v>High sales</v>
      </c>
      <c r="F2511" s="2">
        <v>0.48</v>
      </c>
      <c r="G2511" s="2">
        <f t="shared" si="158"/>
        <v>2255.0832</v>
      </c>
      <c r="H2511" s="2">
        <f t="shared" si="15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  <c r="P2511" s="2" t="str">
        <f t="shared" si="157"/>
        <v>not good</v>
      </c>
      <c r="Q2511" s="2"/>
      <c r="R2511" s="2"/>
    </row>
    <row r="2512" spans="1:18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 t="str">
        <f t="shared" si="156"/>
        <v xml:space="preserve"> Low sales</v>
      </c>
      <c r="F2512" s="2">
        <v>0.42</v>
      </c>
      <c r="G2512" s="2">
        <f t="shared" si="158"/>
        <v>679.27859999999998</v>
      </c>
      <c r="H2512" s="2">
        <f t="shared" si="15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  <c r="P2512" s="2" t="str">
        <f t="shared" si="157"/>
        <v>not good</v>
      </c>
      <c r="Q2512" s="2"/>
      <c r="R2512" s="2"/>
    </row>
    <row r="2513" spans="1:18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 t="str">
        <f t="shared" si="156"/>
        <v>High sales</v>
      </c>
      <c r="F2513" s="2">
        <v>0.36</v>
      </c>
      <c r="G2513" s="2">
        <f t="shared" si="158"/>
        <v>1480.4963999999998</v>
      </c>
      <c r="H2513" s="2">
        <f t="shared" si="15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  <c r="P2513" s="2" t="str">
        <f t="shared" si="157"/>
        <v>not good</v>
      </c>
      <c r="Q2513" s="2"/>
      <c r="R2513" s="2"/>
    </row>
    <row r="2514" spans="1:18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 t="str">
        <f t="shared" si="156"/>
        <v xml:space="preserve"> Low sales</v>
      </c>
      <c r="F2514" s="2">
        <v>0.26</v>
      </c>
      <c r="G2514" s="2">
        <f t="shared" si="158"/>
        <v>860.27760000000012</v>
      </c>
      <c r="H2514" s="2">
        <f t="shared" si="15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  <c r="P2514" s="2" t="str">
        <f t="shared" si="157"/>
        <v>not good</v>
      </c>
      <c r="Q2514" s="2"/>
      <c r="R2514" s="2"/>
    </row>
    <row r="2515" spans="1:18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 t="str">
        <f t="shared" si="156"/>
        <v xml:space="preserve"> Low sales</v>
      </c>
      <c r="F2515" s="2">
        <v>0.2</v>
      </c>
      <c r="G2515" s="2">
        <f t="shared" si="158"/>
        <v>294.58200000000005</v>
      </c>
      <c r="H2515" s="2">
        <f t="shared" si="15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  <c r="P2515" s="2" t="str">
        <f t="shared" si="157"/>
        <v>not good</v>
      </c>
      <c r="Q2515" s="2"/>
      <c r="R2515" s="2"/>
    </row>
    <row r="2516" spans="1:18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 t="str">
        <f t="shared" si="156"/>
        <v>High sales</v>
      </c>
      <c r="F2516" s="2">
        <v>0.23</v>
      </c>
      <c r="G2516" s="2">
        <f t="shared" si="158"/>
        <v>921.55709999999999</v>
      </c>
      <c r="H2516" s="2">
        <f t="shared" si="15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  <c r="P2516" s="2" t="str">
        <f t="shared" si="157"/>
        <v>not good</v>
      </c>
      <c r="Q2516" s="2"/>
      <c r="R2516" s="2"/>
    </row>
    <row r="2517" spans="1:18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 t="str">
        <f t="shared" si="156"/>
        <v xml:space="preserve"> Low sales</v>
      </c>
      <c r="F2517" s="2">
        <v>0.38</v>
      </c>
      <c r="G2517" s="2">
        <f t="shared" si="158"/>
        <v>833.32099999999991</v>
      </c>
      <c r="H2517" s="2">
        <f t="shared" si="15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  <c r="P2517" s="2" t="str">
        <f t="shared" si="157"/>
        <v>not good</v>
      </c>
      <c r="Q2517" s="2"/>
      <c r="R2517" s="2"/>
    </row>
    <row r="2518" spans="1:18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 t="str">
        <f t="shared" si="156"/>
        <v xml:space="preserve"> Low sales</v>
      </c>
      <c r="F2518" s="2">
        <v>0.28000000000000003</v>
      </c>
      <c r="G2518" s="2">
        <f t="shared" si="158"/>
        <v>193.18600000000004</v>
      </c>
      <c r="H2518" s="2">
        <f t="shared" si="15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  <c r="P2518" s="2" t="str">
        <f t="shared" si="157"/>
        <v>not good</v>
      </c>
      <c r="Q2518" s="2"/>
      <c r="R2518" s="2"/>
    </row>
    <row r="2519" spans="1:18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 t="str">
        <f t="shared" si="156"/>
        <v>High sales</v>
      </c>
      <c r="F2519" s="2">
        <v>0.38</v>
      </c>
      <c r="G2519" s="2">
        <f t="shared" si="158"/>
        <v>1887.7411999999999</v>
      </c>
      <c r="H2519" s="2">
        <f t="shared" si="15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  <c r="P2519" s="2" t="str">
        <f t="shared" si="157"/>
        <v>not good</v>
      </c>
      <c r="Q2519" s="2"/>
      <c r="R2519" s="2"/>
    </row>
    <row r="2520" spans="1:18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 t="str">
        <f t="shared" si="156"/>
        <v xml:space="preserve"> Low sales</v>
      </c>
      <c r="F2520" s="2">
        <v>0.48</v>
      </c>
      <c r="G2520" s="2">
        <f t="shared" si="158"/>
        <v>1049.1215999999999</v>
      </c>
      <c r="H2520" s="2">
        <f t="shared" si="15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  <c r="P2520" s="2" t="str">
        <f t="shared" si="157"/>
        <v>not good</v>
      </c>
      <c r="Q2520" s="2"/>
      <c r="R2520" s="2"/>
    </row>
    <row r="2521" spans="1:18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 t="str">
        <f t="shared" si="156"/>
        <v xml:space="preserve"> Low sales</v>
      </c>
      <c r="F2521" s="2">
        <v>0.32</v>
      </c>
      <c r="G2521" s="2">
        <f t="shared" si="158"/>
        <v>881.15520000000004</v>
      </c>
      <c r="H2521" s="2">
        <f t="shared" si="15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  <c r="P2521" s="2" t="str">
        <f t="shared" si="157"/>
        <v>not good</v>
      </c>
      <c r="Q2521" s="2"/>
      <c r="R2521" s="2"/>
    </row>
    <row r="2522" spans="1:18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 t="str">
        <f t="shared" si="156"/>
        <v>High sales</v>
      </c>
      <c r="F2522" s="2">
        <v>0.3</v>
      </c>
      <c r="G2522" s="2">
        <f t="shared" si="158"/>
        <v>1217.703</v>
      </c>
      <c r="H2522" s="2">
        <f t="shared" si="15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  <c r="P2522" s="2" t="str">
        <f t="shared" si="157"/>
        <v>not good</v>
      </c>
      <c r="Q2522" s="2"/>
      <c r="R2522" s="2"/>
    </row>
    <row r="2523" spans="1:18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 t="str">
        <f t="shared" si="156"/>
        <v>High sales</v>
      </c>
      <c r="F2523" s="2">
        <v>0.2</v>
      </c>
      <c r="G2523" s="2">
        <f t="shared" si="158"/>
        <v>961.65800000000002</v>
      </c>
      <c r="H2523" s="2">
        <f t="shared" si="15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  <c r="P2523" s="2" t="str">
        <f t="shared" si="157"/>
        <v>not good</v>
      </c>
      <c r="Q2523" s="2"/>
      <c r="R2523" s="2"/>
    </row>
    <row r="2524" spans="1:18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 t="str">
        <f t="shared" si="156"/>
        <v>High sales</v>
      </c>
      <c r="F2524" s="2">
        <v>0.1</v>
      </c>
      <c r="G2524" s="2">
        <f t="shared" si="158"/>
        <v>437.71499999999997</v>
      </c>
      <c r="H2524" s="2">
        <f t="shared" si="15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  <c r="P2524" s="2" t="str">
        <f t="shared" si="157"/>
        <v>not good</v>
      </c>
      <c r="Q2524" s="2"/>
      <c r="R2524" s="2"/>
    </row>
    <row r="2525" spans="1:18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 t="str">
        <f t="shared" si="156"/>
        <v xml:space="preserve"> Low sales</v>
      </c>
      <c r="F2525" s="2">
        <v>0.19</v>
      </c>
      <c r="G2525" s="2">
        <f t="shared" si="158"/>
        <v>507.82440000000003</v>
      </c>
      <c r="H2525" s="2">
        <f t="shared" si="15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  <c r="P2525" s="2" t="str">
        <f t="shared" si="157"/>
        <v>not good</v>
      </c>
      <c r="Q2525" s="2"/>
      <c r="R2525" s="2"/>
    </row>
    <row r="2526" spans="1:18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 t="str">
        <f t="shared" si="156"/>
        <v xml:space="preserve"> Low sales</v>
      </c>
      <c r="F2526" s="2">
        <v>0.26</v>
      </c>
      <c r="G2526" s="2">
        <f t="shared" si="158"/>
        <v>721.21659999999997</v>
      </c>
      <c r="H2526" s="2">
        <f t="shared" si="15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  <c r="P2526" s="2" t="str">
        <f t="shared" si="157"/>
        <v>not good</v>
      </c>
      <c r="Q2526" s="2"/>
      <c r="R2526" s="2"/>
    </row>
    <row r="2527" spans="1:18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 t="str">
        <f t="shared" si="156"/>
        <v xml:space="preserve"> Low sales</v>
      </c>
      <c r="F2527" s="2">
        <v>0.02</v>
      </c>
      <c r="G2527" s="2">
        <f t="shared" si="158"/>
        <v>29.526999999999997</v>
      </c>
      <c r="H2527" s="2">
        <f t="shared" si="15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  <c r="P2527" s="2" t="str">
        <f t="shared" si="157"/>
        <v>not good</v>
      </c>
      <c r="Q2527" s="2"/>
      <c r="R2527" s="2"/>
    </row>
    <row r="2528" spans="1:18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 t="str">
        <f t="shared" si="156"/>
        <v xml:space="preserve"> Low sales</v>
      </c>
      <c r="F2528" s="2">
        <v>0.24</v>
      </c>
      <c r="G2528" s="2">
        <f t="shared" si="158"/>
        <v>568.25519999999995</v>
      </c>
      <c r="H2528" s="2">
        <f t="shared" si="15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  <c r="P2528" s="2" t="str">
        <f t="shared" si="157"/>
        <v>not good</v>
      </c>
      <c r="Q2528" s="2"/>
      <c r="R2528" s="2"/>
    </row>
    <row r="2529" spans="1:18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 t="str">
        <f t="shared" si="156"/>
        <v>High sales</v>
      </c>
      <c r="F2529" s="2">
        <v>0.43</v>
      </c>
      <c r="G2529" s="2">
        <f t="shared" si="158"/>
        <v>2037.9893</v>
      </c>
      <c r="H2529" s="2">
        <f t="shared" si="15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  <c r="P2529" s="2" t="str">
        <f t="shared" si="157"/>
        <v>not good</v>
      </c>
      <c r="Q2529" s="2"/>
      <c r="R2529" s="2"/>
    </row>
    <row r="2530" spans="1:18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 t="str">
        <f t="shared" si="156"/>
        <v xml:space="preserve"> Low sales</v>
      </c>
      <c r="F2530" s="2">
        <v>0.49</v>
      </c>
      <c r="G2530" s="2">
        <f t="shared" si="158"/>
        <v>1794.3849</v>
      </c>
      <c r="H2530" s="2">
        <f t="shared" si="15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  <c r="P2530" s="2" t="str">
        <f t="shared" si="157"/>
        <v>not good</v>
      </c>
      <c r="Q2530" s="2"/>
      <c r="R2530" s="2"/>
    </row>
    <row r="2531" spans="1:18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 t="str">
        <f t="shared" si="156"/>
        <v xml:space="preserve"> Low sales</v>
      </c>
      <c r="F2531" s="2">
        <v>0.43</v>
      </c>
      <c r="G2531" s="2">
        <f t="shared" si="158"/>
        <v>68.025999999999996</v>
      </c>
      <c r="H2531" s="2">
        <f t="shared" si="15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  <c r="P2531" s="2" t="str">
        <f t="shared" si="157"/>
        <v>not good</v>
      </c>
      <c r="Q2531" s="2"/>
      <c r="R2531" s="2"/>
    </row>
    <row r="2532" spans="1:18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 t="str">
        <f t="shared" si="156"/>
        <v xml:space="preserve"> Low sales</v>
      </c>
      <c r="F2532" s="2">
        <v>0.09</v>
      </c>
      <c r="G2532" s="2">
        <f t="shared" si="158"/>
        <v>60.379199999999997</v>
      </c>
      <c r="H2532" s="2">
        <f t="shared" si="15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  <c r="P2532" s="2" t="str">
        <f t="shared" si="157"/>
        <v>not good</v>
      </c>
      <c r="Q2532" s="2"/>
      <c r="R2532" s="2"/>
    </row>
    <row r="2533" spans="1:18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 t="str">
        <f t="shared" si="156"/>
        <v>High sales</v>
      </c>
      <c r="F2533" s="2">
        <v>0.08</v>
      </c>
      <c r="G2533" s="2">
        <f t="shared" si="158"/>
        <v>370.13440000000003</v>
      </c>
      <c r="H2533" s="2">
        <f t="shared" si="15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  <c r="P2533" s="2" t="str">
        <f t="shared" si="157"/>
        <v>not good</v>
      </c>
      <c r="Q2533" s="2"/>
      <c r="R2533" s="2"/>
    </row>
    <row r="2534" spans="1:18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 t="str">
        <f t="shared" si="156"/>
        <v>High sales</v>
      </c>
      <c r="F2534" s="2">
        <v>0.2</v>
      </c>
      <c r="G2534" s="2">
        <f t="shared" si="158"/>
        <v>851.74400000000014</v>
      </c>
      <c r="H2534" s="2">
        <f t="shared" si="15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  <c r="P2534" s="2" t="str">
        <f t="shared" si="157"/>
        <v>not good</v>
      </c>
      <c r="Q2534" s="2"/>
      <c r="R2534" s="2"/>
    </row>
    <row r="2535" spans="1:18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 t="str">
        <f t="shared" si="156"/>
        <v xml:space="preserve"> Low sales</v>
      </c>
      <c r="F2535" s="2">
        <v>0.11</v>
      </c>
      <c r="G2535" s="2">
        <f t="shared" si="158"/>
        <v>273.04309999999998</v>
      </c>
      <c r="H2535" s="2">
        <f t="shared" si="15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  <c r="P2535" s="2" t="str">
        <f t="shared" si="157"/>
        <v>not good</v>
      </c>
      <c r="Q2535" s="2"/>
      <c r="R2535" s="2"/>
    </row>
    <row r="2536" spans="1:18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 t="str">
        <f t="shared" si="156"/>
        <v xml:space="preserve"> Low sales</v>
      </c>
      <c r="F2536" s="2">
        <v>0.34</v>
      </c>
      <c r="G2536" s="2">
        <f t="shared" si="158"/>
        <v>1061.8846000000001</v>
      </c>
      <c r="H2536" s="2">
        <f t="shared" si="15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  <c r="P2536" s="2" t="str">
        <f t="shared" si="157"/>
        <v>not good</v>
      </c>
      <c r="Q2536" s="2"/>
      <c r="R2536" s="2"/>
    </row>
    <row r="2537" spans="1:18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 t="str">
        <f t="shared" si="156"/>
        <v xml:space="preserve"> Low sales</v>
      </c>
      <c r="F2537" s="2">
        <v>0.04</v>
      </c>
      <c r="G2537" s="2">
        <f t="shared" si="158"/>
        <v>60.770800000000001</v>
      </c>
      <c r="H2537" s="2">
        <f t="shared" si="15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  <c r="P2537" s="2" t="str">
        <f t="shared" si="157"/>
        <v>not good</v>
      </c>
      <c r="Q2537" s="2"/>
      <c r="R2537" s="2"/>
    </row>
    <row r="2538" spans="1:18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 t="str">
        <f t="shared" si="156"/>
        <v xml:space="preserve"> Low sales</v>
      </c>
      <c r="F2538" s="2">
        <v>0.22</v>
      </c>
      <c r="G2538" s="2">
        <f t="shared" si="158"/>
        <v>876.67139999999995</v>
      </c>
      <c r="H2538" s="2">
        <f t="shared" si="15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  <c r="P2538" s="2" t="str">
        <f t="shared" si="157"/>
        <v>not good</v>
      </c>
      <c r="Q2538" s="2"/>
      <c r="R2538" s="2"/>
    </row>
    <row r="2539" spans="1:18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 t="str">
        <f t="shared" si="156"/>
        <v xml:space="preserve"> Low sales</v>
      </c>
      <c r="F2539" s="2">
        <v>0.14000000000000001</v>
      </c>
      <c r="G2539" s="2">
        <f t="shared" si="158"/>
        <v>427.87640000000005</v>
      </c>
      <c r="H2539" s="2">
        <f t="shared" si="15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  <c r="P2539" s="2" t="str">
        <f t="shared" si="157"/>
        <v>not good</v>
      </c>
      <c r="Q2539" s="2"/>
      <c r="R2539" s="2"/>
    </row>
    <row r="2540" spans="1:18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 t="str">
        <f t="shared" si="156"/>
        <v xml:space="preserve"> Low sales</v>
      </c>
      <c r="F2540" s="2">
        <v>0.3</v>
      </c>
      <c r="G2540" s="2">
        <f t="shared" si="158"/>
        <v>1051.395</v>
      </c>
      <c r="H2540" s="2">
        <f t="shared" si="15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  <c r="P2540" s="2" t="str">
        <f t="shared" si="157"/>
        <v>not good</v>
      </c>
      <c r="Q2540" s="2"/>
      <c r="R2540" s="2"/>
    </row>
    <row r="2541" spans="1:18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 t="str">
        <f t="shared" si="156"/>
        <v xml:space="preserve"> Low sales</v>
      </c>
      <c r="F2541" s="2">
        <v>0.4</v>
      </c>
      <c r="G2541" s="2">
        <f t="shared" si="158"/>
        <v>774.82400000000007</v>
      </c>
      <c r="H2541" s="2">
        <f t="shared" si="15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  <c r="P2541" s="2" t="str">
        <f t="shared" si="157"/>
        <v>not good</v>
      </c>
      <c r="Q2541" s="2"/>
      <c r="R2541" s="2"/>
    </row>
    <row r="2542" spans="1:18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 t="str">
        <f t="shared" si="156"/>
        <v xml:space="preserve"> Low sales</v>
      </c>
      <c r="F2542" s="2">
        <v>0.46</v>
      </c>
      <c r="G2542" s="2">
        <f t="shared" si="158"/>
        <v>1016.2090000000001</v>
      </c>
      <c r="H2542" s="2">
        <f t="shared" si="15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  <c r="P2542" s="2" t="str">
        <f t="shared" si="157"/>
        <v>not good</v>
      </c>
      <c r="Q2542" s="2"/>
      <c r="R2542" s="2"/>
    </row>
    <row r="2543" spans="1:18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 t="str">
        <f t="shared" si="156"/>
        <v xml:space="preserve"> Low sales</v>
      </c>
      <c r="F2543" s="2">
        <v>0.48</v>
      </c>
      <c r="G2543" s="2">
        <f t="shared" si="158"/>
        <v>536.46720000000005</v>
      </c>
      <c r="H2543" s="2">
        <f t="shared" si="15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  <c r="P2543" s="2" t="str">
        <f t="shared" si="157"/>
        <v>not good</v>
      </c>
      <c r="Q2543" s="2"/>
      <c r="R2543" s="2"/>
    </row>
    <row r="2544" spans="1:18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 t="str">
        <f t="shared" si="156"/>
        <v>High sales</v>
      </c>
      <c r="F2544" s="2">
        <v>0.18</v>
      </c>
      <c r="G2544" s="2">
        <f t="shared" si="158"/>
        <v>854.18279999999993</v>
      </c>
      <c r="H2544" s="2">
        <f t="shared" si="15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  <c r="P2544" s="2" t="str">
        <f t="shared" si="157"/>
        <v>not good</v>
      </c>
      <c r="Q2544" s="2"/>
      <c r="R2544" s="2"/>
    </row>
    <row r="2545" spans="1:18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 t="str">
        <f t="shared" si="156"/>
        <v>High sales</v>
      </c>
      <c r="F2545" s="2">
        <v>0.43</v>
      </c>
      <c r="G2545" s="2">
        <f t="shared" si="158"/>
        <v>2037.3959</v>
      </c>
      <c r="H2545" s="2">
        <f t="shared" si="15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  <c r="P2545" s="2" t="str">
        <f t="shared" si="157"/>
        <v>not good</v>
      </c>
      <c r="Q2545" s="2"/>
      <c r="R2545" s="2"/>
    </row>
    <row r="2546" spans="1:18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 t="str">
        <f t="shared" si="156"/>
        <v>High sales</v>
      </c>
      <c r="F2546" s="2">
        <v>0.3</v>
      </c>
      <c r="G2546" s="2">
        <f t="shared" si="158"/>
        <v>1232.0939999999998</v>
      </c>
      <c r="H2546" s="2">
        <f t="shared" si="15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  <c r="P2546" s="2" t="str">
        <f t="shared" si="157"/>
        <v>not good</v>
      </c>
      <c r="Q2546" s="2"/>
      <c r="R2546" s="2"/>
    </row>
    <row r="2547" spans="1:18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 t="str">
        <f t="shared" si="156"/>
        <v>High sales</v>
      </c>
      <c r="F2547" s="2">
        <v>0.35</v>
      </c>
      <c r="G2547" s="2">
        <f t="shared" si="158"/>
        <v>1639.4770000000001</v>
      </c>
      <c r="H2547" s="2">
        <f t="shared" si="15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  <c r="P2547" s="2" t="str">
        <f t="shared" si="157"/>
        <v>not good</v>
      </c>
      <c r="Q2547" s="2"/>
      <c r="R2547" s="2"/>
    </row>
    <row r="2548" spans="1:18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 t="str">
        <f t="shared" si="156"/>
        <v xml:space="preserve"> Low sales</v>
      </c>
      <c r="F2548" s="2">
        <v>0.43</v>
      </c>
      <c r="G2548" s="2">
        <f t="shared" si="158"/>
        <v>1444.8473000000001</v>
      </c>
      <c r="H2548" s="2">
        <f t="shared" si="15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  <c r="P2548" s="2" t="str">
        <f t="shared" si="157"/>
        <v>not good</v>
      </c>
      <c r="Q2548" s="2"/>
      <c r="R2548" s="2"/>
    </row>
    <row r="2549" spans="1:18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 t="str">
        <f t="shared" si="156"/>
        <v xml:space="preserve"> Low sales</v>
      </c>
      <c r="F2549" s="2">
        <v>7.0000000000000007E-2</v>
      </c>
      <c r="G2549" s="2">
        <f t="shared" si="158"/>
        <v>87.485300000000009</v>
      </c>
      <c r="H2549" s="2">
        <f t="shared" si="15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  <c r="P2549" s="2" t="str">
        <f t="shared" si="157"/>
        <v>not good</v>
      </c>
      <c r="Q2549" s="2"/>
      <c r="R2549" s="2"/>
    </row>
    <row r="2550" spans="1:18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 t="str">
        <f t="shared" si="156"/>
        <v xml:space="preserve"> Low sales</v>
      </c>
      <c r="F2550" s="2">
        <v>0.47</v>
      </c>
      <c r="G2550" s="2">
        <f t="shared" si="158"/>
        <v>1797.7641000000001</v>
      </c>
      <c r="H2550" s="2">
        <f t="shared" si="15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  <c r="P2550" s="2" t="str">
        <f t="shared" si="157"/>
        <v>not good</v>
      </c>
      <c r="Q2550" s="2"/>
      <c r="R2550" s="2"/>
    </row>
    <row r="2551" spans="1:18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 t="str">
        <f t="shared" si="156"/>
        <v xml:space="preserve"> Low sales</v>
      </c>
      <c r="F2551" s="2">
        <v>0.27</v>
      </c>
      <c r="G2551" s="2">
        <f t="shared" si="158"/>
        <v>457.33949999999999</v>
      </c>
      <c r="H2551" s="2">
        <f t="shared" si="15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  <c r="P2551" s="2" t="str">
        <f t="shared" si="157"/>
        <v>not good</v>
      </c>
      <c r="Q2551" s="2"/>
      <c r="R2551" s="2"/>
    </row>
    <row r="2552" spans="1:18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 t="str">
        <f t="shared" si="156"/>
        <v xml:space="preserve"> Low sales</v>
      </c>
      <c r="F2552" s="2">
        <v>0.17</v>
      </c>
      <c r="G2552" s="2">
        <f t="shared" si="158"/>
        <v>383.92120000000006</v>
      </c>
      <c r="H2552" s="2">
        <f t="shared" si="15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  <c r="P2552" s="2" t="str">
        <f t="shared" si="157"/>
        <v>not good</v>
      </c>
      <c r="Q2552" s="2"/>
      <c r="R2552" s="2"/>
    </row>
    <row r="2553" spans="1:18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 t="str">
        <f t="shared" si="156"/>
        <v xml:space="preserve"> Low sales</v>
      </c>
      <c r="F2553" s="2">
        <v>0.17</v>
      </c>
      <c r="G2553" s="2">
        <f t="shared" si="158"/>
        <v>245.53440000000001</v>
      </c>
      <c r="H2553" s="2">
        <f t="shared" si="15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  <c r="P2553" s="2" t="str">
        <f t="shared" si="157"/>
        <v>not good</v>
      </c>
      <c r="Q2553" s="2"/>
      <c r="R2553" s="2"/>
    </row>
    <row r="2554" spans="1:18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 t="str">
        <f t="shared" si="156"/>
        <v xml:space="preserve"> Low sales</v>
      </c>
      <c r="F2554" s="2">
        <v>0.38</v>
      </c>
      <c r="G2554" s="2">
        <f t="shared" si="158"/>
        <v>826.78499999999997</v>
      </c>
      <c r="H2554" s="2">
        <f t="shared" si="15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  <c r="P2554" s="2" t="str">
        <f t="shared" si="157"/>
        <v>not good</v>
      </c>
      <c r="Q2554" s="2"/>
      <c r="R2554" s="2"/>
    </row>
    <row r="2555" spans="1:18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 t="str">
        <f t="shared" si="156"/>
        <v xml:space="preserve"> Low sales</v>
      </c>
      <c r="F2555" s="2">
        <v>0.34</v>
      </c>
      <c r="G2555" s="2">
        <f t="shared" si="158"/>
        <v>1165.7444</v>
      </c>
      <c r="H2555" s="2">
        <f t="shared" si="15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  <c r="P2555" s="2" t="str">
        <f t="shared" si="157"/>
        <v>not good</v>
      </c>
      <c r="Q2555" s="2"/>
      <c r="R2555" s="2"/>
    </row>
    <row r="2556" spans="1:18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 t="str">
        <f t="shared" si="156"/>
        <v xml:space="preserve"> Low sales</v>
      </c>
      <c r="F2556" s="2">
        <v>0.36</v>
      </c>
      <c r="G2556" s="2">
        <f t="shared" si="158"/>
        <v>231.1164</v>
      </c>
      <c r="H2556" s="2">
        <f t="shared" si="15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  <c r="P2556" s="2" t="str">
        <f t="shared" si="157"/>
        <v>not good</v>
      </c>
      <c r="Q2556" s="2"/>
      <c r="R2556" s="2"/>
    </row>
    <row r="2557" spans="1:18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 t="str">
        <f t="shared" si="156"/>
        <v xml:space="preserve"> Low sales</v>
      </c>
      <c r="F2557" s="2">
        <v>0.13</v>
      </c>
      <c r="G2557" s="2">
        <f t="shared" si="158"/>
        <v>80.016300000000001</v>
      </c>
      <c r="H2557" s="2">
        <f t="shared" si="15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  <c r="P2557" s="2" t="str">
        <f t="shared" si="157"/>
        <v>not good</v>
      </c>
      <c r="Q2557" s="2"/>
      <c r="R2557" s="2"/>
    </row>
    <row r="2558" spans="1:18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 t="str">
        <f t="shared" si="156"/>
        <v xml:space="preserve"> Low sales</v>
      </c>
      <c r="F2558" s="2">
        <v>0.09</v>
      </c>
      <c r="G2558" s="2">
        <f t="shared" si="158"/>
        <v>310.54229999999995</v>
      </c>
      <c r="H2558" s="2">
        <f t="shared" si="15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  <c r="P2558" s="2" t="str">
        <f t="shared" si="157"/>
        <v>not good</v>
      </c>
      <c r="Q2558" s="2"/>
      <c r="R2558" s="2"/>
    </row>
    <row r="2559" spans="1:18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 t="str">
        <f t="shared" si="156"/>
        <v xml:space="preserve"> Low sales</v>
      </c>
      <c r="F2559" s="2">
        <v>0.36</v>
      </c>
      <c r="G2559" s="2">
        <f t="shared" si="158"/>
        <v>1411.1819999999998</v>
      </c>
      <c r="H2559" s="2">
        <f t="shared" si="15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  <c r="P2559" s="2" t="str">
        <f t="shared" si="157"/>
        <v>not good</v>
      </c>
      <c r="Q2559" s="2"/>
      <c r="R2559" s="2"/>
    </row>
    <row r="2560" spans="1:18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 t="str">
        <f t="shared" si="156"/>
        <v xml:space="preserve"> Low sales</v>
      </c>
      <c r="F2560" s="2">
        <v>0.15</v>
      </c>
      <c r="G2560" s="2">
        <f t="shared" si="158"/>
        <v>420.32850000000002</v>
      </c>
      <c r="H2560" s="2">
        <f t="shared" si="15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  <c r="P2560" s="2" t="str">
        <f t="shared" si="157"/>
        <v>not good</v>
      </c>
      <c r="Q2560" s="2"/>
      <c r="R2560" s="2"/>
    </row>
    <row r="2561" spans="1:18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 t="str">
        <f t="shared" si="156"/>
        <v xml:space="preserve"> Low sales</v>
      </c>
      <c r="F2561" s="2">
        <v>0.11</v>
      </c>
      <c r="G2561" s="2">
        <f t="shared" si="158"/>
        <v>108.9044</v>
      </c>
      <c r="H2561" s="2">
        <f t="shared" si="15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  <c r="P2561" s="2" t="str">
        <f t="shared" si="157"/>
        <v>not good</v>
      </c>
      <c r="Q2561" s="2"/>
      <c r="R2561" s="2"/>
    </row>
    <row r="2562" spans="1:18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 t="str">
        <f t="shared" ref="E2562:E2625" si="160">IF(D2562&gt;4000,"High sales"," Low sales")</f>
        <v xml:space="preserve"> Low sales</v>
      </c>
      <c r="F2562" s="2">
        <v>0.11</v>
      </c>
      <c r="G2562" s="2">
        <f t="shared" si="158"/>
        <v>243.1781</v>
      </c>
      <c r="H2562" s="2">
        <f t="shared" si="159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  <c r="P2562" s="2" t="str">
        <f t="shared" ref="P2562:P2625" si="161">IF(AND(H2562&gt;5000,N2562&gt;500),"good","not good")</f>
        <v>not good</v>
      </c>
      <c r="Q2562" s="2"/>
      <c r="R2562" s="2"/>
    </row>
    <row r="2563" spans="1:18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 t="str">
        <f t="shared" si="160"/>
        <v xml:space="preserve"> Low sales</v>
      </c>
      <c r="F2563" s="2">
        <v>7.0000000000000007E-2</v>
      </c>
      <c r="G2563" s="2">
        <f t="shared" ref="G2563:G2626" si="162">D2563*F2563</f>
        <v>267.05420000000004</v>
      </c>
      <c r="H2563" s="2">
        <f t="shared" ref="H2563:H2626" si="163">D2563-G2563</f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  <c r="P2563" s="2" t="str">
        <f t="shared" si="161"/>
        <v>not good</v>
      </c>
      <c r="Q2563" s="2"/>
      <c r="R2563" s="2"/>
    </row>
    <row r="2564" spans="1:18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 t="str">
        <f t="shared" si="160"/>
        <v xml:space="preserve"> Low sales</v>
      </c>
      <c r="F2564" s="2">
        <v>0.21</v>
      </c>
      <c r="G2564" s="2">
        <f t="shared" si="162"/>
        <v>726.61890000000005</v>
      </c>
      <c r="H2564" s="2">
        <f t="shared" si="163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  <c r="P2564" s="2" t="str">
        <f t="shared" si="161"/>
        <v>not good</v>
      </c>
      <c r="Q2564" s="2"/>
      <c r="R2564" s="2"/>
    </row>
    <row r="2565" spans="1:18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 t="str">
        <f t="shared" si="160"/>
        <v xml:space="preserve"> Low sales</v>
      </c>
      <c r="F2565" s="2">
        <v>0.13</v>
      </c>
      <c r="G2565" s="2">
        <f t="shared" si="162"/>
        <v>82.984200000000001</v>
      </c>
      <c r="H2565" s="2">
        <f t="shared" si="163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  <c r="P2565" s="2" t="str">
        <f t="shared" si="161"/>
        <v>not good</v>
      </c>
      <c r="Q2565" s="2"/>
      <c r="R2565" s="2"/>
    </row>
    <row r="2566" spans="1:18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 t="str">
        <f t="shared" si="160"/>
        <v>High sales</v>
      </c>
      <c r="F2566" s="2">
        <v>0.45</v>
      </c>
      <c r="G2566" s="2">
        <f t="shared" si="162"/>
        <v>2181.9690000000001</v>
      </c>
      <c r="H2566" s="2">
        <f t="shared" si="163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  <c r="P2566" s="2" t="str">
        <f t="shared" si="161"/>
        <v>not good</v>
      </c>
      <c r="Q2566" s="2"/>
      <c r="R2566" s="2"/>
    </row>
    <row r="2567" spans="1:18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 t="str">
        <f t="shared" si="160"/>
        <v xml:space="preserve"> Low sales</v>
      </c>
      <c r="F2567" s="2">
        <v>0.34</v>
      </c>
      <c r="G2567" s="2">
        <f t="shared" si="162"/>
        <v>406.12320000000005</v>
      </c>
      <c r="H2567" s="2">
        <f t="shared" si="163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  <c r="P2567" s="2" t="str">
        <f t="shared" si="161"/>
        <v>not good</v>
      </c>
      <c r="Q2567" s="2"/>
      <c r="R2567" s="2"/>
    </row>
    <row r="2568" spans="1:18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 t="str">
        <f t="shared" si="160"/>
        <v xml:space="preserve"> Low sales</v>
      </c>
      <c r="F2568" s="2">
        <v>0.37</v>
      </c>
      <c r="G2568" s="2">
        <f t="shared" si="162"/>
        <v>436.56670000000003</v>
      </c>
      <c r="H2568" s="2">
        <f t="shared" si="163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  <c r="P2568" s="2" t="str">
        <f t="shared" si="161"/>
        <v>not good</v>
      </c>
      <c r="Q2568" s="2"/>
      <c r="R2568" s="2"/>
    </row>
    <row r="2569" spans="1:18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 t="str">
        <f t="shared" si="160"/>
        <v xml:space="preserve"> Low sales</v>
      </c>
      <c r="F2569" s="2">
        <v>0.2</v>
      </c>
      <c r="G2569" s="2">
        <f t="shared" si="162"/>
        <v>470.66000000000008</v>
      </c>
      <c r="H2569" s="2">
        <f t="shared" si="163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  <c r="P2569" s="2" t="str">
        <f t="shared" si="161"/>
        <v>not good</v>
      </c>
      <c r="Q2569" s="2"/>
      <c r="R2569" s="2"/>
    </row>
    <row r="2570" spans="1:18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 t="str">
        <f t="shared" si="160"/>
        <v xml:space="preserve"> Low sales</v>
      </c>
      <c r="F2570" s="2">
        <v>0.3</v>
      </c>
      <c r="G2570" s="2">
        <f t="shared" si="162"/>
        <v>511.04699999999997</v>
      </c>
      <c r="H2570" s="2">
        <f t="shared" si="163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  <c r="P2570" s="2" t="str">
        <f t="shared" si="161"/>
        <v>not good</v>
      </c>
      <c r="Q2570" s="2"/>
      <c r="R2570" s="2"/>
    </row>
    <row r="2571" spans="1:18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 t="str">
        <f t="shared" si="160"/>
        <v>High sales</v>
      </c>
      <c r="F2571" s="2">
        <v>0.25</v>
      </c>
      <c r="G2571" s="2">
        <f t="shared" si="162"/>
        <v>1230.3824999999999</v>
      </c>
      <c r="H2571" s="2">
        <f t="shared" si="163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  <c r="P2571" s="2" t="str">
        <f t="shared" si="161"/>
        <v>not good</v>
      </c>
      <c r="Q2571" s="2"/>
      <c r="R2571" s="2"/>
    </row>
    <row r="2572" spans="1:18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 t="str">
        <f t="shared" si="160"/>
        <v xml:space="preserve"> Low sales</v>
      </c>
      <c r="F2572" s="2">
        <v>0.08</v>
      </c>
      <c r="G2572" s="2">
        <f t="shared" si="162"/>
        <v>37.984000000000002</v>
      </c>
      <c r="H2572" s="2">
        <f t="shared" si="163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  <c r="P2572" s="2" t="str">
        <f t="shared" si="161"/>
        <v>not good</v>
      </c>
      <c r="Q2572" s="2"/>
      <c r="R2572" s="2"/>
    </row>
    <row r="2573" spans="1:18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 t="str">
        <f t="shared" si="160"/>
        <v xml:space="preserve"> Low sales</v>
      </c>
      <c r="F2573" s="2">
        <v>0.02</v>
      </c>
      <c r="G2573" s="2">
        <f t="shared" si="162"/>
        <v>32.030999999999999</v>
      </c>
      <c r="H2573" s="2">
        <f t="shared" si="163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  <c r="P2573" s="2" t="str">
        <f t="shared" si="161"/>
        <v>not good</v>
      </c>
      <c r="Q2573" s="2"/>
      <c r="R2573" s="2"/>
    </row>
    <row r="2574" spans="1:18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 t="str">
        <f t="shared" si="160"/>
        <v xml:space="preserve"> Low sales</v>
      </c>
      <c r="F2574" s="2">
        <v>0.34</v>
      </c>
      <c r="G2574" s="2">
        <f t="shared" si="162"/>
        <v>671.61559999999997</v>
      </c>
      <c r="H2574" s="2">
        <f t="shared" si="163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  <c r="P2574" s="2" t="str">
        <f t="shared" si="161"/>
        <v>not good</v>
      </c>
      <c r="Q2574" s="2"/>
      <c r="R2574" s="2"/>
    </row>
    <row r="2575" spans="1:18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 t="str">
        <f t="shared" si="160"/>
        <v xml:space="preserve"> Low sales</v>
      </c>
      <c r="F2575" s="2">
        <v>0.06</v>
      </c>
      <c r="G2575" s="2">
        <f t="shared" si="162"/>
        <v>151.07699999999997</v>
      </c>
      <c r="H2575" s="2">
        <f t="shared" si="163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  <c r="P2575" s="2" t="str">
        <f t="shared" si="161"/>
        <v>not good</v>
      </c>
      <c r="Q2575" s="2"/>
      <c r="R2575" s="2"/>
    </row>
    <row r="2576" spans="1:18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 t="str">
        <f t="shared" si="160"/>
        <v xml:space="preserve"> Low sales</v>
      </c>
      <c r="F2576" s="2">
        <v>0.03</v>
      </c>
      <c r="G2576" s="2">
        <f t="shared" si="162"/>
        <v>5.4116999999999997</v>
      </c>
      <c r="H2576" s="2">
        <f t="shared" si="163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  <c r="P2576" s="2" t="str">
        <f t="shared" si="161"/>
        <v>not good</v>
      </c>
      <c r="Q2576" s="2"/>
      <c r="R2576" s="2"/>
    </row>
    <row r="2577" spans="1:18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 t="str">
        <f t="shared" si="160"/>
        <v xml:space="preserve"> Low sales</v>
      </c>
      <c r="F2577" s="2">
        <v>0.22</v>
      </c>
      <c r="G2577" s="2">
        <f t="shared" si="162"/>
        <v>110.7854</v>
      </c>
      <c r="H2577" s="2">
        <f t="shared" si="163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  <c r="P2577" s="2" t="str">
        <f t="shared" si="161"/>
        <v>not good</v>
      </c>
      <c r="Q2577" s="2"/>
      <c r="R2577" s="2"/>
    </row>
    <row r="2578" spans="1:18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 t="str">
        <f t="shared" si="160"/>
        <v xml:space="preserve"> Low sales</v>
      </c>
      <c r="F2578" s="2">
        <v>0.37</v>
      </c>
      <c r="G2578" s="2">
        <f t="shared" si="162"/>
        <v>504.40989999999999</v>
      </c>
      <c r="H2578" s="2">
        <f t="shared" si="163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  <c r="P2578" s="2" t="str">
        <f t="shared" si="161"/>
        <v>not good</v>
      </c>
      <c r="Q2578" s="2"/>
      <c r="R2578" s="2"/>
    </row>
    <row r="2579" spans="1:18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 t="str">
        <f t="shared" si="160"/>
        <v xml:space="preserve"> Low sales</v>
      </c>
      <c r="F2579" s="2">
        <v>0.38</v>
      </c>
      <c r="G2579" s="2">
        <f t="shared" si="162"/>
        <v>1069.5518</v>
      </c>
      <c r="H2579" s="2">
        <f t="shared" si="163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  <c r="P2579" s="2" t="str">
        <f t="shared" si="161"/>
        <v>not good</v>
      </c>
      <c r="Q2579" s="2"/>
      <c r="R2579" s="2"/>
    </row>
    <row r="2580" spans="1:18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 t="str">
        <f t="shared" si="160"/>
        <v xml:space="preserve"> Low sales</v>
      </c>
      <c r="F2580" s="2">
        <v>0.44</v>
      </c>
      <c r="G2580" s="2">
        <f t="shared" si="162"/>
        <v>1699.3152</v>
      </c>
      <c r="H2580" s="2">
        <f t="shared" si="163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  <c r="P2580" s="2" t="str">
        <f t="shared" si="161"/>
        <v>not good</v>
      </c>
      <c r="Q2580" s="2"/>
      <c r="R2580" s="2"/>
    </row>
    <row r="2581" spans="1:18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 t="str">
        <f t="shared" si="160"/>
        <v xml:space="preserve"> Low sales</v>
      </c>
      <c r="F2581" s="2">
        <v>0.1</v>
      </c>
      <c r="G2581" s="2">
        <f t="shared" si="162"/>
        <v>346.38300000000004</v>
      </c>
      <c r="H2581" s="2">
        <f t="shared" si="163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  <c r="P2581" s="2" t="str">
        <f t="shared" si="161"/>
        <v>not good</v>
      </c>
      <c r="Q2581" s="2"/>
      <c r="R2581" s="2"/>
    </row>
    <row r="2582" spans="1:18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 t="str">
        <f t="shared" si="160"/>
        <v xml:space="preserve"> Low sales</v>
      </c>
      <c r="F2582" s="2">
        <v>0.49</v>
      </c>
      <c r="G2582" s="2">
        <f t="shared" si="162"/>
        <v>1410.4258</v>
      </c>
      <c r="H2582" s="2">
        <f t="shared" si="163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  <c r="P2582" s="2" t="str">
        <f t="shared" si="161"/>
        <v>not good</v>
      </c>
      <c r="Q2582" s="2"/>
      <c r="R2582" s="2"/>
    </row>
    <row r="2583" spans="1:18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 t="str">
        <f t="shared" si="160"/>
        <v xml:space="preserve"> Low sales</v>
      </c>
      <c r="F2583" s="2">
        <v>0.38</v>
      </c>
      <c r="G2583" s="2">
        <f t="shared" si="162"/>
        <v>777.6472</v>
      </c>
      <c r="H2583" s="2">
        <f t="shared" si="163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  <c r="P2583" s="2" t="str">
        <f t="shared" si="161"/>
        <v>not good</v>
      </c>
      <c r="Q2583" s="2"/>
      <c r="R2583" s="2"/>
    </row>
    <row r="2584" spans="1:18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 t="str">
        <f t="shared" si="160"/>
        <v>High sales</v>
      </c>
      <c r="F2584" s="2">
        <v>0.08</v>
      </c>
      <c r="G2584" s="2">
        <f t="shared" si="162"/>
        <v>349.31199999999995</v>
      </c>
      <c r="H2584" s="2">
        <f t="shared" si="163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  <c r="P2584" s="2" t="str">
        <f t="shared" si="161"/>
        <v>not good</v>
      </c>
      <c r="Q2584" s="2"/>
      <c r="R2584" s="2"/>
    </row>
    <row r="2585" spans="1:18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 t="str">
        <f t="shared" si="160"/>
        <v xml:space="preserve"> Low sales</v>
      </c>
      <c r="F2585" s="2">
        <v>0.42</v>
      </c>
      <c r="G2585" s="2">
        <f t="shared" si="162"/>
        <v>988.21379999999988</v>
      </c>
      <c r="H2585" s="2">
        <f t="shared" si="163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  <c r="P2585" s="2" t="str">
        <f t="shared" si="161"/>
        <v>not good</v>
      </c>
      <c r="Q2585" s="2"/>
      <c r="R2585" s="2"/>
    </row>
    <row r="2586" spans="1:18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 t="str">
        <f t="shared" si="160"/>
        <v xml:space="preserve"> Low sales</v>
      </c>
      <c r="F2586" s="2">
        <v>0.25</v>
      </c>
      <c r="G2586" s="2">
        <f t="shared" si="162"/>
        <v>391.58499999999998</v>
      </c>
      <c r="H2586" s="2">
        <f t="shared" si="163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  <c r="P2586" s="2" t="str">
        <f t="shared" si="161"/>
        <v>not good</v>
      </c>
      <c r="Q2586" s="2"/>
      <c r="R2586" s="2"/>
    </row>
    <row r="2587" spans="1:18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 t="str">
        <f t="shared" si="160"/>
        <v xml:space="preserve"> Low sales</v>
      </c>
      <c r="F2587" s="2">
        <v>0.03</v>
      </c>
      <c r="G2587" s="2">
        <f t="shared" si="162"/>
        <v>95.512199999999993</v>
      </c>
      <c r="H2587" s="2">
        <f t="shared" si="163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  <c r="P2587" s="2" t="str">
        <f t="shared" si="161"/>
        <v>not good</v>
      </c>
      <c r="Q2587" s="2"/>
      <c r="R2587" s="2"/>
    </row>
    <row r="2588" spans="1:18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 t="str">
        <f t="shared" si="160"/>
        <v xml:space="preserve"> Low sales</v>
      </c>
      <c r="F2588" s="2">
        <v>7.0000000000000007E-2</v>
      </c>
      <c r="G2588" s="2">
        <f t="shared" si="162"/>
        <v>244.39520000000005</v>
      </c>
      <c r="H2588" s="2">
        <f t="shared" si="163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  <c r="P2588" s="2" t="str">
        <f t="shared" si="161"/>
        <v>not good</v>
      </c>
      <c r="Q2588" s="2"/>
      <c r="R2588" s="2"/>
    </row>
    <row r="2589" spans="1:18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 t="str">
        <f t="shared" si="160"/>
        <v xml:space="preserve"> Low sales</v>
      </c>
      <c r="F2589" s="2">
        <v>0.22</v>
      </c>
      <c r="G2589" s="2">
        <f t="shared" si="162"/>
        <v>451.55</v>
      </c>
      <c r="H2589" s="2">
        <f t="shared" si="163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  <c r="P2589" s="2" t="str">
        <f t="shared" si="161"/>
        <v>not good</v>
      </c>
      <c r="Q2589" s="2"/>
      <c r="R2589" s="2"/>
    </row>
    <row r="2590" spans="1:18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 t="str">
        <f t="shared" si="160"/>
        <v xml:space="preserve"> Low sales</v>
      </c>
      <c r="F2590" s="2">
        <v>0.27</v>
      </c>
      <c r="G2590" s="2">
        <f t="shared" si="162"/>
        <v>64.233000000000004</v>
      </c>
      <c r="H2590" s="2">
        <f t="shared" si="163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  <c r="P2590" s="2" t="str">
        <f t="shared" si="161"/>
        <v>not good</v>
      </c>
      <c r="Q2590" s="2"/>
      <c r="R2590" s="2"/>
    </row>
    <row r="2591" spans="1:18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 t="str">
        <f t="shared" si="160"/>
        <v xml:space="preserve"> Low sales</v>
      </c>
      <c r="F2591" s="2">
        <v>0.47</v>
      </c>
      <c r="G2591" s="2">
        <f t="shared" si="162"/>
        <v>263.78280000000001</v>
      </c>
      <c r="H2591" s="2">
        <f t="shared" si="163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  <c r="P2591" s="2" t="str">
        <f t="shared" si="161"/>
        <v>not good</v>
      </c>
      <c r="Q2591" s="2"/>
      <c r="R2591" s="2"/>
    </row>
    <row r="2592" spans="1:18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 t="str">
        <f t="shared" si="160"/>
        <v>High sales</v>
      </c>
      <c r="F2592" s="2">
        <v>0.11</v>
      </c>
      <c r="G2592" s="2">
        <f t="shared" si="162"/>
        <v>466.77730000000003</v>
      </c>
      <c r="H2592" s="2">
        <f t="shared" si="163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  <c r="P2592" s="2" t="str">
        <f t="shared" si="161"/>
        <v>not good</v>
      </c>
      <c r="Q2592" s="2"/>
      <c r="R2592" s="2"/>
    </row>
    <row r="2593" spans="1:18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 t="str">
        <f t="shared" si="160"/>
        <v xml:space="preserve"> Low sales</v>
      </c>
      <c r="F2593" s="2">
        <v>0.24</v>
      </c>
      <c r="G2593" s="2">
        <f t="shared" si="162"/>
        <v>90.499199999999988</v>
      </c>
      <c r="H2593" s="2">
        <f t="shared" si="163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  <c r="P2593" s="2" t="str">
        <f t="shared" si="161"/>
        <v>not good</v>
      </c>
      <c r="Q2593" s="2"/>
      <c r="R2593" s="2"/>
    </row>
    <row r="2594" spans="1:18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 t="str">
        <f t="shared" si="160"/>
        <v xml:space="preserve"> Low sales</v>
      </c>
      <c r="F2594" s="2">
        <v>0.11</v>
      </c>
      <c r="G2594" s="2">
        <f t="shared" si="162"/>
        <v>330.09899999999999</v>
      </c>
      <c r="H2594" s="2">
        <f t="shared" si="163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  <c r="P2594" s="2" t="str">
        <f t="shared" si="161"/>
        <v>not good</v>
      </c>
      <c r="Q2594" s="2"/>
      <c r="R2594" s="2"/>
    </row>
    <row r="2595" spans="1:18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 t="str">
        <f t="shared" si="160"/>
        <v xml:space="preserve"> Low sales</v>
      </c>
      <c r="F2595" s="2">
        <v>0.28000000000000003</v>
      </c>
      <c r="G2595" s="2">
        <f t="shared" si="162"/>
        <v>280.05040000000002</v>
      </c>
      <c r="H2595" s="2">
        <f t="shared" si="163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  <c r="P2595" s="2" t="str">
        <f t="shared" si="161"/>
        <v>not good</v>
      </c>
      <c r="Q2595" s="2"/>
      <c r="R2595" s="2"/>
    </row>
    <row r="2596" spans="1:18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 t="str">
        <f t="shared" si="160"/>
        <v xml:space="preserve"> Low sales</v>
      </c>
      <c r="F2596" s="2">
        <v>0.45</v>
      </c>
      <c r="G2596" s="2">
        <f t="shared" si="162"/>
        <v>549.78300000000002</v>
      </c>
      <c r="H2596" s="2">
        <f t="shared" si="163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  <c r="P2596" s="2" t="str">
        <f t="shared" si="161"/>
        <v>not good</v>
      </c>
      <c r="Q2596" s="2"/>
      <c r="R2596" s="2"/>
    </row>
    <row r="2597" spans="1:18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 t="str">
        <f t="shared" si="160"/>
        <v xml:space="preserve"> Low sales</v>
      </c>
      <c r="F2597" s="2">
        <v>0.28000000000000003</v>
      </c>
      <c r="G2597" s="2">
        <f t="shared" si="162"/>
        <v>403.01519999999999</v>
      </c>
      <c r="H2597" s="2">
        <f t="shared" si="163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  <c r="P2597" s="2" t="str">
        <f t="shared" si="161"/>
        <v>not good</v>
      </c>
      <c r="Q2597" s="2"/>
      <c r="R2597" s="2"/>
    </row>
    <row r="2598" spans="1:18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 t="str">
        <f t="shared" si="160"/>
        <v xml:space="preserve"> Low sales</v>
      </c>
      <c r="F2598" s="2">
        <v>0.26</v>
      </c>
      <c r="G2598" s="2">
        <f t="shared" si="162"/>
        <v>74.783799999999999</v>
      </c>
      <c r="H2598" s="2">
        <f t="shared" si="163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  <c r="P2598" s="2" t="str">
        <f t="shared" si="161"/>
        <v>not good</v>
      </c>
      <c r="Q2598" s="2"/>
      <c r="R2598" s="2"/>
    </row>
    <row r="2599" spans="1:18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 t="str">
        <f t="shared" si="160"/>
        <v xml:space="preserve"> Low sales</v>
      </c>
      <c r="F2599" s="2">
        <v>0.38</v>
      </c>
      <c r="G2599" s="2">
        <f t="shared" si="162"/>
        <v>368.01100000000002</v>
      </c>
      <c r="H2599" s="2">
        <f t="shared" si="163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  <c r="P2599" s="2" t="str">
        <f t="shared" si="161"/>
        <v>not good</v>
      </c>
      <c r="Q2599" s="2"/>
      <c r="R2599" s="2"/>
    </row>
    <row r="2600" spans="1:18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 t="str">
        <f t="shared" si="160"/>
        <v xml:space="preserve"> Low sales</v>
      </c>
      <c r="F2600" s="2">
        <v>7.0000000000000007E-2</v>
      </c>
      <c r="G2600" s="2">
        <f t="shared" si="162"/>
        <v>230.1215</v>
      </c>
      <c r="H2600" s="2">
        <f t="shared" si="163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  <c r="P2600" s="2" t="str">
        <f t="shared" si="161"/>
        <v>not good</v>
      </c>
      <c r="Q2600" s="2"/>
      <c r="R2600" s="2"/>
    </row>
    <row r="2601" spans="1:18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 t="str">
        <f t="shared" si="160"/>
        <v xml:space="preserve"> Low sales</v>
      </c>
      <c r="F2601" s="2">
        <v>0.45</v>
      </c>
      <c r="G2601" s="2">
        <f t="shared" si="162"/>
        <v>1144.6695</v>
      </c>
      <c r="H2601" s="2">
        <f t="shared" si="163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  <c r="P2601" s="2" t="str">
        <f t="shared" si="161"/>
        <v>not good</v>
      </c>
      <c r="Q2601" s="2"/>
      <c r="R2601" s="2"/>
    </row>
    <row r="2602" spans="1:18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 t="str">
        <f t="shared" si="160"/>
        <v>High sales</v>
      </c>
      <c r="F2602" s="2">
        <v>0.28999999999999998</v>
      </c>
      <c r="G2602" s="2">
        <f t="shared" si="162"/>
        <v>1162.0038999999999</v>
      </c>
      <c r="H2602" s="2">
        <f t="shared" si="163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  <c r="P2602" s="2" t="str">
        <f t="shared" si="161"/>
        <v>not good</v>
      </c>
      <c r="Q2602" s="2"/>
      <c r="R2602" s="2"/>
    </row>
    <row r="2603" spans="1:18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 t="str">
        <f t="shared" si="160"/>
        <v xml:space="preserve"> Low sales</v>
      </c>
      <c r="F2603" s="2">
        <v>0.34</v>
      </c>
      <c r="G2603" s="2">
        <f t="shared" si="162"/>
        <v>136.03059999999999</v>
      </c>
      <c r="H2603" s="2">
        <f t="shared" si="163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  <c r="P2603" s="2" t="str">
        <f t="shared" si="161"/>
        <v>not good</v>
      </c>
      <c r="Q2603" s="2"/>
      <c r="R2603" s="2"/>
    </row>
    <row r="2604" spans="1:18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 t="str">
        <f t="shared" si="160"/>
        <v>High sales</v>
      </c>
      <c r="F2604" s="2">
        <v>0.41</v>
      </c>
      <c r="G2604" s="2">
        <f t="shared" si="162"/>
        <v>1826.796</v>
      </c>
      <c r="H2604" s="2">
        <f t="shared" si="163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  <c r="P2604" s="2" t="str">
        <f t="shared" si="161"/>
        <v>not good</v>
      </c>
      <c r="Q2604" s="2"/>
      <c r="R2604" s="2"/>
    </row>
    <row r="2605" spans="1:18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 t="str">
        <f t="shared" si="160"/>
        <v>High sales</v>
      </c>
      <c r="F2605" s="2">
        <v>0.32</v>
      </c>
      <c r="G2605" s="2">
        <f t="shared" si="162"/>
        <v>1594.3520000000001</v>
      </c>
      <c r="H2605" s="2">
        <f t="shared" si="163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  <c r="P2605" s="2" t="str">
        <f t="shared" si="161"/>
        <v>not good</v>
      </c>
      <c r="Q2605" s="2"/>
      <c r="R2605" s="2"/>
    </row>
    <row r="2606" spans="1:18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 t="str">
        <f t="shared" si="160"/>
        <v xml:space="preserve"> Low sales</v>
      </c>
      <c r="F2606" s="2">
        <v>0.32</v>
      </c>
      <c r="G2606" s="2">
        <f t="shared" si="162"/>
        <v>56.681600000000003</v>
      </c>
      <c r="H2606" s="2">
        <f t="shared" si="163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  <c r="P2606" s="2" t="str">
        <f t="shared" si="161"/>
        <v>not good</v>
      </c>
      <c r="Q2606" s="2"/>
      <c r="R2606" s="2"/>
    </row>
    <row r="2607" spans="1:18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 t="str">
        <f t="shared" si="160"/>
        <v>High sales</v>
      </c>
      <c r="F2607" s="2">
        <v>0.36</v>
      </c>
      <c r="G2607" s="2">
        <f t="shared" si="162"/>
        <v>1742.9183999999998</v>
      </c>
      <c r="H2607" s="2">
        <f t="shared" si="163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  <c r="P2607" s="2" t="str">
        <f t="shared" si="161"/>
        <v>not good</v>
      </c>
      <c r="Q2607" s="2"/>
      <c r="R2607" s="2"/>
    </row>
    <row r="2608" spans="1:18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 t="str">
        <f t="shared" si="160"/>
        <v xml:space="preserve"> Low sales</v>
      </c>
      <c r="F2608" s="2">
        <v>0.03</v>
      </c>
      <c r="G2608" s="2">
        <f t="shared" si="162"/>
        <v>37.671900000000001</v>
      </c>
      <c r="H2608" s="2">
        <f t="shared" si="163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  <c r="P2608" s="2" t="str">
        <f t="shared" si="161"/>
        <v>not good</v>
      </c>
      <c r="Q2608" s="2"/>
      <c r="R2608" s="2"/>
    </row>
    <row r="2609" spans="1:18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 t="str">
        <f t="shared" si="160"/>
        <v xml:space="preserve"> Low sales</v>
      </c>
      <c r="F2609" s="2">
        <v>0.19</v>
      </c>
      <c r="G2609" s="2">
        <f t="shared" si="162"/>
        <v>663.75739999999996</v>
      </c>
      <c r="H2609" s="2">
        <f t="shared" si="163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  <c r="P2609" s="2" t="str">
        <f t="shared" si="161"/>
        <v>not good</v>
      </c>
      <c r="Q2609" s="2"/>
      <c r="R2609" s="2"/>
    </row>
    <row r="2610" spans="1:18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 t="str">
        <f t="shared" si="160"/>
        <v xml:space="preserve"> Low sales</v>
      </c>
      <c r="F2610" s="2">
        <v>0.48</v>
      </c>
      <c r="G2610" s="2">
        <f t="shared" si="162"/>
        <v>735.92160000000001</v>
      </c>
      <c r="H2610" s="2">
        <f t="shared" si="163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  <c r="P2610" s="2" t="str">
        <f t="shared" si="161"/>
        <v>not good</v>
      </c>
      <c r="Q2610" s="2"/>
      <c r="R2610" s="2"/>
    </row>
    <row r="2611" spans="1:18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 t="str">
        <f t="shared" si="160"/>
        <v xml:space="preserve"> Low sales</v>
      </c>
      <c r="F2611" s="2">
        <v>0.13</v>
      </c>
      <c r="G2611" s="2">
        <f t="shared" si="162"/>
        <v>345.39440000000002</v>
      </c>
      <c r="H2611" s="2">
        <f t="shared" si="163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  <c r="P2611" s="2" t="str">
        <f t="shared" si="161"/>
        <v>not good</v>
      </c>
      <c r="Q2611" s="2"/>
      <c r="R2611" s="2"/>
    </row>
    <row r="2612" spans="1:18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 t="str">
        <f t="shared" si="160"/>
        <v xml:space="preserve"> Low sales</v>
      </c>
      <c r="F2612" s="2">
        <v>0.27</v>
      </c>
      <c r="G2612" s="2">
        <f t="shared" si="162"/>
        <v>702.28350000000012</v>
      </c>
      <c r="H2612" s="2">
        <f t="shared" si="163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  <c r="P2612" s="2" t="str">
        <f t="shared" si="161"/>
        <v>not good</v>
      </c>
      <c r="Q2612" s="2"/>
      <c r="R2612" s="2"/>
    </row>
    <row r="2613" spans="1:18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 t="str">
        <f t="shared" si="160"/>
        <v xml:space="preserve"> Low sales</v>
      </c>
      <c r="F2613" s="2">
        <v>0.09</v>
      </c>
      <c r="G2613" s="2">
        <f t="shared" si="162"/>
        <v>168.24780000000001</v>
      </c>
      <c r="H2613" s="2">
        <f t="shared" si="163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  <c r="P2613" s="2" t="str">
        <f t="shared" si="161"/>
        <v>not good</v>
      </c>
      <c r="Q2613" s="2"/>
      <c r="R2613" s="2"/>
    </row>
    <row r="2614" spans="1:18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 t="str">
        <f t="shared" si="160"/>
        <v xml:space="preserve"> Low sales</v>
      </c>
      <c r="F2614" s="2">
        <v>0.16</v>
      </c>
      <c r="G2614" s="2">
        <f t="shared" si="162"/>
        <v>578.55680000000007</v>
      </c>
      <c r="H2614" s="2">
        <f t="shared" si="163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  <c r="P2614" s="2" t="str">
        <f t="shared" si="161"/>
        <v>not good</v>
      </c>
      <c r="Q2614" s="2"/>
      <c r="R2614" s="2"/>
    </row>
    <row r="2615" spans="1:18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 t="str">
        <f t="shared" si="160"/>
        <v xml:space="preserve"> Low sales</v>
      </c>
      <c r="F2615" s="2">
        <v>0.36</v>
      </c>
      <c r="G2615" s="2">
        <f t="shared" si="162"/>
        <v>1093.7592</v>
      </c>
      <c r="H2615" s="2">
        <f t="shared" si="163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  <c r="P2615" s="2" t="str">
        <f t="shared" si="161"/>
        <v>not good</v>
      </c>
      <c r="Q2615" s="2"/>
      <c r="R2615" s="2"/>
    </row>
    <row r="2616" spans="1:18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 t="str">
        <f t="shared" si="160"/>
        <v xml:space="preserve"> Low sales</v>
      </c>
      <c r="F2616" s="2">
        <v>0.32</v>
      </c>
      <c r="G2616" s="2">
        <f t="shared" si="162"/>
        <v>828.97919999999999</v>
      </c>
      <c r="H2616" s="2">
        <f t="shared" si="163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  <c r="P2616" s="2" t="str">
        <f t="shared" si="161"/>
        <v>not good</v>
      </c>
      <c r="Q2616" s="2"/>
      <c r="R2616" s="2"/>
    </row>
    <row r="2617" spans="1:18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 t="str">
        <f t="shared" si="160"/>
        <v>High sales</v>
      </c>
      <c r="F2617" s="2">
        <v>0.21</v>
      </c>
      <c r="G2617" s="2">
        <f t="shared" si="162"/>
        <v>1032.3410999999999</v>
      </c>
      <c r="H2617" s="2">
        <f t="shared" si="163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  <c r="P2617" s="2" t="str">
        <f t="shared" si="161"/>
        <v>not good</v>
      </c>
      <c r="Q2617" s="2"/>
      <c r="R2617" s="2"/>
    </row>
    <row r="2618" spans="1:18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 t="str">
        <f t="shared" si="160"/>
        <v>High sales</v>
      </c>
      <c r="F2618" s="2">
        <v>0.47</v>
      </c>
      <c r="G2618" s="2">
        <f t="shared" si="162"/>
        <v>2211.8434999999999</v>
      </c>
      <c r="H2618" s="2">
        <f t="shared" si="163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  <c r="P2618" s="2" t="str">
        <f t="shared" si="161"/>
        <v>not good</v>
      </c>
      <c r="Q2618" s="2"/>
      <c r="R2618" s="2"/>
    </row>
    <row r="2619" spans="1:18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 t="str">
        <f t="shared" si="160"/>
        <v>High sales</v>
      </c>
      <c r="F2619" s="2">
        <v>0.39</v>
      </c>
      <c r="G2619" s="2">
        <f t="shared" si="162"/>
        <v>1864.8396000000002</v>
      </c>
      <c r="H2619" s="2">
        <f t="shared" si="163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  <c r="P2619" s="2" t="str">
        <f t="shared" si="161"/>
        <v>not good</v>
      </c>
      <c r="Q2619" s="2"/>
      <c r="R2619" s="2"/>
    </row>
    <row r="2620" spans="1:18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 t="str">
        <f t="shared" si="160"/>
        <v>High sales</v>
      </c>
      <c r="F2620" s="2">
        <v>0.13</v>
      </c>
      <c r="G2620" s="2">
        <f t="shared" si="162"/>
        <v>574.40369999999996</v>
      </c>
      <c r="H2620" s="2">
        <f t="shared" si="163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  <c r="P2620" s="2" t="str">
        <f t="shared" si="161"/>
        <v>not good</v>
      </c>
      <c r="Q2620" s="2"/>
      <c r="R2620" s="2"/>
    </row>
    <row r="2621" spans="1:18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 t="str">
        <f t="shared" si="160"/>
        <v xml:space="preserve"> Low sales</v>
      </c>
      <c r="F2621" s="2">
        <v>0.23</v>
      </c>
      <c r="G2621" s="2">
        <f t="shared" si="162"/>
        <v>310.5598</v>
      </c>
      <c r="H2621" s="2">
        <f t="shared" si="163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  <c r="P2621" s="2" t="str">
        <f t="shared" si="161"/>
        <v>not good</v>
      </c>
      <c r="Q2621" s="2"/>
      <c r="R2621" s="2"/>
    </row>
    <row r="2622" spans="1:18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 t="str">
        <f t="shared" si="160"/>
        <v xml:space="preserve"> Low sales</v>
      </c>
      <c r="F2622" s="2">
        <v>0.44</v>
      </c>
      <c r="G2622" s="2">
        <f t="shared" si="162"/>
        <v>798.54720000000009</v>
      </c>
      <c r="H2622" s="2">
        <f t="shared" si="163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  <c r="P2622" s="2" t="str">
        <f t="shared" si="161"/>
        <v>not good</v>
      </c>
      <c r="Q2622" s="2"/>
      <c r="R2622" s="2"/>
    </row>
    <row r="2623" spans="1:18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 t="str">
        <f t="shared" si="160"/>
        <v xml:space="preserve"> Low sales</v>
      </c>
      <c r="F2623" s="2">
        <v>0.01</v>
      </c>
      <c r="G2623" s="2">
        <f t="shared" si="162"/>
        <v>12.321700000000002</v>
      </c>
      <c r="H2623" s="2">
        <f t="shared" si="163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  <c r="P2623" s="2" t="str">
        <f t="shared" si="161"/>
        <v>not good</v>
      </c>
      <c r="Q2623" s="2"/>
      <c r="R2623" s="2"/>
    </row>
    <row r="2624" spans="1:18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 t="str">
        <f t="shared" si="160"/>
        <v>High sales</v>
      </c>
      <c r="F2624" s="2">
        <v>0.28999999999999998</v>
      </c>
      <c r="G2624" s="2">
        <f t="shared" si="162"/>
        <v>1430.3583000000001</v>
      </c>
      <c r="H2624" s="2">
        <f t="shared" si="163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  <c r="P2624" s="2" t="str">
        <f t="shared" si="161"/>
        <v>not good</v>
      </c>
      <c r="Q2624" s="2"/>
      <c r="R2624" s="2"/>
    </row>
    <row r="2625" spans="1:18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 t="str">
        <f t="shared" si="160"/>
        <v xml:space="preserve"> Low sales</v>
      </c>
      <c r="F2625" s="2">
        <v>0.12</v>
      </c>
      <c r="G2625" s="2">
        <f t="shared" si="162"/>
        <v>101.76479999999999</v>
      </c>
      <c r="H2625" s="2">
        <f t="shared" si="163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  <c r="P2625" s="2" t="str">
        <f t="shared" si="161"/>
        <v>not good</v>
      </c>
      <c r="Q2625" s="2"/>
      <c r="R2625" s="2"/>
    </row>
    <row r="2626" spans="1:18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 t="str">
        <f t="shared" ref="E2626:E2689" si="164">IF(D2626&gt;4000,"High sales"," Low sales")</f>
        <v xml:space="preserve"> Low sales</v>
      </c>
      <c r="F2626" s="2">
        <v>0.03</v>
      </c>
      <c r="G2626" s="2">
        <f t="shared" si="162"/>
        <v>56.877299999999998</v>
      </c>
      <c r="H2626" s="2">
        <f t="shared" si="163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  <c r="P2626" s="2" t="str">
        <f t="shared" ref="P2626:P2689" si="165">IF(AND(H2626&gt;5000,N2626&gt;500),"good","not good")</f>
        <v>not good</v>
      </c>
      <c r="Q2626" s="2"/>
      <c r="R2626" s="2"/>
    </row>
    <row r="2627" spans="1:18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 t="str">
        <f t="shared" si="164"/>
        <v xml:space="preserve"> Low sales</v>
      </c>
      <c r="F2627" s="2">
        <v>0.46</v>
      </c>
      <c r="G2627" s="2">
        <f t="shared" ref="G2627:G2690" si="166">D2627*F2627</f>
        <v>494.6472</v>
      </c>
      <c r="H2627" s="2">
        <f t="shared" ref="H2627:H2690" si="167">D2627-G2627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  <c r="P2627" s="2" t="str">
        <f t="shared" si="165"/>
        <v>not good</v>
      </c>
      <c r="Q2627" s="2"/>
      <c r="R2627" s="2"/>
    </row>
    <row r="2628" spans="1:18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 t="str">
        <f t="shared" si="164"/>
        <v xml:space="preserve"> Low sales</v>
      </c>
      <c r="F2628" s="2">
        <v>0.41</v>
      </c>
      <c r="G2628" s="2">
        <f t="shared" si="166"/>
        <v>489.91719999999998</v>
      </c>
      <c r="H2628" s="2">
        <f t="shared" si="167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  <c r="P2628" s="2" t="str">
        <f t="shared" si="165"/>
        <v>not good</v>
      </c>
      <c r="Q2628" s="2"/>
      <c r="R2628" s="2"/>
    </row>
    <row r="2629" spans="1:18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 t="str">
        <f t="shared" si="164"/>
        <v xml:space="preserve"> Low sales</v>
      </c>
      <c r="F2629" s="2">
        <v>0.09</v>
      </c>
      <c r="G2629" s="2">
        <f t="shared" si="166"/>
        <v>117.9657</v>
      </c>
      <c r="H2629" s="2">
        <f t="shared" si="167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  <c r="P2629" s="2" t="str">
        <f t="shared" si="165"/>
        <v>not good</v>
      </c>
      <c r="Q2629" s="2"/>
      <c r="R2629" s="2"/>
    </row>
    <row r="2630" spans="1:18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 t="str">
        <f t="shared" si="164"/>
        <v xml:space="preserve"> Low sales</v>
      </c>
      <c r="F2630" s="2">
        <v>0.42</v>
      </c>
      <c r="G2630" s="2">
        <f t="shared" si="166"/>
        <v>1358.4437999999998</v>
      </c>
      <c r="H2630" s="2">
        <f t="shared" si="167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  <c r="P2630" s="2" t="str">
        <f t="shared" si="165"/>
        <v>not good</v>
      </c>
      <c r="Q2630" s="2"/>
      <c r="R2630" s="2"/>
    </row>
    <row r="2631" spans="1:18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 t="str">
        <f t="shared" si="164"/>
        <v xml:space="preserve"> Low sales</v>
      </c>
      <c r="F2631" s="2">
        <v>7.0000000000000007E-2</v>
      </c>
      <c r="G2631" s="2">
        <f t="shared" si="166"/>
        <v>33.084800000000001</v>
      </c>
      <c r="H2631" s="2">
        <f t="shared" si="167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  <c r="P2631" s="2" t="str">
        <f t="shared" si="165"/>
        <v>not good</v>
      </c>
      <c r="Q2631" s="2"/>
      <c r="R2631" s="2"/>
    </row>
    <row r="2632" spans="1:18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 t="str">
        <f t="shared" si="164"/>
        <v xml:space="preserve"> Low sales</v>
      </c>
      <c r="F2632" s="2">
        <v>0.24</v>
      </c>
      <c r="G2632" s="2">
        <f t="shared" si="166"/>
        <v>697.29600000000005</v>
      </c>
      <c r="H2632" s="2">
        <f t="shared" si="167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  <c r="P2632" s="2" t="str">
        <f t="shared" si="165"/>
        <v>not good</v>
      </c>
      <c r="Q2632" s="2"/>
      <c r="R2632" s="2"/>
    </row>
    <row r="2633" spans="1:18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 t="str">
        <f t="shared" si="164"/>
        <v>High sales</v>
      </c>
      <c r="F2633" s="2">
        <v>0.36</v>
      </c>
      <c r="G2633" s="2">
        <f t="shared" si="166"/>
        <v>1481.22</v>
      </c>
      <c r="H2633" s="2">
        <f t="shared" si="167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  <c r="P2633" s="2" t="str">
        <f t="shared" si="165"/>
        <v>not good</v>
      </c>
      <c r="Q2633" s="2"/>
      <c r="R2633" s="2"/>
    </row>
    <row r="2634" spans="1:18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 t="str">
        <f t="shared" si="164"/>
        <v xml:space="preserve"> Low sales</v>
      </c>
      <c r="F2634" s="2">
        <v>0.27</v>
      </c>
      <c r="G2634" s="2">
        <f t="shared" si="166"/>
        <v>1041.1119000000001</v>
      </c>
      <c r="H2634" s="2">
        <f t="shared" si="167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  <c r="P2634" s="2" t="str">
        <f t="shared" si="165"/>
        <v>not good</v>
      </c>
      <c r="Q2634" s="2"/>
      <c r="R2634" s="2"/>
    </row>
    <row r="2635" spans="1:18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 t="str">
        <f t="shared" si="164"/>
        <v xml:space="preserve"> Low sales</v>
      </c>
      <c r="F2635" s="2">
        <v>0.43</v>
      </c>
      <c r="G2635" s="2">
        <f t="shared" si="166"/>
        <v>361.51819999999998</v>
      </c>
      <c r="H2635" s="2">
        <f t="shared" si="167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  <c r="P2635" s="2" t="str">
        <f t="shared" si="165"/>
        <v>not good</v>
      </c>
      <c r="Q2635" s="2"/>
      <c r="R2635" s="2"/>
    </row>
    <row r="2636" spans="1:18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 t="str">
        <f t="shared" si="164"/>
        <v>High sales</v>
      </c>
      <c r="F2636" s="2">
        <v>0.31</v>
      </c>
      <c r="G2636" s="2">
        <f t="shared" si="166"/>
        <v>1420.4788999999998</v>
      </c>
      <c r="H2636" s="2">
        <f t="shared" si="167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  <c r="P2636" s="2" t="str">
        <f t="shared" si="165"/>
        <v>not good</v>
      </c>
      <c r="Q2636" s="2"/>
      <c r="R2636" s="2"/>
    </row>
    <row r="2637" spans="1:18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 t="str">
        <f t="shared" si="164"/>
        <v xml:space="preserve"> Low sales</v>
      </c>
      <c r="F2637" s="2">
        <v>0.22</v>
      </c>
      <c r="G2637" s="2">
        <f t="shared" si="166"/>
        <v>852.15679999999998</v>
      </c>
      <c r="H2637" s="2">
        <f t="shared" si="167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  <c r="P2637" s="2" t="str">
        <f t="shared" si="165"/>
        <v>not good</v>
      </c>
      <c r="Q2637" s="2"/>
      <c r="R2637" s="2"/>
    </row>
    <row r="2638" spans="1:18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 t="str">
        <f t="shared" si="164"/>
        <v xml:space="preserve"> Low sales</v>
      </c>
      <c r="F2638" s="2">
        <v>0.46</v>
      </c>
      <c r="G2638" s="2">
        <f t="shared" si="166"/>
        <v>57.950800000000001</v>
      </c>
      <c r="H2638" s="2">
        <f t="shared" si="167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  <c r="P2638" s="2" t="str">
        <f t="shared" si="165"/>
        <v>not good</v>
      </c>
      <c r="Q2638" s="2"/>
      <c r="R2638" s="2"/>
    </row>
    <row r="2639" spans="1:18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 t="str">
        <f t="shared" si="164"/>
        <v xml:space="preserve"> Low sales</v>
      </c>
      <c r="F2639" s="2">
        <v>0.02</v>
      </c>
      <c r="G2639" s="2">
        <f t="shared" si="166"/>
        <v>74.262600000000006</v>
      </c>
      <c r="H2639" s="2">
        <f t="shared" si="167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  <c r="P2639" s="2" t="str">
        <f t="shared" si="165"/>
        <v>not good</v>
      </c>
      <c r="Q2639" s="2"/>
      <c r="R2639" s="2"/>
    </row>
    <row r="2640" spans="1:18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 t="str">
        <f t="shared" si="164"/>
        <v xml:space="preserve"> Low sales</v>
      </c>
      <c r="F2640" s="2">
        <v>0.24</v>
      </c>
      <c r="G2640" s="2">
        <f t="shared" si="166"/>
        <v>891.2088</v>
      </c>
      <c r="H2640" s="2">
        <f t="shared" si="167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  <c r="P2640" s="2" t="str">
        <f t="shared" si="165"/>
        <v>not good</v>
      </c>
      <c r="Q2640" s="2"/>
      <c r="R2640" s="2"/>
    </row>
    <row r="2641" spans="1:18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 t="str">
        <f t="shared" si="164"/>
        <v xml:space="preserve"> Low sales</v>
      </c>
      <c r="F2641" s="2">
        <v>0.33</v>
      </c>
      <c r="G2641" s="2">
        <f t="shared" si="166"/>
        <v>836.35200000000009</v>
      </c>
      <c r="H2641" s="2">
        <f t="shared" si="167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  <c r="P2641" s="2" t="str">
        <f t="shared" si="165"/>
        <v>not good</v>
      </c>
      <c r="Q2641" s="2"/>
      <c r="R2641" s="2"/>
    </row>
    <row r="2642" spans="1:18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 t="str">
        <f t="shared" si="164"/>
        <v xml:space="preserve"> Low sales</v>
      </c>
      <c r="F2642" s="2">
        <v>0.42</v>
      </c>
      <c r="G2642" s="2">
        <f t="shared" si="166"/>
        <v>136.6302</v>
      </c>
      <c r="H2642" s="2">
        <f t="shared" si="167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  <c r="P2642" s="2" t="str">
        <f t="shared" si="165"/>
        <v>not good</v>
      </c>
      <c r="Q2642" s="2"/>
      <c r="R2642" s="2"/>
    </row>
    <row r="2643" spans="1:18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 t="str">
        <f t="shared" si="164"/>
        <v xml:space="preserve"> Low sales</v>
      </c>
      <c r="F2643" s="2">
        <v>0.27</v>
      </c>
      <c r="G2643" s="2">
        <f t="shared" si="166"/>
        <v>794.21580000000006</v>
      </c>
      <c r="H2643" s="2">
        <f t="shared" si="167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  <c r="P2643" s="2" t="str">
        <f t="shared" si="165"/>
        <v>not good</v>
      </c>
      <c r="Q2643" s="2"/>
      <c r="R2643" s="2"/>
    </row>
    <row r="2644" spans="1:18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 t="str">
        <f t="shared" si="164"/>
        <v xml:space="preserve"> Low sales</v>
      </c>
      <c r="F2644" s="2">
        <v>0.44</v>
      </c>
      <c r="G2644" s="2">
        <f t="shared" si="166"/>
        <v>1694.9503999999999</v>
      </c>
      <c r="H2644" s="2">
        <f t="shared" si="167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  <c r="P2644" s="2" t="str">
        <f t="shared" si="165"/>
        <v>not good</v>
      </c>
      <c r="Q2644" s="2"/>
      <c r="R2644" s="2"/>
    </row>
    <row r="2645" spans="1:18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 t="str">
        <f t="shared" si="164"/>
        <v xml:space="preserve"> Low sales</v>
      </c>
      <c r="F2645" s="2">
        <v>0.21</v>
      </c>
      <c r="G2645" s="2">
        <f t="shared" si="166"/>
        <v>299.72879999999998</v>
      </c>
      <c r="H2645" s="2">
        <f t="shared" si="167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  <c r="P2645" s="2" t="str">
        <f t="shared" si="165"/>
        <v>not good</v>
      </c>
      <c r="Q2645" s="2"/>
      <c r="R2645" s="2"/>
    </row>
    <row r="2646" spans="1:18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 t="str">
        <f t="shared" si="164"/>
        <v xml:space="preserve"> Low sales</v>
      </c>
      <c r="F2646" s="2">
        <v>0.16</v>
      </c>
      <c r="G2646" s="2">
        <f t="shared" si="166"/>
        <v>538.98080000000004</v>
      </c>
      <c r="H2646" s="2">
        <f t="shared" si="167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  <c r="P2646" s="2" t="str">
        <f t="shared" si="165"/>
        <v>not good</v>
      </c>
      <c r="Q2646" s="2"/>
      <c r="R2646" s="2"/>
    </row>
    <row r="2647" spans="1:18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 t="str">
        <f t="shared" si="164"/>
        <v xml:space="preserve"> Low sales</v>
      </c>
      <c r="F2647" s="2">
        <v>0.49</v>
      </c>
      <c r="G2647" s="2">
        <f t="shared" si="166"/>
        <v>898.77760000000001</v>
      </c>
      <c r="H2647" s="2">
        <f t="shared" si="167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  <c r="P2647" s="2" t="str">
        <f t="shared" si="165"/>
        <v>not good</v>
      </c>
      <c r="Q2647" s="2"/>
      <c r="R2647" s="2"/>
    </row>
    <row r="2648" spans="1:18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 t="str">
        <f t="shared" si="164"/>
        <v xml:space="preserve"> Low sales</v>
      </c>
      <c r="F2648" s="2">
        <v>0.33</v>
      </c>
      <c r="G2648" s="2">
        <f t="shared" si="166"/>
        <v>960.92370000000005</v>
      </c>
      <c r="H2648" s="2">
        <f t="shared" si="167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  <c r="P2648" s="2" t="str">
        <f t="shared" si="165"/>
        <v>not good</v>
      </c>
      <c r="Q2648" s="2"/>
      <c r="R2648" s="2"/>
    </row>
    <row r="2649" spans="1:18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 t="str">
        <f t="shared" si="164"/>
        <v xml:space="preserve"> Low sales</v>
      </c>
      <c r="F2649" s="2">
        <v>0.21</v>
      </c>
      <c r="G2649" s="2">
        <f t="shared" si="166"/>
        <v>416.71769999999998</v>
      </c>
      <c r="H2649" s="2">
        <f t="shared" si="167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  <c r="P2649" s="2" t="str">
        <f t="shared" si="165"/>
        <v>not good</v>
      </c>
      <c r="Q2649" s="2"/>
      <c r="R2649" s="2"/>
    </row>
    <row r="2650" spans="1:18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 t="str">
        <f t="shared" si="164"/>
        <v xml:space="preserve"> Low sales</v>
      </c>
      <c r="F2650" s="2">
        <v>0.44</v>
      </c>
      <c r="G2650" s="2">
        <f t="shared" si="166"/>
        <v>698.90920000000006</v>
      </c>
      <c r="H2650" s="2">
        <f t="shared" si="167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  <c r="P2650" s="2" t="str">
        <f t="shared" si="165"/>
        <v>not good</v>
      </c>
      <c r="Q2650" s="2"/>
      <c r="R2650" s="2"/>
    </row>
    <row r="2651" spans="1:18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 t="str">
        <f t="shared" si="164"/>
        <v>High sales</v>
      </c>
      <c r="F2651" s="2">
        <v>0.34</v>
      </c>
      <c r="G2651" s="2">
        <f t="shared" si="166"/>
        <v>1459.9531999999999</v>
      </c>
      <c r="H2651" s="2">
        <f t="shared" si="167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  <c r="P2651" s="2" t="str">
        <f t="shared" si="165"/>
        <v>not good</v>
      </c>
      <c r="Q2651" s="2"/>
      <c r="R2651" s="2"/>
    </row>
    <row r="2652" spans="1:18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 t="str">
        <f t="shared" si="164"/>
        <v xml:space="preserve"> Low sales</v>
      </c>
      <c r="F2652" s="2">
        <v>0.32</v>
      </c>
      <c r="G2652" s="2">
        <f t="shared" si="166"/>
        <v>1214.0192</v>
      </c>
      <c r="H2652" s="2">
        <f t="shared" si="167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  <c r="P2652" s="2" t="str">
        <f t="shared" si="165"/>
        <v>not good</v>
      </c>
      <c r="Q2652" s="2"/>
      <c r="R2652" s="2"/>
    </row>
    <row r="2653" spans="1:18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 t="str">
        <f t="shared" si="164"/>
        <v xml:space="preserve"> Low sales</v>
      </c>
      <c r="F2653" s="2">
        <v>0.36</v>
      </c>
      <c r="G2653" s="2">
        <f t="shared" si="166"/>
        <v>645.37199999999996</v>
      </c>
      <c r="H2653" s="2">
        <f t="shared" si="167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  <c r="P2653" s="2" t="str">
        <f t="shared" si="165"/>
        <v>not good</v>
      </c>
      <c r="Q2653" s="2"/>
      <c r="R2653" s="2"/>
    </row>
    <row r="2654" spans="1:18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 t="str">
        <f t="shared" si="164"/>
        <v xml:space="preserve"> Low sales</v>
      </c>
      <c r="F2654" s="2">
        <v>0.37</v>
      </c>
      <c r="G2654" s="2">
        <f t="shared" si="166"/>
        <v>824.98899999999992</v>
      </c>
      <c r="H2654" s="2">
        <f t="shared" si="167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  <c r="P2654" s="2" t="str">
        <f t="shared" si="165"/>
        <v>not good</v>
      </c>
      <c r="Q2654" s="2"/>
      <c r="R2654" s="2"/>
    </row>
    <row r="2655" spans="1:18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 t="str">
        <f t="shared" si="164"/>
        <v xml:space="preserve"> Low sales</v>
      </c>
      <c r="F2655" s="2">
        <v>0.25</v>
      </c>
      <c r="G2655" s="2">
        <f t="shared" si="166"/>
        <v>872.33749999999998</v>
      </c>
      <c r="H2655" s="2">
        <f t="shared" si="167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  <c r="P2655" s="2" t="str">
        <f t="shared" si="165"/>
        <v>not good</v>
      </c>
      <c r="Q2655" s="2"/>
      <c r="R2655" s="2"/>
    </row>
    <row r="2656" spans="1:18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 t="str">
        <f t="shared" si="164"/>
        <v>High sales</v>
      </c>
      <c r="F2656" s="2">
        <v>0.21</v>
      </c>
      <c r="G2656" s="2">
        <f t="shared" si="166"/>
        <v>855.60089999999991</v>
      </c>
      <c r="H2656" s="2">
        <f t="shared" si="167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  <c r="P2656" s="2" t="str">
        <f t="shared" si="165"/>
        <v>not good</v>
      </c>
      <c r="Q2656" s="2"/>
      <c r="R2656" s="2"/>
    </row>
    <row r="2657" spans="1:18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 t="str">
        <f t="shared" si="164"/>
        <v xml:space="preserve"> Low sales</v>
      </c>
      <c r="F2657" s="2">
        <v>0.45</v>
      </c>
      <c r="G2657" s="2">
        <f t="shared" si="166"/>
        <v>1553.9715000000001</v>
      </c>
      <c r="H2657" s="2">
        <f t="shared" si="167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  <c r="P2657" s="2" t="str">
        <f t="shared" si="165"/>
        <v>not good</v>
      </c>
      <c r="Q2657" s="2"/>
      <c r="R2657" s="2"/>
    </row>
    <row r="2658" spans="1:18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 t="str">
        <f t="shared" si="164"/>
        <v xml:space="preserve"> Low sales</v>
      </c>
      <c r="F2658" s="2">
        <v>0.25</v>
      </c>
      <c r="G2658" s="2">
        <f t="shared" si="166"/>
        <v>687.64</v>
      </c>
      <c r="H2658" s="2">
        <f t="shared" si="167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  <c r="P2658" s="2" t="str">
        <f t="shared" si="165"/>
        <v>not good</v>
      </c>
      <c r="Q2658" s="2"/>
      <c r="R2658" s="2"/>
    </row>
    <row r="2659" spans="1:18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 t="str">
        <f t="shared" si="164"/>
        <v>High sales</v>
      </c>
      <c r="F2659" s="2">
        <v>0.11</v>
      </c>
      <c r="G2659" s="2">
        <f t="shared" si="166"/>
        <v>525.41390000000001</v>
      </c>
      <c r="H2659" s="2">
        <f t="shared" si="167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  <c r="P2659" s="2" t="str">
        <f t="shared" si="165"/>
        <v>not good</v>
      </c>
      <c r="Q2659" s="2"/>
      <c r="R2659" s="2"/>
    </row>
    <row r="2660" spans="1:18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 t="str">
        <f t="shared" si="164"/>
        <v xml:space="preserve"> Low sales</v>
      </c>
      <c r="F2660" s="2">
        <v>0.26</v>
      </c>
      <c r="G2660" s="2">
        <f t="shared" si="166"/>
        <v>1012.258</v>
      </c>
      <c r="H2660" s="2">
        <f t="shared" si="167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  <c r="P2660" s="2" t="str">
        <f t="shared" si="165"/>
        <v>not good</v>
      </c>
      <c r="Q2660" s="2"/>
      <c r="R2660" s="2"/>
    </row>
    <row r="2661" spans="1:18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 t="str">
        <f t="shared" si="164"/>
        <v xml:space="preserve"> Low sales</v>
      </c>
      <c r="F2661" s="2">
        <v>0.02</v>
      </c>
      <c r="G2661" s="2">
        <f t="shared" si="166"/>
        <v>13.327999999999999</v>
      </c>
      <c r="H2661" s="2">
        <f t="shared" si="167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  <c r="P2661" s="2" t="str">
        <f t="shared" si="165"/>
        <v>not good</v>
      </c>
      <c r="Q2661" s="2"/>
      <c r="R2661" s="2"/>
    </row>
    <row r="2662" spans="1:18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 t="str">
        <f t="shared" si="164"/>
        <v xml:space="preserve"> Low sales</v>
      </c>
      <c r="F2662" s="2">
        <v>0.36</v>
      </c>
      <c r="G2662" s="2">
        <f t="shared" si="166"/>
        <v>1020.5568</v>
      </c>
      <c r="H2662" s="2">
        <f t="shared" si="167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  <c r="P2662" s="2" t="str">
        <f t="shared" si="165"/>
        <v>not good</v>
      </c>
      <c r="Q2662" s="2"/>
      <c r="R2662" s="2"/>
    </row>
    <row r="2663" spans="1:18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 t="str">
        <f t="shared" si="164"/>
        <v xml:space="preserve"> Low sales</v>
      </c>
      <c r="F2663" s="2">
        <v>0.06</v>
      </c>
      <c r="G2663" s="2">
        <f t="shared" si="166"/>
        <v>126.40979999999999</v>
      </c>
      <c r="H2663" s="2">
        <f t="shared" si="167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  <c r="P2663" s="2" t="str">
        <f t="shared" si="165"/>
        <v>not good</v>
      </c>
      <c r="Q2663" s="2"/>
      <c r="R2663" s="2"/>
    </row>
    <row r="2664" spans="1:18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 t="str">
        <f t="shared" si="164"/>
        <v xml:space="preserve"> Low sales</v>
      </c>
      <c r="F2664" s="2">
        <v>0.06</v>
      </c>
      <c r="G2664" s="2">
        <f t="shared" si="166"/>
        <v>239.71079999999998</v>
      </c>
      <c r="H2664" s="2">
        <f t="shared" si="167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  <c r="P2664" s="2" t="str">
        <f t="shared" si="165"/>
        <v>not good</v>
      </c>
      <c r="Q2664" s="2"/>
      <c r="R2664" s="2"/>
    </row>
    <row r="2665" spans="1:18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 t="str">
        <f t="shared" si="164"/>
        <v xml:space="preserve"> Low sales</v>
      </c>
      <c r="F2665" s="2">
        <v>0.47</v>
      </c>
      <c r="G2665" s="2">
        <f t="shared" si="166"/>
        <v>149.8595</v>
      </c>
      <c r="H2665" s="2">
        <f t="shared" si="167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  <c r="P2665" s="2" t="str">
        <f t="shared" si="165"/>
        <v>not good</v>
      </c>
      <c r="Q2665" s="2"/>
      <c r="R2665" s="2"/>
    </row>
    <row r="2666" spans="1:18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 t="str">
        <f t="shared" si="164"/>
        <v xml:space="preserve"> Low sales</v>
      </c>
      <c r="F2666" s="2">
        <v>0.39</v>
      </c>
      <c r="G2666" s="2">
        <f t="shared" si="166"/>
        <v>823.89450000000011</v>
      </c>
      <c r="H2666" s="2">
        <f t="shared" si="167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  <c r="P2666" s="2" t="str">
        <f t="shared" si="165"/>
        <v>not good</v>
      </c>
      <c r="Q2666" s="2"/>
      <c r="R2666" s="2"/>
    </row>
    <row r="2667" spans="1:18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 t="str">
        <f t="shared" si="164"/>
        <v xml:space="preserve"> Low sales</v>
      </c>
      <c r="F2667" s="2">
        <v>0.21</v>
      </c>
      <c r="G2667" s="2">
        <f t="shared" si="166"/>
        <v>348.50549999999998</v>
      </c>
      <c r="H2667" s="2">
        <f t="shared" si="167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  <c r="P2667" s="2" t="str">
        <f t="shared" si="165"/>
        <v>not good</v>
      </c>
      <c r="Q2667" s="2"/>
      <c r="R2667" s="2"/>
    </row>
    <row r="2668" spans="1:18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 t="str">
        <f t="shared" si="164"/>
        <v xml:space="preserve"> Low sales</v>
      </c>
      <c r="F2668" s="2">
        <v>0.12</v>
      </c>
      <c r="G2668" s="2">
        <f t="shared" si="166"/>
        <v>95.017199999999988</v>
      </c>
      <c r="H2668" s="2">
        <f t="shared" si="167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  <c r="P2668" s="2" t="str">
        <f t="shared" si="165"/>
        <v>not good</v>
      </c>
      <c r="Q2668" s="2"/>
      <c r="R2668" s="2"/>
    </row>
    <row r="2669" spans="1:18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 t="str">
        <f t="shared" si="164"/>
        <v xml:space="preserve"> Low sales</v>
      </c>
      <c r="F2669" s="2">
        <v>0.42</v>
      </c>
      <c r="G2669" s="2">
        <f t="shared" si="166"/>
        <v>821.5788</v>
      </c>
      <c r="H2669" s="2">
        <f t="shared" si="167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  <c r="P2669" s="2" t="str">
        <f t="shared" si="165"/>
        <v>not good</v>
      </c>
      <c r="Q2669" s="2"/>
      <c r="R2669" s="2"/>
    </row>
    <row r="2670" spans="1:18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 t="str">
        <f t="shared" si="164"/>
        <v xml:space="preserve"> Low sales</v>
      </c>
      <c r="F2670" s="2">
        <v>0.48</v>
      </c>
      <c r="G2670" s="2">
        <f t="shared" si="166"/>
        <v>1630.4255999999998</v>
      </c>
      <c r="H2670" s="2">
        <f t="shared" si="167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  <c r="P2670" s="2" t="str">
        <f t="shared" si="165"/>
        <v>not good</v>
      </c>
      <c r="Q2670" s="2"/>
      <c r="R2670" s="2"/>
    </row>
    <row r="2671" spans="1:18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 t="str">
        <f t="shared" si="164"/>
        <v xml:space="preserve"> Low sales</v>
      </c>
      <c r="F2671" s="2">
        <v>0.25</v>
      </c>
      <c r="G2671" s="2">
        <f t="shared" si="166"/>
        <v>468.05500000000001</v>
      </c>
      <c r="H2671" s="2">
        <f t="shared" si="167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  <c r="P2671" s="2" t="str">
        <f t="shared" si="165"/>
        <v>not good</v>
      </c>
      <c r="Q2671" s="2"/>
      <c r="R2671" s="2"/>
    </row>
    <row r="2672" spans="1:18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 t="str">
        <f t="shared" si="164"/>
        <v xml:space="preserve"> Low sales</v>
      </c>
      <c r="F2672" s="2">
        <v>0.28999999999999998</v>
      </c>
      <c r="G2672" s="2">
        <f t="shared" si="166"/>
        <v>853.18870000000004</v>
      </c>
      <c r="H2672" s="2">
        <f t="shared" si="167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  <c r="P2672" s="2" t="str">
        <f t="shared" si="165"/>
        <v>not good</v>
      </c>
      <c r="Q2672" s="2"/>
      <c r="R2672" s="2"/>
    </row>
    <row r="2673" spans="1:18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 t="str">
        <f t="shared" si="164"/>
        <v xml:space="preserve"> Low sales</v>
      </c>
      <c r="F2673" s="2">
        <v>0.12</v>
      </c>
      <c r="G2673" s="2">
        <f t="shared" si="166"/>
        <v>360.5736</v>
      </c>
      <c r="H2673" s="2">
        <f t="shared" si="167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  <c r="P2673" s="2" t="str">
        <f t="shared" si="165"/>
        <v>not good</v>
      </c>
      <c r="Q2673" s="2"/>
      <c r="R2673" s="2"/>
    </row>
    <row r="2674" spans="1:18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 t="str">
        <f t="shared" si="164"/>
        <v xml:space="preserve"> Low sales</v>
      </c>
      <c r="F2674" s="2">
        <v>0.28999999999999998</v>
      </c>
      <c r="G2674" s="2">
        <f t="shared" si="166"/>
        <v>863.28359999999998</v>
      </c>
      <c r="H2674" s="2">
        <f t="shared" si="167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  <c r="P2674" s="2" t="str">
        <f t="shared" si="165"/>
        <v>not good</v>
      </c>
      <c r="Q2674" s="2"/>
      <c r="R2674" s="2"/>
    </row>
    <row r="2675" spans="1:18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 t="str">
        <f t="shared" si="164"/>
        <v xml:space="preserve"> Low sales</v>
      </c>
      <c r="F2675" s="2">
        <v>0.2</v>
      </c>
      <c r="G2675" s="2">
        <f t="shared" si="166"/>
        <v>538.94200000000001</v>
      </c>
      <c r="H2675" s="2">
        <f t="shared" si="167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  <c r="P2675" s="2" t="str">
        <f t="shared" si="165"/>
        <v>not good</v>
      </c>
      <c r="Q2675" s="2"/>
      <c r="R2675" s="2"/>
    </row>
    <row r="2676" spans="1:18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 t="str">
        <f t="shared" si="164"/>
        <v xml:space="preserve"> Low sales</v>
      </c>
      <c r="F2676" s="2">
        <v>0.42</v>
      </c>
      <c r="G2676" s="2">
        <f t="shared" si="166"/>
        <v>282.76080000000002</v>
      </c>
      <c r="H2676" s="2">
        <f t="shared" si="167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  <c r="P2676" s="2" t="str">
        <f t="shared" si="165"/>
        <v>not good</v>
      </c>
      <c r="Q2676" s="2"/>
      <c r="R2676" s="2"/>
    </row>
    <row r="2677" spans="1:18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 t="str">
        <f t="shared" si="164"/>
        <v xml:space="preserve"> Low sales</v>
      </c>
      <c r="F2677" s="2">
        <v>0.19</v>
      </c>
      <c r="G2677" s="2">
        <f t="shared" si="166"/>
        <v>222.38170000000002</v>
      </c>
      <c r="H2677" s="2">
        <f t="shared" si="167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  <c r="P2677" s="2" t="str">
        <f t="shared" si="165"/>
        <v>not good</v>
      </c>
      <c r="Q2677" s="2"/>
      <c r="R2677" s="2"/>
    </row>
    <row r="2678" spans="1:18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 t="str">
        <f t="shared" si="164"/>
        <v>High sales</v>
      </c>
      <c r="F2678" s="2">
        <v>0.32</v>
      </c>
      <c r="G2678" s="2">
        <f t="shared" si="166"/>
        <v>1286.5056</v>
      </c>
      <c r="H2678" s="2">
        <f t="shared" si="167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  <c r="P2678" s="2" t="str">
        <f t="shared" si="165"/>
        <v>not good</v>
      </c>
      <c r="Q2678" s="2"/>
      <c r="R2678" s="2"/>
    </row>
    <row r="2679" spans="1:18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 t="str">
        <f t="shared" si="164"/>
        <v xml:space="preserve"> Low sales</v>
      </c>
      <c r="F2679" s="2">
        <v>0.1</v>
      </c>
      <c r="G2679" s="2">
        <f t="shared" si="166"/>
        <v>256.15900000000005</v>
      </c>
      <c r="H2679" s="2">
        <f t="shared" si="167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  <c r="P2679" s="2" t="str">
        <f t="shared" si="165"/>
        <v>not good</v>
      </c>
      <c r="Q2679" s="2"/>
      <c r="R2679" s="2"/>
    </row>
    <row r="2680" spans="1:18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 t="str">
        <f t="shared" si="164"/>
        <v xml:space="preserve"> Low sales</v>
      </c>
      <c r="F2680" s="2">
        <v>0.05</v>
      </c>
      <c r="G2680" s="2">
        <f t="shared" si="166"/>
        <v>177.98850000000002</v>
      </c>
      <c r="H2680" s="2">
        <f t="shared" si="167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  <c r="P2680" s="2" t="str">
        <f t="shared" si="165"/>
        <v>not good</v>
      </c>
      <c r="Q2680" s="2"/>
      <c r="R2680" s="2"/>
    </row>
    <row r="2681" spans="1:18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 t="str">
        <f t="shared" si="164"/>
        <v xml:space="preserve"> Low sales</v>
      </c>
      <c r="F2681" s="2">
        <v>0.02</v>
      </c>
      <c r="G2681" s="2">
        <f t="shared" si="166"/>
        <v>57.851000000000006</v>
      </c>
      <c r="H2681" s="2">
        <f t="shared" si="167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  <c r="P2681" s="2" t="str">
        <f t="shared" si="165"/>
        <v>not good</v>
      </c>
      <c r="Q2681" s="2"/>
      <c r="R2681" s="2"/>
    </row>
    <row r="2682" spans="1:18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 t="str">
        <f t="shared" si="164"/>
        <v xml:space="preserve"> Low sales</v>
      </c>
      <c r="F2682" s="2">
        <v>0.21</v>
      </c>
      <c r="G2682" s="2">
        <f t="shared" si="166"/>
        <v>60.811799999999991</v>
      </c>
      <c r="H2682" s="2">
        <f t="shared" si="167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  <c r="P2682" s="2" t="str">
        <f t="shared" si="165"/>
        <v>not good</v>
      </c>
      <c r="Q2682" s="2"/>
      <c r="R2682" s="2"/>
    </row>
    <row r="2683" spans="1:18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 t="str">
        <f t="shared" si="164"/>
        <v>High sales</v>
      </c>
      <c r="F2683" s="2">
        <v>0.08</v>
      </c>
      <c r="G2683" s="2">
        <f t="shared" si="166"/>
        <v>320.11599999999999</v>
      </c>
      <c r="H2683" s="2">
        <f t="shared" si="167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  <c r="P2683" s="2" t="str">
        <f t="shared" si="165"/>
        <v>not good</v>
      </c>
      <c r="Q2683" s="2"/>
      <c r="R2683" s="2"/>
    </row>
    <row r="2684" spans="1:18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 t="str">
        <f t="shared" si="164"/>
        <v xml:space="preserve"> Low sales</v>
      </c>
      <c r="F2684" s="2">
        <v>0.5</v>
      </c>
      <c r="G2684" s="2">
        <f t="shared" si="166"/>
        <v>207.595</v>
      </c>
      <c r="H2684" s="2">
        <f t="shared" si="167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  <c r="P2684" s="2" t="str">
        <f t="shared" si="165"/>
        <v>not good</v>
      </c>
      <c r="Q2684" s="2"/>
      <c r="R2684" s="2"/>
    </row>
    <row r="2685" spans="1:18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 t="str">
        <f t="shared" si="164"/>
        <v>High sales</v>
      </c>
      <c r="F2685" s="2">
        <v>0.4</v>
      </c>
      <c r="G2685" s="2">
        <f t="shared" si="166"/>
        <v>1888.6200000000001</v>
      </c>
      <c r="H2685" s="2">
        <f t="shared" si="167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  <c r="P2685" s="2" t="str">
        <f t="shared" si="165"/>
        <v>not good</v>
      </c>
      <c r="Q2685" s="2"/>
      <c r="R2685" s="2"/>
    </row>
    <row r="2686" spans="1:18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 t="str">
        <f t="shared" si="164"/>
        <v xml:space="preserve"> Low sales</v>
      </c>
      <c r="F2686" s="2">
        <v>0.35</v>
      </c>
      <c r="G2686" s="2">
        <f t="shared" si="166"/>
        <v>404.37249999999995</v>
      </c>
      <c r="H2686" s="2">
        <f t="shared" si="167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  <c r="P2686" s="2" t="str">
        <f t="shared" si="165"/>
        <v>not good</v>
      </c>
      <c r="Q2686" s="2"/>
      <c r="R2686" s="2"/>
    </row>
    <row r="2687" spans="1:18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 t="str">
        <f t="shared" si="164"/>
        <v xml:space="preserve"> Low sales</v>
      </c>
      <c r="F2687" s="2">
        <v>0.4</v>
      </c>
      <c r="G2687" s="2">
        <f t="shared" si="166"/>
        <v>1044.316</v>
      </c>
      <c r="H2687" s="2">
        <f t="shared" si="167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  <c r="P2687" s="2" t="str">
        <f t="shared" si="165"/>
        <v>not good</v>
      </c>
      <c r="Q2687" s="2"/>
      <c r="R2687" s="2"/>
    </row>
    <row r="2688" spans="1:18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 t="str">
        <f t="shared" si="164"/>
        <v xml:space="preserve"> Low sales</v>
      </c>
      <c r="F2688" s="2">
        <v>0.13</v>
      </c>
      <c r="G2688" s="2">
        <f t="shared" si="166"/>
        <v>53.505400000000002</v>
      </c>
      <c r="H2688" s="2">
        <f t="shared" si="167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  <c r="P2688" s="2" t="str">
        <f t="shared" si="165"/>
        <v>not good</v>
      </c>
      <c r="Q2688" s="2"/>
      <c r="R2688" s="2"/>
    </row>
    <row r="2689" spans="1:18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 t="str">
        <f t="shared" si="164"/>
        <v>High sales</v>
      </c>
      <c r="F2689" s="2">
        <v>0.44</v>
      </c>
      <c r="G2689" s="2">
        <f t="shared" si="166"/>
        <v>1973.4748</v>
      </c>
      <c r="H2689" s="2">
        <f t="shared" si="167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  <c r="P2689" s="2" t="str">
        <f t="shared" si="165"/>
        <v>not good</v>
      </c>
      <c r="Q2689" s="2"/>
      <c r="R2689" s="2"/>
    </row>
    <row r="2690" spans="1:18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 t="str">
        <f t="shared" ref="E2690:E2753" si="168">IF(D2690&gt;4000,"High sales"," Low sales")</f>
        <v>High sales</v>
      </c>
      <c r="F2690" s="2">
        <v>0.5</v>
      </c>
      <c r="G2690" s="2">
        <f t="shared" si="166"/>
        <v>2450.855</v>
      </c>
      <c r="H2690" s="2">
        <f t="shared" si="167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  <c r="P2690" s="2" t="str">
        <f t="shared" ref="P2690:P2753" si="169">IF(AND(H2690&gt;5000,N2690&gt;500),"good","not good")</f>
        <v>not good</v>
      </c>
      <c r="Q2690" s="2"/>
      <c r="R2690" s="2"/>
    </row>
    <row r="2691" spans="1:18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 t="str">
        <f t="shared" si="168"/>
        <v xml:space="preserve"> Low sales</v>
      </c>
      <c r="F2691" s="2">
        <v>0.14000000000000001</v>
      </c>
      <c r="G2691" s="2">
        <f t="shared" ref="G2691:G2754" si="170">D2691*F2691</f>
        <v>114.35620000000002</v>
      </c>
      <c r="H2691" s="2">
        <f t="shared" ref="H2691:H2754" si="171">D2691-G2691</f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  <c r="P2691" s="2" t="str">
        <f t="shared" si="169"/>
        <v>not good</v>
      </c>
      <c r="Q2691" s="2"/>
      <c r="R2691" s="2"/>
    </row>
    <row r="2692" spans="1:18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 t="str">
        <f t="shared" si="168"/>
        <v xml:space="preserve"> Low sales</v>
      </c>
      <c r="F2692" s="2">
        <v>0.49</v>
      </c>
      <c r="G2692" s="2">
        <f t="shared" si="170"/>
        <v>759.18149999999991</v>
      </c>
      <c r="H2692" s="2">
        <f t="shared" si="171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  <c r="P2692" s="2" t="str">
        <f t="shared" si="169"/>
        <v>not good</v>
      </c>
      <c r="Q2692" s="2"/>
      <c r="R2692" s="2"/>
    </row>
    <row r="2693" spans="1:18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 t="str">
        <f t="shared" si="168"/>
        <v xml:space="preserve"> Low sales</v>
      </c>
      <c r="F2693" s="2">
        <v>0.16</v>
      </c>
      <c r="G2693" s="2">
        <f t="shared" si="170"/>
        <v>28.444800000000001</v>
      </c>
      <c r="H2693" s="2">
        <f t="shared" si="171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  <c r="P2693" s="2" t="str">
        <f t="shared" si="169"/>
        <v>not good</v>
      </c>
      <c r="Q2693" s="2"/>
      <c r="R2693" s="2"/>
    </row>
    <row r="2694" spans="1:18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 t="str">
        <f t="shared" si="168"/>
        <v xml:space="preserve"> Low sales</v>
      </c>
      <c r="F2694" s="2">
        <v>0.01</v>
      </c>
      <c r="G2694" s="2">
        <f t="shared" si="170"/>
        <v>39.561300000000003</v>
      </c>
      <c r="H2694" s="2">
        <f t="shared" si="171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  <c r="P2694" s="2" t="str">
        <f t="shared" si="169"/>
        <v>not good</v>
      </c>
      <c r="Q2694" s="2"/>
      <c r="R2694" s="2"/>
    </row>
    <row r="2695" spans="1:18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 t="str">
        <f t="shared" si="168"/>
        <v xml:space="preserve"> Low sales</v>
      </c>
      <c r="F2695" s="2">
        <v>0.18</v>
      </c>
      <c r="G2695" s="2">
        <f t="shared" si="170"/>
        <v>292.7124</v>
      </c>
      <c r="H2695" s="2">
        <f t="shared" si="171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  <c r="P2695" s="2" t="str">
        <f t="shared" si="169"/>
        <v>not good</v>
      </c>
      <c r="Q2695" s="2"/>
      <c r="R2695" s="2"/>
    </row>
    <row r="2696" spans="1:18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 t="str">
        <f t="shared" si="168"/>
        <v xml:space="preserve"> Low sales</v>
      </c>
      <c r="F2696" s="2">
        <v>0.5</v>
      </c>
      <c r="G2696" s="2">
        <f t="shared" si="170"/>
        <v>1492.65</v>
      </c>
      <c r="H2696" s="2">
        <f t="shared" si="171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  <c r="P2696" s="2" t="str">
        <f t="shared" si="169"/>
        <v>not good</v>
      </c>
      <c r="Q2696" s="2"/>
      <c r="R2696" s="2"/>
    </row>
    <row r="2697" spans="1:18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 t="str">
        <f t="shared" si="168"/>
        <v xml:space="preserve"> Low sales</v>
      </c>
      <c r="F2697" s="2">
        <v>0.32</v>
      </c>
      <c r="G2697" s="2">
        <f t="shared" si="170"/>
        <v>93.494400000000013</v>
      </c>
      <c r="H2697" s="2">
        <f t="shared" si="171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  <c r="P2697" s="2" t="str">
        <f t="shared" si="169"/>
        <v>not good</v>
      </c>
      <c r="Q2697" s="2"/>
      <c r="R2697" s="2"/>
    </row>
    <row r="2698" spans="1:18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 t="str">
        <f t="shared" si="168"/>
        <v xml:space="preserve"> Low sales</v>
      </c>
      <c r="F2698" s="2">
        <v>0.35</v>
      </c>
      <c r="G2698" s="2">
        <f t="shared" si="170"/>
        <v>1262.0160000000001</v>
      </c>
      <c r="H2698" s="2">
        <f t="shared" si="171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  <c r="P2698" s="2" t="str">
        <f t="shared" si="169"/>
        <v>not good</v>
      </c>
      <c r="Q2698" s="2"/>
      <c r="R2698" s="2"/>
    </row>
    <row r="2699" spans="1:18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 t="str">
        <f t="shared" si="168"/>
        <v xml:space="preserve"> Low sales</v>
      </c>
      <c r="F2699" s="2">
        <v>0.12</v>
      </c>
      <c r="G2699" s="2">
        <f t="shared" si="170"/>
        <v>323.28960000000001</v>
      </c>
      <c r="H2699" s="2">
        <f t="shared" si="171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  <c r="P2699" s="2" t="str">
        <f t="shared" si="169"/>
        <v>not good</v>
      </c>
      <c r="Q2699" s="2"/>
      <c r="R2699" s="2"/>
    </row>
    <row r="2700" spans="1:18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 t="str">
        <f t="shared" si="168"/>
        <v xml:space="preserve"> Low sales</v>
      </c>
      <c r="F2700" s="2">
        <v>7.0000000000000007E-2</v>
      </c>
      <c r="G2700" s="2">
        <f t="shared" si="170"/>
        <v>255.66800000000003</v>
      </c>
      <c r="H2700" s="2">
        <f t="shared" si="171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  <c r="P2700" s="2" t="str">
        <f t="shared" si="169"/>
        <v>not good</v>
      </c>
      <c r="Q2700" s="2"/>
      <c r="R2700" s="2"/>
    </row>
    <row r="2701" spans="1:18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 t="str">
        <f t="shared" si="168"/>
        <v xml:space="preserve"> Low sales</v>
      </c>
      <c r="F2701" s="2">
        <v>0.44</v>
      </c>
      <c r="G2701" s="2">
        <f t="shared" si="170"/>
        <v>1746.3027999999999</v>
      </c>
      <c r="H2701" s="2">
        <f t="shared" si="171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  <c r="P2701" s="2" t="str">
        <f t="shared" si="169"/>
        <v>not good</v>
      </c>
      <c r="Q2701" s="2"/>
      <c r="R2701" s="2"/>
    </row>
    <row r="2702" spans="1:18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 t="str">
        <f t="shared" si="168"/>
        <v xml:space="preserve"> Low sales</v>
      </c>
      <c r="F2702" s="2">
        <v>0.21</v>
      </c>
      <c r="G2702" s="2">
        <f t="shared" si="170"/>
        <v>112.83089999999999</v>
      </c>
      <c r="H2702" s="2">
        <f t="shared" si="171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  <c r="P2702" s="2" t="str">
        <f t="shared" si="169"/>
        <v>not good</v>
      </c>
      <c r="Q2702" s="2"/>
      <c r="R2702" s="2"/>
    </row>
    <row r="2703" spans="1:18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 t="str">
        <f t="shared" si="168"/>
        <v xml:space="preserve"> Low sales</v>
      </c>
      <c r="F2703" s="2">
        <v>0</v>
      </c>
      <c r="G2703" s="2">
        <f t="shared" si="170"/>
        <v>0</v>
      </c>
      <c r="H2703" s="2">
        <f t="shared" si="171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  <c r="P2703" s="2" t="str">
        <f t="shared" si="169"/>
        <v>not good</v>
      </c>
      <c r="Q2703" s="2"/>
      <c r="R2703" s="2"/>
    </row>
    <row r="2704" spans="1:18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 t="str">
        <f t="shared" si="168"/>
        <v xml:space="preserve"> Low sales</v>
      </c>
      <c r="F2704" s="2">
        <v>0.15</v>
      </c>
      <c r="G2704" s="2">
        <f t="shared" si="170"/>
        <v>492.70949999999999</v>
      </c>
      <c r="H2704" s="2">
        <f t="shared" si="171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  <c r="P2704" s="2" t="str">
        <f t="shared" si="169"/>
        <v>not good</v>
      </c>
      <c r="Q2704" s="2"/>
      <c r="R2704" s="2"/>
    </row>
    <row r="2705" spans="1:18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 t="str">
        <f t="shared" si="168"/>
        <v xml:space="preserve"> Low sales</v>
      </c>
      <c r="F2705" s="2">
        <v>0.1</v>
      </c>
      <c r="G2705" s="2">
        <f t="shared" si="170"/>
        <v>263.19200000000001</v>
      </c>
      <c r="H2705" s="2">
        <f t="shared" si="171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  <c r="P2705" s="2" t="str">
        <f t="shared" si="169"/>
        <v>not good</v>
      </c>
      <c r="Q2705" s="2"/>
      <c r="R2705" s="2"/>
    </row>
    <row r="2706" spans="1:18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 t="str">
        <f t="shared" si="168"/>
        <v xml:space="preserve"> Low sales</v>
      </c>
      <c r="F2706" s="2">
        <v>0.3</v>
      </c>
      <c r="G2706" s="2">
        <f t="shared" si="170"/>
        <v>298.14299999999997</v>
      </c>
      <c r="H2706" s="2">
        <f t="shared" si="171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  <c r="P2706" s="2" t="str">
        <f t="shared" si="169"/>
        <v>not good</v>
      </c>
      <c r="Q2706" s="2"/>
      <c r="R2706" s="2"/>
    </row>
    <row r="2707" spans="1:18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 t="str">
        <f t="shared" si="168"/>
        <v xml:space="preserve"> Low sales</v>
      </c>
      <c r="F2707" s="2">
        <v>0.38</v>
      </c>
      <c r="G2707" s="2">
        <f t="shared" si="170"/>
        <v>1519.4033999999999</v>
      </c>
      <c r="H2707" s="2">
        <f t="shared" si="171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  <c r="P2707" s="2" t="str">
        <f t="shared" si="169"/>
        <v>not good</v>
      </c>
      <c r="Q2707" s="2"/>
      <c r="R2707" s="2"/>
    </row>
    <row r="2708" spans="1:18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 t="str">
        <f t="shared" si="168"/>
        <v>High sales</v>
      </c>
      <c r="F2708" s="2">
        <v>0.25</v>
      </c>
      <c r="G2708" s="2">
        <f t="shared" si="170"/>
        <v>1246.8875</v>
      </c>
      <c r="H2708" s="2">
        <f t="shared" si="171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  <c r="P2708" s="2" t="str">
        <f t="shared" si="169"/>
        <v>not good</v>
      </c>
      <c r="Q2708" s="2"/>
      <c r="R2708" s="2"/>
    </row>
    <row r="2709" spans="1:18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 t="str">
        <f t="shared" si="168"/>
        <v>High sales</v>
      </c>
      <c r="F2709" s="2">
        <v>0.09</v>
      </c>
      <c r="G2709" s="2">
        <f t="shared" si="170"/>
        <v>436.44779999999997</v>
      </c>
      <c r="H2709" s="2">
        <f t="shared" si="171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  <c r="P2709" s="2" t="str">
        <f t="shared" si="169"/>
        <v>not good</v>
      </c>
      <c r="Q2709" s="2"/>
      <c r="R2709" s="2"/>
    </row>
    <row r="2710" spans="1:18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 t="str">
        <f t="shared" si="168"/>
        <v xml:space="preserve"> Low sales</v>
      </c>
      <c r="F2710" s="2">
        <v>0.03</v>
      </c>
      <c r="G2710" s="2">
        <f t="shared" si="170"/>
        <v>117.29669999999999</v>
      </c>
      <c r="H2710" s="2">
        <f t="shared" si="171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  <c r="P2710" s="2" t="str">
        <f t="shared" si="169"/>
        <v>not good</v>
      </c>
      <c r="Q2710" s="2"/>
      <c r="R2710" s="2"/>
    </row>
    <row r="2711" spans="1:18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 t="str">
        <f t="shared" si="168"/>
        <v xml:space="preserve"> Low sales</v>
      </c>
      <c r="F2711" s="2">
        <v>0.16</v>
      </c>
      <c r="G2711" s="2">
        <f t="shared" si="170"/>
        <v>343.79680000000002</v>
      </c>
      <c r="H2711" s="2">
        <f t="shared" si="171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  <c r="P2711" s="2" t="str">
        <f t="shared" si="169"/>
        <v>not good</v>
      </c>
      <c r="Q2711" s="2"/>
      <c r="R2711" s="2"/>
    </row>
    <row r="2712" spans="1:18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 t="str">
        <f t="shared" si="168"/>
        <v xml:space="preserve"> Low sales</v>
      </c>
      <c r="F2712" s="2">
        <v>0.4</v>
      </c>
      <c r="G2712" s="2">
        <f t="shared" si="170"/>
        <v>701.10800000000006</v>
      </c>
      <c r="H2712" s="2">
        <f t="shared" si="171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  <c r="P2712" s="2" t="str">
        <f t="shared" si="169"/>
        <v>not good</v>
      </c>
      <c r="Q2712" s="2"/>
      <c r="R2712" s="2"/>
    </row>
    <row r="2713" spans="1:18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 t="str">
        <f t="shared" si="168"/>
        <v xml:space="preserve"> Low sales</v>
      </c>
      <c r="F2713" s="2">
        <v>0.21</v>
      </c>
      <c r="G2713" s="2">
        <f t="shared" si="170"/>
        <v>91.532699999999991</v>
      </c>
      <c r="H2713" s="2">
        <f t="shared" si="171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  <c r="P2713" s="2" t="str">
        <f t="shared" si="169"/>
        <v>not good</v>
      </c>
      <c r="Q2713" s="2"/>
      <c r="R2713" s="2"/>
    </row>
    <row r="2714" spans="1:18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 t="str">
        <f t="shared" si="168"/>
        <v xml:space="preserve"> Low sales</v>
      </c>
      <c r="F2714" s="2">
        <v>0.13</v>
      </c>
      <c r="G2714" s="2">
        <f t="shared" si="170"/>
        <v>278.17400000000004</v>
      </c>
      <c r="H2714" s="2">
        <f t="shared" si="171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  <c r="P2714" s="2" t="str">
        <f t="shared" si="169"/>
        <v>not good</v>
      </c>
      <c r="Q2714" s="2"/>
      <c r="R2714" s="2"/>
    </row>
    <row r="2715" spans="1:18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 t="str">
        <f t="shared" si="168"/>
        <v xml:space="preserve"> Low sales</v>
      </c>
      <c r="F2715" s="2">
        <v>0.01</v>
      </c>
      <c r="G2715" s="2">
        <f t="shared" si="170"/>
        <v>8.6463999999999999</v>
      </c>
      <c r="H2715" s="2">
        <f t="shared" si="171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  <c r="P2715" s="2" t="str">
        <f t="shared" si="169"/>
        <v>not good</v>
      </c>
      <c r="Q2715" s="2"/>
      <c r="R2715" s="2"/>
    </row>
    <row r="2716" spans="1:18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 t="str">
        <f t="shared" si="168"/>
        <v xml:space="preserve"> Low sales</v>
      </c>
      <c r="F2716" s="2">
        <v>0.25</v>
      </c>
      <c r="G2716" s="2">
        <f t="shared" si="170"/>
        <v>336.56</v>
      </c>
      <c r="H2716" s="2">
        <f t="shared" si="171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  <c r="P2716" s="2" t="str">
        <f t="shared" si="169"/>
        <v>not good</v>
      </c>
      <c r="Q2716" s="2"/>
      <c r="R2716" s="2"/>
    </row>
    <row r="2717" spans="1:18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 t="str">
        <f t="shared" si="168"/>
        <v>High sales</v>
      </c>
      <c r="F2717" s="2">
        <v>0.34</v>
      </c>
      <c r="G2717" s="2">
        <f t="shared" si="170"/>
        <v>1519.8850000000002</v>
      </c>
      <c r="H2717" s="2">
        <f t="shared" si="171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  <c r="P2717" s="2" t="str">
        <f t="shared" si="169"/>
        <v>not good</v>
      </c>
      <c r="Q2717" s="2"/>
      <c r="R2717" s="2"/>
    </row>
    <row r="2718" spans="1:18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 t="str">
        <f t="shared" si="168"/>
        <v>High sales</v>
      </c>
      <c r="F2718" s="2">
        <v>0.1</v>
      </c>
      <c r="G2718" s="2">
        <f t="shared" si="170"/>
        <v>484.57799999999997</v>
      </c>
      <c r="H2718" s="2">
        <f t="shared" si="171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  <c r="P2718" s="2" t="str">
        <f t="shared" si="169"/>
        <v>not good</v>
      </c>
      <c r="Q2718" s="2"/>
      <c r="R2718" s="2"/>
    </row>
    <row r="2719" spans="1:18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 t="str">
        <f t="shared" si="168"/>
        <v>High sales</v>
      </c>
      <c r="F2719" s="2">
        <v>0.27</v>
      </c>
      <c r="G2719" s="2">
        <f t="shared" si="170"/>
        <v>1281.9438</v>
      </c>
      <c r="H2719" s="2">
        <f t="shared" si="171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  <c r="P2719" s="2" t="str">
        <f t="shared" si="169"/>
        <v>not good</v>
      </c>
      <c r="Q2719" s="2"/>
      <c r="R2719" s="2"/>
    </row>
    <row r="2720" spans="1:18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 t="str">
        <f t="shared" si="168"/>
        <v xml:space="preserve"> Low sales</v>
      </c>
      <c r="F2720" s="2">
        <v>0.21</v>
      </c>
      <c r="G2720" s="2">
        <f t="shared" si="170"/>
        <v>219.9624</v>
      </c>
      <c r="H2720" s="2">
        <f t="shared" si="171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  <c r="P2720" s="2" t="str">
        <f t="shared" si="169"/>
        <v>not good</v>
      </c>
      <c r="Q2720" s="2"/>
      <c r="R2720" s="2"/>
    </row>
    <row r="2721" spans="1:18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 t="str">
        <f t="shared" si="168"/>
        <v>High sales</v>
      </c>
      <c r="F2721" s="2">
        <v>0.35</v>
      </c>
      <c r="G2721" s="2">
        <f t="shared" si="170"/>
        <v>1580.0329999999999</v>
      </c>
      <c r="H2721" s="2">
        <f t="shared" si="171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  <c r="P2721" s="2" t="str">
        <f t="shared" si="169"/>
        <v>not good</v>
      </c>
      <c r="Q2721" s="2"/>
      <c r="R2721" s="2"/>
    </row>
    <row r="2722" spans="1:18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 t="str">
        <f t="shared" si="168"/>
        <v xml:space="preserve"> Low sales</v>
      </c>
      <c r="F2722" s="2">
        <v>0.43</v>
      </c>
      <c r="G2722" s="2">
        <f t="shared" si="170"/>
        <v>341.15339999999998</v>
      </c>
      <c r="H2722" s="2">
        <f t="shared" si="171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  <c r="P2722" s="2" t="str">
        <f t="shared" si="169"/>
        <v>not good</v>
      </c>
      <c r="Q2722" s="2"/>
      <c r="R2722" s="2"/>
    </row>
    <row r="2723" spans="1:18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 t="str">
        <f t="shared" si="168"/>
        <v xml:space="preserve"> Low sales</v>
      </c>
      <c r="F2723" s="2">
        <v>0.15</v>
      </c>
      <c r="G2723" s="2">
        <f t="shared" si="170"/>
        <v>388.13099999999997</v>
      </c>
      <c r="H2723" s="2">
        <f t="shared" si="171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  <c r="P2723" s="2" t="str">
        <f t="shared" si="169"/>
        <v>not good</v>
      </c>
      <c r="Q2723" s="2"/>
      <c r="R2723" s="2"/>
    </row>
    <row r="2724" spans="1:18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 t="str">
        <f t="shared" si="168"/>
        <v xml:space="preserve"> Low sales</v>
      </c>
      <c r="F2724" s="2">
        <v>0.45</v>
      </c>
      <c r="G2724" s="2">
        <f t="shared" si="170"/>
        <v>1464.2774999999999</v>
      </c>
      <c r="H2724" s="2">
        <f t="shared" si="171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  <c r="P2724" s="2" t="str">
        <f t="shared" si="169"/>
        <v>not good</v>
      </c>
      <c r="Q2724" s="2"/>
      <c r="R2724" s="2"/>
    </row>
    <row r="2725" spans="1:18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 t="str">
        <f t="shared" si="168"/>
        <v xml:space="preserve"> Low sales</v>
      </c>
      <c r="F2725" s="2">
        <v>0.35</v>
      </c>
      <c r="G2725" s="2">
        <f t="shared" si="170"/>
        <v>828.13149999999996</v>
      </c>
      <c r="H2725" s="2">
        <f t="shared" si="171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  <c r="P2725" s="2" t="str">
        <f t="shared" si="169"/>
        <v>not good</v>
      </c>
      <c r="Q2725" s="2"/>
      <c r="R2725" s="2"/>
    </row>
    <row r="2726" spans="1:18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 t="str">
        <f t="shared" si="168"/>
        <v>High sales</v>
      </c>
      <c r="F2726" s="2">
        <v>0.02</v>
      </c>
      <c r="G2726" s="2">
        <f t="shared" si="170"/>
        <v>95.28</v>
      </c>
      <c r="H2726" s="2">
        <f t="shared" si="171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  <c r="P2726" s="2" t="str">
        <f t="shared" si="169"/>
        <v>not good</v>
      </c>
      <c r="Q2726" s="2"/>
      <c r="R2726" s="2"/>
    </row>
    <row r="2727" spans="1:18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 t="str">
        <f t="shared" si="168"/>
        <v xml:space="preserve"> Low sales</v>
      </c>
      <c r="F2727" s="2">
        <v>0.4</v>
      </c>
      <c r="G2727" s="2">
        <f t="shared" si="170"/>
        <v>693.096</v>
      </c>
      <c r="H2727" s="2">
        <f t="shared" si="171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  <c r="P2727" s="2" t="str">
        <f t="shared" si="169"/>
        <v>not good</v>
      </c>
      <c r="Q2727" s="2"/>
      <c r="R2727" s="2"/>
    </row>
    <row r="2728" spans="1:18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 t="str">
        <f t="shared" si="168"/>
        <v xml:space="preserve"> Low sales</v>
      </c>
      <c r="F2728" s="2">
        <v>0.25</v>
      </c>
      <c r="G2728" s="2">
        <f t="shared" si="170"/>
        <v>671.03750000000002</v>
      </c>
      <c r="H2728" s="2">
        <f t="shared" si="171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  <c r="P2728" s="2" t="str">
        <f t="shared" si="169"/>
        <v>not good</v>
      </c>
      <c r="Q2728" s="2"/>
      <c r="R2728" s="2"/>
    </row>
    <row r="2729" spans="1:18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 t="str">
        <f t="shared" si="168"/>
        <v xml:space="preserve"> Low sales</v>
      </c>
      <c r="F2729" s="2">
        <v>0.47</v>
      </c>
      <c r="G2729" s="2">
        <f t="shared" si="170"/>
        <v>220.75899999999999</v>
      </c>
      <c r="H2729" s="2">
        <f t="shared" si="171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  <c r="P2729" s="2" t="str">
        <f t="shared" si="169"/>
        <v>not good</v>
      </c>
      <c r="Q2729" s="2"/>
      <c r="R2729" s="2"/>
    </row>
    <row r="2730" spans="1:18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 t="str">
        <f t="shared" si="168"/>
        <v>High sales</v>
      </c>
      <c r="F2730" s="2">
        <v>0.16</v>
      </c>
      <c r="G2730" s="2">
        <f t="shared" si="170"/>
        <v>684.14400000000001</v>
      </c>
      <c r="H2730" s="2">
        <f t="shared" si="171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  <c r="P2730" s="2" t="str">
        <f t="shared" si="169"/>
        <v>not good</v>
      </c>
      <c r="Q2730" s="2"/>
      <c r="R2730" s="2"/>
    </row>
    <row r="2731" spans="1:18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 t="str">
        <f t="shared" si="168"/>
        <v xml:space="preserve"> Low sales</v>
      </c>
      <c r="F2731" s="2">
        <v>0.3</v>
      </c>
      <c r="G2731" s="2">
        <f t="shared" si="170"/>
        <v>637.64400000000001</v>
      </c>
      <c r="H2731" s="2">
        <f t="shared" si="171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  <c r="P2731" s="2" t="str">
        <f t="shared" si="169"/>
        <v>not good</v>
      </c>
      <c r="Q2731" s="2"/>
      <c r="R2731" s="2"/>
    </row>
    <row r="2732" spans="1:18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 t="str">
        <f t="shared" si="168"/>
        <v xml:space="preserve"> Low sales</v>
      </c>
      <c r="F2732" s="2">
        <v>0.48</v>
      </c>
      <c r="G2732" s="2">
        <f t="shared" si="170"/>
        <v>1695.6528000000001</v>
      </c>
      <c r="H2732" s="2">
        <f t="shared" si="171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  <c r="P2732" s="2" t="str">
        <f t="shared" si="169"/>
        <v>not good</v>
      </c>
      <c r="Q2732" s="2"/>
      <c r="R2732" s="2"/>
    </row>
    <row r="2733" spans="1:18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 t="str">
        <f t="shared" si="168"/>
        <v xml:space="preserve"> Low sales</v>
      </c>
      <c r="F2733" s="2">
        <v>0.14000000000000001</v>
      </c>
      <c r="G2733" s="2">
        <f t="shared" si="170"/>
        <v>482.02000000000004</v>
      </c>
      <c r="H2733" s="2">
        <f t="shared" si="171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  <c r="P2733" s="2" t="str">
        <f t="shared" si="169"/>
        <v>not good</v>
      </c>
      <c r="Q2733" s="2"/>
      <c r="R2733" s="2"/>
    </row>
    <row r="2734" spans="1:18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 t="str">
        <f t="shared" si="168"/>
        <v xml:space="preserve"> Low sales</v>
      </c>
      <c r="F2734" s="2">
        <v>0.24</v>
      </c>
      <c r="G2734" s="2">
        <f t="shared" si="170"/>
        <v>819.28559999999993</v>
      </c>
      <c r="H2734" s="2">
        <f t="shared" si="171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  <c r="P2734" s="2" t="str">
        <f t="shared" si="169"/>
        <v>not good</v>
      </c>
      <c r="Q2734" s="2"/>
      <c r="R2734" s="2"/>
    </row>
    <row r="2735" spans="1:18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 t="str">
        <f t="shared" si="168"/>
        <v xml:space="preserve"> Low sales</v>
      </c>
      <c r="F2735" s="2">
        <v>0.38</v>
      </c>
      <c r="G2735" s="2">
        <f t="shared" si="170"/>
        <v>981.92</v>
      </c>
      <c r="H2735" s="2">
        <f t="shared" si="171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  <c r="P2735" s="2" t="str">
        <f t="shared" si="169"/>
        <v>not good</v>
      </c>
      <c r="Q2735" s="2"/>
      <c r="R2735" s="2"/>
    </row>
    <row r="2736" spans="1:18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 t="str">
        <f t="shared" si="168"/>
        <v xml:space="preserve"> Low sales</v>
      </c>
      <c r="F2736" s="2">
        <v>0.35</v>
      </c>
      <c r="G2736" s="2">
        <f t="shared" si="170"/>
        <v>510.94399999999996</v>
      </c>
      <c r="H2736" s="2">
        <f t="shared" si="171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  <c r="P2736" s="2" t="str">
        <f t="shared" si="169"/>
        <v>not good</v>
      </c>
      <c r="Q2736" s="2"/>
      <c r="R2736" s="2"/>
    </row>
    <row r="2737" spans="1:18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 t="str">
        <f t="shared" si="168"/>
        <v xml:space="preserve"> Low sales</v>
      </c>
      <c r="F2737" s="2">
        <v>0.42</v>
      </c>
      <c r="G2737" s="2">
        <f t="shared" si="170"/>
        <v>1328.4431999999999</v>
      </c>
      <c r="H2737" s="2">
        <f t="shared" si="171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  <c r="P2737" s="2" t="str">
        <f t="shared" si="169"/>
        <v>not good</v>
      </c>
      <c r="Q2737" s="2"/>
      <c r="R2737" s="2"/>
    </row>
    <row r="2738" spans="1:18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 t="str">
        <f t="shared" si="168"/>
        <v>High sales</v>
      </c>
      <c r="F2738" s="2">
        <v>0.26</v>
      </c>
      <c r="G2738" s="2">
        <f t="shared" si="170"/>
        <v>1251.3227999999999</v>
      </c>
      <c r="H2738" s="2">
        <f t="shared" si="171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  <c r="P2738" s="2" t="str">
        <f t="shared" si="169"/>
        <v>not good</v>
      </c>
      <c r="Q2738" s="2"/>
      <c r="R2738" s="2"/>
    </row>
    <row r="2739" spans="1:18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 t="str">
        <f t="shared" si="168"/>
        <v>High sales</v>
      </c>
      <c r="F2739" s="2">
        <v>0.16</v>
      </c>
      <c r="G2739" s="2">
        <f t="shared" si="170"/>
        <v>669.81600000000003</v>
      </c>
      <c r="H2739" s="2">
        <f t="shared" si="171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  <c r="P2739" s="2" t="str">
        <f t="shared" si="169"/>
        <v>not good</v>
      </c>
      <c r="Q2739" s="2"/>
      <c r="R2739" s="2"/>
    </row>
    <row r="2740" spans="1:18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 t="str">
        <f t="shared" si="168"/>
        <v xml:space="preserve"> Low sales</v>
      </c>
      <c r="F2740" s="2">
        <v>0.27</v>
      </c>
      <c r="G2740" s="2">
        <f t="shared" si="170"/>
        <v>170.89920000000001</v>
      </c>
      <c r="H2740" s="2">
        <f t="shared" si="171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  <c r="P2740" s="2" t="str">
        <f t="shared" si="169"/>
        <v>not good</v>
      </c>
      <c r="Q2740" s="2"/>
      <c r="R2740" s="2"/>
    </row>
    <row r="2741" spans="1:18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 t="str">
        <f t="shared" si="168"/>
        <v xml:space="preserve"> Low sales</v>
      </c>
      <c r="F2741" s="2">
        <v>0.17</v>
      </c>
      <c r="G2741" s="2">
        <f t="shared" si="170"/>
        <v>36.315400000000004</v>
      </c>
      <c r="H2741" s="2">
        <f t="shared" si="171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  <c r="P2741" s="2" t="str">
        <f t="shared" si="169"/>
        <v>not good</v>
      </c>
      <c r="Q2741" s="2"/>
      <c r="R2741" s="2"/>
    </row>
    <row r="2742" spans="1:18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 t="str">
        <f t="shared" si="168"/>
        <v xml:space="preserve"> Low sales</v>
      </c>
      <c r="F2742" s="2">
        <v>0.09</v>
      </c>
      <c r="G2742" s="2">
        <f t="shared" si="170"/>
        <v>229.04640000000001</v>
      </c>
      <c r="H2742" s="2">
        <f t="shared" si="171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  <c r="P2742" s="2" t="str">
        <f t="shared" si="169"/>
        <v>not good</v>
      </c>
      <c r="Q2742" s="2"/>
      <c r="R2742" s="2"/>
    </row>
    <row r="2743" spans="1:18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 t="str">
        <f t="shared" si="168"/>
        <v xml:space="preserve"> Low sales</v>
      </c>
      <c r="F2743" s="2">
        <v>0.28000000000000003</v>
      </c>
      <c r="G2743" s="2">
        <f t="shared" si="170"/>
        <v>1092.4368000000002</v>
      </c>
      <c r="H2743" s="2">
        <f t="shared" si="171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  <c r="P2743" s="2" t="str">
        <f t="shared" si="169"/>
        <v>not good</v>
      </c>
      <c r="Q2743" s="2"/>
      <c r="R2743" s="2"/>
    </row>
    <row r="2744" spans="1:18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 t="str">
        <f t="shared" si="168"/>
        <v xml:space="preserve"> Low sales</v>
      </c>
      <c r="F2744" s="2">
        <v>0.02</v>
      </c>
      <c r="G2744" s="2">
        <f t="shared" si="170"/>
        <v>32.7624</v>
      </c>
      <c r="H2744" s="2">
        <f t="shared" si="171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  <c r="P2744" s="2" t="str">
        <f t="shared" si="169"/>
        <v>not good</v>
      </c>
      <c r="Q2744" s="2"/>
      <c r="R2744" s="2"/>
    </row>
    <row r="2745" spans="1:18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 t="str">
        <f t="shared" si="168"/>
        <v xml:space="preserve"> Low sales</v>
      </c>
      <c r="F2745" s="2">
        <v>0.02</v>
      </c>
      <c r="G2745" s="2">
        <f t="shared" si="170"/>
        <v>70.721400000000003</v>
      </c>
      <c r="H2745" s="2">
        <f t="shared" si="171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  <c r="P2745" s="2" t="str">
        <f t="shared" si="169"/>
        <v>not good</v>
      </c>
      <c r="Q2745" s="2"/>
      <c r="R2745" s="2"/>
    </row>
    <row r="2746" spans="1:18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 t="str">
        <f t="shared" si="168"/>
        <v>High sales</v>
      </c>
      <c r="F2746" s="2">
        <v>0.03</v>
      </c>
      <c r="G2746" s="2">
        <f t="shared" si="170"/>
        <v>139.9923</v>
      </c>
      <c r="H2746" s="2">
        <f t="shared" si="171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  <c r="P2746" s="2" t="str">
        <f t="shared" si="169"/>
        <v>not good</v>
      </c>
      <c r="Q2746" s="2"/>
      <c r="R2746" s="2"/>
    </row>
    <row r="2747" spans="1:18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 t="str">
        <f t="shared" si="168"/>
        <v xml:space="preserve"> Low sales</v>
      </c>
      <c r="F2747" s="2">
        <v>0.34</v>
      </c>
      <c r="G2747" s="2">
        <f t="shared" si="170"/>
        <v>798.66680000000008</v>
      </c>
      <c r="H2747" s="2">
        <f t="shared" si="171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  <c r="P2747" s="2" t="str">
        <f t="shared" si="169"/>
        <v>not good</v>
      </c>
      <c r="Q2747" s="2"/>
      <c r="R2747" s="2"/>
    </row>
    <row r="2748" spans="1:18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 t="str">
        <f t="shared" si="168"/>
        <v xml:space="preserve"> Low sales</v>
      </c>
      <c r="F2748" s="2">
        <v>0.2</v>
      </c>
      <c r="G2748" s="2">
        <f t="shared" si="170"/>
        <v>259.27600000000001</v>
      </c>
      <c r="H2748" s="2">
        <f t="shared" si="171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  <c r="P2748" s="2" t="str">
        <f t="shared" si="169"/>
        <v>not good</v>
      </c>
      <c r="Q2748" s="2"/>
      <c r="R2748" s="2"/>
    </row>
    <row r="2749" spans="1:18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 t="str">
        <f t="shared" si="168"/>
        <v>High sales</v>
      </c>
      <c r="F2749" s="2">
        <v>0.25</v>
      </c>
      <c r="G2749" s="2">
        <f t="shared" si="170"/>
        <v>1149.2525000000001</v>
      </c>
      <c r="H2749" s="2">
        <f t="shared" si="171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  <c r="P2749" s="2" t="str">
        <f t="shared" si="169"/>
        <v>not good</v>
      </c>
      <c r="Q2749" s="2"/>
      <c r="R2749" s="2"/>
    </row>
    <row r="2750" spans="1:18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 t="str">
        <f t="shared" si="168"/>
        <v xml:space="preserve"> Low sales</v>
      </c>
      <c r="F2750" s="2">
        <v>0.17</v>
      </c>
      <c r="G2750" s="2">
        <f t="shared" si="170"/>
        <v>410.39530000000008</v>
      </c>
      <c r="H2750" s="2">
        <f t="shared" si="171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  <c r="P2750" s="2" t="str">
        <f t="shared" si="169"/>
        <v>not good</v>
      </c>
      <c r="Q2750" s="2"/>
      <c r="R2750" s="2"/>
    </row>
    <row r="2751" spans="1:18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 t="str">
        <f t="shared" si="168"/>
        <v xml:space="preserve"> Low sales</v>
      </c>
      <c r="F2751" s="2">
        <v>0.13</v>
      </c>
      <c r="G2751" s="2">
        <f t="shared" si="170"/>
        <v>272.79329999999999</v>
      </c>
      <c r="H2751" s="2">
        <f t="shared" si="171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  <c r="P2751" s="2" t="str">
        <f t="shared" si="169"/>
        <v>not good</v>
      </c>
      <c r="Q2751" s="2"/>
      <c r="R2751" s="2"/>
    </row>
    <row r="2752" spans="1:18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 t="str">
        <f t="shared" si="168"/>
        <v xml:space="preserve"> Low sales</v>
      </c>
      <c r="F2752" s="2">
        <v>0.18</v>
      </c>
      <c r="G2752" s="2">
        <f t="shared" si="170"/>
        <v>329.66460000000001</v>
      </c>
      <c r="H2752" s="2">
        <f t="shared" si="171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  <c r="P2752" s="2" t="str">
        <f t="shared" si="169"/>
        <v>not good</v>
      </c>
      <c r="Q2752" s="2"/>
      <c r="R2752" s="2"/>
    </row>
    <row r="2753" spans="1:18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 t="str">
        <f t="shared" si="168"/>
        <v xml:space="preserve"> Low sales</v>
      </c>
      <c r="F2753" s="2">
        <v>0.1</v>
      </c>
      <c r="G2753" s="2">
        <f t="shared" si="170"/>
        <v>217.27800000000002</v>
      </c>
      <c r="H2753" s="2">
        <f t="shared" si="171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  <c r="P2753" s="2" t="str">
        <f t="shared" si="169"/>
        <v>not good</v>
      </c>
      <c r="Q2753" s="2"/>
      <c r="R2753" s="2"/>
    </row>
    <row r="2754" spans="1:18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 t="str">
        <f t="shared" ref="E2754:E2817" si="172">IF(D2754&gt;4000,"High sales"," Low sales")</f>
        <v xml:space="preserve"> Low sales</v>
      </c>
      <c r="F2754" s="2">
        <v>0.34</v>
      </c>
      <c r="G2754" s="2">
        <f t="shared" si="170"/>
        <v>1156.3128000000002</v>
      </c>
      <c r="H2754" s="2">
        <f t="shared" si="171"/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  <c r="P2754" s="2" t="str">
        <f t="shared" ref="P2754:P2817" si="173">IF(AND(H2754&gt;5000,N2754&gt;500),"good","not good")</f>
        <v>not good</v>
      </c>
      <c r="Q2754" s="2"/>
      <c r="R2754" s="2"/>
    </row>
    <row r="2755" spans="1:18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 t="str">
        <f t="shared" si="172"/>
        <v xml:space="preserve"> Low sales</v>
      </c>
      <c r="F2755" s="2">
        <v>0.05</v>
      </c>
      <c r="G2755" s="2">
        <f t="shared" ref="G2755:G2818" si="174">D2755*F2755</f>
        <v>111.26150000000001</v>
      </c>
      <c r="H2755" s="2">
        <f t="shared" ref="H2755:H2818" si="175">D2755-G2755</f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  <c r="P2755" s="2" t="str">
        <f t="shared" si="173"/>
        <v>not good</v>
      </c>
      <c r="Q2755" s="2"/>
      <c r="R2755" s="2"/>
    </row>
    <row r="2756" spans="1:18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 t="str">
        <f t="shared" si="172"/>
        <v xml:space="preserve"> Low sales</v>
      </c>
      <c r="F2756" s="2">
        <v>0.26</v>
      </c>
      <c r="G2756" s="2">
        <f t="shared" si="174"/>
        <v>439.06200000000001</v>
      </c>
      <c r="H2756" s="2">
        <f t="shared" si="175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  <c r="P2756" s="2" t="str">
        <f t="shared" si="173"/>
        <v>not good</v>
      </c>
      <c r="Q2756" s="2"/>
      <c r="R2756" s="2"/>
    </row>
    <row r="2757" spans="1:18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 t="str">
        <f t="shared" si="172"/>
        <v xml:space="preserve"> Low sales</v>
      </c>
      <c r="F2757" s="2">
        <v>0.24</v>
      </c>
      <c r="G2757" s="2">
        <f t="shared" si="174"/>
        <v>898.51679999999999</v>
      </c>
      <c r="H2757" s="2">
        <f t="shared" si="175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  <c r="P2757" s="2" t="str">
        <f t="shared" si="173"/>
        <v>not good</v>
      </c>
      <c r="Q2757" s="2"/>
      <c r="R2757" s="2"/>
    </row>
    <row r="2758" spans="1:18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 t="str">
        <f t="shared" si="172"/>
        <v xml:space="preserve"> Low sales</v>
      </c>
      <c r="F2758" s="2">
        <v>0.15</v>
      </c>
      <c r="G2758" s="2">
        <f t="shared" si="174"/>
        <v>164.184</v>
      </c>
      <c r="H2758" s="2">
        <f t="shared" si="175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  <c r="P2758" s="2" t="str">
        <f t="shared" si="173"/>
        <v>not good</v>
      </c>
      <c r="Q2758" s="2"/>
      <c r="R2758" s="2"/>
    </row>
    <row r="2759" spans="1:18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 t="str">
        <f t="shared" si="172"/>
        <v xml:space="preserve"> Low sales</v>
      </c>
      <c r="F2759" s="2">
        <v>0.05</v>
      </c>
      <c r="G2759" s="2">
        <f t="shared" si="174"/>
        <v>54.474000000000004</v>
      </c>
      <c r="H2759" s="2">
        <f t="shared" si="175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  <c r="P2759" s="2" t="str">
        <f t="shared" si="173"/>
        <v>not good</v>
      </c>
      <c r="Q2759" s="2"/>
      <c r="R2759" s="2"/>
    </row>
    <row r="2760" spans="1:18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 t="str">
        <f t="shared" si="172"/>
        <v xml:space="preserve"> Low sales</v>
      </c>
      <c r="F2760" s="2">
        <v>0.35</v>
      </c>
      <c r="G2760" s="2">
        <f t="shared" si="174"/>
        <v>1229.3855000000001</v>
      </c>
      <c r="H2760" s="2">
        <f t="shared" si="175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  <c r="P2760" s="2" t="str">
        <f t="shared" si="173"/>
        <v>not good</v>
      </c>
      <c r="Q2760" s="2"/>
      <c r="R2760" s="2"/>
    </row>
    <row r="2761" spans="1:18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 t="str">
        <f t="shared" si="172"/>
        <v>High sales</v>
      </c>
      <c r="F2761" s="2">
        <v>0.28000000000000003</v>
      </c>
      <c r="G2761" s="2">
        <f t="shared" si="174"/>
        <v>1217.1207999999999</v>
      </c>
      <c r="H2761" s="2">
        <f t="shared" si="175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  <c r="P2761" s="2" t="str">
        <f t="shared" si="173"/>
        <v>not good</v>
      </c>
      <c r="Q2761" s="2"/>
      <c r="R2761" s="2"/>
    </row>
    <row r="2762" spans="1:18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 t="str">
        <f t="shared" si="172"/>
        <v xml:space="preserve"> Low sales</v>
      </c>
      <c r="F2762" s="2">
        <v>0.4</v>
      </c>
      <c r="G2762" s="2">
        <f t="shared" si="174"/>
        <v>512.77200000000005</v>
      </c>
      <c r="H2762" s="2">
        <f t="shared" si="175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  <c r="P2762" s="2" t="str">
        <f t="shared" si="173"/>
        <v>not good</v>
      </c>
      <c r="Q2762" s="2"/>
      <c r="R2762" s="2"/>
    </row>
    <row r="2763" spans="1:18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 t="str">
        <f t="shared" si="172"/>
        <v xml:space="preserve"> Low sales</v>
      </c>
      <c r="F2763" s="2">
        <v>0.12</v>
      </c>
      <c r="G2763" s="2">
        <f t="shared" si="174"/>
        <v>124.38119999999999</v>
      </c>
      <c r="H2763" s="2">
        <f t="shared" si="175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  <c r="P2763" s="2" t="str">
        <f t="shared" si="173"/>
        <v>not good</v>
      </c>
      <c r="Q2763" s="2"/>
      <c r="R2763" s="2"/>
    </row>
    <row r="2764" spans="1:18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 t="str">
        <f t="shared" si="172"/>
        <v xml:space="preserve"> Low sales</v>
      </c>
      <c r="F2764" s="2">
        <v>0.4</v>
      </c>
      <c r="G2764" s="2">
        <f t="shared" si="174"/>
        <v>1353.8000000000002</v>
      </c>
      <c r="H2764" s="2">
        <f t="shared" si="175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  <c r="P2764" s="2" t="str">
        <f t="shared" si="173"/>
        <v>not good</v>
      </c>
      <c r="Q2764" s="2"/>
      <c r="R2764" s="2"/>
    </row>
    <row r="2765" spans="1:18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 t="str">
        <f t="shared" si="172"/>
        <v xml:space="preserve"> Low sales</v>
      </c>
      <c r="F2765" s="2">
        <v>0.15</v>
      </c>
      <c r="G2765" s="2">
        <f t="shared" si="174"/>
        <v>471.28949999999998</v>
      </c>
      <c r="H2765" s="2">
        <f t="shared" si="175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  <c r="P2765" s="2" t="str">
        <f t="shared" si="173"/>
        <v>not good</v>
      </c>
      <c r="Q2765" s="2"/>
      <c r="R2765" s="2"/>
    </row>
    <row r="2766" spans="1:18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 t="str">
        <f t="shared" si="172"/>
        <v xml:space="preserve"> Low sales</v>
      </c>
      <c r="F2766" s="2">
        <v>0.06</v>
      </c>
      <c r="G2766" s="2">
        <f t="shared" si="174"/>
        <v>137.4924</v>
      </c>
      <c r="H2766" s="2">
        <f t="shared" si="175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  <c r="P2766" s="2" t="str">
        <f t="shared" si="173"/>
        <v>not good</v>
      </c>
      <c r="Q2766" s="2"/>
      <c r="R2766" s="2"/>
    </row>
    <row r="2767" spans="1:18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 t="str">
        <f t="shared" si="172"/>
        <v xml:space="preserve"> Low sales</v>
      </c>
      <c r="F2767" s="2">
        <v>7.0000000000000007E-2</v>
      </c>
      <c r="G2767" s="2">
        <f t="shared" si="174"/>
        <v>39.880400000000009</v>
      </c>
      <c r="H2767" s="2">
        <f t="shared" si="175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  <c r="P2767" s="2" t="str">
        <f t="shared" si="173"/>
        <v>not good</v>
      </c>
      <c r="Q2767" s="2"/>
      <c r="R2767" s="2"/>
    </row>
    <row r="2768" spans="1:18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 t="str">
        <f t="shared" si="172"/>
        <v xml:space="preserve"> Low sales</v>
      </c>
      <c r="F2768" s="2">
        <v>0.11</v>
      </c>
      <c r="G2768" s="2">
        <f t="shared" si="174"/>
        <v>60.472500000000004</v>
      </c>
      <c r="H2768" s="2">
        <f t="shared" si="175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  <c r="P2768" s="2" t="str">
        <f t="shared" si="173"/>
        <v>not good</v>
      </c>
      <c r="Q2768" s="2"/>
      <c r="R2768" s="2"/>
    </row>
    <row r="2769" spans="1:18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 t="str">
        <f t="shared" si="172"/>
        <v xml:space="preserve"> Low sales</v>
      </c>
      <c r="F2769" s="2">
        <v>0.34</v>
      </c>
      <c r="G2769" s="2">
        <f t="shared" si="174"/>
        <v>1329.0498</v>
      </c>
      <c r="H2769" s="2">
        <f t="shared" si="175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  <c r="P2769" s="2" t="str">
        <f t="shared" si="173"/>
        <v>not good</v>
      </c>
      <c r="Q2769" s="2"/>
      <c r="R2769" s="2"/>
    </row>
    <row r="2770" spans="1:18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 t="str">
        <f t="shared" si="172"/>
        <v xml:space="preserve"> Low sales</v>
      </c>
      <c r="F2770" s="2">
        <v>0.12</v>
      </c>
      <c r="G2770" s="2">
        <f t="shared" si="174"/>
        <v>277.6404</v>
      </c>
      <c r="H2770" s="2">
        <f t="shared" si="175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  <c r="P2770" s="2" t="str">
        <f t="shared" si="173"/>
        <v>not good</v>
      </c>
      <c r="Q2770" s="2"/>
      <c r="R2770" s="2"/>
    </row>
    <row r="2771" spans="1:18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 t="str">
        <f t="shared" si="172"/>
        <v>High sales</v>
      </c>
      <c r="F2771" s="2">
        <v>0.3</v>
      </c>
      <c r="G2771" s="2">
        <f t="shared" si="174"/>
        <v>1291.212</v>
      </c>
      <c r="H2771" s="2">
        <f t="shared" si="175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  <c r="P2771" s="2" t="str">
        <f t="shared" si="173"/>
        <v>not good</v>
      </c>
      <c r="Q2771" s="2"/>
      <c r="R2771" s="2"/>
    </row>
    <row r="2772" spans="1:18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 t="str">
        <f t="shared" si="172"/>
        <v xml:space="preserve"> Low sales</v>
      </c>
      <c r="F2772" s="2">
        <v>0.13</v>
      </c>
      <c r="G2772" s="2">
        <f t="shared" si="174"/>
        <v>379.10470000000004</v>
      </c>
      <c r="H2772" s="2">
        <f t="shared" si="175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  <c r="P2772" s="2" t="str">
        <f t="shared" si="173"/>
        <v>not good</v>
      </c>
      <c r="Q2772" s="2"/>
      <c r="R2772" s="2"/>
    </row>
    <row r="2773" spans="1:18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 t="str">
        <f t="shared" si="172"/>
        <v xml:space="preserve"> Low sales</v>
      </c>
      <c r="F2773" s="2">
        <v>0.18</v>
      </c>
      <c r="G2773" s="2">
        <f t="shared" si="174"/>
        <v>563.72760000000005</v>
      </c>
      <c r="H2773" s="2">
        <f t="shared" si="175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  <c r="P2773" s="2" t="str">
        <f t="shared" si="173"/>
        <v>not good</v>
      </c>
      <c r="Q2773" s="2"/>
      <c r="R2773" s="2"/>
    </row>
    <row r="2774" spans="1:18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 t="str">
        <f t="shared" si="172"/>
        <v>High sales</v>
      </c>
      <c r="F2774" s="2">
        <v>0.44</v>
      </c>
      <c r="G2774" s="2">
        <f t="shared" si="174"/>
        <v>2058.1220000000003</v>
      </c>
      <c r="H2774" s="2">
        <f t="shared" si="175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  <c r="P2774" s="2" t="str">
        <f t="shared" si="173"/>
        <v>not good</v>
      </c>
      <c r="Q2774" s="2"/>
      <c r="R2774" s="2"/>
    </row>
    <row r="2775" spans="1:18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 t="str">
        <f t="shared" si="172"/>
        <v xml:space="preserve"> Low sales</v>
      </c>
      <c r="F2775" s="2">
        <v>0.25</v>
      </c>
      <c r="G2775" s="2">
        <f t="shared" si="174"/>
        <v>226.655</v>
      </c>
      <c r="H2775" s="2">
        <f t="shared" si="175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  <c r="P2775" s="2" t="str">
        <f t="shared" si="173"/>
        <v>not good</v>
      </c>
      <c r="Q2775" s="2"/>
      <c r="R2775" s="2"/>
    </row>
    <row r="2776" spans="1:18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 t="str">
        <f t="shared" si="172"/>
        <v xml:space="preserve"> Low sales</v>
      </c>
      <c r="F2776" s="2">
        <v>0.3</v>
      </c>
      <c r="G2776" s="2">
        <f t="shared" si="174"/>
        <v>828.24599999999998</v>
      </c>
      <c r="H2776" s="2">
        <f t="shared" si="175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  <c r="P2776" s="2" t="str">
        <f t="shared" si="173"/>
        <v>not good</v>
      </c>
      <c r="Q2776" s="2"/>
      <c r="R2776" s="2"/>
    </row>
    <row r="2777" spans="1:18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 t="str">
        <f t="shared" si="172"/>
        <v xml:space="preserve"> Low sales</v>
      </c>
      <c r="F2777" s="2">
        <v>0.09</v>
      </c>
      <c r="G2777" s="2">
        <f t="shared" si="174"/>
        <v>34.639199999999995</v>
      </c>
      <c r="H2777" s="2">
        <f t="shared" si="175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  <c r="P2777" s="2" t="str">
        <f t="shared" si="173"/>
        <v>not good</v>
      </c>
      <c r="Q2777" s="2"/>
      <c r="R2777" s="2"/>
    </row>
    <row r="2778" spans="1:18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 t="str">
        <f t="shared" si="172"/>
        <v xml:space="preserve"> Low sales</v>
      </c>
      <c r="F2778" s="2">
        <v>7.0000000000000007E-2</v>
      </c>
      <c r="G2778" s="2">
        <f t="shared" si="174"/>
        <v>130.11110000000002</v>
      </c>
      <c r="H2778" s="2">
        <f t="shared" si="175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  <c r="P2778" s="2" t="str">
        <f t="shared" si="173"/>
        <v>not good</v>
      </c>
      <c r="Q2778" s="2"/>
      <c r="R2778" s="2"/>
    </row>
    <row r="2779" spans="1:18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 t="str">
        <f t="shared" si="172"/>
        <v xml:space="preserve"> Low sales</v>
      </c>
      <c r="F2779" s="2">
        <v>0.21</v>
      </c>
      <c r="G2779" s="2">
        <f t="shared" si="174"/>
        <v>173.39279999999999</v>
      </c>
      <c r="H2779" s="2">
        <f t="shared" si="175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  <c r="P2779" s="2" t="str">
        <f t="shared" si="173"/>
        <v>not good</v>
      </c>
      <c r="Q2779" s="2"/>
      <c r="R2779" s="2"/>
    </row>
    <row r="2780" spans="1:18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 t="str">
        <f t="shared" si="172"/>
        <v xml:space="preserve"> Low sales</v>
      </c>
      <c r="F2780" s="2">
        <v>0.43</v>
      </c>
      <c r="G2780" s="2">
        <f t="shared" si="174"/>
        <v>438.77199999999999</v>
      </c>
      <c r="H2780" s="2">
        <f t="shared" si="175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  <c r="P2780" s="2" t="str">
        <f t="shared" si="173"/>
        <v>not good</v>
      </c>
      <c r="Q2780" s="2"/>
      <c r="R2780" s="2"/>
    </row>
    <row r="2781" spans="1:18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 t="str">
        <f t="shared" si="172"/>
        <v>High sales</v>
      </c>
      <c r="F2781" s="2">
        <v>0.12</v>
      </c>
      <c r="G2781" s="2">
        <f t="shared" si="174"/>
        <v>561.65879999999993</v>
      </c>
      <c r="H2781" s="2">
        <f t="shared" si="175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  <c r="P2781" s="2" t="str">
        <f t="shared" si="173"/>
        <v>not good</v>
      </c>
      <c r="Q2781" s="2"/>
      <c r="R2781" s="2"/>
    </row>
    <row r="2782" spans="1:18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 t="str">
        <f t="shared" si="172"/>
        <v xml:space="preserve"> Low sales</v>
      </c>
      <c r="F2782" s="2">
        <v>0.31</v>
      </c>
      <c r="G2782" s="2">
        <f t="shared" si="174"/>
        <v>958.62540000000001</v>
      </c>
      <c r="H2782" s="2">
        <f t="shared" si="175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  <c r="P2782" s="2" t="str">
        <f t="shared" si="173"/>
        <v>not good</v>
      </c>
      <c r="Q2782" s="2"/>
      <c r="R2782" s="2"/>
    </row>
    <row r="2783" spans="1:18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 t="str">
        <f t="shared" si="172"/>
        <v>High sales</v>
      </c>
      <c r="F2783" s="2">
        <v>0.44</v>
      </c>
      <c r="G2783" s="2">
        <f t="shared" si="174"/>
        <v>1967.4907999999998</v>
      </c>
      <c r="H2783" s="2">
        <f t="shared" si="175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  <c r="P2783" s="2" t="str">
        <f t="shared" si="173"/>
        <v>not good</v>
      </c>
      <c r="Q2783" s="2"/>
      <c r="R2783" s="2"/>
    </row>
    <row r="2784" spans="1:18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 t="str">
        <f t="shared" si="172"/>
        <v xml:space="preserve"> Low sales</v>
      </c>
      <c r="F2784" s="2">
        <v>0.47</v>
      </c>
      <c r="G2784" s="2">
        <f t="shared" si="174"/>
        <v>1068.4275</v>
      </c>
      <c r="H2784" s="2">
        <f t="shared" si="175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  <c r="P2784" s="2" t="str">
        <f t="shared" si="173"/>
        <v>not good</v>
      </c>
      <c r="Q2784" s="2"/>
      <c r="R2784" s="2"/>
    </row>
    <row r="2785" spans="1:18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 t="str">
        <f t="shared" si="172"/>
        <v xml:space="preserve"> Low sales</v>
      </c>
      <c r="F2785" s="2">
        <v>0.5</v>
      </c>
      <c r="G2785" s="2">
        <f t="shared" si="174"/>
        <v>1514.2249999999999</v>
      </c>
      <c r="H2785" s="2">
        <f t="shared" si="175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  <c r="P2785" s="2" t="str">
        <f t="shared" si="173"/>
        <v>not good</v>
      </c>
      <c r="Q2785" s="2"/>
      <c r="R2785" s="2"/>
    </row>
    <row r="2786" spans="1:18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 t="str">
        <f t="shared" si="172"/>
        <v xml:space="preserve"> Low sales</v>
      </c>
      <c r="F2786" s="2">
        <v>0.38</v>
      </c>
      <c r="G2786" s="2">
        <f t="shared" si="174"/>
        <v>97.758799999999994</v>
      </c>
      <c r="H2786" s="2">
        <f t="shared" si="175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  <c r="P2786" s="2" t="str">
        <f t="shared" si="173"/>
        <v>not good</v>
      </c>
      <c r="Q2786" s="2"/>
      <c r="R2786" s="2"/>
    </row>
    <row r="2787" spans="1:18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 t="str">
        <f t="shared" si="172"/>
        <v xml:space="preserve"> Low sales</v>
      </c>
      <c r="F2787" s="2">
        <v>0.04</v>
      </c>
      <c r="G2787" s="2">
        <f t="shared" si="174"/>
        <v>96.022400000000005</v>
      </c>
      <c r="H2787" s="2">
        <f t="shared" si="175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  <c r="P2787" s="2" t="str">
        <f t="shared" si="173"/>
        <v>not good</v>
      </c>
      <c r="Q2787" s="2"/>
      <c r="R2787" s="2"/>
    </row>
    <row r="2788" spans="1:18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 t="str">
        <f t="shared" si="172"/>
        <v xml:space="preserve"> Low sales</v>
      </c>
      <c r="F2788" s="2">
        <v>0.44</v>
      </c>
      <c r="G2788" s="2">
        <f t="shared" si="174"/>
        <v>1260.1072000000001</v>
      </c>
      <c r="H2788" s="2">
        <f t="shared" si="175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  <c r="P2788" s="2" t="str">
        <f t="shared" si="173"/>
        <v>not good</v>
      </c>
      <c r="Q2788" s="2"/>
      <c r="R2788" s="2"/>
    </row>
    <row r="2789" spans="1:18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 t="str">
        <f t="shared" si="172"/>
        <v xml:space="preserve"> Low sales</v>
      </c>
      <c r="F2789" s="2">
        <v>0.44</v>
      </c>
      <c r="G2789" s="2">
        <f t="shared" si="174"/>
        <v>80.17240000000001</v>
      </c>
      <c r="H2789" s="2">
        <f t="shared" si="175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  <c r="P2789" s="2" t="str">
        <f t="shared" si="173"/>
        <v>not good</v>
      </c>
      <c r="Q2789" s="2"/>
      <c r="R2789" s="2"/>
    </row>
    <row r="2790" spans="1:18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 t="str">
        <f t="shared" si="172"/>
        <v xml:space="preserve"> Low sales</v>
      </c>
      <c r="F2790" s="2">
        <v>0.28000000000000003</v>
      </c>
      <c r="G2790" s="2">
        <f t="shared" si="174"/>
        <v>1111.18</v>
      </c>
      <c r="H2790" s="2">
        <f t="shared" si="175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  <c r="P2790" s="2" t="str">
        <f t="shared" si="173"/>
        <v>not good</v>
      </c>
      <c r="Q2790" s="2"/>
      <c r="R2790" s="2"/>
    </row>
    <row r="2791" spans="1:18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 t="str">
        <f t="shared" si="172"/>
        <v xml:space="preserve"> Low sales</v>
      </c>
      <c r="F2791" s="2">
        <v>0.03</v>
      </c>
      <c r="G2791" s="2">
        <f t="shared" si="174"/>
        <v>46.427099999999996</v>
      </c>
      <c r="H2791" s="2">
        <f t="shared" si="175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  <c r="P2791" s="2" t="str">
        <f t="shared" si="173"/>
        <v>not good</v>
      </c>
      <c r="Q2791" s="2"/>
      <c r="R2791" s="2"/>
    </row>
    <row r="2792" spans="1:18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 t="str">
        <f t="shared" si="172"/>
        <v xml:space="preserve"> Low sales</v>
      </c>
      <c r="F2792" s="2">
        <v>0.24</v>
      </c>
      <c r="G2792" s="2">
        <f t="shared" si="174"/>
        <v>556.12559999999996</v>
      </c>
      <c r="H2792" s="2">
        <f t="shared" si="175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  <c r="P2792" s="2" t="str">
        <f t="shared" si="173"/>
        <v>not good</v>
      </c>
      <c r="Q2792" s="2"/>
      <c r="R2792" s="2"/>
    </row>
    <row r="2793" spans="1:18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 t="str">
        <f t="shared" si="172"/>
        <v xml:space="preserve"> Low sales</v>
      </c>
      <c r="F2793" s="2">
        <v>0.11</v>
      </c>
      <c r="G2793" s="2">
        <f t="shared" si="174"/>
        <v>299.70490000000001</v>
      </c>
      <c r="H2793" s="2">
        <f t="shared" si="175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  <c r="P2793" s="2" t="str">
        <f t="shared" si="173"/>
        <v>not good</v>
      </c>
      <c r="Q2793" s="2"/>
      <c r="R2793" s="2"/>
    </row>
    <row r="2794" spans="1:18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 t="str">
        <f t="shared" si="172"/>
        <v>High sales</v>
      </c>
      <c r="F2794" s="2">
        <v>0.22</v>
      </c>
      <c r="G2794" s="2">
        <f t="shared" si="174"/>
        <v>1091.5894000000001</v>
      </c>
      <c r="H2794" s="2">
        <f t="shared" si="175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  <c r="P2794" s="2" t="str">
        <f t="shared" si="173"/>
        <v>not good</v>
      </c>
      <c r="Q2794" s="2"/>
      <c r="R2794" s="2"/>
    </row>
    <row r="2795" spans="1:18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 t="str">
        <f t="shared" si="172"/>
        <v xml:space="preserve"> Low sales</v>
      </c>
      <c r="F2795" s="2">
        <v>0.36</v>
      </c>
      <c r="G2795" s="2">
        <f t="shared" si="174"/>
        <v>210.95999999999998</v>
      </c>
      <c r="H2795" s="2">
        <f t="shared" si="175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  <c r="P2795" s="2" t="str">
        <f t="shared" si="173"/>
        <v>not good</v>
      </c>
      <c r="Q2795" s="2"/>
      <c r="R2795" s="2"/>
    </row>
    <row r="2796" spans="1:18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 t="str">
        <f t="shared" si="172"/>
        <v xml:space="preserve"> Low sales</v>
      </c>
      <c r="F2796" s="2">
        <v>0.33</v>
      </c>
      <c r="G2796" s="2">
        <f t="shared" si="174"/>
        <v>930.88710000000003</v>
      </c>
      <c r="H2796" s="2">
        <f t="shared" si="175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  <c r="P2796" s="2" t="str">
        <f t="shared" si="173"/>
        <v>not good</v>
      </c>
      <c r="Q2796" s="2"/>
      <c r="R2796" s="2"/>
    </row>
    <row r="2797" spans="1:18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 t="str">
        <f t="shared" si="172"/>
        <v xml:space="preserve"> Low sales</v>
      </c>
      <c r="F2797" s="2">
        <v>0.39</v>
      </c>
      <c r="G2797" s="2">
        <f t="shared" si="174"/>
        <v>1052.9648999999999</v>
      </c>
      <c r="H2797" s="2">
        <f t="shared" si="175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  <c r="P2797" s="2" t="str">
        <f t="shared" si="173"/>
        <v>not good</v>
      </c>
      <c r="Q2797" s="2"/>
      <c r="R2797" s="2"/>
    </row>
    <row r="2798" spans="1:18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 t="str">
        <f t="shared" si="172"/>
        <v xml:space="preserve"> Low sales</v>
      </c>
      <c r="F2798" s="2">
        <v>0.24</v>
      </c>
      <c r="G2798" s="2">
        <f t="shared" si="174"/>
        <v>105.0384</v>
      </c>
      <c r="H2798" s="2">
        <f t="shared" si="175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  <c r="P2798" s="2" t="str">
        <f t="shared" si="173"/>
        <v>not good</v>
      </c>
      <c r="Q2798" s="2"/>
      <c r="R2798" s="2"/>
    </row>
    <row r="2799" spans="1:18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 t="str">
        <f t="shared" si="172"/>
        <v xml:space="preserve"> Low sales</v>
      </c>
      <c r="F2799" s="2">
        <v>0.26</v>
      </c>
      <c r="G2799" s="2">
        <f t="shared" si="174"/>
        <v>833.63800000000003</v>
      </c>
      <c r="H2799" s="2">
        <f t="shared" si="175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  <c r="P2799" s="2" t="str">
        <f t="shared" si="173"/>
        <v>not good</v>
      </c>
      <c r="Q2799" s="2"/>
      <c r="R2799" s="2"/>
    </row>
    <row r="2800" spans="1:18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 t="str">
        <f t="shared" si="172"/>
        <v xml:space="preserve"> Low sales</v>
      </c>
      <c r="F2800" s="2">
        <v>0.47</v>
      </c>
      <c r="G2800" s="2">
        <f t="shared" si="174"/>
        <v>707.62729999999988</v>
      </c>
      <c r="H2800" s="2">
        <f t="shared" si="175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  <c r="P2800" s="2" t="str">
        <f t="shared" si="173"/>
        <v>not good</v>
      </c>
      <c r="Q2800" s="2"/>
      <c r="R2800" s="2"/>
    </row>
    <row r="2801" spans="1:18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 t="str">
        <f t="shared" si="172"/>
        <v xml:space="preserve"> Low sales</v>
      </c>
      <c r="F2801" s="2">
        <v>0.32</v>
      </c>
      <c r="G2801" s="2">
        <f t="shared" si="174"/>
        <v>194.70720000000003</v>
      </c>
      <c r="H2801" s="2">
        <f t="shared" si="175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  <c r="P2801" s="2" t="str">
        <f t="shared" si="173"/>
        <v>not good</v>
      </c>
      <c r="Q2801" s="2"/>
      <c r="R2801" s="2"/>
    </row>
    <row r="2802" spans="1:18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 t="str">
        <f t="shared" si="172"/>
        <v xml:space="preserve"> Low sales</v>
      </c>
      <c r="F2802" s="2">
        <v>0.37</v>
      </c>
      <c r="G2802" s="2">
        <f t="shared" si="174"/>
        <v>360.87950000000001</v>
      </c>
      <c r="H2802" s="2">
        <f t="shared" si="175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  <c r="P2802" s="2" t="str">
        <f t="shared" si="173"/>
        <v>not good</v>
      </c>
      <c r="Q2802" s="2"/>
      <c r="R2802" s="2"/>
    </row>
    <row r="2803" spans="1:18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 t="str">
        <f t="shared" si="172"/>
        <v>High sales</v>
      </c>
      <c r="F2803" s="2">
        <v>0.33</v>
      </c>
      <c r="G2803" s="2">
        <f t="shared" si="174"/>
        <v>1364.7678000000001</v>
      </c>
      <c r="H2803" s="2">
        <f t="shared" si="175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  <c r="P2803" s="2" t="str">
        <f t="shared" si="173"/>
        <v>not good</v>
      </c>
      <c r="Q2803" s="2"/>
      <c r="R2803" s="2"/>
    </row>
    <row r="2804" spans="1:18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 t="str">
        <f t="shared" si="172"/>
        <v xml:space="preserve"> Low sales</v>
      </c>
      <c r="F2804" s="2">
        <v>0.32</v>
      </c>
      <c r="G2804" s="2">
        <f t="shared" si="174"/>
        <v>195.2672</v>
      </c>
      <c r="H2804" s="2">
        <f t="shared" si="175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  <c r="P2804" s="2" t="str">
        <f t="shared" si="173"/>
        <v>not good</v>
      </c>
      <c r="Q2804" s="2"/>
      <c r="R2804" s="2"/>
    </row>
    <row r="2805" spans="1:18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 t="str">
        <f t="shared" si="172"/>
        <v xml:space="preserve"> Low sales</v>
      </c>
      <c r="F2805" s="2">
        <v>0.46</v>
      </c>
      <c r="G2805" s="2">
        <f t="shared" si="174"/>
        <v>1098.4524000000001</v>
      </c>
      <c r="H2805" s="2">
        <f t="shared" si="175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  <c r="P2805" s="2" t="str">
        <f t="shared" si="173"/>
        <v>not good</v>
      </c>
      <c r="Q2805" s="2"/>
      <c r="R2805" s="2"/>
    </row>
    <row r="2806" spans="1:18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 t="str">
        <f t="shared" si="172"/>
        <v xml:space="preserve"> Low sales</v>
      </c>
      <c r="F2806" s="2">
        <v>0.18</v>
      </c>
      <c r="G2806" s="2">
        <f t="shared" si="174"/>
        <v>190.23119999999997</v>
      </c>
      <c r="H2806" s="2">
        <f t="shared" si="175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  <c r="P2806" s="2" t="str">
        <f t="shared" si="173"/>
        <v>not good</v>
      </c>
      <c r="Q2806" s="2"/>
      <c r="R2806" s="2"/>
    </row>
    <row r="2807" spans="1:18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 t="str">
        <f t="shared" si="172"/>
        <v xml:space="preserve"> Low sales</v>
      </c>
      <c r="F2807" s="2">
        <v>0.21</v>
      </c>
      <c r="G2807" s="2">
        <f t="shared" si="174"/>
        <v>188.02769999999998</v>
      </c>
      <c r="H2807" s="2">
        <f t="shared" si="175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  <c r="P2807" s="2" t="str">
        <f t="shared" si="173"/>
        <v>not good</v>
      </c>
      <c r="Q2807" s="2"/>
      <c r="R2807" s="2"/>
    </row>
    <row r="2808" spans="1:18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 t="str">
        <f t="shared" si="172"/>
        <v xml:space="preserve"> Low sales</v>
      </c>
      <c r="F2808" s="2">
        <v>0.19</v>
      </c>
      <c r="G2808" s="2">
        <f t="shared" si="174"/>
        <v>210.5181</v>
      </c>
      <c r="H2808" s="2">
        <f t="shared" si="175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  <c r="P2808" s="2" t="str">
        <f t="shared" si="173"/>
        <v>not good</v>
      </c>
      <c r="Q2808" s="2"/>
      <c r="R2808" s="2"/>
    </row>
    <row r="2809" spans="1:18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 t="str">
        <f t="shared" si="172"/>
        <v xml:space="preserve"> Low sales</v>
      </c>
      <c r="F2809" s="2">
        <v>0.38</v>
      </c>
      <c r="G2809" s="2">
        <f t="shared" si="174"/>
        <v>955.56319999999994</v>
      </c>
      <c r="H2809" s="2">
        <f t="shared" si="175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  <c r="P2809" s="2" t="str">
        <f t="shared" si="173"/>
        <v>not good</v>
      </c>
      <c r="Q2809" s="2"/>
      <c r="R2809" s="2"/>
    </row>
    <row r="2810" spans="1:18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 t="str">
        <f t="shared" si="172"/>
        <v xml:space="preserve"> Low sales</v>
      </c>
      <c r="F2810" s="2">
        <v>0.43</v>
      </c>
      <c r="G2810" s="2">
        <f t="shared" si="174"/>
        <v>544.01880000000006</v>
      </c>
      <c r="H2810" s="2">
        <f t="shared" si="175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  <c r="P2810" s="2" t="str">
        <f t="shared" si="173"/>
        <v>not good</v>
      </c>
      <c r="Q2810" s="2"/>
      <c r="R2810" s="2"/>
    </row>
    <row r="2811" spans="1:18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 t="str">
        <f t="shared" si="172"/>
        <v xml:space="preserve"> Low sales</v>
      </c>
      <c r="F2811" s="2">
        <v>0.18</v>
      </c>
      <c r="G2811" s="2">
        <f t="shared" si="174"/>
        <v>103.3182</v>
      </c>
      <c r="H2811" s="2">
        <f t="shared" si="175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  <c r="P2811" s="2" t="str">
        <f t="shared" si="173"/>
        <v>not good</v>
      </c>
      <c r="Q2811" s="2"/>
      <c r="R2811" s="2"/>
    </row>
    <row r="2812" spans="1:18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 t="str">
        <f t="shared" si="172"/>
        <v>High sales</v>
      </c>
      <c r="F2812" s="2">
        <v>7.0000000000000007E-2</v>
      </c>
      <c r="G2812" s="2">
        <f t="shared" si="174"/>
        <v>281.88020000000006</v>
      </c>
      <c r="H2812" s="2">
        <f t="shared" si="175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  <c r="P2812" s="2" t="str">
        <f t="shared" si="173"/>
        <v>not good</v>
      </c>
      <c r="Q2812" s="2"/>
      <c r="R2812" s="2"/>
    </row>
    <row r="2813" spans="1:18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 t="str">
        <f t="shared" si="172"/>
        <v xml:space="preserve"> Low sales</v>
      </c>
      <c r="F2813" s="2">
        <v>0.25</v>
      </c>
      <c r="G2813" s="2">
        <f t="shared" si="174"/>
        <v>686.28</v>
      </c>
      <c r="H2813" s="2">
        <f t="shared" si="175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  <c r="P2813" s="2" t="str">
        <f t="shared" si="173"/>
        <v>not good</v>
      </c>
      <c r="Q2813" s="2"/>
      <c r="R2813" s="2"/>
    </row>
    <row r="2814" spans="1:18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 t="str">
        <f t="shared" si="172"/>
        <v xml:space="preserve"> Low sales</v>
      </c>
      <c r="F2814" s="2">
        <v>0.49</v>
      </c>
      <c r="G2814" s="2">
        <f t="shared" si="174"/>
        <v>425.60419999999999</v>
      </c>
      <c r="H2814" s="2">
        <f t="shared" si="175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  <c r="P2814" s="2" t="str">
        <f t="shared" si="173"/>
        <v>not good</v>
      </c>
      <c r="Q2814" s="2"/>
      <c r="R2814" s="2"/>
    </row>
    <row r="2815" spans="1:18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 t="str">
        <f t="shared" si="172"/>
        <v xml:space="preserve"> Low sales</v>
      </c>
      <c r="F2815" s="2">
        <v>0.1</v>
      </c>
      <c r="G2815" s="2">
        <f t="shared" si="174"/>
        <v>241.00100000000003</v>
      </c>
      <c r="H2815" s="2">
        <f t="shared" si="175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  <c r="P2815" s="2" t="str">
        <f t="shared" si="173"/>
        <v>not good</v>
      </c>
      <c r="Q2815" s="2"/>
      <c r="R2815" s="2"/>
    </row>
    <row r="2816" spans="1:18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 t="str">
        <f t="shared" si="172"/>
        <v xml:space="preserve"> Low sales</v>
      </c>
      <c r="F2816" s="2">
        <v>0.23</v>
      </c>
      <c r="G2816" s="2">
        <f t="shared" si="174"/>
        <v>100.04540000000001</v>
      </c>
      <c r="H2816" s="2">
        <f t="shared" si="175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  <c r="P2816" s="2" t="str">
        <f t="shared" si="173"/>
        <v>not good</v>
      </c>
      <c r="Q2816" s="2"/>
      <c r="R2816" s="2"/>
    </row>
    <row r="2817" spans="1:18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 t="str">
        <f t="shared" si="172"/>
        <v xml:space="preserve"> Low sales</v>
      </c>
      <c r="F2817" s="2">
        <v>0.14000000000000001</v>
      </c>
      <c r="G2817" s="2">
        <f t="shared" si="174"/>
        <v>412.17540000000008</v>
      </c>
      <c r="H2817" s="2">
        <f t="shared" si="175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  <c r="P2817" s="2" t="str">
        <f t="shared" si="173"/>
        <v>not good</v>
      </c>
      <c r="Q2817" s="2"/>
      <c r="R2817" s="2"/>
    </row>
    <row r="2818" spans="1:18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 t="str">
        <f t="shared" ref="E2818:E2881" si="176">IF(D2818&gt;4000,"High sales"," Low sales")</f>
        <v xml:space="preserve"> Low sales</v>
      </c>
      <c r="F2818" s="2">
        <v>0.46</v>
      </c>
      <c r="G2818" s="2">
        <f t="shared" si="174"/>
        <v>813.04540000000009</v>
      </c>
      <c r="H2818" s="2">
        <f t="shared" si="175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  <c r="P2818" s="2" t="str">
        <f t="shared" ref="P2818:P2881" si="177">IF(AND(H2818&gt;5000,N2818&gt;500),"good","not good")</f>
        <v>not good</v>
      </c>
      <c r="Q2818" s="2"/>
      <c r="R2818" s="2"/>
    </row>
    <row r="2819" spans="1:18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 t="str">
        <f t="shared" si="176"/>
        <v xml:space="preserve"> Low sales</v>
      </c>
      <c r="F2819" s="2">
        <v>0.28000000000000003</v>
      </c>
      <c r="G2819" s="2">
        <f t="shared" ref="G2819:G2882" si="178">D2819*F2819</f>
        <v>170.0412</v>
      </c>
      <c r="H2819" s="2">
        <f t="shared" ref="H2819:H2882" si="179">D2819-G2819</f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  <c r="P2819" s="2" t="str">
        <f t="shared" si="177"/>
        <v>not good</v>
      </c>
      <c r="Q2819" s="2"/>
      <c r="R2819" s="2"/>
    </row>
    <row r="2820" spans="1:18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 t="str">
        <f t="shared" si="176"/>
        <v xml:space="preserve"> Low sales</v>
      </c>
      <c r="F2820" s="2">
        <v>0.28999999999999998</v>
      </c>
      <c r="G2820" s="2">
        <f t="shared" si="178"/>
        <v>289.95650000000001</v>
      </c>
      <c r="H2820" s="2">
        <f t="shared" si="17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  <c r="P2820" s="2" t="str">
        <f t="shared" si="177"/>
        <v>not good</v>
      </c>
      <c r="Q2820" s="2"/>
      <c r="R2820" s="2"/>
    </row>
    <row r="2821" spans="1:18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 t="str">
        <f t="shared" si="176"/>
        <v xml:space="preserve"> Low sales</v>
      </c>
      <c r="F2821" s="2">
        <v>0</v>
      </c>
      <c r="G2821" s="2">
        <f t="shared" si="178"/>
        <v>0</v>
      </c>
      <c r="H2821" s="2">
        <f t="shared" si="17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  <c r="P2821" s="2" t="str">
        <f t="shared" si="177"/>
        <v>not good</v>
      </c>
      <c r="Q2821" s="2"/>
      <c r="R2821" s="2"/>
    </row>
    <row r="2822" spans="1:18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 t="str">
        <f t="shared" si="176"/>
        <v>High sales</v>
      </c>
      <c r="F2822" s="2">
        <v>0.33</v>
      </c>
      <c r="G2822" s="2">
        <f t="shared" si="178"/>
        <v>1336.962</v>
      </c>
      <c r="H2822" s="2">
        <f t="shared" si="17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  <c r="P2822" s="2" t="str">
        <f t="shared" si="177"/>
        <v>not good</v>
      </c>
      <c r="Q2822" s="2"/>
      <c r="R2822" s="2"/>
    </row>
    <row r="2823" spans="1:18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 t="str">
        <f t="shared" si="176"/>
        <v xml:space="preserve"> Low sales</v>
      </c>
      <c r="F2823" s="2">
        <v>0.15</v>
      </c>
      <c r="G2823" s="2">
        <f t="shared" si="178"/>
        <v>142.70999999999998</v>
      </c>
      <c r="H2823" s="2">
        <f t="shared" si="17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  <c r="P2823" s="2" t="str">
        <f t="shared" si="177"/>
        <v>not good</v>
      </c>
      <c r="Q2823" s="2"/>
      <c r="R2823" s="2"/>
    </row>
    <row r="2824" spans="1:18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 t="str">
        <f t="shared" si="176"/>
        <v xml:space="preserve"> Low sales</v>
      </c>
      <c r="F2824" s="2">
        <v>0.26</v>
      </c>
      <c r="G2824" s="2">
        <f t="shared" si="178"/>
        <v>165.71100000000001</v>
      </c>
      <c r="H2824" s="2">
        <f t="shared" si="17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  <c r="P2824" s="2" t="str">
        <f t="shared" si="177"/>
        <v>not good</v>
      </c>
      <c r="Q2824" s="2"/>
      <c r="R2824" s="2"/>
    </row>
    <row r="2825" spans="1:18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 t="str">
        <f t="shared" si="176"/>
        <v xml:space="preserve"> Low sales</v>
      </c>
      <c r="F2825" s="2">
        <v>0.27</v>
      </c>
      <c r="G2825" s="2">
        <f t="shared" si="178"/>
        <v>709.58699999999999</v>
      </c>
      <c r="H2825" s="2">
        <f t="shared" si="17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  <c r="P2825" s="2" t="str">
        <f t="shared" si="177"/>
        <v>not good</v>
      </c>
      <c r="Q2825" s="2"/>
      <c r="R2825" s="2"/>
    </row>
    <row r="2826" spans="1:18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 t="str">
        <f t="shared" si="176"/>
        <v xml:space="preserve"> Low sales</v>
      </c>
      <c r="F2826" s="2">
        <v>0.3</v>
      </c>
      <c r="G2826" s="2">
        <f t="shared" si="178"/>
        <v>851.28599999999994</v>
      </c>
      <c r="H2826" s="2">
        <f t="shared" si="17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  <c r="P2826" s="2" t="str">
        <f t="shared" si="177"/>
        <v>not good</v>
      </c>
      <c r="Q2826" s="2"/>
      <c r="R2826" s="2"/>
    </row>
    <row r="2827" spans="1:18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 t="str">
        <f t="shared" si="176"/>
        <v xml:space="preserve"> Low sales</v>
      </c>
      <c r="F2827" s="2">
        <v>0.41</v>
      </c>
      <c r="G2827" s="2">
        <f t="shared" si="178"/>
        <v>222.29379999999998</v>
      </c>
      <c r="H2827" s="2">
        <f t="shared" si="17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  <c r="P2827" s="2" t="str">
        <f t="shared" si="177"/>
        <v>not good</v>
      </c>
      <c r="Q2827" s="2"/>
      <c r="R2827" s="2"/>
    </row>
    <row r="2828" spans="1:18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 t="str">
        <f t="shared" si="176"/>
        <v xml:space="preserve"> Low sales</v>
      </c>
      <c r="F2828" s="2">
        <v>0.15</v>
      </c>
      <c r="G2828" s="2">
        <f t="shared" si="178"/>
        <v>224.09549999999999</v>
      </c>
      <c r="H2828" s="2">
        <f t="shared" si="17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  <c r="P2828" s="2" t="str">
        <f t="shared" si="177"/>
        <v>not good</v>
      </c>
      <c r="Q2828" s="2"/>
      <c r="R2828" s="2"/>
    </row>
    <row r="2829" spans="1:18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 t="str">
        <f t="shared" si="176"/>
        <v xml:space="preserve"> Low sales</v>
      </c>
      <c r="F2829" s="2">
        <v>0.13</v>
      </c>
      <c r="G2829" s="2">
        <f t="shared" si="178"/>
        <v>180.3802</v>
      </c>
      <c r="H2829" s="2">
        <f t="shared" si="17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  <c r="P2829" s="2" t="str">
        <f t="shared" si="177"/>
        <v>not good</v>
      </c>
      <c r="Q2829" s="2"/>
      <c r="R2829" s="2"/>
    </row>
    <row r="2830" spans="1:18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 t="str">
        <f t="shared" si="176"/>
        <v xml:space="preserve"> Low sales</v>
      </c>
      <c r="F2830" s="2">
        <v>0.4</v>
      </c>
      <c r="G2830" s="2">
        <f t="shared" si="178"/>
        <v>404.99600000000004</v>
      </c>
      <c r="H2830" s="2">
        <f t="shared" si="17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  <c r="P2830" s="2" t="str">
        <f t="shared" si="177"/>
        <v>not good</v>
      </c>
      <c r="Q2830" s="2"/>
      <c r="R2830" s="2"/>
    </row>
    <row r="2831" spans="1:18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 t="str">
        <f t="shared" si="176"/>
        <v xml:space="preserve"> Low sales</v>
      </c>
      <c r="F2831" s="2">
        <v>0.36</v>
      </c>
      <c r="G2831" s="2">
        <f t="shared" si="178"/>
        <v>592.78679999999997</v>
      </c>
      <c r="H2831" s="2">
        <f t="shared" si="17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  <c r="P2831" s="2" t="str">
        <f t="shared" si="177"/>
        <v>not good</v>
      </c>
      <c r="Q2831" s="2"/>
      <c r="R2831" s="2"/>
    </row>
    <row r="2832" spans="1:18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 t="str">
        <f t="shared" si="176"/>
        <v xml:space="preserve"> Low sales</v>
      </c>
      <c r="F2832" s="2">
        <v>0.11</v>
      </c>
      <c r="G2832" s="2">
        <f t="shared" si="178"/>
        <v>31.001299999999997</v>
      </c>
      <c r="H2832" s="2">
        <f t="shared" si="17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  <c r="P2832" s="2" t="str">
        <f t="shared" si="177"/>
        <v>not good</v>
      </c>
      <c r="Q2832" s="2"/>
      <c r="R2832" s="2"/>
    </row>
    <row r="2833" spans="1:18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 t="str">
        <f t="shared" si="176"/>
        <v xml:space="preserve"> Low sales</v>
      </c>
      <c r="F2833" s="2">
        <v>0</v>
      </c>
      <c r="G2833" s="2">
        <f t="shared" si="178"/>
        <v>0</v>
      </c>
      <c r="H2833" s="2">
        <f t="shared" si="17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  <c r="P2833" s="2" t="str">
        <f t="shared" si="177"/>
        <v>not good</v>
      </c>
      <c r="Q2833" s="2"/>
      <c r="R2833" s="2"/>
    </row>
    <row r="2834" spans="1:18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 t="str">
        <f t="shared" si="176"/>
        <v>High sales</v>
      </c>
      <c r="F2834" s="2">
        <v>0.33</v>
      </c>
      <c r="G2834" s="2">
        <f t="shared" si="178"/>
        <v>1631.3847000000001</v>
      </c>
      <c r="H2834" s="2">
        <f t="shared" si="17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  <c r="P2834" s="2" t="str">
        <f t="shared" si="177"/>
        <v>not good</v>
      </c>
      <c r="Q2834" s="2"/>
      <c r="R2834" s="2"/>
    </row>
    <row r="2835" spans="1:18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 t="str">
        <f t="shared" si="176"/>
        <v xml:space="preserve"> Low sales</v>
      </c>
      <c r="F2835" s="2">
        <v>0.08</v>
      </c>
      <c r="G2835" s="2">
        <f t="shared" si="178"/>
        <v>256.54640000000001</v>
      </c>
      <c r="H2835" s="2">
        <f t="shared" si="17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  <c r="P2835" s="2" t="str">
        <f t="shared" si="177"/>
        <v>not good</v>
      </c>
      <c r="Q2835" s="2"/>
      <c r="R2835" s="2"/>
    </row>
    <row r="2836" spans="1:18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 t="str">
        <f t="shared" si="176"/>
        <v xml:space="preserve"> Low sales</v>
      </c>
      <c r="F2836" s="2">
        <v>0.48</v>
      </c>
      <c r="G2836" s="2">
        <f t="shared" si="178"/>
        <v>897.24959999999999</v>
      </c>
      <c r="H2836" s="2">
        <f t="shared" si="17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  <c r="P2836" s="2" t="str">
        <f t="shared" si="177"/>
        <v>not good</v>
      </c>
      <c r="Q2836" s="2"/>
      <c r="R2836" s="2"/>
    </row>
    <row r="2837" spans="1:18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 t="str">
        <f t="shared" si="176"/>
        <v xml:space="preserve"> Low sales</v>
      </c>
      <c r="F2837" s="2">
        <v>0.3</v>
      </c>
      <c r="G2837" s="2">
        <f t="shared" si="178"/>
        <v>1011.828</v>
      </c>
      <c r="H2837" s="2">
        <f t="shared" si="17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  <c r="P2837" s="2" t="str">
        <f t="shared" si="177"/>
        <v>not good</v>
      </c>
      <c r="Q2837" s="2"/>
      <c r="R2837" s="2"/>
    </row>
    <row r="2838" spans="1:18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 t="str">
        <f t="shared" si="176"/>
        <v xml:space="preserve"> Low sales</v>
      </c>
      <c r="F2838" s="2">
        <v>0.42</v>
      </c>
      <c r="G2838" s="2">
        <f t="shared" si="178"/>
        <v>1218.1805999999999</v>
      </c>
      <c r="H2838" s="2">
        <f t="shared" si="17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  <c r="P2838" s="2" t="str">
        <f t="shared" si="177"/>
        <v>not good</v>
      </c>
      <c r="Q2838" s="2"/>
      <c r="R2838" s="2"/>
    </row>
    <row r="2839" spans="1:18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 t="str">
        <f t="shared" si="176"/>
        <v>High sales</v>
      </c>
      <c r="F2839" s="2">
        <v>0.4</v>
      </c>
      <c r="G2839" s="2">
        <f t="shared" si="178"/>
        <v>1699.644</v>
      </c>
      <c r="H2839" s="2">
        <f t="shared" si="17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  <c r="P2839" s="2" t="str">
        <f t="shared" si="177"/>
        <v>not good</v>
      </c>
      <c r="Q2839" s="2"/>
      <c r="R2839" s="2"/>
    </row>
    <row r="2840" spans="1:18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 t="str">
        <f t="shared" si="176"/>
        <v xml:space="preserve"> Low sales</v>
      </c>
      <c r="F2840" s="2">
        <v>0.28000000000000003</v>
      </c>
      <c r="G2840" s="2">
        <f t="shared" si="178"/>
        <v>881.21320000000014</v>
      </c>
      <c r="H2840" s="2">
        <f t="shared" si="17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  <c r="P2840" s="2" t="str">
        <f t="shared" si="177"/>
        <v>not good</v>
      </c>
      <c r="Q2840" s="2"/>
      <c r="R2840" s="2"/>
    </row>
    <row r="2841" spans="1:18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 t="str">
        <f t="shared" si="176"/>
        <v xml:space="preserve"> Low sales</v>
      </c>
      <c r="F2841" s="2">
        <v>0.22</v>
      </c>
      <c r="G2841" s="2">
        <f t="shared" si="178"/>
        <v>705.53339999999992</v>
      </c>
      <c r="H2841" s="2">
        <f t="shared" si="17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  <c r="P2841" s="2" t="str">
        <f t="shared" si="177"/>
        <v>not good</v>
      </c>
      <c r="Q2841" s="2"/>
      <c r="R2841" s="2"/>
    </row>
    <row r="2842" spans="1:18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 t="str">
        <f t="shared" si="176"/>
        <v xml:space="preserve"> Low sales</v>
      </c>
      <c r="F2842" s="2">
        <v>0.25</v>
      </c>
      <c r="G2842" s="2">
        <f t="shared" si="178"/>
        <v>296.53750000000002</v>
      </c>
      <c r="H2842" s="2">
        <f t="shared" si="17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  <c r="P2842" s="2" t="str">
        <f t="shared" si="177"/>
        <v>not good</v>
      </c>
      <c r="Q2842" s="2"/>
      <c r="R2842" s="2"/>
    </row>
    <row r="2843" spans="1:18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 t="str">
        <f t="shared" si="176"/>
        <v xml:space="preserve"> Low sales</v>
      </c>
      <c r="F2843" s="2">
        <v>0.4</v>
      </c>
      <c r="G2843" s="2">
        <f t="shared" si="178"/>
        <v>854.62800000000016</v>
      </c>
      <c r="H2843" s="2">
        <f t="shared" si="17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  <c r="P2843" s="2" t="str">
        <f t="shared" si="177"/>
        <v>not good</v>
      </c>
      <c r="Q2843" s="2"/>
      <c r="R2843" s="2"/>
    </row>
    <row r="2844" spans="1:18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 t="str">
        <f t="shared" si="176"/>
        <v xml:space="preserve"> Low sales</v>
      </c>
      <c r="F2844" s="2">
        <v>0.32</v>
      </c>
      <c r="G2844" s="2">
        <f t="shared" si="178"/>
        <v>572.04480000000001</v>
      </c>
      <c r="H2844" s="2">
        <f t="shared" si="17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  <c r="P2844" s="2" t="str">
        <f t="shared" si="177"/>
        <v>not good</v>
      </c>
      <c r="Q2844" s="2"/>
      <c r="R2844" s="2"/>
    </row>
    <row r="2845" spans="1:18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 t="str">
        <f t="shared" si="176"/>
        <v xml:space="preserve"> Low sales</v>
      </c>
      <c r="F2845" s="2">
        <v>0.1</v>
      </c>
      <c r="G2845" s="2">
        <f t="shared" si="178"/>
        <v>15.597999999999999</v>
      </c>
      <c r="H2845" s="2">
        <f t="shared" si="17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  <c r="P2845" s="2" t="str">
        <f t="shared" si="177"/>
        <v>not good</v>
      </c>
      <c r="Q2845" s="2"/>
      <c r="R2845" s="2"/>
    </row>
    <row r="2846" spans="1:18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 t="str">
        <f t="shared" si="176"/>
        <v xml:space="preserve"> Low sales</v>
      </c>
      <c r="F2846" s="2">
        <v>0.3</v>
      </c>
      <c r="G2846" s="2">
        <f t="shared" si="178"/>
        <v>490.52399999999994</v>
      </c>
      <c r="H2846" s="2">
        <f t="shared" si="17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  <c r="P2846" s="2" t="str">
        <f t="shared" si="177"/>
        <v>not good</v>
      </c>
      <c r="Q2846" s="2"/>
      <c r="R2846" s="2"/>
    </row>
    <row r="2847" spans="1:18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 t="str">
        <f t="shared" si="176"/>
        <v xml:space="preserve"> Low sales</v>
      </c>
      <c r="F2847" s="2">
        <v>0.2</v>
      </c>
      <c r="G2847" s="2">
        <f t="shared" si="178"/>
        <v>496.34</v>
      </c>
      <c r="H2847" s="2">
        <f t="shared" si="17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  <c r="P2847" s="2" t="str">
        <f t="shared" si="177"/>
        <v>not good</v>
      </c>
      <c r="Q2847" s="2"/>
      <c r="R2847" s="2"/>
    </row>
    <row r="2848" spans="1:18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 t="str">
        <f t="shared" si="176"/>
        <v xml:space="preserve"> Low sales</v>
      </c>
      <c r="F2848" s="2">
        <v>0.03</v>
      </c>
      <c r="G2848" s="2">
        <f t="shared" si="178"/>
        <v>91.177800000000005</v>
      </c>
      <c r="H2848" s="2">
        <f t="shared" si="17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  <c r="P2848" s="2" t="str">
        <f t="shared" si="177"/>
        <v>not good</v>
      </c>
      <c r="Q2848" s="2"/>
      <c r="R2848" s="2"/>
    </row>
    <row r="2849" spans="1:18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 t="str">
        <f t="shared" si="176"/>
        <v>High sales</v>
      </c>
      <c r="F2849" s="2">
        <v>0.19</v>
      </c>
      <c r="G2849" s="2">
        <f t="shared" si="178"/>
        <v>889.08410000000003</v>
      </c>
      <c r="H2849" s="2">
        <f t="shared" si="17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  <c r="P2849" s="2" t="str">
        <f t="shared" si="177"/>
        <v>not good</v>
      </c>
      <c r="Q2849" s="2"/>
      <c r="R2849" s="2"/>
    </row>
    <row r="2850" spans="1:18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 t="str">
        <f t="shared" si="176"/>
        <v xml:space="preserve"> Low sales</v>
      </c>
      <c r="F2850" s="2">
        <v>0.11</v>
      </c>
      <c r="G2850" s="2">
        <f t="shared" si="178"/>
        <v>139.8826</v>
      </c>
      <c r="H2850" s="2">
        <f t="shared" si="17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  <c r="P2850" s="2" t="str">
        <f t="shared" si="177"/>
        <v>not good</v>
      </c>
      <c r="Q2850" s="2"/>
      <c r="R2850" s="2"/>
    </row>
    <row r="2851" spans="1:18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 t="str">
        <f t="shared" si="176"/>
        <v xml:space="preserve"> Low sales</v>
      </c>
      <c r="F2851" s="2">
        <v>0.42</v>
      </c>
      <c r="G2851" s="2">
        <f t="shared" si="178"/>
        <v>355.69799999999998</v>
      </c>
      <c r="H2851" s="2">
        <f t="shared" si="17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  <c r="P2851" s="2" t="str">
        <f t="shared" si="177"/>
        <v>not good</v>
      </c>
      <c r="Q2851" s="2"/>
      <c r="R2851" s="2"/>
    </row>
    <row r="2852" spans="1:18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 t="str">
        <f t="shared" si="176"/>
        <v>High sales</v>
      </c>
      <c r="F2852" s="2">
        <v>0.05</v>
      </c>
      <c r="G2852" s="2">
        <f t="shared" si="178"/>
        <v>218.01400000000001</v>
      </c>
      <c r="H2852" s="2">
        <f t="shared" si="17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  <c r="P2852" s="2" t="str">
        <f t="shared" si="177"/>
        <v>not good</v>
      </c>
      <c r="Q2852" s="2"/>
      <c r="R2852" s="2"/>
    </row>
    <row r="2853" spans="1:18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 t="str">
        <f t="shared" si="176"/>
        <v>High sales</v>
      </c>
      <c r="F2853" s="2">
        <v>0.18</v>
      </c>
      <c r="G2853" s="2">
        <f t="shared" si="178"/>
        <v>848.70899999999995</v>
      </c>
      <c r="H2853" s="2">
        <f t="shared" si="17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  <c r="P2853" s="2" t="str">
        <f t="shared" si="177"/>
        <v>not good</v>
      </c>
      <c r="Q2853" s="2"/>
      <c r="R2853" s="2"/>
    </row>
    <row r="2854" spans="1:18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 t="str">
        <f t="shared" si="176"/>
        <v xml:space="preserve"> Low sales</v>
      </c>
      <c r="F2854" s="2">
        <v>0.35</v>
      </c>
      <c r="G2854" s="2">
        <f t="shared" si="178"/>
        <v>871.84299999999996</v>
      </c>
      <c r="H2854" s="2">
        <f t="shared" si="17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  <c r="P2854" s="2" t="str">
        <f t="shared" si="177"/>
        <v>not good</v>
      </c>
      <c r="Q2854" s="2"/>
      <c r="R2854" s="2"/>
    </row>
    <row r="2855" spans="1:18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 t="str">
        <f t="shared" si="176"/>
        <v xml:space="preserve"> Low sales</v>
      </c>
      <c r="F2855" s="2">
        <v>0.45</v>
      </c>
      <c r="G2855" s="2">
        <f t="shared" si="178"/>
        <v>299.05199999999996</v>
      </c>
      <c r="H2855" s="2">
        <f t="shared" si="17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  <c r="P2855" s="2" t="str">
        <f t="shared" si="177"/>
        <v>not good</v>
      </c>
      <c r="Q2855" s="2"/>
      <c r="R2855" s="2"/>
    </row>
    <row r="2856" spans="1:18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 t="str">
        <f t="shared" si="176"/>
        <v xml:space="preserve"> Low sales</v>
      </c>
      <c r="F2856" s="2">
        <v>0.17</v>
      </c>
      <c r="G2856" s="2">
        <f t="shared" si="178"/>
        <v>421.32800000000003</v>
      </c>
      <c r="H2856" s="2">
        <f t="shared" si="17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  <c r="P2856" s="2" t="str">
        <f t="shared" si="177"/>
        <v>not good</v>
      </c>
      <c r="Q2856" s="2"/>
      <c r="R2856" s="2"/>
    </row>
    <row r="2857" spans="1:18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 t="str">
        <f t="shared" si="176"/>
        <v xml:space="preserve"> Low sales</v>
      </c>
      <c r="F2857" s="2">
        <v>0.3</v>
      </c>
      <c r="G2857" s="2">
        <f t="shared" si="178"/>
        <v>190.881</v>
      </c>
      <c r="H2857" s="2">
        <f t="shared" si="17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  <c r="P2857" s="2" t="str">
        <f t="shared" si="177"/>
        <v>not good</v>
      </c>
      <c r="Q2857" s="2"/>
      <c r="R2857" s="2"/>
    </row>
    <row r="2858" spans="1:18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 t="str">
        <f t="shared" si="176"/>
        <v>High sales</v>
      </c>
      <c r="F2858" s="2">
        <v>0.19</v>
      </c>
      <c r="G2858" s="2">
        <f t="shared" si="178"/>
        <v>841.24589999999989</v>
      </c>
      <c r="H2858" s="2">
        <f t="shared" si="17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  <c r="P2858" s="2" t="str">
        <f t="shared" si="177"/>
        <v>not good</v>
      </c>
      <c r="Q2858" s="2"/>
      <c r="R2858" s="2"/>
    </row>
    <row r="2859" spans="1:18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 t="str">
        <f t="shared" si="176"/>
        <v xml:space="preserve"> Low sales</v>
      </c>
      <c r="F2859" s="2">
        <v>0.1</v>
      </c>
      <c r="G2859" s="2">
        <f t="shared" si="178"/>
        <v>356.99400000000003</v>
      </c>
      <c r="H2859" s="2">
        <f t="shared" si="17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  <c r="P2859" s="2" t="str">
        <f t="shared" si="177"/>
        <v>not good</v>
      </c>
      <c r="Q2859" s="2"/>
      <c r="R2859" s="2"/>
    </row>
    <row r="2860" spans="1:18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 t="str">
        <f t="shared" si="176"/>
        <v xml:space="preserve"> Low sales</v>
      </c>
      <c r="F2860" s="2">
        <v>0.16</v>
      </c>
      <c r="G2860" s="2">
        <f t="shared" si="178"/>
        <v>205.05119999999999</v>
      </c>
      <c r="H2860" s="2">
        <f t="shared" si="17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  <c r="P2860" s="2" t="str">
        <f t="shared" si="177"/>
        <v>not good</v>
      </c>
      <c r="Q2860" s="2"/>
      <c r="R2860" s="2"/>
    </row>
    <row r="2861" spans="1:18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 t="str">
        <f t="shared" si="176"/>
        <v>High sales</v>
      </c>
      <c r="F2861" s="2">
        <v>0.32</v>
      </c>
      <c r="G2861" s="2">
        <f t="shared" si="178"/>
        <v>1422.3296</v>
      </c>
      <c r="H2861" s="2">
        <f t="shared" si="17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  <c r="P2861" s="2" t="str">
        <f t="shared" si="177"/>
        <v>not good</v>
      </c>
      <c r="Q2861" s="2"/>
      <c r="R2861" s="2"/>
    </row>
    <row r="2862" spans="1:18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 t="str">
        <f t="shared" si="176"/>
        <v xml:space="preserve"> Low sales</v>
      </c>
      <c r="F2862" s="2">
        <v>0.36</v>
      </c>
      <c r="G2862" s="2">
        <f t="shared" si="178"/>
        <v>1161.2592</v>
      </c>
      <c r="H2862" s="2">
        <f t="shared" si="17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  <c r="P2862" s="2" t="str">
        <f t="shared" si="177"/>
        <v>not good</v>
      </c>
      <c r="Q2862" s="2"/>
      <c r="R2862" s="2"/>
    </row>
    <row r="2863" spans="1:18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 t="str">
        <f t="shared" si="176"/>
        <v>High sales</v>
      </c>
      <c r="F2863" s="2">
        <v>0.19</v>
      </c>
      <c r="G2863" s="2">
        <f t="shared" si="178"/>
        <v>906.48809999999992</v>
      </c>
      <c r="H2863" s="2">
        <f t="shared" si="17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  <c r="P2863" s="2" t="str">
        <f t="shared" si="177"/>
        <v>not good</v>
      </c>
      <c r="Q2863" s="2"/>
      <c r="R2863" s="2"/>
    </row>
    <row r="2864" spans="1:18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 t="str">
        <f t="shared" si="176"/>
        <v>High sales</v>
      </c>
      <c r="F2864" s="2">
        <v>0.08</v>
      </c>
      <c r="G2864" s="2">
        <f t="shared" si="178"/>
        <v>392.34800000000001</v>
      </c>
      <c r="H2864" s="2">
        <f t="shared" si="17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  <c r="P2864" s="2" t="str">
        <f t="shared" si="177"/>
        <v>not good</v>
      </c>
      <c r="Q2864" s="2"/>
      <c r="R2864" s="2"/>
    </row>
    <row r="2865" spans="1:18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 t="str">
        <f t="shared" si="176"/>
        <v xml:space="preserve"> Low sales</v>
      </c>
      <c r="F2865" s="2">
        <v>7.0000000000000007E-2</v>
      </c>
      <c r="G2865" s="2">
        <f t="shared" si="178"/>
        <v>8.1256000000000004</v>
      </c>
      <c r="H2865" s="2">
        <f t="shared" si="17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  <c r="P2865" s="2" t="str">
        <f t="shared" si="177"/>
        <v>not good</v>
      </c>
      <c r="Q2865" s="2"/>
      <c r="R2865" s="2"/>
    </row>
    <row r="2866" spans="1:18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 t="str">
        <f t="shared" si="176"/>
        <v xml:space="preserve"> Low sales</v>
      </c>
      <c r="F2866" s="2">
        <v>0.41</v>
      </c>
      <c r="G2866" s="2">
        <f t="shared" si="178"/>
        <v>282.51049999999998</v>
      </c>
      <c r="H2866" s="2">
        <f t="shared" si="17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  <c r="P2866" s="2" t="str">
        <f t="shared" si="177"/>
        <v>not good</v>
      </c>
      <c r="Q2866" s="2"/>
      <c r="R2866" s="2"/>
    </row>
    <row r="2867" spans="1:18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 t="str">
        <f t="shared" si="176"/>
        <v xml:space="preserve"> Low sales</v>
      </c>
      <c r="F2867" s="2">
        <v>0.33</v>
      </c>
      <c r="G2867" s="2">
        <f t="shared" si="178"/>
        <v>917.37360000000012</v>
      </c>
      <c r="H2867" s="2">
        <f t="shared" si="17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  <c r="P2867" s="2" t="str">
        <f t="shared" si="177"/>
        <v>not good</v>
      </c>
      <c r="Q2867" s="2"/>
      <c r="R2867" s="2"/>
    </row>
    <row r="2868" spans="1:18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 t="str">
        <f t="shared" si="176"/>
        <v>High sales</v>
      </c>
      <c r="F2868" s="2">
        <v>0.36</v>
      </c>
      <c r="G2868" s="2">
        <f t="shared" si="178"/>
        <v>1722.1248000000001</v>
      </c>
      <c r="H2868" s="2">
        <f t="shared" si="17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  <c r="P2868" s="2" t="str">
        <f t="shared" si="177"/>
        <v>not good</v>
      </c>
      <c r="Q2868" s="2"/>
      <c r="R2868" s="2"/>
    </row>
    <row r="2869" spans="1:18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 t="str">
        <f t="shared" si="176"/>
        <v>High sales</v>
      </c>
      <c r="F2869" s="2">
        <v>0.24</v>
      </c>
      <c r="G2869" s="2">
        <f t="shared" si="178"/>
        <v>1193.2175999999999</v>
      </c>
      <c r="H2869" s="2">
        <f t="shared" si="17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  <c r="P2869" s="2" t="str">
        <f t="shared" si="177"/>
        <v>not good</v>
      </c>
      <c r="Q2869" s="2"/>
      <c r="R2869" s="2"/>
    </row>
    <row r="2870" spans="1:18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 t="str">
        <f t="shared" si="176"/>
        <v xml:space="preserve"> Low sales</v>
      </c>
      <c r="F2870" s="2">
        <v>0.23</v>
      </c>
      <c r="G2870" s="2">
        <f t="shared" si="178"/>
        <v>662.46900000000005</v>
      </c>
      <c r="H2870" s="2">
        <f t="shared" si="17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  <c r="P2870" s="2" t="str">
        <f t="shared" si="177"/>
        <v>not good</v>
      </c>
      <c r="Q2870" s="2"/>
      <c r="R2870" s="2"/>
    </row>
    <row r="2871" spans="1:18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 t="str">
        <f t="shared" si="176"/>
        <v xml:space="preserve"> Low sales</v>
      </c>
      <c r="F2871" s="2">
        <v>0.11</v>
      </c>
      <c r="G2871" s="2">
        <f t="shared" si="178"/>
        <v>104.6793</v>
      </c>
      <c r="H2871" s="2">
        <f t="shared" si="17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  <c r="P2871" s="2" t="str">
        <f t="shared" si="177"/>
        <v>not good</v>
      </c>
      <c r="Q2871" s="2"/>
      <c r="R2871" s="2"/>
    </row>
    <row r="2872" spans="1:18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 t="str">
        <f t="shared" si="176"/>
        <v xml:space="preserve"> Low sales</v>
      </c>
      <c r="F2872" s="2">
        <v>0.08</v>
      </c>
      <c r="G2872" s="2">
        <f t="shared" si="178"/>
        <v>71.916000000000011</v>
      </c>
      <c r="H2872" s="2">
        <f t="shared" si="17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  <c r="P2872" s="2" t="str">
        <f t="shared" si="177"/>
        <v>not good</v>
      </c>
      <c r="Q2872" s="2"/>
      <c r="R2872" s="2"/>
    </row>
    <row r="2873" spans="1:18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 t="str">
        <f t="shared" si="176"/>
        <v xml:space="preserve"> Low sales</v>
      </c>
      <c r="F2873" s="2">
        <v>0.08</v>
      </c>
      <c r="G2873" s="2">
        <f t="shared" si="178"/>
        <v>307.43200000000002</v>
      </c>
      <c r="H2873" s="2">
        <f t="shared" si="17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  <c r="P2873" s="2" t="str">
        <f t="shared" si="177"/>
        <v>not good</v>
      </c>
      <c r="Q2873" s="2"/>
      <c r="R2873" s="2"/>
    </row>
    <row r="2874" spans="1:18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 t="str">
        <f t="shared" si="176"/>
        <v xml:space="preserve"> Low sales</v>
      </c>
      <c r="F2874" s="2">
        <v>0.5</v>
      </c>
      <c r="G2874" s="2">
        <f t="shared" si="178"/>
        <v>1500.2449999999999</v>
      </c>
      <c r="H2874" s="2">
        <f t="shared" si="17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  <c r="P2874" s="2" t="str">
        <f t="shared" si="177"/>
        <v>not good</v>
      </c>
      <c r="Q2874" s="2"/>
      <c r="R2874" s="2"/>
    </row>
    <row r="2875" spans="1:18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 t="str">
        <f t="shared" si="176"/>
        <v xml:space="preserve"> Low sales</v>
      </c>
      <c r="F2875" s="2">
        <v>0.41</v>
      </c>
      <c r="G2875" s="2">
        <f t="shared" si="178"/>
        <v>1143.4858999999999</v>
      </c>
      <c r="H2875" s="2">
        <f t="shared" si="17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  <c r="P2875" s="2" t="str">
        <f t="shared" si="177"/>
        <v>not good</v>
      </c>
      <c r="Q2875" s="2"/>
      <c r="R2875" s="2"/>
    </row>
    <row r="2876" spans="1:18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 t="str">
        <f t="shared" si="176"/>
        <v xml:space="preserve"> Low sales</v>
      </c>
      <c r="F2876" s="2">
        <v>0.31</v>
      </c>
      <c r="G2876" s="2">
        <f t="shared" si="178"/>
        <v>738.49749999999995</v>
      </c>
      <c r="H2876" s="2">
        <f t="shared" si="17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  <c r="P2876" s="2" t="str">
        <f t="shared" si="177"/>
        <v>not good</v>
      </c>
      <c r="Q2876" s="2"/>
      <c r="R2876" s="2"/>
    </row>
    <row r="2877" spans="1:18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 t="str">
        <f t="shared" si="176"/>
        <v xml:space="preserve"> Low sales</v>
      </c>
      <c r="F2877" s="2">
        <v>0.11</v>
      </c>
      <c r="G2877" s="2">
        <f t="shared" si="178"/>
        <v>401.8476</v>
      </c>
      <c r="H2877" s="2">
        <f t="shared" si="17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  <c r="P2877" s="2" t="str">
        <f t="shared" si="177"/>
        <v>not good</v>
      </c>
      <c r="Q2877" s="2"/>
      <c r="R2877" s="2"/>
    </row>
    <row r="2878" spans="1:18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 t="str">
        <f t="shared" si="176"/>
        <v>High sales</v>
      </c>
      <c r="F2878" s="2">
        <v>0.17</v>
      </c>
      <c r="G2878" s="2">
        <f t="shared" si="178"/>
        <v>731.75990000000013</v>
      </c>
      <c r="H2878" s="2">
        <f t="shared" si="17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  <c r="P2878" s="2" t="str">
        <f t="shared" si="177"/>
        <v>not good</v>
      </c>
      <c r="Q2878" s="2"/>
      <c r="R2878" s="2"/>
    </row>
    <row r="2879" spans="1:18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 t="str">
        <f t="shared" si="176"/>
        <v xml:space="preserve"> Low sales</v>
      </c>
      <c r="F2879" s="2">
        <v>0.18</v>
      </c>
      <c r="G2879" s="2">
        <f t="shared" si="178"/>
        <v>285.20819999999998</v>
      </c>
      <c r="H2879" s="2">
        <f t="shared" si="17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  <c r="P2879" s="2" t="str">
        <f t="shared" si="177"/>
        <v>not good</v>
      </c>
      <c r="Q2879" s="2"/>
      <c r="R2879" s="2"/>
    </row>
    <row r="2880" spans="1:18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 t="str">
        <f t="shared" si="176"/>
        <v xml:space="preserve"> Low sales</v>
      </c>
      <c r="F2880" s="2">
        <v>0.24</v>
      </c>
      <c r="G2880" s="2">
        <f t="shared" si="178"/>
        <v>283.8</v>
      </c>
      <c r="H2880" s="2">
        <f t="shared" si="17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  <c r="P2880" s="2" t="str">
        <f t="shared" si="177"/>
        <v>not good</v>
      </c>
      <c r="Q2880" s="2"/>
      <c r="R2880" s="2"/>
    </row>
    <row r="2881" spans="1:18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 t="str">
        <f t="shared" si="176"/>
        <v xml:space="preserve"> Low sales</v>
      </c>
      <c r="F2881" s="2">
        <v>0.21</v>
      </c>
      <c r="G2881" s="2">
        <f t="shared" si="178"/>
        <v>710.63580000000002</v>
      </c>
      <c r="H2881" s="2">
        <f t="shared" si="17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  <c r="P2881" s="2" t="str">
        <f t="shared" si="177"/>
        <v>not good</v>
      </c>
      <c r="Q2881" s="2"/>
      <c r="R2881" s="2"/>
    </row>
    <row r="2882" spans="1:18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 t="str">
        <f t="shared" ref="E2882:E2945" si="180">IF(D2882&gt;4000,"High sales"," Low sales")</f>
        <v>High sales</v>
      </c>
      <c r="F2882" s="2">
        <v>0.47</v>
      </c>
      <c r="G2882" s="2">
        <f t="shared" si="178"/>
        <v>2153.6292999999996</v>
      </c>
      <c r="H2882" s="2">
        <f t="shared" si="179"/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  <c r="P2882" s="2" t="str">
        <f t="shared" ref="P2882:P2945" si="181">IF(AND(H2882&gt;5000,N2882&gt;500),"good","not good")</f>
        <v>not good</v>
      </c>
      <c r="Q2882" s="2"/>
      <c r="R2882" s="2"/>
    </row>
    <row r="2883" spans="1:18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 t="str">
        <f t="shared" si="180"/>
        <v xml:space="preserve"> Low sales</v>
      </c>
      <c r="F2883" s="2">
        <v>0.36</v>
      </c>
      <c r="G2883" s="2">
        <f t="shared" ref="G2883:G2946" si="182">D2883*F2883</f>
        <v>650.14919999999995</v>
      </c>
      <c r="H2883" s="2">
        <f t="shared" ref="H2883:H2946" si="183">D2883-G2883</f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  <c r="P2883" s="2" t="str">
        <f t="shared" si="181"/>
        <v>not good</v>
      </c>
      <c r="Q2883" s="2"/>
      <c r="R2883" s="2"/>
    </row>
    <row r="2884" spans="1:18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 t="str">
        <f t="shared" si="180"/>
        <v xml:space="preserve"> Low sales</v>
      </c>
      <c r="F2884" s="2">
        <v>0.04</v>
      </c>
      <c r="G2884" s="2">
        <f t="shared" si="182"/>
        <v>57.4</v>
      </c>
      <c r="H2884" s="2">
        <f t="shared" si="183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  <c r="P2884" s="2" t="str">
        <f t="shared" si="181"/>
        <v>not good</v>
      </c>
      <c r="Q2884" s="2"/>
      <c r="R2884" s="2"/>
    </row>
    <row r="2885" spans="1:18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 t="str">
        <f t="shared" si="180"/>
        <v xml:space="preserve"> Low sales</v>
      </c>
      <c r="F2885" s="2">
        <v>0.18</v>
      </c>
      <c r="G2885" s="2">
        <f t="shared" si="182"/>
        <v>217.43279999999999</v>
      </c>
      <c r="H2885" s="2">
        <f t="shared" si="183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  <c r="P2885" s="2" t="str">
        <f t="shared" si="181"/>
        <v>not good</v>
      </c>
      <c r="Q2885" s="2"/>
      <c r="R2885" s="2"/>
    </row>
    <row r="2886" spans="1:18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 t="str">
        <f t="shared" si="180"/>
        <v xml:space="preserve"> Low sales</v>
      </c>
      <c r="F2886" s="2">
        <v>7.0000000000000007E-2</v>
      </c>
      <c r="G2886" s="2">
        <f t="shared" si="182"/>
        <v>94.290700000000015</v>
      </c>
      <c r="H2886" s="2">
        <f t="shared" si="183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  <c r="P2886" s="2" t="str">
        <f t="shared" si="181"/>
        <v>not good</v>
      </c>
      <c r="Q2886" s="2"/>
      <c r="R2886" s="2"/>
    </row>
    <row r="2887" spans="1:18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 t="str">
        <f t="shared" si="180"/>
        <v xml:space="preserve"> Low sales</v>
      </c>
      <c r="F2887" s="2">
        <v>0.14000000000000001</v>
      </c>
      <c r="G2887" s="2">
        <f t="shared" si="182"/>
        <v>106.5638</v>
      </c>
      <c r="H2887" s="2">
        <f t="shared" si="183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  <c r="P2887" s="2" t="str">
        <f t="shared" si="181"/>
        <v>not good</v>
      </c>
      <c r="Q2887" s="2"/>
      <c r="R2887" s="2"/>
    </row>
    <row r="2888" spans="1:18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 t="str">
        <f t="shared" si="180"/>
        <v xml:space="preserve"> Low sales</v>
      </c>
      <c r="F2888" s="2">
        <v>0.48</v>
      </c>
      <c r="G2888" s="2">
        <f t="shared" si="182"/>
        <v>1451.6207999999999</v>
      </c>
      <c r="H2888" s="2">
        <f t="shared" si="183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  <c r="P2888" s="2" t="str">
        <f t="shared" si="181"/>
        <v>not good</v>
      </c>
      <c r="Q2888" s="2"/>
      <c r="R2888" s="2"/>
    </row>
    <row r="2889" spans="1:18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 t="str">
        <f t="shared" si="180"/>
        <v xml:space="preserve"> Low sales</v>
      </c>
      <c r="F2889" s="2">
        <v>0.35</v>
      </c>
      <c r="G2889" s="2">
        <f t="shared" si="182"/>
        <v>516.61749999999995</v>
      </c>
      <c r="H2889" s="2">
        <f t="shared" si="183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  <c r="P2889" s="2" t="str">
        <f t="shared" si="181"/>
        <v>not good</v>
      </c>
      <c r="Q2889" s="2"/>
      <c r="R2889" s="2"/>
    </row>
    <row r="2890" spans="1:18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 t="str">
        <f t="shared" si="180"/>
        <v xml:space="preserve"> Low sales</v>
      </c>
      <c r="F2890" s="2">
        <v>0</v>
      </c>
      <c r="G2890" s="2">
        <f t="shared" si="182"/>
        <v>0</v>
      </c>
      <c r="H2890" s="2">
        <f t="shared" si="183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  <c r="P2890" s="2" t="str">
        <f t="shared" si="181"/>
        <v>not good</v>
      </c>
      <c r="Q2890" s="2"/>
      <c r="R2890" s="2"/>
    </row>
    <row r="2891" spans="1:18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 t="str">
        <f t="shared" si="180"/>
        <v xml:space="preserve"> Low sales</v>
      </c>
      <c r="F2891" s="2">
        <v>0.16</v>
      </c>
      <c r="G2891" s="2">
        <f t="shared" si="182"/>
        <v>81.0976</v>
      </c>
      <c r="H2891" s="2">
        <f t="shared" si="183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  <c r="P2891" s="2" t="str">
        <f t="shared" si="181"/>
        <v>not good</v>
      </c>
      <c r="Q2891" s="2"/>
      <c r="R2891" s="2"/>
    </row>
    <row r="2892" spans="1:18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 t="str">
        <f t="shared" si="180"/>
        <v xml:space="preserve"> Low sales</v>
      </c>
      <c r="F2892" s="2">
        <v>0.22</v>
      </c>
      <c r="G2892" s="2">
        <f t="shared" si="182"/>
        <v>146.46280000000002</v>
      </c>
      <c r="H2892" s="2">
        <f t="shared" si="183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  <c r="P2892" s="2" t="str">
        <f t="shared" si="181"/>
        <v>not good</v>
      </c>
      <c r="Q2892" s="2"/>
      <c r="R2892" s="2"/>
    </row>
    <row r="2893" spans="1:18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 t="str">
        <f t="shared" si="180"/>
        <v xml:space="preserve"> Low sales</v>
      </c>
      <c r="F2893" s="2">
        <v>0.3</v>
      </c>
      <c r="G2893" s="2">
        <f t="shared" si="182"/>
        <v>818.13</v>
      </c>
      <c r="H2893" s="2">
        <f t="shared" si="183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  <c r="P2893" s="2" t="str">
        <f t="shared" si="181"/>
        <v>not good</v>
      </c>
      <c r="Q2893" s="2"/>
      <c r="R2893" s="2"/>
    </row>
    <row r="2894" spans="1:18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 t="str">
        <f t="shared" si="180"/>
        <v xml:space="preserve"> Low sales</v>
      </c>
      <c r="F2894" s="2">
        <v>0.25</v>
      </c>
      <c r="G2894" s="2">
        <f t="shared" si="182"/>
        <v>651.625</v>
      </c>
      <c r="H2894" s="2">
        <f t="shared" si="183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  <c r="P2894" s="2" t="str">
        <f t="shared" si="181"/>
        <v>not good</v>
      </c>
      <c r="Q2894" s="2"/>
      <c r="R2894" s="2"/>
    </row>
    <row r="2895" spans="1:18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 t="str">
        <f t="shared" si="180"/>
        <v xml:space="preserve"> Low sales</v>
      </c>
      <c r="F2895" s="2">
        <v>0.03</v>
      </c>
      <c r="G2895" s="2">
        <f t="shared" si="182"/>
        <v>42.911999999999999</v>
      </c>
      <c r="H2895" s="2">
        <f t="shared" si="183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  <c r="P2895" s="2" t="str">
        <f t="shared" si="181"/>
        <v>not good</v>
      </c>
      <c r="Q2895" s="2"/>
      <c r="R2895" s="2"/>
    </row>
    <row r="2896" spans="1:18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 t="str">
        <f t="shared" si="180"/>
        <v>High sales</v>
      </c>
      <c r="F2896" s="2">
        <v>0.26</v>
      </c>
      <c r="G2896" s="2">
        <f t="shared" si="182"/>
        <v>1079.7644</v>
      </c>
      <c r="H2896" s="2">
        <f t="shared" si="183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  <c r="P2896" s="2" t="str">
        <f t="shared" si="181"/>
        <v>not good</v>
      </c>
      <c r="Q2896" s="2"/>
      <c r="R2896" s="2"/>
    </row>
    <row r="2897" spans="1:18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 t="str">
        <f t="shared" si="180"/>
        <v xml:space="preserve"> Low sales</v>
      </c>
      <c r="F2897" s="2">
        <v>7.0000000000000007E-2</v>
      </c>
      <c r="G2897" s="2">
        <f t="shared" si="182"/>
        <v>71.1571</v>
      </c>
      <c r="H2897" s="2">
        <f t="shared" si="183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  <c r="P2897" s="2" t="str">
        <f t="shared" si="181"/>
        <v>not good</v>
      </c>
      <c r="Q2897" s="2"/>
      <c r="R2897" s="2"/>
    </row>
    <row r="2898" spans="1:18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 t="str">
        <f t="shared" si="180"/>
        <v xml:space="preserve"> Low sales</v>
      </c>
      <c r="F2898" s="2">
        <v>0.26</v>
      </c>
      <c r="G2898" s="2">
        <f t="shared" si="182"/>
        <v>485.48240000000004</v>
      </c>
      <c r="H2898" s="2">
        <f t="shared" si="183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  <c r="P2898" s="2" t="str">
        <f t="shared" si="181"/>
        <v>not good</v>
      </c>
      <c r="Q2898" s="2"/>
      <c r="R2898" s="2"/>
    </row>
    <row r="2899" spans="1:18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 t="str">
        <f t="shared" si="180"/>
        <v xml:space="preserve"> Low sales</v>
      </c>
      <c r="F2899" s="2">
        <v>0.12</v>
      </c>
      <c r="G2899" s="2">
        <f t="shared" si="182"/>
        <v>338.64120000000003</v>
      </c>
      <c r="H2899" s="2">
        <f t="shared" si="183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  <c r="P2899" s="2" t="str">
        <f t="shared" si="181"/>
        <v>not good</v>
      </c>
      <c r="Q2899" s="2"/>
      <c r="R2899" s="2"/>
    </row>
    <row r="2900" spans="1:18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 t="str">
        <f t="shared" si="180"/>
        <v>High sales</v>
      </c>
      <c r="F2900" s="2">
        <v>7.0000000000000007E-2</v>
      </c>
      <c r="G2900" s="2">
        <f t="shared" si="182"/>
        <v>304.45310000000001</v>
      </c>
      <c r="H2900" s="2">
        <f t="shared" si="183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  <c r="P2900" s="2" t="str">
        <f t="shared" si="181"/>
        <v>not good</v>
      </c>
      <c r="Q2900" s="2"/>
      <c r="R2900" s="2"/>
    </row>
    <row r="2901" spans="1:18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 t="str">
        <f t="shared" si="180"/>
        <v xml:space="preserve"> Low sales</v>
      </c>
      <c r="F2901" s="2">
        <v>0.14000000000000001</v>
      </c>
      <c r="G2901" s="2">
        <f t="shared" si="182"/>
        <v>301.12600000000003</v>
      </c>
      <c r="H2901" s="2">
        <f t="shared" si="183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  <c r="P2901" s="2" t="str">
        <f t="shared" si="181"/>
        <v>not good</v>
      </c>
      <c r="Q2901" s="2"/>
      <c r="R2901" s="2"/>
    </row>
    <row r="2902" spans="1:18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 t="str">
        <f t="shared" si="180"/>
        <v xml:space="preserve"> Low sales</v>
      </c>
      <c r="F2902" s="2">
        <v>0.05</v>
      </c>
      <c r="G2902" s="2">
        <f t="shared" si="182"/>
        <v>102.657</v>
      </c>
      <c r="H2902" s="2">
        <f t="shared" si="183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  <c r="P2902" s="2" t="str">
        <f t="shared" si="181"/>
        <v>not good</v>
      </c>
      <c r="Q2902" s="2"/>
      <c r="R2902" s="2"/>
    </row>
    <row r="2903" spans="1:18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 t="str">
        <f t="shared" si="180"/>
        <v xml:space="preserve"> Low sales</v>
      </c>
      <c r="F2903" s="2">
        <v>0.14000000000000001</v>
      </c>
      <c r="G2903" s="2">
        <f t="shared" si="182"/>
        <v>411.56220000000002</v>
      </c>
      <c r="H2903" s="2">
        <f t="shared" si="183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  <c r="P2903" s="2" t="str">
        <f t="shared" si="181"/>
        <v>not good</v>
      </c>
      <c r="Q2903" s="2"/>
      <c r="R2903" s="2"/>
    </row>
    <row r="2904" spans="1:18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 t="str">
        <f t="shared" si="180"/>
        <v xml:space="preserve"> Low sales</v>
      </c>
      <c r="F2904" s="2">
        <v>0.43</v>
      </c>
      <c r="G2904" s="2">
        <f t="shared" si="182"/>
        <v>710.27829999999994</v>
      </c>
      <c r="H2904" s="2">
        <f t="shared" si="183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  <c r="P2904" s="2" t="str">
        <f t="shared" si="181"/>
        <v>not good</v>
      </c>
      <c r="Q2904" s="2"/>
      <c r="R2904" s="2"/>
    </row>
    <row r="2905" spans="1:18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 t="str">
        <f t="shared" si="180"/>
        <v xml:space="preserve"> Low sales</v>
      </c>
      <c r="F2905" s="2">
        <v>0.15</v>
      </c>
      <c r="G2905" s="2">
        <f t="shared" si="182"/>
        <v>536.24249999999995</v>
      </c>
      <c r="H2905" s="2">
        <f t="shared" si="183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  <c r="P2905" s="2" t="str">
        <f t="shared" si="181"/>
        <v>not good</v>
      </c>
      <c r="Q2905" s="2"/>
      <c r="R2905" s="2"/>
    </row>
    <row r="2906" spans="1:18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 t="str">
        <f t="shared" si="180"/>
        <v xml:space="preserve"> Low sales</v>
      </c>
      <c r="F2906" s="2">
        <v>0.24</v>
      </c>
      <c r="G2906" s="2">
        <f t="shared" si="182"/>
        <v>316.46639999999996</v>
      </c>
      <c r="H2906" s="2">
        <f t="shared" si="183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  <c r="P2906" s="2" t="str">
        <f t="shared" si="181"/>
        <v>not good</v>
      </c>
      <c r="Q2906" s="2"/>
      <c r="R2906" s="2"/>
    </row>
    <row r="2907" spans="1:18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 t="str">
        <f t="shared" si="180"/>
        <v>High sales</v>
      </c>
      <c r="F2907" s="2">
        <v>0.26</v>
      </c>
      <c r="G2907" s="2">
        <f t="shared" si="182"/>
        <v>1074.7516000000001</v>
      </c>
      <c r="H2907" s="2">
        <f t="shared" si="183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  <c r="P2907" s="2" t="str">
        <f t="shared" si="181"/>
        <v>not good</v>
      </c>
      <c r="Q2907" s="2"/>
      <c r="R2907" s="2"/>
    </row>
    <row r="2908" spans="1:18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 t="str">
        <f t="shared" si="180"/>
        <v xml:space="preserve"> Low sales</v>
      </c>
      <c r="F2908" s="2">
        <v>0.09</v>
      </c>
      <c r="G2908" s="2">
        <f t="shared" si="182"/>
        <v>129.10769999999999</v>
      </c>
      <c r="H2908" s="2">
        <f t="shared" si="183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  <c r="P2908" s="2" t="str">
        <f t="shared" si="181"/>
        <v>not good</v>
      </c>
      <c r="Q2908" s="2"/>
      <c r="R2908" s="2"/>
    </row>
    <row r="2909" spans="1:18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 t="str">
        <f t="shared" si="180"/>
        <v>High sales</v>
      </c>
      <c r="F2909" s="2">
        <v>0.22</v>
      </c>
      <c r="G2909" s="2">
        <f t="shared" si="182"/>
        <v>1092.1327999999999</v>
      </c>
      <c r="H2909" s="2">
        <f t="shared" si="183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  <c r="P2909" s="2" t="str">
        <f t="shared" si="181"/>
        <v>not good</v>
      </c>
      <c r="Q2909" s="2"/>
      <c r="R2909" s="2"/>
    </row>
    <row r="2910" spans="1:18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 t="str">
        <f t="shared" si="180"/>
        <v xml:space="preserve"> Low sales</v>
      </c>
      <c r="F2910" s="2">
        <v>0.43</v>
      </c>
      <c r="G2910" s="2">
        <f t="shared" si="182"/>
        <v>709.78809999999999</v>
      </c>
      <c r="H2910" s="2">
        <f t="shared" si="183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  <c r="P2910" s="2" t="str">
        <f t="shared" si="181"/>
        <v>not good</v>
      </c>
      <c r="Q2910" s="2"/>
      <c r="R2910" s="2"/>
    </row>
    <row r="2911" spans="1:18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 t="str">
        <f t="shared" si="180"/>
        <v>High sales</v>
      </c>
      <c r="F2911" s="2">
        <v>0.04</v>
      </c>
      <c r="G2911" s="2">
        <f t="shared" si="182"/>
        <v>176.25</v>
      </c>
      <c r="H2911" s="2">
        <f t="shared" si="183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  <c r="P2911" s="2" t="str">
        <f t="shared" si="181"/>
        <v>not good</v>
      </c>
      <c r="Q2911" s="2"/>
      <c r="R2911" s="2"/>
    </row>
    <row r="2912" spans="1:18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 t="str">
        <f t="shared" si="180"/>
        <v xml:space="preserve"> Low sales</v>
      </c>
      <c r="F2912" s="2">
        <v>0.46</v>
      </c>
      <c r="G2912" s="2">
        <f t="shared" si="182"/>
        <v>941.63840000000005</v>
      </c>
      <c r="H2912" s="2">
        <f t="shared" si="183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  <c r="P2912" s="2" t="str">
        <f t="shared" si="181"/>
        <v>not good</v>
      </c>
      <c r="Q2912" s="2"/>
      <c r="R2912" s="2"/>
    </row>
    <row r="2913" spans="1:18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 t="str">
        <f t="shared" si="180"/>
        <v xml:space="preserve"> Low sales</v>
      </c>
      <c r="F2913" s="2">
        <v>0.44</v>
      </c>
      <c r="G2913" s="2">
        <f t="shared" si="182"/>
        <v>574.49480000000005</v>
      </c>
      <c r="H2913" s="2">
        <f t="shared" si="183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  <c r="P2913" s="2" t="str">
        <f t="shared" si="181"/>
        <v>not good</v>
      </c>
      <c r="Q2913" s="2"/>
      <c r="R2913" s="2"/>
    </row>
    <row r="2914" spans="1:18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 t="str">
        <f t="shared" si="180"/>
        <v xml:space="preserve"> Low sales</v>
      </c>
      <c r="F2914" s="2">
        <v>0.43</v>
      </c>
      <c r="G2914" s="2">
        <f t="shared" si="182"/>
        <v>519.52600000000007</v>
      </c>
      <c r="H2914" s="2">
        <f t="shared" si="183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  <c r="P2914" s="2" t="str">
        <f t="shared" si="181"/>
        <v>not good</v>
      </c>
      <c r="Q2914" s="2"/>
      <c r="R2914" s="2"/>
    </row>
    <row r="2915" spans="1:18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 t="str">
        <f t="shared" si="180"/>
        <v>High sales</v>
      </c>
      <c r="F2915" s="2">
        <v>0.1</v>
      </c>
      <c r="G2915" s="2">
        <f t="shared" si="182"/>
        <v>426.59399999999999</v>
      </c>
      <c r="H2915" s="2">
        <f t="shared" si="183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  <c r="P2915" s="2" t="str">
        <f t="shared" si="181"/>
        <v>not good</v>
      </c>
      <c r="Q2915" s="2"/>
      <c r="R2915" s="2"/>
    </row>
    <row r="2916" spans="1:18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 t="str">
        <f t="shared" si="180"/>
        <v xml:space="preserve"> Low sales</v>
      </c>
      <c r="F2916" s="2">
        <v>0.24</v>
      </c>
      <c r="G2916" s="2">
        <f t="shared" si="182"/>
        <v>387.09360000000004</v>
      </c>
      <c r="H2916" s="2">
        <f t="shared" si="183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  <c r="P2916" s="2" t="str">
        <f t="shared" si="181"/>
        <v>not good</v>
      </c>
      <c r="Q2916" s="2"/>
      <c r="R2916" s="2"/>
    </row>
    <row r="2917" spans="1:18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 t="str">
        <f t="shared" si="180"/>
        <v xml:space="preserve"> Low sales</v>
      </c>
      <c r="F2917" s="2">
        <v>0.31</v>
      </c>
      <c r="G2917" s="2">
        <f t="shared" si="182"/>
        <v>545.27760000000001</v>
      </c>
      <c r="H2917" s="2">
        <f t="shared" si="183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  <c r="P2917" s="2" t="str">
        <f t="shared" si="181"/>
        <v>not good</v>
      </c>
      <c r="Q2917" s="2"/>
      <c r="R2917" s="2"/>
    </row>
    <row r="2918" spans="1:18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 t="str">
        <f t="shared" si="180"/>
        <v xml:space="preserve"> Low sales</v>
      </c>
      <c r="F2918" s="2">
        <v>0.05</v>
      </c>
      <c r="G2918" s="2">
        <f t="shared" si="182"/>
        <v>53.263500000000001</v>
      </c>
      <c r="H2918" s="2">
        <f t="shared" si="183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  <c r="P2918" s="2" t="str">
        <f t="shared" si="181"/>
        <v>not good</v>
      </c>
      <c r="Q2918" s="2"/>
      <c r="R2918" s="2"/>
    </row>
    <row r="2919" spans="1:18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 t="str">
        <f t="shared" si="180"/>
        <v>High sales</v>
      </c>
      <c r="F2919" s="2">
        <v>0.28000000000000003</v>
      </c>
      <c r="G2919" s="2">
        <f t="shared" si="182"/>
        <v>1346.9372000000001</v>
      </c>
      <c r="H2919" s="2">
        <f t="shared" si="183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  <c r="P2919" s="2" t="str">
        <f t="shared" si="181"/>
        <v>not good</v>
      </c>
      <c r="Q2919" s="2"/>
      <c r="R2919" s="2"/>
    </row>
    <row r="2920" spans="1:18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 t="str">
        <f t="shared" si="180"/>
        <v xml:space="preserve"> Low sales</v>
      </c>
      <c r="F2920" s="2">
        <v>0.42</v>
      </c>
      <c r="G2920" s="2">
        <f t="shared" si="182"/>
        <v>545.68499999999995</v>
      </c>
      <c r="H2920" s="2">
        <f t="shared" si="183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  <c r="P2920" s="2" t="str">
        <f t="shared" si="181"/>
        <v>not good</v>
      </c>
      <c r="Q2920" s="2"/>
      <c r="R2920" s="2"/>
    </row>
    <row r="2921" spans="1:18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 t="str">
        <f t="shared" si="180"/>
        <v xml:space="preserve"> Low sales</v>
      </c>
      <c r="F2921" s="2">
        <v>0.47</v>
      </c>
      <c r="G2921" s="2">
        <f t="shared" si="182"/>
        <v>616.86090000000002</v>
      </c>
      <c r="H2921" s="2">
        <f t="shared" si="183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  <c r="P2921" s="2" t="str">
        <f t="shared" si="181"/>
        <v>not good</v>
      </c>
      <c r="Q2921" s="2"/>
      <c r="R2921" s="2"/>
    </row>
    <row r="2922" spans="1:18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 t="str">
        <f t="shared" si="180"/>
        <v>High sales</v>
      </c>
      <c r="F2922" s="2">
        <v>0.14000000000000001</v>
      </c>
      <c r="G2922" s="2">
        <f t="shared" si="182"/>
        <v>661.51400000000012</v>
      </c>
      <c r="H2922" s="2">
        <f t="shared" si="183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  <c r="P2922" s="2" t="str">
        <f t="shared" si="181"/>
        <v>not good</v>
      </c>
      <c r="Q2922" s="2"/>
      <c r="R2922" s="2"/>
    </row>
    <row r="2923" spans="1:18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 t="str">
        <f t="shared" si="180"/>
        <v>High sales</v>
      </c>
      <c r="F2923" s="2">
        <v>0.14000000000000001</v>
      </c>
      <c r="G2923" s="2">
        <f t="shared" si="182"/>
        <v>632.01599999999996</v>
      </c>
      <c r="H2923" s="2">
        <f t="shared" si="183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  <c r="P2923" s="2" t="str">
        <f t="shared" si="181"/>
        <v>not good</v>
      </c>
      <c r="Q2923" s="2"/>
      <c r="R2923" s="2"/>
    </row>
    <row r="2924" spans="1:18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 t="str">
        <f t="shared" si="180"/>
        <v xml:space="preserve"> Low sales</v>
      </c>
      <c r="F2924" s="2">
        <v>0.14000000000000001</v>
      </c>
      <c r="G2924" s="2">
        <f t="shared" si="182"/>
        <v>184.75240000000002</v>
      </c>
      <c r="H2924" s="2">
        <f t="shared" si="183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  <c r="P2924" s="2" t="str">
        <f t="shared" si="181"/>
        <v>not good</v>
      </c>
      <c r="Q2924" s="2"/>
      <c r="R2924" s="2"/>
    </row>
    <row r="2925" spans="1:18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 t="str">
        <f t="shared" si="180"/>
        <v>High sales</v>
      </c>
      <c r="F2925" s="2">
        <v>0.08</v>
      </c>
      <c r="G2925" s="2">
        <f t="shared" si="182"/>
        <v>346.97280000000001</v>
      </c>
      <c r="H2925" s="2">
        <f t="shared" si="183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  <c r="P2925" s="2" t="str">
        <f t="shared" si="181"/>
        <v>not good</v>
      </c>
      <c r="Q2925" s="2"/>
      <c r="R2925" s="2"/>
    </row>
    <row r="2926" spans="1:18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 t="str">
        <f t="shared" si="180"/>
        <v xml:space="preserve"> Low sales</v>
      </c>
      <c r="F2926" s="2">
        <v>0.22</v>
      </c>
      <c r="G2926" s="2">
        <f t="shared" si="182"/>
        <v>291.30860000000001</v>
      </c>
      <c r="H2926" s="2">
        <f t="shared" si="183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  <c r="P2926" s="2" t="str">
        <f t="shared" si="181"/>
        <v>not good</v>
      </c>
      <c r="Q2926" s="2"/>
      <c r="R2926" s="2"/>
    </row>
    <row r="2927" spans="1:18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 t="str">
        <f t="shared" si="180"/>
        <v xml:space="preserve"> Low sales</v>
      </c>
      <c r="F2927" s="2">
        <v>0.39</v>
      </c>
      <c r="G2927" s="2">
        <f t="shared" si="182"/>
        <v>200.4093</v>
      </c>
      <c r="H2927" s="2">
        <f t="shared" si="183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  <c r="P2927" s="2" t="str">
        <f t="shared" si="181"/>
        <v>not good</v>
      </c>
      <c r="Q2927" s="2"/>
      <c r="R2927" s="2"/>
    </row>
    <row r="2928" spans="1:18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 t="str">
        <f t="shared" si="180"/>
        <v>High sales</v>
      </c>
      <c r="F2928" s="2">
        <v>0.36</v>
      </c>
      <c r="G2928" s="2">
        <f t="shared" si="182"/>
        <v>1483.1172000000001</v>
      </c>
      <c r="H2928" s="2">
        <f t="shared" si="183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  <c r="P2928" s="2" t="str">
        <f t="shared" si="181"/>
        <v>not good</v>
      </c>
      <c r="Q2928" s="2"/>
      <c r="R2928" s="2"/>
    </row>
    <row r="2929" spans="1:18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 t="str">
        <f t="shared" si="180"/>
        <v xml:space="preserve"> Low sales</v>
      </c>
      <c r="F2929" s="2">
        <v>0.45</v>
      </c>
      <c r="G2929" s="2">
        <f t="shared" si="182"/>
        <v>1746.2835</v>
      </c>
      <c r="H2929" s="2">
        <f t="shared" si="183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  <c r="P2929" s="2" t="str">
        <f t="shared" si="181"/>
        <v>not good</v>
      </c>
      <c r="Q2929" s="2"/>
      <c r="R2929" s="2"/>
    </row>
    <row r="2930" spans="1:18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 t="str">
        <f t="shared" si="180"/>
        <v xml:space="preserve"> Low sales</v>
      </c>
      <c r="F2930" s="2">
        <v>0.18</v>
      </c>
      <c r="G2930" s="2">
        <f t="shared" si="182"/>
        <v>277.89659999999998</v>
      </c>
      <c r="H2930" s="2">
        <f t="shared" si="183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  <c r="P2930" s="2" t="str">
        <f t="shared" si="181"/>
        <v>not good</v>
      </c>
      <c r="Q2930" s="2"/>
      <c r="R2930" s="2"/>
    </row>
    <row r="2931" spans="1:18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 t="str">
        <f t="shared" si="180"/>
        <v xml:space="preserve"> Low sales</v>
      </c>
      <c r="F2931" s="2">
        <v>0.28999999999999998</v>
      </c>
      <c r="G2931" s="2">
        <f t="shared" si="182"/>
        <v>157.08719999999997</v>
      </c>
      <c r="H2931" s="2">
        <f t="shared" si="183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  <c r="P2931" s="2" t="str">
        <f t="shared" si="181"/>
        <v>not good</v>
      </c>
      <c r="Q2931" s="2"/>
      <c r="R2931" s="2"/>
    </row>
    <row r="2932" spans="1:18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 t="str">
        <f t="shared" si="180"/>
        <v xml:space="preserve"> Low sales</v>
      </c>
      <c r="F2932" s="2">
        <v>0.38</v>
      </c>
      <c r="G2932" s="2">
        <f t="shared" si="182"/>
        <v>422.38900000000001</v>
      </c>
      <c r="H2932" s="2">
        <f t="shared" si="183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  <c r="P2932" s="2" t="str">
        <f t="shared" si="181"/>
        <v>not good</v>
      </c>
      <c r="Q2932" s="2"/>
      <c r="R2932" s="2"/>
    </row>
    <row r="2933" spans="1:18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 t="str">
        <f t="shared" si="180"/>
        <v xml:space="preserve"> Low sales</v>
      </c>
      <c r="F2933" s="2">
        <v>0.45</v>
      </c>
      <c r="G2933" s="2">
        <f t="shared" si="182"/>
        <v>1745.181</v>
      </c>
      <c r="H2933" s="2">
        <f t="shared" si="183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  <c r="P2933" s="2" t="str">
        <f t="shared" si="181"/>
        <v>not good</v>
      </c>
      <c r="Q2933" s="2"/>
      <c r="R2933" s="2"/>
    </row>
    <row r="2934" spans="1:18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 t="str">
        <f t="shared" si="180"/>
        <v>High sales</v>
      </c>
      <c r="F2934" s="2">
        <v>0.44</v>
      </c>
      <c r="G2934" s="2">
        <f t="shared" si="182"/>
        <v>2123.9944</v>
      </c>
      <c r="H2934" s="2">
        <f t="shared" si="183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  <c r="P2934" s="2" t="str">
        <f t="shared" si="181"/>
        <v>not good</v>
      </c>
      <c r="Q2934" s="2"/>
      <c r="R2934" s="2"/>
    </row>
    <row r="2935" spans="1:18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 t="str">
        <f t="shared" si="180"/>
        <v xml:space="preserve"> Low sales</v>
      </c>
      <c r="F2935" s="2">
        <v>0.23</v>
      </c>
      <c r="G2935" s="2">
        <f t="shared" si="182"/>
        <v>314.89529999999996</v>
      </c>
      <c r="H2935" s="2">
        <f t="shared" si="183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  <c r="P2935" s="2" t="str">
        <f t="shared" si="181"/>
        <v>not good</v>
      </c>
      <c r="Q2935" s="2"/>
      <c r="R2935" s="2"/>
    </row>
    <row r="2936" spans="1:18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 t="str">
        <f t="shared" si="180"/>
        <v>High sales</v>
      </c>
      <c r="F2936" s="2">
        <v>0.45</v>
      </c>
      <c r="G2936" s="2">
        <f t="shared" si="182"/>
        <v>1849.2615000000001</v>
      </c>
      <c r="H2936" s="2">
        <f t="shared" si="183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  <c r="P2936" s="2" t="str">
        <f t="shared" si="181"/>
        <v>not good</v>
      </c>
      <c r="Q2936" s="2"/>
      <c r="R2936" s="2"/>
    </row>
    <row r="2937" spans="1:18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 t="str">
        <f t="shared" si="180"/>
        <v xml:space="preserve"> Low sales</v>
      </c>
      <c r="F2937" s="2">
        <v>0.22</v>
      </c>
      <c r="G2937" s="2">
        <f t="shared" si="182"/>
        <v>267.71139999999997</v>
      </c>
      <c r="H2937" s="2">
        <f t="shared" si="183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  <c r="P2937" s="2" t="str">
        <f t="shared" si="181"/>
        <v>not good</v>
      </c>
      <c r="Q2937" s="2"/>
      <c r="R2937" s="2"/>
    </row>
    <row r="2938" spans="1:18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 t="str">
        <f t="shared" si="180"/>
        <v xml:space="preserve"> Low sales</v>
      </c>
      <c r="F2938" s="2">
        <v>0.45</v>
      </c>
      <c r="G2938" s="2">
        <f t="shared" si="182"/>
        <v>1543.518</v>
      </c>
      <c r="H2938" s="2">
        <f t="shared" si="183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  <c r="P2938" s="2" t="str">
        <f t="shared" si="181"/>
        <v>not good</v>
      </c>
      <c r="Q2938" s="2"/>
      <c r="R2938" s="2"/>
    </row>
    <row r="2939" spans="1:18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 t="str">
        <f t="shared" si="180"/>
        <v xml:space="preserve"> Low sales</v>
      </c>
      <c r="F2939" s="2">
        <v>0.39</v>
      </c>
      <c r="G2939" s="2">
        <f t="shared" si="182"/>
        <v>198.7869</v>
      </c>
      <c r="H2939" s="2">
        <f t="shared" si="183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  <c r="P2939" s="2" t="str">
        <f t="shared" si="181"/>
        <v>not good</v>
      </c>
      <c r="Q2939" s="2"/>
      <c r="R2939" s="2"/>
    </row>
    <row r="2940" spans="1:18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 t="str">
        <f t="shared" si="180"/>
        <v xml:space="preserve"> Low sales</v>
      </c>
      <c r="F2940" s="2">
        <v>0.11</v>
      </c>
      <c r="G2940" s="2">
        <f t="shared" si="182"/>
        <v>326.47449999999998</v>
      </c>
      <c r="H2940" s="2">
        <f t="shared" si="183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  <c r="P2940" s="2" t="str">
        <f t="shared" si="181"/>
        <v>not good</v>
      </c>
      <c r="Q2940" s="2"/>
      <c r="R2940" s="2"/>
    </row>
    <row r="2941" spans="1:18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 t="str">
        <f t="shared" si="180"/>
        <v xml:space="preserve"> Low sales</v>
      </c>
      <c r="F2941" s="2">
        <v>0.46</v>
      </c>
      <c r="G2941" s="2">
        <f t="shared" si="182"/>
        <v>652.75380000000007</v>
      </c>
      <c r="H2941" s="2">
        <f t="shared" si="183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  <c r="P2941" s="2" t="str">
        <f t="shared" si="181"/>
        <v>not good</v>
      </c>
      <c r="Q2941" s="2"/>
      <c r="R2941" s="2"/>
    </row>
    <row r="2942" spans="1:18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 t="str">
        <f t="shared" si="180"/>
        <v>High sales</v>
      </c>
      <c r="F2942" s="2">
        <v>0.12</v>
      </c>
      <c r="G2942" s="2">
        <f t="shared" si="182"/>
        <v>556.39799999999991</v>
      </c>
      <c r="H2942" s="2">
        <f t="shared" si="183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  <c r="P2942" s="2" t="str">
        <f t="shared" si="181"/>
        <v>not good</v>
      </c>
      <c r="Q2942" s="2"/>
      <c r="R2942" s="2"/>
    </row>
    <row r="2943" spans="1:18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 t="str">
        <f t="shared" si="180"/>
        <v xml:space="preserve"> Low sales</v>
      </c>
      <c r="F2943" s="2">
        <v>0.45</v>
      </c>
      <c r="G2943" s="2">
        <f t="shared" si="182"/>
        <v>683.90099999999995</v>
      </c>
      <c r="H2943" s="2">
        <f t="shared" si="183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  <c r="P2943" s="2" t="str">
        <f t="shared" si="181"/>
        <v>not good</v>
      </c>
      <c r="Q2943" s="2"/>
      <c r="R2943" s="2"/>
    </row>
    <row r="2944" spans="1:18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 t="str">
        <f t="shared" si="180"/>
        <v xml:space="preserve"> Low sales</v>
      </c>
      <c r="F2944" s="2">
        <v>0.31</v>
      </c>
      <c r="G2944" s="2">
        <f t="shared" si="182"/>
        <v>636.23160000000007</v>
      </c>
      <c r="H2944" s="2">
        <f t="shared" si="183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  <c r="P2944" s="2" t="str">
        <f t="shared" si="181"/>
        <v>not good</v>
      </c>
      <c r="Q2944" s="2"/>
      <c r="R2944" s="2"/>
    </row>
    <row r="2945" spans="1:18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 t="str">
        <f t="shared" si="180"/>
        <v>High sales</v>
      </c>
      <c r="F2945" s="2">
        <v>0.33</v>
      </c>
      <c r="G2945" s="2">
        <f t="shared" si="182"/>
        <v>1392.3788999999999</v>
      </c>
      <c r="H2945" s="2">
        <f t="shared" si="183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  <c r="P2945" s="2" t="str">
        <f t="shared" si="181"/>
        <v>not good</v>
      </c>
      <c r="Q2945" s="2"/>
      <c r="R2945" s="2"/>
    </row>
    <row r="2946" spans="1:18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 t="str">
        <f t="shared" ref="E2946:E3009" si="184">IF(D2946&gt;4000,"High sales"," Low sales")</f>
        <v xml:space="preserve"> Low sales</v>
      </c>
      <c r="F2946" s="2">
        <v>0.05</v>
      </c>
      <c r="G2946" s="2">
        <f t="shared" si="182"/>
        <v>112.37750000000001</v>
      </c>
      <c r="H2946" s="2">
        <f t="shared" si="183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  <c r="P2946" s="2" t="str">
        <f t="shared" ref="P2946:P3009" si="185">IF(AND(H2946&gt;5000,N2946&gt;500),"good","not good")</f>
        <v>not good</v>
      </c>
      <c r="Q2946" s="2"/>
      <c r="R2946" s="2"/>
    </row>
    <row r="2947" spans="1:18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 t="str">
        <f t="shared" si="184"/>
        <v xml:space="preserve"> Low sales</v>
      </c>
      <c r="F2947" s="2">
        <v>0.03</v>
      </c>
      <c r="G2947" s="2">
        <f t="shared" ref="G2947:G3010" si="186">D2947*F2947</f>
        <v>38.046599999999998</v>
      </c>
      <c r="H2947" s="2">
        <f t="shared" ref="H2947:H3010" si="187">D2947-G2947</f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  <c r="P2947" s="2" t="str">
        <f t="shared" si="185"/>
        <v>not good</v>
      </c>
      <c r="Q2947" s="2"/>
      <c r="R2947" s="2"/>
    </row>
    <row r="2948" spans="1:18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 t="str">
        <f t="shared" si="184"/>
        <v xml:space="preserve"> Low sales</v>
      </c>
      <c r="F2948" s="2">
        <v>0.48</v>
      </c>
      <c r="G2948" s="2">
        <f t="shared" si="186"/>
        <v>1335.8255999999999</v>
      </c>
      <c r="H2948" s="2">
        <f t="shared" si="187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  <c r="P2948" s="2" t="str">
        <f t="shared" si="185"/>
        <v>not good</v>
      </c>
      <c r="Q2948" s="2"/>
      <c r="R2948" s="2"/>
    </row>
    <row r="2949" spans="1:18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 t="str">
        <f t="shared" si="184"/>
        <v>High sales</v>
      </c>
      <c r="F2949" s="2">
        <v>0.17</v>
      </c>
      <c r="G2949" s="2">
        <f t="shared" si="186"/>
        <v>716.71320000000003</v>
      </c>
      <c r="H2949" s="2">
        <f t="shared" si="187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  <c r="P2949" s="2" t="str">
        <f t="shared" si="185"/>
        <v>not good</v>
      </c>
      <c r="Q2949" s="2"/>
      <c r="R2949" s="2"/>
    </row>
    <row r="2950" spans="1:18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 t="str">
        <f t="shared" si="184"/>
        <v xml:space="preserve"> Low sales</v>
      </c>
      <c r="F2950" s="2">
        <v>0.42</v>
      </c>
      <c r="G2950" s="2">
        <f t="shared" si="186"/>
        <v>933.47940000000006</v>
      </c>
      <c r="H2950" s="2">
        <f t="shared" si="187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  <c r="P2950" s="2" t="str">
        <f t="shared" si="185"/>
        <v>not good</v>
      </c>
      <c r="Q2950" s="2"/>
      <c r="R2950" s="2"/>
    </row>
    <row r="2951" spans="1:18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 t="str">
        <f t="shared" si="184"/>
        <v xml:space="preserve"> Low sales</v>
      </c>
      <c r="F2951" s="2">
        <v>0.35</v>
      </c>
      <c r="G2951" s="2">
        <f t="shared" si="186"/>
        <v>262.90249999999997</v>
      </c>
      <c r="H2951" s="2">
        <f t="shared" si="187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  <c r="P2951" s="2" t="str">
        <f t="shared" si="185"/>
        <v>not good</v>
      </c>
      <c r="Q2951" s="2"/>
      <c r="R2951" s="2"/>
    </row>
    <row r="2952" spans="1:18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 t="str">
        <f t="shared" si="184"/>
        <v xml:space="preserve"> Low sales</v>
      </c>
      <c r="F2952" s="2">
        <v>0.3</v>
      </c>
      <c r="G2952" s="2">
        <f t="shared" si="186"/>
        <v>593.13900000000001</v>
      </c>
      <c r="H2952" s="2">
        <f t="shared" si="187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  <c r="P2952" s="2" t="str">
        <f t="shared" si="185"/>
        <v>not good</v>
      </c>
      <c r="Q2952" s="2"/>
      <c r="R2952" s="2"/>
    </row>
    <row r="2953" spans="1:18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 t="str">
        <f t="shared" si="184"/>
        <v>High sales</v>
      </c>
      <c r="F2953" s="2">
        <v>0.34</v>
      </c>
      <c r="G2953" s="2">
        <f t="shared" si="186"/>
        <v>1624.1562000000001</v>
      </c>
      <c r="H2953" s="2">
        <f t="shared" si="187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  <c r="P2953" s="2" t="str">
        <f t="shared" si="185"/>
        <v>not good</v>
      </c>
      <c r="Q2953" s="2"/>
      <c r="R2953" s="2"/>
    </row>
    <row r="2954" spans="1:18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 t="str">
        <f t="shared" si="184"/>
        <v xml:space="preserve"> Low sales</v>
      </c>
      <c r="F2954" s="2">
        <v>0.04</v>
      </c>
      <c r="G2954" s="2">
        <f t="shared" si="186"/>
        <v>18.116400000000002</v>
      </c>
      <c r="H2954" s="2">
        <f t="shared" si="187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  <c r="P2954" s="2" t="str">
        <f t="shared" si="185"/>
        <v>not good</v>
      </c>
      <c r="Q2954" s="2"/>
      <c r="R2954" s="2"/>
    </row>
    <row r="2955" spans="1:18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 t="str">
        <f t="shared" si="184"/>
        <v xml:space="preserve"> Low sales</v>
      </c>
      <c r="F2955" s="2">
        <v>0.21</v>
      </c>
      <c r="G2955" s="2">
        <f t="shared" si="186"/>
        <v>441.28980000000001</v>
      </c>
      <c r="H2955" s="2">
        <f t="shared" si="187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  <c r="P2955" s="2" t="str">
        <f t="shared" si="185"/>
        <v>not good</v>
      </c>
      <c r="Q2955" s="2"/>
      <c r="R2955" s="2"/>
    </row>
    <row r="2956" spans="1:18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 t="str">
        <f t="shared" si="184"/>
        <v xml:space="preserve"> Low sales</v>
      </c>
      <c r="F2956" s="2">
        <v>0.3</v>
      </c>
      <c r="G2956" s="2">
        <f t="shared" si="186"/>
        <v>982.60199999999998</v>
      </c>
      <c r="H2956" s="2">
        <f t="shared" si="187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  <c r="P2956" s="2" t="str">
        <f t="shared" si="185"/>
        <v>not good</v>
      </c>
      <c r="Q2956" s="2"/>
      <c r="R2956" s="2"/>
    </row>
    <row r="2957" spans="1:18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 t="str">
        <f t="shared" si="184"/>
        <v xml:space="preserve"> Low sales</v>
      </c>
      <c r="F2957" s="2">
        <v>0.43</v>
      </c>
      <c r="G2957" s="2">
        <f t="shared" si="186"/>
        <v>208.43819999999999</v>
      </c>
      <c r="H2957" s="2">
        <f t="shared" si="187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  <c r="P2957" s="2" t="str">
        <f t="shared" si="185"/>
        <v>not good</v>
      </c>
      <c r="Q2957" s="2"/>
      <c r="R2957" s="2"/>
    </row>
    <row r="2958" spans="1:18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 t="str">
        <f t="shared" si="184"/>
        <v xml:space="preserve"> Low sales</v>
      </c>
      <c r="F2958" s="2">
        <v>0.36</v>
      </c>
      <c r="G2958" s="2">
        <f t="shared" si="186"/>
        <v>644.49720000000002</v>
      </c>
      <c r="H2958" s="2">
        <f t="shared" si="187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  <c r="P2958" s="2" t="str">
        <f t="shared" si="185"/>
        <v>not good</v>
      </c>
      <c r="Q2958" s="2"/>
      <c r="R2958" s="2"/>
    </row>
    <row r="2959" spans="1:18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 t="str">
        <f t="shared" si="184"/>
        <v>High sales</v>
      </c>
      <c r="F2959" s="2">
        <v>0.13</v>
      </c>
      <c r="G2959" s="2">
        <f t="shared" si="186"/>
        <v>612.14790000000005</v>
      </c>
      <c r="H2959" s="2">
        <f t="shared" si="187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  <c r="P2959" s="2" t="str">
        <f t="shared" si="185"/>
        <v>not good</v>
      </c>
      <c r="Q2959" s="2"/>
      <c r="R2959" s="2"/>
    </row>
    <row r="2960" spans="1:18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 t="str">
        <f t="shared" si="184"/>
        <v xml:space="preserve"> Low sales</v>
      </c>
      <c r="F2960" s="2">
        <v>0.49</v>
      </c>
      <c r="G2960" s="2">
        <f t="shared" si="186"/>
        <v>122.5539</v>
      </c>
      <c r="H2960" s="2">
        <f t="shared" si="187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  <c r="P2960" s="2" t="str">
        <f t="shared" si="185"/>
        <v>not good</v>
      </c>
      <c r="Q2960" s="2"/>
      <c r="R2960" s="2"/>
    </row>
    <row r="2961" spans="1:18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 t="str">
        <f t="shared" si="184"/>
        <v xml:space="preserve"> Low sales</v>
      </c>
      <c r="F2961" s="2">
        <v>0.32</v>
      </c>
      <c r="G2961" s="2">
        <f t="shared" si="186"/>
        <v>1210.7328</v>
      </c>
      <c r="H2961" s="2">
        <f t="shared" si="187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  <c r="P2961" s="2" t="str">
        <f t="shared" si="185"/>
        <v>not good</v>
      </c>
      <c r="Q2961" s="2"/>
      <c r="R2961" s="2"/>
    </row>
    <row r="2962" spans="1:18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 t="str">
        <f t="shared" si="184"/>
        <v>High sales</v>
      </c>
      <c r="F2962" s="2">
        <v>0.25</v>
      </c>
      <c r="G2962" s="2">
        <f t="shared" si="186"/>
        <v>1055.6849999999999</v>
      </c>
      <c r="H2962" s="2">
        <f t="shared" si="187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  <c r="P2962" s="2" t="str">
        <f t="shared" si="185"/>
        <v>not good</v>
      </c>
      <c r="Q2962" s="2"/>
      <c r="R2962" s="2"/>
    </row>
    <row r="2963" spans="1:18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 t="str">
        <f t="shared" si="184"/>
        <v xml:space="preserve"> Low sales</v>
      </c>
      <c r="F2963" s="2">
        <v>0.39</v>
      </c>
      <c r="G2963" s="2">
        <f t="shared" si="186"/>
        <v>568.46399999999994</v>
      </c>
      <c r="H2963" s="2">
        <f t="shared" si="187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  <c r="P2963" s="2" t="str">
        <f t="shared" si="185"/>
        <v>not good</v>
      </c>
      <c r="Q2963" s="2"/>
      <c r="R2963" s="2"/>
    </row>
    <row r="2964" spans="1:18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 t="str">
        <f t="shared" si="184"/>
        <v xml:space="preserve"> Low sales</v>
      </c>
      <c r="F2964" s="2">
        <v>0.3</v>
      </c>
      <c r="G2964" s="2">
        <f t="shared" si="186"/>
        <v>345.62999999999994</v>
      </c>
      <c r="H2964" s="2">
        <f t="shared" si="187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  <c r="P2964" s="2" t="str">
        <f t="shared" si="185"/>
        <v>not good</v>
      </c>
      <c r="Q2964" s="2"/>
      <c r="R2964" s="2"/>
    </row>
    <row r="2965" spans="1:18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 t="str">
        <f t="shared" si="184"/>
        <v>High sales</v>
      </c>
      <c r="F2965" s="2">
        <v>0.35</v>
      </c>
      <c r="G2965" s="2">
        <f t="shared" si="186"/>
        <v>1603.9169999999999</v>
      </c>
      <c r="H2965" s="2">
        <f t="shared" si="187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  <c r="P2965" s="2" t="str">
        <f t="shared" si="185"/>
        <v>not good</v>
      </c>
      <c r="Q2965" s="2"/>
      <c r="R2965" s="2"/>
    </row>
    <row r="2966" spans="1:18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 t="str">
        <f t="shared" si="184"/>
        <v xml:space="preserve"> Low sales</v>
      </c>
      <c r="F2966" s="2">
        <v>0.31</v>
      </c>
      <c r="G2966" s="2">
        <f t="shared" si="186"/>
        <v>1191.5191</v>
      </c>
      <c r="H2966" s="2">
        <f t="shared" si="187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  <c r="P2966" s="2" t="str">
        <f t="shared" si="185"/>
        <v>not good</v>
      </c>
      <c r="Q2966" s="2"/>
      <c r="R2966" s="2"/>
    </row>
    <row r="2967" spans="1:18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 t="str">
        <f t="shared" si="184"/>
        <v xml:space="preserve"> Low sales</v>
      </c>
      <c r="F2967" s="2">
        <v>0.09</v>
      </c>
      <c r="G2967" s="2">
        <f t="shared" si="186"/>
        <v>59.001300000000001</v>
      </c>
      <c r="H2967" s="2">
        <f t="shared" si="187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  <c r="P2967" s="2" t="str">
        <f t="shared" si="185"/>
        <v>not good</v>
      </c>
      <c r="Q2967" s="2"/>
      <c r="R2967" s="2"/>
    </row>
    <row r="2968" spans="1:18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 t="str">
        <f t="shared" si="184"/>
        <v xml:space="preserve"> Low sales</v>
      </c>
      <c r="F2968" s="2">
        <v>0.27</v>
      </c>
      <c r="G2968" s="2">
        <f t="shared" si="186"/>
        <v>307.73790000000002</v>
      </c>
      <c r="H2968" s="2">
        <f t="shared" si="187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  <c r="P2968" s="2" t="str">
        <f t="shared" si="185"/>
        <v>not good</v>
      </c>
      <c r="Q2968" s="2"/>
      <c r="R2968" s="2"/>
    </row>
    <row r="2969" spans="1:18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 t="str">
        <f t="shared" si="184"/>
        <v xml:space="preserve"> Low sales</v>
      </c>
      <c r="F2969" s="2">
        <v>0.14000000000000001</v>
      </c>
      <c r="G2969" s="2">
        <f t="shared" si="186"/>
        <v>440.24960000000004</v>
      </c>
      <c r="H2969" s="2">
        <f t="shared" si="187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  <c r="P2969" s="2" t="str">
        <f t="shared" si="185"/>
        <v>not good</v>
      </c>
      <c r="Q2969" s="2"/>
      <c r="R2969" s="2"/>
    </row>
    <row r="2970" spans="1:18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 t="str">
        <f t="shared" si="184"/>
        <v xml:space="preserve"> Low sales</v>
      </c>
      <c r="F2970" s="2">
        <v>0.28999999999999998</v>
      </c>
      <c r="G2970" s="2">
        <f t="shared" si="186"/>
        <v>624.99059999999997</v>
      </c>
      <c r="H2970" s="2">
        <f t="shared" si="187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  <c r="P2970" s="2" t="str">
        <f t="shared" si="185"/>
        <v>not good</v>
      </c>
      <c r="Q2970" s="2"/>
      <c r="R2970" s="2"/>
    </row>
    <row r="2971" spans="1:18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 t="str">
        <f t="shared" si="184"/>
        <v xml:space="preserve"> Low sales</v>
      </c>
      <c r="F2971" s="2">
        <v>0.06</v>
      </c>
      <c r="G2971" s="2">
        <f t="shared" si="186"/>
        <v>154.22699999999998</v>
      </c>
      <c r="H2971" s="2">
        <f t="shared" si="187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  <c r="P2971" s="2" t="str">
        <f t="shared" si="185"/>
        <v>not good</v>
      </c>
      <c r="Q2971" s="2"/>
      <c r="R2971" s="2"/>
    </row>
    <row r="2972" spans="1:18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 t="str">
        <f t="shared" si="184"/>
        <v>High sales</v>
      </c>
      <c r="F2972" s="2">
        <v>0.12</v>
      </c>
      <c r="G2972" s="2">
        <f t="shared" si="186"/>
        <v>571.50720000000001</v>
      </c>
      <c r="H2972" s="2">
        <f t="shared" si="187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  <c r="P2972" s="2" t="str">
        <f t="shared" si="185"/>
        <v>not good</v>
      </c>
      <c r="Q2972" s="2"/>
      <c r="R2972" s="2"/>
    </row>
    <row r="2973" spans="1:18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 t="str">
        <f t="shared" si="184"/>
        <v xml:space="preserve"> Low sales</v>
      </c>
      <c r="F2973" s="2">
        <v>0.4</v>
      </c>
      <c r="G2973" s="2">
        <f t="shared" si="186"/>
        <v>863.66000000000008</v>
      </c>
      <c r="H2973" s="2">
        <f t="shared" si="187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  <c r="P2973" s="2" t="str">
        <f t="shared" si="185"/>
        <v>not good</v>
      </c>
      <c r="Q2973" s="2"/>
      <c r="R2973" s="2"/>
    </row>
    <row r="2974" spans="1:18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 t="str">
        <f t="shared" si="184"/>
        <v>High sales</v>
      </c>
      <c r="F2974" s="2">
        <v>0.2</v>
      </c>
      <c r="G2974" s="2">
        <f t="shared" si="186"/>
        <v>884.048</v>
      </c>
      <c r="H2974" s="2">
        <f t="shared" si="187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  <c r="P2974" s="2" t="str">
        <f t="shared" si="185"/>
        <v>not good</v>
      </c>
      <c r="Q2974" s="2"/>
      <c r="R2974" s="2"/>
    </row>
    <row r="2975" spans="1:18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 t="str">
        <f t="shared" si="184"/>
        <v xml:space="preserve"> Low sales</v>
      </c>
      <c r="F2975" s="2">
        <v>0.34</v>
      </c>
      <c r="G2975" s="2">
        <f t="shared" si="186"/>
        <v>1134.8010000000002</v>
      </c>
      <c r="H2975" s="2">
        <f t="shared" si="187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  <c r="P2975" s="2" t="str">
        <f t="shared" si="185"/>
        <v>not good</v>
      </c>
      <c r="Q2975" s="2"/>
      <c r="R2975" s="2"/>
    </row>
    <row r="2976" spans="1:18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 t="str">
        <f t="shared" si="184"/>
        <v xml:space="preserve"> Low sales</v>
      </c>
      <c r="F2976" s="2">
        <v>0.25</v>
      </c>
      <c r="G2976" s="2">
        <f t="shared" si="186"/>
        <v>173.98500000000001</v>
      </c>
      <c r="H2976" s="2">
        <f t="shared" si="187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  <c r="P2976" s="2" t="str">
        <f t="shared" si="185"/>
        <v>not good</v>
      </c>
      <c r="Q2976" s="2"/>
      <c r="R2976" s="2"/>
    </row>
    <row r="2977" spans="1:18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 t="str">
        <f t="shared" si="184"/>
        <v xml:space="preserve"> Low sales</v>
      </c>
      <c r="F2977" s="2">
        <v>0.17</v>
      </c>
      <c r="G2977" s="2">
        <f t="shared" si="186"/>
        <v>637.17360000000008</v>
      </c>
      <c r="H2977" s="2">
        <f t="shared" si="187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  <c r="P2977" s="2" t="str">
        <f t="shared" si="185"/>
        <v>not good</v>
      </c>
      <c r="Q2977" s="2"/>
      <c r="R2977" s="2"/>
    </row>
    <row r="2978" spans="1:18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 t="str">
        <f t="shared" si="184"/>
        <v xml:space="preserve"> Low sales</v>
      </c>
      <c r="F2978" s="2">
        <v>0.25</v>
      </c>
      <c r="G2978" s="2">
        <f t="shared" si="186"/>
        <v>662.255</v>
      </c>
      <c r="H2978" s="2">
        <f t="shared" si="187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  <c r="P2978" s="2" t="str">
        <f t="shared" si="185"/>
        <v>not good</v>
      </c>
      <c r="Q2978" s="2"/>
      <c r="R2978" s="2"/>
    </row>
    <row r="2979" spans="1:18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 t="str">
        <f t="shared" si="184"/>
        <v xml:space="preserve"> Low sales</v>
      </c>
      <c r="F2979" s="2">
        <v>0.41</v>
      </c>
      <c r="G2979" s="2">
        <f t="shared" si="186"/>
        <v>493.22179999999997</v>
      </c>
      <c r="H2979" s="2">
        <f t="shared" si="187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  <c r="P2979" s="2" t="str">
        <f t="shared" si="185"/>
        <v>not good</v>
      </c>
      <c r="Q2979" s="2"/>
      <c r="R2979" s="2"/>
    </row>
    <row r="2980" spans="1:18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 t="str">
        <f t="shared" si="184"/>
        <v xml:space="preserve"> Low sales</v>
      </c>
      <c r="F2980" s="2">
        <v>0.14000000000000001</v>
      </c>
      <c r="G2980" s="2">
        <f t="shared" si="186"/>
        <v>212.63060000000002</v>
      </c>
      <c r="H2980" s="2">
        <f t="shared" si="187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  <c r="P2980" s="2" t="str">
        <f t="shared" si="185"/>
        <v>not good</v>
      </c>
      <c r="Q2980" s="2"/>
      <c r="R2980" s="2"/>
    </row>
    <row r="2981" spans="1:18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 t="str">
        <f t="shared" si="184"/>
        <v xml:space="preserve"> Low sales</v>
      </c>
      <c r="F2981" s="2">
        <v>0.21</v>
      </c>
      <c r="G2981" s="2">
        <f t="shared" si="186"/>
        <v>594.49529999999993</v>
      </c>
      <c r="H2981" s="2">
        <f t="shared" si="187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  <c r="P2981" s="2" t="str">
        <f t="shared" si="185"/>
        <v>not good</v>
      </c>
      <c r="Q2981" s="2"/>
      <c r="R2981" s="2"/>
    </row>
    <row r="2982" spans="1:18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 t="str">
        <f t="shared" si="184"/>
        <v xml:space="preserve"> Low sales</v>
      </c>
      <c r="F2982" s="2">
        <v>0.1</v>
      </c>
      <c r="G2982" s="2">
        <f t="shared" si="186"/>
        <v>304.834</v>
      </c>
      <c r="H2982" s="2">
        <f t="shared" si="187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  <c r="P2982" s="2" t="str">
        <f t="shared" si="185"/>
        <v>not good</v>
      </c>
      <c r="Q2982" s="2"/>
      <c r="R2982" s="2"/>
    </row>
    <row r="2983" spans="1:18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 t="str">
        <f t="shared" si="184"/>
        <v>High sales</v>
      </c>
      <c r="F2983" s="2">
        <v>0.18</v>
      </c>
      <c r="G2983" s="2">
        <f t="shared" si="186"/>
        <v>871.93080000000009</v>
      </c>
      <c r="H2983" s="2">
        <f t="shared" si="187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  <c r="P2983" s="2" t="str">
        <f t="shared" si="185"/>
        <v>not good</v>
      </c>
      <c r="Q2983" s="2"/>
      <c r="R2983" s="2"/>
    </row>
    <row r="2984" spans="1:18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 t="str">
        <f t="shared" si="184"/>
        <v>High sales</v>
      </c>
      <c r="F2984" s="2">
        <v>0.44</v>
      </c>
      <c r="G2984" s="2">
        <f t="shared" si="186"/>
        <v>1886.7772</v>
      </c>
      <c r="H2984" s="2">
        <f t="shared" si="187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  <c r="P2984" s="2" t="str">
        <f t="shared" si="185"/>
        <v>not good</v>
      </c>
      <c r="Q2984" s="2"/>
      <c r="R2984" s="2"/>
    </row>
    <row r="2985" spans="1:18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 t="str">
        <f t="shared" si="184"/>
        <v xml:space="preserve"> Low sales</v>
      </c>
      <c r="F2985" s="2">
        <v>0.39</v>
      </c>
      <c r="G2985" s="2">
        <f t="shared" si="186"/>
        <v>432.35789999999997</v>
      </c>
      <c r="H2985" s="2">
        <f t="shared" si="187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  <c r="P2985" s="2" t="str">
        <f t="shared" si="185"/>
        <v>not good</v>
      </c>
      <c r="Q2985" s="2"/>
      <c r="R2985" s="2"/>
    </row>
    <row r="2986" spans="1:18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 t="str">
        <f t="shared" si="184"/>
        <v xml:space="preserve"> Low sales</v>
      </c>
      <c r="F2986" s="2">
        <v>0.19</v>
      </c>
      <c r="G2986" s="2">
        <f t="shared" si="186"/>
        <v>739.58640000000003</v>
      </c>
      <c r="H2986" s="2">
        <f t="shared" si="187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  <c r="P2986" s="2" t="str">
        <f t="shared" si="185"/>
        <v>not good</v>
      </c>
      <c r="Q2986" s="2"/>
      <c r="R2986" s="2"/>
    </row>
    <row r="2987" spans="1:18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 t="str">
        <f t="shared" si="184"/>
        <v xml:space="preserve"> Low sales</v>
      </c>
      <c r="F2987" s="2">
        <v>7.0000000000000007E-2</v>
      </c>
      <c r="G2987" s="2">
        <f t="shared" si="186"/>
        <v>9.844100000000001</v>
      </c>
      <c r="H2987" s="2">
        <f t="shared" si="187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  <c r="P2987" s="2" t="str">
        <f t="shared" si="185"/>
        <v>not good</v>
      </c>
      <c r="Q2987" s="2"/>
      <c r="R2987" s="2"/>
    </row>
    <row r="2988" spans="1:18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 t="str">
        <f t="shared" si="184"/>
        <v xml:space="preserve"> Low sales</v>
      </c>
      <c r="F2988" s="2">
        <v>0.21</v>
      </c>
      <c r="G2988" s="2">
        <f t="shared" si="186"/>
        <v>154.57259999999999</v>
      </c>
      <c r="H2988" s="2">
        <f t="shared" si="187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  <c r="P2988" s="2" t="str">
        <f t="shared" si="185"/>
        <v>not good</v>
      </c>
      <c r="Q2988" s="2"/>
      <c r="R2988" s="2"/>
    </row>
    <row r="2989" spans="1:18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 t="str">
        <f t="shared" si="184"/>
        <v xml:space="preserve"> Low sales</v>
      </c>
      <c r="F2989" s="2">
        <v>0.39</v>
      </c>
      <c r="G2989" s="2">
        <f t="shared" si="186"/>
        <v>420.62670000000003</v>
      </c>
      <c r="H2989" s="2">
        <f t="shared" si="187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  <c r="P2989" s="2" t="str">
        <f t="shared" si="185"/>
        <v>not good</v>
      </c>
      <c r="Q2989" s="2"/>
      <c r="R2989" s="2"/>
    </row>
    <row r="2990" spans="1:18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 t="str">
        <f t="shared" si="184"/>
        <v xml:space="preserve"> Low sales</v>
      </c>
      <c r="F2990" s="2">
        <v>0.02</v>
      </c>
      <c r="G2990" s="2">
        <f t="shared" si="186"/>
        <v>60.525600000000004</v>
      </c>
      <c r="H2990" s="2">
        <f t="shared" si="187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  <c r="P2990" s="2" t="str">
        <f t="shared" si="185"/>
        <v>not good</v>
      </c>
      <c r="Q2990" s="2"/>
      <c r="R2990" s="2"/>
    </row>
    <row r="2991" spans="1:18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 t="str">
        <f t="shared" si="184"/>
        <v xml:space="preserve"> Low sales</v>
      </c>
      <c r="F2991" s="2">
        <v>0.37</v>
      </c>
      <c r="G2991" s="2">
        <f t="shared" si="186"/>
        <v>389.96519999999998</v>
      </c>
      <c r="H2991" s="2">
        <f t="shared" si="187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  <c r="P2991" s="2" t="str">
        <f t="shared" si="185"/>
        <v>not good</v>
      </c>
      <c r="Q2991" s="2"/>
      <c r="R2991" s="2"/>
    </row>
    <row r="2992" spans="1:18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 t="str">
        <f t="shared" si="184"/>
        <v xml:space="preserve"> Low sales</v>
      </c>
      <c r="F2992" s="2">
        <v>0.34</v>
      </c>
      <c r="G2992" s="2">
        <f t="shared" si="186"/>
        <v>642.54560000000004</v>
      </c>
      <c r="H2992" s="2">
        <f t="shared" si="187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  <c r="P2992" s="2" t="str">
        <f t="shared" si="185"/>
        <v>not good</v>
      </c>
      <c r="Q2992" s="2"/>
      <c r="R2992" s="2"/>
    </row>
    <row r="2993" spans="1:18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 t="str">
        <f t="shared" si="184"/>
        <v xml:space="preserve"> Low sales</v>
      </c>
      <c r="F2993" s="2">
        <v>0.03</v>
      </c>
      <c r="G2993" s="2">
        <f t="shared" si="186"/>
        <v>38.688599999999994</v>
      </c>
      <c r="H2993" s="2">
        <f t="shared" si="187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  <c r="P2993" s="2" t="str">
        <f t="shared" si="185"/>
        <v>not good</v>
      </c>
      <c r="Q2993" s="2"/>
      <c r="R2993" s="2"/>
    </row>
    <row r="2994" spans="1:18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 t="str">
        <f t="shared" si="184"/>
        <v xml:space="preserve"> Low sales</v>
      </c>
      <c r="F2994" s="2">
        <v>0.32</v>
      </c>
      <c r="G2994" s="2">
        <f t="shared" si="186"/>
        <v>561.06880000000001</v>
      </c>
      <c r="H2994" s="2">
        <f t="shared" si="187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  <c r="P2994" s="2" t="str">
        <f t="shared" si="185"/>
        <v>not good</v>
      </c>
      <c r="Q2994" s="2"/>
      <c r="R2994" s="2"/>
    </row>
    <row r="2995" spans="1:18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 t="str">
        <f t="shared" si="184"/>
        <v>High sales</v>
      </c>
      <c r="F2995" s="2">
        <v>0.15</v>
      </c>
      <c r="G2995" s="2">
        <f t="shared" si="186"/>
        <v>707.70150000000001</v>
      </c>
      <c r="H2995" s="2">
        <f t="shared" si="187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  <c r="P2995" s="2" t="str">
        <f t="shared" si="185"/>
        <v>not good</v>
      </c>
      <c r="Q2995" s="2"/>
      <c r="R2995" s="2"/>
    </row>
    <row r="2996" spans="1:18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 t="str">
        <f t="shared" si="184"/>
        <v>High sales</v>
      </c>
      <c r="F2996" s="2">
        <v>0.09</v>
      </c>
      <c r="G2996" s="2">
        <f t="shared" si="186"/>
        <v>448.8426</v>
      </c>
      <c r="H2996" s="2">
        <f t="shared" si="187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  <c r="P2996" s="2" t="str">
        <f t="shared" si="185"/>
        <v>not good</v>
      </c>
      <c r="Q2996" s="2"/>
      <c r="R2996" s="2"/>
    </row>
    <row r="2997" spans="1:18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 t="str">
        <f t="shared" si="184"/>
        <v xml:space="preserve"> Low sales</v>
      </c>
      <c r="F2997" s="2">
        <v>0.19</v>
      </c>
      <c r="G2997" s="2">
        <f t="shared" si="186"/>
        <v>657.4076</v>
      </c>
      <c r="H2997" s="2">
        <f t="shared" si="187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  <c r="P2997" s="2" t="str">
        <f t="shared" si="185"/>
        <v>not good</v>
      </c>
      <c r="Q2997" s="2"/>
      <c r="R2997" s="2"/>
    </row>
    <row r="2998" spans="1:18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 t="str">
        <f t="shared" si="184"/>
        <v xml:space="preserve"> Low sales</v>
      </c>
      <c r="F2998" s="2">
        <v>0.1</v>
      </c>
      <c r="G2998" s="2">
        <f t="shared" si="186"/>
        <v>290.43099999999998</v>
      </c>
      <c r="H2998" s="2">
        <f t="shared" si="187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  <c r="P2998" s="2" t="str">
        <f t="shared" si="185"/>
        <v>not good</v>
      </c>
      <c r="Q2998" s="2"/>
      <c r="R2998" s="2"/>
    </row>
    <row r="2999" spans="1:18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 t="str">
        <f t="shared" si="184"/>
        <v xml:space="preserve"> Low sales</v>
      </c>
      <c r="F2999" s="2">
        <v>0.41</v>
      </c>
      <c r="G2999" s="2">
        <f t="shared" si="186"/>
        <v>1464.2698999999998</v>
      </c>
      <c r="H2999" s="2">
        <f t="shared" si="187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  <c r="P2999" s="2" t="str">
        <f t="shared" si="185"/>
        <v>not good</v>
      </c>
      <c r="Q2999" s="2"/>
      <c r="R2999" s="2"/>
    </row>
    <row r="3000" spans="1:18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 t="str">
        <f t="shared" si="184"/>
        <v xml:space="preserve"> Low sales</v>
      </c>
      <c r="F3000" s="2">
        <v>0.37</v>
      </c>
      <c r="G3000" s="2">
        <f t="shared" si="186"/>
        <v>1436.0070000000001</v>
      </c>
      <c r="H3000" s="2">
        <f t="shared" si="187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  <c r="P3000" s="2" t="str">
        <f t="shared" si="185"/>
        <v>not good</v>
      </c>
      <c r="Q3000" s="2"/>
      <c r="R3000" s="2"/>
    </row>
    <row r="3001" spans="1:18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 t="str">
        <f t="shared" si="184"/>
        <v xml:space="preserve"> Low sales</v>
      </c>
      <c r="F3001" s="2">
        <v>0.49</v>
      </c>
      <c r="G3001" s="2">
        <f t="shared" si="186"/>
        <v>1823.3683999999998</v>
      </c>
      <c r="H3001" s="2">
        <f t="shared" si="187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  <c r="P3001" s="2" t="str">
        <f t="shared" si="185"/>
        <v>not good</v>
      </c>
      <c r="Q3001" s="2"/>
      <c r="R3001" s="2"/>
    </row>
    <row r="3002" spans="1:18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 t="str">
        <f t="shared" si="184"/>
        <v xml:space="preserve"> Low sales</v>
      </c>
      <c r="F3002" s="2">
        <v>0.27</v>
      </c>
      <c r="G3002" s="2">
        <f t="shared" si="186"/>
        <v>135.34290000000001</v>
      </c>
      <c r="H3002" s="2">
        <f t="shared" si="187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  <c r="P3002" s="2" t="str">
        <f t="shared" si="185"/>
        <v>not good</v>
      </c>
      <c r="Q3002" s="2"/>
      <c r="R3002" s="2"/>
    </row>
    <row r="3003" spans="1:18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 t="str">
        <f t="shared" si="184"/>
        <v xml:space="preserve"> Low sales</v>
      </c>
      <c r="F3003" s="2">
        <v>0.04</v>
      </c>
      <c r="G3003" s="2">
        <f t="shared" si="186"/>
        <v>64.817599999999999</v>
      </c>
      <c r="H3003" s="2">
        <f t="shared" si="187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  <c r="P3003" s="2" t="str">
        <f t="shared" si="185"/>
        <v>not good</v>
      </c>
      <c r="Q3003" s="2"/>
      <c r="R3003" s="2"/>
    </row>
    <row r="3004" spans="1:18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 t="str">
        <f t="shared" si="184"/>
        <v xml:space="preserve"> Low sales</v>
      </c>
      <c r="F3004" s="2">
        <v>0.18</v>
      </c>
      <c r="G3004" s="2">
        <f t="shared" si="186"/>
        <v>320.9058</v>
      </c>
      <c r="H3004" s="2">
        <f t="shared" si="187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  <c r="P3004" s="2" t="str">
        <f t="shared" si="185"/>
        <v>not good</v>
      </c>
      <c r="Q3004" s="2"/>
      <c r="R3004" s="2"/>
    </row>
    <row r="3005" spans="1:18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 t="str">
        <f t="shared" si="184"/>
        <v xml:space="preserve"> Low sales</v>
      </c>
      <c r="F3005" s="2">
        <v>0.42</v>
      </c>
      <c r="G3005" s="2">
        <f t="shared" si="186"/>
        <v>801.92699999999991</v>
      </c>
      <c r="H3005" s="2">
        <f t="shared" si="187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  <c r="P3005" s="2" t="str">
        <f t="shared" si="185"/>
        <v>not good</v>
      </c>
      <c r="Q3005" s="2"/>
      <c r="R3005" s="2"/>
    </row>
    <row r="3006" spans="1:18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 t="str">
        <f t="shared" si="184"/>
        <v xml:space="preserve"> Low sales</v>
      </c>
      <c r="F3006" s="2">
        <v>0.2</v>
      </c>
      <c r="G3006" s="2">
        <f t="shared" si="186"/>
        <v>357.42800000000005</v>
      </c>
      <c r="H3006" s="2">
        <f t="shared" si="187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  <c r="P3006" s="2" t="str">
        <f t="shared" si="185"/>
        <v>not good</v>
      </c>
      <c r="Q3006" s="2"/>
      <c r="R3006" s="2"/>
    </row>
    <row r="3007" spans="1:18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 t="str">
        <f t="shared" si="184"/>
        <v xml:space="preserve"> Low sales</v>
      </c>
      <c r="F3007" s="2">
        <v>0.23</v>
      </c>
      <c r="G3007" s="2">
        <f t="shared" si="186"/>
        <v>910.05250000000001</v>
      </c>
      <c r="H3007" s="2">
        <f t="shared" si="187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  <c r="P3007" s="2" t="str">
        <f t="shared" si="185"/>
        <v>not good</v>
      </c>
      <c r="Q3007" s="2"/>
      <c r="R3007" s="2"/>
    </row>
    <row r="3008" spans="1:18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 t="str">
        <f t="shared" si="184"/>
        <v xml:space="preserve"> Low sales</v>
      </c>
      <c r="F3008" s="2">
        <v>0.21</v>
      </c>
      <c r="G3008" s="2">
        <f t="shared" si="186"/>
        <v>790.28460000000007</v>
      </c>
      <c r="H3008" s="2">
        <f t="shared" si="187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  <c r="P3008" s="2" t="str">
        <f t="shared" si="185"/>
        <v>not good</v>
      </c>
      <c r="Q3008" s="2"/>
      <c r="R3008" s="2"/>
    </row>
    <row r="3009" spans="1:18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 t="str">
        <f t="shared" si="184"/>
        <v xml:space="preserve"> Low sales</v>
      </c>
      <c r="F3009" s="2">
        <v>0.12</v>
      </c>
      <c r="G3009" s="2">
        <f t="shared" si="186"/>
        <v>14.704800000000001</v>
      </c>
      <c r="H3009" s="2">
        <f t="shared" si="187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  <c r="P3009" s="2" t="str">
        <f t="shared" si="185"/>
        <v>not good</v>
      </c>
      <c r="Q3009" s="2"/>
      <c r="R3009" s="2"/>
    </row>
    <row r="3010" spans="1:18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 t="str">
        <f t="shared" ref="E3010:E3073" si="188">IF(D3010&gt;4000,"High sales"," Low sales")</f>
        <v xml:space="preserve"> Low sales</v>
      </c>
      <c r="F3010" s="2">
        <v>0.04</v>
      </c>
      <c r="G3010" s="2">
        <f t="shared" si="186"/>
        <v>62.090800000000002</v>
      </c>
      <c r="H3010" s="2">
        <f t="shared" si="187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  <c r="P3010" s="2" t="str">
        <f t="shared" ref="P3010:P3073" si="189">IF(AND(H3010&gt;5000,N3010&gt;500),"good","not good")</f>
        <v>not good</v>
      </c>
      <c r="Q3010" s="2"/>
      <c r="R3010" s="2"/>
    </row>
    <row r="3011" spans="1:18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 t="str">
        <f t="shared" si="188"/>
        <v xml:space="preserve"> Low sales</v>
      </c>
      <c r="F3011" s="2">
        <v>0.09</v>
      </c>
      <c r="G3011" s="2">
        <f t="shared" ref="G3011:G3074" si="190">D3011*F3011</f>
        <v>284.03549999999996</v>
      </c>
      <c r="H3011" s="2">
        <f t="shared" ref="H3011:H3074" si="191">D3011-G3011</f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  <c r="P3011" s="2" t="str">
        <f t="shared" si="189"/>
        <v>not good</v>
      </c>
      <c r="Q3011" s="2"/>
      <c r="R3011" s="2"/>
    </row>
    <row r="3012" spans="1:18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 t="str">
        <f t="shared" si="188"/>
        <v xml:space="preserve"> Low sales</v>
      </c>
      <c r="F3012" s="2">
        <v>0.18</v>
      </c>
      <c r="G3012" s="2">
        <f t="shared" si="190"/>
        <v>124.07399999999998</v>
      </c>
      <c r="H3012" s="2">
        <f t="shared" si="191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  <c r="P3012" s="2" t="str">
        <f t="shared" si="189"/>
        <v>not good</v>
      </c>
      <c r="Q3012" s="2"/>
      <c r="R3012" s="2"/>
    </row>
    <row r="3013" spans="1:18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 t="str">
        <f t="shared" si="188"/>
        <v xml:space="preserve"> Low sales</v>
      </c>
      <c r="F3013" s="2">
        <v>0.12</v>
      </c>
      <c r="G3013" s="2">
        <f t="shared" si="190"/>
        <v>53.864399999999996</v>
      </c>
      <c r="H3013" s="2">
        <f t="shared" si="191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  <c r="P3013" s="2" t="str">
        <f t="shared" si="189"/>
        <v>not good</v>
      </c>
      <c r="Q3013" s="2"/>
      <c r="R3013" s="2"/>
    </row>
    <row r="3014" spans="1:18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 t="str">
        <f t="shared" si="188"/>
        <v>High sales</v>
      </c>
      <c r="F3014" s="2">
        <v>0.28999999999999998</v>
      </c>
      <c r="G3014" s="2">
        <f t="shared" si="190"/>
        <v>1206.1534999999999</v>
      </c>
      <c r="H3014" s="2">
        <f t="shared" si="191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  <c r="P3014" s="2" t="str">
        <f t="shared" si="189"/>
        <v>not good</v>
      </c>
      <c r="Q3014" s="2"/>
      <c r="R3014" s="2"/>
    </row>
    <row r="3015" spans="1:18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 t="str">
        <f t="shared" si="188"/>
        <v xml:space="preserve"> Low sales</v>
      </c>
      <c r="F3015" s="2">
        <v>0.31</v>
      </c>
      <c r="G3015" s="2">
        <f t="shared" si="190"/>
        <v>718.62650000000008</v>
      </c>
      <c r="H3015" s="2">
        <f t="shared" si="191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  <c r="P3015" s="2" t="str">
        <f t="shared" si="189"/>
        <v>not good</v>
      </c>
      <c r="Q3015" s="2"/>
      <c r="R3015" s="2"/>
    </row>
    <row r="3016" spans="1:18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 t="str">
        <f t="shared" si="188"/>
        <v>High sales</v>
      </c>
      <c r="F3016" s="2">
        <v>0.28999999999999998</v>
      </c>
      <c r="G3016" s="2">
        <f t="shared" si="190"/>
        <v>1244.9322999999999</v>
      </c>
      <c r="H3016" s="2">
        <f t="shared" si="191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  <c r="P3016" s="2" t="str">
        <f t="shared" si="189"/>
        <v>not good</v>
      </c>
      <c r="Q3016" s="2"/>
      <c r="R3016" s="2"/>
    </row>
    <row r="3017" spans="1:18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 t="str">
        <f t="shared" si="188"/>
        <v>High sales</v>
      </c>
      <c r="F3017" s="2">
        <v>0.04</v>
      </c>
      <c r="G3017" s="2">
        <f t="shared" si="190"/>
        <v>165.41640000000001</v>
      </c>
      <c r="H3017" s="2">
        <f t="shared" si="191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  <c r="P3017" s="2" t="str">
        <f t="shared" si="189"/>
        <v>not good</v>
      </c>
      <c r="Q3017" s="2"/>
      <c r="R3017" s="2"/>
    </row>
    <row r="3018" spans="1:18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 t="str">
        <f t="shared" si="188"/>
        <v>High sales</v>
      </c>
      <c r="F3018" s="2">
        <v>0.33</v>
      </c>
      <c r="G3018" s="2">
        <f t="shared" si="190"/>
        <v>1477.5816000000002</v>
      </c>
      <c r="H3018" s="2">
        <f t="shared" si="191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  <c r="P3018" s="2" t="str">
        <f t="shared" si="189"/>
        <v>not good</v>
      </c>
      <c r="Q3018" s="2"/>
      <c r="R3018" s="2"/>
    </row>
    <row r="3019" spans="1:18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 t="str">
        <f t="shared" si="188"/>
        <v xml:space="preserve"> Low sales</v>
      </c>
      <c r="F3019" s="2">
        <v>0.19</v>
      </c>
      <c r="G3019" s="2">
        <f t="shared" si="190"/>
        <v>63.944500000000005</v>
      </c>
      <c r="H3019" s="2">
        <f t="shared" si="191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  <c r="P3019" s="2" t="str">
        <f t="shared" si="189"/>
        <v>not good</v>
      </c>
      <c r="Q3019" s="2"/>
      <c r="R3019" s="2"/>
    </row>
    <row r="3020" spans="1:18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 t="str">
        <f t="shared" si="188"/>
        <v xml:space="preserve"> Low sales</v>
      </c>
      <c r="F3020" s="2">
        <v>0.44</v>
      </c>
      <c r="G3020" s="2">
        <f t="shared" si="190"/>
        <v>445.29759999999999</v>
      </c>
      <c r="H3020" s="2">
        <f t="shared" si="191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  <c r="P3020" s="2" t="str">
        <f t="shared" si="189"/>
        <v>not good</v>
      </c>
      <c r="Q3020" s="2"/>
      <c r="R3020" s="2"/>
    </row>
    <row r="3021" spans="1:18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 t="str">
        <f t="shared" si="188"/>
        <v xml:space="preserve"> Low sales</v>
      </c>
      <c r="F3021" s="2">
        <v>0.26</v>
      </c>
      <c r="G3021" s="2">
        <f t="shared" si="190"/>
        <v>403.286</v>
      </c>
      <c r="H3021" s="2">
        <f t="shared" si="191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  <c r="P3021" s="2" t="str">
        <f t="shared" si="189"/>
        <v>not good</v>
      </c>
      <c r="Q3021" s="2"/>
      <c r="R3021" s="2"/>
    </row>
    <row r="3022" spans="1:18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 t="str">
        <f t="shared" si="188"/>
        <v xml:space="preserve"> Low sales</v>
      </c>
      <c r="F3022" s="2">
        <v>0.04</v>
      </c>
      <c r="G3022" s="2">
        <f t="shared" si="190"/>
        <v>30.7012</v>
      </c>
      <c r="H3022" s="2">
        <f t="shared" si="191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  <c r="P3022" s="2" t="str">
        <f t="shared" si="189"/>
        <v>not good</v>
      </c>
      <c r="Q3022" s="2"/>
      <c r="R3022" s="2"/>
    </row>
    <row r="3023" spans="1:18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 t="str">
        <f t="shared" si="188"/>
        <v xml:space="preserve"> Low sales</v>
      </c>
      <c r="F3023" s="2">
        <v>0</v>
      </c>
      <c r="G3023" s="2">
        <f t="shared" si="190"/>
        <v>0</v>
      </c>
      <c r="H3023" s="2">
        <f t="shared" si="191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  <c r="P3023" s="2" t="str">
        <f t="shared" si="189"/>
        <v>not good</v>
      </c>
      <c r="Q3023" s="2"/>
      <c r="R3023" s="2"/>
    </row>
    <row r="3024" spans="1:18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 t="str">
        <f t="shared" si="188"/>
        <v>High sales</v>
      </c>
      <c r="F3024" s="2">
        <v>0.35</v>
      </c>
      <c r="G3024" s="2">
        <f t="shared" si="190"/>
        <v>1405.2464999999997</v>
      </c>
      <c r="H3024" s="2">
        <f t="shared" si="191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  <c r="P3024" s="2" t="str">
        <f t="shared" si="189"/>
        <v>not good</v>
      </c>
      <c r="Q3024" s="2"/>
      <c r="R3024" s="2"/>
    </row>
    <row r="3025" spans="1:18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 t="str">
        <f t="shared" si="188"/>
        <v>High sales</v>
      </c>
      <c r="F3025" s="2">
        <v>0.2</v>
      </c>
      <c r="G3025" s="2">
        <f t="shared" si="190"/>
        <v>952.15800000000002</v>
      </c>
      <c r="H3025" s="2">
        <f t="shared" si="191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  <c r="P3025" s="2" t="str">
        <f t="shared" si="189"/>
        <v>not good</v>
      </c>
      <c r="Q3025" s="2"/>
      <c r="R3025" s="2"/>
    </row>
    <row r="3026" spans="1:18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 t="str">
        <f t="shared" si="188"/>
        <v>High sales</v>
      </c>
      <c r="F3026" s="2">
        <v>0.14000000000000001</v>
      </c>
      <c r="G3026" s="2">
        <f t="shared" si="190"/>
        <v>624.24740000000008</v>
      </c>
      <c r="H3026" s="2">
        <f t="shared" si="191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  <c r="P3026" s="2" t="str">
        <f t="shared" si="189"/>
        <v>not good</v>
      </c>
      <c r="Q3026" s="2"/>
      <c r="R3026" s="2"/>
    </row>
    <row r="3027" spans="1:18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 t="str">
        <f t="shared" si="188"/>
        <v xml:space="preserve"> Low sales</v>
      </c>
      <c r="F3027" s="2">
        <v>0.22</v>
      </c>
      <c r="G3027" s="2">
        <f t="shared" si="190"/>
        <v>515.00900000000001</v>
      </c>
      <c r="H3027" s="2">
        <f t="shared" si="191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  <c r="P3027" s="2" t="str">
        <f t="shared" si="189"/>
        <v>not good</v>
      </c>
      <c r="Q3027" s="2"/>
      <c r="R3027" s="2"/>
    </row>
    <row r="3028" spans="1:18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 t="str">
        <f t="shared" si="188"/>
        <v xml:space="preserve"> Low sales</v>
      </c>
      <c r="F3028" s="2">
        <v>0.04</v>
      </c>
      <c r="G3028" s="2">
        <f t="shared" si="190"/>
        <v>128.75239999999999</v>
      </c>
      <c r="H3028" s="2">
        <f t="shared" si="191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  <c r="P3028" s="2" t="str">
        <f t="shared" si="189"/>
        <v>not good</v>
      </c>
      <c r="Q3028" s="2"/>
      <c r="R3028" s="2"/>
    </row>
    <row r="3029" spans="1:18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 t="str">
        <f t="shared" si="188"/>
        <v xml:space="preserve"> Low sales</v>
      </c>
      <c r="F3029" s="2">
        <v>0.2</v>
      </c>
      <c r="G3029" s="2">
        <f t="shared" si="190"/>
        <v>246.08200000000002</v>
      </c>
      <c r="H3029" s="2">
        <f t="shared" si="191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  <c r="P3029" s="2" t="str">
        <f t="shared" si="189"/>
        <v>not good</v>
      </c>
      <c r="Q3029" s="2"/>
      <c r="R3029" s="2"/>
    </row>
    <row r="3030" spans="1:18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 t="str">
        <f t="shared" si="188"/>
        <v xml:space="preserve"> Low sales</v>
      </c>
      <c r="F3030" s="2">
        <v>0.16</v>
      </c>
      <c r="G3030" s="2">
        <f t="shared" si="190"/>
        <v>331.95839999999998</v>
      </c>
      <c r="H3030" s="2">
        <f t="shared" si="191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  <c r="P3030" s="2" t="str">
        <f t="shared" si="189"/>
        <v>not good</v>
      </c>
      <c r="Q3030" s="2"/>
      <c r="R3030" s="2"/>
    </row>
    <row r="3031" spans="1:18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 t="str">
        <f t="shared" si="188"/>
        <v>High sales</v>
      </c>
      <c r="F3031" s="2">
        <v>0.4</v>
      </c>
      <c r="G3031" s="2">
        <f t="shared" si="190"/>
        <v>1747.5160000000001</v>
      </c>
      <c r="H3031" s="2">
        <f t="shared" si="191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  <c r="P3031" s="2" t="str">
        <f t="shared" si="189"/>
        <v>not good</v>
      </c>
      <c r="Q3031" s="2"/>
      <c r="R3031" s="2"/>
    </row>
    <row r="3032" spans="1:18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 t="str">
        <f t="shared" si="188"/>
        <v xml:space="preserve"> Low sales</v>
      </c>
      <c r="F3032" s="2">
        <v>0.09</v>
      </c>
      <c r="G3032" s="2">
        <f t="shared" si="190"/>
        <v>21.876299999999997</v>
      </c>
      <c r="H3032" s="2">
        <f t="shared" si="191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  <c r="P3032" s="2" t="str">
        <f t="shared" si="189"/>
        <v>not good</v>
      </c>
      <c r="Q3032" s="2"/>
      <c r="R3032" s="2"/>
    </row>
    <row r="3033" spans="1:18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 t="str">
        <f t="shared" si="188"/>
        <v xml:space="preserve"> Low sales</v>
      </c>
      <c r="F3033" s="2">
        <v>0.38</v>
      </c>
      <c r="G3033" s="2">
        <f t="shared" si="190"/>
        <v>1029.9975999999999</v>
      </c>
      <c r="H3033" s="2">
        <f t="shared" si="191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  <c r="P3033" s="2" t="str">
        <f t="shared" si="189"/>
        <v>not good</v>
      </c>
      <c r="Q3033" s="2"/>
      <c r="R3033" s="2"/>
    </row>
    <row r="3034" spans="1:18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 t="str">
        <f t="shared" si="188"/>
        <v>High sales</v>
      </c>
      <c r="F3034" s="2">
        <v>0.25</v>
      </c>
      <c r="G3034" s="2">
        <f t="shared" si="190"/>
        <v>1094.1775</v>
      </c>
      <c r="H3034" s="2">
        <f t="shared" si="191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  <c r="P3034" s="2" t="str">
        <f t="shared" si="189"/>
        <v>not good</v>
      </c>
      <c r="Q3034" s="2"/>
      <c r="R3034" s="2"/>
    </row>
    <row r="3035" spans="1:18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 t="str">
        <f t="shared" si="188"/>
        <v xml:space="preserve"> Low sales</v>
      </c>
      <c r="F3035" s="2">
        <v>0.04</v>
      </c>
      <c r="G3035" s="2">
        <f t="shared" si="190"/>
        <v>27.914000000000001</v>
      </c>
      <c r="H3035" s="2">
        <f t="shared" si="191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  <c r="P3035" s="2" t="str">
        <f t="shared" si="189"/>
        <v>not good</v>
      </c>
      <c r="Q3035" s="2"/>
      <c r="R3035" s="2"/>
    </row>
    <row r="3036" spans="1:18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 t="str">
        <f t="shared" si="188"/>
        <v>High sales</v>
      </c>
      <c r="F3036" s="2">
        <v>0.48</v>
      </c>
      <c r="G3036" s="2">
        <f t="shared" si="190"/>
        <v>2358.9503999999997</v>
      </c>
      <c r="H3036" s="2">
        <f t="shared" si="191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  <c r="P3036" s="2" t="str">
        <f t="shared" si="189"/>
        <v>not good</v>
      </c>
      <c r="Q3036" s="2"/>
      <c r="R3036" s="2"/>
    </row>
    <row r="3037" spans="1:18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 t="str">
        <f t="shared" si="188"/>
        <v xml:space="preserve"> Low sales</v>
      </c>
      <c r="F3037" s="2">
        <v>0.37</v>
      </c>
      <c r="G3037" s="2">
        <f t="shared" si="190"/>
        <v>59.4664</v>
      </c>
      <c r="H3037" s="2">
        <f t="shared" si="191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  <c r="P3037" s="2" t="str">
        <f t="shared" si="189"/>
        <v>not good</v>
      </c>
      <c r="Q3037" s="2"/>
      <c r="R3037" s="2"/>
    </row>
    <row r="3038" spans="1:18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 t="str">
        <f t="shared" si="188"/>
        <v>High sales</v>
      </c>
      <c r="F3038" s="2">
        <v>0.13</v>
      </c>
      <c r="G3038" s="2">
        <f t="shared" si="190"/>
        <v>577.45870000000002</v>
      </c>
      <c r="H3038" s="2">
        <f t="shared" si="191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  <c r="P3038" s="2" t="str">
        <f t="shared" si="189"/>
        <v>not good</v>
      </c>
      <c r="Q3038" s="2"/>
      <c r="R3038" s="2"/>
    </row>
    <row r="3039" spans="1:18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 t="str">
        <f t="shared" si="188"/>
        <v xml:space="preserve"> Low sales</v>
      </c>
      <c r="F3039" s="2">
        <v>0.28999999999999998</v>
      </c>
      <c r="G3039" s="2">
        <f t="shared" si="190"/>
        <v>531.56999999999994</v>
      </c>
      <c r="H3039" s="2">
        <f t="shared" si="191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  <c r="P3039" s="2" t="str">
        <f t="shared" si="189"/>
        <v>not good</v>
      </c>
      <c r="Q3039" s="2"/>
      <c r="R3039" s="2"/>
    </row>
    <row r="3040" spans="1:18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 t="str">
        <f t="shared" si="188"/>
        <v xml:space="preserve"> Low sales</v>
      </c>
      <c r="F3040" s="2">
        <v>0.45</v>
      </c>
      <c r="G3040" s="2">
        <f t="shared" si="190"/>
        <v>337.58099999999996</v>
      </c>
      <c r="H3040" s="2">
        <f t="shared" si="191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  <c r="P3040" s="2" t="str">
        <f t="shared" si="189"/>
        <v>not good</v>
      </c>
      <c r="Q3040" s="2"/>
      <c r="R3040" s="2"/>
    </row>
    <row r="3041" spans="1:18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 t="str">
        <f t="shared" si="188"/>
        <v xml:space="preserve"> Low sales</v>
      </c>
      <c r="F3041" s="2">
        <v>0.47</v>
      </c>
      <c r="G3041" s="2">
        <f t="shared" si="190"/>
        <v>409.39819999999997</v>
      </c>
      <c r="H3041" s="2">
        <f t="shared" si="191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  <c r="P3041" s="2" t="str">
        <f t="shared" si="189"/>
        <v>not good</v>
      </c>
      <c r="Q3041" s="2"/>
      <c r="R3041" s="2"/>
    </row>
    <row r="3042" spans="1:18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 t="str">
        <f t="shared" si="188"/>
        <v xml:space="preserve"> Low sales</v>
      </c>
      <c r="F3042" s="2">
        <v>0.37</v>
      </c>
      <c r="G3042" s="2">
        <f t="shared" si="190"/>
        <v>1308.2386000000001</v>
      </c>
      <c r="H3042" s="2">
        <f t="shared" si="191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  <c r="P3042" s="2" t="str">
        <f t="shared" si="189"/>
        <v>not good</v>
      </c>
      <c r="Q3042" s="2"/>
      <c r="R3042" s="2"/>
    </row>
    <row r="3043" spans="1:18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 t="str">
        <f t="shared" si="188"/>
        <v>High sales</v>
      </c>
      <c r="F3043" s="2">
        <v>0.36</v>
      </c>
      <c r="G3043" s="2">
        <f t="shared" si="190"/>
        <v>1571.9507999999998</v>
      </c>
      <c r="H3043" s="2">
        <f t="shared" si="191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  <c r="P3043" s="2" t="str">
        <f t="shared" si="189"/>
        <v>not good</v>
      </c>
      <c r="Q3043" s="2"/>
      <c r="R3043" s="2"/>
    </row>
    <row r="3044" spans="1:18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 t="str">
        <f t="shared" si="188"/>
        <v xml:space="preserve"> Low sales</v>
      </c>
      <c r="F3044" s="2">
        <v>0.14000000000000001</v>
      </c>
      <c r="G3044" s="2">
        <f t="shared" si="190"/>
        <v>453.77220000000005</v>
      </c>
      <c r="H3044" s="2">
        <f t="shared" si="191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  <c r="P3044" s="2" t="str">
        <f t="shared" si="189"/>
        <v>not good</v>
      </c>
      <c r="Q3044" s="2"/>
      <c r="R3044" s="2"/>
    </row>
    <row r="3045" spans="1:18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 t="str">
        <f t="shared" si="188"/>
        <v>High sales</v>
      </c>
      <c r="F3045" s="2">
        <v>0.49</v>
      </c>
      <c r="G3045" s="2">
        <f t="shared" si="190"/>
        <v>2278.8674999999998</v>
      </c>
      <c r="H3045" s="2">
        <f t="shared" si="191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  <c r="P3045" s="2" t="str">
        <f t="shared" si="189"/>
        <v>not good</v>
      </c>
      <c r="Q3045" s="2"/>
      <c r="R3045" s="2"/>
    </row>
    <row r="3046" spans="1:18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 t="str">
        <f t="shared" si="188"/>
        <v>High sales</v>
      </c>
      <c r="F3046" s="2">
        <v>0.12</v>
      </c>
      <c r="G3046" s="2">
        <f t="shared" si="190"/>
        <v>507.37799999999993</v>
      </c>
      <c r="H3046" s="2">
        <f t="shared" si="191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  <c r="P3046" s="2" t="str">
        <f t="shared" si="189"/>
        <v>not good</v>
      </c>
      <c r="Q3046" s="2"/>
      <c r="R3046" s="2"/>
    </row>
    <row r="3047" spans="1:18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 t="str">
        <f t="shared" si="188"/>
        <v xml:space="preserve"> Low sales</v>
      </c>
      <c r="F3047" s="2">
        <v>0.04</v>
      </c>
      <c r="G3047" s="2">
        <f t="shared" si="190"/>
        <v>5.7703999999999995</v>
      </c>
      <c r="H3047" s="2">
        <f t="shared" si="191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  <c r="P3047" s="2" t="str">
        <f t="shared" si="189"/>
        <v>not good</v>
      </c>
      <c r="Q3047" s="2"/>
      <c r="R3047" s="2"/>
    </row>
    <row r="3048" spans="1:18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 t="str">
        <f t="shared" si="188"/>
        <v xml:space="preserve"> Low sales</v>
      </c>
      <c r="F3048" s="2">
        <v>0.49</v>
      </c>
      <c r="G3048" s="2">
        <f t="shared" si="190"/>
        <v>1656.3028999999999</v>
      </c>
      <c r="H3048" s="2">
        <f t="shared" si="191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  <c r="P3048" s="2" t="str">
        <f t="shared" si="189"/>
        <v>not good</v>
      </c>
      <c r="Q3048" s="2"/>
      <c r="R3048" s="2"/>
    </row>
    <row r="3049" spans="1:18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 t="str">
        <f t="shared" si="188"/>
        <v xml:space="preserve"> Low sales</v>
      </c>
      <c r="F3049" s="2">
        <v>0.08</v>
      </c>
      <c r="G3049" s="2">
        <f t="shared" si="190"/>
        <v>127.41680000000001</v>
      </c>
      <c r="H3049" s="2">
        <f t="shared" si="191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  <c r="P3049" s="2" t="str">
        <f t="shared" si="189"/>
        <v>not good</v>
      </c>
      <c r="Q3049" s="2"/>
      <c r="R3049" s="2"/>
    </row>
    <row r="3050" spans="1:18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 t="str">
        <f t="shared" si="188"/>
        <v xml:space="preserve"> Low sales</v>
      </c>
      <c r="F3050" s="2">
        <v>0.26</v>
      </c>
      <c r="G3050" s="2">
        <f t="shared" si="190"/>
        <v>605.03300000000002</v>
      </c>
      <c r="H3050" s="2">
        <f t="shared" si="191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  <c r="P3050" s="2" t="str">
        <f t="shared" si="189"/>
        <v>not good</v>
      </c>
      <c r="Q3050" s="2"/>
      <c r="R3050" s="2"/>
    </row>
    <row r="3051" spans="1:18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 t="str">
        <f t="shared" si="188"/>
        <v xml:space="preserve"> Low sales</v>
      </c>
      <c r="F3051" s="2">
        <v>0.23</v>
      </c>
      <c r="G3051" s="2">
        <f t="shared" si="190"/>
        <v>128.9725</v>
      </c>
      <c r="H3051" s="2">
        <f t="shared" si="191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  <c r="P3051" s="2" t="str">
        <f t="shared" si="189"/>
        <v>not good</v>
      </c>
      <c r="Q3051" s="2"/>
      <c r="R3051" s="2"/>
    </row>
    <row r="3052" spans="1:18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 t="str">
        <f t="shared" si="188"/>
        <v xml:space="preserve"> Low sales</v>
      </c>
      <c r="F3052" s="2">
        <v>0.42</v>
      </c>
      <c r="G3052" s="2">
        <f t="shared" si="190"/>
        <v>622.56179999999995</v>
      </c>
      <c r="H3052" s="2">
        <f t="shared" si="191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  <c r="P3052" s="2" t="str">
        <f t="shared" si="189"/>
        <v>not good</v>
      </c>
      <c r="Q3052" s="2"/>
      <c r="R3052" s="2"/>
    </row>
    <row r="3053" spans="1:18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 t="str">
        <f t="shared" si="188"/>
        <v xml:space="preserve"> Low sales</v>
      </c>
      <c r="F3053" s="2">
        <v>0.2</v>
      </c>
      <c r="G3053" s="2">
        <f t="shared" si="190"/>
        <v>640.03200000000004</v>
      </c>
      <c r="H3053" s="2">
        <f t="shared" si="191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  <c r="P3053" s="2" t="str">
        <f t="shared" si="189"/>
        <v>not good</v>
      </c>
      <c r="Q3053" s="2"/>
      <c r="R3053" s="2"/>
    </row>
    <row r="3054" spans="1:18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 t="str">
        <f t="shared" si="188"/>
        <v xml:space="preserve"> Low sales</v>
      </c>
      <c r="F3054" s="2">
        <v>0.25</v>
      </c>
      <c r="G3054" s="2">
        <f t="shared" si="190"/>
        <v>292.51749999999998</v>
      </c>
      <c r="H3054" s="2">
        <f t="shared" si="191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  <c r="P3054" s="2" t="str">
        <f t="shared" si="189"/>
        <v>not good</v>
      </c>
      <c r="Q3054" s="2"/>
      <c r="R3054" s="2"/>
    </row>
    <row r="3055" spans="1:18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 t="str">
        <f t="shared" si="188"/>
        <v xml:space="preserve"> Low sales</v>
      </c>
      <c r="F3055" s="2">
        <v>0.02</v>
      </c>
      <c r="G3055" s="2">
        <f t="shared" si="190"/>
        <v>65.458600000000004</v>
      </c>
      <c r="H3055" s="2">
        <f t="shared" si="191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  <c r="P3055" s="2" t="str">
        <f t="shared" si="189"/>
        <v>not good</v>
      </c>
      <c r="Q3055" s="2"/>
      <c r="R3055" s="2"/>
    </row>
    <row r="3056" spans="1:18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 t="str">
        <f t="shared" si="188"/>
        <v>High sales</v>
      </c>
      <c r="F3056" s="2">
        <v>0.1</v>
      </c>
      <c r="G3056" s="2">
        <f t="shared" si="190"/>
        <v>462.286</v>
      </c>
      <c r="H3056" s="2">
        <f t="shared" si="191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  <c r="P3056" s="2" t="str">
        <f t="shared" si="189"/>
        <v>not good</v>
      </c>
      <c r="Q3056" s="2"/>
      <c r="R3056" s="2"/>
    </row>
    <row r="3057" spans="1:18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 t="str">
        <f t="shared" si="188"/>
        <v xml:space="preserve"> Low sales</v>
      </c>
      <c r="F3057" s="2">
        <v>0.42</v>
      </c>
      <c r="G3057" s="2">
        <f t="shared" si="190"/>
        <v>52.168199999999999</v>
      </c>
      <c r="H3057" s="2">
        <f t="shared" si="191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  <c r="P3057" s="2" t="str">
        <f t="shared" si="189"/>
        <v>not good</v>
      </c>
      <c r="Q3057" s="2"/>
      <c r="R3057" s="2"/>
    </row>
    <row r="3058" spans="1:18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 t="str">
        <f t="shared" si="188"/>
        <v xml:space="preserve"> Low sales</v>
      </c>
      <c r="F3058" s="2">
        <v>0.24</v>
      </c>
      <c r="G3058" s="2">
        <f t="shared" si="190"/>
        <v>948.06719999999996</v>
      </c>
      <c r="H3058" s="2">
        <f t="shared" si="191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  <c r="P3058" s="2" t="str">
        <f t="shared" si="189"/>
        <v>not good</v>
      </c>
      <c r="Q3058" s="2"/>
      <c r="R3058" s="2"/>
    </row>
    <row r="3059" spans="1:18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 t="str">
        <f t="shared" si="188"/>
        <v xml:space="preserve"> Low sales</v>
      </c>
      <c r="F3059" s="2">
        <v>0.12</v>
      </c>
      <c r="G3059" s="2">
        <f t="shared" si="190"/>
        <v>389.09519999999998</v>
      </c>
      <c r="H3059" s="2">
        <f t="shared" si="191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  <c r="P3059" s="2" t="str">
        <f t="shared" si="189"/>
        <v>not good</v>
      </c>
      <c r="Q3059" s="2"/>
      <c r="R3059" s="2"/>
    </row>
    <row r="3060" spans="1:18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 t="str">
        <f t="shared" si="188"/>
        <v xml:space="preserve"> Low sales</v>
      </c>
      <c r="F3060" s="2">
        <v>0.18</v>
      </c>
      <c r="G3060" s="2">
        <f t="shared" si="190"/>
        <v>59.129999999999995</v>
      </c>
      <c r="H3060" s="2">
        <f t="shared" si="191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  <c r="P3060" s="2" t="str">
        <f t="shared" si="189"/>
        <v>not good</v>
      </c>
      <c r="Q3060" s="2"/>
      <c r="R3060" s="2"/>
    </row>
    <row r="3061" spans="1:18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 t="str">
        <f t="shared" si="188"/>
        <v xml:space="preserve"> Low sales</v>
      </c>
      <c r="F3061" s="2">
        <v>0.14000000000000001</v>
      </c>
      <c r="G3061" s="2">
        <f t="shared" si="190"/>
        <v>556.05480000000011</v>
      </c>
      <c r="H3061" s="2">
        <f t="shared" si="191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  <c r="P3061" s="2" t="str">
        <f t="shared" si="189"/>
        <v>not good</v>
      </c>
      <c r="Q3061" s="2"/>
      <c r="R3061" s="2"/>
    </row>
    <row r="3062" spans="1:18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 t="str">
        <f t="shared" si="188"/>
        <v xml:space="preserve"> Low sales</v>
      </c>
      <c r="F3062" s="2">
        <v>0.28000000000000003</v>
      </c>
      <c r="G3062" s="2">
        <f t="shared" si="190"/>
        <v>336.04200000000003</v>
      </c>
      <c r="H3062" s="2">
        <f t="shared" si="191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  <c r="P3062" s="2" t="str">
        <f t="shared" si="189"/>
        <v>not good</v>
      </c>
      <c r="Q3062" s="2"/>
      <c r="R3062" s="2"/>
    </row>
    <row r="3063" spans="1:18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 t="str">
        <f t="shared" si="188"/>
        <v xml:space="preserve"> Low sales</v>
      </c>
      <c r="F3063" s="2">
        <v>0.03</v>
      </c>
      <c r="G3063" s="2">
        <f t="shared" si="190"/>
        <v>42.075600000000001</v>
      </c>
      <c r="H3063" s="2">
        <f t="shared" si="191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  <c r="P3063" s="2" t="str">
        <f t="shared" si="189"/>
        <v>not good</v>
      </c>
      <c r="Q3063" s="2"/>
      <c r="R3063" s="2"/>
    </row>
    <row r="3064" spans="1:18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 t="str">
        <f t="shared" si="188"/>
        <v xml:space="preserve"> Low sales</v>
      </c>
      <c r="F3064" s="2">
        <v>0.11</v>
      </c>
      <c r="G3064" s="2">
        <f t="shared" si="190"/>
        <v>61.405300000000004</v>
      </c>
      <c r="H3064" s="2">
        <f t="shared" si="191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  <c r="P3064" s="2" t="str">
        <f t="shared" si="189"/>
        <v>not good</v>
      </c>
      <c r="Q3064" s="2"/>
      <c r="R3064" s="2"/>
    </row>
    <row r="3065" spans="1:18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 t="str">
        <f t="shared" si="188"/>
        <v xml:space="preserve"> Low sales</v>
      </c>
      <c r="F3065" s="2">
        <v>0.18</v>
      </c>
      <c r="G3065" s="2">
        <f t="shared" si="190"/>
        <v>489.32279999999997</v>
      </c>
      <c r="H3065" s="2">
        <f t="shared" si="191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  <c r="P3065" s="2" t="str">
        <f t="shared" si="189"/>
        <v>not good</v>
      </c>
      <c r="Q3065" s="2"/>
      <c r="R3065" s="2"/>
    </row>
    <row r="3066" spans="1:18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 t="str">
        <f t="shared" si="188"/>
        <v xml:space="preserve"> Low sales</v>
      </c>
      <c r="F3066" s="2">
        <v>0.46</v>
      </c>
      <c r="G3066" s="2">
        <f t="shared" si="190"/>
        <v>1168.998</v>
      </c>
      <c r="H3066" s="2">
        <f t="shared" si="191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  <c r="P3066" s="2" t="str">
        <f t="shared" si="189"/>
        <v>not good</v>
      </c>
      <c r="Q3066" s="2"/>
      <c r="R3066" s="2"/>
    </row>
    <row r="3067" spans="1:18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 t="str">
        <f t="shared" si="188"/>
        <v xml:space="preserve"> Low sales</v>
      </c>
      <c r="F3067" s="2">
        <v>0.31</v>
      </c>
      <c r="G3067" s="2">
        <f t="shared" si="190"/>
        <v>558.3596</v>
      </c>
      <c r="H3067" s="2">
        <f t="shared" si="191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  <c r="P3067" s="2" t="str">
        <f t="shared" si="189"/>
        <v>not good</v>
      </c>
      <c r="Q3067" s="2"/>
      <c r="R3067" s="2"/>
    </row>
    <row r="3068" spans="1:18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 t="str">
        <f t="shared" si="188"/>
        <v xml:space="preserve"> Low sales</v>
      </c>
      <c r="F3068" s="2">
        <v>0.25</v>
      </c>
      <c r="G3068" s="2">
        <f t="shared" si="190"/>
        <v>231.7225</v>
      </c>
      <c r="H3068" s="2">
        <f t="shared" si="191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  <c r="P3068" s="2" t="str">
        <f t="shared" si="189"/>
        <v>not good</v>
      </c>
      <c r="Q3068" s="2"/>
      <c r="R3068" s="2"/>
    </row>
    <row r="3069" spans="1:18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 t="str">
        <f t="shared" si="188"/>
        <v>High sales</v>
      </c>
      <c r="F3069" s="2">
        <v>0.1</v>
      </c>
      <c r="G3069" s="2">
        <f t="shared" si="190"/>
        <v>420.59700000000004</v>
      </c>
      <c r="H3069" s="2">
        <f t="shared" si="191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  <c r="P3069" s="2" t="str">
        <f t="shared" si="189"/>
        <v>not good</v>
      </c>
      <c r="Q3069" s="2"/>
      <c r="R3069" s="2"/>
    </row>
    <row r="3070" spans="1:18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 t="str">
        <f t="shared" si="188"/>
        <v>High sales</v>
      </c>
      <c r="F3070" s="2">
        <v>0.28000000000000003</v>
      </c>
      <c r="G3070" s="2">
        <f t="shared" si="190"/>
        <v>1230.3900000000001</v>
      </c>
      <c r="H3070" s="2">
        <f t="shared" si="191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  <c r="P3070" s="2" t="str">
        <f t="shared" si="189"/>
        <v>not good</v>
      </c>
      <c r="Q3070" s="2"/>
      <c r="R3070" s="2"/>
    </row>
    <row r="3071" spans="1:18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 t="str">
        <f t="shared" si="188"/>
        <v xml:space="preserve"> Low sales</v>
      </c>
      <c r="F3071" s="2">
        <v>0.46</v>
      </c>
      <c r="G3071" s="2">
        <f t="shared" si="190"/>
        <v>1264.4664</v>
      </c>
      <c r="H3071" s="2">
        <f t="shared" si="191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  <c r="P3071" s="2" t="str">
        <f t="shared" si="189"/>
        <v>not good</v>
      </c>
      <c r="Q3071" s="2"/>
      <c r="R3071" s="2"/>
    </row>
    <row r="3072" spans="1:18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 t="str">
        <f t="shared" si="188"/>
        <v xml:space="preserve"> Low sales</v>
      </c>
      <c r="F3072" s="2">
        <v>0.28000000000000003</v>
      </c>
      <c r="G3072" s="2">
        <f t="shared" si="190"/>
        <v>363.07600000000002</v>
      </c>
      <c r="H3072" s="2">
        <f t="shared" si="191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  <c r="P3072" s="2" t="str">
        <f t="shared" si="189"/>
        <v>not good</v>
      </c>
      <c r="Q3072" s="2"/>
      <c r="R3072" s="2"/>
    </row>
    <row r="3073" spans="1:18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 t="str">
        <f t="shared" si="188"/>
        <v xml:space="preserve"> Low sales</v>
      </c>
      <c r="F3073" s="2">
        <v>0.08</v>
      </c>
      <c r="G3073" s="2">
        <f t="shared" si="190"/>
        <v>45.675200000000004</v>
      </c>
      <c r="H3073" s="2">
        <f t="shared" si="191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  <c r="P3073" s="2" t="str">
        <f t="shared" si="189"/>
        <v>not good</v>
      </c>
      <c r="Q3073" s="2"/>
      <c r="R3073" s="2"/>
    </row>
    <row r="3074" spans="1:18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 t="str">
        <f t="shared" ref="E3074:E3137" si="192">IF(D3074&gt;4000,"High sales"," Low sales")</f>
        <v>High sales</v>
      </c>
      <c r="F3074" s="2">
        <v>0.5</v>
      </c>
      <c r="G3074" s="2">
        <f t="shared" si="190"/>
        <v>2177.9349999999999</v>
      </c>
      <c r="H3074" s="2">
        <f t="shared" si="191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  <c r="P3074" s="2" t="str">
        <f t="shared" ref="P3074:P3137" si="193">IF(AND(H3074&gt;5000,N3074&gt;500),"good","not good")</f>
        <v>not good</v>
      </c>
      <c r="Q3074" s="2"/>
      <c r="R3074" s="2"/>
    </row>
    <row r="3075" spans="1:18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 t="str">
        <f t="shared" si="192"/>
        <v xml:space="preserve"> Low sales</v>
      </c>
      <c r="F3075" s="2">
        <v>0.25</v>
      </c>
      <c r="G3075" s="2">
        <f t="shared" ref="G3075:G3138" si="194">D3075*F3075</f>
        <v>142.66499999999999</v>
      </c>
      <c r="H3075" s="2">
        <f t="shared" ref="H3075:H3138" si="195">D3075-G3075</f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  <c r="P3075" s="2" t="str">
        <f t="shared" si="193"/>
        <v>not good</v>
      </c>
      <c r="Q3075" s="2"/>
      <c r="R3075" s="2"/>
    </row>
    <row r="3076" spans="1:18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 t="str">
        <f t="shared" si="192"/>
        <v xml:space="preserve"> Low sales</v>
      </c>
      <c r="F3076" s="2">
        <v>0.16</v>
      </c>
      <c r="G3076" s="2">
        <f t="shared" si="194"/>
        <v>26.332800000000002</v>
      </c>
      <c r="H3076" s="2">
        <f t="shared" si="195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  <c r="P3076" s="2" t="str">
        <f t="shared" si="193"/>
        <v>not good</v>
      </c>
      <c r="Q3076" s="2"/>
      <c r="R3076" s="2"/>
    </row>
    <row r="3077" spans="1:18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 t="str">
        <f t="shared" si="192"/>
        <v xml:space="preserve"> Low sales</v>
      </c>
      <c r="F3077" s="2">
        <v>0.25</v>
      </c>
      <c r="G3077" s="2">
        <f t="shared" si="194"/>
        <v>600.01250000000005</v>
      </c>
      <c r="H3077" s="2">
        <f t="shared" si="195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  <c r="P3077" s="2" t="str">
        <f t="shared" si="193"/>
        <v>not good</v>
      </c>
      <c r="Q3077" s="2"/>
      <c r="R3077" s="2"/>
    </row>
    <row r="3078" spans="1:18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 t="str">
        <f t="shared" si="192"/>
        <v xml:space="preserve"> Low sales</v>
      </c>
      <c r="F3078" s="2">
        <v>0.13</v>
      </c>
      <c r="G3078" s="2">
        <f t="shared" si="194"/>
        <v>478.81990000000002</v>
      </c>
      <c r="H3078" s="2">
        <f t="shared" si="195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  <c r="P3078" s="2" t="str">
        <f t="shared" si="193"/>
        <v>not good</v>
      </c>
      <c r="Q3078" s="2"/>
      <c r="R3078" s="2"/>
    </row>
    <row r="3079" spans="1:18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 t="str">
        <f t="shared" si="192"/>
        <v xml:space="preserve"> Low sales</v>
      </c>
      <c r="F3079" s="2">
        <v>0.02</v>
      </c>
      <c r="G3079" s="2">
        <f t="shared" si="194"/>
        <v>46.8386</v>
      </c>
      <c r="H3079" s="2">
        <f t="shared" si="195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  <c r="P3079" s="2" t="str">
        <f t="shared" si="193"/>
        <v>not good</v>
      </c>
      <c r="Q3079" s="2"/>
      <c r="R3079" s="2"/>
    </row>
    <row r="3080" spans="1:18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 t="str">
        <f t="shared" si="192"/>
        <v xml:space="preserve"> Low sales</v>
      </c>
      <c r="F3080" s="2">
        <v>0.44</v>
      </c>
      <c r="G3080" s="2">
        <f t="shared" si="194"/>
        <v>154.84040000000002</v>
      </c>
      <c r="H3080" s="2">
        <f t="shared" si="195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  <c r="P3080" s="2" t="str">
        <f t="shared" si="193"/>
        <v>not good</v>
      </c>
      <c r="Q3080" s="2"/>
      <c r="R3080" s="2"/>
    </row>
    <row r="3081" spans="1:18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 t="str">
        <f t="shared" si="192"/>
        <v xml:space="preserve"> Low sales</v>
      </c>
      <c r="F3081" s="2">
        <v>0.21</v>
      </c>
      <c r="G3081" s="2">
        <f t="shared" si="194"/>
        <v>731.0394</v>
      </c>
      <c r="H3081" s="2">
        <f t="shared" si="195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  <c r="P3081" s="2" t="str">
        <f t="shared" si="193"/>
        <v>not good</v>
      </c>
      <c r="Q3081" s="2"/>
      <c r="R3081" s="2"/>
    </row>
    <row r="3082" spans="1:18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 t="str">
        <f t="shared" si="192"/>
        <v xml:space="preserve"> Low sales</v>
      </c>
      <c r="F3082" s="2">
        <v>0.38</v>
      </c>
      <c r="G3082" s="2">
        <f t="shared" si="194"/>
        <v>1234.0234</v>
      </c>
      <c r="H3082" s="2">
        <f t="shared" si="195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  <c r="P3082" s="2" t="str">
        <f t="shared" si="193"/>
        <v>not good</v>
      </c>
      <c r="Q3082" s="2"/>
      <c r="R3082" s="2"/>
    </row>
    <row r="3083" spans="1:18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 t="str">
        <f t="shared" si="192"/>
        <v xml:space="preserve"> Low sales</v>
      </c>
      <c r="F3083" s="2">
        <v>0.49</v>
      </c>
      <c r="G3083" s="2">
        <f t="shared" si="194"/>
        <v>1685.355</v>
      </c>
      <c r="H3083" s="2">
        <f t="shared" si="195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  <c r="P3083" s="2" t="str">
        <f t="shared" si="193"/>
        <v>not good</v>
      </c>
      <c r="Q3083" s="2"/>
      <c r="R3083" s="2"/>
    </row>
    <row r="3084" spans="1:18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 t="str">
        <f t="shared" si="192"/>
        <v xml:space="preserve"> Low sales</v>
      </c>
      <c r="F3084" s="2">
        <v>0.32</v>
      </c>
      <c r="G3084" s="2">
        <f t="shared" si="194"/>
        <v>363.16480000000001</v>
      </c>
      <c r="H3084" s="2">
        <f t="shared" si="195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  <c r="P3084" s="2" t="str">
        <f t="shared" si="193"/>
        <v>not good</v>
      </c>
      <c r="Q3084" s="2"/>
      <c r="R3084" s="2"/>
    </row>
    <row r="3085" spans="1:18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 t="str">
        <f t="shared" si="192"/>
        <v xml:space="preserve"> Low sales</v>
      </c>
      <c r="F3085" s="2">
        <v>0.35</v>
      </c>
      <c r="G3085" s="2">
        <f t="shared" si="194"/>
        <v>1399.6219999999998</v>
      </c>
      <c r="H3085" s="2">
        <f t="shared" si="195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  <c r="P3085" s="2" t="str">
        <f t="shared" si="193"/>
        <v>not good</v>
      </c>
      <c r="Q3085" s="2"/>
      <c r="R3085" s="2"/>
    </row>
    <row r="3086" spans="1:18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 t="str">
        <f t="shared" si="192"/>
        <v xml:space="preserve"> Low sales</v>
      </c>
      <c r="F3086" s="2">
        <v>0.47</v>
      </c>
      <c r="G3086" s="2">
        <f t="shared" si="194"/>
        <v>1150.5224000000001</v>
      </c>
      <c r="H3086" s="2">
        <f t="shared" si="195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  <c r="P3086" s="2" t="str">
        <f t="shared" si="193"/>
        <v>not good</v>
      </c>
      <c r="Q3086" s="2"/>
      <c r="R3086" s="2"/>
    </row>
    <row r="3087" spans="1:18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 t="str">
        <f t="shared" si="192"/>
        <v xml:space="preserve"> Low sales</v>
      </c>
      <c r="F3087" s="2">
        <v>0.26</v>
      </c>
      <c r="G3087" s="2">
        <f t="shared" si="194"/>
        <v>709.31380000000001</v>
      </c>
      <c r="H3087" s="2">
        <f t="shared" si="195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  <c r="P3087" s="2" t="str">
        <f t="shared" si="193"/>
        <v>not good</v>
      </c>
      <c r="Q3087" s="2"/>
      <c r="R3087" s="2"/>
    </row>
    <row r="3088" spans="1:18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 t="str">
        <f t="shared" si="192"/>
        <v xml:space="preserve"> Low sales</v>
      </c>
      <c r="F3088" s="2">
        <v>0.16</v>
      </c>
      <c r="G3088" s="2">
        <f t="shared" si="194"/>
        <v>443.93120000000005</v>
      </c>
      <c r="H3088" s="2">
        <f t="shared" si="195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  <c r="P3088" s="2" t="str">
        <f t="shared" si="193"/>
        <v>not good</v>
      </c>
      <c r="Q3088" s="2"/>
      <c r="R3088" s="2"/>
    </row>
    <row r="3089" spans="1:18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 t="str">
        <f t="shared" si="192"/>
        <v xml:space="preserve"> Low sales</v>
      </c>
      <c r="F3089" s="2">
        <v>0.46</v>
      </c>
      <c r="G3089" s="2">
        <f t="shared" si="194"/>
        <v>692.46100000000001</v>
      </c>
      <c r="H3089" s="2">
        <f t="shared" si="195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  <c r="P3089" s="2" t="str">
        <f t="shared" si="193"/>
        <v>not good</v>
      </c>
      <c r="Q3089" s="2"/>
      <c r="R3089" s="2"/>
    </row>
    <row r="3090" spans="1:18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 t="str">
        <f t="shared" si="192"/>
        <v xml:space="preserve"> Low sales</v>
      </c>
      <c r="F3090" s="2">
        <v>0.03</v>
      </c>
      <c r="G3090" s="2">
        <f t="shared" si="194"/>
        <v>39.769800000000004</v>
      </c>
      <c r="H3090" s="2">
        <f t="shared" si="195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  <c r="P3090" s="2" t="str">
        <f t="shared" si="193"/>
        <v>not good</v>
      </c>
      <c r="Q3090" s="2"/>
      <c r="R3090" s="2"/>
    </row>
    <row r="3091" spans="1:18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 t="str">
        <f t="shared" si="192"/>
        <v xml:space="preserve"> Low sales</v>
      </c>
      <c r="F3091" s="2">
        <v>0.11</v>
      </c>
      <c r="G3091" s="2">
        <f t="shared" si="194"/>
        <v>13.5685</v>
      </c>
      <c r="H3091" s="2">
        <f t="shared" si="195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  <c r="P3091" s="2" t="str">
        <f t="shared" si="193"/>
        <v>not good</v>
      </c>
      <c r="Q3091" s="2"/>
      <c r="R3091" s="2"/>
    </row>
    <row r="3092" spans="1:18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 t="str">
        <f t="shared" si="192"/>
        <v xml:space="preserve"> Low sales</v>
      </c>
      <c r="F3092" s="2">
        <v>0.17</v>
      </c>
      <c r="G3092" s="2">
        <f t="shared" si="194"/>
        <v>347.37630000000001</v>
      </c>
      <c r="H3092" s="2">
        <f t="shared" si="195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  <c r="P3092" s="2" t="str">
        <f t="shared" si="193"/>
        <v>not good</v>
      </c>
      <c r="Q3092" s="2"/>
      <c r="R3092" s="2"/>
    </row>
    <row r="3093" spans="1:18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 t="str">
        <f t="shared" si="192"/>
        <v xml:space="preserve"> Low sales</v>
      </c>
      <c r="F3093" s="2">
        <v>0.39</v>
      </c>
      <c r="G3093" s="2">
        <f t="shared" si="194"/>
        <v>966.03000000000009</v>
      </c>
      <c r="H3093" s="2">
        <f t="shared" si="195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  <c r="P3093" s="2" t="str">
        <f t="shared" si="193"/>
        <v>not good</v>
      </c>
      <c r="Q3093" s="2"/>
      <c r="R3093" s="2"/>
    </row>
    <row r="3094" spans="1:18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 t="str">
        <f t="shared" si="192"/>
        <v xml:space="preserve"> Low sales</v>
      </c>
      <c r="F3094" s="2">
        <v>0.45</v>
      </c>
      <c r="G3094" s="2">
        <f t="shared" si="194"/>
        <v>1682.883</v>
      </c>
      <c r="H3094" s="2">
        <f t="shared" si="195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  <c r="P3094" s="2" t="str">
        <f t="shared" si="193"/>
        <v>not good</v>
      </c>
      <c r="Q3094" s="2"/>
      <c r="R3094" s="2"/>
    </row>
    <row r="3095" spans="1:18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 t="str">
        <f t="shared" si="192"/>
        <v xml:space="preserve"> Low sales</v>
      </c>
      <c r="F3095" s="2">
        <v>0.23</v>
      </c>
      <c r="G3095" s="2">
        <f t="shared" si="194"/>
        <v>98.088100000000011</v>
      </c>
      <c r="H3095" s="2">
        <f t="shared" si="195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  <c r="P3095" s="2" t="str">
        <f t="shared" si="193"/>
        <v>not good</v>
      </c>
      <c r="Q3095" s="2"/>
      <c r="R3095" s="2"/>
    </row>
    <row r="3096" spans="1:18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 t="str">
        <f t="shared" si="192"/>
        <v>High sales</v>
      </c>
      <c r="F3096" s="2">
        <v>0.14000000000000001</v>
      </c>
      <c r="G3096" s="2">
        <f t="shared" si="194"/>
        <v>647.85700000000008</v>
      </c>
      <c r="H3096" s="2">
        <f t="shared" si="195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  <c r="P3096" s="2" t="str">
        <f t="shared" si="193"/>
        <v>not good</v>
      </c>
      <c r="Q3096" s="2"/>
      <c r="R3096" s="2"/>
    </row>
    <row r="3097" spans="1:18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 t="str">
        <f t="shared" si="192"/>
        <v xml:space="preserve"> Low sales</v>
      </c>
      <c r="F3097" s="2">
        <v>0.18</v>
      </c>
      <c r="G3097" s="2">
        <f t="shared" si="194"/>
        <v>250.81200000000001</v>
      </c>
      <c r="H3097" s="2">
        <f t="shared" si="195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  <c r="P3097" s="2" t="str">
        <f t="shared" si="193"/>
        <v>not good</v>
      </c>
      <c r="Q3097" s="2"/>
      <c r="R3097" s="2"/>
    </row>
    <row r="3098" spans="1:18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 t="str">
        <f t="shared" si="192"/>
        <v xml:space="preserve"> Low sales</v>
      </c>
      <c r="F3098" s="2">
        <v>0.33</v>
      </c>
      <c r="G3098" s="2">
        <f t="shared" si="194"/>
        <v>625.98690000000011</v>
      </c>
      <c r="H3098" s="2">
        <f t="shared" si="195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  <c r="P3098" s="2" t="str">
        <f t="shared" si="193"/>
        <v>not good</v>
      </c>
      <c r="Q3098" s="2"/>
      <c r="R3098" s="2"/>
    </row>
    <row r="3099" spans="1:18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 t="str">
        <f t="shared" si="192"/>
        <v xml:space="preserve"> Low sales</v>
      </c>
      <c r="F3099" s="2">
        <v>0.08</v>
      </c>
      <c r="G3099" s="2">
        <f t="shared" si="194"/>
        <v>26.958400000000001</v>
      </c>
      <c r="H3099" s="2">
        <f t="shared" si="195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  <c r="P3099" s="2" t="str">
        <f t="shared" si="193"/>
        <v>not good</v>
      </c>
      <c r="Q3099" s="2"/>
      <c r="R3099" s="2"/>
    </row>
    <row r="3100" spans="1:18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 t="str">
        <f t="shared" si="192"/>
        <v xml:space="preserve"> Low sales</v>
      </c>
      <c r="F3100" s="2">
        <v>0.27</v>
      </c>
      <c r="G3100" s="2">
        <f t="shared" si="194"/>
        <v>891.09990000000005</v>
      </c>
      <c r="H3100" s="2">
        <f t="shared" si="195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  <c r="P3100" s="2" t="str">
        <f t="shared" si="193"/>
        <v>not good</v>
      </c>
      <c r="Q3100" s="2"/>
      <c r="R3100" s="2"/>
    </row>
    <row r="3101" spans="1:18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 t="str">
        <f t="shared" si="192"/>
        <v xml:space="preserve"> Low sales</v>
      </c>
      <c r="F3101" s="2">
        <v>0.28999999999999998</v>
      </c>
      <c r="G3101" s="2">
        <f t="shared" si="194"/>
        <v>1036.3788</v>
      </c>
      <c r="H3101" s="2">
        <f t="shared" si="195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  <c r="P3101" s="2" t="str">
        <f t="shared" si="193"/>
        <v>not good</v>
      </c>
      <c r="Q3101" s="2"/>
      <c r="R3101" s="2"/>
    </row>
    <row r="3102" spans="1:18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 t="str">
        <f t="shared" si="192"/>
        <v>High sales</v>
      </c>
      <c r="F3102" s="2">
        <v>0.35</v>
      </c>
      <c r="G3102" s="2">
        <f t="shared" si="194"/>
        <v>1627.8779999999999</v>
      </c>
      <c r="H3102" s="2">
        <f t="shared" si="195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  <c r="P3102" s="2" t="str">
        <f t="shared" si="193"/>
        <v>not good</v>
      </c>
      <c r="Q3102" s="2"/>
      <c r="R3102" s="2"/>
    </row>
    <row r="3103" spans="1:18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 t="str">
        <f t="shared" si="192"/>
        <v xml:space="preserve"> Low sales</v>
      </c>
      <c r="F3103" s="2">
        <v>0.3</v>
      </c>
      <c r="G3103" s="2">
        <f t="shared" si="194"/>
        <v>525.13800000000003</v>
      </c>
      <c r="H3103" s="2">
        <f t="shared" si="195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  <c r="P3103" s="2" t="str">
        <f t="shared" si="193"/>
        <v>not good</v>
      </c>
      <c r="Q3103" s="2"/>
      <c r="R3103" s="2"/>
    </row>
    <row r="3104" spans="1:18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 t="str">
        <f t="shared" si="192"/>
        <v xml:space="preserve"> Low sales</v>
      </c>
      <c r="F3104" s="2">
        <v>0.05</v>
      </c>
      <c r="G3104" s="2">
        <f t="shared" si="194"/>
        <v>68.055499999999995</v>
      </c>
      <c r="H3104" s="2">
        <f t="shared" si="195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  <c r="P3104" s="2" t="str">
        <f t="shared" si="193"/>
        <v>not good</v>
      </c>
      <c r="Q3104" s="2"/>
      <c r="R3104" s="2"/>
    </row>
    <row r="3105" spans="1:18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 t="str">
        <f t="shared" si="192"/>
        <v xml:space="preserve"> Low sales</v>
      </c>
      <c r="F3105" s="2">
        <v>0.34</v>
      </c>
      <c r="G3105" s="2">
        <f t="shared" si="194"/>
        <v>1243.6588000000002</v>
      </c>
      <c r="H3105" s="2">
        <f t="shared" si="195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  <c r="P3105" s="2" t="str">
        <f t="shared" si="193"/>
        <v>not good</v>
      </c>
      <c r="Q3105" s="2"/>
      <c r="R3105" s="2"/>
    </row>
    <row r="3106" spans="1:18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 t="str">
        <f t="shared" si="192"/>
        <v xml:space="preserve"> Low sales</v>
      </c>
      <c r="F3106" s="2">
        <v>0.01</v>
      </c>
      <c r="G3106" s="2">
        <f t="shared" si="194"/>
        <v>35.633200000000002</v>
      </c>
      <c r="H3106" s="2">
        <f t="shared" si="195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  <c r="P3106" s="2" t="str">
        <f t="shared" si="193"/>
        <v>not good</v>
      </c>
      <c r="Q3106" s="2"/>
      <c r="R3106" s="2"/>
    </row>
    <row r="3107" spans="1:18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 t="str">
        <f t="shared" si="192"/>
        <v>High sales</v>
      </c>
      <c r="F3107" s="2">
        <v>0.2</v>
      </c>
      <c r="G3107" s="2">
        <f t="shared" si="194"/>
        <v>938.38200000000006</v>
      </c>
      <c r="H3107" s="2">
        <f t="shared" si="195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  <c r="P3107" s="2" t="str">
        <f t="shared" si="193"/>
        <v>not good</v>
      </c>
      <c r="Q3107" s="2"/>
      <c r="R3107" s="2"/>
    </row>
    <row r="3108" spans="1:18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 t="str">
        <f t="shared" si="192"/>
        <v xml:space="preserve"> Low sales</v>
      </c>
      <c r="F3108" s="2">
        <v>0.21</v>
      </c>
      <c r="G3108" s="2">
        <f t="shared" si="194"/>
        <v>232.27259999999998</v>
      </c>
      <c r="H3108" s="2">
        <f t="shared" si="195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  <c r="P3108" s="2" t="str">
        <f t="shared" si="193"/>
        <v>not good</v>
      </c>
      <c r="Q3108" s="2"/>
      <c r="R3108" s="2"/>
    </row>
    <row r="3109" spans="1:18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 t="str">
        <f t="shared" si="192"/>
        <v xml:space="preserve"> Low sales</v>
      </c>
      <c r="F3109" s="2">
        <v>0.06</v>
      </c>
      <c r="G3109" s="2">
        <f t="shared" si="194"/>
        <v>213.35579999999999</v>
      </c>
      <c r="H3109" s="2">
        <f t="shared" si="195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  <c r="P3109" s="2" t="str">
        <f t="shared" si="193"/>
        <v>not good</v>
      </c>
      <c r="Q3109" s="2"/>
      <c r="R3109" s="2"/>
    </row>
    <row r="3110" spans="1:18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 t="str">
        <f t="shared" si="192"/>
        <v xml:space="preserve"> Low sales</v>
      </c>
      <c r="F3110" s="2">
        <v>0</v>
      </c>
      <c r="G3110" s="2">
        <f t="shared" si="194"/>
        <v>0</v>
      </c>
      <c r="H3110" s="2">
        <f t="shared" si="195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  <c r="P3110" s="2" t="str">
        <f t="shared" si="193"/>
        <v>not good</v>
      </c>
      <c r="Q3110" s="2"/>
      <c r="R3110" s="2"/>
    </row>
    <row r="3111" spans="1:18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 t="str">
        <f t="shared" si="192"/>
        <v xml:space="preserve"> Low sales</v>
      </c>
      <c r="F3111" s="2">
        <v>0.04</v>
      </c>
      <c r="G3111" s="2">
        <f t="shared" si="194"/>
        <v>98.152000000000015</v>
      </c>
      <c r="H3111" s="2">
        <f t="shared" si="195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  <c r="P3111" s="2" t="str">
        <f t="shared" si="193"/>
        <v>not good</v>
      </c>
      <c r="Q3111" s="2"/>
      <c r="R3111" s="2"/>
    </row>
    <row r="3112" spans="1:18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 t="str">
        <f t="shared" si="192"/>
        <v xml:space="preserve"> Low sales</v>
      </c>
      <c r="F3112" s="2">
        <v>0.22</v>
      </c>
      <c r="G3112" s="2">
        <f t="shared" si="194"/>
        <v>150.7022</v>
      </c>
      <c r="H3112" s="2">
        <f t="shared" si="195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  <c r="P3112" s="2" t="str">
        <f t="shared" si="193"/>
        <v>not good</v>
      </c>
      <c r="Q3112" s="2"/>
      <c r="R3112" s="2"/>
    </row>
    <row r="3113" spans="1:18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 t="str">
        <f t="shared" si="192"/>
        <v xml:space="preserve"> Low sales</v>
      </c>
      <c r="F3113" s="2">
        <v>0.12</v>
      </c>
      <c r="G3113" s="2">
        <f t="shared" si="194"/>
        <v>396.05039999999997</v>
      </c>
      <c r="H3113" s="2">
        <f t="shared" si="195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  <c r="P3113" s="2" t="str">
        <f t="shared" si="193"/>
        <v>not good</v>
      </c>
      <c r="Q3113" s="2"/>
      <c r="R3113" s="2"/>
    </row>
    <row r="3114" spans="1:18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 t="str">
        <f t="shared" si="192"/>
        <v xml:space="preserve"> Low sales</v>
      </c>
      <c r="F3114" s="2">
        <v>0.03</v>
      </c>
      <c r="G3114" s="2">
        <f t="shared" si="194"/>
        <v>91.415700000000001</v>
      </c>
      <c r="H3114" s="2">
        <f t="shared" si="195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  <c r="P3114" s="2" t="str">
        <f t="shared" si="193"/>
        <v>not good</v>
      </c>
      <c r="Q3114" s="2"/>
      <c r="R3114" s="2"/>
    </row>
    <row r="3115" spans="1:18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 t="str">
        <f t="shared" si="192"/>
        <v xml:space="preserve"> Low sales</v>
      </c>
      <c r="F3115" s="2">
        <v>0.13</v>
      </c>
      <c r="G3115" s="2">
        <f t="shared" si="194"/>
        <v>44.106400000000001</v>
      </c>
      <c r="H3115" s="2">
        <f t="shared" si="195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  <c r="P3115" s="2" t="str">
        <f t="shared" si="193"/>
        <v>not good</v>
      </c>
      <c r="Q3115" s="2"/>
      <c r="R3115" s="2"/>
    </row>
    <row r="3116" spans="1:18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 t="str">
        <f t="shared" si="192"/>
        <v xml:space="preserve"> Low sales</v>
      </c>
      <c r="F3116" s="2">
        <v>0.26</v>
      </c>
      <c r="G3116" s="2">
        <f t="shared" si="194"/>
        <v>433.19380000000007</v>
      </c>
      <c r="H3116" s="2">
        <f t="shared" si="195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  <c r="P3116" s="2" t="str">
        <f t="shared" si="193"/>
        <v>not good</v>
      </c>
      <c r="Q3116" s="2"/>
      <c r="R3116" s="2"/>
    </row>
    <row r="3117" spans="1:18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 t="str">
        <f t="shared" si="192"/>
        <v xml:space="preserve"> Low sales</v>
      </c>
      <c r="F3117" s="2">
        <v>0.37</v>
      </c>
      <c r="G3117" s="2">
        <f t="shared" si="194"/>
        <v>753.19420000000002</v>
      </c>
      <c r="H3117" s="2">
        <f t="shared" si="195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  <c r="P3117" s="2" t="str">
        <f t="shared" si="193"/>
        <v>not good</v>
      </c>
      <c r="Q3117" s="2"/>
      <c r="R3117" s="2"/>
    </row>
    <row r="3118" spans="1:18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 t="str">
        <f t="shared" si="192"/>
        <v xml:space="preserve"> Low sales</v>
      </c>
      <c r="F3118" s="2">
        <v>0.21</v>
      </c>
      <c r="G3118" s="2">
        <f t="shared" si="194"/>
        <v>276.255</v>
      </c>
      <c r="H3118" s="2">
        <f t="shared" si="195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  <c r="P3118" s="2" t="str">
        <f t="shared" si="193"/>
        <v>not good</v>
      </c>
      <c r="Q3118" s="2"/>
      <c r="R3118" s="2"/>
    </row>
    <row r="3119" spans="1:18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 t="str">
        <f t="shared" si="192"/>
        <v xml:space="preserve"> Low sales</v>
      </c>
      <c r="F3119" s="2">
        <v>0.31</v>
      </c>
      <c r="G3119" s="2">
        <f t="shared" si="194"/>
        <v>89.738800000000012</v>
      </c>
      <c r="H3119" s="2">
        <f t="shared" si="195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  <c r="P3119" s="2" t="str">
        <f t="shared" si="193"/>
        <v>not good</v>
      </c>
      <c r="Q3119" s="2"/>
      <c r="R3119" s="2"/>
    </row>
    <row r="3120" spans="1:18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 t="str">
        <f t="shared" si="192"/>
        <v xml:space="preserve"> Low sales</v>
      </c>
      <c r="F3120" s="2">
        <v>0.3</v>
      </c>
      <c r="G3120" s="2">
        <f t="shared" si="194"/>
        <v>498.66899999999998</v>
      </c>
      <c r="H3120" s="2">
        <f t="shared" si="195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  <c r="P3120" s="2" t="str">
        <f t="shared" si="193"/>
        <v>not good</v>
      </c>
      <c r="Q3120" s="2"/>
      <c r="R3120" s="2"/>
    </row>
    <row r="3121" spans="1:18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 t="str">
        <f t="shared" si="192"/>
        <v xml:space="preserve"> Low sales</v>
      </c>
      <c r="F3121" s="2">
        <v>0.45</v>
      </c>
      <c r="G3121" s="2">
        <f t="shared" si="194"/>
        <v>1792.7370000000001</v>
      </c>
      <c r="H3121" s="2">
        <f t="shared" si="195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  <c r="P3121" s="2" t="str">
        <f t="shared" si="193"/>
        <v>not good</v>
      </c>
      <c r="Q3121" s="2"/>
      <c r="R3121" s="2"/>
    </row>
    <row r="3122" spans="1:18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 t="str">
        <f t="shared" si="192"/>
        <v xml:space="preserve"> Low sales</v>
      </c>
      <c r="F3122" s="2">
        <v>0.09</v>
      </c>
      <c r="G3122" s="2">
        <f t="shared" si="194"/>
        <v>167.80769999999998</v>
      </c>
      <c r="H3122" s="2">
        <f t="shared" si="195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  <c r="P3122" s="2" t="str">
        <f t="shared" si="193"/>
        <v>not good</v>
      </c>
      <c r="Q3122" s="2"/>
      <c r="R3122" s="2"/>
    </row>
    <row r="3123" spans="1:18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 t="str">
        <f t="shared" si="192"/>
        <v xml:space="preserve"> Low sales</v>
      </c>
      <c r="F3123" s="2">
        <v>0.24</v>
      </c>
      <c r="G3123" s="2">
        <f t="shared" si="194"/>
        <v>404.2824</v>
      </c>
      <c r="H3123" s="2">
        <f t="shared" si="195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  <c r="P3123" s="2" t="str">
        <f t="shared" si="193"/>
        <v>not good</v>
      </c>
      <c r="Q3123" s="2"/>
      <c r="R3123" s="2"/>
    </row>
    <row r="3124" spans="1:18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 t="str">
        <f t="shared" si="192"/>
        <v>High sales</v>
      </c>
      <c r="F3124" s="2">
        <v>0.32</v>
      </c>
      <c r="G3124" s="2">
        <f t="shared" si="194"/>
        <v>1508.6688000000001</v>
      </c>
      <c r="H3124" s="2">
        <f t="shared" si="195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  <c r="P3124" s="2" t="str">
        <f t="shared" si="193"/>
        <v>not good</v>
      </c>
      <c r="Q3124" s="2"/>
      <c r="R3124" s="2"/>
    </row>
    <row r="3125" spans="1:18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 t="str">
        <f t="shared" si="192"/>
        <v xml:space="preserve"> Low sales</v>
      </c>
      <c r="F3125" s="2">
        <v>0.26</v>
      </c>
      <c r="G3125" s="2">
        <f t="shared" si="194"/>
        <v>79.037400000000005</v>
      </c>
      <c r="H3125" s="2">
        <f t="shared" si="195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  <c r="P3125" s="2" t="str">
        <f t="shared" si="193"/>
        <v>not good</v>
      </c>
      <c r="Q3125" s="2"/>
      <c r="R3125" s="2"/>
    </row>
    <row r="3126" spans="1:18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 t="str">
        <f t="shared" si="192"/>
        <v xml:space="preserve"> Low sales</v>
      </c>
      <c r="F3126" s="2">
        <v>0.23</v>
      </c>
      <c r="G3126" s="2">
        <f t="shared" si="194"/>
        <v>887.7333000000001</v>
      </c>
      <c r="H3126" s="2">
        <f t="shared" si="195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  <c r="P3126" s="2" t="str">
        <f t="shared" si="193"/>
        <v>not good</v>
      </c>
      <c r="Q3126" s="2"/>
      <c r="R3126" s="2"/>
    </row>
    <row r="3127" spans="1:18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 t="str">
        <f t="shared" si="192"/>
        <v xml:space="preserve"> Low sales</v>
      </c>
      <c r="F3127" s="2">
        <v>0.49</v>
      </c>
      <c r="G3127" s="2">
        <f t="shared" si="194"/>
        <v>1208.9083999999998</v>
      </c>
      <c r="H3127" s="2">
        <f t="shared" si="195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  <c r="P3127" s="2" t="str">
        <f t="shared" si="193"/>
        <v>not good</v>
      </c>
      <c r="Q3127" s="2"/>
      <c r="R3127" s="2"/>
    </row>
    <row r="3128" spans="1:18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 t="str">
        <f t="shared" si="192"/>
        <v>High sales</v>
      </c>
      <c r="F3128" s="2">
        <v>0.47</v>
      </c>
      <c r="G3128" s="2">
        <f t="shared" si="194"/>
        <v>2222.0989</v>
      </c>
      <c r="H3128" s="2">
        <f t="shared" si="195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  <c r="P3128" s="2" t="str">
        <f t="shared" si="193"/>
        <v>not good</v>
      </c>
      <c r="Q3128" s="2"/>
      <c r="R3128" s="2"/>
    </row>
    <row r="3129" spans="1:18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 t="str">
        <f t="shared" si="192"/>
        <v xml:space="preserve"> Low sales</v>
      </c>
      <c r="F3129" s="2">
        <v>0.31</v>
      </c>
      <c r="G3129" s="2">
        <f t="shared" si="194"/>
        <v>628.68309999999997</v>
      </c>
      <c r="H3129" s="2">
        <f t="shared" si="195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  <c r="P3129" s="2" t="str">
        <f t="shared" si="193"/>
        <v>not good</v>
      </c>
      <c r="Q3129" s="2"/>
      <c r="R3129" s="2"/>
    </row>
    <row r="3130" spans="1:18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 t="str">
        <f t="shared" si="192"/>
        <v xml:space="preserve"> Low sales</v>
      </c>
      <c r="F3130" s="2">
        <v>0.22</v>
      </c>
      <c r="G3130" s="2">
        <f t="shared" si="194"/>
        <v>785.27019999999993</v>
      </c>
      <c r="H3130" s="2">
        <f t="shared" si="195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  <c r="P3130" s="2" t="str">
        <f t="shared" si="193"/>
        <v>not good</v>
      </c>
      <c r="Q3130" s="2"/>
      <c r="R3130" s="2"/>
    </row>
    <row r="3131" spans="1:18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 t="str">
        <f t="shared" si="192"/>
        <v xml:space="preserve"> Low sales</v>
      </c>
      <c r="F3131" s="2">
        <v>0.38</v>
      </c>
      <c r="G3131" s="2">
        <f t="shared" si="194"/>
        <v>168.2184</v>
      </c>
      <c r="H3131" s="2">
        <f t="shared" si="195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  <c r="P3131" s="2" t="str">
        <f t="shared" si="193"/>
        <v>not good</v>
      </c>
      <c r="Q3131" s="2"/>
      <c r="R3131" s="2"/>
    </row>
    <row r="3132" spans="1:18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 t="str">
        <f t="shared" si="192"/>
        <v>High sales</v>
      </c>
      <c r="F3132" s="2">
        <v>0.26</v>
      </c>
      <c r="G3132" s="2">
        <f t="shared" si="194"/>
        <v>1209.2547999999999</v>
      </c>
      <c r="H3132" s="2">
        <f t="shared" si="195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  <c r="P3132" s="2" t="str">
        <f t="shared" si="193"/>
        <v>not good</v>
      </c>
      <c r="Q3132" s="2"/>
      <c r="R3132" s="2"/>
    </row>
    <row r="3133" spans="1:18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 t="str">
        <f t="shared" si="192"/>
        <v xml:space="preserve"> Low sales</v>
      </c>
      <c r="F3133" s="2">
        <v>0.5</v>
      </c>
      <c r="G3133" s="2">
        <f t="shared" si="194"/>
        <v>894.13</v>
      </c>
      <c r="H3133" s="2">
        <f t="shared" si="195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  <c r="P3133" s="2" t="str">
        <f t="shared" si="193"/>
        <v>not good</v>
      </c>
      <c r="Q3133" s="2"/>
      <c r="R3133" s="2"/>
    </row>
    <row r="3134" spans="1:18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 t="str">
        <f t="shared" si="192"/>
        <v xml:space="preserve"> Low sales</v>
      </c>
      <c r="F3134" s="2">
        <v>0.34</v>
      </c>
      <c r="G3134" s="2">
        <f t="shared" si="194"/>
        <v>906.99080000000004</v>
      </c>
      <c r="H3134" s="2">
        <f t="shared" si="195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  <c r="P3134" s="2" t="str">
        <f t="shared" si="193"/>
        <v>not good</v>
      </c>
      <c r="Q3134" s="2"/>
      <c r="R3134" s="2"/>
    </row>
    <row r="3135" spans="1:18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 t="str">
        <f t="shared" si="192"/>
        <v xml:space="preserve"> Low sales</v>
      </c>
      <c r="F3135" s="2">
        <v>0.03</v>
      </c>
      <c r="G3135" s="2">
        <f t="shared" si="194"/>
        <v>23.356799999999996</v>
      </c>
      <c r="H3135" s="2">
        <f t="shared" si="195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  <c r="P3135" s="2" t="str">
        <f t="shared" si="193"/>
        <v>not good</v>
      </c>
      <c r="Q3135" s="2"/>
      <c r="R3135" s="2"/>
    </row>
    <row r="3136" spans="1:18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 t="str">
        <f t="shared" si="192"/>
        <v>High sales</v>
      </c>
      <c r="F3136" s="2">
        <v>0.2</v>
      </c>
      <c r="G3136" s="2">
        <f t="shared" si="194"/>
        <v>946.64599999999996</v>
      </c>
      <c r="H3136" s="2">
        <f t="shared" si="195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  <c r="P3136" s="2" t="str">
        <f t="shared" si="193"/>
        <v>not good</v>
      </c>
      <c r="Q3136" s="2"/>
      <c r="R3136" s="2"/>
    </row>
    <row r="3137" spans="1:18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 t="str">
        <f t="shared" si="192"/>
        <v xml:space="preserve"> Low sales</v>
      </c>
      <c r="F3137" s="2">
        <v>0.37</v>
      </c>
      <c r="G3137" s="2">
        <f t="shared" si="194"/>
        <v>1257.0934999999999</v>
      </c>
      <c r="H3137" s="2">
        <f t="shared" si="195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  <c r="P3137" s="2" t="str">
        <f t="shared" si="193"/>
        <v>not good</v>
      </c>
      <c r="Q3137" s="2"/>
      <c r="R3137" s="2"/>
    </row>
    <row r="3138" spans="1:18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 t="str">
        <f t="shared" ref="E3138:E3201" si="196">IF(D3138&gt;4000,"High sales"," Low sales")</f>
        <v xml:space="preserve"> Low sales</v>
      </c>
      <c r="F3138" s="2">
        <v>0.42</v>
      </c>
      <c r="G3138" s="2">
        <f t="shared" si="194"/>
        <v>153.02279999999999</v>
      </c>
      <c r="H3138" s="2">
        <f t="shared" si="195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  <c r="P3138" s="2" t="str">
        <f t="shared" ref="P3138:P3201" si="197">IF(AND(H3138&gt;5000,N3138&gt;500),"good","not good")</f>
        <v>not good</v>
      </c>
      <c r="Q3138" s="2"/>
      <c r="R3138" s="2"/>
    </row>
    <row r="3139" spans="1:18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 t="str">
        <f t="shared" si="196"/>
        <v xml:space="preserve"> Low sales</v>
      </c>
      <c r="F3139" s="2">
        <v>0.41</v>
      </c>
      <c r="G3139" s="2">
        <f t="shared" ref="G3139:G3202" si="198">D3139*F3139</f>
        <v>352.8091</v>
      </c>
      <c r="H3139" s="2">
        <f t="shared" ref="H3139:H3202" si="199">D3139-G3139</f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  <c r="P3139" s="2" t="str">
        <f t="shared" si="197"/>
        <v>not good</v>
      </c>
      <c r="Q3139" s="2"/>
      <c r="R3139" s="2"/>
    </row>
    <row r="3140" spans="1:18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 t="str">
        <f t="shared" si="196"/>
        <v xml:space="preserve"> Low sales</v>
      </c>
      <c r="F3140" s="2">
        <v>0.49</v>
      </c>
      <c r="G3140" s="2">
        <f t="shared" si="198"/>
        <v>1009.0031</v>
      </c>
      <c r="H3140" s="2">
        <f t="shared" si="1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  <c r="P3140" s="2" t="str">
        <f t="shared" si="197"/>
        <v>not good</v>
      </c>
      <c r="Q3140" s="2"/>
      <c r="R3140" s="2"/>
    </row>
    <row r="3141" spans="1:18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 t="str">
        <f t="shared" si="196"/>
        <v xml:space="preserve"> Low sales</v>
      </c>
      <c r="F3141" s="2">
        <v>0.24</v>
      </c>
      <c r="G3141" s="2">
        <f t="shared" si="198"/>
        <v>278.92320000000001</v>
      </c>
      <c r="H3141" s="2">
        <f t="shared" si="1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  <c r="P3141" s="2" t="str">
        <f t="shared" si="197"/>
        <v>not good</v>
      </c>
      <c r="Q3141" s="2"/>
      <c r="R3141" s="2"/>
    </row>
    <row r="3142" spans="1:18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 t="str">
        <f t="shared" si="196"/>
        <v xml:space="preserve"> Low sales</v>
      </c>
      <c r="F3142" s="2">
        <v>7.0000000000000007E-2</v>
      </c>
      <c r="G3142" s="2">
        <f t="shared" si="198"/>
        <v>111.48690000000002</v>
      </c>
      <c r="H3142" s="2">
        <f t="shared" si="1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  <c r="P3142" s="2" t="str">
        <f t="shared" si="197"/>
        <v>not good</v>
      </c>
      <c r="Q3142" s="2"/>
      <c r="R3142" s="2"/>
    </row>
    <row r="3143" spans="1:18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 t="str">
        <f t="shared" si="196"/>
        <v>High sales</v>
      </c>
      <c r="F3143" s="2">
        <v>0.33</v>
      </c>
      <c r="G3143" s="2">
        <f t="shared" si="198"/>
        <v>1645.9443000000001</v>
      </c>
      <c r="H3143" s="2">
        <f t="shared" si="1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  <c r="P3143" s="2" t="str">
        <f t="shared" si="197"/>
        <v>not good</v>
      </c>
      <c r="Q3143" s="2"/>
      <c r="R3143" s="2"/>
    </row>
    <row r="3144" spans="1:18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 t="str">
        <f t="shared" si="196"/>
        <v xml:space="preserve"> Low sales</v>
      </c>
      <c r="F3144" s="2">
        <v>0.04</v>
      </c>
      <c r="G3144" s="2">
        <f t="shared" si="198"/>
        <v>133.09520000000001</v>
      </c>
      <c r="H3144" s="2">
        <f t="shared" si="1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  <c r="P3144" s="2" t="str">
        <f t="shared" si="197"/>
        <v>not good</v>
      </c>
      <c r="Q3144" s="2"/>
      <c r="R3144" s="2"/>
    </row>
    <row r="3145" spans="1:18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 t="str">
        <f t="shared" si="196"/>
        <v>High sales</v>
      </c>
      <c r="F3145" s="2">
        <v>0.49</v>
      </c>
      <c r="G3145" s="2">
        <f t="shared" si="198"/>
        <v>2263.2462999999998</v>
      </c>
      <c r="H3145" s="2">
        <f t="shared" si="1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  <c r="P3145" s="2" t="str">
        <f t="shared" si="197"/>
        <v>not good</v>
      </c>
      <c r="Q3145" s="2"/>
      <c r="R3145" s="2"/>
    </row>
    <row r="3146" spans="1:18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 t="str">
        <f t="shared" si="196"/>
        <v xml:space="preserve"> Low sales</v>
      </c>
      <c r="F3146" s="2">
        <v>0.38</v>
      </c>
      <c r="G3146" s="2">
        <f t="shared" si="198"/>
        <v>849.45579999999995</v>
      </c>
      <c r="H3146" s="2">
        <f t="shared" si="1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  <c r="P3146" s="2" t="str">
        <f t="shared" si="197"/>
        <v>not good</v>
      </c>
      <c r="Q3146" s="2"/>
      <c r="R3146" s="2"/>
    </row>
    <row r="3147" spans="1:18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 t="str">
        <f t="shared" si="196"/>
        <v xml:space="preserve"> Low sales</v>
      </c>
      <c r="F3147" s="2">
        <v>0.49</v>
      </c>
      <c r="G3147" s="2">
        <f t="shared" si="198"/>
        <v>1754.3861999999999</v>
      </c>
      <c r="H3147" s="2">
        <f t="shared" si="1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  <c r="P3147" s="2" t="str">
        <f t="shared" si="197"/>
        <v>not good</v>
      </c>
      <c r="Q3147" s="2"/>
      <c r="R3147" s="2"/>
    </row>
    <row r="3148" spans="1:18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 t="str">
        <f t="shared" si="196"/>
        <v xml:space="preserve"> Low sales</v>
      </c>
      <c r="F3148" s="2">
        <v>0.19</v>
      </c>
      <c r="G3148" s="2">
        <f t="shared" si="198"/>
        <v>446.97120000000001</v>
      </c>
      <c r="H3148" s="2">
        <f t="shared" si="1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  <c r="P3148" s="2" t="str">
        <f t="shared" si="197"/>
        <v>not good</v>
      </c>
      <c r="Q3148" s="2"/>
      <c r="R3148" s="2"/>
    </row>
    <row r="3149" spans="1:18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 t="str">
        <f t="shared" si="196"/>
        <v xml:space="preserve"> Low sales</v>
      </c>
      <c r="F3149" s="2">
        <v>0.01</v>
      </c>
      <c r="G3149" s="2">
        <f t="shared" si="198"/>
        <v>17.082999999999998</v>
      </c>
      <c r="H3149" s="2">
        <f t="shared" si="1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  <c r="P3149" s="2" t="str">
        <f t="shared" si="197"/>
        <v>not good</v>
      </c>
      <c r="Q3149" s="2"/>
      <c r="R3149" s="2"/>
    </row>
    <row r="3150" spans="1:18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 t="str">
        <f t="shared" si="196"/>
        <v xml:space="preserve"> Low sales</v>
      </c>
      <c r="F3150" s="2">
        <v>0.26</v>
      </c>
      <c r="G3150" s="2">
        <f t="shared" si="198"/>
        <v>687.42700000000002</v>
      </c>
      <c r="H3150" s="2">
        <f t="shared" si="1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  <c r="P3150" s="2" t="str">
        <f t="shared" si="197"/>
        <v>not good</v>
      </c>
      <c r="Q3150" s="2"/>
      <c r="R3150" s="2"/>
    </row>
    <row r="3151" spans="1:18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 t="str">
        <f t="shared" si="196"/>
        <v xml:space="preserve"> Low sales</v>
      </c>
      <c r="F3151" s="2">
        <v>0.06</v>
      </c>
      <c r="G3151" s="2">
        <f t="shared" si="198"/>
        <v>131.6292</v>
      </c>
      <c r="H3151" s="2">
        <f t="shared" si="1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  <c r="P3151" s="2" t="str">
        <f t="shared" si="197"/>
        <v>not good</v>
      </c>
      <c r="Q3151" s="2"/>
      <c r="R3151" s="2"/>
    </row>
    <row r="3152" spans="1:18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 t="str">
        <f t="shared" si="196"/>
        <v>High sales</v>
      </c>
      <c r="F3152" s="2">
        <v>0.34</v>
      </c>
      <c r="G3152" s="2">
        <f t="shared" si="198"/>
        <v>1667.5809999999999</v>
      </c>
      <c r="H3152" s="2">
        <f t="shared" si="1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  <c r="P3152" s="2" t="str">
        <f t="shared" si="197"/>
        <v>not good</v>
      </c>
      <c r="Q3152" s="2"/>
      <c r="R3152" s="2"/>
    </row>
    <row r="3153" spans="1:18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 t="str">
        <f t="shared" si="196"/>
        <v xml:space="preserve"> Low sales</v>
      </c>
      <c r="F3153" s="2">
        <v>0.25</v>
      </c>
      <c r="G3153" s="2">
        <f t="shared" si="198"/>
        <v>632.80499999999995</v>
      </c>
      <c r="H3153" s="2">
        <f t="shared" si="1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  <c r="P3153" s="2" t="str">
        <f t="shared" si="197"/>
        <v>not good</v>
      </c>
      <c r="Q3153" s="2"/>
      <c r="R3153" s="2"/>
    </row>
    <row r="3154" spans="1:18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 t="str">
        <f t="shared" si="196"/>
        <v>High sales</v>
      </c>
      <c r="F3154" s="2">
        <v>0.38</v>
      </c>
      <c r="G3154" s="2">
        <f t="shared" si="198"/>
        <v>1548.2909999999999</v>
      </c>
      <c r="H3154" s="2">
        <f t="shared" si="1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  <c r="P3154" s="2" t="str">
        <f t="shared" si="197"/>
        <v>not good</v>
      </c>
      <c r="Q3154" s="2"/>
      <c r="R3154" s="2"/>
    </row>
    <row r="3155" spans="1:18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 t="str">
        <f t="shared" si="196"/>
        <v xml:space="preserve"> Low sales</v>
      </c>
      <c r="F3155" s="2">
        <v>0.15</v>
      </c>
      <c r="G3155" s="2">
        <f t="shared" si="198"/>
        <v>505.113</v>
      </c>
      <c r="H3155" s="2">
        <f t="shared" si="1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  <c r="P3155" s="2" t="str">
        <f t="shared" si="197"/>
        <v>not good</v>
      </c>
      <c r="Q3155" s="2"/>
      <c r="R3155" s="2"/>
    </row>
    <row r="3156" spans="1:18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 t="str">
        <f t="shared" si="196"/>
        <v xml:space="preserve"> Low sales</v>
      </c>
      <c r="F3156" s="2">
        <v>0.41</v>
      </c>
      <c r="G3156" s="2">
        <f t="shared" si="198"/>
        <v>1004.5697</v>
      </c>
      <c r="H3156" s="2">
        <f t="shared" si="1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  <c r="P3156" s="2" t="str">
        <f t="shared" si="197"/>
        <v>not good</v>
      </c>
      <c r="Q3156" s="2"/>
      <c r="R3156" s="2"/>
    </row>
    <row r="3157" spans="1:18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 t="str">
        <f t="shared" si="196"/>
        <v xml:space="preserve"> Low sales</v>
      </c>
      <c r="F3157" s="2">
        <v>0.33</v>
      </c>
      <c r="G3157" s="2">
        <f t="shared" si="198"/>
        <v>799.70220000000006</v>
      </c>
      <c r="H3157" s="2">
        <f t="shared" si="1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  <c r="P3157" s="2" t="str">
        <f t="shared" si="197"/>
        <v>not good</v>
      </c>
      <c r="Q3157" s="2"/>
      <c r="R3157" s="2"/>
    </row>
    <row r="3158" spans="1:18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 t="str">
        <f t="shared" si="196"/>
        <v xml:space="preserve"> Low sales</v>
      </c>
      <c r="F3158" s="2">
        <v>0.49</v>
      </c>
      <c r="G3158" s="2">
        <f t="shared" si="198"/>
        <v>869.87739999999997</v>
      </c>
      <c r="H3158" s="2">
        <f t="shared" si="1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  <c r="P3158" s="2" t="str">
        <f t="shared" si="197"/>
        <v>not good</v>
      </c>
      <c r="Q3158" s="2"/>
      <c r="R3158" s="2"/>
    </row>
    <row r="3159" spans="1:18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 t="str">
        <f t="shared" si="196"/>
        <v xml:space="preserve"> Low sales</v>
      </c>
      <c r="F3159" s="2">
        <v>0.09</v>
      </c>
      <c r="G3159" s="2">
        <f t="shared" si="198"/>
        <v>56.178899999999999</v>
      </c>
      <c r="H3159" s="2">
        <f t="shared" si="1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  <c r="P3159" s="2" t="str">
        <f t="shared" si="197"/>
        <v>not good</v>
      </c>
      <c r="Q3159" s="2"/>
      <c r="R3159" s="2"/>
    </row>
    <row r="3160" spans="1:18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 t="str">
        <f t="shared" si="196"/>
        <v xml:space="preserve"> Low sales</v>
      </c>
      <c r="F3160" s="2">
        <v>0.03</v>
      </c>
      <c r="G3160" s="2">
        <f t="shared" si="198"/>
        <v>114.93599999999999</v>
      </c>
      <c r="H3160" s="2">
        <f t="shared" si="1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  <c r="P3160" s="2" t="str">
        <f t="shared" si="197"/>
        <v>not good</v>
      </c>
      <c r="Q3160" s="2"/>
      <c r="R3160" s="2"/>
    </row>
    <row r="3161" spans="1:18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 t="str">
        <f t="shared" si="196"/>
        <v>High sales</v>
      </c>
      <c r="F3161" s="2">
        <v>0.43</v>
      </c>
      <c r="G3161" s="2">
        <f t="shared" si="198"/>
        <v>1977.4237999999998</v>
      </c>
      <c r="H3161" s="2">
        <f t="shared" si="1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  <c r="P3161" s="2" t="str">
        <f t="shared" si="197"/>
        <v>not good</v>
      </c>
      <c r="Q3161" s="2"/>
      <c r="R3161" s="2"/>
    </row>
    <row r="3162" spans="1:18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 t="str">
        <f t="shared" si="196"/>
        <v xml:space="preserve"> Low sales</v>
      </c>
      <c r="F3162" s="2">
        <v>0.17</v>
      </c>
      <c r="G3162" s="2">
        <f t="shared" si="198"/>
        <v>198.55660000000003</v>
      </c>
      <c r="H3162" s="2">
        <f t="shared" si="1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  <c r="P3162" s="2" t="str">
        <f t="shared" si="197"/>
        <v>not good</v>
      </c>
      <c r="Q3162" s="2"/>
      <c r="R3162" s="2"/>
    </row>
    <row r="3163" spans="1:18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 t="str">
        <f t="shared" si="196"/>
        <v>High sales</v>
      </c>
      <c r="F3163" s="2">
        <v>0.22</v>
      </c>
      <c r="G3163" s="2">
        <f t="shared" si="198"/>
        <v>1019.8760000000001</v>
      </c>
      <c r="H3163" s="2">
        <f t="shared" si="1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  <c r="P3163" s="2" t="str">
        <f t="shared" si="197"/>
        <v>not good</v>
      </c>
      <c r="Q3163" s="2"/>
      <c r="R3163" s="2"/>
    </row>
    <row r="3164" spans="1:18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 t="str">
        <f t="shared" si="196"/>
        <v xml:space="preserve"> Low sales</v>
      </c>
      <c r="F3164" s="2">
        <v>0.46</v>
      </c>
      <c r="G3164" s="2">
        <f t="shared" si="198"/>
        <v>569.61339999999996</v>
      </c>
      <c r="H3164" s="2">
        <f t="shared" si="1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  <c r="P3164" s="2" t="str">
        <f t="shared" si="197"/>
        <v>not good</v>
      </c>
      <c r="Q3164" s="2"/>
      <c r="R3164" s="2"/>
    </row>
    <row r="3165" spans="1:18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 t="str">
        <f t="shared" si="196"/>
        <v xml:space="preserve"> Low sales</v>
      </c>
      <c r="F3165" s="2">
        <v>0.22</v>
      </c>
      <c r="G3165" s="2">
        <f t="shared" si="198"/>
        <v>593.42579999999998</v>
      </c>
      <c r="H3165" s="2">
        <f t="shared" si="1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  <c r="P3165" s="2" t="str">
        <f t="shared" si="197"/>
        <v>not good</v>
      </c>
      <c r="Q3165" s="2"/>
      <c r="R3165" s="2"/>
    </row>
    <row r="3166" spans="1:18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 t="str">
        <f t="shared" si="196"/>
        <v xml:space="preserve"> Low sales</v>
      </c>
      <c r="F3166" s="2">
        <v>0.15</v>
      </c>
      <c r="G3166" s="2">
        <f t="shared" si="198"/>
        <v>267.5625</v>
      </c>
      <c r="H3166" s="2">
        <f t="shared" si="1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  <c r="P3166" s="2" t="str">
        <f t="shared" si="197"/>
        <v>not good</v>
      </c>
      <c r="Q3166" s="2"/>
      <c r="R3166" s="2"/>
    </row>
    <row r="3167" spans="1:18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 t="str">
        <f t="shared" si="196"/>
        <v xml:space="preserve"> Low sales</v>
      </c>
      <c r="F3167" s="2">
        <v>0.03</v>
      </c>
      <c r="G3167" s="2">
        <f t="shared" si="198"/>
        <v>19.832699999999999</v>
      </c>
      <c r="H3167" s="2">
        <f t="shared" si="1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  <c r="P3167" s="2" t="str">
        <f t="shared" si="197"/>
        <v>not good</v>
      </c>
      <c r="Q3167" s="2"/>
      <c r="R3167" s="2"/>
    </row>
    <row r="3168" spans="1:18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 t="str">
        <f t="shared" si="196"/>
        <v xml:space="preserve"> Low sales</v>
      </c>
      <c r="F3168" s="2">
        <v>0.22</v>
      </c>
      <c r="G3168" s="2">
        <f t="shared" si="198"/>
        <v>78.9602</v>
      </c>
      <c r="H3168" s="2">
        <f t="shared" si="1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  <c r="P3168" s="2" t="str">
        <f t="shared" si="197"/>
        <v>not good</v>
      </c>
      <c r="Q3168" s="2"/>
      <c r="R3168" s="2"/>
    </row>
    <row r="3169" spans="1:18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 t="str">
        <f t="shared" si="196"/>
        <v xml:space="preserve"> Low sales</v>
      </c>
      <c r="F3169" s="2">
        <v>0.33</v>
      </c>
      <c r="G3169" s="2">
        <f t="shared" si="198"/>
        <v>623.76600000000008</v>
      </c>
      <c r="H3169" s="2">
        <f t="shared" si="1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  <c r="P3169" s="2" t="str">
        <f t="shared" si="197"/>
        <v>not good</v>
      </c>
      <c r="Q3169" s="2"/>
      <c r="R3169" s="2"/>
    </row>
    <row r="3170" spans="1:18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 t="str">
        <f t="shared" si="196"/>
        <v xml:space="preserve"> Low sales</v>
      </c>
      <c r="F3170" s="2">
        <v>0.13</v>
      </c>
      <c r="G3170" s="2">
        <f t="shared" si="198"/>
        <v>43.157400000000003</v>
      </c>
      <c r="H3170" s="2">
        <f t="shared" si="1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  <c r="P3170" s="2" t="str">
        <f t="shared" si="197"/>
        <v>not good</v>
      </c>
      <c r="Q3170" s="2"/>
      <c r="R3170" s="2"/>
    </row>
    <row r="3171" spans="1:18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 t="str">
        <f t="shared" si="196"/>
        <v xml:space="preserve"> Low sales</v>
      </c>
      <c r="F3171" s="2">
        <v>0.36</v>
      </c>
      <c r="G3171" s="2">
        <f t="shared" si="198"/>
        <v>219.81960000000001</v>
      </c>
      <c r="H3171" s="2">
        <f t="shared" si="1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  <c r="P3171" s="2" t="str">
        <f t="shared" si="197"/>
        <v>not good</v>
      </c>
      <c r="Q3171" s="2"/>
      <c r="R3171" s="2"/>
    </row>
    <row r="3172" spans="1:18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 t="str">
        <f t="shared" si="196"/>
        <v xml:space="preserve"> Low sales</v>
      </c>
      <c r="F3172" s="2">
        <v>0.24</v>
      </c>
      <c r="G3172" s="2">
        <f t="shared" si="198"/>
        <v>191.3424</v>
      </c>
      <c r="H3172" s="2">
        <f t="shared" si="1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  <c r="P3172" s="2" t="str">
        <f t="shared" si="197"/>
        <v>not good</v>
      </c>
      <c r="Q3172" s="2"/>
      <c r="R3172" s="2"/>
    </row>
    <row r="3173" spans="1:18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 t="str">
        <f t="shared" si="196"/>
        <v xml:space="preserve"> Low sales</v>
      </c>
      <c r="F3173" s="2">
        <v>0.43</v>
      </c>
      <c r="G3173" s="2">
        <f t="shared" si="198"/>
        <v>47.037700000000001</v>
      </c>
      <c r="H3173" s="2">
        <f t="shared" si="1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  <c r="P3173" s="2" t="str">
        <f t="shared" si="197"/>
        <v>not good</v>
      </c>
      <c r="Q3173" s="2"/>
      <c r="R3173" s="2"/>
    </row>
    <row r="3174" spans="1:18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 t="str">
        <f t="shared" si="196"/>
        <v xml:space="preserve"> Low sales</v>
      </c>
      <c r="F3174" s="2">
        <v>0.08</v>
      </c>
      <c r="G3174" s="2">
        <f t="shared" si="198"/>
        <v>68.075200000000009</v>
      </c>
      <c r="H3174" s="2">
        <f t="shared" si="1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  <c r="P3174" s="2" t="str">
        <f t="shared" si="197"/>
        <v>not good</v>
      </c>
      <c r="Q3174" s="2"/>
      <c r="R3174" s="2"/>
    </row>
    <row r="3175" spans="1:18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 t="str">
        <f t="shared" si="196"/>
        <v xml:space="preserve"> Low sales</v>
      </c>
      <c r="F3175" s="2">
        <v>0.38</v>
      </c>
      <c r="G3175" s="2">
        <f t="shared" si="198"/>
        <v>1112.8946000000001</v>
      </c>
      <c r="H3175" s="2">
        <f t="shared" si="1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  <c r="P3175" s="2" t="str">
        <f t="shared" si="197"/>
        <v>not good</v>
      </c>
      <c r="Q3175" s="2"/>
      <c r="R3175" s="2"/>
    </row>
    <row r="3176" spans="1:18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 t="str">
        <f t="shared" si="196"/>
        <v>High sales</v>
      </c>
      <c r="F3176" s="2">
        <v>0.47</v>
      </c>
      <c r="G3176" s="2">
        <f t="shared" si="198"/>
        <v>1934.3601999999998</v>
      </c>
      <c r="H3176" s="2">
        <f t="shared" si="1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  <c r="P3176" s="2" t="str">
        <f t="shared" si="197"/>
        <v>not good</v>
      </c>
      <c r="Q3176" s="2"/>
      <c r="R3176" s="2"/>
    </row>
    <row r="3177" spans="1:18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 t="str">
        <f t="shared" si="196"/>
        <v xml:space="preserve"> Low sales</v>
      </c>
      <c r="F3177" s="2">
        <v>0.37</v>
      </c>
      <c r="G3177" s="2">
        <f t="shared" si="198"/>
        <v>387.68969999999996</v>
      </c>
      <c r="H3177" s="2">
        <f t="shared" si="1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  <c r="P3177" s="2" t="str">
        <f t="shared" si="197"/>
        <v>not good</v>
      </c>
      <c r="Q3177" s="2"/>
      <c r="R3177" s="2"/>
    </row>
    <row r="3178" spans="1:18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 t="str">
        <f t="shared" si="196"/>
        <v xml:space="preserve"> Low sales</v>
      </c>
      <c r="F3178" s="2">
        <v>0.2</v>
      </c>
      <c r="G3178" s="2">
        <f t="shared" si="198"/>
        <v>99.256</v>
      </c>
      <c r="H3178" s="2">
        <f t="shared" si="1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  <c r="P3178" s="2" t="str">
        <f t="shared" si="197"/>
        <v>not good</v>
      </c>
      <c r="Q3178" s="2"/>
      <c r="R3178" s="2"/>
    </row>
    <row r="3179" spans="1:18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 t="str">
        <f t="shared" si="196"/>
        <v xml:space="preserve"> Low sales</v>
      </c>
      <c r="F3179" s="2">
        <v>0.12</v>
      </c>
      <c r="G3179" s="2">
        <f t="shared" si="198"/>
        <v>440.95439999999996</v>
      </c>
      <c r="H3179" s="2">
        <f t="shared" si="1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  <c r="P3179" s="2" t="str">
        <f t="shared" si="197"/>
        <v>not good</v>
      </c>
      <c r="Q3179" s="2"/>
      <c r="R3179" s="2"/>
    </row>
    <row r="3180" spans="1:18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 t="str">
        <f t="shared" si="196"/>
        <v xml:space="preserve"> Low sales</v>
      </c>
      <c r="F3180" s="2">
        <v>0.05</v>
      </c>
      <c r="G3180" s="2">
        <f t="shared" si="198"/>
        <v>7</v>
      </c>
      <c r="H3180" s="2">
        <f t="shared" si="1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  <c r="P3180" s="2" t="str">
        <f t="shared" si="197"/>
        <v>not good</v>
      </c>
      <c r="Q3180" s="2"/>
      <c r="R3180" s="2"/>
    </row>
    <row r="3181" spans="1:18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 t="str">
        <f t="shared" si="196"/>
        <v xml:space="preserve"> Low sales</v>
      </c>
      <c r="F3181" s="2">
        <v>0.32</v>
      </c>
      <c r="G3181" s="2">
        <f t="shared" si="198"/>
        <v>1183.1648</v>
      </c>
      <c r="H3181" s="2">
        <f t="shared" si="1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  <c r="P3181" s="2" t="str">
        <f t="shared" si="197"/>
        <v>not good</v>
      </c>
      <c r="Q3181" s="2"/>
      <c r="R3181" s="2"/>
    </row>
    <row r="3182" spans="1:18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 t="str">
        <f t="shared" si="196"/>
        <v xml:space="preserve"> Low sales</v>
      </c>
      <c r="F3182" s="2">
        <v>7.0000000000000007E-2</v>
      </c>
      <c r="G3182" s="2">
        <f t="shared" si="198"/>
        <v>51.97290000000001</v>
      </c>
      <c r="H3182" s="2">
        <f t="shared" si="1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  <c r="P3182" s="2" t="str">
        <f t="shared" si="197"/>
        <v>not good</v>
      </c>
      <c r="Q3182" s="2"/>
      <c r="R3182" s="2"/>
    </row>
    <row r="3183" spans="1:18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 t="str">
        <f t="shared" si="196"/>
        <v xml:space="preserve"> Low sales</v>
      </c>
      <c r="F3183" s="2">
        <v>0.42</v>
      </c>
      <c r="G3183" s="2">
        <f t="shared" si="198"/>
        <v>511.81199999999995</v>
      </c>
      <c r="H3183" s="2">
        <f t="shared" si="1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  <c r="P3183" s="2" t="str">
        <f t="shared" si="197"/>
        <v>not good</v>
      </c>
      <c r="Q3183" s="2"/>
      <c r="R3183" s="2"/>
    </row>
    <row r="3184" spans="1:18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 t="str">
        <f t="shared" si="196"/>
        <v xml:space="preserve"> Low sales</v>
      </c>
      <c r="F3184" s="2">
        <v>0.48</v>
      </c>
      <c r="G3184" s="2">
        <f t="shared" si="198"/>
        <v>330.40320000000003</v>
      </c>
      <c r="H3184" s="2">
        <f t="shared" si="1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  <c r="P3184" s="2" t="str">
        <f t="shared" si="197"/>
        <v>not good</v>
      </c>
      <c r="Q3184" s="2"/>
      <c r="R3184" s="2"/>
    </row>
    <row r="3185" spans="1:18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 t="str">
        <f t="shared" si="196"/>
        <v xml:space="preserve"> Low sales</v>
      </c>
      <c r="F3185" s="2">
        <v>7.0000000000000007E-2</v>
      </c>
      <c r="G3185" s="2">
        <f t="shared" si="198"/>
        <v>91.83720000000001</v>
      </c>
      <c r="H3185" s="2">
        <f t="shared" si="1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  <c r="P3185" s="2" t="str">
        <f t="shared" si="197"/>
        <v>not good</v>
      </c>
      <c r="Q3185" s="2"/>
      <c r="R3185" s="2"/>
    </row>
    <row r="3186" spans="1:18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 t="str">
        <f t="shared" si="196"/>
        <v>High sales</v>
      </c>
      <c r="F3186" s="2">
        <v>0.19</v>
      </c>
      <c r="G3186" s="2">
        <f t="shared" si="198"/>
        <v>762.10140000000001</v>
      </c>
      <c r="H3186" s="2">
        <f t="shared" si="1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  <c r="P3186" s="2" t="str">
        <f t="shared" si="197"/>
        <v>not good</v>
      </c>
      <c r="Q3186" s="2"/>
      <c r="R3186" s="2"/>
    </row>
    <row r="3187" spans="1:18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 t="str">
        <f t="shared" si="196"/>
        <v xml:space="preserve"> Low sales</v>
      </c>
      <c r="F3187" s="2">
        <v>0.47</v>
      </c>
      <c r="G3187" s="2">
        <f t="shared" si="198"/>
        <v>352.2509</v>
      </c>
      <c r="H3187" s="2">
        <f t="shared" si="1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  <c r="P3187" s="2" t="str">
        <f t="shared" si="197"/>
        <v>not good</v>
      </c>
      <c r="Q3187" s="2"/>
      <c r="R3187" s="2"/>
    </row>
    <row r="3188" spans="1:18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 t="str">
        <f t="shared" si="196"/>
        <v>High sales</v>
      </c>
      <c r="F3188" s="2">
        <v>0.24</v>
      </c>
      <c r="G3188" s="2">
        <f t="shared" si="198"/>
        <v>1193.1383999999998</v>
      </c>
      <c r="H3188" s="2">
        <f t="shared" si="1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  <c r="P3188" s="2" t="str">
        <f t="shared" si="197"/>
        <v>not good</v>
      </c>
      <c r="Q3188" s="2"/>
      <c r="R3188" s="2"/>
    </row>
    <row r="3189" spans="1:18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 t="str">
        <f t="shared" si="196"/>
        <v xml:space="preserve"> Low sales</v>
      </c>
      <c r="F3189" s="2">
        <v>0.27</v>
      </c>
      <c r="G3189" s="2">
        <f t="shared" si="198"/>
        <v>459.75060000000002</v>
      </c>
      <c r="H3189" s="2">
        <f t="shared" si="1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  <c r="P3189" s="2" t="str">
        <f t="shared" si="197"/>
        <v>not good</v>
      </c>
      <c r="Q3189" s="2"/>
      <c r="R3189" s="2"/>
    </row>
    <row r="3190" spans="1:18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 t="str">
        <f t="shared" si="196"/>
        <v>High sales</v>
      </c>
      <c r="F3190" s="2">
        <v>0.37</v>
      </c>
      <c r="G3190" s="2">
        <f t="shared" si="198"/>
        <v>1708.5268000000001</v>
      </c>
      <c r="H3190" s="2">
        <f t="shared" si="1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  <c r="P3190" s="2" t="str">
        <f t="shared" si="197"/>
        <v>not good</v>
      </c>
      <c r="Q3190" s="2"/>
      <c r="R3190" s="2"/>
    </row>
    <row r="3191" spans="1:18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 t="str">
        <f t="shared" si="196"/>
        <v xml:space="preserve"> Low sales</v>
      </c>
      <c r="F3191" s="2">
        <v>0.11</v>
      </c>
      <c r="G3191" s="2">
        <f t="shared" si="198"/>
        <v>113.42760000000001</v>
      </c>
      <c r="H3191" s="2">
        <f t="shared" si="1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  <c r="P3191" s="2" t="str">
        <f t="shared" si="197"/>
        <v>not good</v>
      </c>
      <c r="Q3191" s="2"/>
      <c r="R3191" s="2"/>
    </row>
    <row r="3192" spans="1:18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 t="str">
        <f t="shared" si="196"/>
        <v xml:space="preserve"> Low sales</v>
      </c>
      <c r="F3192" s="2">
        <v>0.49</v>
      </c>
      <c r="G3192" s="2">
        <f t="shared" si="198"/>
        <v>500.14300000000003</v>
      </c>
      <c r="H3192" s="2">
        <f t="shared" si="1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  <c r="P3192" s="2" t="str">
        <f t="shared" si="197"/>
        <v>not good</v>
      </c>
      <c r="Q3192" s="2"/>
      <c r="R3192" s="2"/>
    </row>
    <row r="3193" spans="1:18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 t="str">
        <f t="shared" si="196"/>
        <v xml:space="preserve"> Low sales</v>
      </c>
      <c r="F3193" s="2">
        <v>0.39</v>
      </c>
      <c r="G3193" s="2">
        <f t="shared" si="198"/>
        <v>1119.3545999999999</v>
      </c>
      <c r="H3193" s="2">
        <f t="shared" si="1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  <c r="P3193" s="2" t="str">
        <f t="shared" si="197"/>
        <v>not good</v>
      </c>
      <c r="Q3193" s="2"/>
      <c r="R3193" s="2"/>
    </row>
    <row r="3194" spans="1:18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 t="str">
        <f t="shared" si="196"/>
        <v xml:space="preserve"> Low sales</v>
      </c>
      <c r="F3194" s="2">
        <v>0.08</v>
      </c>
      <c r="G3194" s="2">
        <f t="shared" si="198"/>
        <v>27.8352</v>
      </c>
      <c r="H3194" s="2">
        <f t="shared" si="1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  <c r="P3194" s="2" t="str">
        <f t="shared" si="197"/>
        <v>not good</v>
      </c>
      <c r="Q3194" s="2"/>
      <c r="R3194" s="2"/>
    </row>
    <row r="3195" spans="1:18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 t="str">
        <f t="shared" si="196"/>
        <v>High sales</v>
      </c>
      <c r="F3195" s="2">
        <v>0.06</v>
      </c>
      <c r="G3195" s="2">
        <f t="shared" si="198"/>
        <v>241.49459999999999</v>
      </c>
      <c r="H3195" s="2">
        <f t="shared" si="1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  <c r="P3195" s="2" t="str">
        <f t="shared" si="197"/>
        <v>not good</v>
      </c>
      <c r="Q3195" s="2"/>
      <c r="R3195" s="2"/>
    </row>
    <row r="3196" spans="1:18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 t="str">
        <f t="shared" si="196"/>
        <v xml:space="preserve"> Low sales</v>
      </c>
      <c r="F3196" s="2">
        <v>0.47</v>
      </c>
      <c r="G3196" s="2">
        <f t="shared" si="198"/>
        <v>1059.4317000000001</v>
      </c>
      <c r="H3196" s="2">
        <f t="shared" si="1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  <c r="P3196" s="2" t="str">
        <f t="shared" si="197"/>
        <v>not good</v>
      </c>
      <c r="Q3196" s="2"/>
      <c r="R3196" s="2"/>
    </row>
    <row r="3197" spans="1:18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 t="str">
        <f t="shared" si="196"/>
        <v xml:space="preserve"> Low sales</v>
      </c>
      <c r="F3197" s="2">
        <v>0.34</v>
      </c>
      <c r="G3197" s="2">
        <f t="shared" si="198"/>
        <v>1198.8604</v>
      </c>
      <c r="H3197" s="2">
        <f t="shared" si="1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  <c r="P3197" s="2" t="str">
        <f t="shared" si="197"/>
        <v>not good</v>
      </c>
      <c r="Q3197" s="2"/>
      <c r="R3197" s="2"/>
    </row>
    <row r="3198" spans="1:18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 t="str">
        <f t="shared" si="196"/>
        <v xml:space="preserve"> Low sales</v>
      </c>
      <c r="F3198" s="2">
        <v>0.02</v>
      </c>
      <c r="G3198" s="2">
        <f t="shared" si="198"/>
        <v>19.114000000000001</v>
      </c>
      <c r="H3198" s="2">
        <f t="shared" si="1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  <c r="P3198" s="2" t="str">
        <f t="shared" si="197"/>
        <v>not good</v>
      </c>
      <c r="Q3198" s="2"/>
      <c r="R3198" s="2"/>
    </row>
    <row r="3199" spans="1:18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 t="str">
        <f t="shared" si="196"/>
        <v xml:space="preserve"> Low sales</v>
      </c>
      <c r="F3199" s="2">
        <v>7.0000000000000007E-2</v>
      </c>
      <c r="G3199" s="2">
        <f t="shared" si="198"/>
        <v>227.32850000000005</v>
      </c>
      <c r="H3199" s="2">
        <f t="shared" si="1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  <c r="P3199" s="2" t="str">
        <f t="shared" si="197"/>
        <v>not good</v>
      </c>
      <c r="Q3199" s="2"/>
      <c r="R3199" s="2"/>
    </row>
    <row r="3200" spans="1:18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 t="str">
        <f t="shared" si="196"/>
        <v xml:space="preserve"> Low sales</v>
      </c>
      <c r="F3200" s="2">
        <v>0.02</v>
      </c>
      <c r="G3200" s="2">
        <f t="shared" si="198"/>
        <v>60.218999999999994</v>
      </c>
      <c r="H3200" s="2">
        <f t="shared" si="1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  <c r="P3200" s="2" t="str">
        <f t="shared" si="197"/>
        <v>not good</v>
      </c>
      <c r="Q3200" s="2"/>
      <c r="R3200" s="2"/>
    </row>
    <row r="3201" spans="1:18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 t="str">
        <f t="shared" si="196"/>
        <v xml:space="preserve"> Low sales</v>
      </c>
      <c r="F3201" s="2">
        <v>0.49</v>
      </c>
      <c r="G3201" s="2">
        <f t="shared" si="198"/>
        <v>1863.3425999999999</v>
      </c>
      <c r="H3201" s="2">
        <f t="shared" si="1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  <c r="P3201" s="2" t="str">
        <f t="shared" si="197"/>
        <v>not good</v>
      </c>
      <c r="Q3201" s="2"/>
      <c r="R3201" s="2"/>
    </row>
    <row r="3202" spans="1:18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 t="str">
        <f t="shared" ref="E3202:E3265" si="200">IF(D3202&gt;4000,"High sales"," Low sales")</f>
        <v xml:space="preserve"> Low sales</v>
      </c>
      <c r="F3202" s="2">
        <v>0.25</v>
      </c>
      <c r="G3202" s="2">
        <f t="shared" si="198"/>
        <v>389.3175</v>
      </c>
      <c r="H3202" s="2">
        <f t="shared" si="199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  <c r="P3202" s="2" t="str">
        <f t="shared" ref="P3202:P3265" si="201">IF(AND(H3202&gt;5000,N3202&gt;500),"good","not good")</f>
        <v>not good</v>
      </c>
      <c r="Q3202" s="2"/>
      <c r="R3202" s="2"/>
    </row>
    <row r="3203" spans="1:18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 t="str">
        <f t="shared" si="200"/>
        <v>High sales</v>
      </c>
      <c r="F3203" s="2">
        <v>0.23</v>
      </c>
      <c r="G3203" s="2">
        <f t="shared" ref="G3203:G3266" si="202">D3203*F3203</f>
        <v>1074.6773000000001</v>
      </c>
      <c r="H3203" s="2">
        <f t="shared" ref="H3203:H3266" si="203">D3203-G3203</f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  <c r="P3203" s="2" t="str">
        <f t="shared" si="201"/>
        <v>not good</v>
      </c>
      <c r="Q3203" s="2"/>
      <c r="R3203" s="2"/>
    </row>
    <row r="3204" spans="1:18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 t="str">
        <f t="shared" si="200"/>
        <v>High sales</v>
      </c>
      <c r="F3204" s="2">
        <v>0.48</v>
      </c>
      <c r="G3204" s="2">
        <f t="shared" si="202"/>
        <v>2308.9823999999999</v>
      </c>
      <c r="H3204" s="2">
        <f t="shared" si="203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  <c r="P3204" s="2" t="str">
        <f t="shared" si="201"/>
        <v>not good</v>
      </c>
      <c r="Q3204" s="2"/>
      <c r="R3204" s="2"/>
    </row>
    <row r="3205" spans="1:18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 t="str">
        <f t="shared" si="200"/>
        <v>High sales</v>
      </c>
      <c r="F3205" s="2">
        <v>0.25</v>
      </c>
      <c r="G3205" s="2">
        <f t="shared" si="202"/>
        <v>1088.4525000000001</v>
      </c>
      <c r="H3205" s="2">
        <f t="shared" si="203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  <c r="P3205" s="2" t="str">
        <f t="shared" si="201"/>
        <v>not good</v>
      </c>
      <c r="Q3205" s="2"/>
      <c r="R3205" s="2"/>
    </row>
    <row r="3206" spans="1:18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 t="str">
        <f t="shared" si="200"/>
        <v xml:space="preserve"> Low sales</v>
      </c>
      <c r="F3206" s="2">
        <v>0.26</v>
      </c>
      <c r="G3206" s="2">
        <f t="shared" si="202"/>
        <v>754.7722</v>
      </c>
      <c r="H3206" s="2">
        <f t="shared" si="203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  <c r="P3206" s="2" t="str">
        <f t="shared" si="201"/>
        <v>not good</v>
      </c>
      <c r="Q3206" s="2"/>
      <c r="R3206" s="2"/>
    </row>
    <row r="3207" spans="1:18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 t="str">
        <f t="shared" si="200"/>
        <v xml:space="preserve"> Low sales</v>
      </c>
      <c r="F3207" s="2">
        <v>0.49</v>
      </c>
      <c r="G3207" s="2">
        <f t="shared" si="202"/>
        <v>1058.1108999999999</v>
      </c>
      <c r="H3207" s="2">
        <f t="shared" si="203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  <c r="P3207" s="2" t="str">
        <f t="shared" si="201"/>
        <v>not good</v>
      </c>
      <c r="Q3207" s="2"/>
      <c r="R3207" s="2"/>
    </row>
    <row r="3208" spans="1:18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 t="str">
        <f t="shared" si="200"/>
        <v xml:space="preserve"> Low sales</v>
      </c>
      <c r="F3208" s="2">
        <v>0.06</v>
      </c>
      <c r="G3208" s="2">
        <f t="shared" si="202"/>
        <v>23.049600000000002</v>
      </c>
      <c r="H3208" s="2">
        <f t="shared" si="203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  <c r="P3208" s="2" t="str">
        <f t="shared" si="201"/>
        <v>not good</v>
      </c>
      <c r="Q3208" s="2"/>
      <c r="R3208" s="2"/>
    </row>
    <row r="3209" spans="1:18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 t="str">
        <f t="shared" si="200"/>
        <v>High sales</v>
      </c>
      <c r="F3209" s="2">
        <v>0.49</v>
      </c>
      <c r="G3209" s="2">
        <f t="shared" si="202"/>
        <v>2323.2957999999999</v>
      </c>
      <c r="H3209" s="2">
        <f t="shared" si="203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  <c r="P3209" s="2" t="str">
        <f t="shared" si="201"/>
        <v>not good</v>
      </c>
      <c r="Q3209" s="2"/>
      <c r="R3209" s="2"/>
    </row>
    <row r="3210" spans="1:18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 t="str">
        <f t="shared" si="200"/>
        <v>High sales</v>
      </c>
      <c r="F3210" s="2">
        <v>0.08</v>
      </c>
      <c r="G3210" s="2">
        <f t="shared" si="202"/>
        <v>381.09839999999997</v>
      </c>
      <c r="H3210" s="2">
        <f t="shared" si="203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  <c r="P3210" s="2" t="str">
        <f t="shared" si="201"/>
        <v>not good</v>
      </c>
      <c r="Q3210" s="2"/>
      <c r="R3210" s="2"/>
    </row>
    <row r="3211" spans="1:18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 t="str">
        <f t="shared" si="200"/>
        <v xml:space="preserve"> Low sales</v>
      </c>
      <c r="F3211" s="2">
        <v>0.24</v>
      </c>
      <c r="G3211" s="2">
        <f t="shared" si="202"/>
        <v>45.976799999999997</v>
      </c>
      <c r="H3211" s="2">
        <f t="shared" si="203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  <c r="P3211" s="2" t="str">
        <f t="shared" si="201"/>
        <v>not good</v>
      </c>
      <c r="Q3211" s="2"/>
      <c r="R3211" s="2"/>
    </row>
    <row r="3212" spans="1:18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 t="str">
        <f t="shared" si="200"/>
        <v xml:space="preserve"> Low sales</v>
      </c>
      <c r="F3212" s="2">
        <v>0.17</v>
      </c>
      <c r="G3212" s="2">
        <f t="shared" si="202"/>
        <v>314.28750000000002</v>
      </c>
      <c r="H3212" s="2">
        <f t="shared" si="203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  <c r="P3212" s="2" t="str">
        <f t="shared" si="201"/>
        <v>not good</v>
      </c>
      <c r="Q3212" s="2"/>
      <c r="R3212" s="2"/>
    </row>
    <row r="3213" spans="1:18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 t="str">
        <f t="shared" si="200"/>
        <v>High sales</v>
      </c>
      <c r="F3213" s="2">
        <v>0.48</v>
      </c>
      <c r="G3213" s="2">
        <f t="shared" si="202"/>
        <v>2117.8463999999999</v>
      </c>
      <c r="H3213" s="2">
        <f t="shared" si="203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  <c r="P3213" s="2" t="str">
        <f t="shared" si="201"/>
        <v>not good</v>
      </c>
      <c r="Q3213" s="2"/>
      <c r="R3213" s="2"/>
    </row>
    <row r="3214" spans="1:18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 t="str">
        <f t="shared" si="200"/>
        <v xml:space="preserve"> Low sales</v>
      </c>
      <c r="F3214" s="2">
        <v>0.24</v>
      </c>
      <c r="G3214" s="2">
        <f t="shared" si="202"/>
        <v>119.0808</v>
      </c>
      <c r="H3214" s="2">
        <f t="shared" si="203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  <c r="P3214" s="2" t="str">
        <f t="shared" si="201"/>
        <v>not good</v>
      </c>
      <c r="Q3214" s="2"/>
      <c r="R3214" s="2"/>
    </row>
    <row r="3215" spans="1:18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 t="str">
        <f t="shared" si="200"/>
        <v xml:space="preserve"> Low sales</v>
      </c>
      <c r="F3215" s="2">
        <v>0.01</v>
      </c>
      <c r="G3215" s="2">
        <f t="shared" si="202"/>
        <v>10.6318</v>
      </c>
      <c r="H3215" s="2">
        <f t="shared" si="203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  <c r="P3215" s="2" t="str">
        <f t="shared" si="201"/>
        <v>not good</v>
      </c>
      <c r="Q3215" s="2"/>
      <c r="R3215" s="2"/>
    </row>
    <row r="3216" spans="1:18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 t="str">
        <f t="shared" si="200"/>
        <v>High sales</v>
      </c>
      <c r="F3216" s="2">
        <v>0.11</v>
      </c>
      <c r="G3216" s="2">
        <f t="shared" si="202"/>
        <v>538.50720000000001</v>
      </c>
      <c r="H3216" s="2">
        <f t="shared" si="203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  <c r="P3216" s="2" t="str">
        <f t="shared" si="201"/>
        <v>not good</v>
      </c>
      <c r="Q3216" s="2"/>
      <c r="R3216" s="2"/>
    </row>
    <row r="3217" spans="1:18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 t="str">
        <f t="shared" si="200"/>
        <v>High sales</v>
      </c>
      <c r="F3217" s="2">
        <v>0.22</v>
      </c>
      <c r="G3217" s="2">
        <f t="shared" si="202"/>
        <v>935.37840000000006</v>
      </c>
      <c r="H3217" s="2">
        <f t="shared" si="203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  <c r="P3217" s="2" t="str">
        <f t="shared" si="201"/>
        <v>not good</v>
      </c>
      <c r="Q3217" s="2"/>
      <c r="R3217" s="2"/>
    </row>
    <row r="3218" spans="1:18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 t="str">
        <f t="shared" si="200"/>
        <v>High sales</v>
      </c>
      <c r="F3218" s="2">
        <v>0.34</v>
      </c>
      <c r="G3218" s="2">
        <f t="shared" si="202"/>
        <v>1553.4974</v>
      </c>
      <c r="H3218" s="2">
        <f t="shared" si="203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  <c r="P3218" s="2" t="str">
        <f t="shared" si="201"/>
        <v>not good</v>
      </c>
      <c r="Q3218" s="2"/>
      <c r="R3218" s="2"/>
    </row>
    <row r="3219" spans="1:18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 t="str">
        <f t="shared" si="200"/>
        <v xml:space="preserve"> Low sales</v>
      </c>
      <c r="F3219" s="2">
        <v>0.28000000000000003</v>
      </c>
      <c r="G3219" s="2">
        <f t="shared" si="202"/>
        <v>223.0368</v>
      </c>
      <c r="H3219" s="2">
        <f t="shared" si="203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  <c r="P3219" s="2" t="str">
        <f t="shared" si="201"/>
        <v>not good</v>
      </c>
      <c r="Q3219" s="2"/>
      <c r="R3219" s="2"/>
    </row>
    <row r="3220" spans="1:18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 t="str">
        <f t="shared" si="200"/>
        <v xml:space="preserve"> Low sales</v>
      </c>
      <c r="F3220" s="2">
        <v>0.42</v>
      </c>
      <c r="G3220" s="2">
        <f t="shared" si="202"/>
        <v>476.88900000000001</v>
      </c>
      <c r="H3220" s="2">
        <f t="shared" si="203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  <c r="P3220" s="2" t="str">
        <f t="shared" si="201"/>
        <v>not good</v>
      </c>
      <c r="Q3220" s="2"/>
      <c r="R3220" s="2"/>
    </row>
    <row r="3221" spans="1:18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 t="str">
        <f t="shared" si="200"/>
        <v xml:space="preserve"> Low sales</v>
      </c>
      <c r="F3221" s="2">
        <v>0.41</v>
      </c>
      <c r="G3221" s="2">
        <f t="shared" si="202"/>
        <v>1257.2813999999998</v>
      </c>
      <c r="H3221" s="2">
        <f t="shared" si="203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  <c r="P3221" s="2" t="str">
        <f t="shared" si="201"/>
        <v>not good</v>
      </c>
      <c r="Q3221" s="2"/>
      <c r="R3221" s="2"/>
    </row>
    <row r="3222" spans="1:18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 t="str">
        <f t="shared" si="200"/>
        <v xml:space="preserve"> Low sales</v>
      </c>
      <c r="F3222" s="2">
        <v>0.3</v>
      </c>
      <c r="G3222" s="2">
        <f t="shared" si="202"/>
        <v>767.55599999999993</v>
      </c>
      <c r="H3222" s="2">
        <f t="shared" si="203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  <c r="P3222" s="2" t="str">
        <f t="shared" si="201"/>
        <v>not good</v>
      </c>
      <c r="Q3222" s="2"/>
      <c r="R3222" s="2"/>
    </row>
    <row r="3223" spans="1:18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 t="str">
        <f t="shared" si="200"/>
        <v xml:space="preserve"> Low sales</v>
      </c>
      <c r="F3223" s="2">
        <v>0.28999999999999998</v>
      </c>
      <c r="G3223" s="2">
        <f t="shared" si="202"/>
        <v>453.17430000000002</v>
      </c>
      <c r="H3223" s="2">
        <f t="shared" si="203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  <c r="P3223" s="2" t="str">
        <f t="shared" si="201"/>
        <v>not good</v>
      </c>
      <c r="Q3223" s="2"/>
      <c r="R3223" s="2"/>
    </row>
    <row r="3224" spans="1:18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 t="str">
        <f t="shared" si="200"/>
        <v>High sales</v>
      </c>
      <c r="F3224" s="2">
        <v>0.14000000000000001</v>
      </c>
      <c r="G3224" s="2">
        <f t="shared" si="202"/>
        <v>620.31900000000007</v>
      </c>
      <c r="H3224" s="2">
        <f t="shared" si="203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  <c r="P3224" s="2" t="str">
        <f t="shared" si="201"/>
        <v>not good</v>
      </c>
      <c r="Q3224" s="2"/>
      <c r="R3224" s="2"/>
    </row>
    <row r="3225" spans="1:18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 t="str">
        <f t="shared" si="200"/>
        <v>High sales</v>
      </c>
      <c r="F3225" s="2">
        <v>0.48</v>
      </c>
      <c r="G3225" s="2">
        <f t="shared" si="202"/>
        <v>2168.0639999999999</v>
      </c>
      <c r="H3225" s="2">
        <f t="shared" si="203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  <c r="P3225" s="2" t="str">
        <f t="shared" si="201"/>
        <v>not good</v>
      </c>
      <c r="Q3225" s="2"/>
      <c r="R3225" s="2"/>
    </row>
    <row r="3226" spans="1:18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 t="str">
        <f t="shared" si="200"/>
        <v xml:space="preserve"> Low sales</v>
      </c>
      <c r="F3226" s="2">
        <v>0.04</v>
      </c>
      <c r="G3226" s="2">
        <f t="shared" si="202"/>
        <v>61.17</v>
      </c>
      <c r="H3226" s="2">
        <f t="shared" si="203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  <c r="P3226" s="2" t="str">
        <f t="shared" si="201"/>
        <v>not good</v>
      </c>
      <c r="Q3226" s="2"/>
      <c r="R3226" s="2"/>
    </row>
    <row r="3227" spans="1:18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 t="str">
        <f t="shared" si="200"/>
        <v xml:space="preserve"> Low sales</v>
      </c>
      <c r="F3227" s="2">
        <v>0.2</v>
      </c>
      <c r="G3227" s="2">
        <f t="shared" si="202"/>
        <v>172.63800000000003</v>
      </c>
      <c r="H3227" s="2">
        <f t="shared" si="203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  <c r="P3227" s="2" t="str">
        <f t="shared" si="201"/>
        <v>not good</v>
      </c>
      <c r="Q3227" s="2"/>
      <c r="R3227" s="2"/>
    </row>
    <row r="3228" spans="1:18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 t="str">
        <f t="shared" si="200"/>
        <v xml:space="preserve"> Low sales</v>
      </c>
      <c r="F3228" s="2">
        <v>0.33</v>
      </c>
      <c r="G3228" s="2">
        <f t="shared" si="202"/>
        <v>274.08150000000001</v>
      </c>
      <c r="H3228" s="2">
        <f t="shared" si="203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  <c r="P3228" s="2" t="str">
        <f t="shared" si="201"/>
        <v>not good</v>
      </c>
      <c r="Q3228" s="2"/>
      <c r="R3228" s="2"/>
    </row>
    <row r="3229" spans="1:18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 t="str">
        <f t="shared" si="200"/>
        <v xml:space="preserve"> Low sales</v>
      </c>
      <c r="F3229" s="2">
        <v>0.47</v>
      </c>
      <c r="G3229" s="2">
        <f t="shared" si="202"/>
        <v>1162.6295999999998</v>
      </c>
      <c r="H3229" s="2">
        <f t="shared" si="203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  <c r="P3229" s="2" t="str">
        <f t="shared" si="201"/>
        <v>not good</v>
      </c>
      <c r="Q3229" s="2"/>
      <c r="R3229" s="2"/>
    </row>
    <row r="3230" spans="1:18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 t="str">
        <f t="shared" si="200"/>
        <v xml:space="preserve"> Low sales</v>
      </c>
      <c r="F3230" s="2">
        <v>0.25</v>
      </c>
      <c r="G3230" s="2">
        <f t="shared" si="202"/>
        <v>187.82499999999999</v>
      </c>
      <c r="H3230" s="2">
        <f t="shared" si="203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  <c r="P3230" s="2" t="str">
        <f t="shared" si="201"/>
        <v>not good</v>
      </c>
      <c r="Q3230" s="2"/>
      <c r="R3230" s="2"/>
    </row>
    <row r="3231" spans="1:18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 t="str">
        <f t="shared" si="200"/>
        <v xml:space="preserve"> Low sales</v>
      </c>
      <c r="F3231" s="2">
        <v>0.45</v>
      </c>
      <c r="G3231" s="2">
        <f t="shared" si="202"/>
        <v>1088.7165</v>
      </c>
      <c r="H3231" s="2">
        <f t="shared" si="203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  <c r="P3231" s="2" t="str">
        <f t="shared" si="201"/>
        <v>not good</v>
      </c>
      <c r="Q3231" s="2"/>
      <c r="R3231" s="2"/>
    </row>
    <row r="3232" spans="1:18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 t="str">
        <f t="shared" si="200"/>
        <v xml:space="preserve"> Low sales</v>
      </c>
      <c r="F3232" s="2">
        <v>0.05</v>
      </c>
      <c r="G3232" s="2">
        <f t="shared" si="202"/>
        <v>118.17400000000001</v>
      </c>
      <c r="H3232" s="2">
        <f t="shared" si="203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  <c r="P3232" s="2" t="str">
        <f t="shared" si="201"/>
        <v>not good</v>
      </c>
      <c r="Q3232" s="2"/>
      <c r="R3232" s="2"/>
    </row>
    <row r="3233" spans="1:18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 t="str">
        <f t="shared" si="200"/>
        <v>High sales</v>
      </c>
      <c r="F3233" s="2">
        <v>0.27</v>
      </c>
      <c r="G3233" s="2">
        <f t="shared" si="202"/>
        <v>1196.6778000000002</v>
      </c>
      <c r="H3233" s="2">
        <f t="shared" si="203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  <c r="P3233" s="2" t="str">
        <f t="shared" si="201"/>
        <v>not good</v>
      </c>
      <c r="Q3233" s="2"/>
      <c r="R3233" s="2"/>
    </row>
    <row r="3234" spans="1:18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 t="str">
        <f t="shared" si="200"/>
        <v xml:space="preserve"> Low sales</v>
      </c>
      <c r="F3234" s="2">
        <v>0.16</v>
      </c>
      <c r="G3234" s="2">
        <f t="shared" si="202"/>
        <v>248.22880000000001</v>
      </c>
      <c r="H3234" s="2">
        <f t="shared" si="203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  <c r="P3234" s="2" t="str">
        <f t="shared" si="201"/>
        <v>not good</v>
      </c>
      <c r="Q3234" s="2"/>
      <c r="R3234" s="2"/>
    </row>
    <row r="3235" spans="1:18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 t="str">
        <f t="shared" si="200"/>
        <v xml:space="preserve"> Low sales</v>
      </c>
      <c r="F3235" s="2">
        <v>0.4</v>
      </c>
      <c r="G3235" s="2">
        <f t="shared" si="202"/>
        <v>1138.8799999999999</v>
      </c>
      <c r="H3235" s="2">
        <f t="shared" si="203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  <c r="P3235" s="2" t="str">
        <f t="shared" si="201"/>
        <v>not good</v>
      </c>
      <c r="Q3235" s="2"/>
      <c r="R3235" s="2"/>
    </row>
    <row r="3236" spans="1:18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 t="str">
        <f t="shared" si="200"/>
        <v xml:space="preserve"> Low sales</v>
      </c>
      <c r="F3236" s="2">
        <v>0.22</v>
      </c>
      <c r="G3236" s="2">
        <f t="shared" si="202"/>
        <v>823.49300000000005</v>
      </c>
      <c r="H3236" s="2">
        <f t="shared" si="203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  <c r="P3236" s="2" t="str">
        <f t="shared" si="201"/>
        <v>not good</v>
      </c>
      <c r="Q3236" s="2"/>
      <c r="R3236" s="2"/>
    </row>
    <row r="3237" spans="1:18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 t="str">
        <f t="shared" si="200"/>
        <v xml:space="preserve"> Low sales</v>
      </c>
      <c r="F3237" s="2">
        <v>0.24</v>
      </c>
      <c r="G3237" s="2">
        <f t="shared" si="202"/>
        <v>724.79520000000002</v>
      </c>
      <c r="H3237" s="2">
        <f t="shared" si="203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  <c r="P3237" s="2" t="str">
        <f t="shared" si="201"/>
        <v>not good</v>
      </c>
      <c r="Q3237" s="2"/>
      <c r="R3237" s="2"/>
    </row>
    <row r="3238" spans="1:18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 t="str">
        <f t="shared" si="200"/>
        <v>High sales</v>
      </c>
      <c r="F3238" s="2">
        <v>0.03</v>
      </c>
      <c r="G3238" s="2">
        <f t="shared" si="202"/>
        <v>143.24790000000002</v>
      </c>
      <c r="H3238" s="2">
        <f t="shared" si="203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  <c r="P3238" s="2" t="str">
        <f t="shared" si="201"/>
        <v>not good</v>
      </c>
      <c r="Q3238" s="2"/>
      <c r="R3238" s="2"/>
    </row>
    <row r="3239" spans="1:18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 t="str">
        <f t="shared" si="200"/>
        <v xml:space="preserve"> Low sales</v>
      </c>
      <c r="F3239" s="2">
        <v>0.22</v>
      </c>
      <c r="G3239" s="2">
        <f t="shared" si="202"/>
        <v>671.25519999999995</v>
      </c>
      <c r="H3239" s="2">
        <f t="shared" si="203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  <c r="P3239" s="2" t="str">
        <f t="shared" si="201"/>
        <v>not good</v>
      </c>
      <c r="Q3239" s="2"/>
      <c r="R3239" s="2"/>
    </row>
    <row r="3240" spans="1:18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 t="str">
        <f t="shared" si="200"/>
        <v>High sales</v>
      </c>
      <c r="F3240" s="2">
        <v>0.04</v>
      </c>
      <c r="G3240" s="2">
        <f t="shared" si="202"/>
        <v>180.76480000000001</v>
      </c>
      <c r="H3240" s="2">
        <f t="shared" si="203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  <c r="P3240" s="2" t="str">
        <f t="shared" si="201"/>
        <v>not good</v>
      </c>
      <c r="Q3240" s="2"/>
      <c r="R3240" s="2"/>
    </row>
    <row r="3241" spans="1:18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 t="str">
        <f t="shared" si="200"/>
        <v xml:space="preserve"> Low sales</v>
      </c>
      <c r="F3241" s="2">
        <v>0.15</v>
      </c>
      <c r="G3241" s="2">
        <f t="shared" si="202"/>
        <v>195.11699999999999</v>
      </c>
      <c r="H3241" s="2">
        <f t="shared" si="203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  <c r="P3241" s="2" t="str">
        <f t="shared" si="201"/>
        <v>not good</v>
      </c>
      <c r="Q3241" s="2"/>
      <c r="R3241" s="2"/>
    </row>
    <row r="3242" spans="1:18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 t="str">
        <f t="shared" si="200"/>
        <v xml:space="preserve"> Low sales</v>
      </c>
      <c r="F3242" s="2">
        <v>0.06</v>
      </c>
      <c r="G3242" s="2">
        <f t="shared" si="202"/>
        <v>170.8614</v>
      </c>
      <c r="H3242" s="2">
        <f t="shared" si="203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  <c r="P3242" s="2" t="str">
        <f t="shared" si="201"/>
        <v>not good</v>
      </c>
      <c r="Q3242" s="2"/>
      <c r="R3242" s="2"/>
    </row>
    <row r="3243" spans="1:18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 t="str">
        <f t="shared" si="200"/>
        <v xml:space="preserve"> Low sales</v>
      </c>
      <c r="F3243" s="2">
        <v>0.17</v>
      </c>
      <c r="G3243" s="2">
        <f t="shared" si="202"/>
        <v>469.57400000000001</v>
      </c>
      <c r="H3243" s="2">
        <f t="shared" si="203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  <c r="P3243" s="2" t="str">
        <f t="shared" si="201"/>
        <v>not good</v>
      </c>
      <c r="Q3243" s="2"/>
      <c r="R3243" s="2"/>
    </row>
    <row r="3244" spans="1:18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 t="str">
        <f t="shared" si="200"/>
        <v>High sales</v>
      </c>
      <c r="F3244" s="2">
        <v>0.11</v>
      </c>
      <c r="G3244" s="2">
        <f t="shared" si="202"/>
        <v>544.3152</v>
      </c>
      <c r="H3244" s="2">
        <f t="shared" si="203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  <c r="P3244" s="2" t="str">
        <f t="shared" si="201"/>
        <v>not good</v>
      </c>
      <c r="Q3244" s="2"/>
      <c r="R3244" s="2"/>
    </row>
    <row r="3245" spans="1:18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 t="str">
        <f t="shared" si="200"/>
        <v xml:space="preserve"> Low sales</v>
      </c>
      <c r="F3245" s="2">
        <v>0.14000000000000001</v>
      </c>
      <c r="G3245" s="2">
        <f t="shared" si="202"/>
        <v>154.2912</v>
      </c>
      <c r="H3245" s="2">
        <f t="shared" si="203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  <c r="P3245" s="2" t="str">
        <f t="shared" si="201"/>
        <v>not good</v>
      </c>
      <c r="Q3245" s="2"/>
      <c r="R3245" s="2"/>
    </row>
    <row r="3246" spans="1:18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 t="str">
        <f t="shared" si="200"/>
        <v xml:space="preserve"> Low sales</v>
      </c>
      <c r="F3246" s="2">
        <v>7.0000000000000007E-2</v>
      </c>
      <c r="G3246" s="2">
        <f t="shared" si="202"/>
        <v>55.360900000000008</v>
      </c>
      <c r="H3246" s="2">
        <f t="shared" si="203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  <c r="P3246" s="2" t="str">
        <f t="shared" si="201"/>
        <v>not good</v>
      </c>
      <c r="Q3246" s="2"/>
      <c r="R3246" s="2"/>
    </row>
    <row r="3247" spans="1:18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 t="str">
        <f t="shared" si="200"/>
        <v xml:space="preserve"> Low sales</v>
      </c>
      <c r="F3247" s="2">
        <v>0.22</v>
      </c>
      <c r="G3247" s="2">
        <f t="shared" si="202"/>
        <v>681.3818</v>
      </c>
      <c r="H3247" s="2">
        <f t="shared" si="203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  <c r="P3247" s="2" t="str">
        <f t="shared" si="201"/>
        <v>not good</v>
      </c>
      <c r="Q3247" s="2"/>
      <c r="R3247" s="2"/>
    </row>
    <row r="3248" spans="1:18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 t="str">
        <f t="shared" si="200"/>
        <v xml:space="preserve"> Low sales</v>
      </c>
      <c r="F3248" s="2">
        <v>0.25</v>
      </c>
      <c r="G3248" s="2">
        <f t="shared" si="202"/>
        <v>299.02249999999998</v>
      </c>
      <c r="H3248" s="2">
        <f t="shared" si="203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  <c r="P3248" s="2" t="str">
        <f t="shared" si="201"/>
        <v>not good</v>
      </c>
      <c r="Q3248" s="2"/>
      <c r="R3248" s="2"/>
    </row>
    <row r="3249" spans="1:18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 t="str">
        <f t="shared" si="200"/>
        <v xml:space="preserve"> Low sales</v>
      </c>
      <c r="F3249" s="2">
        <v>0.42</v>
      </c>
      <c r="G3249" s="2">
        <f t="shared" si="202"/>
        <v>1357.3812</v>
      </c>
      <c r="H3249" s="2">
        <f t="shared" si="203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  <c r="P3249" s="2" t="str">
        <f t="shared" si="201"/>
        <v>not good</v>
      </c>
      <c r="Q3249" s="2"/>
      <c r="R3249" s="2"/>
    </row>
    <row r="3250" spans="1:18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 t="str">
        <f t="shared" si="200"/>
        <v>High sales</v>
      </c>
      <c r="F3250" s="2">
        <v>0.27</v>
      </c>
      <c r="G3250" s="2">
        <f t="shared" si="202"/>
        <v>1313.604</v>
      </c>
      <c r="H3250" s="2">
        <f t="shared" si="203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  <c r="P3250" s="2" t="str">
        <f t="shared" si="201"/>
        <v>not good</v>
      </c>
      <c r="Q3250" s="2"/>
      <c r="R3250" s="2"/>
    </row>
    <row r="3251" spans="1:18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 t="str">
        <f t="shared" si="200"/>
        <v>High sales</v>
      </c>
      <c r="F3251" s="2">
        <v>0.11</v>
      </c>
      <c r="G3251" s="2">
        <f t="shared" si="202"/>
        <v>521.16679999999997</v>
      </c>
      <c r="H3251" s="2">
        <f t="shared" si="203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  <c r="P3251" s="2" t="str">
        <f t="shared" si="201"/>
        <v>not good</v>
      </c>
      <c r="Q3251" s="2"/>
      <c r="R3251" s="2"/>
    </row>
    <row r="3252" spans="1:18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 t="str">
        <f t="shared" si="200"/>
        <v xml:space="preserve"> Low sales</v>
      </c>
      <c r="F3252" s="2">
        <v>0.37</v>
      </c>
      <c r="G3252" s="2">
        <f t="shared" si="202"/>
        <v>455.98800000000006</v>
      </c>
      <c r="H3252" s="2">
        <f t="shared" si="203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  <c r="P3252" s="2" t="str">
        <f t="shared" si="201"/>
        <v>not good</v>
      </c>
      <c r="Q3252" s="2"/>
      <c r="R3252" s="2"/>
    </row>
    <row r="3253" spans="1:18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 t="str">
        <f t="shared" si="200"/>
        <v xml:space="preserve"> Low sales</v>
      </c>
      <c r="F3253" s="2">
        <v>0.15</v>
      </c>
      <c r="G3253" s="2">
        <f t="shared" si="202"/>
        <v>140.60849999999999</v>
      </c>
      <c r="H3253" s="2">
        <f t="shared" si="203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  <c r="P3253" s="2" t="str">
        <f t="shared" si="201"/>
        <v>not good</v>
      </c>
      <c r="Q3253" s="2"/>
      <c r="R3253" s="2"/>
    </row>
    <row r="3254" spans="1:18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 t="str">
        <f t="shared" si="200"/>
        <v xml:space="preserve"> Low sales</v>
      </c>
      <c r="F3254" s="2">
        <v>0.38</v>
      </c>
      <c r="G3254" s="2">
        <f t="shared" si="202"/>
        <v>1082.0955999999999</v>
      </c>
      <c r="H3254" s="2">
        <f t="shared" si="203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  <c r="P3254" s="2" t="str">
        <f t="shared" si="201"/>
        <v>not good</v>
      </c>
      <c r="Q3254" s="2"/>
      <c r="R3254" s="2"/>
    </row>
    <row r="3255" spans="1:18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 t="str">
        <f t="shared" si="200"/>
        <v xml:space="preserve"> Low sales</v>
      </c>
      <c r="F3255" s="2">
        <v>0.19</v>
      </c>
      <c r="G3255" s="2">
        <f t="shared" si="202"/>
        <v>565.28989999999999</v>
      </c>
      <c r="H3255" s="2">
        <f t="shared" si="203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  <c r="P3255" s="2" t="str">
        <f t="shared" si="201"/>
        <v>not good</v>
      </c>
      <c r="Q3255" s="2"/>
      <c r="R3255" s="2"/>
    </row>
    <row r="3256" spans="1:18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 t="str">
        <f t="shared" si="200"/>
        <v xml:space="preserve"> Low sales</v>
      </c>
      <c r="F3256" s="2">
        <v>0.26</v>
      </c>
      <c r="G3256" s="2">
        <f t="shared" si="202"/>
        <v>869.70780000000013</v>
      </c>
      <c r="H3256" s="2">
        <f t="shared" si="203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  <c r="P3256" s="2" t="str">
        <f t="shared" si="201"/>
        <v>not good</v>
      </c>
      <c r="Q3256" s="2"/>
      <c r="R3256" s="2"/>
    </row>
    <row r="3257" spans="1:18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 t="str">
        <f t="shared" si="200"/>
        <v xml:space="preserve"> Low sales</v>
      </c>
      <c r="F3257" s="2">
        <v>0.25</v>
      </c>
      <c r="G3257" s="2">
        <f t="shared" si="202"/>
        <v>933.32749999999999</v>
      </c>
      <c r="H3257" s="2">
        <f t="shared" si="203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  <c r="P3257" s="2" t="str">
        <f t="shared" si="201"/>
        <v>not good</v>
      </c>
      <c r="Q3257" s="2"/>
      <c r="R3257" s="2"/>
    </row>
    <row r="3258" spans="1:18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 t="str">
        <f t="shared" si="200"/>
        <v xml:space="preserve"> Low sales</v>
      </c>
      <c r="F3258" s="2">
        <v>0.48</v>
      </c>
      <c r="G3258" s="2">
        <f t="shared" si="202"/>
        <v>1461.4512</v>
      </c>
      <c r="H3258" s="2">
        <f t="shared" si="203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  <c r="P3258" s="2" t="str">
        <f t="shared" si="201"/>
        <v>not good</v>
      </c>
      <c r="Q3258" s="2"/>
      <c r="R3258" s="2"/>
    </row>
    <row r="3259" spans="1:18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 t="str">
        <f t="shared" si="200"/>
        <v xml:space="preserve"> Low sales</v>
      </c>
      <c r="F3259" s="2">
        <v>0.08</v>
      </c>
      <c r="G3259" s="2">
        <f t="shared" si="202"/>
        <v>51.807200000000002</v>
      </c>
      <c r="H3259" s="2">
        <f t="shared" si="203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  <c r="P3259" s="2" t="str">
        <f t="shared" si="201"/>
        <v>not good</v>
      </c>
      <c r="Q3259" s="2"/>
      <c r="R3259" s="2"/>
    </row>
    <row r="3260" spans="1:18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 t="str">
        <f t="shared" si="200"/>
        <v xml:space="preserve"> Low sales</v>
      </c>
      <c r="F3260" s="2">
        <v>0.47</v>
      </c>
      <c r="G3260" s="2">
        <f t="shared" si="202"/>
        <v>1866.7319</v>
      </c>
      <c r="H3260" s="2">
        <f t="shared" si="203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  <c r="P3260" s="2" t="str">
        <f t="shared" si="201"/>
        <v>not good</v>
      </c>
      <c r="Q3260" s="2"/>
      <c r="R3260" s="2"/>
    </row>
    <row r="3261" spans="1:18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 t="str">
        <f t="shared" si="200"/>
        <v xml:space="preserve"> Low sales</v>
      </c>
      <c r="F3261" s="2">
        <v>0.28000000000000003</v>
      </c>
      <c r="G3261" s="2">
        <f t="shared" si="202"/>
        <v>137.09640000000002</v>
      </c>
      <c r="H3261" s="2">
        <f t="shared" si="203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  <c r="P3261" s="2" t="str">
        <f t="shared" si="201"/>
        <v>not good</v>
      </c>
      <c r="Q3261" s="2"/>
      <c r="R3261" s="2"/>
    </row>
    <row r="3262" spans="1:18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 t="str">
        <f t="shared" si="200"/>
        <v xml:space="preserve"> Low sales</v>
      </c>
      <c r="F3262" s="2">
        <v>0.5</v>
      </c>
      <c r="G3262" s="2">
        <f t="shared" si="202"/>
        <v>98.98</v>
      </c>
      <c r="H3262" s="2">
        <f t="shared" si="203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  <c r="P3262" s="2" t="str">
        <f t="shared" si="201"/>
        <v>not good</v>
      </c>
      <c r="Q3262" s="2"/>
      <c r="R3262" s="2"/>
    </row>
    <row r="3263" spans="1:18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 t="str">
        <f t="shared" si="200"/>
        <v xml:space="preserve"> Low sales</v>
      </c>
      <c r="F3263" s="2">
        <v>0.28999999999999998</v>
      </c>
      <c r="G3263" s="2">
        <f t="shared" si="202"/>
        <v>1122.6857</v>
      </c>
      <c r="H3263" s="2">
        <f t="shared" si="203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  <c r="P3263" s="2" t="str">
        <f t="shared" si="201"/>
        <v>not good</v>
      </c>
      <c r="Q3263" s="2"/>
      <c r="R3263" s="2"/>
    </row>
    <row r="3264" spans="1:18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 t="str">
        <f t="shared" si="200"/>
        <v xml:space="preserve"> Low sales</v>
      </c>
      <c r="F3264" s="2">
        <v>0.33</v>
      </c>
      <c r="G3264" s="2">
        <f t="shared" si="202"/>
        <v>919.69349999999997</v>
      </c>
      <c r="H3264" s="2">
        <f t="shared" si="203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  <c r="P3264" s="2" t="str">
        <f t="shared" si="201"/>
        <v>not good</v>
      </c>
      <c r="Q3264" s="2"/>
      <c r="R3264" s="2"/>
    </row>
    <row r="3265" spans="1:18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 t="str">
        <f t="shared" si="200"/>
        <v xml:space="preserve"> Low sales</v>
      </c>
      <c r="F3265" s="2">
        <v>0.37</v>
      </c>
      <c r="G3265" s="2">
        <f t="shared" si="202"/>
        <v>1303.547</v>
      </c>
      <c r="H3265" s="2">
        <f t="shared" si="203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  <c r="P3265" s="2" t="str">
        <f t="shared" si="201"/>
        <v>not good</v>
      </c>
      <c r="Q3265" s="2"/>
      <c r="R3265" s="2"/>
    </row>
    <row r="3266" spans="1:18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 t="str">
        <f t="shared" ref="E3266:E3329" si="204">IF(D3266&gt;4000,"High sales"," Low sales")</f>
        <v xml:space="preserve"> Low sales</v>
      </c>
      <c r="F3266" s="2">
        <v>0.41</v>
      </c>
      <c r="G3266" s="2">
        <f t="shared" si="202"/>
        <v>809.93859999999995</v>
      </c>
      <c r="H3266" s="2">
        <f t="shared" si="203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  <c r="P3266" s="2" t="str">
        <f t="shared" ref="P3266:P3329" si="205">IF(AND(H3266&gt;5000,N3266&gt;500),"good","not good")</f>
        <v>not good</v>
      </c>
      <c r="Q3266" s="2"/>
      <c r="R3266" s="2"/>
    </row>
    <row r="3267" spans="1:18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 t="str">
        <f t="shared" si="204"/>
        <v xml:space="preserve"> Low sales</v>
      </c>
      <c r="F3267" s="2">
        <v>0.24</v>
      </c>
      <c r="G3267" s="2">
        <f t="shared" ref="G3267:G3330" si="206">D3267*F3267</f>
        <v>37.043999999999997</v>
      </c>
      <c r="H3267" s="2">
        <f t="shared" ref="H3267:H3330" si="207">D3267-G3267</f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  <c r="P3267" s="2" t="str">
        <f t="shared" si="205"/>
        <v>not good</v>
      </c>
      <c r="Q3267" s="2"/>
      <c r="R3267" s="2"/>
    </row>
    <row r="3268" spans="1:18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 t="str">
        <f t="shared" si="204"/>
        <v xml:space="preserve"> Low sales</v>
      </c>
      <c r="F3268" s="2">
        <v>0.34</v>
      </c>
      <c r="G3268" s="2">
        <f t="shared" si="206"/>
        <v>585.47320000000002</v>
      </c>
      <c r="H3268" s="2">
        <f t="shared" si="207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  <c r="P3268" s="2" t="str">
        <f t="shared" si="205"/>
        <v>not good</v>
      </c>
      <c r="Q3268" s="2"/>
      <c r="R3268" s="2"/>
    </row>
    <row r="3269" spans="1:18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 t="str">
        <f t="shared" si="204"/>
        <v xml:space="preserve"> Low sales</v>
      </c>
      <c r="F3269" s="2">
        <v>0.31</v>
      </c>
      <c r="G3269" s="2">
        <f t="shared" si="206"/>
        <v>954.75660000000005</v>
      </c>
      <c r="H3269" s="2">
        <f t="shared" si="207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  <c r="P3269" s="2" t="str">
        <f t="shared" si="205"/>
        <v>not good</v>
      </c>
      <c r="Q3269" s="2"/>
      <c r="R3269" s="2"/>
    </row>
    <row r="3270" spans="1:18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 t="str">
        <f t="shared" si="204"/>
        <v xml:space="preserve"> Low sales</v>
      </c>
      <c r="F3270" s="2">
        <v>0.2</v>
      </c>
      <c r="G3270" s="2">
        <f t="shared" si="206"/>
        <v>241.19000000000003</v>
      </c>
      <c r="H3270" s="2">
        <f t="shared" si="207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  <c r="P3270" s="2" t="str">
        <f t="shared" si="205"/>
        <v>not good</v>
      </c>
      <c r="Q3270" s="2"/>
      <c r="R3270" s="2"/>
    </row>
    <row r="3271" spans="1:18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 t="str">
        <f t="shared" si="204"/>
        <v xml:space="preserve"> Low sales</v>
      </c>
      <c r="F3271" s="2">
        <v>0.41</v>
      </c>
      <c r="G3271" s="2">
        <f t="shared" si="206"/>
        <v>1422.7983999999999</v>
      </c>
      <c r="H3271" s="2">
        <f t="shared" si="207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  <c r="P3271" s="2" t="str">
        <f t="shared" si="205"/>
        <v>not good</v>
      </c>
      <c r="Q3271" s="2"/>
      <c r="R3271" s="2"/>
    </row>
    <row r="3272" spans="1:18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 t="str">
        <f t="shared" si="204"/>
        <v xml:space="preserve"> Low sales</v>
      </c>
      <c r="F3272" s="2">
        <v>0.1</v>
      </c>
      <c r="G3272" s="2">
        <f t="shared" si="206"/>
        <v>399.25600000000003</v>
      </c>
      <c r="H3272" s="2">
        <f t="shared" si="207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  <c r="P3272" s="2" t="str">
        <f t="shared" si="205"/>
        <v>not good</v>
      </c>
      <c r="Q3272" s="2"/>
      <c r="R3272" s="2"/>
    </row>
    <row r="3273" spans="1:18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 t="str">
        <f t="shared" si="204"/>
        <v xml:space="preserve"> Low sales</v>
      </c>
      <c r="F3273" s="2">
        <v>0.08</v>
      </c>
      <c r="G3273" s="2">
        <f t="shared" si="206"/>
        <v>186.0728</v>
      </c>
      <c r="H3273" s="2">
        <f t="shared" si="207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  <c r="P3273" s="2" t="str">
        <f t="shared" si="205"/>
        <v>not good</v>
      </c>
      <c r="Q3273" s="2"/>
      <c r="R3273" s="2"/>
    </row>
    <row r="3274" spans="1:18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 t="str">
        <f t="shared" si="204"/>
        <v>High sales</v>
      </c>
      <c r="F3274" s="2">
        <v>0.37</v>
      </c>
      <c r="G3274" s="2">
        <f t="shared" si="206"/>
        <v>1624.6810999999998</v>
      </c>
      <c r="H3274" s="2">
        <f t="shared" si="207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  <c r="P3274" s="2" t="str">
        <f t="shared" si="205"/>
        <v>not good</v>
      </c>
      <c r="Q3274" s="2"/>
      <c r="R3274" s="2"/>
    </row>
    <row r="3275" spans="1:18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 t="str">
        <f t="shared" si="204"/>
        <v>High sales</v>
      </c>
      <c r="F3275" s="2">
        <v>0.32</v>
      </c>
      <c r="G3275" s="2">
        <f t="shared" si="206"/>
        <v>1372.3520000000001</v>
      </c>
      <c r="H3275" s="2">
        <f t="shared" si="207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  <c r="P3275" s="2" t="str">
        <f t="shared" si="205"/>
        <v>not good</v>
      </c>
      <c r="Q3275" s="2"/>
      <c r="R3275" s="2"/>
    </row>
    <row r="3276" spans="1:18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 t="str">
        <f t="shared" si="204"/>
        <v>High sales</v>
      </c>
      <c r="F3276" s="2">
        <v>0.16</v>
      </c>
      <c r="G3276" s="2">
        <f t="shared" si="206"/>
        <v>704.39679999999998</v>
      </c>
      <c r="H3276" s="2">
        <f t="shared" si="207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  <c r="P3276" s="2" t="str">
        <f t="shared" si="205"/>
        <v>not good</v>
      </c>
      <c r="Q3276" s="2"/>
      <c r="R3276" s="2"/>
    </row>
    <row r="3277" spans="1:18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 t="str">
        <f t="shared" si="204"/>
        <v xml:space="preserve"> Low sales</v>
      </c>
      <c r="F3277" s="2">
        <v>0.32</v>
      </c>
      <c r="G3277" s="2">
        <f t="shared" si="206"/>
        <v>1068.5056</v>
      </c>
      <c r="H3277" s="2">
        <f t="shared" si="207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  <c r="P3277" s="2" t="str">
        <f t="shared" si="205"/>
        <v>not good</v>
      </c>
      <c r="Q3277" s="2"/>
      <c r="R3277" s="2"/>
    </row>
    <row r="3278" spans="1:18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 t="str">
        <f t="shared" si="204"/>
        <v xml:space="preserve"> Low sales</v>
      </c>
      <c r="F3278" s="2">
        <v>0.39</v>
      </c>
      <c r="G3278" s="2">
        <f t="shared" si="206"/>
        <v>621.45330000000001</v>
      </c>
      <c r="H3278" s="2">
        <f t="shared" si="207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  <c r="P3278" s="2" t="str">
        <f t="shared" si="205"/>
        <v>not good</v>
      </c>
      <c r="Q3278" s="2"/>
      <c r="R3278" s="2"/>
    </row>
    <row r="3279" spans="1:18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 t="str">
        <f t="shared" si="204"/>
        <v xml:space="preserve"> Low sales</v>
      </c>
      <c r="F3279" s="2">
        <v>0.11</v>
      </c>
      <c r="G3279" s="2">
        <f t="shared" si="206"/>
        <v>270.39429999999999</v>
      </c>
      <c r="H3279" s="2">
        <f t="shared" si="207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  <c r="P3279" s="2" t="str">
        <f t="shared" si="205"/>
        <v>not good</v>
      </c>
      <c r="Q3279" s="2"/>
      <c r="R3279" s="2"/>
    </row>
    <row r="3280" spans="1:18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 t="str">
        <f t="shared" si="204"/>
        <v xml:space="preserve"> Low sales</v>
      </c>
      <c r="F3280" s="2">
        <v>0.28999999999999998</v>
      </c>
      <c r="G3280" s="2">
        <f t="shared" si="206"/>
        <v>1038.635</v>
      </c>
      <c r="H3280" s="2">
        <f t="shared" si="207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  <c r="P3280" s="2" t="str">
        <f t="shared" si="205"/>
        <v>not good</v>
      </c>
      <c r="Q3280" s="2"/>
      <c r="R3280" s="2"/>
    </row>
    <row r="3281" spans="1:18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 t="str">
        <f t="shared" si="204"/>
        <v xml:space="preserve"> Low sales</v>
      </c>
      <c r="F3281" s="2">
        <v>0.41</v>
      </c>
      <c r="G3281" s="2">
        <f t="shared" si="206"/>
        <v>464.02159999999998</v>
      </c>
      <c r="H3281" s="2">
        <f t="shared" si="207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  <c r="P3281" s="2" t="str">
        <f t="shared" si="205"/>
        <v>not good</v>
      </c>
      <c r="Q3281" s="2"/>
      <c r="R3281" s="2"/>
    </row>
    <row r="3282" spans="1:18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 t="str">
        <f t="shared" si="204"/>
        <v xml:space="preserve"> Low sales</v>
      </c>
      <c r="F3282" s="2">
        <v>0.21</v>
      </c>
      <c r="G3282" s="2">
        <f t="shared" si="206"/>
        <v>781.26929999999993</v>
      </c>
      <c r="H3282" s="2">
        <f t="shared" si="207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  <c r="P3282" s="2" t="str">
        <f t="shared" si="205"/>
        <v>not good</v>
      </c>
      <c r="Q3282" s="2"/>
      <c r="R3282" s="2"/>
    </row>
    <row r="3283" spans="1:18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 t="str">
        <f t="shared" si="204"/>
        <v xml:space="preserve"> Low sales</v>
      </c>
      <c r="F3283" s="2">
        <v>0.28999999999999998</v>
      </c>
      <c r="G3283" s="2">
        <f t="shared" si="206"/>
        <v>807.83269999999993</v>
      </c>
      <c r="H3283" s="2">
        <f t="shared" si="207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  <c r="P3283" s="2" t="str">
        <f t="shared" si="205"/>
        <v>not good</v>
      </c>
      <c r="Q3283" s="2"/>
      <c r="R3283" s="2"/>
    </row>
    <row r="3284" spans="1:18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 t="str">
        <f t="shared" si="204"/>
        <v xml:space="preserve"> Low sales</v>
      </c>
      <c r="F3284" s="2">
        <v>0.04</v>
      </c>
      <c r="G3284" s="2">
        <f t="shared" si="206"/>
        <v>22.819600000000001</v>
      </c>
      <c r="H3284" s="2">
        <f t="shared" si="207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  <c r="P3284" s="2" t="str">
        <f t="shared" si="205"/>
        <v>not good</v>
      </c>
      <c r="Q3284" s="2"/>
      <c r="R3284" s="2"/>
    </row>
    <row r="3285" spans="1:18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 t="str">
        <f t="shared" si="204"/>
        <v xml:space="preserve"> Low sales</v>
      </c>
      <c r="F3285" s="2">
        <v>0.42</v>
      </c>
      <c r="G3285" s="2">
        <f t="shared" si="206"/>
        <v>1188.8939999999998</v>
      </c>
      <c r="H3285" s="2">
        <f t="shared" si="207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  <c r="P3285" s="2" t="str">
        <f t="shared" si="205"/>
        <v>not good</v>
      </c>
      <c r="Q3285" s="2"/>
      <c r="R3285" s="2"/>
    </row>
    <row r="3286" spans="1:18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 t="str">
        <f t="shared" si="204"/>
        <v xml:space="preserve"> Low sales</v>
      </c>
      <c r="F3286" s="2">
        <v>0.4</v>
      </c>
      <c r="G3286" s="2">
        <f t="shared" si="206"/>
        <v>170.88</v>
      </c>
      <c r="H3286" s="2">
        <f t="shared" si="207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  <c r="P3286" s="2" t="str">
        <f t="shared" si="205"/>
        <v>not good</v>
      </c>
      <c r="Q3286" s="2"/>
      <c r="R3286" s="2"/>
    </row>
    <row r="3287" spans="1:18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 t="str">
        <f t="shared" si="204"/>
        <v xml:space="preserve"> Low sales</v>
      </c>
      <c r="F3287" s="2">
        <v>0.23</v>
      </c>
      <c r="G3287" s="2">
        <f t="shared" si="206"/>
        <v>39.125300000000003</v>
      </c>
      <c r="H3287" s="2">
        <f t="shared" si="207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  <c r="P3287" s="2" t="str">
        <f t="shared" si="205"/>
        <v>not good</v>
      </c>
      <c r="Q3287" s="2"/>
      <c r="R3287" s="2"/>
    </row>
    <row r="3288" spans="1:18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 t="str">
        <f t="shared" si="204"/>
        <v>High sales</v>
      </c>
      <c r="F3288" s="2">
        <v>0.06</v>
      </c>
      <c r="G3288" s="2">
        <f t="shared" si="206"/>
        <v>267.55079999999998</v>
      </c>
      <c r="H3288" s="2">
        <f t="shared" si="207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  <c r="P3288" s="2" t="str">
        <f t="shared" si="205"/>
        <v>not good</v>
      </c>
      <c r="Q3288" s="2"/>
      <c r="R3288" s="2"/>
    </row>
    <row r="3289" spans="1:18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 t="str">
        <f t="shared" si="204"/>
        <v xml:space="preserve"> Low sales</v>
      </c>
      <c r="F3289" s="2">
        <v>0.33</v>
      </c>
      <c r="G3289" s="2">
        <f t="shared" si="206"/>
        <v>825.19470000000013</v>
      </c>
      <c r="H3289" s="2">
        <f t="shared" si="207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  <c r="P3289" s="2" t="str">
        <f t="shared" si="205"/>
        <v>not good</v>
      </c>
      <c r="Q3289" s="2"/>
      <c r="R3289" s="2"/>
    </row>
    <row r="3290" spans="1:18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 t="str">
        <f t="shared" si="204"/>
        <v xml:space="preserve"> Low sales</v>
      </c>
      <c r="F3290" s="2">
        <v>0.28999999999999998</v>
      </c>
      <c r="G3290" s="2">
        <f t="shared" si="206"/>
        <v>801.01479999999992</v>
      </c>
      <c r="H3290" s="2">
        <f t="shared" si="207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  <c r="P3290" s="2" t="str">
        <f t="shared" si="205"/>
        <v>not good</v>
      </c>
      <c r="Q3290" s="2"/>
      <c r="R3290" s="2"/>
    </row>
    <row r="3291" spans="1:18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 t="str">
        <f t="shared" si="204"/>
        <v xml:space="preserve"> Low sales</v>
      </c>
      <c r="F3291" s="2">
        <v>0.46</v>
      </c>
      <c r="G3291" s="2">
        <f t="shared" si="206"/>
        <v>676.98200000000008</v>
      </c>
      <c r="H3291" s="2">
        <f t="shared" si="207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  <c r="P3291" s="2" t="str">
        <f t="shared" si="205"/>
        <v>not good</v>
      </c>
      <c r="Q3291" s="2"/>
      <c r="R3291" s="2"/>
    </row>
    <row r="3292" spans="1:18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 t="str">
        <f t="shared" si="204"/>
        <v xml:space="preserve"> Low sales</v>
      </c>
      <c r="F3292" s="2">
        <v>0.14000000000000001</v>
      </c>
      <c r="G3292" s="2">
        <f t="shared" si="206"/>
        <v>386.32300000000004</v>
      </c>
      <c r="H3292" s="2">
        <f t="shared" si="207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  <c r="P3292" s="2" t="str">
        <f t="shared" si="205"/>
        <v>not good</v>
      </c>
      <c r="Q3292" s="2"/>
      <c r="R3292" s="2"/>
    </row>
    <row r="3293" spans="1:18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 t="str">
        <f t="shared" si="204"/>
        <v xml:space="preserve"> Low sales</v>
      </c>
      <c r="F3293" s="2">
        <v>0.02</v>
      </c>
      <c r="G3293" s="2">
        <f t="shared" si="206"/>
        <v>18.549200000000003</v>
      </c>
      <c r="H3293" s="2">
        <f t="shared" si="207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  <c r="P3293" s="2" t="str">
        <f t="shared" si="205"/>
        <v>not good</v>
      </c>
      <c r="Q3293" s="2"/>
      <c r="R3293" s="2"/>
    </row>
    <row r="3294" spans="1:18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 t="str">
        <f t="shared" si="204"/>
        <v xml:space="preserve"> Low sales</v>
      </c>
      <c r="F3294" s="2">
        <v>0.13</v>
      </c>
      <c r="G3294" s="2">
        <f t="shared" si="206"/>
        <v>487.97579999999999</v>
      </c>
      <c r="H3294" s="2">
        <f t="shared" si="207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  <c r="P3294" s="2" t="str">
        <f t="shared" si="205"/>
        <v>not good</v>
      </c>
      <c r="Q3294" s="2"/>
      <c r="R3294" s="2"/>
    </row>
    <row r="3295" spans="1:18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 t="str">
        <f t="shared" si="204"/>
        <v>High sales</v>
      </c>
      <c r="F3295" s="2">
        <v>0.21</v>
      </c>
      <c r="G3295" s="2">
        <f t="shared" si="206"/>
        <v>868.22609999999997</v>
      </c>
      <c r="H3295" s="2">
        <f t="shared" si="207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  <c r="P3295" s="2" t="str">
        <f t="shared" si="205"/>
        <v>not good</v>
      </c>
      <c r="Q3295" s="2"/>
      <c r="R3295" s="2"/>
    </row>
    <row r="3296" spans="1:18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 t="str">
        <f t="shared" si="204"/>
        <v>High sales</v>
      </c>
      <c r="F3296" s="2">
        <v>0.08</v>
      </c>
      <c r="G3296" s="2">
        <f t="shared" si="206"/>
        <v>343.50319999999999</v>
      </c>
      <c r="H3296" s="2">
        <f t="shared" si="207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  <c r="P3296" s="2" t="str">
        <f t="shared" si="205"/>
        <v>not good</v>
      </c>
      <c r="Q3296" s="2"/>
      <c r="R3296" s="2"/>
    </row>
    <row r="3297" spans="1:18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 t="str">
        <f t="shared" si="204"/>
        <v xml:space="preserve"> Low sales</v>
      </c>
      <c r="F3297" s="2">
        <v>0.49</v>
      </c>
      <c r="G3297" s="2">
        <f t="shared" si="206"/>
        <v>305.07400000000001</v>
      </c>
      <c r="H3297" s="2">
        <f t="shared" si="207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  <c r="P3297" s="2" t="str">
        <f t="shared" si="205"/>
        <v>not good</v>
      </c>
      <c r="Q3297" s="2"/>
      <c r="R3297" s="2"/>
    </row>
    <row r="3298" spans="1:18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 t="str">
        <f t="shared" si="204"/>
        <v xml:space="preserve"> Low sales</v>
      </c>
      <c r="F3298" s="2">
        <v>0.11</v>
      </c>
      <c r="G3298" s="2">
        <f t="shared" si="206"/>
        <v>311.63</v>
      </c>
      <c r="H3298" s="2">
        <f t="shared" si="207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  <c r="P3298" s="2" t="str">
        <f t="shared" si="205"/>
        <v>not good</v>
      </c>
      <c r="Q3298" s="2"/>
      <c r="R3298" s="2"/>
    </row>
    <row r="3299" spans="1:18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 t="str">
        <f t="shared" si="204"/>
        <v>High sales</v>
      </c>
      <c r="F3299" s="2">
        <v>0.34</v>
      </c>
      <c r="G3299" s="2">
        <f t="shared" si="206"/>
        <v>1381.3792000000001</v>
      </c>
      <c r="H3299" s="2">
        <f t="shared" si="207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  <c r="P3299" s="2" t="str">
        <f t="shared" si="205"/>
        <v>not good</v>
      </c>
      <c r="Q3299" s="2"/>
      <c r="R3299" s="2"/>
    </row>
    <row r="3300" spans="1:18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 t="str">
        <f t="shared" si="204"/>
        <v xml:space="preserve"> Low sales</v>
      </c>
      <c r="F3300" s="2">
        <v>0.23</v>
      </c>
      <c r="G3300" s="2">
        <f t="shared" si="206"/>
        <v>167.49979999999999</v>
      </c>
      <c r="H3300" s="2">
        <f t="shared" si="207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  <c r="P3300" s="2" t="str">
        <f t="shared" si="205"/>
        <v>not good</v>
      </c>
      <c r="Q3300" s="2"/>
      <c r="R3300" s="2"/>
    </row>
    <row r="3301" spans="1:18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 t="str">
        <f t="shared" si="204"/>
        <v xml:space="preserve"> Low sales</v>
      </c>
      <c r="F3301" s="2">
        <v>0.28000000000000003</v>
      </c>
      <c r="G3301" s="2">
        <f t="shared" si="206"/>
        <v>164.54480000000001</v>
      </c>
      <c r="H3301" s="2">
        <f t="shared" si="207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  <c r="P3301" s="2" t="str">
        <f t="shared" si="205"/>
        <v>not good</v>
      </c>
      <c r="Q3301" s="2"/>
      <c r="R3301" s="2"/>
    </row>
    <row r="3302" spans="1:18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 t="str">
        <f t="shared" si="204"/>
        <v>High sales</v>
      </c>
      <c r="F3302" s="2">
        <v>0.47</v>
      </c>
      <c r="G3302" s="2">
        <f t="shared" si="206"/>
        <v>1928.4194</v>
      </c>
      <c r="H3302" s="2">
        <f t="shared" si="207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  <c r="P3302" s="2" t="str">
        <f t="shared" si="205"/>
        <v>not good</v>
      </c>
      <c r="Q3302" s="2"/>
      <c r="R3302" s="2"/>
    </row>
    <row r="3303" spans="1:18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 t="str">
        <f t="shared" si="204"/>
        <v>High sales</v>
      </c>
      <c r="F3303" s="2">
        <v>0.27</v>
      </c>
      <c r="G3303" s="2">
        <f t="shared" si="206"/>
        <v>1081.0827000000002</v>
      </c>
      <c r="H3303" s="2">
        <f t="shared" si="207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  <c r="P3303" s="2" t="str">
        <f t="shared" si="205"/>
        <v>not good</v>
      </c>
      <c r="Q3303" s="2"/>
      <c r="R3303" s="2"/>
    </row>
    <row r="3304" spans="1:18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 t="str">
        <f t="shared" si="204"/>
        <v xml:space="preserve"> Low sales</v>
      </c>
      <c r="F3304" s="2">
        <v>0.15</v>
      </c>
      <c r="G3304" s="2">
        <f t="shared" si="206"/>
        <v>344.78999999999996</v>
      </c>
      <c r="H3304" s="2">
        <f t="shared" si="207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  <c r="P3304" s="2" t="str">
        <f t="shared" si="205"/>
        <v>not good</v>
      </c>
      <c r="Q3304" s="2"/>
      <c r="R3304" s="2"/>
    </row>
    <row r="3305" spans="1:18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 t="str">
        <f t="shared" si="204"/>
        <v xml:space="preserve"> Low sales</v>
      </c>
      <c r="F3305" s="2">
        <v>0.11</v>
      </c>
      <c r="G3305" s="2">
        <f t="shared" si="206"/>
        <v>70.133800000000008</v>
      </c>
      <c r="H3305" s="2">
        <f t="shared" si="207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  <c r="P3305" s="2" t="str">
        <f t="shared" si="205"/>
        <v>not good</v>
      </c>
      <c r="Q3305" s="2"/>
      <c r="R3305" s="2"/>
    </row>
    <row r="3306" spans="1:18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 t="str">
        <f t="shared" si="204"/>
        <v xml:space="preserve"> Low sales</v>
      </c>
      <c r="F3306" s="2">
        <v>0.45</v>
      </c>
      <c r="G3306" s="2">
        <f t="shared" si="206"/>
        <v>1183.05</v>
      </c>
      <c r="H3306" s="2">
        <f t="shared" si="207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  <c r="P3306" s="2" t="str">
        <f t="shared" si="205"/>
        <v>not good</v>
      </c>
      <c r="Q3306" s="2"/>
      <c r="R3306" s="2"/>
    </row>
    <row r="3307" spans="1:18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 t="str">
        <f t="shared" si="204"/>
        <v xml:space="preserve"> Low sales</v>
      </c>
      <c r="F3307" s="2">
        <v>0.49</v>
      </c>
      <c r="G3307" s="2">
        <f t="shared" si="206"/>
        <v>996.92459999999994</v>
      </c>
      <c r="H3307" s="2">
        <f t="shared" si="207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  <c r="P3307" s="2" t="str">
        <f t="shared" si="205"/>
        <v>not good</v>
      </c>
      <c r="Q3307" s="2"/>
      <c r="R3307" s="2"/>
    </row>
    <row r="3308" spans="1:18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 t="str">
        <f t="shared" si="204"/>
        <v xml:space="preserve"> Low sales</v>
      </c>
      <c r="F3308" s="2">
        <v>0.13</v>
      </c>
      <c r="G3308" s="2">
        <f t="shared" si="206"/>
        <v>343.31440000000003</v>
      </c>
      <c r="H3308" s="2">
        <f t="shared" si="207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  <c r="P3308" s="2" t="str">
        <f t="shared" si="205"/>
        <v>not good</v>
      </c>
      <c r="Q3308" s="2"/>
      <c r="R3308" s="2"/>
    </row>
    <row r="3309" spans="1:18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 t="str">
        <f t="shared" si="204"/>
        <v xml:space="preserve"> Low sales</v>
      </c>
      <c r="F3309" s="2">
        <v>0.36</v>
      </c>
      <c r="G3309" s="2">
        <f t="shared" si="206"/>
        <v>811.9763999999999</v>
      </c>
      <c r="H3309" s="2">
        <f t="shared" si="207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  <c r="P3309" s="2" t="str">
        <f t="shared" si="205"/>
        <v>not good</v>
      </c>
      <c r="Q3309" s="2"/>
      <c r="R3309" s="2"/>
    </row>
    <row r="3310" spans="1:18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 t="str">
        <f t="shared" si="204"/>
        <v xml:space="preserve"> Low sales</v>
      </c>
      <c r="F3310" s="2">
        <v>0.25</v>
      </c>
      <c r="G3310" s="2">
        <f t="shared" si="206"/>
        <v>721.43</v>
      </c>
      <c r="H3310" s="2">
        <f t="shared" si="207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  <c r="P3310" s="2" t="str">
        <f t="shared" si="205"/>
        <v>not good</v>
      </c>
      <c r="Q3310" s="2"/>
      <c r="R3310" s="2"/>
    </row>
    <row r="3311" spans="1:18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 t="str">
        <f t="shared" si="204"/>
        <v xml:space="preserve"> Low sales</v>
      </c>
      <c r="F3311" s="2">
        <v>0.35</v>
      </c>
      <c r="G3311" s="2">
        <f t="shared" si="206"/>
        <v>1282.029</v>
      </c>
      <c r="H3311" s="2">
        <f t="shared" si="207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  <c r="P3311" s="2" t="str">
        <f t="shared" si="205"/>
        <v>not good</v>
      </c>
      <c r="Q3311" s="2"/>
      <c r="R3311" s="2"/>
    </row>
    <row r="3312" spans="1:18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 t="str">
        <f t="shared" si="204"/>
        <v xml:space="preserve"> Low sales</v>
      </c>
      <c r="F3312" s="2">
        <v>0.48</v>
      </c>
      <c r="G3312" s="2">
        <f t="shared" si="206"/>
        <v>1870.4687999999999</v>
      </c>
      <c r="H3312" s="2">
        <f t="shared" si="207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  <c r="P3312" s="2" t="str">
        <f t="shared" si="205"/>
        <v>not good</v>
      </c>
      <c r="Q3312" s="2"/>
      <c r="R3312" s="2"/>
    </row>
    <row r="3313" spans="1:18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 t="str">
        <f t="shared" si="204"/>
        <v xml:space="preserve"> Low sales</v>
      </c>
      <c r="F3313" s="2">
        <v>0.14000000000000001</v>
      </c>
      <c r="G3313" s="2">
        <f t="shared" si="206"/>
        <v>459.20140000000009</v>
      </c>
      <c r="H3313" s="2">
        <f t="shared" si="207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  <c r="P3313" s="2" t="str">
        <f t="shared" si="205"/>
        <v>not good</v>
      </c>
      <c r="Q3313" s="2"/>
      <c r="R3313" s="2"/>
    </row>
    <row r="3314" spans="1:18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 t="str">
        <f t="shared" si="204"/>
        <v xml:space="preserve"> Low sales</v>
      </c>
      <c r="F3314" s="2">
        <v>0.37</v>
      </c>
      <c r="G3314" s="2">
        <f t="shared" si="206"/>
        <v>397.67969999999997</v>
      </c>
      <c r="H3314" s="2">
        <f t="shared" si="207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  <c r="P3314" s="2" t="str">
        <f t="shared" si="205"/>
        <v>not good</v>
      </c>
      <c r="Q3314" s="2"/>
      <c r="R3314" s="2"/>
    </row>
    <row r="3315" spans="1:18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 t="str">
        <f t="shared" si="204"/>
        <v xml:space="preserve"> Low sales</v>
      </c>
      <c r="F3315" s="2">
        <v>0.22</v>
      </c>
      <c r="G3315" s="2">
        <f t="shared" si="206"/>
        <v>450.09800000000001</v>
      </c>
      <c r="H3315" s="2">
        <f t="shared" si="207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  <c r="P3315" s="2" t="str">
        <f t="shared" si="205"/>
        <v>not good</v>
      </c>
      <c r="Q3315" s="2"/>
      <c r="R3315" s="2"/>
    </row>
    <row r="3316" spans="1:18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 t="str">
        <f t="shared" si="204"/>
        <v xml:space="preserve"> Low sales</v>
      </c>
      <c r="F3316" s="2">
        <v>0.33</v>
      </c>
      <c r="G3316" s="2">
        <f t="shared" si="206"/>
        <v>148.17000000000002</v>
      </c>
      <c r="H3316" s="2">
        <f t="shared" si="207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  <c r="P3316" s="2" t="str">
        <f t="shared" si="205"/>
        <v>not good</v>
      </c>
      <c r="Q3316" s="2"/>
      <c r="R3316" s="2"/>
    </row>
    <row r="3317" spans="1:18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 t="str">
        <f t="shared" si="204"/>
        <v xml:space="preserve"> Low sales</v>
      </c>
      <c r="F3317" s="2">
        <v>0.2</v>
      </c>
      <c r="G3317" s="2">
        <f t="shared" si="206"/>
        <v>462.64</v>
      </c>
      <c r="H3317" s="2">
        <f t="shared" si="207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  <c r="P3317" s="2" t="str">
        <f t="shared" si="205"/>
        <v>not good</v>
      </c>
      <c r="Q3317" s="2"/>
      <c r="R3317" s="2"/>
    </row>
    <row r="3318" spans="1:18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 t="str">
        <f t="shared" si="204"/>
        <v>High sales</v>
      </c>
      <c r="F3318" s="2">
        <v>0.35</v>
      </c>
      <c r="G3318" s="2">
        <f t="shared" si="206"/>
        <v>1699.1309999999999</v>
      </c>
      <c r="H3318" s="2">
        <f t="shared" si="207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  <c r="P3318" s="2" t="str">
        <f t="shared" si="205"/>
        <v>not good</v>
      </c>
      <c r="Q3318" s="2"/>
      <c r="R3318" s="2"/>
    </row>
    <row r="3319" spans="1:18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 t="str">
        <f t="shared" si="204"/>
        <v xml:space="preserve"> Low sales</v>
      </c>
      <c r="F3319" s="2">
        <v>0.17</v>
      </c>
      <c r="G3319" s="2">
        <f t="shared" si="206"/>
        <v>551.5616</v>
      </c>
      <c r="H3319" s="2">
        <f t="shared" si="207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  <c r="P3319" s="2" t="str">
        <f t="shared" si="205"/>
        <v>not good</v>
      </c>
      <c r="Q3319" s="2"/>
      <c r="R3319" s="2"/>
    </row>
    <row r="3320" spans="1:18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 t="str">
        <f t="shared" si="204"/>
        <v xml:space="preserve"> Low sales</v>
      </c>
      <c r="F3320" s="2">
        <v>0.24</v>
      </c>
      <c r="G3320" s="2">
        <f t="shared" si="206"/>
        <v>205.82399999999998</v>
      </c>
      <c r="H3320" s="2">
        <f t="shared" si="207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  <c r="P3320" s="2" t="str">
        <f t="shared" si="205"/>
        <v>not good</v>
      </c>
      <c r="Q3320" s="2"/>
      <c r="R3320" s="2"/>
    </row>
    <row r="3321" spans="1:18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 t="str">
        <f t="shared" si="204"/>
        <v xml:space="preserve"> Low sales</v>
      </c>
      <c r="F3321" s="2">
        <v>0.35</v>
      </c>
      <c r="G3321" s="2">
        <f t="shared" si="206"/>
        <v>495.61049999999994</v>
      </c>
      <c r="H3321" s="2">
        <f t="shared" si="207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  <c r="P3321" s="2" t="str">
        <f t="shared" si="205"/>
        <v>not good</v>
      </c>
      <c r="Q3321" s="2"/>
      <c r="R3321" s="2"/>
    </row>
    <row r="3322" spans="1:18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 t="str">
        <f t="shared" si="204"/>
        <v xml:space="preserve"> Low sales</v>
      </c>
      <c r="F3322" s="2">
        <v>0.02</v>
      </c>
      <c r="G3322" s="2">
        <f t="shared" si="206"/>
        <v>8.3282000000000007</v>
      </c>
      <c r="H3322" s="2">
        <f t="shared" si="207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  <c r="P3322" s="2" t="str">
        <f t="shared" si="205"/>
        <v>not good</v>
      </c>
      <c r="Q3322" s="2"/>
      <c r="R3322" s="2"/>
    </row>
    <row r="3323" spans="1:18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 t="str">
        <f t="shared" si="204"/>
        <v xml:space="preserve"> Low sales</v>
      </c>
      <c r="F3323" s="2">
        <v>0.16</v>
      </c>
      <c r="G3323" s="2">
        <f t="shared" si="206"/>
        <v>159.0128</v>
      </c>
      <c r="H3323" s="2">
        <f t="shared" si="207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  <c r="P3323" s="2" t="str">
        <f t="shared" si="205"/>
        <v>not good</v>
      </c>
      <c r="Q3323" s="2"/>
      <c r="R3323" s="2"/>
    </row>
    <row r="3324" spans="1:18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 t="str">
        <f t="shared" si="204"/>
        <v xml:space="preserve"> Low sales</v>
      </c>
      <c r="F3324" s="2">
        <v>0.27</v>
      </c>
      <c r="G3324" s="2">
        <f t="shared" si="206"/>
        <v>672.41340000000002</v>
      </c>
      <c r="H3324" s="2">
        <f t="shared" si="207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  <c r="P3324" s="2" t="str">
        <f t="shared" si="205"/>
        <v>not good</v>
      </c>
      <c r="Q3324" s="2"/>
      <c r="R3324" s="2"/>
    </row>
    <row r="3325" spans="1:18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 t="str">
        <f t="shared" si="204"/>
        <v xml:space="preserve"> Low sales</v>
      </c>
      <c r="F3325" s="2">
        <v>0.04</v>
      </c>
      <c r="G3325" s="2">
        <f t="shared" si="206"/>
        <v>71.591999999999999</v>
      </c>
      <c r="H3325" s="2">
        <f t="shared" si="207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  <c r="P3325" s="2" t="str">
        <f t="shared" si="205"/>
        <v>not good</v>
      </c>
      <c r="Q3325" s="2"/>
      <c r="R3325" s="2"/>
    </row>
    <row r="3326" spans="1:18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 t="str">
        <f t="shared" si="204"/>
        <v xml:space="preserve"> Low sales</v>
      </c>
      <c r="F3326" s="2">
        <v>0.35</v>
      </c>
      <c r="G3326" s="2">
        <f t="shared" si="206"/>
        <v>384.79700000000003</v>
      </c>
      <c r="H3326" s="2">
        <f t="shared" si="207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  <c r="P3326" s="2" t="str">
        <f t="shared" si="205"/>
        <v>not good</v>
      </c>
      <c r="Q3326" s="2"/>
      <c r="R3326" s="2"/>
    </row>
    <row r="3327" spans="1:18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 t="str">
        <f t="shared" si="204"/>
        <v xml:space="preserve"> Low sales</v>
      </c>
      <c r="F3327" s="2">
        <v>0.41</v>
      </c>
      <c r="G3327" s="2">
        <f t="shared" si="206"/>
        <v>335.51530000000002</v>
      </c>
      <c r="H3327" s="2">
        <f t="shared" si="207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  <c r="P3327" s="2" t="str">
        <f t="shared" si="205"/>
        <v>not good</v>
      </c>
      <c r="Q3327" s="2"/>
      <c r="R3327" s="2"/>
    </row>
    <row r="3328" spans="1:18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 t="str">
        <f t="shared" si="204"/>
        <v xml:space="preserve"> Low sales</v>
      </c>
      <c r="F3328" s="2">
        <v>0.08</v>
      </c>
      <c r="G3328" s="2">
        <f t="shared" si="206"/>
        <v>265.18</v>
      </c>
      <c r="H3328" s="2">
        <f t="shared" si="207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  <c r="P3328" s="2" t="str">
        <f t="shared" si="205"/>
        <v>not good</v>
      </c>
      <c r="Q3328" s="2"/>
      <c r="R3328" s="2"/>
    </row>
    <row r="3329" spans="1:18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 t="str">
        <f t="shared" si="204"/>
        <v xml:space="preserve"> Low sales</v>
      </c>
      <c r="F3329" s="2">
        <v>0.37</v>
      </c>
      <c r="G3329" s="2">
        <f t="shared" si="206"/>
        <v>1048.8389999999999</v>
      </c>
      <c r="H3329" s="2">
        <f t="shared" si="207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  <c r="P3329" s="2" t="str">
        <f t="shared" si="205"/>
        <v>not good</v>
      </c>
      <c r="Q3329" s="2"/>
      <c r="R3329" s="2"/>
    </row>
    <row r="3330" spans="1:18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 t="str">
        <f t="shared" ref="E3330:E3393" si="208">IF(D3330&gt;4000,"High sales"," Low sales")</f>
        <v>High sales</v>
      </c>
      <c r="F3330" s="2">
        <v>0.32</v>
      </c>
      <c r="G3330" s="2">
        <f t="shared" si="206"/>
        <v>1353.2607999999998</v>
      </c>
      <c r="H3330" s="2">
        <f t="shared" si="207"/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  <c r="P3330" s="2" t="str">
        <f t="shared" ref="P3330:P3393" si="209">IF(AND(H3330&gt;5000,N3330&gt;500),"good","not good")</f>
        <v>not good</v>
      </c>
      <c r="Q3330" s="2"/>
      <c r="R3330" s="2"/>
    </row>
    <row r="3331" spans="1:18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 t="str">
        <f t="shared" si="208"/>
        <v xml:space="preserve"> Low sales</v>
      </c>
      <c r="F3331" s="2">
        <v>0.21</v>
      </c>
      <c r="G3331" s="2">
        <f t="shared" ref="G3331:G3394" si="210">D3331*F3331</f>
        <v>209.56739999999999</v>
      </c>
      <c r="H3331" s="2">
        <f t="shared" ref="H3331:H3394" si="211">D3331-G3331</f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  <c r="P3331" s="2" t="str">
        <f t="shared" si="209"/>
        <v>not good</v>
      </c>
      <c r="Q3331" s="2"/>
      <c r="R3331" s="2"/>
    </row>
    <row r="3332" spans="1:18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 t="str">
        <f t="shared" si="208"/>
        <v>High sales</v>
      </c>
      <c r="F3332" s="2">
        <v>0.08</v>
      </c>
      <c r="G3332" s="2">
        <f t="shared" si="210"/>
        <v>340.41040000000004</v>
      </c>
      <c r="H3332" s="2">
        <f t="shared" si="211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  <c r="P3332" s="2" t="str">
        <f t="shared" si="209"/>
        <v>not good</v>
      </c>
      <c r="Q3332" s="2"/>
      <c r="R3332" s="2"/>
    </row>
    <row r="3333" spans="1:18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 t="str">
        <f t="shared" si="208"/>
        <v xml:space="preserve"> Low sales</v>
      </c>
      <c r="F3333" s="2">
        <v>0.48</v>
      </c>
      <c r="G3333" s="2">
        <f t="shared" si="210"/>
        <v>1407.2447999999999</v>
      </c>
      <c r="H3333" s="2">
        <f t="shared" si="211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  <c r="P3333" s="2" t="str">
        <f t="shared" si="209"/>
        <v>not good</v>
      </c>
      <c r="Q3333" s="2"/>
      <c r="R3333" s="2"/>
    </row>
    <row r="3334" spans="1:18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 t="str">
        <f t="shared" si="208"/>
        <v xml:space="preserve"> Low sales</v>
      </c>
      <c r="F3334" s="2">
        <v>0.23</v>
      </c>
      <c r="G3334" s="2">
        <f t="shared" si="210"/>
        <v>323.03270000000003</v>
      </c>
      <c r="H3334" s="2">
        <f t="shared" si="211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  <c r="P3334" s="2" t="str">
        <f t="shared" si="209"/>
        <v>not good</v>
      </c>
      <c r="Q3334" s="2"/>
      <c r="R3334" s="2"/>
    </row>
    <row r="3335" spans="1:18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 t="str">
        <f t="shared" si="208"/>
        <v xml:space="preserve"> Low sales</v>
      </c>
      <c r="F3335" s="2">
        <v>0.09</v>
      </c>
      <c r="G3335" s="2">
        <f t="shared" si="210"/>
        <v>129.6369</v>
      </c>
      <c r="H3335" s="2">
        <f t="shared" si="211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  <c r="P3335" s="2" t="str">
        <f t="shared" si="209"/>
        <v>not good</v>
      </c>
      <c r="Q3335" s="2"/>
      <c r="R3335" s="2"/>
    </row>
    <row r="3336" spans="1:18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 t="str">
        <f t="shared" si="208"/>
        <v xml:space="preserve"> Low sales</v>
      </c>
      <c r="F3336" s="2">
        <v>0.36</v>
      </c>
      <c r="G3336" s="2">
        <f t="shared" si="210"/>
        <v>724.62959999999998</v>
      </c>
      <c r="H3336" s="2">
        <f t="shared" si="211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  <c r="P3336" s="2" t="str">
        <f t="shared" si="209"/>
        <v>not good</v>
      </c>
      <c r="Q3336" s="2"/>
      <c r="R3336" s="2"/>
    </row>
    <row r="3337" spans="1:18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 t="str">
        <f t="shared" si="208"/>
        <v xml:space="preserve"> Low sales</v>
      </c>
      <c r="F3337" s="2">
        <v>0.3</v>
      </c>
      <c r="G3337" s="2">
        <f t="shared" si="210"/>
        <v>706.38599999999997</v>
      </c>
      <c r="H3337" s="2">
        <f t="shared" si="211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  <c r="P3337" s="2" t="str">
        <f t="shared" si="209"/>
        <v>not good</v>
      </c>
      <c r="Q3337" s="2"/>
      <c r="R3337" s="2"/>
    </row>
    <row r="3338" spans="1:18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 t="str">
        <f t="shared" si="208"/>
        <v xml:space="preserve"> Low sales</v>
      </c>
      <c r="F3338" s="2">
        <v>0.41</v>
      </c>
      <c r="G3338" s="2">
        <f t="shared" si="210"/>
        <v>206.75069999999997</v>
      </c>
      <c r="H3338" s="2">
        <f t="shared" si="211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  <c r="P3338" s="2" t="str">
        <f t="shared" si="209"/>
        <v>not good</v>
      </c>
      <c r="Q3338" s="2"/>
      <c r="R3338" s="2"/>
    </row>
    <row r="3339" spans="1:18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 t="str">
        <f t="shared" si="208"/>
        <v>High sales</v>
      </c>
      <c r="F3339" s="2">
        <v>0.5</v>
      </c>
      <c r="G3339" s="2">
        <f t="shared" si="210"/>
        <v>2112.9</v>
      </c>
      <c r="H3339" s="2">
        <f t="shared" si="211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  <c r="P3339" s="2" t="str">
        <f t="shared" si="209"/>
        <v>not good</v>
      </c>
      <c r="Q3339" s="2"/>
      <c r="R3339" s="2"/>
    </row>
    <row r="3340" spans="1:18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 t="str">
        <f t="shared" si="208"/>
        <v xml:space="preserve"> Low sales</v>
      </c>
      <c r="F3340" s="2">
        <v>0.02</v>
      </c>
      <c r="G3340" s="2">
        <f t="shared" si="210"/>
        <v>13.911</v>
      </c>
      <c r="H3340" s="2">
        <f t="shared" si="211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  <c r="P3340" s="2" t="str">
        <f t="shared" si="209"/>
        <v>not good</v>
      </c>
      <c r="Q3340" s="2"/>
      <c r="R3340" s="2"/>
    </row>
    <row r="3341" spans="1:18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 t="str">
        <f t="shared" si="208"/>
        <v xml:space="preserve"> Low sales</v>
      </c>
      <c r="F3341" s="2">
        <v>0.37</v>
      </c>
      <c r="G3341" s="2">
        <f t="shared" si="210"/>
        <v>913.51149999999996</v>
      </c>
      <c r="H3341" s="2">
        <f t="shared" si="211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  <c r="P3341" s="2" t="str">
        <f t="shared" si="209"/>
        <v>not good</v>
      </c>
      <c r="Q3341" s="2"/>
      <c r="R3341" s="2"/>
    </row>
    <row r="3342" spans="1:18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 t="str">
        <f t="shared" si="208"/>
        <v xml:space="preserve"> Low sales</v>
      </c>
      <c r="F3342" s="2">
        <v>0.49</v>
      </c>
      <c r="G3342" s="2">
        <f t="shared" si="210"/>
        <v>968.50459999999998</v>
      </c>
      <c r="H3342" s="2">
        <f t="shared" si="211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  <c r="P3342" s="2" t="str">
        <f t="shared" si="209"/>
        <v>not good</v>
      </c>
      <c r="Q3342" s="2"/>
      <c r="R3342" s="2"/>
    </row>
    <row r="3343" spans="1:18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 t="str">
        <f t="shared" si="208"/>
        <v xml:space="preserve"> Low sales</v>
      </c>
      <c r="F3343" s="2">
        <v>0.27</v>
      </c>
      <c r="G3343" s="2">
        <f t="shared" si="210"/>
        <v>704.75670000000002</v>
      </c>
      <c r="H3343" s="2">
        <f t="shared" si="211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  <c r="P3343" s="2" t="str">
        <f t="shared" si="209"/>
        <v>not good</v>
      </c>
      <c r="Q3343" s="2"/>
      <c r="R3343" s="2"/>
    </row>
    <row r="3344" spans="1:18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 t="str">
        <f t="shared" si="208"/>
        <v>High sales</v>
      </c>
      <c r="F3344" s="2">
        <v>0.36</v>
      </c>
      <c r="G3344" s="2">
        <f t="shared" si="210"/>
        <v>1601.5175999999999</v>
      </c>
      <c r="H3344" s="2">
        <f t="shared" si="211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  <c r="P3344" s="2" t="str">
        <f t="shared" si="209"/>
        <v>not good</v>
      </c>
      <c r="Q3344" s="2"/>
      <c r="R3344" s="2"/>
    </row>
    <row r="3345" spans="1:18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 t="str">
        <f t="shared" si="208"/>
        <v>High sales</v>
      </c>
      <c r="F3345" s="2">
        <v>0.22</v>
      </c>
      <c r="G3345" s="2">
        <f t="shared" si="210"/>
        <v>1088.2366</v>
      </c>
      <c r="H3345" s="2">
        <f t="shared" si="211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  <c r="P3345" s="2" t="str">
        <f t="shared" si="209"/>
        <v>not good</v>
      </c>
      <c r="Q3345" s="2"/>
      <c r="R3345" s="2"/>
    </row>
    <row r="3346" spans="1:18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 t="str">
        <f t="shared" si="208"/>
        <v xml:space="preserve"> Low sales</v>
      </c>
      <c r="F3346" s="2">
        <v>0.18</v>
      </c>
      <c r="G3346" s="2">
        <f t="shared" si="210"/>
        <v>35.879400000000004</v>
      </c>
      <c r="H3346" s="2">
        <f t="shared" si="211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  <c r="P3346" s="2" t="str">
        <f t="shared" si="209"/>
        <v>not good</v>
      </c>
      <c r="Q3346" s="2"/>
      <c r="R3346" s="2"/>
    </row>
    <row r="3347" spans="1:18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 t="str">
        <f t="shared" si="208"/>
        <v xml:space="preserve"> Low sales</v>
      </c>
      <c r="F3347" s="2">
        <v>0.35</v>
      </c>
      <c r="G3347" s="2">
        <f t="shared" si="210"/>
        <v>709.40449999999987</v>
      </c>
      <c r="H3347" s="2">
        <f t="shared" si="211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  <c r="P3347" s="2" t="str">
        <f t="shared" si="209"/>
        <v>not good</v>
      </c>
      <c r="Q3347" s="2"/>
      <c r="R3347" s="2"/>
    </row>
    <row r="3348" spans="1:18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 t="str">
        <f t="shared" si="208"/>
        <v>High sales</v>
      </c>
      <c r="F3348" s="2">
        <v>0.49</v>
      </c>
      <c r="G3348" s="2">
        <f t="shared" si="210"/>
        <v>2012.0820999999999</v>
      </c>
      <c r="H3348" s="2">
        <f t="shared" si="211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  <c r="P3348" s="2" t="str">
        <f t="shared" si="209"/>
        <v>not good</v>
      </c>
      <c r="Q3348" s="2"/>
      <c r="R3348" s="2"/>
    </row>
    <row r="3349" spans="1:18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 t="str">
        <f t="shared" si="208"/>
        <v xml:space="preserve"> Low sales</v>
      </c>
      <c r="F3349" s="2">
        <v>0.05</v>
      </c>
      <c r="G3349" s="2">
        <f t="shared" si="210"/>
        <v>85.017499999999998</v>
      </c>
      <c r="H3349" s="2">
        <f t="shared" si="211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  <c r="P3349" s="2" t="str">
        <f t="shared" si="209"/>
        <v>not good</v>
      </c>
      <c r="Q3349" s="2"/>
      <c r="R3349" s="2"/>
    </row>
    <row r="3350" spans="1:18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 t="str">
        <f t="shared" si="208"/>
        <v xml:space="preserve"> Low sales</v>
      </c>
      <c r="F3350" s="2">
        <v>0.21</v>
      </c>
      <c r="G3350" s="2">
        <f t="shared" si="210"/>
        <v>688.85879999999997</v>
      </c>
      <c r="H3350" s="2">
        <f t="shared" si="211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  <c r="P3350" s="2" t="str">
        <f t="shared" si="209"/>
        <v>not good</v>
      </c>
      <c r="Q3350" s="2"/>
      <c r="R3350" s="2"/>
    </row>
    <row r="3351" spans="1:18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 t="str">
        <f t="shared" si="208"/>
        <v>High sales</v>
      </c>
      <c r="F3351" s="2">
        <v>0.47</v>
      </c>
      <c r="G3351" s="2">
        <f t="shared" si="210"/>
        <v>2332.1728999999996</v>
      </c>
      <c r="H3351" s="2">
        <f t="shared" si="211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  <c r="P3351" s="2" t="str">
        <f t="shared" si="209"/>
        <v>not good</v>
      </c>
      <c r="Q3351" s="2"/>
      <c r="R3351" s="2"/>
    </row>
    <row r="3352" spans="1:18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 t="str">
        <f t="shared" si="208"/>
        <v xml:space="preserve"> Low sales</v>
      </c>
      <c r="F3352" s="2">
        <v>0.06</v>
      </c>
      <c r="G3352" s="2">
        <f t="shared" si="210"/>
        <v>196.15079999999998</v>
      </c>
      <c r="H3352" s="2">
        <f t="shared" si="211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  <c r="P3352" s="2" t="str">
        <f t="shared" si="209"/>
        <v>not good</v>
      </c>
      <c r="Q3352" s="2"/>
      <c r="R3352" s="2"/>
    </row>
    <row r="3353" spans="1:18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 t="str">
        <f t="shared" si="208"/>
        <v xml:space="preserve"> Low sales</v>
      </c>
      <c r="F3353" s="2">
        <v>0.33</v>
      </c>
      <c r="G3353" s="2">
        <f t="shared" si="210"/>
        <v>212.79720000000003</v>
      </c>
      <c r="H3353" s="2">
        <f t="shared" si="211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  <c r="P3353" s="2" t="str">
        <f t="shared" si="209"/>
        <v>not good</v>
      </c>
      <c r="Q3353" s="2"/>
      <c r="R3353" s="2"/>
    </row>
    <row r="3354" spans="1:18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 t="str">
        <f t="shared" si="208"/>
        <v>High sales</v>
      </c>
      <c r="F3354" s="2">
        <v>0.22</v>
      </c>
      <c r="G3354" s="2">
        <f t="shared" si="210"/>
        <v>930.68139999999994</v>
      </c>
      <c r="H3354" s="2">
        <f t="shared" si="211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  <c r="P3354" s="2" t="str">
        <f t="shared" si="209"/>
        <v>not good</v>
      </c>
      <c r="Q3354" s="2"/>
      <c r="R3354" s="2"/>
    </row>
    <row r="3355" spans="1:18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 t="str">
        <f t="shared" si="208"/>
        <v>High sales</v>
      </c>
      <c r="F3355" s="2">
        <v>0.19</v>
      </c>
      <c r="G3355" s="2">
        <f t="shared" si="210"/>
        <v>918.95780000000002</v>
      </c>
      <c r="H3355" s="2">
        <f t="shared" si="211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  <c r="P3355" s="2" t="str">
        <f t="shared" si="209"/>
        <v>not good</v>
      </c>
      <c r="Q3355" s="2"/>
      <c r="R3355" s="2"/>
    </row>
    <row r="3356" spans="1:18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 t="str">
        <f t="shared" si="208"/>
        <v xml:space="preserve"> Low sales</v>
      </c>
      <c r="F3356" s="2">
        <v>0.1</v>
      </c>
      <c r="G3356" s="2">
        <f t="shared" si="210"/>
        <v>359.12900000000002</v>
      </c>
      <c r="H3356" s="2">
        <f t="shared" si="211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  <c r="P3356" s="2" t="str">
        <f t="shared" si="209"/>
        <v>not good</v>
      </c>
      <c r="Q3356" s="2"/>
      <c r="R3356" s="2"/>
    </row>
    <row r="3357" spans="1:18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 t="str">
        <f t="shared" si="208"/>
        <v xml:space="preserve"> Low sales</v>
      </c>
      <c r="F3357" s="2">
        <v>0.09</v>
      </c>
      <c r="G3357" s="2">
        <f t="shared" si="210"/>
        <v>193.80869999999999</v>
      </c>
      <c r="H3357" s="2">
        <f t="shared" si="211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  <c r="P3357" s="2" t="str">
        <f t="shared" si="209"/>
        <v>not good</v>
      </c>
      <c r="Q3357" s="2"/>
      <c r="R3357" s="2"/>
    </row>
    <row r="3358" spans="1:18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 t="str">
        <f t="shared" si="208"/>
        <v>High sales</v>
      </c>
      <c r="F3358" s="2">
        <v>0.26</v>
      </c>
      <c r="G3358" s="2">
        <f t="shared" si="210"/>
        <v>1234.2616</v>
      </c>
      <c r="H3358" s="2">
        <f t="shared" si="211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  <c r="P3358" s="2" t="str">
        <f t="shared" si="209"/>
        <v>not good</v>
      </c>
      <c r="Q3358" s="2"/>
      <c r="R3358" s="2"/>
    </row>
    <row r="3359" spans="1:18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 t="str">
        <f t="shared" si="208"/>
        <v>High sales</v>
      </c>
      <c r="F3359" s="2">
        <v>0.19</v>
      </c>
      <c r="G3359" s="2">
        <f t="shared" si="210"/>
        <v>920.74</v>
      </c>
      <c r="H3359" s="2">
        <f t="shared" si="211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  <c r="P3359" s="2" t="str">
        <f t="shared" si="209"/>
        <v>not good</v>
      </c>
      <c r="Q3359" s="2"/>
      <c r="R3359" s="2"/>
    </row>
    <row r="3360" spans="1:18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 t="str">
        <f t="shared" si="208"/>
        <v>High sales</v>
      </c>
      <c r="F3360" s="2">
        <v>0.25</v>
      </c>
      <c r="G3360" s="2">
        <f t="shared" si="210"/>
        <v>1170.5174999999999</v>
      </c>
      <c r="H3360" s="2">
        <f t="shared" si="211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  <c r="P3360" s="2" t="str">
        <f t="shared" si="209"/>
        <v>not good</v>
      </c>
      <c r="Q3360" s="2"/>
      <c r="R3360" s="2"/>
    </row>
    <row r="3361" spans="1:18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 t="str">
        <f t="shared" si="208"/>
        <v xml:space="preserve"> Low sales</v>
      </c>
      <c r="F3361" s="2">
        <v>0.1</v>
      </c>
      <c r="G3361" s="2">
        <f t="shared" si="210"/>
        <v>211.791</v>
      </c>
      <c r="H3361" s="2">
        <f t="shared" si="211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  <c r="P3361" s="2" t="str">
        <f t="shared" si="209"/>
        <v>not good</v>
      </c>
      <c r="Q3361" s="2"/>
      <c r="R3361" s="2"/>
    </row>
    <row r="3362" spans="1:18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 t="str">
        <f t="shared" si="208"/>
        <v xml:space="preserve"> Low sales</v>
      </c>
      <c r="F3362" s="2">
        <v>0.18</v>
      </c>
      <c r="G3362" s="2">
        <f t="shared" si="210"/>
        <v>714.52260000000001</v>
      </c>
      <c r="H3362" s="2">
        <f t="shared" si="211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  <c r="P3362" s="2" t="str">
        <f t="shared" si="209"/>
        <v>not good</v>
      </c>
      <c r="Q3362" s="2"/>
      <c r="R3362" s="2"/>
    </row>
    <row r="3363" spans="1:18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 t="str">
        <f t="shared" si="208"/>
        <v xml:space="preserve"> Low sales</v>
      </c>
      <c r="F3363" s="2">
        <v>0.5</v>
      </c>
      <c r="G3363" s="2">
        <f t="shared" si="210"/>
        <v>1652.74</v>
      </c>
      <c r="H3363" s="2">
        <f t="shared" si="211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  <c r="P3363" s="2" t="str">
        <f t="shared" si="209"/>
        <v>not good</v>
      </c>
      <c r="Q3363" s="2"/>
      <c r="R3363" s="2"/>
    </row>
    <row r="3364" spans="1:18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 t="str">
        <f t="shared" si="208"/>
        <v xml:space="preserve"> Low sales</v>
      </c>
      <c r="F3364" s="2">
        <v>0.18</v>
      </c>
      <c r="G3364" s="2">
        <f t="shared" si="210"/>
        <v>176.50079999999997</v>
      </c>
      <c r="H3364" s="2">
        <f t="shared" si="211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  <c r="P3364" s="2" t="str">
        <f t="shared" si="209"/>
        <v>not good</v>
      </c>
      <c r="Q3364" s="2"/>
      <c r="R3364" s="2"/>
    </row>
    <row r="3365" spans="1:18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 t="str">
        <f t="shared" si="208"/>
        <v xml:space="preserve"> Low sales</v>
      </c>
      <c r="F3365" s="2">
        <v>0.21</v>
      </c>
      <c r="G3365" s="2">
        <f t="shared" si="210"/>
        <v>572.04419999999993</v>
      </c>
      <c r="H3365" s="2">
        <f t="shared" si="211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  <c r="P3365" s="2" t="str">
        <f t="shared" si="209"/>
        <v>not good</v>
      </c>
      <c r="Q3365" s="2"/>
      <c r="R3365" s="2"/>
    </row>
    <row r="3366" spans="1:18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 t="str">
        <f t="shared" si="208"/>
        <v xml:space="preserve"> Low sales</v>
      </c>
      <c r="F3366" s="2">
        <v>0.01</v>
      </c>
      <c r="G3366" s="2">
        <f t="shared" si="210"/>
        <v>37.636900000000004</v>
      </c>
      <c r="H3366" s="2">
        <f t="shared" si="211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  <c r="P3366" s="2" t="str">
        <f t="shared" si="209"/>
        <v>not good</v>
      </c>
      <c r="Q3366" s="2"/>
      <c r="R3366" s="2"/>
    </row>
    <row r="3367" spans="1:18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 t="str">
        <f t="shared" si="208"/>
        <v>High sales</v>
      </c>
      <c r="F3367" s="2">
        <v>0.19</v>
      </c>
      <c r="G3367" s="2">
        <f t="shared" si="210"/>
        <v>853.09430000000009</v>
      </c>
      <c r="H3367" s="2">
        <f t="shared" si="211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  <c r="P3367" s="2" t="str">
        <f t="shared" si="209"/>
        <v>not good</v>
      </c>
      <c r="Q3367" s="2"/>
      <c r="R3367" s="2"/>
    </row>
    <row r="3368" spans="1:18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 t="str">
        <f t="shared" si="208"/>
        <v>High sales</v>
      </c>
      <c r="F3368" s="2">
        <v>0.38</v>
      </c>
      <c r="G3368" s="2">
        <f t="shared" si="210"/>
        <v>1644.1573999999998</v>
      </c>
      <c r="H3368" s="2">
        <f t="shared" si="211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  <c r="P3368" s="2" t="str">
        <f t="shared" si="209"/>
        <v>not good</v>
      </c>
      <c r="Q3368" s="2"/>
      <c r="R3368" s="2"/>
    </row>
    <row r="3369" spans="1:18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 t="str">
        <f t="shared" si="208"/>
        <v xml:space="preserve"> Low sales</v>
      </c>
      <c r="F3369" s="2">
        <v>0.26</v>
      </c>
      <c r="G3369" s="2">
        <f t="shared" si="210"/>
        <v>223.03580000000002</v>
      </c>
      <c r="H3369" s="2">
        <f t="shared" si="211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  <c r="P3369" s="2" t="str">
        <f t="shared" si="209"/>
        <v>not good</v>
      </c>
      <c r="Q3369" s="2"/>
      <c r="R3369" s="2"/>
    </row>
    <row r="3370" spans="1:18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 t="str">
        <f t="shared" si="208"/>
        <v xml:space="preserve"> Low sales</v>
      </c>
      <c r="F3370" s="2">
        <v>0.33</v>
      </c>
      <c r="G3370" s="2">
        <f t="shared" si="210"/>
        <v>822.14880000000005</v>
      </c>
      <c r="H3370" s="2">
        <f t="shared" si="211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  <c r="P3370" s="2" t="str">
        <f t="shared" si="209"/>
        <v>not good</v>
      </c>
      <c r="Q3370" s="2"/>
      <c r="R3370" s="2"/>
    </row>
    <row r="3371" spans="1:18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 t="str">
        <f t="shared" si="208"/>
        <v xml:space="preserve"> Low sales</v>
      </c>
      <c r="F3371" s="2">
        <v>0.28000000000000003</v>
      </c>
      <c r="G3371" s="2">
        <f t="shared" si="210"/>
        <v>684.18560000000002</v>
      </c>
      <c r="H3371" s="2">
        <f t="shared" si="211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  <c r="P3371" s="2" t="str">
        <f t="shared" si="209"/>
        <v>not good</v>
      </c>
      <c r="Q3371" s="2"/>
      <c r="R3371" s="2"/>
    </row>
    <row r="3372" spans="1:18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 t="str">
        <f t="shared" si="208"/>
        <v>High sales</v>
      </c>
      <c r="F3372" s="2">
        <v>0.05</v>
      </c>
      <c r="G3372" s="2">
        <f t="shared" si="210"/>
        <v>225.19050000000004</v>
      </c>
      <c r="H3372" s="2">
        <f t="shared" si="211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  <c r="P3372" s="2" t="str">
        <f t="shared" si="209"/>
        <v>not good</v>
      </c>
      <c r="Q3372" s="2"/>
      <c r="R3372" s="2"/>
    </row>
    <row r="3373" spans="1:18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 t="str">
        <f t="shared" si="208"/>
        <v xml:space="preserve"> Low sales</v>
      </c>
      <c r="F3373" s="2">
        <v>0.17</v>
      </c>
      <c r="G3373" s="2">
        <f t="shared" si="210"/>
        <v>18.613299999999999</v>
      </c>
      <c r="H3373" s="2">
        <f t="shared" si="211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  <c r="P3373" s="2" t="str">
        <f t="shared" si="209"/>
        <v>not good</v>
      </c>
      <c r="Q3373" s="2"/>
      <c r="R3373" s="2"/>
    </row>
    <row r="3374" spans="1:18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 t="str">
        <f t="shared" si="208"/>
        <v xml:space="preserve"> Low sales</v>
      </c>
      <c r="F3374" s="2">
        <v>0.35</v>
      </c>
      <c r="G3374" s="2">
        <f t="shared" si="210"/>
        <v>1301.8949999999998</v>
      </c>
      <c r="H3374" s="2">
        <f t="shared" si="211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  <c r="P3374" s="2" t="str">
        <f t="shared" si="209"/>
        <v>not good</v>
      </c>
      <c r="Q3374" s="2"/>
      <c r="R3374" s="2"/>
    </row>
    <row r="3375" spans="1:18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 t="str">
        <f t="shared" si="208"/>
        <v xml:space="preserve"> Low sales</v>
      </c>
      <c r="F3375" s="2">
        <v>0.27</v>
      </c>
      <c r="G3375" s="2">
        <f t="shared" si="210"/>
        <v>845.46180000000004</v>
      </c>
      <c r="H3375" s="2">
        <f t="shared" si="211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  <c r="P3375" s="2" t="str">
        <f t="shared" si="209"/>
        <v>not good</v>
      </c>
      <c r="Q3375" s="2"/>
      <c r="R3375" s="2"/>
    </row>
    <row r="3376" spans="1:18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 t="str">
        <f t="shared" si="208"/>
        <v>High sales</v>
      </c>
      <c r="F3376" s="2">
        <v>0.34</v>
      </c>
      <c r="G3376" s="2">
        <f t="shared" si="210"/>
        <v>1569.338</v>
      </c>
      <c r="H3376" s="2">
        <f t="shared" si="211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  <c r="P3376" s="2" t="str">
        <f t="shared" si="209"/>
        <v>not good</v>
      </c>
      <c r="Q3376" s="2"/>
      <c r="R3376" s="2"/>
    </row>
    <row r="3377" spans="1:18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 t="str">
        <f t="shared" si="208"/>
        <v xml:space="preserve"> Low sales</v>
      </c>
      <c r="F3377" s="2">
        <v>0.18</v>
      </c>
      <c r="G3377" s="2">
        <f t="shared" si="210"/>
        <v>421.00200000000001</v>
      </c>
      <c r="H3377" s="2">
        <f t="shared" si="211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  <c r="P3377" s="2" t="str">
        <f t="shared" si="209"/>
        <v>not good</v>
      </c>
      <c r="Q3377" s="2"/>
      <c r="R3377" s="2"/>
    </row>
    <row r="3378" spans="1:18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 t="str">
        <f t="shared" si="208"/>
        <v xml:space="preserve"> Low sales</v>
      </c>
      <c r="F3378" s="2">
        <v>0.1</v>
      </c>
      <c r="G3378" s="2">
        <f t="shared" si="210"/>
        <v>332.25900000000001</v>
      </c>
      <c r="H3378" s="2">
        <f t="shared" si="211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  <c r="P3378" s="2" t="str">
        <f t="shared" si="209"/>
        <v>not good</v>
      </c>
      <c r="Q3378" s="2"/>
      <c r="R3378" s="2"/>
    </row>
    <row r="3379" spans="1:18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 t="str">
        <f t="shared" si="208"/>
        <v>High sales</v>
      </c>
      <c r="F3379" s="2">
        <v>0.41</v>
      </c>
      <c r="G3379" s="2">
        <f t="shared" si="210"/>
        <v>1995.2485999999999</v>
      </c>
      <c r="H3379" s="2">
        <f t="shared" si="211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  <c r="P3379" s="2" t="str">
        <f t="shared" si="209"/>
        <v>not good</v>
      </c>
      <c r="Q3379" s="2"/>
      <c r="R3379" s="2"/>
    </row>
    <row r="3380" spans="1:18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 t="str">
        <f t="shared" si="208"/>
        <v xml:space="preserve"> Low sales</v>
      </c>
      <c r="F3380" s="2">
        <v>0.19</v>
      </c>
      <c r="G3380" s="2">
        <f t="shared" si="210"/>
        <v>711.57470000000001</v>
      </c>
      <c r="H3380" s="2">
        <f t="shared" si="211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  <c r="P3380" s="2" t="str">
        <f t="shared" si="209"/>
        <v>not good</v>
      </c>
      <c r="Q3380" s="2"/>
      <c r="R3380" s="2"/>
    </row>
    <row r="3381" spans="1:18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 t="str">
        <f t="shared" si="208"/>
        <v xml:space="preserve"> Low sales</v>
      </c>
      <c r="F3381" s="2">
        <v>0.33</v>
      </c>
      <c r="G3381" s="2">
        <f t="shared" si="210"/>
        <v>141.95940000000002</v>
      </c>
      <c r="H3381" s="2">
        <f t="shared" si="211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  <c r="P3381" s="2" t="str">
        <f t="shared" si="209"/>
        <v>not good</v>
      </c>
      <c r="Q3381" s="2"/>
      <c r="R3381" s="2"/>
    </row>
    <row r="3382" spans="1:18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 t="str">
        <f t="shared" si="208"/>
        <v xml:space="preserve"> Low sales</v>
      </c>
      <c r="F3382" s="2">
        <v>0.19</v>
      </c>
      <c r="G3382" s="2">
        <f t="shared" si="210"/>
        <v>174.97290000000001</v>
      </c>
      <c r="H3382" s="2">
        <f t="shared" si="211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  <c r="P3382" s="2" t="str">
        <f t="shared" si="209"/>
        <v>not good</v>
      </c>
      <c r="Q3382" s="2"/>
      <c r="R3382" s="2"/>
    </row>
    <row r="3383" spans="1:18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 t="str">
        <f t="shared" si="208"/>
        <v>High sales</v>
      </c>
      <c r="F3383" s="2">
        <v>0.46</v>
      </c>
      <c r="G3383" s="2">
        <f t="shared" si="210"/>
        <v>1897.5506</v>
      </c>
      <c r="H3383" s="2">
        <f t="shared" si="211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  <c r="P3383" s="2" t="str">
        <f t="shared" si="209"/>
        <v>not good</v>
      </c>
      <c r="Q3383" s="2"/>
      <c r="R3383" s="2"/>
    </row>
    <row r="3384" spans="1:18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 t="str">
        <f t="shared" si="208"/>
        <v xml:space="preserve"> Low sales</v>
      </c>
      <c r="F3384" s="2">
        <v>0.5</v>
      </c>
      <c r="G3384" s="2">
        <f t="shared" si="210"/>
        <v>870.25</v>
      </c>
      <c r="H3384" s="2">
        <f t="shared" si="211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  <c r="P3384" s="2" t="str">
        <f t="shared" si="209"/>
        <v>not good</v>
      </c>
      <c r="Q3384" s="2"/>
      <c r="R3384" s="2"/>
    </row>
    <row r="3385" spans="1:18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 t="str">
        <f t="shared" si="208"/>
        <v xml:space="preserve"> Low sales</v>
      </c>
      <c r="F3385" s="2">
        <v>0.32</v>
      </c>
      <c r="G3385" s="2">
        <f t="shared" si="210"/>
        <v>1138.8800000000001</v>
      </c>
      <c r="H3385" s="2">
        <f t="shared" si="211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  <c r="P3385" s="2" t="str">
        <f t="shared" si="209"/>
        <v>not good</v>
      </c>
      <c r="Q3385" s="2"/>
      <c r="R3385" s="2"/>
    </row>
    <row r="3386" spans="1:18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 t="str">
        <f t="shared" si="208"/>
        <v xml:space="preserve"> Low sales</v>
      </c>
      <c r="F3386" s="2">
        <v>0.3</v>
      </c>
      <c r="G3386" s="2">
        <f t="shared" si="210"/>
        <v>1058.742</v>
      </c>
      <c r="H3386" s="2">
        <f t="shared" si="211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  <c r="P3386" s="2" t="str">
        <f t="shared" si="209"/>
        <v>not good</v>
      </c>
      <c r="Q3386" s="2"/>
      <c r="R3386" s="2"/>
    </row>
    <row r="3387" spans="1:18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 t="str">
        <f t="shared" si="208"/>
        <v>High sales</v>
      </c>
      <c r="F3387" s="2">
        <v>0.42</v>
      </c>
      <c r="G3387" s="2">
        <f t="shared" si="210"/>
        <v>2087.0346</v>
      </c>
      <c r="H3387" s="2">
        <f t="shared" si="211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  <c r="P3387" s="2" t="str">
        <f t="shared" si="209"/>
        <v>not good</v>
      </c>
      <c r="Q3387" s="2"/>
      <c r="R3387" s="2"/>
    </row>
    <row r="3388" spans="1:18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 t="str">
        <f t="shared" si="208"/>
        <v xml:space="preserve"> Low sales</v>
      </c>
      <c r="F3388" s="2">
        <v>0.26</v>
      </c>
      <c r="G3388" s="2">
        <f t="shared" si="210"/>
        <v>624.61880000000008</v>
      </c>
      <c r="H3388" s="2">
        <f t="shared" si="211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  <c r="P3388" s="2" t="str">
        <f t="shared" si="209"/>
        <v>not good</v>
      </c>
      <c r="Q3388" s="2"/>
      <c r="R3388" s="2"/>
    </row>
    <row r="3389" spans="1:18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 t="str">
        <f t="shared" si="208"/>
        <v xml:space="preserve"> Low sales</v>
      </c>
      <c r="F3389" s="2">
        <v>0.43</v>
      </c>
      <c r="G3389" s="2">
        <f t="shared" si="210"/>
        <v>1597.6134</v>
      </c>
      <c r="H3389" s="2">
        <f t="shared" si="211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  <c r="P3389" s="2" t="str">
        <f t="shared" si="209"/>
        <v>not good</v>
      </c>
      <c r="Q3389" s="2"/>
      <c r="R3389" s="2"/>
    </row>
    <row r="3390" spans="1:18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 t="str">
        <f t="shared" si="208"/>
        <v xml:space="preserve"> Low sales</v>
      </c>
      <c r="F3390" s="2">
        <v>0.21</v>
      </c>
      <c r="G3390" s="2">
        <f t="shared" si="210"/>
        <v>71.166899999999998</v>
      </c>
      <c r="H3390" s="2">
        <f t="shared" si="211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  <c r="P3390" s="2" t="str">
        <f t="shared" si="209"/>
        <v>not good</v>
      </c>
      <c r="Q3390" s="2"/>
      <c r="R3390" s="2"/>
    </row>
    <row r="3391" spans="1:18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 t="str">
        <f t="shared" si="208"/>
        <v xml:space="preserve"> Low sales</v>
      </c>
      <c r="F3391" s="2">
        <v>0.02</v>
      </c>
      <c r="G3391" s="2">
        <f t="shared" si="210"/>
        <v>47.333999999999996</v>
      </c>
      <c r="H3391" s="2">
        <f t="shared" si="211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  <c r="P3391" s="2" t="str">
        <f t="shared" si="209"/>
        <v>not good</v>
      </c>
      <c r="Q3391" s="2"/>
      <c r="R3391" s="2"/>
    </row>
    <row r="3392" spans="1:18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 t="str">
        <f t="shared" si="208"/>
        <v xml:space="preserve"> Low sales</v>
      </c>
      <c r="F3392" s="2">
        <v>0.46</v>
      </c>
      <c r="G3392" s="2">
        <f t="shared" si="210"/>
        <v>466.78040000000004</v>
      </c>
      <c r="H3392" s="2">
        <f t="shared" si="211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  <c r="P3392" s="2" t="str">
        <f t="shared" si="209"/>
        <v>not good</v>
      </c>
      <c r="Q3392" s="2"/>
      <c r="R3392" s="2"/>
    </row>
    <row r="3393" spans="1:18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 t="str">
        <f t="shared" si="208"/>
        <v>High sales</v>
      </c>
      <c r="F3393" s="2">
        <v>0.36</v>
      </c>
      <c r="G3393" s="2">
        <f t="shared" si="210"/>
        <v>1518.768</v>
      </c>
      <c r="H3393" s="2">
        <f t="shared" si="211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  <c r="P3393" s="2" t="str">
        <f t="shared" si="209"/>
        <v>not good</v>
      </c>
      <c r="Q3393" s="2"/>
      <c r="R3393" s="2"/>
    </row>
    <row r="3394" spans="1:18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 t="str">
        <f t="shared" ref="E3394:E3457" si="212">IF(D3394&gt;4000,"High sales"," Low sales")</f>
        <v>High sales</v>
      </c>
      <c r="F3394" s="2">
        <v>0.26</v>
      </c>
      <c r="G3394" s="2">
        <f t="shared" si="210"/>
        <v>1096.0430000000001</v>
      </c>
      <c r="H3394" s="2">
        <f t="shared" si="211"/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  <c r="P3394" s="2" t="str">
        <f t="shared" ref="P3394:P3457" si="213">IF(AND(H3394&gt;5000,N3394&gt;500),"good","not good")</f>
        <v>not good</v>
      </c>
      <c r="Q3394" s="2"/>
      <c r="R3394" s="2"/>
    </row>
    <row r="3395" spans="1:18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 t="str">
        <f t="shared" si="212"/>
        <v xml:space="preserve"> Low sales</v>
      </c>
      <c r="F3395" s="2">
        <v>0.47</v>
      </c>
      <c r="G3395" s="2">
        <f t="shared" ref="G3395:G3458" si="214">D3395*F3395</f>
        <v>591.34929999999997</v>
      </c>
      <c r="H3395" s="2">
        <f t="shared" ref="H3395:H3458" si="215">D3395-G3395</f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  <c r="P3395" s="2" t="str">
        <f t="shared" si="213"/>
        <v>not good</v>
      </c>
      <c r="Q3395" s="2"/>
      <c r="R3395" s="2"/>
    </row>
    <row r="3396" spans="1:18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 t="str">
        <f t="shared" si="212"/>
        <v xml:space="preserve"> Low sales</v>
      </c>
      <c r="F3396" s="2">
        <v>0.44</v>
      </c>
      <c r="G3396" s="2">
        <f t="shared" si="214"/>
        <v>730.22399999999993</v>
      </c>
      <c r="H3396" s="2">
        <f t="shared" si="215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  <c r="P3396" s="2" t="str">
        <f t="shared" si="213"/>
        <v>not good</v>
      </c>
      <c r="Q3396" s="2"/>
      <c r="R3396" s="2"/>
    </row>
    <row r="3397" spans="1:18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 t="str">
        <f t="shared" si="212"/>
        <v xml:space="preserve"> Low sales</v>
      </c>
      <c r="F3397" s="2">
        <v>0.05</v>
      </c>
      <c r="G3397" s="2">
        <f t="shared" si="214"/>
        <v>177.107</v>
      </c>
      <c r="H3397" s="2">
        <f t="shared" si="215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  <c r="P3397" s="2" t="str">
        <f t="shared" si="213"/>
        <v>not good</v>
      </c>
      <c r="Q3397" s="2"/>
      <c r="R3397" s="2"/>
    </row>
    <row r="3398" spans="1:18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 t="str">
        <f t="shared" si="212"/>
        <v xml:space="preserve"> Low sales</v>
      </c>
      <c r="F3398" s="2">
        <v>0.31</v>
      </c>
      <c r="G3398" s="2">
        <f t="shared" si="214"/>
        <v>1152.425</v>
      </c>
      <c r="H3398" s="2">
        <f t="shared" si="215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  <c r="P3398" s="2" t="str">
        <f t="shared" si="213"/>
        <v>not good</v>
      </c>
      <c r="Q3398" s="2"/>
      <c r="R3398" s="2"/>
    </row>
    <row r="3399" spans="1:18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 t="str">
        <f t="shared" si="212"/>
        <v xml:space="preserve"> Low sales</v>
      </c>
      <c r="F3399" s="2">
        <v>0.27</v>
      </c>
      <c r="G3399" s="2">
        <f t="shared" si="214"/>
        <v>897.0453</v>
      </c>
      <c r="H3399" s="2">
        <f t="shared" si="215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  <c r="P3399" s="2" t="str">
        <f t="shared" si="213"/>
        <v>not good</v>
      </c>
      <c r="Q3399" s="2"/>
      <c r="R3399" s="2"/>
    </row>
    <row r="3400" spans="1:18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 t="str">
        <f t="shared" si="212"/>
        <v>High sales</v>
      </c>
      <c r="F3400" s="2">
        <v>0.39</v>
      </c>
      <c r="G3400" s="2">
        <f t="shared" si="214"/>
        <v>1943.6820000000002</v>
      </c>
      <c r="H3400" s="2">
        <f t="shared" si="215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  <c r="P3400" s="2" t="str">
        <f t="shared" si="213"/>
        <v>not good</v>
      </c>
      <c r="Q3400" s="2"/>
      <c r="R3400" s="2"/>
    </row>
    <row r="3401" spans="1:18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 t="str">
        <f t="shared" si="212"/>
        <v>High sales</v>
      </c>
      <c r="F3401" s="2">
        <v>0.15</v>
      </c>
      <c r="G3401" s="2">
        <f t="shared" si="214"/>
        <v>653.48249999999996</v>
      </c>
      <c r="H3401" s="2">
        <f t="shared" si="215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  <c r="P3401" s="2" t="str">
        <f t="shared" si="213"/>
        <v>not good</v>
      </c>
      <c r="Q3401" s="2"/>
      <c r="R3401" s="2"/>
    </row>
    <row r="3402" spans="1:18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 t="str">
        <f t="shared" si="212"/>
        <v xml:space="preserve"> Low sales</v>
      </c>
      <c r="F3402" s="2">
        <v>0</v>
      </c>
      <c r="G3402" s="2">
        <f t="shared" si="214"/>
        <v>0</v>
      </c>
      <c r="H3402" s="2">
        <f t="shared" si="215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  <c r="P3402" s="2" t="str">
        <f t="shared" si="213"/>
        <v>not good</v>
      </c>
      <c r="Q3402" s="2"/>
      <c r="R3402" s="2"/>
    </row>
    <row r="3403" spans="1:18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 t="str">
        <f t="shared" si="212"/>
        <v xml:space="preserve"> Low sales</v>
      </c>
      <c r="F3403" s="2">
        <v>0.09</v>
      </c>
      <c r="G3403" s="2">
        <f t="shared" si="214"/>
        <v>153.19710000000001</v>
      </c>
      <c r="H3403" s="2">
        <f t="shared" si="215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  <c r="P3403" s="2" t="str">
        <f t="shared" si="213"/>
        <v>not good</v>
      </c>
      <c r="Q3403" s="2"/>
      <c r="R3403" s="2"/>
    </row>
    <row r="3404" spans="1:18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 t="str">
        <f t="shared" si="212"/>
        <v xml:space="preserve"> Low sales</v>
      </c>
      <c r="F3404" s="2">
        <v>0.11</v>
      </c>
      <c r="G3404" s="2">
        <f t="shared" si="214"/>
        <v>332.70159999999998</v>
      </c>
      <c r="H3404" s="2">
        <f t="shared" si="215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  <c r="P3404" s="2" t="str">
        <f t="shared" si="213"/>
        <v>not good</v>
      </c>
      <c r="Q3404" s="2"/>
      <c r="R3404" s="2"/>
    </row>
    <row r="3405" spans="1:18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 t="str">
        <f t="shared" si="212"/>
        <v>High sales</v>
      </c>
      <c r="F3405" s="2">
        <v>0.15</v>
      </c>
      <c r="G3405" s="2">
        <f t="shared" si="214"/>
        <v>615.96299999999997</v>
      </c>
      <c r="H3405" s="2">
        <f t="shared" si="215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  <c r="P3405" s="2" t="str">
        <f t="shared" si="213"/>
        <v>not good</v>
      </c>
      <c r="Q3405" s="2"/>
      <c r="R3405" s="2"/>
    </row>
    <row r="3406" spans="1:18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 t="str">
        <f t="shared" si="212"/>
        <v xml:space="preserve"> Low sales</v>
      </c>
      <c r="F3406" s="2">
        <v>0.19</v>
      </c>
      <c r="G3406" s="2">
        <f t="shared" si="214"/>
        <v>461.54419999999999</v>
      </c>
      <c r="H3406" s="2">
        <f t="shared" si="215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  <c r="P3406" s="2" t="str">
        <f t="shared" si="213"/>
        <v>not good</v>
      </c>
      <c r="Q3406" s="2"/>
      <c r="R3406" s="2"/>
    </row>
    <row r="3407" spans="1:18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 t="str">
        <f t="shared" si="212"/>
        <v xml:space="preserve"> Low sales</v>
      </c>
      <c r="F3407" s="2">
        <v>0.35</v>
      </c>
      <c r="G3407" s="2">
        <f t="shared" si="214"/>
        <v>1300.1415</v>
      </c>
      <c r="H3407" s="2">
        <f t="shared" si="215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  <c r="P3407" s="2" t="str">
        <f t="shared" si="213"/>
        <v>not good</v>
      </c>
      <c r="Q3407" s="2"/>
      <c r="R3407" s="2"/>
    </row>
    <row r="3408" spans="1:18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 t="str">
        <f t="shared" si="212"/>
        <v xml:space="preserve"> Low sales</v>
      </c>
      <c r="F3408" s="2">
        <v>0.04</v>
      </c>
      <c r="G3408" s="2">
        <f t="shared" si="214"/>
        <v>7.7552000000000003</v>
      </c>
      <c r="H3408" s="2">
        <f t="shared" si="215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  <c r="P3408" s="2" t="str">
        <f t="shared" si="213"/>
        <v>not good</v>
      </c>
      <c r="Q3408" s="2"/>
      <c r="R3408" s="2"/>
    </row>
    <row r="3409" spans="1:18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 t="str">
        <f t="shared" si="212"/>
        <v>High sales</v>
      </c>
      <c r="F3409" s="2">
        <v>0.24</v>
      </c>
      <c r="G3409" s="2">
        <f t="shared" si="214"/>
        <v>1112.7888</v>
      </c>
      <c r="H3409" s="2">
        <f t="shared" si="215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  <c r="P3409" s="2" t="str">
        <f t="shared" si="213"/>
        <v>not good</v>
      </c>
      <c r="Q3409" s="2"/>
      <c r="R3409" s="2"/>
    </row>
    <row r="3410" spans="1:18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 t="str">
        <f t="shared" si="212"/>
        <v xml:space="preserve"> Low sales</v>
      </c>
      <c r="F3410" s="2">
        <v>0.25</v>
      </c>
      <c r="G3410" s="2">
        <f t="shared" si="214"/>
        <v>972.94749999999999</v>
      </c>
      <c r="H3410" s="2">
        <f t="shared" si="215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  <c r="P3410" s="2" t="str">
        <f t="shared" si="213"/>
        <v>not good</v>
      </c>
      <c r="Q3410" s="2"/>
      <c r="R3410" s="2"/>
    </row>
    <row r="3411" spans="1:18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 t="str">
        <f t="shared" si="212"/>
        <v xml:space="preserve"> Low sales</v>
      </c>
      <c r="F3411" s="2">
        <v>0.31</v>
      </c>
      <c r="G3411" s="2">
        <f t="shared" si="214"/>
        <v>629.77430000000004</v>
      </c>
      <c r="H3411" s="2">
        <f t="shared" si="215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  <c r="P3411" s="2" t="str">
        <f t="shared" si="213"/>
        <v>not good</v>
      </c>
      <c r="Q3411" s="2"/>
      <c r="R3411" s="2"/>
    </row>
    <row r="3412" spans="1:18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 t="str">
        <f t="shared" si="212"/>
        <v xml:space="preserve"> Low sales</v>
      </c>
      <c r="F3412" s="2">
        <v>0.16</v>
      </c>
      <c r="G3412" s="2">
        <f t="shared" si="214"/>
        <v>317.06560000000002</v>
      </c>
      <c r="H3412" s="2">
        <f t="shared" si="215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  <c r="P3412" s="2" t="str">
        <f t="shared" si="213"/>
        <v>not good</v>
      </c>
      <c r="Q3412" s="2"/>
      <c r="R3412" s="2"/>
    </row>
    <row r="3413" spans="1:18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 t="str">
        <f t="shared" si="212"/>
        <v xml:space="preserve"> Low sales</v>
      </c>
      <c r="F3413" s="2">
        <v>0.13</v>
      </c>
      <c r="G3413" s="2">
        <f t="shared" si="214"/>
        <v>78.539500000000004</v>
      </c>
      <c r="H3413" s="2">
        <f t="shared" si="215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  <c r="P3413" s="2" t="str">
        <f t="shared" si="213"/>
        <v>not good</v>
      </c>
      <c r="Q3413" s="2"/>
      <c r="R3413" s="2"/>
    </row>
    <row r="3414" spans="1:18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 t="str">
        <f t="shared" si="212"/>
        <v>High sales</v>
      </c>
      <c r="F3414" s="2">
        <v>0.24</v>
      </c>
      <c r="G3414" s="2">
        <f t="shared" si="214"/>
        <v>983.79599999999982</v>
      </c>
      <c r="H3414" s="2">
        <f t="shared" si="215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  <c r="P3414" s="2" t="str">
        <f t="shared" si="213"/>
        <v>not good</v>
      </c>
      <c r="Q3414" s="2"/>
      <c r="R3414" s="2"/>
    </row>
    <row r="3415" spans="1:18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 t="str">
        <f t="shared" si="212"/>
        <v xml:space="preserve"> Low sales</v>
      </c>
      <c r="F3415" s="2">
        <v>0.33</v>
      </c>
      <c r="G3415" s="2">
        <f t="shared" si="214"/>
        <v>1275.8724000000002</v>
      </c>
      <c r="H3415" s="2">
        <f t="shared" si="215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  <c r="P3415" s="2" t="str">
        <f t="shared" si="213"/>
        <v>not good</v>
      </c>
      <c r="Q3415" s="2"/>
      <c r="R3415" s="2"/>
    </row>
    <row r="3416" spans="1:18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 t="str">
        <f t="shared" si="212"/>
        <v xml:space="preserve"> Low sales</v>
      </c>
      <c r="F3416" s="2">
        <v>0.02</v>
      </c>
      <c r="G3416" s="2">
        <f t="shared" si="214"/>
        <v>63.764399999999995</v>
      </c>
      <c r="H3416" s="2">
        <f t="shared" si="215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  <c r="P3416" s="2" t="str">
        <f t="shared" si="213"/>
        <v>not good</v>
      </c>
      <c r="Q3416" s="2"/>
      <c r="R3416" s="2"/>
    </row>
    <row r="3417" spans="1:18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 t="str">
        <f t="shared" si="212"/>
        <v xml:space="preserve"> Low sales</v>
      </c>
      <c r="F3417" s="2">
        <v>0.15</v>
      </c>
      <c r="G3417" s="2">
        <f t="shared" si="214"/>
        <v>89.570999999999998</v>
      </c>
      <c r="H3417" s="2">
        <f t="shared" si="215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  <c r="P3417" s="2" t="str">
        <f t="shared" si="213"/>
        <v>not good</v>
      </c>
      <c r="Q3417" s="2"/>
      <c r="R3417" s="2"/>
    </row>
    <row r="3418" spans="1:18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 t="str">
        <f t="shared" si="212"/>
        <v xml:space="preserve"> Low sales</v>
      </c>
      <c r="F3418" s="2">
        <v>0.39</v>
      </c>
      <c r="G3418" s="2">
        <f t="shared" si="214"/>
        <v>540.33330000000001</v>
      </c>
      <c r="H3418" s="2">
        <f t="shared" si="215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  <c r="P3418" s="2" t="str">
        <f t="shared" si="213"/>
        <v>not good</v>
      </c>
      <c r="Q3418" s="2"/>
      <c r="R3418" s="2"/>
    </row>
    <row r="3419" spans="1:18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 t="str">
        <f t="shared" si="212"/>
        <v xml:space="preserve"> Low sales</v>
      </c>
      <c r="F3419" s="2">
        <v>0.24</v>
      </c>
      <c r="G3419" s="2">
        <f t="shared" si="214"/>
        <v>563.68319999999994</v>
      </c>
      <c r="H3419" s="2">
        <f t="shared" si="215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  <c r="P3419" s="2" t="str">
        <f t="shared" si="213"/>
        <v>not good</v>
      </c>
      <c r="Q3419" s="2"/>
      <c r="R3419" s="2"/>
    </row>
    <row r="3420" spans="1:18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 t="str">
        <f t="shared" si="212"/>
        <v xml:space="preserve"> Low sales</v>
      </c>
      <c r="F3420" s="2">
        <v>0.48</v>
      </c>
      <c r="G3420" s="2">
        <f t="shared" si="214"/>
        <v>673.56479999999999</v>
      </c>
      <c r="H3420" s="2">
        <f t="shared" si="215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  <c r="P3420" s="2" t="str">
        <f t="shared" si="213"/>
        <v>not good</v>
      </c>
      <c r="Q3420" s="2"/>
      <c r="R3420" s="2"/>
    </row>
    <row r="3421" spans="1:18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 t="str">
        <f t="shared" si="212"/>
        <v xml:space="preserve"> Low sales</v>
      </c>
      <c r="F3421" s="2">
        <v>0.43</v>
      </c>
      <c r="G3421" s="2">
        <f t="shared" si="214"/>
        <v>957.38209999999992</v>
      </c>
      <c r="H3421" s="2">
        <f t="shared" si="215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  <c r="P3421" s="2" t="str">
        <f t="shared" si="213"/>
        <v>not good</v>
      </c>
      <c r="Q3421" s="2"/>
      <c r="R3421" s="2"/>
    </row>
    <row r="3422" spans="1:18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 t="str">
        <f t="shared" si="212"/>
        <v xml:space="preserve"> Low sales</v>
      </c>
      <c r="F3422" s="2">
        <v>0.17</v>
      </c>
      <c r="G3422" s="2">
        <f t="shared" si="214"/>
        <v>205.22230000000002</v>
      </c>
      <c r="H3422" s="2">
        <f t="shared" si="215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  <c r="P3422" s="2" t="str">
        <f t="shared" si="213"/>
        <v>not good</v>
      </c>
      <c r="Q3422" s="2"/>
      <c r="R3422" s="2"/>
    </row>
    <row r="3423" spans="1:18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 t="str">
        <f t="shared" si="212"/>
        <v xml:space="preserve"> Low sales</v>
      </c>
      <c r="F3423" s="2">
        <v>0.36</v>
      </c>
      <c r="G3423" s="2">
        <f t="shared" si="214"/>
        <v>652.69439999999997</v>
      </c>
      <c r="H3423" s="2">
        <f t="shared" si="215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  <c r="P3423" s="2" t="str">
        <f t="shared" si="213"/>
        <v>not good</v>
      </c>
      <c r="Q3423" s="2"/>
      <c r="R3423" s="2"/>
    </row>
    <row r="3424" spans="1:18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 t="str">
        <f t="shared" si="212"/>
        <v xml:space="preserve"> Low sales</v>
      </c>
      <c r="F3424" s="2">
        <v>0.14000000000000001</v>
      </c>
      <c r="G3424" s="2">
        <f t="shared" si="214"/>
        <v>461.47500000000002</v>
      </c>
      <c r="H3424" s="2">
        <f t="shared" si="215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  <c r="P3424" s="2" t="str">
        <f t="shared" si="213"/>
        <v>not good</v>
      </c>
      <c r="Q3424" s="2"/>
      <c r="R3424" s="2"/>
    </row>
    <row r="3425" spans="1:18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 t="str">
        <f t="shared" si="212"/>
        <v>High sales</v>
      </c>
      <c r="F3425" s="2">
        <v>0.09</v>
      </c>
      <c r="G3425" s="2">
        <f t="shared" si="214"/>
        <v>402.53129999999993</v>
      </c>
      <c r="H3425" s="2">
        <f t="shared" si="215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  <c r="P3425" s="2" t="str">
        <f t="shared" si="213"/>
        <v>not good</v>
      </c>
      <c r="Q3425" s="2"/>
      <c r="R3425" s="2"/>
    </row>
    <row r="3426" spans="1:18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 t="str">
        <f t="shared" si="212"/>
        <v xml:space="preserve"> Low sales</v>
      </c>
      <c r="F3426" s="2">
        <v>0.44</v>
      </c>
      <c r="G3426" s="2">
        <f t="shared" si="214"/>
        <v>874.12600000000009</v>
      </c>
      <c r="H3426" s="2">
        <f t="shared" si="215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  <c r="P3426" s="2" t="str">
        <f t="shared" si="213"/>
        <v>not good</v>
      </c>
      <c r="Q3426" s="2"/>
      <c r="R3426" s="2"/>
    </row>
    <row r="3427" spans="1:18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 t="str">
        <f t="shared" si="212"/>
        <v xml:space="preserve"> Low sales</v>
      </c>
      <c r="F3427" s="2">
        <v>0.18</v>
      </c>
      <c r="G3427" s="2">
        <f t="shared" si="214"/>
        <v>628.26299999999992</v>
      </c>
      <c r="H3427" s="2">
        <f t="shared" si="215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  <c r="P3427" s="2" t="str">
        <f t="shared" si="213"/>
        <v>not good</v>
      </c>
      <c r="Q3427" s="2"/>
      <c r="R3427" s="2"/>
    </row>
    <row r="3428" spans="1:18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 t="str">
        <f t="shared" si="212"/>
        <v xml:space="preserve"> Low sales</v>
      </c>
      <c r="F3428" s="2">
        <v>0.1</v>
      </c>
      <c r="G3428" s="2">
        <f t="shared" si="214"/>
        <v>76.049000000000007</v>
      </c>
      <c r="H3428" s="2">
        <f t="shared" si="215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  <c r="P3428" s="2" t="str">
        <f t="shared" si="213"/>
        <v>not good</v>
      </c>
      <c r="Q3428" s="2"/>
      <c r="R3428" s="2"/>
    </row>
    <row r="3429" spans="1:18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 t="str">
        <f t="shared" si="212"/>
        <v xml:space="preserve"> Low sales</v>
      </c>
      <c r="F3429" s="2">
        <v>0.48</v>
      </c>
      <c r="G3429" s="2">
        <f t="shared" si="214"/>
        <v>1320.0048000000002</v>
      </c>
      <c r="H3429" s="2">
        <f t="shared" si="215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  <c r="P3429" s="2" t="str">
        <f t="shared" si="213"/>
        <v>not good</v>
      </c>
      <c r="Q3429" s="2"/>
      <c r="R3429" s="2"/>
    </row>
    <row r="3430" spans="1:18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 t="str">
        <f t="shared" si="212"/>
        <v>High sales</v>
      </c>
      <c r="F3430" s="2">
        <v>0.02</v>
      </c>
      <c r="G3430" s="2">
        <f t="shared" si="214"/>
        <v>92.327000000000012</v>
      </c>
      <c r="H3430" s="2">
        <f t="shared" si="215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  <c r="P3430" s="2" t="str">
        <f t="shared" si="213"/>
        <v>not good</v>
      </c>
      <c r="Q3430" s="2"/>
      <c r="R3430" s="2"/>
    </row>
    <row r="3431" spans="1:18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 t="str">
        <f t="shared" si="212"/>
        <v xml:space="preserve"> Low sales</v>
      </c>
      <c r="F3431" s="2">
        <v>0.18</v>
      </c>
      <c r="G3431" s="2">
        <f t="shared" si="214"/>
        <v>42.640199999999993</v>
      </c>
      <c r="H3431" s="2">
        <f t="shared" si="215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  <c r="P3431" s="2" t="str">
        <f t="shared" si="213"/>
        <v>not good</v>
      </c>
      <c r="Q3431" s="2"/>
      <c r="R3431" s="2"/>
    </row>
    <row r="3432" spans="1:18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 t="str">
        <f t="shared" si="212"/>
        <v xml:space="preserve"> Low sales</v>
      </c>
      <c r="F3432" s="2">
        <v>0.02</v>
      </c>
      <c r="G3432" s="2">
        <f t="shared" si="214"/>
        <v>28.220600000000001</v>
      </c>
      <c r="H3432" s="2">
        <f t="shared" si="215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  <c r="P3432" s="2" t="str">
        <f t="shared" si="213"/>
        <v>not good</v>
      </c>
      <c r="Q3432" s="2"/>
      <c r="R3432" s="2"/>
    </row>
    <row r="3433" spans="1:18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 t="str">
        <f t="shared" si="212"/>
        <v xml:space="preserve"> Low sales</v>
      </c>
      <c r="F3433" s="2">
        <v>0.25</v>
      </c>
      <c r="G3433" s="2">
        <f t="shared" si="214"/>
        <v>187.30500000000001</v>
      </c>
      <c r="H3433" s="2">
        <f t="shared" si="215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  <c r="P3433" s="2" t="str">
        <f t="shared" si="213"/>
        <v>not good</v>
      </c>
      <c r="Q3433" s="2"/>
      <c r="R3433" s="2"/>
    </row>
    <row r="3434" spans="1:18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 t="str">
        <f t="shared" si="212"/>
        <v xml:space="preserve"> Low sales</v>
      </c>
      <c r="F3434" s="2">
        <v>0.2</v>
      </c>
      <c r="G3434" s="2">
        <f t="shared" si="214"/>
        <v>542.46</v>
      </c>
      <c r="H3434" s="2">
        <f t="shared" si="215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  <c r="P3434" s="2" t="str">
        <f t="shared" si="213"/>
        <v>not good</v>
      </c>
      <c r="Q3434" s="2"/>
      <c r="R3434" s="2"/>
    </row>
    <row r="3435" spans="1:18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 t="str">
        <f t="shared" si="212"/>
        <v xml:space="preserve"> Low sales</v>
      </c>
      <c r="F3435" s="2">
        <v>0.36</v>
      </c>
      <c r="G3435" s="2">
        <f t="shared" si="214"/>
        <v>1234.8899999999999</v>
      </c>
      <c r="H3435" s="2">
        <f t="shared" si="215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  <c r="P3435" s="2" t="str">
        <f t="shared" si="213"/>
        <v>not good</v>
      </c>
      <c r="Q3435" s="2"/>
      <c r="R3435" s="2"/>
    </row>
    <row r="3436" spans="1:18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 t="str">
        <f t="shared" si="212"/>
        <v xml:space="preserve"> Low sales</v>
      </c>
      <c r="F3436" s="2">
        <v>0.48</v>
      </c>
      <c r="G3436" s="2">
        <f t="shared" si="214"/>
        <v>183.89759999999998</v>
      </c>
      <c r="H3436" s="2">
        <f t="shared" si="215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  <c r="P3436" s="2" t="str">
        <f t="shared" si="213"/>
        <v>not good</v>
      </c>
      <c r="Q3436" s="2"/>
      <c r="R3436" s="2"/>
    </row>
    <row r="3437" spans="1:18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 t="str">
        <f t="shared" si="212"/>
        <v xml:space="preserve"> Low sales</v>
      </c>
      <c r="F3437" s="2">
        <v>0.26</v>
      </c>
      <c r="G3437" s="2">
        <f t="shared" si="214"/>
        <v>115.5414</v>
      </c>
      <c r="H3437" s="2">
        <f t="shared" si="215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  <c r="P3437" s="2" t="str">
        <f t="shared" si="213"/>
        <v>not good</v>
      </c>
      <c r="Q3437" s="2"/>
      <c r="R3437" s="2"/>
    </row>
    <row r="3438" spans="1:18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 t="str">
        <f t="shared" si="212"/>
        <v>High sales</v>
      </c>
      <c r="F3438" s="2">
        <v>0.14000000000000001</v>
      </c>
      <c r="G3438" s="2">
        <f t="shared" si="214"/>
        <v>610.56520000000012</v>
      </c>
      <c r="H3438" s="2">
        <f t="shared" si="215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  <c r="P3438" s="2" t="str">
        <f t="shared" si="213"/>
        <v>not good</v>
      </c>
      <c r="Q3438" s="2"/>
      <c r="R3438" s="2"/>
    </row>
    <row r="3439" spans="1:18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 t="str">
        <f t="shared" si="212"/>
        <v xml:space="preserve"> Low sales</v>
      </c>
      <c r="F3439" s="2">
        <v>0.44</v>
      </c>
      <c r="G3439" s="2">
        <f t="shared" si="214"/>
        <v>1027.6376</v>
      </c>
      <c r="H3439" s="2">
        <f t="shared" si="215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  <c r="P3439" s="2" t="str">
        <f t="shared" si="213"/>
        <v>not good</v>
      </c>
      <c r="Q3439" s="2"/>
      <c r="R3439" s="2"/>
    </row>
    <row r="3440" spans="1:18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 t="str">
        <f t="shared" si="212"/>
        <v xml:space="preserve"> Low sales</v>
      </c>
      <c r="F3440" s="2">
        <v>0.3</v>
      </c>
      <c r="G3440" s="2">
        <f t="shared" si="214"/>
        <v>710.53800000000001</v>
      </c>
      <c r="H3440" s="2">
        <f t="shared" si="215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  <c r="P3440" s="2" t="str">
        <f t="shared" si="213"/>
        <v>not good</v>
      </c>
      <c r="Q3440" s="2"/>
      <c r="R3440" s="2"/>
    </row>
    <row r="3441" spans="1:18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 t="str">
        <f t="shared" si="212"/>
        <v>High sales</v>
      </c>
      <c r="F3441" s="2">
        <v>0.28000000000000003</v>
      </c>
      <c r="G3441" s="2">
        <f t="shared" si="214"/>
        <v>1323.9631999999999</v>
      </c>
      <c r="H3441" s="2">
        <f t="shared" si="215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  <c r="P3441" s="2" t="str">
        <f t="shared" si="213"/>
        <v>not good</v>
      </c>
      <c r="Q3441" s="2"/>
      <c r="R3441" s="2"/>
    </row>
    <row r="3442" spans="1:18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 t="str">
        <f t="shared" si="212"/>
        <v xml:space="preserve"> Low sales</v>
      </c>
      <c r="F3442" s="2">
        <v>0.09</v>
      </c>
      <c r="G3442" s="2">
        <f t="shared" si="214"/>
        <v>150.21269999999998</v>
      </c>
      <c r="H3442" s="2">
        <f t="shared" si="215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  <c r="P3442" s="2" t="str">
        <f t="shared" si="213"/>
        <v>not good</v>
      </c>
      <c r="Q3442" s="2"/>
      <c r="R3442" s="2"/>
    </row>
    <row r="3443" spans="1:18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 t="str">
        <f t="shared" si="212"/>
        <v>High sales</v>
      </c>
      <c r="F3443" s="2">
        <v>0.02</v>
      </c>
      <c r="G3443" s="2">
        <f t="shared" si="214"/>
        <v>89.9084</v>
      </c>
      <c r="H3443" s="2">
        <f t="shared" si="215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  <c r="P3443" s="2" t="str">
        <f t="shared" si="213"/>
        <v>not good</v>
      </c>
      <c r="Q3443" s="2"/>
      <c r="R3443" s="2"/>
    </row>
    <row r="3444" spans="1:18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 t="str">
        <f t="shared" si="212"/>
        <v>High sales</v>
      </c>
      <c r="F3444" s="2">
        <v>0.23</v>
      </c>
      <c r="G3444" s="2">
        <f t="shared" si="214"/>
        <v>1120.9855000000002</v>
      </c>
      <c r="H3444" s="2">
        <f t="shared" si="215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  <c r="P3444" s="2" t="str">
        <f t="shared" si="213"/>
        <v>not good</v>
      </c>
      <c r="Q3444" s="2"/>
      <c r="R3444" s="2"/>
    </row>
    <row r="3445" spans="1:18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 t="str">
        <f t="shared" si="212"/>
        <v xml:space="preserve"> Low sales</v>
      </c>
      <c r="F3445" s="2">
        <v>0.26</v>
      </c>
      <c r="G3445" s="2">
        <f t="shared" si="214"/>
        <v>333.91800000000001</v>
      </c>
      <c r="H3445" s="2">
        <f t="shared" si="215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  <c r="P3445" s="2" t="str">
        <f t="shared" si="213"/>
        <v>not good</v>
      </c>
      <c r="Q3445" s="2"/>
      <c r="R3445" s="2"/>
    </row>
    <row r="3446" spans="1:18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 t="str">
        <f t="shared" si="212"/>
        <v xml:space="preserve"> Low sales</v>
      </c>
      <c r="F3446" s="2">
        <v>0.06</v>
      </c>
      <c r="G3446" s="2">
        <f t="shared" si="214"/>
        <v>157.12739999999999</v>
      </c>
      <c r="H3446" s="2">
        <f t="shared" si="215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  <c r="P3446" s="2" t="str">
        <f t="shared" si="213"/>
        <v>not good</v>
      </c>
      <c r="Q3446" s="2"/>
      <c r="R3446" s="2"/>
    </row>
    <row r="3447" spans="1:18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 t="str">
        <f t="shared" si="212"/>
        <v xml:space="preserve"> Low sales</v>
      </c>
      <c r="F3447" s="2">
        <v>0.03</v>
      </c>
      <c r="G3447" s="2">
        <f t="shared" si="214"/>
        <v>81.5505</v>
      </c>
      <c r="H3447" s="2">
        <f t="shared" si="215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  <c r="P3447" s="2" t="str">
        <f t="shared" si="213"/>
        <v>not good</v>
      </c>
      <c r="Q3447" s="2"/>
      <c r="R3447" s="2"/>
    </row>
    <row r="3448" spans="1:18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 t="str">
        <f t="shared" si="212"/>
        <v>High sales</v>
      </c>
      <c r="F3448" s="2">
        <v>0.11</v>
      </c>
      <c r="G3448" s="2">
        <f t="shared" si="214"/>
        <v>477.86420000000004</v>
      </c>
      <c r="H3448" s="2">
        <f t="shared" si="215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  <c r="P3448" s="2" t="str">
        <f t="shared" si="213"/>
        <v>not good</v>
      </c>
      <c r="Q3448" s="2"/>
      <c r="R3448" s="2"/>
    </row>
    <row r="3449" spans="1:18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 t="str">
        <f t="shared" si="212"/>
        <v xml:space="preserve"> Low sales</v>
      </c>
      <c r="F3449" s="2">
        <v>0.03</v>
      </c>
      <c r="G3449" s="2">
        <f t="shared" si="214"/>
        <v>47.674500000000002</v>
      </c>
      <c r="H3449" s="2">
        <f t="shared" si="215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  <c r="P3449" s="2" t="str">
        <f t="shared" si="213"/>
        <v>not good</v>
      </c>
      <c r="Q3449" s="2"/>
      <c r="R3449" s="2"/>
    </row>
    <row r="3450" spans="1:18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 t="str">
        <f t="shared" si="212"/>
        <v>High sales</v>
      </c>
      <c r="F3450" s="2">
        <v>0.03</v>
      </c>
      <c r="G3450" s="2">
        <f t="shared" si="214"/>
        <v>120.31229999999999</v>
      </c>
      <c r="H3450" s="2">
        <f t="shared" si="215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  <c r="P3450" s="2" t="str">
        <f t="shared" si="213"/>
        <v>not good</v>
      </c>
      <c r="Q3450" s="2"/>
      <c r="R3450" s="2"/>
    </row>
    <row r="3451" spans="1:18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 t="str">
        <f t="shared" si="212"/>
        <v>High sales</v>
      </c>
      <c r="F3451" s="2">
        <v>0.22</v>
      </c>
      <c r="G3451" s="2">
        <f t="shared" si="214"/>
        <v>1068.7467999999999</v>
      </c>
      <c r="H3451" s="2">
        <f t="shared" si="215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  <c r="P3451" s="2" t="str">
        <f t="shared" si="213"/>
        <v>not good</v>
      </c>
      <c r="Q3451" s="2"/>
      <c r="R3451" s="2"/>
    </row>
    <row r="3452" spans="1:18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 t="str">
        <f t="shared" si="212"/>
        <v>High sales</v>
      </c>
      <c r="F3452" s="2">
        <v>0.41</v>
      </c>
      <c r="G3452" s="2">
        <f t="shared" si="214"/>
        <v>1729.2364999999998</v>
      </c>
      <c r="H3452" s="2">
        <f t="shared" si="215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  <c r="P3452" s="2" t="str">
        <f t="shared" si="213"/>
        <v>not good</v>
      </c>
      <c r="Q3452" s="2"/>
      <c r="R3452" s="2"/>
    </row>
    <row r="3453" spans="1:18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 t="str">
        <f t="shared" si="212"/>
        <v>High sales</v>
      </c>
      <c r="F3453" s="2">
        <v>0.33</v>
      </c>
      <c r="G3453" s="2">
        <f t="shared" si="214"/>
        <v>1503.0807</v>
      </c>
      <c r="H3453" s="2">
        <f t="shared" si="215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  <c r="P3453" s="2" t="str">
        <f t="shared" si="213"/>
        <v>not good</v>
      </c>
      <c r="Q3453" s="2"/>
      <c r="R3453" s="2"/>
    </row>
    <row r="3454" spans="1:18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 t="str">
        <f t="shared" si="212"/>
        <v xml:space="preserve"> Low sales</v>
      </c>
      <c r="F3454" s="2">
        <v>0.34</v>
      </c>
      <c r="G3454" s="2">
        <f t="shared" si="214"/>
        <v>1214.1196000000002</v>
      </c>
      <c r="H3454" s="2">
        <f t="shared" si="215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  <c r="P3454" s="2" t="str">
        <f t="shared" si="213"/>
        <v>not good</v>
      </c>
      <c r="Q3454" s="2"/>
      <c r="R3454" s="2"/>
    </row>
    <row r="3455" spans="1:18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 t="str">
        <f t="shared" si="212"/>
        <v>High sales</v>
      </c>
      <c r="F3455" s="2">
        <v>0.13</v>
      </c>
      <c r="G3455" s="2">
        <f t="shared" si="214"/>
        <v>588.81940000000009</v>
      </c>
      <c r="H3455" s="2">
        <f t="shared" si="215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  <c r="P3455" s="2" t="str">
        <f t="shared" si="213"/>
        <v>not good</v>
      </c>
      <c r="Q3455" s="2"/>
      <c r="R3455" s="2"/>
    </row>
    <row r="3456" spans="1:18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 t="str">
        <f t="shared" si="212"/>
        <v xml:space="preserve"> Low sales</v>
      </c>
      <c r="F3456" s="2">
        <v>0.01</v>
      </c>
      <c r="G3456" s="2">
        <f t="shared" si="214"/>
        <v>9.0777000000000001</v>
      </c>
      <c r="H3456" s="2">
        <f t="shared" si="215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  <c r="P3456" s="2" t="str">
        <f t="shared" si="213"/>
        <v>not good</v>
      </c>
      <c r="Q3456" s="2"/>
      <c r="R3456" s="2"/>
    </row>
    <row r="3457" spans="1:18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 t="str">
        <f t="shared" si="212"/>
        <v xml:space="preserve"> Low sales</v>
      </c>
      <c r="F3457" s="2">
        <v>0.23</v>
      </c>
      <c r="G3457" s="2">
        <f t="shared" si="214"/>
        <v>825.83110000000011</v>
      </c>
      <c r="H3457" s="2">
        <f t="shared" si="215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  <c r="P3457" s="2" t="str">
        <f t="shared" si="213"/>
        <v>not good</v>
      </c>
      <c r="Q3457" s="2"/>
      <c r="R3457" s="2"/>
    </row>
    <row r="3458" spans="1:18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 t="str">
        <f t="shared" ref="E3458:E3521" si="216">IF(D3458&gt;4000,"High sales"," Low sales")</f>
        <v xml:space="preserve"> Low sales</v>
      </c>
      <c r="F3458" s="2">
        <v>0.19</v>
      </c>
      <c r="G3458" s="2">
        <f t="shared" si="214"/>
        <v>700.37799999999993</v>
      </c>
      <c r="H3458" s="2">
        <f t="shared" si="215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  <c r="P3458" s="2" t="str">
        <f t="shared" ref="P3458:P3521" si="217">IF(AND(H3458&gt;5000,N3458&gt;500),"good","not good")</f>
        <v>not good</v>
      </c>
      <c r="Q3458" s="2"/>
      <c r="R3458" s="2"/>
    </row>
    <row r="3459" spans="1:18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 t="str">
        <f t="shared" si="216"/>
        <v xml:space="preserve"> Low sales</v>
      </c>
      <c r="F3459" s="2">
        <v>0.47</v>
      </c>
      <c r="G3459" s="2">
        <f t="shared" ref="G3459:G3522" si="218">D3459*F3459</f>
        <v>1058.4352999999999</v>
      </c>
      <c r="H3459" s="2">
        <f t="shared" ref="H3459:H3522" si="219">D3459-G3459</f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  <c r="P3459" s="2" t="str">
        <f t="shared" si="217"/>
        <v>not good</v>
      </c>
      <c r="Q3459" s="2"/>
      <c r="R3459" s="2"/>
    </row>
    <row r="3460" spans="1:18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 t="str">
        <f t="shared" si="216"/>
        <v xml:space="preserve"> Low sales</v>
      </c>
      <c r="F3460" s="2">
        <v>0.04</v>
      </c>
      <c r="G3460" s="2">
        <f t="shared" si="218"/>
        <v>19.628800000000002</v>
      </c>
      <c r="H3460" s="2">
        <f t="shared" si="21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  <c r="P3460" s="2" t="str">
        <f t="shared" si="217"/>
        <v>not good</v>
      </c>
      <c r="Q3460" s="2"/>
      <c r="R3460" s="2"/>
    </row>
    <row r="3461" spans="1:18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 t="str">
        <f t="shared" si="216"/>
        <v xml:space="preserve"> Low sales</v>
      </c>
      <c r="F3461" s="2">
        <v>0.39</v>
      </c>
      <c r="G3461" s="2">
        <f t="shared" si="218"/>
        <v>1228.4883</v>
      </c>
      <c r="H3461" s="2">
        <f t="shared" si="21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  <c r="P3461" s="2" t="str">
        <f t="shared" si="217"/>
        <v>not good</v>
      </c>
      <c r="Q3461" s="2"/>
      <c r="R3461" s="2"/>
    </row>
    <row r="3462" spans="1:18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 t="str">
        <f t="shared" si="216"/>
        <v xml:space="preserve"> Low sales</v>
      </c>
      <c r="F3462" s="2">
        <v>0.19</v>
      </c>
      <c r="G3462" s="2">
        <f t="shared" si="218"/>
        <v>67.3018</v>
      </c>
      <c r="H3462" s="2">
        <f t="shared" si="21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  <c r="P3462" s="2" t="str">
        <f t="shared" si="217"/>
        <v>not good</v>
      </c>
      <c r="Q3462" s="2"/>
      <c r="R3462" s="2"/>
    </row>
    <row r="3463" spans="1:18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 t="str">
        <f t="shared" si="216"/>
        <v xml:space="preserve"> Low sales</v>
      </c>
      <c r="F3463" s="2">
        <v>0.41</v>
      </c>
      <c r="G3463" s="2">
        <f t="shared" si="218"/>
        <v>809.24569999999994</v>
      </c>
      <c r="H3463" s="2">
        <f t="shared" si="21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  <c r="P3463" s="2" t="str">
        <f t="shared" si="217"/>
        <v>not good</v>
      </c>
      <c r="Q3463" s="2"/>
      <c r="R3463" s="2"/>
    </row>
    <row r="3464" spans="1:18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 t="str">
        <f t="shared" si="216"/>
        <v xml:space="preserve"> Low sales</v>
      </c>
      <c r="F3464" s="2">
        <v>0.25</v>
      </c>
      <c r="G3464" s="2">
        <f t="shared" si="218"/>
        <v>507.245</v>
      </c>
      <c r="H3464" s="2">
        <f t="shared" si="21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  <c r="P3464" s="2" t="str">
        <f t="shared" si="217"/>
        <v>not good</v>
      </c>
      <c r="Q3464" s="2"/>
      <c r="R3464" s="2"/>
    </row>
    <row r="3465" spans="1:18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 t="str">
        <f t="shared" si="216"/>
        <v>High sales</v>
      </c>
      <c r="F3465" s="2">
        <v>0.41</v>
      </c>
      <c r="G3465" s="2">
        <f t="shared" si="218"/>
        <v>2047.8352</v>
      </c>
      <c r="H3465" s="2">
        <f t="shared" si="21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  <c r="P3465" s="2" t="str">
        <f t="shared" si="217"/>
        <v>not good</v>
      </c>
      <c r="Q3465" s="2"/>
      <c r="R3465" s="2"/>
    </row>
    <row r="3466" spans="1:18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 t="str">
        <f t="shared" si="216"/>
        <v xml:space="preserve"> Low sales</v>
      </c>
      <c r="F3466" s="2">
        <v>0.23</v>
      </c>
      <c r="G3466" s="2">
        <f t="shared" si="218"/>
        <v>360.87690000000003</v>
      </c>
      <c r="H3466" s="2">
        <f t="shared" si="21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  <c r="P3466" s="2" t="str">
        <f t="shared" si="217"/>
        <v>not good</v>
      </c>
      <c r="Q3466" s="2"/>
      <c r="R3466" s="2"/>
    </row>
    <row r="3467" spans="1:18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 t="str">
        <f t="shared" si="216"/>
        <v>High sales</v>
      </c>
      <c r="F3467" s="2">
        <v>0.2</v>
      </c>
      <c r="G3467" s="2">
        <f t="shared" si="218"/>
        <v>824.0440000000001</v>
      </c>
      <c r="H3467" s="2">
        <f t="shared" si="21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  <c r="P3467" s="2" t="str">
        <f t="shared" si="217"/>
        <v>not good</v>
      </c>
      <c r="Q3467" s="2"/>
      <c r="R3467" s="2"/>
    </row>
    <row r="3468" spans="1:18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 t="str">
        <f t="shared" si="216"/>
        <v xml:space="preserve"> Low sales</v>
      </c>
      <c r="F3468" s="2">
        <v>0.48</v>
      </c>
      <c r="G3468" s="2">
        <f t="shared" si="218"/>
        <v>173.0592</v>
      </c>
      <c r="H3468" s="2">
        <f t="shared" si="21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  <c r="P3468" s="2" t="str">
        <f t="shared" si="217"/>
        <v>not good</v>
      </c>
      <c r="Q3468" s="2"/>
      <c r="R3468" s="2"/>
    </row>
    <row r="3469" spans="1:18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 t="str">
        <f t="shared" si="216"/>
        <v xml:space="preserve"> Low sales</v>
      </c>
      <c r="F3469" s="2">
        <v>0.18</v>
      </c>
      <c r="G3469" s="2">
        <f t="shared" si="218"/>
        <v>485.25299999999999</v>
      </c>
      <c r="H3469" s="2">
        <f t="shared" si="21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  <c r="P3469" s="2" t="str">
        <f t="shared" si="217"/>
        <v>not good</v>
      </c>
      <c r="Q3469" s="2"/>
      <c r="R3469" s="2"/>
    </row>
    <row r="3470" spans="1:18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 t="str">
        <f t="shared" si="216"/>
        <v xml:space="preserve"> Low sales</v>
      </c>
      <c r="F3470" s="2">
        <v>0.4</v>
      </c>
      <c r="G3470" s="2">
        <f t="shared" si="218"/>
        <v>1091.9159999999999</v>
      </c>
      <c r="H3470" s="2">
        <f t="shared" si="21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  <c r="P3470" s="2" t="str">
        <f t="shared" si="217"/>
        <v>not good</v>
      </c>
      <c r="Q3470" s="2"/>
      <c r="R3470" s="2"/>
    </row>
    <row r="3471" spans="1:18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 t="str">
        <f t="shared" si="216"/>
        <v xml:space="preserve"> Low sales</v>
      </c>
      <c r="F3471" s="2">
        <v>0.03</v>
      </c>
      <c r="G3471" s="2">
        <f t="shared" si="218"/>
        <v>95.426099999999991</v>
      </c>
      <c r="H3471" s="2">
        <f t="shared" si="21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  <c r="P3471" s="2" t="str">
        <f t="shared" si="217"/>
        <v>not good</v>
      </c>
      <c r="Q3471" s="2"/>
      <c r="R3471" s="2"/>
    </row>
    <row r="3472" spans="1:18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 t="str">
        <f t="shared" si="216"/>
        <v>High sales</v>
      </c>
      <c r="F3472" s="2">
        <v>0.03</v>
      </c>
      <c r="G3472" s="2">
        <f t="shared" si="218"/>
        <v>122.07089999999999</v>
      </c>
      <c r="H3472" s="2">
        <f t="shared" si="21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  <c r="P3472" s="2" t="str">
        <f t="shared" si="217"/>
        <v>not good</v>
      </c>
      <c r="Q3472" s="2"/>
      <c r="R3472" s="2"/>
    </row>
    <row r="3473" spans="1:18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 t="str">
        <f t="shared" si="216"/>
        <v xml:space="preserve"> Low sales</v>
      </c>
      <c r="F3473" s="2">
        <v>0.22</v>
      </c>
      <c r="G3473" s="2">
        <f t="shared" si="218"/>
        <v>843.35239999999999</v>
      </c>
      <c r="H3473" s="2">
        <f t="shared" si="21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  <c r="P3473" s="2" t="str">
        <f t="shared" si="217"/>
        <v>not good</v>
      </c>
      <c r="Q3473" s="2"/>
      <c r="R3473" s="2"/>
    </row>
    <row r="3474" spans="1:18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 t="str">
        <f t="shared" si="216"/>
        <v xml:space="preserve"> Low sales</v>
      </c>
      <c r="F3474" s="2">
        <v>0.28999999999999998</v>
      </c>
      <c r="G3474" s="2">
        <f t="shared" si="218"/>
        <v>1110.3925999999999</v>
      </c>
      <c r="H3474" s="2">
        <f t="shared" si="21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  <c r="P3474" s="2" t="str">
        <f t="shared" si="217"/>
        <v>not good</v>
      </c>
      <c r="Q3474" s="2"/>
      <c r="R3474" s="2"/>
    </row>
    <row r="3475" spans="1:18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 t="str">
        <f t="shared" si="216"/>
        <v xml:space="preserve"> Low sales</v>
      </c>
      <c r="F3475" s="2">
        <v>0.3</v>
      </c>
      <c r="G3475" s="2">
        <f t="shared" si="218"/>
        <v>665.47199999999987</v>
      </c>
      <c r="H3475" s="2">
        <f t="shared" si="21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  <c r="P3475" s="2" t="str">
        <f t="shared" si="217"/>
        <v>not good</v>
      </c>
      <c r="Q3475" s="2"/>
      <c r="R3475" s="2"/>
    </row>
    <row r="3476" spans="1:18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 t="str">
        <f t="shared" si="216"/>
        <v xml:space="preserve"> Low sales</v>
      </c>
      <c r="F3476" s="2">
        <v>0.02</v>
      </c>
      <c r="G3476" s="2">
        <f t="shared" si="218"/>
        <v>73.292200000000008</v>
      </c>
      <c r="H3476" s="2">
        <f t="shared" si="21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  <c r="P3476" s="2" t="str">
        <f t="shared" si="217"/>
        <v>not good</v>
      </c>
      <c r="Q3476" s="2"/>
      <c r="R3476" s="2"/>
    </row>
    <row r="3477" spans="1:18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 t="str">
        <f t="shared" si="216"/>
        <v xml:space="preserve"> Low sales</v>
      </c>
      <c r="F3477" s="2">
        <v>0.35</v>
      </c>
      <c r="G3477" s="2">
        <f t="shared" si="218"/>
        <v>877.60749999999985</v>
      </c>
      <c r="H3477" s="2">
        <f t="shared" si="21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  <c r="P3477" s="2" t="str">
        <f t="shared" si="217"/>
        <v>not good</v>
      </c>
      <c r="Q3477" s="2"/>
      <c r="R3477" s="2"/>
    </row>
    <row r="3478" spans="1:18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 t="str">
        <f t="shared" si="216"/>
        <v xml:space="preserve"> Low sales</v>
      </c>
      <c r="F3478" s="2">
        <v>0.06</v>
      </c>
      <c r="G3478" s="2">
        <f t="shared" si="218"/>
        <v>25.683599999999998</v>
      </c>
      <c r="H3478" s="2">
        <f t="shared" si="21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  <c r="P3478" s="2" t="str">
        <f t="shared" si="217"/>
        <v>not good</v>
      </c>
      <c r="Q3478" s="2"/>
      <c r="R3478" s="2"/>
    </row>
    <row r="3479" spans="1:18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 t="str">
        <f t="shared" si="216"/>
        <v>High sales</v>
      </c>
      <c r="F3479" s="2">
        <v>0.48</v>
      </c>
      <c r="G3479" s="2">
        <f t="shared" si="218"/>
        <v>2141.7072000000003</v>
      </c>
      <c r="H3479" s="2">
        <f t="shared" si="21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  <c r="P3479" s="2" t="str">
        <f t="shared" si="217"/>
        <v>not good</v>
      </c>
      <c r="Q3479" s="2"/>
      <c r="R3479" s="2"/>
    </row>
    <row r="3480" spans="1:18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 t="str">
        <f t="shared" si="216"/>
        <v>High sales</v>
      </c>
      <c r="F3480" s="2">
        <v>0.17</v>
      </c>
      <c r="G3480" s="2">
        <f t="shared" si="218"/>
        <v>758.50600000000009</v>
      </c>
      <c r="H3480" s="2">
        <f t="shared" si="21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  <c r="P3480" s="2" t="str">
        <f t="shared" si="217"/>
        <v>not good</v>
      </c>
      <c r="Q3480" s="2"/>
      <c r="R3480" s="2"/>
    </row>
    <row r="3481" spans="1:18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 t="str">
        <f t="shared" si="216"/>
        <v xml:space="preserve"> Low sales</v>
      </c>
      <c r="F3481" s="2">
        <v>0.13</v>
      </c>
      <c r="G3481" s="2">
        <f t="shared" si="218"/>
        <v>218.67429999999999</v>
      </c>
      <c r="H3481" s="2">
        <f t="shared" si="21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  <c r="P3481" s="2" t="str">
        <f t="shared" si="217"/>
        <v>not good</v>
      </c>
      <c r="Q3481" s="2"/>
      <c r="R3481" s="2"/>
    </row>
    <row r="3482" spans="1:18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 t="str">
        <f t="shared" si="216"/>
        <v>High sales</v>
      </c>
      <c r="F3482" s="2">
        <v>0.15</v>
      </c>
      <c r="G3482" s="2">
        <f t="shared" si="218"/>
        <v>686.71799999999996</v>
      </c>
      <c r="H3482" s="2">
        <f t="shared" si="21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  <c r="P3482" s="2" t="str">
        <f t="shared" si="217"/>
        <v>not good</v>
      </c>
      <c r="Q3482" s="2"/>
      <c r="R3482" s="2"/>
    </row>
    <row r="3483" spans="1:18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 t="str">
        <f t="shared" si="216"/>
        <v xml:space="preserve"> Low sales</v>
      </c>
      <c r="F3483" s="2">
        <v>0.47</v>
      </c>
      <c r="G3483" s="2">
        <f t="shared" si="218"/>
        <v>1792.6363999999999</v>
      </c>
      <c r="H3483" s="2">
        <f t="shared" si="21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  <c r="P3483" s="2" t="str">
        <f t="shared" si="217"/>
        <v>not good</v>
      </c>
      <c r="Q3483" s="2"/>
      <c r="R3483" s="2"/>
    </row>
    <row r="3484" spans="1:18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 t="str">
        <f t="shared" si="216"/>
        <v xml:space="preserve"> Low sales</v>
      </c>
      <c r="F3484" s="2">
        <v>0.24</v>
      </c>
      <c r="G3484" s="2">
        <f t="shared" si="218"/>
        <v>495.34319999999997</v>
      </c>
      <c r="H3484" s="2">
        <f t="shared" si="21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  <c r="P3484" s="2" t="str">
        <f t="shared" si="217"/>
        <v>not good</v>
      </c>
      <c r="Q3484" s="2"/>
      <c r="R3484" s="2"/>
    </row>
    <row r="3485" spans="1:18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 t="str">
        <f t="shared" si="216"/>
        <v xml:space="preserve"> Low sales</v>
      </c>
      <c r="F3485" s="2">
        <v>0.22</v>
      </c>
      <c r="G3485" s="2">
        <f t="shared" si="218"/>
        <v>379.36360000000002</v>
      </c>
      <c r="H3485" s="2">
        <f t="shared" si="21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  <c r="P3485" s="2" t="str">
        <f t="shared" si="217"/>
        <v>not good</v>
      </c>
      <c r="Q3485" s="2"/>
      <c r="R3485" s="2"/>
    </row>
    <row r="3486" spans="1:18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 t="str">
        <f t="shared" si="216"/>
        <v>High sales</v>
      </c>
      <c r="F3486" s="2">
        <v>0.28000000000000003</v>
      </c>
      <c r="G3486" s="2">
        <f t="shared" si="218"/>
        <v>1365.8960000000002</v>
      </c>
      <c r="H3486" s="2">
        <f t="shared" si="21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  <c r="P3486" s="2" t="str">
        <f t="shared" si="217"/>
        <v>not good</v>
      </c>
      <c r="Q3486" s="2"/>
      <c r="R3486" s="2"/>
    </row>
    <row r="3487" spans="1:18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 t="str">
        <f t="shared" si="216"/>
        <v xml:space="preserve"> Low sales</v>
      </c>
      <c r="F3487" s="2">
        <v>0.47</v>
      </c>
      <c r="G3487" s="2">
        <f t="shared" si="218"/>
        <v>1688.1788999999999</v>
      </c>
      <c r="H3487" s="2">
        <f t="shared" si="21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  <c r="P3487" s="2" t="str">
        <f t="shared" si="217"/>
        <v>not good</v>
      </c>
      <c r="Q3487" s="2"/>
      <c r="R3487" s="2"/>
    </row>
    <row r="3488" spans="1:18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 t="str">
        <f t="shared" si="216"/>
        <v xml:space="preserve"> Low sales</v>
      </c>
      <c r="F3488" s="2">
        <v>0.15</v>
      </c>
      <c r="G3488" s="2">
        <f t="shared" si="218"/>
        <v>293.4255</v>
      </c>
      <c r="H3488" s="2">
        <f t="shared" si="21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  <c r="P3488" s="2" t="str">
        <f t="shared" si="217"/>
        <v>not good</v>
      </c>
      <c r="Q3488" s="2"/>
      <c r="R3488" s="2"/>
    </row>
    <row r="3489" spans="1:18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 t="str">
        <f t="shared" si="216"/>
        <v xml:space="preserve"> Low sales</v>
      </c>
      <c r="F3489" s="2">
        <v>0.09</v>
      </c>
      <c r="G3489" s="2">
        <f t="shared" si="218"/>
        <v>292.11479999999995</v>
      </c>
      <c r="H3489" s="2">
        <f t="shared" si="21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  <c r="P3489" s="2" t="str">
        <f t="shared" si="217"/>
        <v>not good</v>
      </c>
      <c r="Q3489" s="2"/>
      <c r="R3489" s="2"/>
    </row>
    <row r="3490" spans="1:18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 t="str">
        <f t="shared" si="216"/>
        <v xml:space="preserve"> Low sales</v>
      </c>
      <c r="F3490" s="2">
        <v>0.3</v>
      </c>
      <c r="G3490" s="2">
        <f t="shared" si="218"/>
        <v>870.14400000000001</v>
      </c>
      <c r="H3490" s="2">
        <f t="shared" si="21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  <c r="P3490" s="2" t="str">
        <f t="shared" si="217"/>
        <v>not good</v>
      </c>
      <c r="Q3490" s="2"/>
      <c r="R3490" s="2"/>
    </row>
    <row r="3491" spans="1:18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 t="str">
        <f t="shared" si="216"/>
        <v xml:space="preserve"> Low sales</v>
      </c>
      <c r="F3491" s="2">
        <v>0.25</v>
      </c>
      <c r="G3491" s="2">
        <f t="shared" si="218"/>
        <v>667.5625</v>
      </c>
      <c r="H3491" s="2">
        <f t="shared" si="21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  <c r="P3491" s="2" t="str">
        <f t="shared" si="217"/>
        <v>not good</v>
      </c>
      <c r="Q3491" s="2"/>
      <c r="R3491" s="2"/>
    </row>
    <row r="3492" spans="1:18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 t="str">
        <f t="shared" si="216"/>
        <v xml:space="preserve"> Low sales</v>
      </c>
      <c r="F3492" s="2">
        <v>0.03</v>
      </c>
      <c r="G3492" s="2">
        <f t="shared" si="218"/>
        <v>97.771199999999993</v>
      </c>
      <c r="H3492" s="2">
        <f t="shared" si="21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  <c r="P3492" s="2" t="str">
        <f t="shared" si="217"/>
        <v>not good</v>
      </c>
      <c r="Q3492" s="2"/>
      <c r="R3492" s="2"/>
    </row>
    <row r="3493" spans="1:18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 t="str">
        <f t="shared" si="216"/>
        <v xml:space="preserve"> Low sales</v>
      </c>
      <c r="F3493" s="2">
        <v>0.26</v>
      </c>
      <c r="G3493" s="2">
        <f t="shared" si="218"/>
        <v>710.93619999999999</v>
      </c>
      <c r="H3493" s="2">
        <f t="shared" si="21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  <c r="P3493" s="2" t="str">
        <f t="shared" si="217"/>
        <v>not good</v>
      </c>
      <c r="Q3493" s="2"/>
      <c r="R3493" s="2"/>
    </row>
    <row r="3494" spans="1:18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 t="str">
        <f t="shared" si="216"/>
        <v xml:space="preserve"> Low sales</v>
      </c>
      <c r="F3494" s="2">
        <v>0.28000000000000003</v>
      </c>
      <c r="G3494" s="2">
        <f t="shared" si="218"/>
        <v>926.37160000000006</v>
      </c>
      <c r="H3494" s="2">
        <f t="shared" si="21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  <c r="P3494" s="2" t="str">
        <f t="shared" si="217"/>
        <v>not good</v>
      </c>
      <c r="Q3494" s="2"/>
      <c r="R3494" s="2"/>
    </row>
    <row r="3495" spans="1:18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 t="str">
        <f t="shared" si="216"/>
        <v>High sales</v>
      </c>
      <c r="F3495" s="2">
        <v>0.35</v>
      </c>
      <c r="G3495" s="2">
        <f t="shared" si="218"/>
        <v>1591.4814999999999</v>
      </c>
      <c r="H3495" s="2">
        <f t="shared" si="21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  <c r="P3495" s="2" t="str">
        <f t="shared" si="217"/>
        <v>not good</v>
      </c>
      <c r="Q3495" s="2"/>
      <c r="R3495" s="2"/>
    </row>
    <row r="3496" spans="1:18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 t="str">
        <f t="shared" si="216"/>
        <v>High sales</v>
      </c>
      <c r="F3496" s="2">
        <v>0.5</v>
      </c>
      <c r="G3496" s="2">
        <f t="shared" si="218"/>
        <v>2483.5</v>
      </c>
      <c r="H3496" s="2">
        <f t="shared" si="21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  <c r="P3496" s="2" t="str">
        <f t="shared" si="217"/>
        <v>not good</v>
      </c>
      <c r="Q3496" s="2"/>
      <c r="R3496" s="2"/>
    </row>
    <row r="3497" spans="1:18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 t="str">
        <f t="shared" si="216"/>
        <v xml:space="preserve"> Low sales</v>
      </c>
      <c r="F3497" s="2">
        <v>0.21</v>
      </c>
      <c r="G3497" s="2">
        <f t="shared" si="218"/>
        <v>750.85710000000006</v>
      </c>
      <c r="H3497" s="2">
        <f t="shared" si="21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  <c r="P3497" s="2" t="str">
        <f t="shared" si="217"/>
        <v>not good</v>
      </c>
      <c r="Q3497" s="2"/>
      <c r="R3497" s="2"/>
    </row>
    <row r="3498" spans="1:18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 t="str">
        <f t="shared" si="216"/>
        <v>High sales</v>
      </c>
      <c r="F3498" s="2">
        <v>0.26</v>
      </c>
      <c r="G3498" s="2">
        <f t="shared" si="218"/>
        <v>1208.0432000000001</v>
      </c>
      <c r="H3498" s="2">
        <f t="shared" si="21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  <c r="P3498" s="2" t="str">
        <f t="shared" si="217"/>
        <v>not good</v>
      </c>
      <c r="Q3498" s="2"/>
      <c r="R3498" s="2"/>
    </row>
    <row r="3499" spans="1:18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 t="str">
        <f t="shared" si="216"/>
        <v>High sales</v>
      </c>
      <c r="F3499" s="2">
        <v>0.04</v>
      </c>
      <c r="G3499" s="2">
        <f t="shared" si="218"/>
        <v>172.2484</v>
      </c>
      <c r="H3499" s="2">
        <f t="shared" si="21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  <c r="P3499" s="2" t="str">
        <f t="shared" si="217"/>
        <v>not good</v>
      </c>
      <c r="Q3499" s="2"/>
      <c r="R3499" s="2"/>
    </row>
    <row r="3500" spans="1:18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 t="str">
        <f t="shared" si="216"/>
        <v xml:space="preserve"> Low sales</v>
      </c>
      <c r="F3500" s="2">
        <v>0.42</v>
      </c>
      <c r="G3500" s="2">
        <f t="shared" si="218"/>
        <v>649.18560000000002</v>
      </c>
      <c r="H3500" s="2">
        <f t="shared" si="21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  <c r="P3500" s="2" t="str">
        <f t="shared" si="217"/>
        <v>not good</v>
      </c>
      <c r="Q3500" s="2"/>
      <c r="R3500" s="2"/>
    </row>
    <row r="3501" spans="1:18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 t="str">
        <f t="shared" si="216"/>
        <v>High sales</v>
      </c>
      <c r="F3501" s="2">
        <v>0.05</v>
      </c>
      <c r="G3501" s="2">
        <f t="shared" si="218"/>
        <v>233.5625</v>
      </c>
      <c r="H3501" s="2">
        <f t="shared" si="21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  <c r="P3501" s="2" t="str">
        <f t="shared" si="217"/>
        <v>not good</v>
      </c>
      <c r="Q3501" s="2"/>
      <c r="R3501" s="2"/>
    </row>
    <row r="3502" spans="1:18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 t="str">
        <f t="shared" si="216"/>
        <v xml:space="preserve"> Low sales</v>
      </c>
      <c r="F3502" s="2">
        <v>0.47</v>
      </c>
      <c r="G3502" s="2">
        <f t="shared" si="218"/>
        <v>210.07119999999998</v>
      </c>
      <c r="H3502" s="2">
        <f t="shared" si="21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  <c r="P3502" s="2" t="str">
        <f t="shared" si="217"/>
        <v>not good</v>
      </c>
      <c r="Q3502" s="2"/>
      <c r="R3502" s="2"/>
    </row>
    <row r="3503" spans="1:18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 t="str">
        <f t="shared" si="216"/>
        <v xml:space="preserve"> Low sales</v>
      </c>
      <c r="F3503" s="2">
        <v>0.17</v>
      </c>
      <c r="G3503" s="2">
        <f t="shared" si="218"/>
        <v>291.8254</v>
      </c>
      <c r="H3503" s="2">
        <f t="shared" si="21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  <c r="P3503" s="2" t="str">
        <f t="shared" si="217"/>
        <v>not good</v>
      </c>
      <c r="Q3503" s="2"/>
      <c r="R3503" s="2"/>
    </row>
    <row r="3504" spans="1:18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 t="str">
        <f t="shared" si="216"/>
        <v xml:space="preserve"> Low sales</v>
      </c>
      <c r="F3504" s="2">
        <v>0.17</v>
      </c>
      <c r="G3504" s="2">
        <f t="shared" si="218"/>
        <v>550.07410000000004</v>
      </c>
      <c r="H3504" s="2">
        <f t="shared" si="21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  <c r="P3504" s="2" t="str">
        <f t="shared" si="217"/>
        <v>not good</v>
      </c>
      <c r="Q3504" s="2"/>
      <c r="R3504" s="2"/>
    </row>
    <row r="3505" spans="1:18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 t="str">
        <f t="shared" si="216"/>
        <v xml:space="preserve"> Low sales</v>
      </c>
      <c r="F3505" s="2">
        <v>0.16</v>
      </c>
      <c r="G3505" s="2">
        <f t="shared" si="218"/>
        <v>429.10239999999999</v>
      </c>
      <c r="H3505" s="2">
        <f t="shared" si="21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  <c r="P3505" s="2" t="str">
        <f t="shared" si="217"/>
        <v>not good</v>
      </c>
      <c r="Q3505" s="2"/>
      <c r="R3505" s="2"/>
    </row>
    <row r="3506" spans="1:18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 t="str">
        <f t="shared" si="216"/>
        <v xml:space="preserve"> Low sales</v>
      </c>
      <c r="F3506" s="2">
        <v>0.48</v>
      </c>
      <c r="G3506" s="2">
        <f t="shared" si="218"/>
        <v>1323.7536</v>
      </c>
      <c r="H3506" s="2">
        <f t="shared" si="21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  <c r="P3506" s="2" t="str">
        <f t="shared" si="217"/>
        <v>not good</v>
      </c>
      <c r="Q3506" s="2"/>
      <c r="R3506" s="2"/>
    </row>
    <row r="3507" spans="1:18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 t="str">
        <f t="shared" si="216"/>
        <v xml:space="preserve"> Low sales</v>
      </c>
      <c r="F3507" s="2">
        <v>0.49</v>
      </c>
      <c r="G3507" s="2">
        <f t="shared" si="218"/>
        <v>1957.5255</v>
      </c>
      <c r="H3507" s="2">
        <f t="shared" si="21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  <c r="P3507" s="2" t="str">
        <f t="shared" si="217"/>
        <v>not good</v>
      </c>
      <c r="Q3507" s="2"/>
      <c r="R3507" s="2"/>
    </row>
    <row r="3508" spans="1:18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 t="str">
        <f t="shared" si="216"/>
        <v xml:space="preserve"> Low sales</v>
      </c>
      <c r="F3508" s="2">
        <v>0.49</v>
      </c>
      <c r="G3508" s="2">
        <f t="shared" si="218"/>
        <v>516.48449999999991</v>
      </c>
      <c r="H3508" s="2">
        <f t="shared" si="21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  <c r="P3508" s="2" t="str">
        <f t="shared" si="217"/>
        <v>not good</v>
      </c>
      <c r="Q3508" s="2"/>
      <c r="R3508" s="2"/>
    </row>
    <row r="3509" spans="1:18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 t="str">
        <f t="shared" si="216"/>
        <v>High sales</v>
      </c>
      <c r="F3509" s="2">
        <v>0.35</v>
      </c>
      <c r="G3509" s="2">
        <f t="shared" si="218"/>
        <v>1719.2594999999999</v>
      </c>
      <c r="H3509" s="2">
        <f t="shared" si="21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  <c r="P3509" s="2" t="str">
        <f t="shared" si="217"/>
        <v>not good</v>
      </c>
      <c r="Q3509" s="2"/>
      <c r="R3509" s="2"/>
    </row>
    <row r="3510" spans="1:18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 t="str">
        <f t="shared" si="216"/>
        <v xml:space="preserve"> Low sales</v>
      </c>
      <c r="F3510" s="2">
        <v>0.06</v>
      </c>
      <c r="G3510" s="2">
        <f t="shared" si="218"/>
        <v>134.613</v>
      </c>
      <c r="H3510" s="2">
        <f t="shared" si="21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  <c r="P3510" s="2" t="str">
        <f t="shared" si="217"/>
        <v>not good</v>
      </c>
      <c r="Q3510" s="2"/>
      <c r="R3510" s="2"/>
    </row>
    <row r="3511" spans="1:18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 t="str">
        <f t="shared" si="216"/>
        <v>High sales</v>
      </c>
      <c r="F3511" s="2">
        <v>0.19</v>
      </c>
      <c r="G3511" s="2">
        <f t="shared" si="218"/>
        <v>903.30369999999994</v>
      </c>
      <c r="H3511" s="2">
        <f t="shared" si="21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  <c r="P3511" s="2" t="str">
        <f t="shared" si="217"/>
        <v>not good</v>
      </c>
      <c r="Q3511" s="2"/>
      <c r="R3511" s="2"/>
    </row>
    <row r="3512" spans="1:18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 t="str">
        <f t="shared" si="216"/>
        <v xml:space="preserve"> Low sales</v>
      </c>
      <c r="F3512" s="2">
        <v>0.14000000000000001</v>
      </c>
      <c r="G3512" s="2">
        <f t="shared" si="218"/>
        <v>276.81780000000003</v>
      </c>
      <c r="H3512" s="2">
        <f t="shared" si="21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  <c r="P3512" s="2" t="str">
        <f t="shared" si="217"/>
        <v>not good</v>
      </c>
      <c r="Q3512" s="2"/>
      <c r="R3512" s="2"/>
    </row>
    <row r="3513" spans="1:18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 t="str">
        <f t="shared" si="216"/>
        <v xml:space="preserve"> Low sales</v>
      </c>
      <c r="F3513" s="2">
        <v>0.35</v>
      </c>
      <c r="G3513" s="2">
        <f t="shared" si="218"/>
        <v>1067.0625</v>
      </c>
      <c r="H3513" s="2">
        <f t="shared" si="21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  <c r="P3513" s="2" t="str">
        <f t="shared" si="217"/>
        <v>not good</v>
      </c>
      <c r="Q3513" s="2"/>
      <c r="R3513" s="2"/>
    </row>
    <row r="3514" spans="1:18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 t="str">
        <f t="shared" si="216"/>
        <v xml:space="preserve"> Low sales</v>
      </c>
      <c r="F3514" s="2">
        <v>0.25</v>
      </c>
      <c r="G3514" s="2">
        <f t="shared" si="218"/>
        <v>576.63250000000005</v>
      </c>
      <c r="H3514" s="2">
        <f t="shared" si="21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  <c r="P3514" s="2" t="str">
        <f t="shared" si="217"/>
        <v>not good</v>
      </c>
      <c r="Q3514" s="2"/>
      <c r="R3514" s="2"/>
    </row>
    <row r="3515" spans="1:18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 t="str">
        <f t="shared" si="216"/>
        <v xml:space="preserve"> Low sales</v>
      </c>
      <c r="F3515" s="2">
        <v>0.31</v>
      </c>
      <c r="G3515" s="2">
        <f t="shared" si="218"/>
        <v>1057.7447999999999</v>
      </c>
      <c r="H3515" s="2">
        <f t="shared" si="21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  <c r="P3515" s="2" t="str">
        <f t="shared" si="217"/>
        <v>not good</v>
      </c>
      <c r="Q3515" s="2"/>
      <c r="R3515" s="2"/>
    </row>
    <row r="3516" spans="1:18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 t="str">
        <f t="shared" si="216"/>
        <v xml:space="preserve"> Low sales</v>
      </c>
      <c r="F3516" s="2">
        <v>0</v>
      </c>
      <c r="G3516" s="2">
        <f t="shared" si="218"/>
        <v>0</v>
      </c>
      <c r="H3516" s="2">
        <f t="shared" si="21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  <c r="P3516" s="2" t="str">
        <f t="shared" si="217"/>
        <v>not good</v>
      </c>
      <c r="Q3516" s="2"/>
      <c r="R3516" s="2"/>
    </row>
    <row r="3517" spans="1:18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 t="str">
        <f t="shared" si="216"/>
        <v xml:space="preserve"> Low sales</v>
      </c>
      <c r="F3517" s="2">
        <v>0.39</v>
      </c>
      <c r="G3517" s="2">
        <f t="shared" si="218"/>
        <v>804.60119999999995</v>
      </c>
      <c r="H3517" s="2">
        <f t="shared" si="21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  <c r="P3517" s="2" t="str">
        <f t="shared" si="217"/>
        <v>not good</v>
      </c>
      <c r="Q3517" s="2"/>
      <c r="R3517" s="2"/>
    </row>
    <row r="3518" spans="1:18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 t="str">
        <f t="shared" si="216"/>
        <v xml:space="preserve"> Low sales</v>
      </c>
      <c r="F3518" s="2">
        <v>0.48</v>
      </c>
      <c r="G3518" s="2">
        <f t="shared" si="218"/>
        <v>208.83359999999999</v>
      </c>
      <c r="H3518" s="2">
        <f t="shared" si="21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  <c r="P3518" s="2" t="str">
        <f t="shared" si="217"/>
        <v>not good</v>
      </c>
      <c r="Q3518" s="2"/>
      <c r="R3518" s="2"/>
    </row>
    <row r="3519" spans="1:18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 t="str">
        <f t="shared" si="216"/>
        <v xml:space="preserve"> Low sales</v>
      </c>
      <c r="F3519" s="2">
        <v>0.33</v>
      </c>
      <c r="G3519" s="2">
        <f t="shared" si="218"/>
        <v>1000.131</v>
      </c>
      <c r="H3519" s="2">
        <f t="shared" si="21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  <c r="P3519" s="2" t="str">
        <f t="shared" si="217"/>
        <v>not good</v>
      </c>
      <c r="Q3519" s="2"/>
      <c r="R3519" s="2"/>
    </row>
    <row r="3520" spans="1:18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 t="str">
        <f t="shared" si="216"/>
        <v>High sales</v>
      </c>
      <c r="F3520" s="2">
        <v>0.43</v>
      </c>
      <c r="G3520" s="2">
        <f t="shared" si="218"/>
        <v>2071.3702000000003</v>
      </c>
      <c r="H3520" s="2">
        <f t="shared" si="21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  <c r="P3520" s="2" t="str">
        <f t="shared" si="217"/>
        <v>not good</v>
      </c>
      <c r="Q3520" s="2"/>
      <c r="R3520" s="2"/>
    </row>
    <row r="3521" spans="1:18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 t="str">
        <f t="shared" si="216"/>
        <v xml:space="preserve"> Low sales</v>
      </c>
      <c r="F3521" s="2">
        <v>0.24</v>
      </c>
      <c r="G3521" s="2">
        <f t="shared" si="218"/>
        <v>77.985599999999991</v>
      </c>
      <c r="H3521" s="2">
        <f t="shared" si="21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  <c r="P3521" s="2" t="str">
        <f t="shared" si="217"/>
        <v>not good</v>
      </c>
      <c r="Q3521" s="2"/>
      <c r="R3521" s="2"/>
    </row>
    <row r="3522" spans="1:18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 t="str">
        <f t="shared" ref="E3522:E3585" si="220">IF(D3522&gt;4000,"High sales"," Low sales")</f>
        <v xml:space="preserve"> Low sales</v>
      </c>
      <c r="F3522" s="2">
        <v>0.01</v>
      </c>
      <c r="G3522" s="2">
        <f t="shared" si="218"/>
        <v>33.321899999999999</v>
      </c>
      <c r="H3522" s="2">
        <f t="shared" si="219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  <c r="P3522" s="2" t="str">
        <f t="shared" ref="P3522:P3585" si="221">IF(AND(H3522&gt;5000,N3522&gt;500),"good","not good")</f>
        <v>not good</v>
      </c>
      <c r="Q3522" s="2"/>
      <c r="R3522" s="2"/>
    </row>
    <row r="3523" spans="1:18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 t="str">
        <f t="shared" si="220"/>
        <v xml:space="preserve"> Low sales</v>
      </c>
      <c r="F3523" s="2">
        <v>0.5</v>
      </c>
      <c r="G3523" s="2">
        <f t="shared" ref="G3523:G3586" si="222">D3523*F3523</f>
        <v>1948.99</v>
      </c>
      <c r="H3523" s="2">
        <f t="shared" ref="H3523:H3586" si="223">D3523-G3523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  <c r="P3523" s="2" t="str">
        <f t="shared" si="221"/>
        <v>not good</v>
      </c>
      <c r="Q3523" s="2"/>
      <c r="R3523" s="2"/>
    </row>
    <row r="3524" spans="1:18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 t="str">
        <f t="shared" si="220"/>
        <v xml:space="preserve"> Low sales</v>
      </c>
      <c r="F3524" s="2">
        <v>0.03</v>
      </c>
      <c r="G3524" s="2">
        <f t="shared" si="222"/>
        <v>34.326900000000002</v>
      </c>
      <c r="H3524" s="2">
        <f t="shared" si="223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  <c r="P3524" s="2" t="str">
        <f t="shared" si="221"/>
        <v>not good</v>
      </c>
      <c r="Q3524" s="2"/>
      <c r="R3524" s="2"/>
    </row>
    <row r="3525" spans="1:18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 t="str">
        <f t="shared" si="220"/>
        <v xml:space="preserve"> Low sales</v>
      </c>
      <c r="F3525" s="2">
        <v>0.1</v>
      </c>
      <c r="G3525" s="2">
        <f t="shared" si="222"/>
        <v>143.80600000000001</v>
      </c>
      <c r="H3525" s="2">
        <f t="shared" si="223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  <c r="P3525" s="2" t="str">
        <f t="shared" si="221"/>
        <v>not good</v>
      </c>
      <c r="Q3525" s="2"/>
      <c r="R3525" s="2"/>
    </row>
    <row r="3526" spans="1:18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 t="str">
        <f t="shared" si="220"/>
        <v xml:space="preserve"> Low sales</v>
      </c>
      <c r="F3526" s="2">
        <v>0.03</v>
      </c>
      <c r="G3526" s="2">
        <f t="shared" si="222"/>
        <v>32.6325</v>
      </c>
      <c r="H3526" s="2">
        <f t="shared" si="223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  <c r="P3526" s="2" t="str">
        <f t="shared" si="221"/>
        <v>not good</v>
      </c>
      <c r="Q3526" s="2"/>
      <c r="R3526" s="2"/>
    </row>
    <row r="3527" spans="1:18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 t="str">
        <f t="shared" si="220"/>
        <v xml:space="preserve"> Low sales</v>
      </c>
      <c r="F3527" s="2">
        <v>0.31</v>
      </c>
      <c r="G3527" s="2">
        <f t="shared" si="222"/>
        <v>482.76919999999996</v>
      </c>
      <c r="H3527" s="2">
        <f t="shared" si="223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  <c r="P3527" s="2" t="str">
        <f t="shared" si="221"/>
        <v>not good</v>
      </c>
      <c r="Q3527" s="2"/>
      <c r="R3527" s="2"/>
    </row>
    <row r="3528" spans="1:18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 t="str">
        <f t="shared" si="220"/>
        <v xml:space="preserve"> Low sales</v>
      </c>
      <c r="F3528" s="2">
        <v>0.28999999999999998</v>
      </c>
      <c r="G3528" s="2">
        <f t="shared" si="222"/>
        <v>185.42599999999999</v>
      </c>
      <c r="H3528" s="2">
        <f t="shared" si="223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  <c r="P3528" s="2" t="str">
        <f t="shared" si="221"/>
        <v>not good</v>
      </c>
      <c r="Q3528" s="2"/>
      <c r="R3528" s="2"/>
    </row>
    <row r="3529" spans="1:18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 t="str">
        <f t="shared" si="220"/>
        <v xml:space="preserve"> Low sales</v>
      </c>
      <c r="F3529" s="2">
        <v>0.1</v>
      </c>
      <c r="G3529" s="2">
        <f t="shared" si="222"/>
        <v>191.47000000000003</v>
      </c>
      <c r="H3529" s="2">
        <f t="shared" si="223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  <c r="P3529" s="2" t="str">
        <f t="shared" si="221"/>
        <v>not good</v>
      </c>
      <c r="Q3529" s="2"/>
      <c r="R3529" s="2"/>
    </row>
    <row r="3530" spans="1:18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 t="str">
        <f t="shared" si="220"/>
        <v xml:space="preserve"> Low sales</v>
      </c>
      <c r="F3530" s="2">
        <v>0.48</v>
      </c>
      <c r="G3530" s="2">
        <f t="shared" si="222"/>
        <v>915.71999999999991</v>
      </c>
      <c r="H3530" s="2">
        <f t="shared" si="223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  <c r="P3530" s="2" t="str">
        <f t="shared" si="221"/>
        <v>not good</v>
      </c>
      <c r="Q3530" s="2"/>
      <c r="R3530" s="2"/>
    </row>
    <row r="3531" spans="1:18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 t="str">
        <f t="shared" si="220"/>
        <v>High sales</v>
      </c>
      <c r="F3531" s="2">
        <v>0.46</v>
      </c>
      <c r="G3531" s="2">
        <f t="shared" si="222"/>
        <v>1865.5806000000002</v>
      </c>
      <c r="H3531" s="2">
        <f t="shared" si="223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  <c r="P3531" s="2" t="str">
        <f t="shared" si="221"/>
        <v>not good</v>
      </c>
      <c r="Q3531" s="2"/>
      <c r="R3531" s="2"/>
    </row>
    <row r="3532" spans="1:18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 t="str">
        <f t="shared" si="220"/>
        <v>High sales</v>
      </c>
      <c r="F3532" s="2">
        <v>0.14000000000000001</v>
      </c>
      <c r="G3532" s="2">
        <f t="shared" si="222"/>
        <v>563.45800000000008</v>
      </c>
      <c r="H3532" s="2">
        <f t="shared" si="223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  <c r="P3532" s="2" t="str">
        <f t="shared" si="221"/>
        <v>not good</v>
      </c>
      <c r="Q3532" s="2"/>
      <c r="R3532" s="2"/>
    </row>
    <row r="3533" spans="1:18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 t="str">
        <f t="shared" si="220"/>
        <v>High sales</v>
      </c>
      <c r="F3533" s="2">
        <v>0.33</v>
      </c>
      <c r="G3533" s="2">
        <f t="shared" si="222"/>
        <v>1321.3002000000001</v>
      </c>
      <c r="H3533" s="2">
        <f t="shared" si="223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  <c r="P3533" s="2" t="str">
        <f t="shared" si="221"/>
        <v>not good</v>
      </c>
      <c r="Q3533" s="2"/>
      <c r="R3533" s="2"/>
    </row>
    <row r="3534" spans="1:18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 t="str">
        <f t="shared" si="220"/>
        <v xml:space="preserve"> Low sales</v>
      </c>
      <c r="F3534" s="2">
        <v>0.43</v>
      </c>
      <c r="G3534" s="2">
        <f t="shared" si="222"/>
        <v>1237.7464</v>
      </c>
      <c r="H3534" s="2">
        <f t="shared" si="223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  <c r="P3534" s="2" t="str">
        <f t="shared" si="221"/>
        <v>not good</v>
      </c>
      <c r="Q3534" s="2"/>
      <c r="R3534" s="2"/>
    </row>
    <row r="3535" spans="1:18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 t="str">
        <f t="shared" si="220"/>
        <v xml:space="preserve"> Low sales</v>
      </c>
      <c r="F3535" s="2">
        <v>0.18</v>
      </c>
      <c r="G3535" s="2">
        <f t="shared" si="222"/>
        <v>305.42759999999998</v>
      </c>
      <c r="H3535" s="2">
        <f t="shared" si="223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  <c r="P3535" s="2" t="str">
        <f t="shared" si="221"/>
        <v>not good</v>
      </c>
      <c r="Q3535" s="2"/>
      <c r="R3535" s="2"/>
    </row>
    <row r="3536" spans="1:18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 t="str">
        <f t="shared" si="220"/>
        <v xml:space="preserve"> Low sales</v>
      </c>
      <c r="F3536" s="2">
        <v>0.13</v>
      </c>
      <c r="G3536" s="2">
        <f t="shared" si="222"/>
        <v>274.78489999999999</v>
      </c>
      <c r="H3536" s="2">
        <f t="shared" si="223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  <c r="P3536" s="2" t="str">
        <f t="shared" si="221"/>
        <v>not good</v>
      </c>
      <c r="Q3536" s="2"/>
      <c r="R3536" s="2"/>
    </row>
    <row r="3537" spans="1:18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 t="str">
        <f t="shared" si="220"/>
        <v xml:space="preserve"> Low sales</v>
      </c>
      <c r="F3537" s="2">
        <v>0.13</v>
      </c>
      <c r="G3537" s="2">
        <f t="shared" si="222"/>
        <v>215.40220000000002</v>
      </c>
      <c r="H3537" s="2">
        <f t="shared" si="223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  <c r="P3537" s="2" t="str">
        <f t="shared" si="221"/>
        <v>not good</v>
      </c>
      <c r="Q3537" s="2"/>
      <c r="R3537" s="2"/>
    </row>
    <row r="3538" spans="1:18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 t="str">
        <f t="shared" si="220"/>
        <v xml:space="preserve"> Low sales</v>
      </c>
      <c r="F3538" s="2">
        <v>0.41</v>
      </c>
      <c r="G3538" s="2">
        <f t="shared" si="222"/>
        <v>1210.0944999999999</v>
      </c>
      <c r="H3538" s="2">
        <f t="shared" si="223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  <c r="P3538" s="2" t="str">
        <f t="shared" si="221"/>
        <v>not good</v>
      </c>
      <c r="Q3538" s="2"/>
      <c r="R3538" s="2"/>
    </row>
    <row r="3539" spans="1:18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 t="str">
        <f t="shared" si="220"/>
        <v>High sales</v>
      </c>
      <c r="F3539" s="2">
        <v>0.23</v>
      </c>
      <c r="G3539" s="2">
        <f t="shared" si="222"/>
        <v>1080.1030000000001</v>
      </c>
      <c r="H3539" s="2">
        <f t="shared" si="223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  <c r="P3539" s="2" t="str">
        <f t="shared" si="221"/>
        <v>not good</v>
      </c>
      <c r="Q3539" s="2"/>
      <c r="R3539" s="2"/>
    </row>
    <row r="3540" spans="1:18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 t="str">
        <f t="shared" si="220"/>
        <v xml:space="preserve"> Low sales</v>
      </c>
      <c r="F3540" s="2">
        <v>0.36</v>
      </c>
      <c r="G3540" s="2">
        <f t="shared" si="222"/>
        <v>537.85079999999994</v>
      </c>
      <c r="H3540" s="2">
        <f t="shared" si="223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  <c r="P3540" s="2" t="str">
        <f t="shared" si="221"/>
        <v>not good</v>
      </c>
      <c r="Q3540" s="2"/>
      <c r="R3540" s="2"/>
    </row>
    <row r="3541" spans="1:18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 t="str">
        <f t="shared" si="220"/>
        <v xml:space="preserve"> Low sales</v>
      </c>
      <c r="F3541" s="2">
        <v>0.33</v>
      </c>
      <c r="G3541" s="2">
        <f t="shared" si="222"/>
        <v>774.96209999999996</v>
      </c>
      <c r="H3541" s="2">
        <f t="shared" si="223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  <c r="P3541" s="2" t="str">
        <f t="shared" si="221"/>
        <v>not good</v>
      </c>
      <c r="Q3541" s="2"/>
      <c r="R3541" s="2"/>
    </row>
    <row r="3542" spans="1:18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 t="str">
        <f t="shared" si="220"/>
        <v xml:space="preserve"> Low sales</v>
      </c>
      <c r="F3542" s="2">
        <v>0.15</v>
      </c>
      <c r="G3542" s="2">
        <f t="shared" si="222"/>
        <v>496.51049999999998</v>
      </c>
      <c r="H3542" s="2">
        <f t="shared" si="223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  <c r="P3542" s="2" t="str">
        <f t="shared" si="221"/>
        <v>not good</v>
      </c>
      <c r="Q3542" s="2"/>
      <c r="R3542" s="2"/>
    </row>
    <row r="3543" spans="1:18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 t="str">
        <f t="shared" si="220"/>
        <v>High sales</v>
      </c>
      <c r="F3543" s="2">
        <v>0.1</v>
      </c>
      <c r="G3543" s="2">
        <f t="shared" si="222"/>
        <v>423.90100000000007</v>
      </c>
      <c r="H3543" s="2">
        <f t="shared" si="223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  <c r="P3543" s="2" t="str">
        <f t="shared" si="221"/>
        <v>not good</v>
      </c>
      <c r="Q3543" s="2"/>
      <c r="R3543" s="2"/>
    </row>
    <row r="3544" spans="1:18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 t="str">
        <f t="shared" si="220"/>
        <v xml:space="preserve"> Low sales</v>
      </c>
      <c r="F3544" s="2">
        <v>0.06</v>
      </c>
      <c r="G3544" s="2">
        <f t="shared" si="222"/>
        <v>80.480399999999989</v>
      </c>
      <c r="H3544" s="2">
        <f t="shared" si="223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  <c r="P3544" s="2" t="str">
        <f t="shared" si="221"/>
        <v>not good</v>
      </c>
      <c r="Q3544" s="2"/>
      <c r="R3544" s="2"/>
    </row>
    <row r="3545" spans="1:18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 t="str">
        <f t="shared" si="220"/>
        <v xml:space="preserve"> Low sales</v>
      </c>
      <c r="F3545" s="2">
        <v>0.01</v>
      </c>
      <c r="G3545" s="2">
        <f t="shared" si="222"/>
        <v>14.734200000000001</v>
      </c>
      <c r="H3545" s="2">
        <f t="shared" si="223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  <c r="P3545" s="2" t="str">
        <f t="shared" si="221"/>
        <v>not good</v>
      </c>
      <c r="Q3545" s="2"/>
      <c r="R3545" s="2"/>
    </row>
    <row r="3546" spans="1:18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 t="str">
        <f t="shared" si="220"/>
        <v>High sales</v>
      </c>
      <c r="F3546" s="2">
        <v>0.04</v>
      </c>
      <c r="G3546" s="2">
        <f t="shared" si="222"/>
        <v>177.49240000000003</v>
      </c>
      <c r="H3546" s="2">
        <f t="shared" si="223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  <c r="P3546" s="2" t="str">
        <f t="shared" si="221"/>
        <v>not good</v>
      </c>
      <c r="Q3546" s="2"/>
      <c r="R3546" s="2"/>
    </row>
    <row r="3547" spans="1:18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 t="str">
        <f t="shared" si="220"/>
        <v xml:space="preserve"> Low sales</v>
      </c>
      <c r="F3547" s="2">
        <v>0.13</v>
      </c>
      <c r="G3547" s="2">
        <f t="shared" si="222"/>
        <v>64.123800000000003</v>
      </c>
      <c r="H3547" s="2">
        <f t="shared" si="223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  <c r="P3547" s="2" t="str">
        <f t="shared" si="221"/>
        <v>not good</v>
      </c>
      <c r="Q3547" s="2"/>
      <c r="R3547" s="2"/>
    </row>
    <row r="3548" spans="1:18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 t="str">
        <f t="shared" si="220"/>
        <v xml:space="preserve"> Low sales</v>
      </c>
      <c r="F3548" s="2">
        <v>0.36</v>
      </c>
      <c r="G3548" s="2">
        <f t="shared" si="222"/>
        <v>1104.0083999999999</v>
      </c>
      <c r="H3548" s="2">
        <f t="shared" si="223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  <c r="P3548" s="2" t="str">
        <f t="shared" si="221"/>
        <v>not good</v>
      </c>
      <c r="Q3548" s="2"/>
      <c r="R3548" s="2"/>
    </row>
    <row r="3549" spans="1:18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 t="str">
        <f t="shared" si="220"/>
        <v>High sales</v>
      </c>
      <c r="F3549" s="2">
        <v>0.08</v>
      </c>
      <c r="G3549" s="2">
        <f t="shared" si="222"/>
        <v>345.29839999999996</v>
      </c>
      <c r="H3549" s="2">
        <f t="shared" si="223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  <c r="P3549" s="2" t="str">
        <f t="shared" si="221"/>
        <v>not good</v>
      </c>
      <c r="Q3549" s="2"/>
      <c r="R3549" s="2"/>
    </row>
    <row r="3550" spans="1:18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 t="str">
        <f t="shared" si="220"/>
        <v>High sales</v>
      </c>
      <c r="F3550" s="2">
        <v>0.26</v>
      </c>
      <c r="G3550" s="2">
        <f t="shared" si="222"/>
        <v>1200.3004000000001</v>
      </c>
      <c r="H3550" s="2">
        <f t="shared" si="223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  <c r="P3550" s="2" t="str">
        <f t="shared" si="221"/>
        <v>not good</v>
      </c>
      <c r="Q3550" s="2"/>
      <c r="R3550" s="2"/>
    </row>
    <row r="3551" spans="1:18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 t="str">
        <f t="shared" si="220"/>
        <v xml:space="preserve"> Low sales</v>
      </c>
      <c r="F3551" s="2">
        <v>0.12</v>
      </c>
      <c r="G3551" s="2">
        <f t="shared" si="222"/>
        <v>19.460399999999996</v>
      </c>
      <c r="H3551" s="2">
        <f t="shared" si="223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  <c r="P3551" s="2" t="str">
        <f t="shared" si="221"/>
        <v>not good</v>
      </c>
      <c r="Q3551" s="2"/>
      <c r="R3551" s="2"/>
    </row>
    <row r="3552" spans="1:18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 t="str">
        <f t="shared" si="220"/>
        <v xml:space="preserve"> Low sales</v>
      </c>
      <c r="F3552" s="2">
        <v>0.26</v>
      </c>
      <c r="G3552" s="2">
        <f t="shared" si="222"/>
        <v>496.95359999999999</v>
      </c>
      <c r="H3552" s="2">
        <f t="shared" si="223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  <c r="P3552" s="2" t="str">
        <f t="shared" si="221"/>
        <v>not good</v>
      </c>
      <c r="Q3552" s="2"/>
      <c r="R3552" s="2"/>
    </row>
    <row r="3553" spans="1:18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 t="str">
        <f t="shared" si="220"/>
        <v xml:space="preserve"> Low sales</v>
      </c>
      <c r="F3553" s="2">
        <v>0.38</v>
      </c>
      <c r="G3553" s="2">
        <f t="shared" si="222"/>
        <v>517.02800000000002</v>
      </c>
      <c r="H3553" s="2">
        <f t="shared" si="223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  <c r="P3553" s="2" t="str">
        <f t="shared" si="221"/>
        <v>not good</v>
      </c>
      <c r="Q3553" s="2"/>
      <c r="R3553" s="2"/>
    </row>
    <row r="3554" spans="1:18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 t="str">
        <f t="shared" si="220"/>
        <v xml:space="preserve"> Low sales</v>
      </c>
      <c r="F3554" s="2">
        <v>0.13</v>
      </c>
      <c r="G3554" s="2">
        <f t="shared" si="222"/>
        <v>374.83680000000004</v>
      </c>
      <c r="H3554" s="2">
        <f t="shared" si="223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  <c r="P3554" s="2" t="str">
        <f t="shared" si="221"/>
        <v>not good</v>
      </c>
      <c r="Q3554" s="2"/>
      <c r="R3554" s="2"/>
    </row>
    <row r="3555" spans="1:18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 t="str">
        <f t="shared" si="220"/>
        <v xml:space="preserve"> Low sales</v>
      </c>
      <c r="F3555" s="2">
        <v>0.17</v>
      </c>
      <c r="G3555" s="2">
        <f t="shared" si="222"/>
        <v>544.17510000000004</v>
      </c>
      <c r="H3555" s="2">
        <f t="shared" si="223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  <c r="P3555" s="2" t="str">
        <f t="shared" si="221"/>
        <v>not good</v>
      </c>
      <c r="Q3555" s="2"/>
      <c r="R3555" s="2"/>
    </row>
    <row r="3556" spans="1:18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 t="str">
        <f t="shared" si="220"/>
        <v>High sales</v>
      </c>
      <c r="F3556" s="2">
        <v>0.36</v>
      </c>
      <c r="G3556" s="2">
        <f t="shared" si="222"/>
        <v>1799.6004</v>
      </c>
      <c r="H3556" s="2">
        <f t="shared" si="223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  <c r="P3556" s="2" t="str">
        <f t="shared" si="221"/>
        <v>not good</v>
      </c>
      <c r="Q3556" s="2"/>
      <c r="R3556" s="2"/>
    </row>
    <row r="3557" spans="1:18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 t="str">
        <f t="shared" si="220"/>
        <v xml:space="preserve"> Low sales</v>
      </c>
      <c r="F3557" s="2">
        <v>0.27</v>
      </c>
      <c r="G3557" s="2">
        <f t="shared" si="222"/>
        <v>705.38580000000002</v>
      </c>
      <c r="H3557" s="2">
        <f t="shared" si="223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  <c r="P3557" s="2" t="str">
        <f t="shared" si="221"/>
        <v>not good</v>
      </c>
      <c r="Q3557" s="2"/>
      <c r="R3557" s="2"/>
    </row>
    <row r="3558" spans="1:18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 t="str">
        <f t="shared" si="220"/>
        <v xml:space="preserve"> Low sales</v>
      </c>
      <c r="F3558" s="2">
        <v>0.05</v>
      </c>
      <c r="G3558" s="2">
        <f t="shared" si="222"/>
        <v>140.1095</v>
      </c>
      <c r="H3558" s="2">
        <f t="shared" si="223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  <c r="P3558" s="2" t="str">
        <f t="shared" si="221"/>
        <v>not good</v>
      </c>
      <c r="Q3558" s="2"/>
      <c r="R3558" s="2"/>
    </row>
    <row r="3559" spans="1:18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 t="str">
        <f t="shared" si="220"/>
        <v xml:space="preserve"> Low sales</v>
      </c>
      <c r="F3559" s="2">
        <v>0.38</v>
      </c>
      <c r="G3559" s="2">
        <f t="shared" si="222"/>
        <v>809.45319999999992</v>
      </c>
      <c r="H3559" s="2">
        <f t="shared" si="223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  <c r="P3559" s="2" t="str">
        <f t="shared" si="221"/>
        <v>not good</v>
      </c>
      <c r="Q3559" s="2"/>
      <c r="R3559" s="2"/>
    </row>
    <row r="3560" spans="1:18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 t="str">
        <f t="shared" si="220"/>
        <v xml:space="preserve"> Low sales</v>
      </c>
      <c r="F3560" s="2">
        <v>0.14000000000000001</v>
      </c>
      <c r="G3560" s="2">
        <f t="shared" si="222"/>
        <v>115.30680000000001</v>
      </c>
      <c r="H3560" s="2">
        <f t="shared" si="223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  <c r="P3560" s="2" t="str">
        <f t="shared" si="221"/>
        <v>not good</v>
      </c>
      <c r="Q3560" s="2"/>
      <c r="R3560" s="2"/>
    </row>
    <row r="3561" spans="1:18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 t="str">
        <f t="shared" si="220"/>
        <v xml:space="preserve"> Low sales</v>
      </c>
      <c r="F3561" s="2">
        <v>0.19</v>
      </c>
      <c r="G3561" s="2">
        <f t="shared" si="222"/>
        <v>301.39510000000001</v>
      </c>
      <c r="H3561" s="2">
        <f t="shared" si="223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  <c r="P3561" s="2" t="str">
        <f t="shared" si="221"/>
        <v>not good</v>
      </c>
      <c r="Q3561" s="2"/>
      <c r="R3561" s="2"/>
    </row>
    <row r="3562" spans="1:18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 t="str">
        <f t="shared" si="220"/>
        <v xml:space="preserve"> Low sales</v>
      </c>
      <c r="F3562" s="2">
        <v>0.12</v>
      </c>
      <c r="G3562" s="2">
        <f t="shared" si="222"/>
        <v>157.2276</v>
      </c>
      <c r="H3562" s="2">
        <f t="shared" si="223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  <c r="P3562" s="2" t="str">
        <f t="shared" si="221"/>
        <v>not good</v>
      </c>
      <c r="Q3562" s="2"/>
      <c r="R3562" s="2"/>
    </row>
    <row r="3563" spans="1:18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 t="str">
        <f t="shared" si="220"/>
        <v>High sales</v>
      </c>
      <c r="F3563" s="2">
        <v>0.27</v>
      </c>
      <c r="G3563" s="2">
        <f t="shared" si="222"/>
        <v>1087.0146</v>
      </c>
      <c r="H3563" s="2">
        <f t="shared" si="223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  <c r="P3563" s="2" t="str">
        <f t="shared" si="221"/>
        <v>not good</v>
      </c>
      <c r="Q3563" s="2"/>
      <c r="R3563" s="2"/>
    </row>
    <row r="3564" spans="1:18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 t="str">
        <f t="shared" si="220"/>
        <v xml:space="preserve"> Low sales</v>
      </c>
      <c r="F3564" s="2">
        <v>0.35</v>
      </c>
      <c r="G3564" s="2">
        <f t="shared" si="222"/>
        <v>971.07499999999993</v>
      </c>
      <c r="H3564" s="2">
        <f t="shared" si="223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  <c r="P3564" s="2" t="str">
        <f t="shared" si="221"/>
        <v>not good</v>
      </c>
      <c r="Q3564" s="2"/>
      <c r="R3564" s="2"/>
    </row>
    <row r="3565" spans="1:18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 t="str">
        <f t="shared" si="220"/>
        <v xml:space="preserve"> Low sales</v>
      </c>
      <c r="F3565" s="2">
        <v>0.4</v>
      </c>
      <c r="G3565" s="2">
        <f t="shared" si="222"/>
        <v>620.54</v>
      </c>
      <c r="H3565" s="2">
        <f t="shared" si="223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  <c r="P3565" s="2" t="str">
        <f t="shared" si="221"/>
        <v>not good</v>
      </c>
      <c r="Q3565" s="2"/>
      <c r="R3565" s="2"/>
    </row>
    <row r="3566" spans="1:18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 t="str">
        <f t="shared" si="220"/>
        <v xml:space="preserve"> Low sales</v>
      </c>
      <c r="F3566" s="2">
        <v>0.46</v>
      </c>
      <c r="G3566" s="2">
        <f t="shared" si="222"/>
        <v>1148.4176</v>
      </c>
      <c r="H3566" s="2">
        <f t="shared" si="223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  <c r="P3566" s="2" t="str">
        <f t="shared" si="221"/>
        <v>not good</v>
      </c>
      <c r="Q3566" s="2"/>
      <c r="R3566" s="2"/>
    </row>
    <row r="3567" spans="1:18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 t="str">
        <f t="shared" si="220"/>
        <v xml:space="preserve"> Low sales</v>
      </c>
      <c r="F3567" s="2">
        <v>0.18</v>
      </c>
      <c r="G3567" s="2">
        <f t="shared" si="222"/>
        <v>211.03919999999999</v>
      </c>
      <c r="H3567" s="2">
        <f t="shared" si="223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  <c r="P3567" s="2" t="str">
        <f t="shared" si="221"/>
        <v>not good</v>
      </c>
      <c r="Q3567" s="2"/>
      <c r="R3567" s="2"/>
    </row>
    <row r="3568" spans="1:18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 t="str">
        <f t="shared" si="220"/>
        <v xml:space="preserve"> Low sales</v>
      </c>
      <c r="F3568" s="2">
        <v>0.47</v>
      </c>
      <c r="G3568" s="2">
        <f t="shared" si="222"/>
        <v>473.34639999999996</v>
      </c>
      <c r="H3568" s="2">
        <f t="shared" si="223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  <c r="P3568" s="2" t="str">
        <f t="shared" si="221"/>
        <v>not good</v>
      </c>
      <c r="Q3568" s="2"/>
      <c r="R3568" s="2"/>
    </row>
    <row r="3569" spans="1:18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 t="str">
        <f t="shared" si="220"/>
        <v>High sales</v>
      </c>
      <c r="F3569" s="2">
        <v>0.31</v>
      </c>
      <c r="G3569" s="2">
        <f t="shared" si="222"/>
        <v>1337.2532000000001</v>
      </c>
      <c r="H3569" s="2">
        <f t="shared" si="223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  <c r="P3569" s="2" t="str">
        <f t="shared" si="221"/>
        <v>not good</v>
      </c>
      <c r="Q3569" s="2"/>
      <c r="R3569" s="2"/>
    </row>
    <row r="3570" spans="1:18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 t="str">
        <f t="shared" si="220"/>
        <v>High sales</v>
      </c>
      <c r="F3570" s="2">
        <v>0.19</v>
      </c>
      <c r="G3570" s="2">
        <f t="shared" si="222"/>
        <v>898.61829999999998</v>
      </c>
      <c r="H3570" s="2">
        <f t="shared" si="223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  <c r="P3570" s="2" t="str">
        <f t="shared" si="221"/>
        <v>not good</v>
      </c>
      <c r="Q3570" s="2"/>
      <c r="R3570" s="2"/>
    </row>
    <row r="3571" spans="1:18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 t="str">
        <f t="shared" si="220"/>
        <v xml:space="preserve"> Low sales</v>
      </c>
      <c r="F3571" s="2">
        <v>0.44</v>
      </c>
      <c r="G3571" s="2">
        <f t="shared" si="222"/>
        <v>216.51079999999999</v>
      </c>
      <c r="H3571" s="2">
        <f t="shared" si="223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  <c r="P3571" s="2" t="str">
        <f t="shared" si="221"/>
        <v>not good</v>
      </c>
      <c r="Q3571" s="2"/>
      <c r="R3571" s="2"/>
    </row>
    <row r="3572" spans="1:18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 t="str">
        <f t="shared" si="220"/>
        <v xml:space="preserve"> Low sales</v>
      </c>
      <c r="F3572" s="2">
        <v>0.28999999999999998</v>
      </c>
      <c r="G3572" s="2">
        <f t="shared" si="222"/>
        <v>1115.8996999999999</v>
      </c>
      <c r="H3572" s="2">
        <f t="shared" si="223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  <c r="P3572" s="2" t="str">
        <f t="shared" si="221"/>
        <v>not good</v>
      </c>
      <c r="Q3572" s="2"/>
      <c r="R3572" s="2"/>
    </row>
    <row r="3573" spans="1:18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 t="str">
        <f t="shared" si="220"/>
        <v xml:space="preserve"> Low sales</v>
      </c>
      <c r="F3573" s="2">
        <v>0.23</v>
      </c>
      <c r="G3573" s="2">
        <f t="shared" si="222"/>
        <v>533.88290000000006</v>
      </c>
      <c r="H3573" s="2">
        <f t="shared" si="223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  <c r="P3573" s="2" t="str">
        <f t="shared" si="221"/>
        <v>not good</v>
      </c>
      <c r="Q3573" s="2"/>
      <c r="R3573" s="2"/>
    </row>
    <row r="3574" spans="1:18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 t="str">
        <f t="shared" si="220"/>
        <v xml:space="preserve"> Low sales</v>
      </c>
      <c r="F3574" s="2">
        <v>0.01</v>
      </c>
      <c r="G3574" s="2">
        <f t="shared" si="222"/>
        <v>20.0596</v>
      </c>
      <c r="H3574" s="2">
        <f t="shared" si="223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  <c r="P3574" s="2" t="str">
        <f t="shared" si="221"/>
        <v>not good</v>
      </c>
      <c r="Q3574" s="2"/>
      <c r="R3574" s="2"/>
    </row>
    <row r="3575" spans="1:18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 t="str">
        <f t="shared" si="220"/>
        <v xml:space="preserve"> Low sales</v>
      </c>
      <c r="F3575" s="2">
        <v>0.36</v>
      </c>
      <c r="G3575" s="2">
        <f t="shared" si="222"/>
        <v>1252.1232</v>
      </c>
      <c r="H3575" s="2">
        <f t="shared" si="223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  <c r="P3575" s="2" t="str">
        <f t="shared" si="221"/>
        <v>not good</v>
      </c>
      <c r="Q3575" s="2"/>
      <c r="R3575" s="2"/>
    </row>
    <row r="3576" spans="1:18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 t="str">
        <f t="shared" si="220"/>
        <v xml:space="preserve"> Low sales</v>
      </c>
      <c r="F3576" s="2">
        <v>0.04</v>
      </c>
      <c r="G3576" s="2">
        <f t="shared" si="222"/>
        <v>56.185600000000008</v>
      </c>
      <c r="H3576" s="2">
        <f t="shared" si="223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  <c r="P3576" s="2" t="str">
        <f t="shared" si="221"/>
        <v>not good</v>
      </c>
      <c r="Q3576" s="2"/>
      <c r="R3576" s="2"/>
    </row>
    <row r="3577" spans="1:18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 t="str">
        <f t="shared" si="220"/>
        <v xml:space="preserve"> Low sales</v>
      </c>
      <c r="F3577" s="2">
        <v>0.14000000000000001</v>
      </c>
      <c r="G3577" s="2">
        <f t="shared" si="222"/>
        <v>28.119000000000003</v>
      </c>
      <c r="H3577" s="2">
        <f t="shared" si="223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  <c r="P3577" s="2" t="str">
        <f t="shared" si="221"/>
        <v>not good</v>
      </c>
      <c r="Q3577" s="2"/>
      <c r="R3577" s="2"/>
    </row>
    <row r="3578" spans="1:18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 t="str">
        <f t="shared" si="220"/>
        <v xml:space="preserve"> Low sales</v>
      </c>
      <c r="F3578" s="2">
        <v>0.48</v>
      </c>
      <c r="G3578" s="2">
        <f t="shared" si="222"/>
        <v>551.33279999999991</v>
      </c>
      <c r="H3578" s="2">
        <f t="shared" si="223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  <c r="P3578" s="2" t="str">
        <f t="shared" si="221"/>
        <v>not good</v>
      </c>
      <c r="Q3578" s="2"/>
      <c r="R3578" s="2"/>
    </row>
    <row r="3579" spans="1:18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 t="str">
        <f t="shared" si="220"/>
        <v xml:space="preserve"> Low sales</v>
      </c>
      <c r="F3579" s="2">
        <v>0.08</v>
      </c>
      <c r="G3579" s="2">
        <f t="shared" si="222"/>
        <v>80.490400000000008</v>
      </c>
      <c r="H3579" s="2">
        <f t="shared" si="223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  <c r="P3579" s="2" t="str">
        <f t="shared" si="221"/>
        <v>not good</v>
      </c>
      <c r="Q3579" s="2"/>
      <c r="R3579" s="2"/>
    </row>
    <row r="3580" spans="1:18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 t="str">
        <f t="shared" si="220"/>
        <v xml:space="preserve"> Low sales</v>
      </c>
      <c r="F3580" s="2">
        <v>0.16</v>
      </c>
      <c r="G3580" s="2">
        <f t="shared" si="222"/>
        <v>42.694399999999995</v>
      </c>
      <c r="H3580" s="2">
        <f t="shared" si="223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  <c r="P3580" s="2" t="str">
        <f t="shared" si="221"/>
        <v>not good</v>
      </c>
      <c r="Q3580" s="2"/>
      <c r="R3580" s="2"/>
    </row>
    <row r="3581" spans="1:18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 t="str">
        <f t="shared" si="220"/>
        <v xml:space="preserve"> Low sales</v>
      </c>
      <c r="F3581" s="2">
        <v>0.47</v>
      </c>
      <c r="G3581" s="2">
        <f t="shared" si="222"/>
        <v>786.99149999999997</v>
      </c>
      <c r="H3581" s="2">
        <f t="shared" si="223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  <c r="P3581" s="2" t="str">
        <f t="shared" si="221"/>
        <v>not good</v>
      </c>
      <c r="Q3581" s="2"/>
      <c r="R3581" s="2"/>
    </row>
    <row r="3582" spans="1:18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 t="str">
        <f t="shared" si="220"/>
        <v xml:space="preserve"> Low sales</v>
      </c>
      <c r="F3582" s="2">
        <v>0.17</v>
      </c>
      <c r="G3582" s="2">
        <f t="shared" si="222"/>
        <v>412.27379999999999</v>
      </c>
      <c r="H3582" s="2">
        <f t="shared" si="223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  <c r="P3582" s="2" t="str">
        <f t="shared" si="221"/>
        <v>not good</v>
      </c>
      <c r="Q3582" s="2"/>
      <c r="R3582" s="2"/>
    </row>
    <row r="3583" spans="1:18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 t="str">
        <f t="shared" si="220"/>
        <v xml:space="preserve"> Low sales</v>
      </c>
      <c r="F3583" s="2">
        <v>0.16</v>
      </c>
      <c r="G3583" s="2">
        <f t="shared" si="222"/>
        <v>592.88959999999997</v>
      </c>
      <c r="H3583" s="2">
        <f t="shared" si="223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  <c r="P3583" s="2" t="str">
        <f t="shared" si="221"/>
        <v>not good</v>
      </c>
      <c r="Q3583" s="2"/>
      <c r="R3583" s="2"/>
    </row>
    <row r="3584" spans="1:18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 t="str">
        <f t="shared" si="220"/>
        <v xml:space="preserve"> Low sales</v>
      </c>
      <c r="F3584" s="2">
        <v>0.32</v>
      </c>
      <c r="G3584" s="2">
        <f t="shared" si="222"/>
        <v>542.63679999999999</v>
      </c>
      <c r="H3584" s="2">
        <f t="shared" si="223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  <c r="P3584" s="2" t="str">
        <f t="shared" si="221"/>
        <v>not good</v>
      </c>
      <c r="Q3584" s="2"/>
      <c r="R3584" s="2"/>
    </row>
    <row r="3585" spans="1:18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 t="str">
        <f t="shared" si="220"/>
        <v xml:space="preserve"> Low sales</v>
      </c>
      <c r="F3585" s="2">
        <v>7.0000000000000007E-2</v>
      </c>
      <c r="G3585" s="2">
        <f t="shared" si="222"/>
        <v>73.727500000000006</v>
      </c>
      <c r="H3585" s="2">
        <f t="shared" si="223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  <c r="P3585" s="2" t="str">
        <f t="shared" si="221"/>
        <v>not good</v>
      </c>
      <c r="Q3585" s="2"/>
      <c r="R3585" s="2"/>
    </row>
    <row r="3586" spans="1:18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 t="str">
        <f t="shared" ref="E3586:E3649" si="224">IF(D3586&gt;4000,"High sales"," Low sales")</f>
        <v xml:space="preserve"> Low sales</v>
      </c>
      <c r="F3586" s="2">
        <v>0.49</v>
      </c>
      <c r="G3586" s="2">
        <f t="shared" si="222"/>
        <v>602.71960000000001</v>
      </c>
      <c r="H3586" s="2">
        <f t="shared" si="223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  <c r="P3586" s="2" t="str">
        <f t="shared" ref="P3586:P3649" si="225">IF(AND(H3586&gt;5000,N3586&gt;500),"good","not good")</f>
        <v>not good</v>
      </c>
      <c r="Q3586" s="2"/>
      <c r="R3586" s="2"/>
    </row>
    <row r="3587" spans="1:18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 t="str">
        <f t="shared" si="224"/>
        <v>High sales</v>
      </c>
      <c r="F3587" s="2">
        <v>0.14000000000000001</v>
      </c>
      <c r="G3587" s="2">
        <f t="shared" ref="G3587:G3650" si="226">D3587*F3587</f>
        <v>625.34780000000012</v>
      </c>
      <c r="H3587" s="2">
        <f t="shared" ref="H3587:H3650" si="227">D3587-G3587</f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  <c r="P3587" s="2" t="str">
        <f t="shared" si="225"/>
        <v>not good</v>
      </c>
      <c r="Q3587" s="2"/>
      <c r="R3587" s="2"/>
    </row>
    <row r="3588" spans="1:18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 t="str">
        <f t="shared" si="224"/>
        <v xml:space="preserve"> Low sales</v>
      </c>
      <c r="F3588" s="2">
        <v>0.39</v>
      </c>
      <c r="G3588" s="2">
        <f t="shared" si="226"/>
        <v>430.22070000000008</v>
      </c>
      <c r="H3588" s="2">
        <f t="shared" si="227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  <c r="P3588" s="2" t="str">
        <f t="shared" si="225"/>
        <v>not good</v>
      </c>
      <c r="Q3588" s="2"/>
      <c r="R3588" s="2"/>
    </row>
    <row r="3589" spans="1:18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 t="str">
        <f t="shared" si="224"/>
        <v>High sales</v>
      </c>
      <c r="F3589" s="2">
        <v>0.14000000000000001</v>
      </c>
      <c r="G3589" s="2">
        <f t="shared" si="226"/>
        <v>617.15920000000006</v>
      </c>
      <c r="H3589" s="2">
        <f t="shared" si="227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  <c r="P3589" s="2" t="str">
        <f t="shared" si="225"/>
        <v>not good</v>
      </c>
      <c r="Q3589" s="2"/>
      <c r="R3589" s="2"/>
    </row>
    <row r="3590" spans="1:18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 t="str">
        <f t="shared" si="224"/>
        <v xml:space="preserve"> Low sales</v>
      </c>
      <c r="F3590" s="2">
        <v>0.14000000000000001</v>
      </c>
      <c r="G3590" s="2">
        <f t="shared" si="226"/>
        <v>320.7106</v>
      </c>
      <c r="H3590" s="2">
        <f t="shared" si="227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  <c r="P3590" s="2" t="str">
        <f t="shared" si="225"/>
        <v>not good</v>
      </c>
      <c r="Q3590" s="2"/>
      <c r="R3590" s="2"/>
    </row>
    <row r="3591" spans="1:18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 t="str">
        <f t="shared" si="224"/>
        <v>High sales</v>
      </c>
      <c r="F3591" s="2">
        <v>0.03</v>
      </c>
      <c r="G3591" s="2">
        <f t="shared" si="226"/>
        <v>140.35679999999999</v>
      </c>
      <c r="H3591" s="2">
        <f t="shared" si="227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  <c r="P3591" s="2" t="str">
        <f t="shared" si="225"/>
        <v>not good</v>
      </c>
      <c r="Q3591" s="2"/>
      <c r="R3591" s="2"/>
    </row>
    <row r="3592" spans="1:18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 t="str">
        <f t="shared" si="224"/>
        <v xml:space="preserve"> Low sales</v>
      </c>
      <c r="F3592" s="2">
        <v>0.06</v>
      </c>
      <c r="G3592" s="2">
        <f t="shared" si="226"/>
        <v>125.979</v>
      </c>
      <c r="H3592" s="2">
        <f t="shared" si="227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  <c r="P3592" s="2" t="str">
        <f t="shared" si="225"/>
        <v>not good</v>
      </c>
      <c r="Q3592" s="2"/>
      <c r="R3592" s="2"/>
    </row>
    <row r="3593" spans="1:18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 t="str">
        <f t="shared" si="224"/>
        <v xml:space="preserve"> Low sales</v>
      </c>
      <c r="F3593" s="2">
        <v>0.26</v>
      </c>
      <c r="G3593" s="2">
        <f t="shared" si="226"/>
        <v>252.369</v>
      </c>
      <c r="H3593" s="2">
        <f t="shared" si="227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  <c r="P3593" s="2" t="str">
        <f t="shared" si="225"/>
        <v>not good</v>
      </c>
      <c r="Q3593" s="2"/>
      <c r="R3593" s="2"/>
    </row>
    <row r="3594" spans="1:18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 t="str">
        <f t="shared" si="224"/>
        <v xml:space="preserve"> Low sales</v>
      </c>
      <c r="F3594" s="2">
        <v>0.28999999999999998</v>
      </c>
      <c r="G3594" s="2">
        <f t="shared" si="226"/>
        <v>809.1724999999999</v>
      </c>
      <c r="H3594" s="2">
        <f t="shared" si="227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  <c r="P3594" s="2" t="str">
        <f t="shared" si="225"/>
        <v>not good</v>
      </c>
      <c r="Q3594" s="2"/>
      <c r="R3594" s="2"/>
    </row>
    <row r="3595" spans="1:18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 t="str">
        <f t="shared" si="224"/>
        <v xml:space="preserve"> Low sales</v>
      </c>
      <c r="F3595" s="2">
        <v>0.41</v>
      </c>
      <c r="G3595" s="2">
        <f t="shared" si="226"/>
        <v>1221.7016000000001</v>
      </c>
      <c r="H3595" s="2">
        <f t="shared" si="227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  <c r="P3595" s="2" t="str">
        <f t="shared" si="225"/>
        <v>not good</v>
      </c>
      <c r="Q3595" s="2"/>
      <c r="R3595" s="2"/>
    </row>
    <row r="3596" spans="1:18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 t="str">
        <f t="shared" si="224"/>
        <v xml:space="preserve"> Low sales</v>
      </c>
      <c r="F3596" s="2">
        <v>0.03</v>
      </c>
      <c r="G3596" s="2">
        <f t="shared" si="226"/>
        <v>96.417000000000002</v>
      </c>
      <c r="H3596" s="2">
        <f t="shared" si="227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  <c r="P3596" s="2" t="str">
        <f t="shared" si="225"/>
        <v>not good</v>
      </c>
      <c r="Q3596" s="2"/>
      <c r="R3596" s="2"/>
    </row>
    <row r="3597" spans="1:18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 t="str">
        <f t="shared" si="224"/>
        <v xml:space="preserve"> Low sales</v>
      </c>
      <c r="F3597" s="2">
        <v>0.18</v>
      </c>
      <c r="G3597" s="2">
        <f t="shared" si="226"/>
        <v>380.93939999999998</v>
      </c>
      <c r="H3597" s="2">
        <f t="shared" si="227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  <c r="P3597" s="2" t="str">
        <f t="shared" si="225"/>
        <v>not good</v>
      </c>
      <c r="Q3597" s="2"/>
      <c r="R3597" s="2"/>
    </row>
    <row r="3598" spans="1:18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 t="str">
        <f t="shared" si="224"/>
        <v xml:space="preserve"> Low sales</v>
      </c>
      <c r="F3598" s="2">
        <v>0.1</v>
      </c>
      <c r="G3598" s="2">
        <f t="shared" si="226"/>
        <v>33.814999999999998</v>
      </c>
      <c r="H3598" s="2">
        <f t="shared" si="227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  <c r="P3598" s="2" t="str">
        <f t="shared" si="225"/>
        <v>not good</v>
      </c>
      <c r="Q3598" s="2"/>
      <c r="R3598" s="2"/>
    </row>
    <row r="3599" spans="1:18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 t="str">
        <f t="shared" si="224"/>
        <v xml:space="preserve"> Low sales</v>
      </c>
      <c r="F3599" s="2">
        <v>0.18</v>
      </c>
      <c r="G3599" s="2">
        <f t="shared" si="226"/>
        <v>570.76739999999995</v>
      </c>
      <c r="H3599" s="2">
        <f t="shared" si="227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  <c r="P3599" s="2" t="str">
        <f t="shared" si="225"/>
        <v>not good</v>
      </c>
      <c r="Q3599" s="2"/>
      <c r="R3599" s="2"/>
    </row>
    <row r="3600" spans="1:18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 t="str">
        <f t="shared" si="224"/>
        <v>High sales</v>
      </c>
      <c r="F3600" s="2">
        <v>0.18</v>
      </c>
      <c r="G3600" s="2">
        <f t="shared" si="226"/>
        <v>840.93299999999999</v>
      </c>
      <c r="H3600" s="2">
        <f t="shared" si="227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  <c r="P3600" s="2" t="str">
        <f t="shared" si="225"/>
        <v>not good</v>
      </c>
      <c r="Q3600" s="2"/>
      <c r="R3600" s="2"/>
    </row>
    <row r="3601" spans="1:18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 t="str">
        <f t="shared" si="224"/>
        <v>High sales</v>
      </c>
      <c r="F3601" s="2">
        <v>0.18</v>
      </c>
      <c r="G3601" s="2">
        <f t="shared" si="226"/>
        <v>862.56719999999996</v>
      </c>
      <c r="H3601" s="2">
        <f t="shared" si="227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  <c r="P3601" s="2" t="str">
        <f t="shared" si="225"/>
        <v>not good</v>
      </c>
      <c r="Q3601" s="2"/>
      <c r="R3601" s="2"/>
    </row>
    <row r="3602" spans="1:18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 t="str">
        <f t="shared" si="224"/>
        <v xml:space="preserve"> Low sales</v>
      </c>
      <c r="F3602" s="2">
        <v>0.15</v>
      </c>
      <c r="G3602" s="2">
        <f t="shared" si="226"/>
        <v>453.71099999999996</v>
      </c>
      <c r="H3602" s="2">
        <f t="shared" si="227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  <c r="P3602" s="2" t="str">
        <f t="shared" si="225"/>
        <v>not good</v>
      </c>
      <c r="Q3602" s="2"/>
      <c r="R3602" s="2"/>
    </row>
    <row r="3603" spans="1:18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 t="str">
        <f t="shared" si="224"/>
        <v xml:space="preserve"> Low sales</v>
      </c>
      <c r="F3603" s="2">
        <v>0.38</v>
      </c>
      <c r="G3603" s="2">
        <f t="shared" si="226"/>
        <v>75.030999999999992</v>
      </c>
      <c r="H3603" s="2">
        <f t="shared" si="227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  <c r="P3603" s="2" t="str">
        <f t="shared" si="225"/>
        <v>not good</v>
      </c>
      <c r="Q3603" s="2"/>
      <c r="R3603" s="2"/>
    </row>
    <row r="3604" spans="1:18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 t="str">
        <f t="shared" si="224"/>
        <v xml:space="preserve"> Low sales</v>
      </c>
      <c r="F3604" s="2">
        <v>0.34</v>
      </c>
      <c r="G3604" s="2">
        <f t="shared" si="226"/>
        <v>210.66060000000002</v>
      </c>
      <c r="H3604" s="2">
        <f t="shared" si="227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  <c r="P3604" s="2" t="str">
        <f t="shared" si="225"/>
        <v>not good</v>
      </c>
      <c r="Q3604" s="2"/>
      <c r="R3604" s="2"/>
    </row>
    <row r="3605" spans="1:18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 t="str">
        <f t="shared" si="224"/>
        <v>High sales</v>
      </c>
      <c r="F3605" s="2">
        <v>0.17</v>
      </c>
      <c r="G3605" s="2">
        <f t="shared" si="226"/>
        <v>711.71350000000007</v>
      </c>
      <c r="H3605" s="2">
        <f t="shared" si="227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  <c r="P3605" s="2" t="str">
        <f t="shared" si="225"/>
        <v>not good</v>
      </c>
      <c r="Q3605" s="2"/>
      <c r="R3605" s="2"/>
    </row>
    <row r="3606" spans="1:18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 t="str">
        <f t="shared" si="224"/>
        <v>High sales</v>
      </c>
      <c r="F3606" s="2">
        <v>7.0000000000000007E-2</v>
      </c>
      <c r="G3606" s="2">
        <f t="shared" si="226"/>
        <v>291.60250000000002</v>
      </c>
      <c r="H3606" s="2">
        <f t="shared" si="227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  <c r="P3606" s="2" t="str">
        <f t="shared" si="225"/>
        <v>not good</v>
      </c>
      <c r="Q3606" s="2"/>
      <c r="R3606" s="2"/>
    </row>
    <row r="3607" spans="1:18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 t="str">
        <f t="shared" si="224"/>
        <v>High sales</v>
      </c>
      <c r="F3607" s="2">
        <v>0.26</v>
      </c>
      <c r="G3607" s="2">
        <f t="shared" si="226"/>
        <v>1231.2248</v>
      </c>
      <c r="H3607" s="2">
        <f t="shared" si="227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  <c r="P3607" s="2" t="str">
        <f t="shared" si="225"/>
        <v>not good</v>
      </c>
      <c r="Q3607" s="2"/>
      <c r="R3607" s="2"/>
    </row>
    <row r="3608" spans="1:18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 t="str">
        <f t="shared" si="224"/>
        <v xml:space="preserve"> Low sales</v>
      </c>
      <c r="F3608" s="2">
        <v>0.46</v>
      </c>
      <c r="G3608" s="2">
        <f t="shared" si="226"/>
        <v>1316.7454</v>
      </c>
      <c r="H3608" s="2">
        <f t="shared" si="227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  <c r="P3608" s="2" t="str">
        <f t="shared" si="225"/>
        <v>not good</v>
      </c>
      <c r="Q3608" s="2"/>
      <c r="R3608" s="2"/>
    </row>
    <row r="3609" spans="1:18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 t="str">
        <f t="shared" si="224"/>
        <v>High sales</v>
      </c>
      <c r="F3609" s="2">
        <v>0.06</v>
      </c>
      <c r="G3609" s="2">
        <f t="shared" si="226"/>
        <v>259.96199999999999</v>
      </c>
      <c r="H3609" s="2">
        <f t="shared" si="227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  <c r="P3609" s="2" t="str">
        <f t="shared" si="225"/>
        <v>not good</v>
      </c>
      <c r="Q3609" s="2"/>
      <c r="R3609" s="2"/>
    </row>
    <row r="3610" spans="1:18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 t="str">
        <f t="shared" si="224"/>
        <v>High sales</v>
      </c>
      <c r="F3610" s="2">
        <v>0.38</v>
      </c>
      <c r="G3610" s="2">
        <f t="shared" si="226"/>
        <v>1573.941</v>
      </c>
      <c r="H3610" s="2">
        <f t="shared" si="227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  <c r="P3610" s="2" t="str">
        <f t="shared" si="225"/>
        <v>not good</v>
      </c>
      <c r="Q3610" s="2"/>
      <c r="R3610" s="2"/>
    </row>
    <row r="3611" spans="1:18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 t="str">
        <f t="shared" si="224"/>
        <v xml:space="preserve"> Low sales</v>
      </c>
      <c r="F3611" s="2">
        <v>0.3</v>
      </c>
      <c r="G3611" s="2">
        <f t="shared" si="226"/>
        <v>896.44799999999998</v>
      </c>
      <c r="H3611" s="2">
        <f t="shared" si="227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  <c r="P3611" s="2" t="str">
        <f t="shared" si="225"/>
        <v>not good</v>
      </c>
      <c r="Q3611" s="2"/>
      <c r="R3611" s="2"/>
    </row>
    <row r="3612" spans="1:18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 t="str">
        <f t="shared" si="224"/>
        <v xml:space="preserve"> Low sales</v>
      </c>
      <c r="F3612" s="2">
        <v>0.28999999999999998</v>
      </c>
      <c r="G3612" s="2">
        <f t="shared" si="226"/>
        <v>1142.5478000000001</v>
      </c>
      <c r="H3612" s="2">
        <f t="shared" si="227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  <c r="P3612" s="2" t="str">
        <f t="shared" si="225"/>
        <v>not good</v>
      </c>
      <c r="Q3612" s="2"/>
      <c r="R3612" s="2"/>
    </row>
    <row r="3613" spans="1:18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 t="str">
        <f t="shared" si="224"/>
        <v xml:space="preserve"> Low sales</v>
      </c>
      <c r="F3613" s="2">
        <v>0.47</v>
      </c>
      <c r="G3613" s="2">
        <f t="shared" si="226"/>
        <v>336.51060000000001</v>
      </c>
      <c r="H3613" s="2">
        <f t="shared" si="227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  <c r="P3613" s="2" t="str">
        <f t="shared" si="225"/>
        <v>not good</v>
      </c>
      <c r="Q3613" s="2"/>
      <c r="R3613" s="2"/>
    </row>
    <row r="3614" spans="1:18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 t="str">
        <f t="shared" si="224"/>
        <v xml:space="preserve"> Low sales</v>
      </c>
      <c r="F3614" s="2">
        <v>0.48</v>
      </c>
      <c r="G3614" s="2">
        <f t="shared" si="226"/>
        <v>1551.4032</v>
      </c>
      <c r="H3614" s="2">
        <f t="shared" si="227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  <c r="P3614" s="2" t="str">
        <f t="shared" si="225"/>
        <v>not good</v>
      </c>
      <c r="Q3614" s="2"/>
      <c r="R3614" s="2"/>
    </row>
    <row r="3615" spans="1:18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 t="str">
        <f t="shared" si="224"/>
        <v>High sales</v>
      </c>
      <c r="F3615" s="2">
        <v>0.12</v>
      </c>
      <c r="G3615" s="2">
        <f t="shared" si="226"/>
        <v>572.62919999999997</v>
      </c>
      <c r="H3615" s="2">
        <f t="shared" si="227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  <c r="P3615" s="2" t="str">
        <f t="shared" si="225"/>
        <v>not good</v>
      </c>
      <c r="Q3615" s="2"/>
      <c r="R3615" s="2"/>
    </row>
    <row r="3616" spans="1:18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 t="str">
        <f t="shared" si="224"/>
        <v xml:space="preserve"> Low sales</v>
      </c>
      <c r="F3616" s="2">
        <v>0.4</v>
      </c>
      <c r="G3616" s="2">
        <f t="shared" si="226"/>
        <v>357.43600000000004</v>
      </c>
      <c r="H3616" s="2">
        <f t="shared" si="227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  <c r="P3616" s="2" t="str">
        <f t="shared" si="225"/>
        <v>not good</v>
      </c>
      <c r="Q3616" s="2"/>
      <c r="R3616" s="2"/>
    </row>
    <row r="3617" spans="1:18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 t="str">
        <f t="shared" si="224"/>
        <v xml:space="preserve"> Low sales</v>
      </c>
      <c r="F3617" s="2">
        <v>0.31</v>
      </c>
      <c r="G3617" s="2">
        <f t="shared" si="226"/>
        <v>1161.2011</v>
      </c>
      <c r="H3617" s="2">
        <f t="shared" si="227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  <c r="P3617" s="2" t="str">
        <f t="shared" si="225"/>
        <v>not good</v>
      </c>
      <c r="Q3617" s="2"/>
      <c r="R3617" s="2"/>
    </row>
    <row r="3618" spans="1:18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 t="str">
        <f t="shared" si="224"/>
        <v xml:space="preserve"> Low sales</v>
      </c>
      <c r="F3618" s="2">
        <v>0.2</v>
      </c>
      <c r="G3618" s="2">
        <f t="shared" si="226"/>
        <v>334.37</v>
      </c>
      <c r="H3618" s="2">
        <f t="shared" si="227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  <c r="P3618" s="2" t="str">
        <f t="shared" si="225"/>
        <v>not good</v>
      </c>
      <c r="Q3618" s="2"/>
      <c r="R3618" s="2"/>
    </row>
    <row r="3619" spans="1:18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 t="str">
        <f t="shared" si="224"/>
        <v>High sales</v>
      </c>
      <c r="F3619" s="2">
        <v>0.33</v>
      </c>
      <c r="G3619" s="2">
        <f t="shared" si="226"/>
        <v>1354.2573000000002</v>
      </c>
      <c r="H3619" s="2">
        <f t="shared" si="227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  <c r="P3619" s="2" t="str">
        <f t="shared" si="225"/>
        <v>not good</v>
      </c>
      <c r="Q3619" s="2"/>
      <c r="R3619" s="2"/>
    </row>
    <row r="3620" spans="1:18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 t="str">
        <f t="shared" si="224"/>
        <v xml:space="preserve"> Low sales</v>
      </c>
      <c r="F3620" s="2">
        <v>0.48</v>
      </c>
      <c r="G3620" s="2">
        <f t="shared" si="226"/>
        <v>1687.8383999999999</v>
      </c>
      <c r="H3620" s="2">
        <f t="shared" si="227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  <c r="P3620" s="2" t="str">
        <f t="shared" si="225"/>
        <v>not good</v>
      </c>
      <c r="Q3620" s="2"/>
      <c r="R3620" s="2"/>
    </row>
    <row r="3621" spans="1:18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 t="str">
        <f t="shared" si="224"/>
        <v>High sales</v>
      </c>
      <c r="F3621" s="2">
        <v>0.26</v>
      </c>
      <c r="G3621" s="2">
        <f t="shared" si="226"/>
        <v>1205.9449999999999</v>
      </c>
      <c r="H3621" s="2">
        <f t="shared" si="227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  <c r="P3621" s="2" t="str">
        <f t="shared" si="225"/>
        <v>not good</v>
      </c>
      <c r="Q3621" s="2"/>
      <c r="R3621" s="2"/>
    </row>
    <row r="3622" spans="1:18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 t="str">
        <f t="shared" si="224"/>
        <v xml:space="preserve"> Low sales</v>
      </c>
      <c r="F3622" s="2">
        <v>0.47</v>
      </c>
      <c r="G3622" s="2">
        <f t="shared" si="226"/>
        <v>1686.5855999999999</v>
      </c>
      <c r="H3622" s="2">
        <f t="shared" si="227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  <c r="P3622" s="2" t="str">
        <f t="shared" si="225"/>
        <v>not good</v>
      </c>
      <c r="Q3622" s="2"/>
      <c r="R3622" s="2"/>
    </row>
    <row r="3623" spans="1:18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 t="str">
        <f t="shared" si="224"/>
        <v xml:space="preserve"> Low sales</v>
      </c>
      <c r="F3623" s="2">
        <v>0.32</v>
      </c>
      <c r="G3623" s="2">
        <f t="shared" si="226"/>
        <v>675.3664</v>
      </c>
      <c r="H3623" s="2">
        <f t="shared" si="227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  <c r="P3623" s="2" t="str">
        <f t="shared" si="225"/>
        <v>not good</v>
      </c>
      <c r="Q3623" s="2"/>
      <c r="R3623" s="2"/>
    </row>
    <row r="3624" spans="1:18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 t="str">
        <f t="shared" si="224"/>
        <v xml:space="preserve"> Low sales</v>
      </c>
      <c r="F3624" s="2">
        <v>0.24</v>
      </c>
      <c r="G3624" s="2">
        <f t="shared" si="226"/>
        <v>36.808799999999998</v>
      </c>
      <c r="H3624" s="2">
        <f t="shared" si="227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  <c r="P3624" s="2" t="str">
        <f t="shared" si="225"/>
        <v>not good</v>
      </c>
      <c r="Q3624" s="2"/>
      <c r="R3624" s="2"/>
    </row>
    <row r="3625" spans="1:18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 t="str">
        <f t="shared" si="224"/>
        <v xml:space="preserve"> Low sales</v>
      </c>
      <c r="F3625" s="2">
        <v>0.32</v>
      </c>
      <c r="G3625" s="2">
        <f t="shared" si="226"/>
        <v>1275.2927999999999</v>
      </c>
      <c r="H3625" s="2">
        <f t="shared" si="227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  <c r="P3625" s="2" t="str">
        <f t="shared" si="225"/>
        <v>not good</v>
      </c>
      <c r="Q3625" s="2"/>
      <c r="R3625" s="2"/>
    </row>
    <row r="3626" spans="1:18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 t="str">
        <f t="shared" si="224"/>
        <v xml:space="preserve"> Low sales</v>
      </c>
      <c r="F3626" s="2">
        <v>0.3</v>
      </c>
      <c r="G3626" s="2">
        <f t="shared" si="226"/>
        <v>630.44399999999996</v>
      </c>
      <c r="H3626" s="2">
        <f t="shared" si="227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  <c r="P3626" s="2" t="str">
        <f t="shared" si="225"/>
        <v>not good</v>
      </c>
      <c r="Q3626" s="2"/>
      <c r="R3626" s="2"/>
    </row>
    <row r="3627" spans="1:18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 t="str">
        <f t="shared" si="224"/>
        <v xml:space="preserve"> Low sales</v>
      </c>
      <c r="F3627" s="2">
        <v>0.21</v>
      </c>
      <c r="G3627" s="2">
        <f t="shared" si="226"/>
        <v>711.08309999999994</v>
      </c>
      <c r="H3627" s="2">
        <f t="shared" si="227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  <c r="P3627" s="2" t="str">
        <f t="shared" si="225"/>
        <v>not good</v>
      </c>
      <c r="Q3627" s="2"/>
      <c r="R3627" s="2"/>
    </row>
    <row r="3628" spans="1:18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 t="str">
        <f t="shared" si="224"/>
        <v xml:space="preserve"> Low sales</v>
      </c>
      <c r="F3628" s="2">
        <v>0.28000000000000003</v>
      </c>
      <c r="G3628" s="2">
        <f t="shared" si="226"/>
        <v>172.15240000000003</v>
      </c>
      <c r="H3628" s="2">
        <f t="shared" si="227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  <c r="P3628" s="2" t="str">
        <f t="shared" si="225"/>
        <v>not good</v>
      </c>
      <c r="Q3628" s="2"/>
      <c r="R3628" s="2"/>
    </row>
    <row r="3629" spans="1:18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 t="str">
        <f t="shared" si="224"/>
        <v>High sales</v>
      </c>
      <c r="F3629" s="2">
        <v>0.35</v>
      </c>
      <c r="G3629" s="2">
        <f t="shared" si="226"/>
        <v>1563.0124999999998</v>
      </c>
      <c r="H3629" s="2">
        <f t="shared" si="227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  <c r="P3629" s="2" t="str">
        <f t="shared" si="225"/>
        <v>not good</v>
      </c>
      <c r="Q3629" s="2"/>
      <c r="R3629" s="2"/>
    </row>
    <row r="3630" spans="1:18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 t="str">
        <f t="shared" si="224"/>
        <v xml:space="preserve"> Low sales</v>
      </c>
      <c r="F3630" s="2">
        <v>0.42</v>
      </c>
      <c r="G3630" s="2">
        <f t="shared" si="226"/>
        <v>938.58239999999989</v>
      </c>
      <c r="H3630" s="2">
        <f t="shared" si="227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  <c r="P3630" s="2" t="str">
        <f t="shared" si="225"/>
        <v>not good</v>
      </c>
      <c r="Q3630" s="2"/>
      <c r="R3630" s="2"/>
    </row>
    <row r="3631" spans="1:18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 t="str">
        <f t="shared" si="224"/>
        <v>High sales</v>
      </c>
      <c r="F3631" s="2">
        <v>0.15</v>
      </c>
      <c r="G3631" s="2">
        <f t="shared" si="226"/>
        <v>690.97349999999994</v>
      </c>
      <c r="H3631" s="2">
        <f t="shared" si="227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  <c r="P3631" s="2" t="str">
        <f t="shared" si="225"/>
        <v>not good</v>
      </c>
      <c r="Q3631" s="2"/>
      <c r="R3631" s="2"/>
    </row>
    <row r="3632" spans="1:18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 t="str">
        <f t="shared" si="224"/>
        <v xml:space="preserve"> Low sales</v>
      </c>
      <c r="F3632" s="2">
        <v>0.01</v>
      </c>
      <c r="G3632" s="2">
        <f t="shared" si="226"/>
        <v>35.643900000000002</v>
      </c>
      <c r="H3632" s="2">
        <f t="shared" si="227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  <c r="P3632" s="2" t="str">
        <f t="shared" si="225"/>
        <v>not good</v>
      </c>
      <c r="Q3632" s="2"/>
      <c r="R3632" s="2"/>
    </row>
    <row r="3633" spans="1:18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 t="str">
        <f t="shared" si="224"/>
        <v xml:space="preserve"> Low sales</v>
      </c>
      <c r="F3633" s="2">
        <v>0.28000000000000003</v>
      </c>
      <c r="G3633" s="2">
        <f t="shared" si="226"/>
        <v>194.64760000000001</v>
      </c>
      <c r="H3633" s="2">
        <f t="shared" si="227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  <c r="P3633" s="2" t="str">
        <f t="shared" si="225"/>
        <v>not good</v>
      </c>
      <c r="Q3633" s="2"/>
      <c r="R3633" s="2"/>
    </row>
    <row r="3634" spans="1:18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 t="str">
        <f t="shared" si="224"/>
        <v xml:space="preserve"> Low sales</v>
      </c>
      <c r="F3634" s="2">
        <v>0.24</v>
      </c>
      <c r="G3634" s="2">
        <f t="shared" si="226"/>
        <v>705.13439999999991</v>
      </c>
      <c r="H3634" s="2">
        <f t="shared" si="227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  <c r="P3634" s="2" t="str">
        <f t="shared" si="225"/>
        <v>not good</v>
      </c>
      <c r="Q3634" s="2"/>
      <c r="R3634" s="2"/>
    </row>
    <row r="3635" spans="1:18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 t="str">
        <f t="shared" si="224"/>
        <v>High sales</v>
      </c>
      <c r="F3635" s="2">
        <v>0.03</v>
      </c>
      <c r="G3635" s="2">
        <f t="shared" si="226"/>
        <v>136.7604</v>
      </c>
      <c r="H3635" s="2">
        <f t="shared" si="227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  <c r="P3635" s="2" t="str">
        <f t="shared" si="225"/>
        <v>not good</v>
      </c>
      <c r="Q3635" s="2"/>
      <c r="R3635" s="2"/>
    </row>
    <row r="3636" spans="1:18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 t="str">
        <f t="shared" si="224"/>
        <v>High sales</v>
      </c>
      <c r="F3636" s="2">
        <v>0.32</v>
      </c>
      <c r="G3636" s="2">
        <f t="shared" si="226"/>
        <v>1286.3552</v>
      </c>
      <c r="H3636" s="2">
        <f t="shared" si="227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  <c r="P3636" s="2" t="str">
        <f t="shared" si="225"/>
        <v>not good</v>
      </c>
      <c r="Q3636" s="2"/>
      <c r="R3636" s="2"/>
    </row>
    <row r="3637" spans="1:18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 t="str">
        <f t="shared" si="224"/>
        <v xml:space="preserve"> Low sales</v>
      </c>
      <c r="F3637" s="2">
        <v>0.47</v>
      </c>
      <c r="G3637" s="2">
        <f t="shared" si="226"/>
        <v>1009.6069999999999</v>
      </c>
      <c r="H3637" s="2">
        <f t="shared" si="227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  <c r="P3637" s="2" t="str">
        <f t="shared" si="225"/>
        <v>not good</v>
      </c>
      <c r="Q3637" s="2"/>
      <c r="R3637" s="2"/>
    </row>
    <row r="3638" spans="1:18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 t="str">
        <f t="shared" si="224"/>
        <v>High sales</v>
      </c>
      <c r="F3638" s="2">
        <v>0.2</v>
      </c>
      <c r="G3638" s="2">
        <f t="shared" si="226"/>
        <v>955.96399999999994</v>
      </c>
      <c r="H3638" s="2">
        <f t="shared" si="227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  <c r="P3638" s="2" t="str">
        <f t="shared" si="225"/>
        <v>not good</v>
      </c>
      <c r="Q3638" s="2"/>
      <c r="R3638" s="2"/>
    </row>
    <row r="3639" spans="1:18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 t="str">
        <f t="shared" si="224"/>
        <v xml:space="preserve"> Low sales</v>
      </c>
      <c r="F3639" s="2">
        <v>0.45</v>
      </c>
      <c r="G3639" s="2">
        <f t="shared" si="226"/>
        <v>637.20900000000006</v>
      </c>
      <c r="H3639" s="2">
        <f t="shared" si="227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  <c r="P3639" s="2" t="str">
        <f t="shared" si="225"/>
        <v>not good</v>
      </c>
      <c r="Q3639" s="2"/>
      <c r="R3639" s="2"/>
    </row>
    <row r="3640" spans="1:18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 t="str">
        <f t="shared" si="224"/>
        <v xml:space="preserve"> Low sales</v>
      </c>
      <c r="F3640" s="2">
        <v>0.41</v>
      </c>
      <c r="G3640" s="2">
        <f t="shared" si="226"/>
        <v>794.59229999999991</v>
      </c>
      <c r="H3640" s="2">
        <f t="shared" si="227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  <c r="P3640" s="2" t="str">
        <f t="shared" si="225"/>
        <v>not good</v>
      </c>
      <c r="Q3640" s="2"/>
      <c r="R3640" s="2"/>
    </row>
    <row r="3641" spans="1:18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 t="str">
        <f t="shared" si="224"/>
        <v xml:space="preserve"> Low sales</v>
      </c>
      <c r="F3641" s="2">
        <v>0.08</v>
      </c>
      <c r="G3641" s="2">
        <f t="shared" si="226"/>
        <v>301.88799999999998</v>
      </c>
      <c r="H3641" s="2">
        <f t="shared" si="227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  <c r="P3641" s="2" t="str">
        <f t="shared" si="225"/>
        <v>not good</v>
      </c>
      <c r="Q3641" s="2"/>
      <c r="R3641" s="2"/>
    </row>
    <row r="3642" spans="1:18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 t="str">
        <f t="shared" si="224"/>
        <v xml:space="preserve"> Low sales</v>
      </c>
      <c r="F3642" s="2">
        <v>0.39</v>
      </c>
      <c r="G3642" s="2">
        <f t="shared" si="226"/>
        <v>484.0797</v>
      </c>
      <c r="H3642" s="2">
        <f t="shared" si="227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  <c r="P3642" s="2" t="str">
        <f t="shared" si="225"/>
        <v>not good</v>
      </c>
      <c r="Q3642" s="2"/>
      <c r="R3642" s="2"/>
    </row>
    <row r="3643" spans="1:18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 t="str">
        <f t="shared" si="224"/>
        <v xml:space="preserve"> Low sales</v>
      </c>
      <c r="F3643" s="2">
        <v>0.26</v>
      </c>
      <c r="G3643" s="2">
        <f t="shared" si="226"/>
        <v>682.58579999999995</v>
      </c>
      <c r="H3643" s="2">
        <f t="shared" si="227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  <c r="P3643" s="2" t="str">
        <f t="shared" si="225"/>
        <v>not good</v>
      </c>
      <c r="Q3643" s="2"/>
      <c r="R3643" s="2"/>
    </row>
    <row r="3644" spans="1:18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 t="str">
        <f t="shared" si="224"/>
        <v xml:space="preserve"> Low sales</v>
      </c>
      <c r="F3644" s="2">
        <v>0.46</v>
      </c>
      <c r="G3644" s="2">
        <f t="shared" si="226"/>
        <v>1688.6922000000002</v>
      </c>
      <c r="H3644" s="2">
        <f t="shared" si="227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  <c r="P3644" s="2" t="str">
        <f t="shared" si="225"/>
        <v>not good</v>
      </c>
      <c r="Q3644" s="2"/>
      <c r="R3644" s="2"/>
    </row>
    <row r="3645" spans="1:18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 t="str">
        <f t="shared" si="224"/>
        <v xml:space="preserve"> Low sales</v>
      </c>
      <c r="F3645" s="2">
        <v>0.09</v>
      </c>
      <c r="G3645" s="2">
        <f t="shared" si="226"/>
        <v>292.9896</v>
      </c>
      <c r="H3645" s="2">
        <f t="shared" si="227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  <c r="P3645" s="2" t="str">
        <f t="shared" si="225"/>
        <v>not good</v>
      </c>
      <c r="Q3645" s="2"/>
      <c r="R3645" s="2"/>
    </row>
    <row r="3646" spans="1:18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 t="str">
        <f t="shared" si="224"/>
        <v xml:space="preserve"> Low sales</v>
      </c>
      <c r="F3646" s="2">
        <v>0.06</v>
      </c>
      <c r="G3646" s="2">
        <f t="shared" si="226"/>
        <v>51.678599999999996</v>
      </c>
      <c r="H3646" s="2">
        <f t="shared" si="227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  <c r="P3646" s="2" t="str">
        <f t="shared" si="225"/>
        <v>not good</v>
      </c>
      <c r="Q3646" s="2"/>
      <c r="R3646" s="2"/>
    </row>
    <row r="3647" spans="1:18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 t="str">
        <f t="shared" si="224"/>
        <v xml:space="preserve"> Low sales</v>
      </c>
      <c r="F3647" s="2">
        <v>0.12</v>
      </c>
      <c r="G3647" s="2">
        <f t="shared" si="226"/>
        <v>382.24079999999998</v>
      </c>
      <c r="H3647" s="2">
        <f t="shared" si="227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  <c r="P3647" s="2" t="str">
        <f t="shared" si="225"/>
        <v>not good</v>
      </c>
      <c r="Q3647" s="2"/>
      <c r="R3647" s="2"/>
    </row>
    <row r="3648" spans="1:18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 t="str">
        <f t="shared" si="224"/>
        <v xml:space="preserve"> Low sales</v>
      </c>
      <c r="F3648" s="2">
        <v>0.03</v>
      </c>
      <c r="G3648" s="2">
        <f t="shared" si="226"/>
        <v>87.188400000000001</v>
      </c>
      <c r="H3648" s="2">
        <f t="shared" si="227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  <c r="P3648" s="2" t="str">
        <f t="shared" si="225"/>
        <v>not good</v>
      </c>
      <c r="Q3648" s="2"/>
      <c r="R3648" s="2"/>
    </row>
    <row r="3649" spans="1:18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 t="str">
        <f t="shared" si="224"/>
        <v xml:space="preserve"> Low sales</v>
      </c>
      <c r="F3649" s="2">
        <v>0.16</v>
      </c>
      <c r="G3649" s="2">
        <f t="shared" si="226"/>
        <v>453.35040000000004</v>
      </c>
      <c r="H3649" s="2">
        <f t="shared" si="227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  <c r="P3649" s="2" t="str">
        <f t="shared" si="225"/>
        <v>not good</v>
      </c>
      <c r="Q3649" s="2"/>
      <c r="R3649" s="2"/>
    </row>
    <row r="3650" spans="1:18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 t="str">
        <f t="shared" ref="E3650:E3713" si="228">IF(D3650&gt;4000,"High sales"," Low sales")</f>
        <v>High sales</v>
      </c>
      <c r="F3650" s="2">
        <v>0.14000000000000001</v>
      </c>
      <c r="G3650" s="2">
        <f t="shared" si="226"/>
        <v>580.66820000000007</v>
      </c>
      <c r="H3650" s="2">
        <f t="shared" si="227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  <c r="P3650" s="2" t="str">
        <f t="shared" ref="P3650:P3713" si="229">IF(AND(H3650&gt;5000,N3650&gt;500),"good","not good")</f>
        <v>not good</v>
      </c>
      <c r="Q3650" s="2"/>
      <c r="R3650" s="2"/>
    </row>
    <row r="3651" spans="1:18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 t="str">
        <f t="shared" si="228"/>
        <v xml:space="preserve"> Low sales</v>
      </c>
      <c r="F3651" s="2">
        <v>0.21</v>
      </c>
      <c r="G3651" s="2">
        <f t="shared" ref="G3651:G3714" si="230">D3651*F3651</f>
        <v>210.22890000000001</v>
      </c>
      <c r="H3651" s="2">
        <f t="shared" ref="H3651:H3714" si="231">D3651-G3651</f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  <c r="P3651" s="2" t="str">
        <f t="shared" si="229"/>
        <v>not good</v>
      </c>
      <c r="Q3651" s="2"/>
      <c r="R3651" s="2"/>
    </row>
    <row r="3652" spans="1:18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 t="str">
        <f t="shared" si="228"/>
        <v xml:space="preserve"> Low sales</v>
      </c>
      <c r="F3652" s="2">
        <v>0.23</v>
      </c>
      <c r="G3652" s="2">
        <f t="shared" si="230"/>
        <v>870.0141000000001</v>
      </c>
      <c r="H3652" s="2">
        <f t="shared" si="231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  <c r="P3652" s="2" t="str">
        <f t="shared" si="229"/>
        <v>not good</v>
      </c>
      <c r="Q3652" s="2"/>
      <c r="R3652" s="2"/>
    </row>
    <row r="3653" spans="1:18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 t="str">
        <f t="shared" si="228"/>
        <v xml:space="preserve"> Low sales</v>
      </c>
      <c r="F3653" s="2">
        <v>7.0000000000000007E-2</v>
      </c>
      <c r="G3653" s="2">
        <f t="shared" si="230"/>
        <v>267.99780000000004</v>
      </c>
      <c r="H3653" s="2">
        <f t="shared" si="231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  <c r="P3653" s="2" t="str">
        <f t="shared" si="229"/>
        <v>not good</v>
      </c>
      <c r="Q3653" s="2"/>
      <c r="R3653" s="2"/>
    </row>
    <row r="3654" spans="1:18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 t="str">
        <f t="shared" si="228"/>
        <v xml:space="preserve"> Low sales</v>
      </c>
      <c r="F3654" s="2">
        <v>0.31</v>
      </c>
      <c r="G3654" s="2">
        <f t="shared" si="230"/>
        <v>1128.6976</v>
      </c>
      <c r="H3654" s="2">
        <f t="shared" si="231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  <c r="P3654" s="2" t="str">
        <f t="shared" si="229"/>
        <v>not good</v>
      </c>
      <c r="Q3654" s="2"/>
      <c r="R3654" s="2"/>
    </row>
    <row r="3655" spans="1:18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 t="str">
        <f t="shared" si="228"/>
        <v xml:space="preserve"> Low sales</v>
      </c>
      <c r="F3655" s="2">
        <v>0.11</v>
      </c>
      <c r="G3655" s="2">
        <f t="shared" si="230"/>
        <v>283.71639999999996</v>
      </c>
      <c r="H3655" s="2">
        <f t="shared" si="231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  <c r="P3655" s="2" t="str">
        <f t="shared" si="229"/>
        <v>not good</v>
      </c>
      <c r="Q3655" s="2"/>
      <c r="R3655" s="2"/>
    </row>
    <row r="3656" spans="1:18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 t="str">
        <f t="shared" si="228"/>
        <v xml:space="preserve"> Low sales</v>
      </c>
      <c r="F3656" s="2">
        <v>0.06</v>
      </c>
      <c r="G3656" s="2">
        <f t="shared" si="230"/>
        <v>122.2884</v>
      </c>
      <c r="H3656" s="2">
        <f t="shared" si="231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  <c r="P3656" s="2" t="str">
        <f t="shared" si="229"/>
        <v>not good</v>
      </c>
      <c r="Q3656" s="2"/>
      <c r="R3656" s="2"/>
    </row>
    <row r="3657" spans="1:18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 t="str">
        <f t="shared" si="228"/>
        <v xml:space="preserve"> Low sales</v>
      </c>
      <c r="F3657" s="2">
        <v>0.35</v>
      </c>
      <c r="G3657" s="2">
        <f t="shared" si="230"/>
        <v>711.87199999999996</v>
      </c>
      <c r="H3657" s="2">
        <f t="shared" si="231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  <c r="P3657" s="2" t="str">
        <f t="shared" si="229"/>
        <v>not good</v>
      </c>
      <c r="Q3657" s="2"/>
      <c r="R3657" s="2"/>
    </row>
    <row r="3658" spans="1:18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 t="str">
        <f t="shared" si="228"/>
        <v xml:space="preserve"> Low sales</v>
      </c>
      <c r="F3658" s="2">
        <v>0.01</v>
      </c>
      <c r="G3658" s="2">
        <f t="shared" si="230"/>
        <v>36.956600000000002</v>
      </c>
      <c r="H3658" s="2">
        <f t="shared" si="231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  <c r="P3658" s="2" t="str">
        <f t="shared" si="229"/>
        <v>not good</v>
      </c>
      <c r="Q3658" s="2"/>
      <c r="R3658" s="2"/>
    </row>
    <row r="3659" spans="1:18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 t="str">
        <f t="shared" si="228"/>
        <v xml:space="preserve"> Low sales</v>
      </c>
      <c r="F3659" s="2">
        <v>0.18</v>
      </c>
      <c r="G3659" s="2">
        <f t="shared" si="230"/>
        <v>457.14420000000001</v>
      </c>
      <c r="H3659" s="2">
        <f t="shared" si="231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  <c r="P3659" s="2" t="str">
        <f t="shared" si="229"/>
        <v>not good</v>
      </c>
      <c r="Q3659" s="2"/>
      <c r="R3659" s="2"/>
    </row>
    <row r="3660" spans="1:18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 t="str">
        <f t="shared" si="228"/>
        <v xml:space="preserve"> Low sales</v>
      </c>
      <c r="F3660" s="2">
        <v>7.0000000000000007E-2</v>
      </c>
      <c r="G3660" s="2">
        <f t="shared" si="230"/>
        <v>123.0831</v>
      </c>
      <c r="H3660" s="2">
        <f t="shared" si="231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  <c r="P3660" s="2" t="str">
        <f t="shared" si="229"/>
        <v>not good</v>
      </c>
      <c r="Q3660" s="2"/>
      <c r="R3660" s="2"/>
    </row>
    <row r="3661" spans="1:18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 t="str">
        <f t="shared" si="228"/>
        <v xml:space="preserve"> Low sales</v>
      </c>
      <c r="F3661" s="2">
        <v>0.44</v>
      </c>
      <c r="G3661" s="2">
        <f t="shared" si="230"/>
        <v>1392.5120000000002</v>
      </c>
      <c r="H3661" s="2">
        <f t="shared" si="231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  <c r="P3661" s="2" t="str">
        <f t="shared" si="229"/>
        <v>not good</v>
      </c>
      <c r="Q3661" s="2"/>
      <c r="R3661" s="2"/>
    </row>
    <row r="3662" spans="1:18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 t="str">
        <f t="shared" si="228"/>
        <v>High sales</v>
      </c>
      <c r="F3662" s="2">
        <v>0.41</v>
      </c>
      <c r="G3662" s="2">
        <f t="shared" si="230"/>
        <v>1722.5575999999999</v>
      </c>
      <c r="H3662" s="2">
        <f t="shared" si="231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  <c r="P3662" s="2" t="str">
        <f t="shared" si="229"/>
        <v>not good</v>
      </c>
      <c r="Q3662" s="2"/>
      <c r="R3662" s="2"/>
    </row>
    <row r="3663" spans="1:18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 t="str">
        <f t="shared" si="228"/>
        <v xml:space="preserve"> Low sales</v>
      </c>
      <c r="F3663" s="2">
        <v>0.03</v>
      </c>
      <c r="G3663" s="2">
        <f t="shared" si="230"/>
        <v>12.041699999999999</v>
      </c>
      <c r="H3663" s="2">
        <f t="shared" si="231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  <c r="P3663" s="2" t="str">
        <f t="shared" si="229"/>
        <v>not good</v>
      </c>
      <c r="Q3663" s="2"/>
      <c r="R3663" s="2"/>
    </row>
    <row r="3664" spans="1:18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 t="str">
        <f t="shared" si="228"/>
        <v>High sales</v>
      </c>
      <c r="F3664" s="2">
        <v>0.28000000000000003</v>
      </c>
      <c r="G3664" s="2">
        <f t="shared" si="230"/>
        <v>1361.7716000000003</v>
      </c>
      <c r="H3664" s="2">
        <f t="shared" si="231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  <c r="P3664" s="2" t="str">
        <f t="shared" si="229"/>
        <v>not good</v>
      </c>
      <c r="Q3664" s="2"/>
      <c r="R3664" s="2"/>
    </row>
    <row r="3665" spans="1:18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 t="str">
        <f t="shared" si="228"/>
        <v xml:space="preserve"> Low sales</v>
      </c>
      <c r="F3665" s="2">
        <v>0.15</v>
      </c>
      <c r="G3665" s="2">
        <f t="shared" si="230"/>
        <v>86.038499999999999</v>
      </c>
      <c r="H3665" s="2">
        <f t="shared" si="231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  <c r="P3665" s="2" t="str">
        <f t="shared" si="229"/>
        <v>not good</v>
      </c>
      <c r="Q3665" s="2"/>
      <c r="R3665" s="2"/>
    </row>
    <row r="3666" spans="1:18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 t="str">
        <f t="shared" si="228"/>
        <v xml:space="preserve"> Low sales</v>
      </c>
      <c r="F3666" s="2">
        <v>0.1</v>
      </c>
      <c r="G3666" s="2">
        <f t="shared" si="230"/>
        <v>260.75200000000001</v>
      </c>
      <c r="H3666" s="2">
        <f t="shared" si="231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  <c r="P3666" s="2" t="str">
        <f t="shared" si="229"/>
        <v>not good</v>
      </c>
      <c r="Q3666" s="2"/>
      <c r="R3666" s="2"/>
    </row>
    <row r="3667" spans="1:18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 t="str">
        <f t="shared" si="228"/>
        <v xml:space="preserve"> Low sales</v>
      </c>
      <c r="F3667" s="2">
        <v>0.16</v>
      </c>
      <c r="G3667" s="2">
        <f t="shared" si="230"/>
        <v>455.20480000000003</v>
      </c>
      <c r="H3667" s="2">
        <f t="shared" si="231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  <c r="P3667" s="2" t="str">
        <f t="shared" si="229"/>
        <v>not good</v>
      </c>
      <c r="Q3667" s="2"/>
      <c r="R3667" s="2"/>
    </row>
    <row r="3668" spans="1:18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 t="str">
        <f t="shared" si="228"/>
        <v xml:space="preserve"> Low sales</v>
      </c>
      <c r="F3668" s="2">
        <v>0.41</v>
      </c>
      <c r="G3668" s="2">
        <f t="shared" si="230"/>
        <v>318.66429999999997</v>
      </c>
      <c r="H3668" s="2">
        <f t="shared" si="231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  <c r="P3668" s="2" t="str">
        <f t="shared" si="229"/>
        <v>not good</v>
      </c>
      <c r="Q3668" s="2"/>
      <c r="R3668" s="2"/>
    </row>
    <row r="3669" spans="1:18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 t="str">
        <f t="shared" si="228"/>
        <v>High sales</v>
      </c>
      <c r="F3669" s="2">
        <v>0.03</v>
      </c>
      <c r="G3669" s="2">
        <f t="shared" si="230"/>
        <v>137.59229999999999</v>
      </c>
      <c r="H3669" s="2">
        <f t="shared" si="231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  <c r="P3669" s="2" t="str">
        <f t="shared" si="229"/>
        <v>not good</v>
      </c>
      <c r="Q3669" s="2"/>
      <c r="R3669" s="2"/>
    </row>
    <row r="3670" spans="1:18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 t="str">
        <f t="shared" si="228"/>
        <v xml:space="preserve"> Low sales</v>
      </c>
      <c r="F3670" s="2">
        <v>0.32</v>
      </c>
      <c r="G3670" s="2">
        <f t="shared" si="230"/>
        <v>771.26080000000002</v>
      </c>
      <c r="H3670" s="2">
        <f t="shared" si="231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  <c r="P3670" s="2" t="str">
        <f t="shared" si="229"/>
        <v>not good</v>
      </c>
      <c r="Q3670" s="2"/>
      <c r="R3670" s="2"/>
    </row>
    <row r="3671" spans="1:18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 t="str">
        <f t="shared" si="228"/>
        <v xml:space="preserve"> Low sales</v>
      </c>
      <c r="F3671" s="2">
        <v>0.46</v>
      </c>
      <c r="G3671" s="2">
        <f t="shared" si="230"/>
        <v>368.59339999999997</v>
      </c>
      <c r="H3671" s="2">
        <f t="shared" si="231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  <c r="P3671" s="2" t="str">
        <f t="shared" si="229"/>
        <v>not good</v>
      </c>
      <c r="Q3671" s="2"/>
      <c r="R3671" s="2"/>
    </row>
    <row r="3672" spans="1:18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 t="str">
        <f t="shared" si="228"/>
        <v xml:space="preserve"> Low sales</v>
      </c>
      <c r="F3672" s="2">
        <v>0.22</v>
      </c>
      <c r="G3672" s="2">
        <f t="shared" si="230"/>
        <v>789.11800000000005</v>
      </c>
      <c r="H3672" s="2">
        <f t="shared" si="231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  <c r="P3672" s="2" t="str">
        <f t="shared" si="229"/>
        <v>not good</v>
      </c>
      <c r="Q3672" s="2"/>
      <c r="R3672" s="2"/>
    </row>
    <row r="3673" spans="1:18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 t="str">
        <f t="shared" si="228"/>
        <v xml:space="preserve"> Low sales</v>
      </c>
      <c r="F3673" s="2">
        <v>0.45</v>
      </c>
      <c r="G3673" s="2">
        <f t="shared" si="230"/>
        <v>1507.806</v>
      </c>
      <c r="H3673" s="2">
        <f t="shared" si="231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  <c r="P3673" s="2" t="str">
        <f t="shared" si="229"/>
        <v>not good</v>
      </c>
      <c r="Q3673" s="2"/>
      <c r="R3673" s="2"/>
    </row>
    <row r="3674" spans="1:18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 t="str">
        <f t="shared" si="228"/>
        <v>High sales</v>
      </c>
      <c r="F3674" s="2">
        <v>0.45</v>
      </c>
      <c r="G3674" s="2">
        <f t="shared" si="230"/>
        <v>2168.1179999999999</v>
      </c>
      <c r="H3674" s="2">
        <f t="shared" si="231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  <c r="P3674" s="2" t="str">
        <f t="shared" si="229"/>
        <v>not good</v>
      </c>
      <c r="Q3674" s="2"/>
      <c r="R3674" s="2"/>
    </row>
    <row r="3675" spans="1:18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 t="str">
        <f t="shared" si="228"/>
        <v xml:space="preserve"> Low sales</v>
      </c>
      <c r="F3675" s="2">
        <v>0.3</v>
      </c>
      <c r="G3675" s="2">
        <f t="shared" si="230"/>
        <v>679.02899999999988</v>
      </c>
      <c r="H3675" s="2">
        <f t="shared" si="231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  <c r="P3675" s="2" t="str">
        <f t="shared" si="229"/>
        <v>not good</v>
      </c>
      <c r="Q3675" s="2"/>
      <c r="R3675" s="2"/>
    </row>
    <row r="3676" spans="1:18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 t="str">
        <f t="shared" si="228"/>
        <v xml:space="preserve"> Low sales</v>
      </c>
      <c r="F3676" s="2">
        <v>0.23</v>
      </c>
      <c r="G3676" s="2">
        <f t="shared" si="230"/>
        <v>324.80600000000004</v>
      </c>
      <c r="H3676" s="2">
        <f t="shared" si="231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  <c r="P3676" s="2" t="str">
        <f t="shared" si="229"/>
        <v>not good</v>
      </c>
      <c r="Q3676" s="2"/>
      <c r="R3676" s="2"/>
    </row>
    <row r="3677" spans="1:18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 t="str">
        <f t="shared" si="228"/>
        <v xml:space="preserve"> Low sales</v>
      </c>
      <c r="F3677" s="2">
        <v>0.37</v>
      </c>
      <c r="G3677" s="2">
        <f t="shared" si="230"/>
        <v>145.7689</v>
      </c>
      <c r="H3677" s="2">
        <f t="shared" si="231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  <c r="P3677" s="2" t="str">
        <f t="shared" si="229"/>
        <v>not good</v>
      </c>
      <c r="Q3677" s="2"/>
      <c r="R3677" s="2"/>
    </row>
    <row r="3678" spans="1:18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 t="str">
        <f t="shared" si="228"/>
        <v xml:space="preserve"> Low sales</v>
      </c>
      <c r="F3678" s="2">
        <v>0.46</v>
      </c>
      <c r="G3678" s="2">
        <f t="shared" si="230"/>
        <v>1698.4580000000001</v>
      </c>
      <c r="H3678" s="2">
        <f t="shared" si="231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  <c r="P3678" s="2" t="str">
        <f t="shared" si="229"/>
        <v>not good</v>
      </c>
      <c r="Q3678" s="2"/>
      <c r="R3678" s="2"/>
    </row>
    <row r="3679" spans="1:18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 t="str">
        <f t="shared" si="228"/>
        <v xml:space="preserve"> Low sales</v>
      </c>
      <c r="F3679" s="2">
        <v>0.34</v>
      </c>
      <c r="G3679" s="2">
        <f t="shared" si="230"/>
        <v>1062.3843999999999</v>
      </c>
      <c r="H3679" s="2">
        <f t="shared" si="231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  <c r="P3679" s="2" t="str">
        <f t="shared" si="229"/>
        <v>not good</v>
      </c>
      <c r="Q3679" s="2"/>
      <c r="R3679" s="2"/>
    </row>
    <row r="3680" spans="1:18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 t="str">
        <f t="shared" si="228"/>
        <v>High sales</v>
      </c>
      <c r="F3680" s="2">
        <v>0.1</v>
      </c>
      <c r="G3680" s="2">
        <f t="shared" si="230"/>
        <v>486.57900000000001</v>
      </c>
      <c r="H3680" s="2">
        <f t="shared" si="231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  <c r="P3680" s="2" t="str">
        <f t="shared" si="229"/>
        <v>not good</v>
      </c>
      <c r="Q3680" s="2"/>
      <c r="R3680" s="2"/>
    </row>
    <row r="3681" spans="1:18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 t="str">
        <f t="shared" si="228"/>
        <v xml:space="preserve"> Low sales</v>
      </c>
      <c r="F3681" s="2">
        <v>0.41</v>
      </c>
      <c r="G3681" s="2">
        <f t="shared" si="230"/>
        <v>1471.7401</v>
      </c>
      <c r="H3681" s="2">
        <f t="shared" si="231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  <c r="P3681" s="2" t="str">
        <f t="shared" si="229"/>
        <v>not good</v>
      </c>
      <c r="Q3681" s="2"/>
      <c r="R3681" s="2"/>
    </row>
    <row r="3682" spans="1:18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 t="str">
        <f t="shared" si="228"/>
        <v>High sales</v>
      </c>
      <c r="F3682" s="2">
        <v>0.48</v>
      </c>
      <c r="G3682" s="2">
        <f t="shared" si="230"/>
        <v>2242.7952</v>
      </c>
      <c r="H3682" s="2">
        <f t="shared" si="231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  <c r="P3682" s="2" t="str">
        <f t="shared" si="229"/>
        <v>not good</v>
      </c>
      <c r="Q3682" s="2"/>
      <c r="R3682" s="2"/>
    </row>
    <row r="3683" spans="1:18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 t="str">
        <f t="shared" si="228"/>
        <v>High sales</v>
      </c>
      <c r="F3683" s="2">
        <v>0.21</v>
      </c>
      <c r="G3683" s="2">
        <f t="shared" si="230"/>
        <v>1041.3353999999999</v>
      </c>
      <c r="H3683" s="2">
        <f t="shared" si="231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  <c r="P3683" s="2" t="str">
        <f t="shared" si="229"/>
        <v>not good</v>
      </c>
      <c r="Q3683" s="2"/>
      <c r="R3683" s="2"/>
    </row>
    <row r="3684" spans="1:18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 t="str">
        <f t="shared" si="228"/>
        <v xml:space="preserve"> Low sales</v>
      </c>
      <c r="F3684" s="2">
        <v>0.35</v>
      </c>
      <c r="G3684" s="2">
        <f t="shared" si="230"/>
        <v>769.75849999999991</v>
      </c>
      <c r="H3684" s="2">
        <f t="shared" si="231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  <c r="P3684" s="2" t="str">
        <f t="shared" si="229"/>
        <v>not good</v>
      </c>
      <c r="Q3684" s="2"/>
      <c r="R3684" s="2"/>
    </row>
    <row r="3685" spans="1:18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 t="str">
        <f t="shared" si="228"/>
        <v xml:space="preserve"> Low sales</v>
      </c>
      <c r="F3685" s="2">
        <v>0.26</v>
      </c>
      <c r="G3685" s="2">
        <f t="shared" si="230"/>
        <v>217.47700000000003</v>
      </c>
      <c r="H3685" s="2">
        <f t="shared" si="231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  <c r="P3685" s="2" t="str">
        <f t="shared" si="229"/>
        <v>not good</v>
      </c>
      <c r="Q3685" s="2"/>
      <c r="R3685" s="2"/>
    </row>
    <row r="3686" spans="1:18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 t="str">
        <f t="shared" si="228"/>
        <v xml:space="preserve"> Low sales</v>
      </c>
      <c r="F3686" s="2">
        <v>0.06</v>
      </c>
      <c r="G3686" s="2">
        <f t="shared" si="230"/>
        <v>63.580200000000005</v>
      </c>
      <c r="H3686" s="2">
        <f t="shared" si="231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  <c r="P3686" s="2" t="str">
        <f t="shared" si="229"/>
        <v>not good</v>
      </c>
      <c r="Q3686" s="2"/>
      <c r="R3686" s="2"/>
    </row>
    <row r="3687" spans="1:18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 t="str">
        <f t="shared" si="228"/>
        <v xml:space="preserve"> Low sales</v>
      </c>
      <c r="F3687" s="2">
        <v>0.17</v>
      </c>
      <c r="G3687" s="2">
        <f t="shared" si="230"/>
        <v>282.20679999999999</v>
      </c>
      <c r="H3687" s="2">
        <f t="shared" si="231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  <c r="P3687" s="2" t="str">
        <f t="shared" si="229"/>
        <v>not good</v>
      </c>
      <c r="Q3687" s="2"/>
      <c r="R3687" s="2"/>
    </row>
    <row r="3688" spans="1:18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 t="str">
        <f t="shared" si="228"/>
        <v xml:space="preserve"> Low sales</v>
      </c>
      <c r="F3688" s="2">
        <v>0.08</v>
      </c>
      <c r="G3688" s="2">
        <f t="shared" si="230"/>
        <v>207.48720000000003</v>
      </c>
      <c r="H3688" s="2">
        <f t="shared" si="231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  <c r="P3688" s="2" t="str">
        <f t="shared" si="229"/>
        <v>not good</v>
      </c>
      <c r="Q3688" s="2"/>
      <c r="R3688" s="2"/>
    </row>
    <row r="3689" spans="1:18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 t="str">
        <f t="shared" si="228"/>
        <v xml:space="preserve"> Low sales</v>
      </c>
      <c r="F3689" s="2">
        <v>0.34</v>
      </c>
      <c r="G3689" s="2">
        <f t="shared" si="230"/>
        <v>237.95240000000001</v>
      </c>
      <c r="H3689" s="2">
        <f t="shared" si="231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  <c r="P3689" s="2" t="str">
        <f t="shared" si="229"/>
        <v>not good</v>
      </c>
      <c r="Q3689" s="2"/>
      <c r="R3689" s="2"/>
    </row>
    <row r="3690" spans="1:18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 t="str">
        <f t="shared" si="228"/>
        <v xml:space="preserve"> Low sales</v>
      </c>
      <c r="F3690" s="2">
        <v>0.28999999999999998</v>
      </c>
      <c r="G3690" s="2">
        <f t="shared" si="230"/>
        <v>457.74180000000001</v>
      </c>
      <c r="H3690" s="2">
        <f t="shared" si="231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  <c r="P3690" s="2" t="str">
        <f t="shared" si="229"/>
        <v>not good</v>
      </c>
      <c r="Q3690" s="2"/>
      <c r="R3690" s="2"/>
    </row>
    <row r="3691" spans="1:18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 t="str">
        <f t="shared" si="228"/>
        <v xml:space="preserve"> Low sales</v>
      </c>
      <c r="F3691" s="2">
        <v>0.02</v>
      </c>
      <c r="G3691" s="2">
        <f t="shared" si="230"/>
        <v>32.163800000000002</v>
      </c>
      <c r="H3691" s="2">
        <f t="shared" si="231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  <c r="P3691" s="2" t="str">
        <f t="shared" si="229"/>
        <v>not good</v>
      </c>
      <c r="Q3691" s="2"/>
      <c r="R3691" s="2"/>
    </row>
    <row r="3692" spans="1:18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 t="str">
        <f t="shared" si="228"/>
        <v xml:space="preserve"> Low sales</v>
      </c>
      <c r="F3692" s="2">
        <v>0.03</v>
      </c>
      <c r="G3692" s="2">
        <f t="shared" si="230"/>
        <v>3.6005999999999996</v>
      </c>
      <c r="H3692" s="2">
        <f t="shared" si="231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  <c r="P3692" s="2" t="str">
        <f t="shared" si="229"/>
        <v>not good</v>
      </c>
      <c r="Q3692" s="2"/>
      <c r="R3692" s="2"/>
    </row>
    <row r="3693" spans="1:18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 t="str">
        <f t="shared" si="228"/>
        <v xml:space="preserve"> Low sales</v>
      </c>
      <c r="F3693" s="2">
        <v>0.13</v>
      </c>
      <c r="G3693" s="2">
        <f t="shared" si="230"/>
        <v>238.60590000000002</v>
      </c>
      <c r="H3693" s="2">
        <f t="shared" si="231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  <c r="P3693" s="2" t="str">
        <f t="shared" si="229"/>
        <v>not good</v>
      </c>
      <c r="Q3693" s="2"/>
      <c r="R3693" s="2"/>
    </row>
    <row r="3694" spans="1:18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 t="str">
        <f t="shared" si="228"/>
        <v xml:space="preserve"> Low sales</v>
      </c>
      <c r="F3694" s="2">
        <v>0.37</v>
      </c>
      <c r="G3694" s="2">
        <f t="shared" si="230"/>
        <v>247.5855</v>
      </c>
      <c r="H3694" s="2">
        <f t="shared" si="231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  <c r="P3694" s="2" t="str">
        <f t="shared" si="229"/>
        <v>not good</v>
      </c>
      <c r="Q3694" s="2"/>
      <c r="R3694" s="2"/>
    </row>
    <row r="3695" spans="1:18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 t="str">
        <f t="shared" si="228"/>
        <v xml:space="preserve"> Low sales</v>
      </c>
      <c r="F3695" s="2">
        <v>0.06</v>
      </c>
      <c r="G3695" s="2">
        <f t="shared" si="230"/>
        <v>132.33539999999999</v>
      </c>
      <c r="H3695" s="2">
        <f t="shared" si="231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  <c r="P3695" s="2" t="str">
        <f t="shared" si="229"/>
        <v>not good</v>
      </c>
      <c r="Q3695" s="2"/>
      <c r="R3695" s="2"/>
    </row>
    <row r="3696" spans="1:18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 t="str">
        <f t="shared" si="228"/>
        <v xml:space="preserve"> Low sales</v>
      </c>
      <c r="F3696" s="2">
        <v>0.1</v>
      </c>
      <c r="G3696" s="2">
        <f t="shared" si="230"/>
        <v>106.303</v>
      </c>
      <c r="H3696" s="2">
        <f t="shared" si="231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  <c r="P3696" s="2" t="str">
        <f t="shared" si="229"/>
        <v>not good</v>
      </c>
      <c r="Q3696" s="2"/>
      <c r="R3696" s="2"/>
    </row>
    <row r="3697" spans="1:18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 t="str">
        <f t="shared" si="228"/>
        <v>High sales</v>
      </c>
      <c r="F3697" s="2">
        <v>0.45</v>
      </c>
      <c r="G3697" s="2">
        <f t="shared" si="230"/>
        <v>1857.7619999999999</v>
      </c>
      <c r="H3697" s="2">
        <f t="shared" si="231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  <c r="P3697" s="2" t="str">
        <f t="shared" si="229"/>
        <v>not good</v>
      </c>
      <c r="Q3697" s="2"/>
      <c r="R3697" s="2"/>
    </row>
    <row r="3698" spans="1:18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 t="str">
        <f t="shared" si="228"/>
        <v xml:space="preserve"> Low sales</v>
      </c>
      <c r="F3698" s="2">
        <v>0.27</v>
      </c>
      <c r="G3698" s="2">
        <f t="shared" si="230"/>
        <v>133.53390000000002</v>
      </c>
      <c r="H3698" s="2">
        <f t="shared" si="231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  <c r="P3698" s="2" t="str">
        <f t="shared" si="229"/>
        <v>not good</v>
      </c>
      <c r="Q3698" s="2"/>
      <c r="R3698" s="2"/>
    </row>
    <row r="3699" spans="1:18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 t="str">
        <f t="shared" si="228"/>
        <v>High sales</v>
      </c>
      <c r="F3699" s="2">
        <v>0.31</v>
      </c>
      <c r="G3699" s="2">
        <f t="shared" si="230"/>
        <v>1345.9394</v>
      </c>
      <c r="H3699" s="2">
        <f t="shared" si="231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  <c r="P3699" s="2" t="str">
        <f t="shared" si="229"/>
        <v>not good</v>
      </c>
      <c r="Q3699" s="2"/>
      <c r="R3699" s="2"/>
    </row>
    <row r="3700" spans="1:18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 t="str">
        <f t="shared" si="228"/>
        <v xml:space="preserve"> Low sales</v>
      </c>
      <c r="F3700" s="2">
        <v>0.23</v>
      </c>
      <c r="G3700" s="2">
        <f t="shared" si="230"/>
        <v>677.25340000000006</v>
      </c>
      <c r="H3700" s="2">
        <f t="shared" si="231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  <c r="P3700" s="2" t="str">
        <f t="shared" si="229"/>
        <v>not good</v>
      </c>
      <c r="Q3700" s="2"/>
      <c r="R3700" s="2"/>
    </row>
    <row r="3701" spans="1:18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 t="str">
        <f t="shared" si="228"/>
        <v xml:space="preserve"> Low sales</v>
      </c>
      <c r="F3701" s="2">
        <v>0.15</v>
      </c>
      <c r="G3701" s="2">
        <f t="shared" si="230"/>
        <v>352.101</v>
      </c>
      <c r="H3701" s="2">
        <f t="shared" si="231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  <c r="P3701" s="2" t="str">
        <f t="shared" si="229"/>
        <v>not good</v>
      </c>
      <c r="Q3701" s="2"/>
      <c r="R3701" s="2"/>
    </row>
    <row r="3702" spans="1:18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 t="str">
        <f t="shared" si="228"/>
        <v xml:space="preserve"> Low sales</v>
      </c>
      <c r="F3702" s="2">
        <v>0.12</v>
      </c>
      <c r="G3702" s="2">
        <f t="shared" si="230"/>
        <v>335.24879999999996</v>
      </c>
      <c r="H3702" s="2">
        <f t="shared" si="231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  <c r="P3702" s="2" t="str">
        <f t="shared" si="229"/>
        <v>not good</v>
      </c>
      <c r="Q3702" s="2"/>
      <c r="R3702" s="2"/>
    </row>
    <row r="3703" spans="1:18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 t="str">
        <f t="shared" si="228"/>
        <v xml:space="preserve"> Low sales</v>
      </c>
      <c r="F3703" s="2">
        <v>0.28999999999999998</v>
      </c>
      <c r="G3703" s="2">
        <f t="shared" si="230"/>
        <v>563.44970000000001</v>
      </c>
      <c r="H3703" s="2">
        <f t="shared" si="231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  <c r="P3703" s="2" t="str">
        <f t="shared" si="229"/>
        <v>not good</v>
      </c>
      <c r="Q3703" s="2"/>
      <c r="R3703" s="2"/>
    </row>
    <row r="3704" spans="1:18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 t="str">
        <f t="shared" si="228"/>
        <v xml:space="preserve"> Low sales</v>
      </c>
      <c r="F3704" s="2">
        <v>0.24</v>
      </c>
      <c r="G3704" s="2">
        <f t="shared" si="230"/>
        <v>174.07199999999997</v>
      </c>
      <c r="H3704" s="2">
        <f t="shared" si="231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  <c r="P3704" s="2" t="str">
        <f t="shared" si="229"/>
        <v>not good</v>
      </c>
      <c r="Q3704" s="2"/>
      <c r="R3704" s="2"/>
    </row>
    <row r="3705" spans="1:18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 t="str">
        <f t="shared" si="228"/>
        <v xml:space="preserve"> Low sales</v>
      </c>
      <c r="F3705" s="2">
        <v>0.2</v>
      </c>
      <c r="G3705" s="2">
        <f t="shared" si="230"/>
        <v>770.56200000000001</v>
      </c>
      <c r="H3705" s="2">
        <f t="shared" si="231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  <c r="P3705" s="2" t="str">
        <f t="shared" si="229"/>
        <v>not good</v>
      </c>
      <c r="Q3705" s="2"/>
      <c r="R3705" s="2"/>
    </row>
    <row r="3706" spans="1:18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 t="str">
        <f t="shared" si="228"/>
        <v>High sales</v>
      </c>
      <c r="F3706" s="2">
        <v>0.35</v>
      </c>
      <c r="G3706" s="2">
        <f t="shared" si="230"/>
        <v>1626.3695</v>
      </c>
      <c r="H3706" s="2">
        <f t="shared" si="231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  <c r="P3706" s="2" t="str">
        <f t="shared" si="229"/>
        <v>not good</v>
      </c>
      <c r="Q3706" s="2"/>
      <c r="R3706" s="2"/>
    </row>
    <row r="3707" spans="1:18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 t="str">
        <f t="shared" si="228"/>
        <v>High sales</v>
      </c>
      <c r="F3707" s="2">
        <v>0.2</v>
      </c>
      <c r="G3707" s="2">
        <f t="shared" si="230"/>
        <v>951.06600000000003</v>
      </c>
      <c r="H3707" s="2">
        <f t="shared" si="231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  <c r="P3707" s="2" t="str">
        <f t="shared" si="229"/>
        <v>not good</v>
      </c>
      <c r="Q3707" s="2"/>
      <c r="R3707" s="2"/>
    </row>
    <row r="3708" spans="1:18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 t="str">
        <f t="shared" si="228"/>
        <v xml:space="preserve"> Low sales</v>
      </c>
      <c r="F3708" s="2">
        <v>0.02</v>
      </c>
      <c r="G3708" s="2">
        <f t="shared" si="230"/>
        <v>67.729799999999997</v>
      </c>
      <c r="H3708" s="2">
        <f t="shared" si="231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  <c r="P3708" s="2" t="str">
        <f t="shared" si="229"/>
        <v>not good</v>
      </c>
      <c r="Q3708" s="2"/>
      <c r="R3708" s="2"/>
    </row>
    <row r="3709" spans="1:18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 t="str">
        <f t="shared" si="228"/>
        <v xml:space="preserve"> Low sales</v>
      </c>
      <c r="F3709" s="2">
        <v>0.42</v>
      </c>
      <c r="G3709" s="2">
        <f t="shared" si="230"/>
        <v>886.49399999999991</v>
      </c>
      <c r="H3709" s="2">
        <f t="shared" si="231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  <c r="P3709" s="2" t="str">
        <f t="shared" si="229"/>
        <v>not good</v>
      </c>
      <c r="Q3709" s="2"/>
      <c r="R3709" s="2"/>
    </row>
    <row r="3710" spans="1:18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 t="str">
        <f t="shared" si="228"/>
        <v xml:space="preserve"> Low sales</v>
      </c>
      <c r="F3710" s="2">
        <v>0.16</v>
      </c>
      <c r="G3710" s="2">
        <f t="shared" si="230"/>
        <v>391.03360000000004</v>
      </c>
      <c r="H3710" s="2">
        <f t="shared" si="231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  <c r="P3710" s="2" t="str">
        <f t="shared" si="229"/>
        <v>not good</v>
      </c>
      <c r="Q3710" s="2"/>
      <c r="R3710" s="2"/>
    </row>
    <row r="3711" spans="1:18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 t="str">
        <f t="shared" si="228"/>
        <v xml:space="preserve"> Low sales</v>
      </c>
      <c r="F3711" s="2">
        <v>0.47</v>
      </c>
      <c r="G3711" s="2">
        <f t="shared" si="230"/>
        <v>1559.9911</v>
      </c>
      <c r="H3711" s="2">
        <f t="shared" si="231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  <c r="P3711" s="2" t="str">
        <f t="shared" si="229"/>
        <v>not good</v>
      </c>
      <c r="Q3711" s="2"/>
      <c r="R3711" s="2"/>
    </row>
    <row r="3712" spans="1:18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 t="str">
        <f t="shared" si="228"/>
        <v>High sales</v>
      </c>
      <c r="F3712" s="2">
        <v>0.44</v>
      </c>
      <c r="G3712" s="2">
        <f t="shared" si="230"/>
        <v>1818.5464000000002</v>
      </c>
      <c r="H3712" s="2">
        <f t="shared" si="231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  <c r="P3712" s="2" t="str">
        <f t="shared" si="229"/>
        <v>not good</v>
      </c>
      <c r="Q3712" s="2"/>
      <c r="R3712" s="2"/>
    </row>
    <row r="3713" spans="1:18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 t="str">
        <f t="shared" si="228"/>
        <v xml:space="preserve"> Low sales</v>
      </c>
      <c r="F3713" s="2">
        <v>0.12</v>
      </c>
      <c r="G3713" s="2">
        <f t="shared" si="230"/>
        <v>232.2456</v>
      </c>
      <c r="H3713" s="2">
        <f t="shared" si="231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  <c r="P3713" s="2" t="str">
        <f t="shared" si="229"/>
        <v>not good</v>
      </c>
      <c r="Q3713" s="2"/>
      <c r="R3713" s="2"/>
    </row>
    <row r="3714" spans="1:18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 t="str">
        <f t="shared" ref="E3714:E3777" si="232">IF(D3714&gt;4000,"High sales"," Low sales")</f>
        <v>High sales</v>
      </c>
      <c r="F3714" s="2">
        <v>0.48</v>
      </c>
      <c r="G3714" s="2">
        <f t="shared" si="230"/>
        <v>2204.2703999999999</v>
      </c>
      <c r="H3714" s="2">
        <f t="shared" si="231"/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  <c r="P3714" s="2" t="str">
        <f t="shared" ref="P3714:P3777" si="233">IF(AND(H3714&gt;5000,N3714&gt;500),"good","not good")</f>
        <v>not good</v>
      </c>
      <c r="Q3714" s="2"/>
      <c r="R3714" s="2"/>
    </row>
    <row r="3715" spans="1:18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 t="str">
        <f t="shared" si="232"/>
        <v xml:space="preserve"> Low sales</v>
      </c>
      <c r="F3715" s="2">
        <v>0.43</v>
      </c>
      <c r="G3715" s="2">
        <f t="shared" ref="G3715:G3778" si="234">D3715*F3715</f>
        <v>726.23990000000003</v>
      </c>
      <c r="H3715" s="2">
        <f t="shared" ref="H3715:H3778" si="235">D3715-G3715</f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  <c r="P3715" s="2" t="str">
        <f t="shared" si="233"/>
        <v>not good</v>
      </c>
      <c r="Q3715" s="2"/>
      <c r="R3715" s="2"/>
    </row>
    <row r="3716" spans="1:18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 t="str">
        <f t="shared" si="232"/>
        <v xml:space="preserve"> Low sales</v>
      </c>
      <c r="F3716" s="2">
        <v>0.49</v>
      </c>
      <c r="G3716" s="2">
        <f t="shared" si="234"/>
        <v>1323.5929000000001</v>
      </c>
      <c r="H3716" s="2">
        <f t="shared" si="235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  <c r="P3716" s="2" t="str">
        <f t="shared" si="233"/>
        <v>not good</v>
      </c>
      <c r="Q3716" s="2"/>
      <c r="R3716" s="2"/>
    </row>
    <row r="3717" spans="1:18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 t="str">
        <f t="shared" si="232"/>
        <v>High sales</v>
      </c>
      <c r="F3717" s="2">
        <v>0.34</v>
      </c>
      <c r="G3717" s="2">
        <f t="shared" si="234"/>
        <v>1635.6278000000002</v>
      </c>
      <c r="H3717" s="2">
        <f t="shared" si="235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  <c r="P3717" s="2" t="str">
        <f t="shared" si="233"/>
        <v>not good</v>
      </c>
      <c r="Q3717" s="2"/>
      <c r="R3717" s="2"/>
    </row>
    <row r="3718" spans="1:18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 t="str">
        <f t="shared" si="232"/>
        <v>High sales</v>
      </c>
      <c r="F3718" s="2">
        <v>0.47</v>
      </c>
      <c r="G3718" s="2">
        <f t="shared" si="234"/>
        <v>2207.6698999999999</v>
      </c>
      <c r="H3718" s="2">
        <f t="shared" si="235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  <c r="P3718" s="2" t="str">
        <f t="shared" si="233"/>
        <v>not good</v>
      </c>
      <c r="Q3718" s="2"/>
      <c r="R3718" s="2"/>
    </row>
    <row r="3719" spans="1:18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 t="str">
        <f t="shared" si="232"/>
        <v xml:space="preserve"> Low sales</v>
      </c>
      <c r="F3719" s="2">
        <v>0.35</v>
      </c>
      <c r="G3719" s="2">
        <f t="shared" si="234"/>
        <v>1228.2024999999999</v>
      </c>
      <c r="H3719" s="2">
        <f t="shared" si="235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  <c r="P3719" s="2" t="str">
        <f t="shared" si="233"/>
        <v>not good</v>
      </c>
      <c r="Q3719" s="2"/>
      <c r="R3719" s="2"/>
    </row>
    <row r="3720" spans="1:18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 t="str">
        <f t="shared" si="232"/>
        <v xml:space="preserve"> Low sales</v>
      </c>
      <c r="F3720" s="2">
        <v>0.43</v>
      </c>
      <c r="G3720" s="2">
        <f t="shared" si="234"/>
        <v>726.84619999999995</v>
      </c>
      <c r="H3720" s="2">
        <f t="shared" si="235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  <c r="P3720" s="2" t="str">
        <f t="shared" si="233"/>
        <v>not good</v>
      </c>
      <c r="Q3720" s="2"/>
      <c r="R3720" s="2"/>
    </row>
    <row r="3721" spans="1:18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 t="str">
        <f t="shared" si="232"/>
        <v xml:space="preserve"> Low sales</v>
      </c>
      <c r="F3721" s="2">
        <v>0.31</v>
      </c>
      <c r="G3721" s="2">
        <f t="shared" si="234"/>
        <v>363.71370000000002</v>
      </c>
      <c r="H3721" s="2">
        <f t="shared" si="235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  <c r="P3721" s="2" t="str">
        <f t="shared" si="233"/>
        <v>not good</v>
      </c>
      <c r="Q3721" s="2"/>
      <c r="R3721" s="2"/>
    </row>
    <row r="3722" spans="1:18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 t="str">
        <f t="shared" si="232"/>
        <v xml:space="preserve"> Low sales</v>
      </c>
      <c r="F3722" s="2">
        <v>0.46</v>
      </c>
      <c r="G3722" s="2">
        <f t="shared" si="234"/>
        <v>226.642</v>
      </c>
      <c r="H3722" s="2">
        <f t="shared" si="235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  <c r="P3722" s="2" t="str">
        <f t="shared" si="233"/>
        <v>not good</v>
      </c>
      <c r="Q3722" s="2"/>
      <c r="R3722" s="2"/>
    </row>
    <row r="3723" spans="1:18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 t="str">
        <f t="shared" si="232"/>
        <v xml:space="preserve"> Low sales</v>
      </c>
      <c r="F3723" s="2">
        <v>0.26</v>
      </c>
      <c r="G3723" s="2">
        <f t="shared" si="234"/>
        <v>928.82659999999998</v>
      </c>
      <c r="H3723" s="2">
        <f t="shared" si="235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  <c r="P3723" s="2" t="str">
        <f t="shared" si="233"/>
        <v>not good</v>
      </c>
      <c r="Q3723" s="2"/>
      <c r="R3723" s="2"/>
    </row>
    <row r="3724" spans="1:18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 t="str">
        <f t="shared" si="232"/>
        <v xml:space="preserve"> Low sales</v>
      </c>
      <c r="F3724" s="2">
        <v>0.37</v>
      </c>
      <c r="G3724" s="2">
        <f t="shared" si="234"/>
        <v>949.75669999999991</v>
      </c>
      <c r="H3724" s="2">
        <f t="shared" si="235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  <c r="P3724" s="2" t="str">
        <f t="shared" si="233"/>
        <v>not good</v>
      </c>
      <c r="Q3724" s="2"/>
      <c r="R3724" s="2"/>
    </row>
    <row r="3725" spans="1:18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 t="str">
        <f t="shared" si="232"/>
        <v xml:space="preserve"> Low sales</v>
      </c>
      <c r="F3725" s="2">
        <v>0.46</v>
      </c>
      <c r="G3725" s="2">
        <f t="shared" si="234"/>
        <v>1335.9366</v>
      </c>
      <c r="H3725" s="2">
        <f t="shared" si="235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  <c r="P3725" s="2" t="str">
        <f t="shared" si="233"/>
        <v>not good</v>
      </c>
      <c r="Q3725" s="2"/>
      <c r="R3725" s="2"/>
    </row>
    <row r="3726" spans="1:18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 t="str">
        <f t="shared" si="232"/>
        <v xml:space="preserve"> Low sales</v>
      </c>
      <c r="F3726" s="2">
        <v>0.21</v>
      </c>
      <c r="G3726" s="2">
        <f t="shared" si="234"/>
        <v>507.09119999999996</v>
      </c>
      <c r="H3726" s="2">
        <f t="shared" si="235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  <c r="P3726" s="2" t="str">
        <f t="shared" si="233"/>
        <v>not good</v>
      </c>
      <c r="Q3726" s="2"/>
      <c r="R3726" s="2"/>
    </row>
    <row r="3727" spans="1:18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 t="str">
        <f t="shared" si="232"/>
        <v xml:space="preserve"> Low sales</v>
      </c>
      <c r="F3727" s="2">
        <v>0.01</v>
      </c>
      <c r="G3727" s="2">
        <f t="shared" si="234"/>
        <v>24.664400000000001</v>
      </c>
      <c r="H3727" s="2">
        <f t="shared" si="235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  <c r="P3727" s="2" t="str">
        <f t="shared" si="233"/>
        <v>not good</v>
      </c>
      <c r="Q3727" s="2"/>
      <c r="R3727" s="2"/>
    </row>
    <row r="3728" spans="1:18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 t="str">
        <f t="shared" si="232"/>
        <v xml:space="preserve"> Low sales</v>
      </c>
      <c r="F3728" s="2">
        <v>0.06</v>
      </c>
      <c r="G3728" s="2">
        <f t="shared" si="234"/>
        <v>173.95439999999999</v>
      </c>
      <c r="H3728" s="2">
        <f t="shared" si="235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  <c r="P3728" s="2" t="str">
        <f t="shared" si="233"/>
        <v>not good</v>
      </c>
      <c r="Q3728" s="2"/>
      <c r="R3728" s="2"/>
    </row>
    <row r="3729" spans="1:18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 t="str">
        <f t="shared" si="232"/>
        <v>High sales</v>
      </c>
      <c r="F3729" s="2">
        <v>0.49</v>
      </c>
      <c r="G3729" s="2">
        <f t="shared" si="234"/>
        <v>2244.1412</v>
      </c>
      <c r="H3729" s="2">
        <f t="shared" si="235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  <c r="P3729" s="2" t="str">
        <f t="shared" si="233"/>
        <v>not good</v>
      </c>
      <c r="Q3729" s="2"/>
      <c r="R3729" s="2"/>
    </row>
    <row r="3730" spans="1:18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 t="str">
        <f t="shared" si="232"/>
        <v xml:space="preserve"> Low sales</v>
      </c>
      <c r="F3730" s="2">
        <v>0.44</v>
      </c>
      <c r="G3730" s="2">
        <f t="shared" si="234"/>
        <v>107.3116</v>
      </c>
      <c r="H3730" s="2">
        <f t="shared" si="235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  <c r="P3730" s="2" t="str">
        <f t="shared" si="233"/>
        <v>not good</v>
      </c>
      <c r="Q3730" s="2"/>
      <c r="R3730" s="2"/>
    </row>
    <row r="3731" spans="1:18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 t="str">
        <f t="shared" si="232"/>
        <v>High sales</v>
      </c>
      <c r="F3731" s="2">
        <v>0.24</v>
      </c>
      <c r="G3731" s="2">
        <f t="shared" si="234"/>
        <v>966.72479999999996</v>
      </c>
      <c r="H3731" s="2">
        <f t="shared" si="235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  <c r="P3731" s="2" t="str">
        <f t="shared" si="233"/>
        <v>not good</v>
      </c>
      <c r="Q3731" s="2"/>
      <c r="R3731" s="2"/>
    </row>
    <row r="3732" spans="1:18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 t="str">
        <f t="shared" si="232"/>
        <v xml:space="preserve"> Low sales</v>
      </c>
      <c r="F3732" s="2">
        <v>0.48</v>
      </c>
      <c r="G3732" s="2">
        <f t="shared" si="234"/>
        <v>966.49439999999993</v>
      </c>
      <c r="H3732" s="2">
        <f t="shared" si="235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  <c r="P3732" s="2" t="str">
        <f t="shared" si="233"/>
        <v>not good</v>
      </c>
      <c r="Q3732" s="2"/>
      <c r="R3732" s="2"/>
    </row>
    <row r="3733" spans="1:18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 t="str">
        <f t="shared" si="232"/>
        <v xml:space="preserve"> Low sales</v>
      </c>
      <c r="F3733" s="2">
        <v>0.09</v>
      </c>
      <c r="G3733" s="2">
        <f t="shared" si="234"/>
        <v>337.51170000000002</v>
      </c>
      <c r="H3733" s="2">
        <f t="shared" si="235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  <c r="P3733" s="2" t="str">
        <f t="shared" si="233"/>
        <v>not good</v>
      </c>
      <c r="Q3733" s="2"/>
      <c r="R3733" s="2"/>
    </row>
    <row r="3734" spans="1:18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 t="str">
        <f t="shared" si="232"/>
        <v>High sales</v>
      </c>
      <c r="F3734" s="2">
        <v>0.06</v>
      </c>
      <c r="G3734" s="2">
        <f t="shared" si="234"/>
        <v>284.86679999999996</v>
      </c>
      <c r="H3734" s="2">
        <f t="shared" si="235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  <c r="P3734" s="2" t="str">
        <f t="shared" si="233"/>
        <v>not good</v>
      </c>
      <c r="Q3734" s="2"/>
      <c r="R3734" s="2"/>
    </row>
    <row r="3735" spans="1:18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 t="str">
        <f t="shared" si="232"/>
        <v xml:space="preserve"> Low sales</v>
      </c>
      <c r="F3735" s="2">
        <v>0.3</v>
      </c>
      <c r="G3735" s="2">
        <f t="shared" si="234"/>
        <v>480.24299999999994</v>
      </c>
      <c r="H3735" s="2">
        <f t="shared" si="235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  <c r="P3735" s="2" t="str">
        <f t="shared" si="233"/>
        <v>not good</v>
      </c>
      <c r="Q3735" s="2"/>
      <c r="R3735" s="2"/>
    </row>
    <row r="3736" spans="1:18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 t="str">
        <f t="shared" si="232"/>
        <v xml:space="preserve"> Low sales</v>
      </c>
      <c r="F3736" s="2">
        <v>0.19</v>
      </c>
      <c r="G3736" s="2">
        <f t="shared" si="234"/>
        <v>102.37580000000001</v>
      </c>
      <c r="H3736" s="2">
        <f t="shared" si="235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  <c r="P3736" s="2" t="str">
        <f t="shared" si="233"/>
        <v>not good</v>
      </c>
      <c r="Q3736" s="2"/>
      <c r="R3736" s="2"/>
    </row>
    <row r="3737" spans="1:18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 t="str">
        <f t="shared" si="232"/>
        <v xml:space="preserve"> Low sales</v>
      </c>
      <c r="F3737" s="2">
        <v>0.17</v>
      </c>
      <c r="G3737" s="2">
        <f t="shared" si="234"/>
        <v>210.50420000000003</v>
      </c>
      <c r="H3737" s="2">
        <f t="shared" si="235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  <c r="P3737" s="2" t="str">
        <f t="shared" si="233"/>
        <v>not good</v>
      </c>
      <c r="Q3737" s="2"/>
      <c r="R3737" s="2"/>
    </row>
    <row r="3738" spans="1:18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 t="str">
        <f t="shared" si="232"/>
        <v xml:space="preserve"> Low sales</v>
      </c>
      <c r="F3738" s="2">
        <v>0.37</v>
      </c>
      <c r="G3738" s="2">
        <f t="shared" si="234"/>
        <v>439.65249999999997</v>
      </c>
      <c r="H3738" s="2">
        <f t="shared" si="235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  <c r="P3738" s="2" t="str">
        <f t="shared" si="233"/>
        <v>not good</v>
      </c>
      <c r="Q3738" s="2"/>
      <c r="R3738" s="2"/>
    </row>
    <row r="3739" spans="1:18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 t="str">
        <f t="shared" si="232"/>
        <v xml:space="preserve"> Low sales</v>
      </c>
      <c r="F3739" s="2">
        <v>0.08</v>
      </c>
      <c r="G3739" s="2">
        <f t="shared" si="234"/>
        <v>298.8048</v>
      </c>
      <c r="H3739" s="2">
        <f t="shared" si="235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  <c r="P3739" s="2" t="str">
        <f t="shared" si="233"/>
        <v>not good</v>
      </c>
      <c r="Q3739" s="2"/>
      <c r="R3739" s="2"/>
    </row>
    <row r="3740" spans="1:18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 t="str">
        <f t="shared" si="232"/>
        <v xml:space="preserve"> Low sales</v>
      </c>
      <c r="F3740" s="2">
        <v>0.39</v>
      </c>
      <c r="G3740" s="2">
        <f t="shared" si="234"/>
        <v>157.21290000000002</v>
      </c>
      <c r="H3740" s="2">
        <f t="shared" si="235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  <c r="P3740" s="2" t="str">
        <f t="shared" si="233"/>
        <v>not good</v>
      </c>
      <c r="Q3740" s="2"/>
      <c r="R3740" s="2"/>
    </row>
    <row r="3741" spans="1:18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 t="str">
        <f t="shared" si="232"/>
        <v xml:space="preserve"> Low sales</v>
      </c>
      <c r="F3741" s="2">
        <v>0.18</v>
      </c>
      <c r="G3741" s="2">
        <f t="shared" si="234"/>
        <v>62.922599999999996</v>
      </c>
      <c r="H3741" s="2">
        <f t="shared" si="235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  <c r="P3741" s="2" t="str">
        <f t="shared" si="233"/>
        <v>not good</v>
      </c>
      <c r="Q3741" s="2"/>
      <c r="R3741" s="2"/>
    </row>
    <row r="3742" spans="1:18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 t="str">
        <f t="shared" si="232"/>
        <v xml:space="preserve"> Low sales</v>
      </c>
      <c r="F3742" s="2">
        <v>0.49</v>
      </c>
      <c r="G3742" s="2">
        <f t="shared" si="234"/>
        <v>1714.3531999999998</v>
      </c>
      <c r="H3742" s="2">
        <f t="shared" si="235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  <c r="P3742" s="2" t="str">
        <f t="shared" si="233"/>
        <v>not good</v>
      </c>
      <c r="Q3742" s="2"/>
      <c r="R3742" s="2"/>
    </row>
    <row r="3743" spans="1:18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 t="str">
        <f t="shared" si="232"/>
        <v xml:space="preserve"> Low sales</v>
      </c>
      <c r="F3743" s="2">
        <v>0.4</v>
      </c>
      <c r="G3743" s="2">
        <f t="shared" si="234"/>
        <v>1131.172</v>
      </c>
      <c r="H3743" s="2">
        <f t="shared" si="235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  <c r="P3743" s="2" t="str">
        <f t="shared" si="233"/>
        <v>not good</v>
      </c>
      <c r="Q3743" s="2"/>
      <c r="R3743" s="2"/>
    </row>
    <row r="3744" spans="1:18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 t="str">
        <f t="shared" si="232"/>
        <v xml:space="preserve"> Low sales</v>
      </c>
      <c r="F3744" s="2">
        <v>0.32</v>
      </c>
      <c r="G3744" s="2">
        <f t="shared" si="234"/>
        <v>687.05920000000003</v>
      </c>
      <c r="H3744" s="2">
        <f t="shared" si="235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  <c r="P3744" s="2" t="str">
        <f t="shared" si="233"/>
        <v>not good</v>
      </c>
      <c r="Q3744" s="2"/>
      <c r="R3744" s="2"/>
    </row>
    <row r="3745" spans="1:18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 t="str">
        <f t="shared" si="232"/>
        <v xml:space="preserve"> Low sales</v>
      </c>
      <c r="F3745" s="2">
        <v>0.11</v>
      </c>
      <c r="G3745" s="2">
        <f t="shared" si="234"/>
        <v>321.1241</v>
      </c>
      <c r="H3745" s="2">
        <f t="shared" si="235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  <c r="P3745" s="2" t="str">
        <f t="shared" si="233"/>
        <v>not good</v>
      </c>
      <c r="Q3745" s="2"/>
      <c r="R3745" s="2"/>
    </row>
    <row r="3746" spans="1:18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 t="str">
        <f t="shared" si="232"/>
        <v xml:space="preserve"> Low sales</v>
      </c>
      <c r="F3746" s="2">
        <v>0.48</v>
      </c>
      <c r="G3746" s="2">
        <f t="shared" si="234"/>
        <v>1777.3008</v>
      </c>
      <c r="H3746" s="2">
        <f t="shared" si="235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  <c r="P3746" s="2" t="str">
        <f t="shared" si="233"/>
        <v>not good</v>
      </c>
      <c r="Q3746" s="2"/>
      <c r="R3746" s="2"/>
    </row>
    <row r="3747" spans="1:18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 t="str">
        <f t="shared" si="232"/>
        <v xml:space="preserve"> Low sales</v>
      </c>
      <c r="F3747" s="2">
        <v>0.02</v>
      </c>
      <c r="G3747" s="2">
        <f t="shared" si="234"/>
        <v>12.1402</v>
      </c>
      <c r="H3747" s="2">
        <f t="shared" si="235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  <c r="P3747" s="2" t="str">
        <f t="shared" si="233"/>
        <v>not good</v>
      </c>
      <c r="Q3747" s="2"/>
      <c r="R3747" s="2"/>
    </row>
    <row r="3748" spans="1:18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 t="str">
        <f t="shared" si="232"/>
        <v xml:space="preserve"> Low sales</v>
      </c>
      <c r="F3748" s="2">
        <v>0.11</v>
      </c>
      <c r="G3748" s="2">
        <f t="shared" si="234"/>
        <v>309.221</v>
      </c>
      <c r="H3748" s="2">
        <f t="shared" si="235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  <c r="P3748" s="2" t="str">
        <f t="shared" si="233"/>
        <v>not good</v>
      </c>
      <c r="Q3748" s="2"/>
      <c r="R3748" s="2"/>
    </row>
    <row r="3749" spans="1:18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 t="str">
        <f t="shared" si="232"/>
        <v>High sales</v>
      </c>
      <c r="F3749" s="2">
        <v>0.02</v>
      </c>
      <c r="G3749" s="2">
        <f t="shared" si="234"/>
        <v>82.792800000000014</v>
      </c>
      <c r="H3749" s="2">
        <f t="shared" si="235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  <c r="P3749" s="2" t="str">
        <f t="shared" si="233"/>
        <v>not good</v>
      </c>
      <c r="Q3749" s="2"/>
      <c r="R3749" s="2"/>
    </row>
    <row r="3750" spans="1:18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 t="str">
        <f t="shared" si="232"/>
        <v xml:space="preserve"> Low sales</v>
      </c>
      <c r="F3750" s="2">
        <v>0.48</v>
      </c>
      <c r="G3750" s="2">
        <f t="shared" si="234"/>
        <v>900.43200000000002</v>
      </c>
      <c r="H3750" s="2">
        <f t="shared" si="235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  <c r="P3750" s="2" t="str">
        <f t="shared" si="233"/>
        <v>not good</v>
      </c>
      <c r="Q3750" s="2"/>
      <c r="R3750" s="2"/>
    </row>
    <row r="3751" spans="1:18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 t="str">
        <f t="shared" si="232"/>
        <v xml:space="preserve"> Low sales</v>
      </c>
      <c r="F3751" s="2">
        <v>0.44</v>
      </c>
      <c r="G3751" s="2">
        <f t="shared" si="234"/>
        <v>1689.0676000000001</v>
      </c>
      <c r="H3751" s="2">
        <f t="shared" si="235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  <c r="P3751" s="2" t="str">
        <f t="shared" si="233"/>
        <v>not good</v>
      </c>
      <c r="Q3751" s="2"/>
      <c r="R3751" s="2"/>
    </row>
    <row r="3752" spans="1:18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 t="str">
        <f t="shared" si="232"/>
        <v>High sales</v>
      </c>
      <c r="F3752" s="2">
        <v>0.48</v>
      </c>
      <c r="G3752" s="2">
        <f t="shared" si="234"/>
        <v>2036.4288000000001</v>
      </c>
      <c r="H3752" s="2">
        <f t="shared" si="235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  <c r="P3752" s="2" t="str">
        <f t="shared" si="233"/>
        <v>not good</v>
      </c>
      <c r="Q3752" s="2"/>
      <c r="R3752" s="2"/>
    </row>
    <row r="3753" spans="1:18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 t="str">
        <f t="shared" si="232"/>
        <v>High sales</v>
      </c>
      <c r="F3753" s="2">
        <v>0.36</v>
      </c>
      <c r="G3753" s="2">
        <f t="shared" si="234"/>
        <v>1484.1179999999999</v>
      </c>
      <c r="H3753" s="2">
        <f t="shared" si="235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  <c r="P3753" s="2" t="str">
        <f t="shared" si="233"/>
        <v>not good</v>
      </c>
      <c r="Q3753" s="2"/>
      <c r="R3753" s="2"/>
    </row>
    <row r="3754" spans="1:18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 t="str">
        <f t="shared" si="232"/>
        <v xml:space="preserve"> Low sales</v>
      </c>
      <c r="F3754" s="2">
        <v>0.01</v>
      </c>
      <c r="G3754" s="2">
        <f t="shared" si="234"/>
        <v>32.8675</v>
      </c>
      <c r="H3754" s="2">
        <f t="shared" si="235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  <c r="P3754" s="2" t="str">
        <f t="shared" si="233"/>
        <v>not good</v>
      </c>
      <c r="Q3754" s="2"/>
      <c r="R3754" s="2"/>
    </row>
    <row r="3755" spans="1:18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 t="str">
        <f t="shared" si="232"/>
        <v xml:space="preserve"> Low sales</v>
      </c>
      <c r="F3755" s="2">
        <v>0.47</v>
      </c>
      <c r="G3755" s="2">
        <f t="shared" si="234"/>
        <v>1699.0452999999998</v>
      </c>
      <c r="H3755" s="2">
        <f t="shared" si="235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  <c r="P3755" s="2" t="str">
        <f t="shared" si="233"/>
        <v>not good</v>
      </c>
      <c r="Q3755" s="2"/>
      <c r="R3755" s="2"/>
    </row>
    <row r="3756" spans="1:18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 t="str">
        <f t="shared" si="232"/>
        <v xml:space="preserve"> Low sales</v>
      </c>
      <c r="F3756" s="2">
        <v>0.21</v>
      </c>
      <c r="G3756" s="2">
        <f t="shared" si="234"/>
        <v>831.5181</v>
      </c>
      <c r="H3756" s="2">
        <f t="shared" si="235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  <c r="P3756" s="2" t="str">
        <f t="shared" si="233"/>
        <v>not good</v>
      </c>
      <c r="Q3756" s="2"/>
      <c r="R3756" s="2"/>
    </row>
    <row r="3757" spans="1:18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 t="str">
        <f t="shared" si="232"/>
        <v xml:space="preserve"> Low sales</v>
      </c>
      <c r="F3757" s="2">
        <v>0.18</v>
      </c>
      <c r="G3757" s="2">
        <f t="shared" si="234"/>
        <v>665.13239999999996</v>
      </c>
      <c r="H3757" s="2">
        <f t="shared" si="235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  <c r="P3757" s="2" t="str">
        <f t="shared" si="233"/>
        <v>not good</v>
      </c>
      <c r="Q3757" s="2"/>
      <c r="R3757" s="2"/>
    </row>
    <row r="3758" spans="1:18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 t="str">
        <f t="shared" si="232"/>
        <v xml:space="preserve"> Low sales</v>
      </c>
      <c r="F3758" s="2">
        <v>0.14000000000000001</v>
      </c>
      <c r="G3758" s="2">
        <f t="shared" si="234"/>
        <v>323.85220000000004</v>
      </c>
      <c r="H3758" s="2">
        <f t="shared" si="235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  <c r="P3758" s="2" t="str">
        <f t="shared" si="233"/>
        <v>not good</v>
      </c>
      <c r="Q3758" s="2"/>
      <c r="R3758" s="2"/>
    </row>
    <row r="3759" spans="1:18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 t="str">
        <f t="shared" si="232"/>
        <v xml:space="preserve"> Low sales</v>
      </c>
      <c r="F3759" s="2">
        <v>0.14000000000000001</v>
      </c>
      <c r="G3759" s="2">
        <f t="shared" si="234"/>
        <v>123.15660000000003</v>
      </c>
      <c r="H3759" s="2">
        <f t="shared" si="235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  <c r="P3759" s="2" t="str">
        <f t="shared" si="233"/>
        <v>not good</v>
      </c>
      <c r="Q3759" s="2"/>
      <c r="R3759" s="2"/>
    </row>
    <row r="3760" spans="1:18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 t="str">
        <f t="shared" si="232"/>
        <v xml:space="preserve"> Low sales</v>
      </c>
      <c r="F3760" s="2">
        <v>0.4</v>
      </c>
      <c r="G3760" s="2">
        <f t="shared" si="234"/>
        <v>647.07200000000012</v>
      </c>
      <c r="H3760" s="2">
        <f t="shared" si="235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  <c r="P3760" s="2" t="str">
        <f t="shared" si="233"/>
        <v>not good</v>
      </c>
      <c r="Q3760" s="2"/>
      <c r="R3760" s="2"/>
    </row>
    <row r="3761" spans="1:18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 t="str">
        <f t="shared" si="232"/>
        <v xml:space="preserve"> Low sales</v>
      </c>
      <c r="F3761" s="2">
        <v>0.13</v>
      </c>
      <c r="G3761" s="2">
        <f t="shared" si="234"/>
        <v>145.0163</v>
      </c>
      <c r="H3761" s="2">
        <f t="shared" si="235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  <c r="P3761" s="2" t="str">
        <f t="shared" si="233"/>
        <v>not good</v>
      </c>
      <c r="Q3761" s="2"/>
      <c r="R3761" s="2"/>
    </row>
    <row r="3762" spans="1:18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 t="str">
        <f t="shared" si="232"/>
        <v xml:space="preserve"> Low sales</v>
      </c>
      <c r="F3762" s="2">
        <v>0.11</v>
      </c>
      <c r="G3762" s="2">
        <f t="shared" si="234"/>
        <v>205.81879999999998</v>
      </c>
      <c r="H3762" s="2">
        <f t="shared" si="235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  <c r="P3762" s="2" t="str">
        <f t="shared" si="233"/>
        <v>not good</v>
      </c>
      <c r="Q3762" s="2"/>
      <c r="R3762" s="2"/>
    </row>
    <row r="3763" spans="1:18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 t="str">
        <f t="shared" si="232"/>
        <v xml:space="preserve"> Low sales</v>
      </c>
      <c r="F3763" s="2">
        <v>0.35</v>
      </c>
      <c r="G3763" s="2">
        <f t="shared" si="234"/>
        <v>874.20199999999988</v>
      </c>
      <c r="H3763" s="2">
        <f t="shared" si="235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  <c r="P3763" s="2" t="str">
        <f t="shared" si="233"/>
        <v>not good</v>
      </c>
      <c r="Q3763" s="2"/>
      <c r="R3763" s="2"/>
    </row>
    <row r="3764" spans="1:18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 t="str">
        <f t="shared" si="232"/>
        <v>High sales</v>
      </c>
      <c r="F3764" s="2">
        <v>0.14000000000000001</v>
      </c>
      <c r="G3764" s="2">
        <f t="shared" si="234"/>
        <v>671.90620000000001</v>
      </c>
      <c r="H3764" s="2">
        <f t="shared" si="235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  <c r="P3764" s="2" t="str">
        <f t="shared" si="233"/>
        <v>not good</v>
      </c>
      <c r="Q3764" s="2"/>
      <c r="R3764" s="2"/>
    </row>
    <row r="3765" spans="1:18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 t="str">
        <f t="shared" si="232"/>
        <v>High sales</v>
      </c>
      <c r="F3765" s="2">
        <v>0.01</v>
      </c>
      <c r="G3765" s="2">
        <f t="shared" si="234"/>
        <v>48.0137</v>
      </c>
      <c r="H3765" s="2">
        <f t="shared" si="235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  <c r="P3765" s="2" t="str">
        <f t="shared" si="233"/>
        <v>not good</v>
      </c>
      <c r="Q3765" s="2"/>
      <c r="R3765" s="2"/>
    </row>
    <row r="3766" spans="1:18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 t="str">
        <f t="shared" si="232"/>
        <v xml:space="preserve"> Low sales</v>
      </c>
      <c r="F3766" s="2">
        <v>0.47</v>
      </c>
      <c r="G3766" s="2">
        <f t="shared" si="234"/>
        <v>1819.3606</v>
      </c>
      <c r="H3766" s="2">
        <f t="shared" si="235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  <c r="P3766" s="2" t="str">
        <f t="shared" si="233"/>
        <v>not good</v>
      </c>
      <c r="Q3766" s="2"/>
      <c r="R3766" s="2"/>
    </row>
    <row r="3767" spans="1:18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 t="str">
        <f t="shared" si="232"/>
        <v>High sales</v>
      </c>
      <c r="F3767" s="2">
        <v>0.16</v>
      </c>
      <c r="G3767" s="2">
        <f t="shared" si="234"/>
        <v>784.43039999999996</v>
      </c>
      <c r="H3767" s="2">
        <f t="shared" si="235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  <c r="P3767" s="2" t="str">
        <f t="shared" si="233"/>
        <v>not good</v>
      </c>
      <c r="Q3767" s="2"/>
      <c r="R3767" s="2"/>
    </row>
    <row r="3768" spans="1:18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 t="str">
        <f t="shared" si="232"/>
        <v>High sales</v>
      </c>
      <c r="F3768" s="2">
        <v>0.38</v>
      </c>
      <c r="G3768" s="2">
        <f t="shared" si="234"/>
        <v>1896.3063999999999</v>
      </c>
      <c r="H3768" s="2">
        <f t="shared" si="235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  <c r="P3768" s="2" t="str">
        <f t="shared" si="233"/>
        <v>not good</v>
      </c>
      <c r="Q3768" s="2"/>
      <c r="R3768" s="2"/>
    </row>
    <row r="3769" spans="1:18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 t="str">
        <f t="shared" si="232"/>
        <v>High sales</v>
      </c>
      <c r="F3769" s="2">
        <v>0.23</v>
      </c>
      <c r="G3769" s="2">
        <f t="shared" si="234"/>
        <v>1020.6848000000001</v>
      </c>
      <c r="H3769" s="2">
        <f t="shared" si="235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  <c r="P3769" s="2" t="str">
        <f t="shared" si="233"/>
        <v>not good</v>
      </c>
      <c r="Q3769" s="2"/>
      <c r="R3769" s="2"/>
    </row>
    <row r="3770" spans="1:18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 t="str">
        <f t="shared" si="232"/>
        <v xml:space="preserve"> Low sales</v>
      </c>
      <c r="F3770" s="2">
        <v>7.0000000000000007E-2</v>
      </c>
      <c r="G3770" s="2">
        <f t="shared" si="234"/>
        <v>34.2699</v>
      </c>
      <c r="H3770" s="2">
        <f t="shared" si="235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  <c r="P3770" s="2" t="str">
        <f t="shared" si="233"/>
        <v>not good</v>
      </c>
      <c r="Q3770" s="2"/>
      <c r="R3770" s="2"/>
    </row>
    <row r="3771" spans="1:18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 t="str">
        <f t="shared" si="232"/>
        <v xml:space="preserve"> Low sales</v>
      </c>
      <c r="F3771" s="2">
        <v>0.33</v>
      </c>
      <c r="G3771" s="2">
        <f t="shared" si="234"/>
        <v>721.91459999999995</v>
      </c>
      <c r="H3771" s="2">
        <f t="shared" si="235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  <c r="P3771" s="2" t="str">
        <f t="shared" si="233"/>
        <v>not good</v>
      </c>
      <c r="Q3771" s="2"/>
      <c r="R3771" s="2"/>
    </row>
    <row r="3772" spans="1:18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 t="str">
        <f t="shared" si="232"/>
        <v xml:space="preserve"> Low sales</v>
      </c>
      <c r="F3772" s="2">
        <v>0.12</v>
      </c>
      <c r="G3772" s="2">
        <f t="shared" si="234"/>
        <v>326.06279999999998</v>
      </c>
      <c r="H3772" s="2">
        <f t="shared" si="235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  <c r="P3772" s="2" t="str">
        <f t="shared" si="233"/>
        <v>not good</v>
      </c>
      <c r="Q3772" s="2"/>
      <c r="R3772" s="2"/>
    </row>
    <row r="3773" spans="1:18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 t="str">
        <f t="shared" si="232"/>
        <v xml:space="preserve"> Low sales</v>
      </c>
      <c r="F3773" s="2">
        <v>0.14000000000000001</v>
      </c>
      <c r="G3773" s="2">
        <f t="shared" si="234"/>
        <v>99.12</v>
      </c>
      <c r="H3773" s="2">
        <f t="shared" si="235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  <c r="P3773" s="2" t="str">
        <f t="shared" si="233"/>
        <v>not good</v>
      </c>
      <c r="Q3773" s="2"/>
      <c r="R3773" s="2"/>
    </row>
    <row r="3774" spans="1:18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 t="str">
        <f t="shared" si="232"/>
        <v>High sales</v>
      </c>
      <c r="F3774" s="2">
        <v>0.02</v>
      </c>
      <c r="G3774" s="2">
        <f t="shared" si="234"/>
        <v>81.245800000000003</v>
      </c>
      <c r="H3774" s="2">
        <f t="shared" si="235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  <c r="P3774" s="2" t="str">
        <f t="shared" si="233"/>
        <v>not good</v>
      </c>
      <c r="Q3774" s="2"/>
      <c r="R3774" s="2"/>
    </row>
    <row r="3775" spans="1:18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 t="str">
        <f t="shared" si="232"/>
        <v xml:space="preserve"> Low sales</v>
      </c>
      <c r="F3775" s="2">
        <v>0.01</v>
      </c>
      <c r="G3775" s="2">
        <f t="shared" si="234"/>
        <v>8.285499999999999</v>
      </c>
      <c r="H3775" s="2">
        <f t="shared" si="235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  <c r="P3775" s="2" t="str">
        <f t="shared" si="233"/>
        <v>not good</v>
      </c>
      <c r="Q3775" s="2"/>
      <c r="R3775" s="2"/>
    </row>
    <row r="3776" spans="1:18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 t="str">
        <f t="shared" si="232"/>
        <v xml:space="preserve"> Low sales</v>
      </c>
      <c r="F3776" s="2">
        <v>0.26</v>
      </c>
      <c r="G3776" s="2">
        <f t="shared" si="234"/>
        <v>514.36059999999998</v>
      </c>
      <c r="H3776" s="2">
        <f t="shared" si="235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  <c r="P3776" s="2" t="str">
        <f t="shared" si="233"/>
        <v>not good</v>
      </c>
      <c r="Q3776" s="2"/>
      <c r="R3776" s="2"/>
    </row>
    <row r="3777" spans="1:18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 t="str">
        <f t="shared" si="232"/>
        <v xml:space="preserve"> Low sales</v>
      </c>
      <c r="F3777" s="2">
        <v>0.03</v>
      </c>
      <c r="G3777" s="2">
        <f t="shared" si="234"/>
        <v>13.130100000000001</v>
      </c>
      <c r="H3777" s="2">
        <f t="shared" si="235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  <c r="P3777" s="2" t="str">
        <f t="shared" si="233"/>
        <v>not good</v>
      </c>
      <c r="Q3777" s="2"/>
      <c r="R3777" s="2"/>
    </row>
    <row r="3778" spans="1:18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 t="str">
        <f t="shared" ref="E3778:E3841" si="236">IF(D3778&gt;4000,"High sales"," Low sales")</f>
        <v xml:space="preserve"> Low sales</v>
      </c>
      <c r="F3778" s="2">
        <v>0.1</v>
      </c>
      <c r="G3778" s="2">
        <f t="shared" si="234"/>
        <v>267.05100000000004</v>
      </c>
      <c r="H3778" s="2">
        <f t="shared" si="235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  <c r="P3778" s="2" t="str">
        <f t="shared" ref="P3778:P3841" si="237">IF(AND(H3778&gt;5000,N3778&gt;500),"good","not good")</f>
        <v>not good</v>
      </c>
      <c r="Q3778" s="2"/>
      <c r="R3778" s="2"/>
    </row>
    <row r="3779" spans="1:18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 t="str">
        <f t="shared" si="236"/>
        <v xml:space="preserve"> Low sales</v>
      </c>
      <c r="F3779" s="2">
        <v>0.46</v>
      </c>
      <c r="G3779" s="2">
        <f t="shared" ref="G3779:G3842" si="238">D3779*F3779</f>
        <v>1391.73</v>
      </c>
      <c r="H3779" s="2">
        <f t="shared" ref="H3779:H3842" si="239">D3779-G3779</f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  <c r="P3779" s="2" t="str">
        <f t="shared" si="237"/>
        <v>not good</v>
      </c>
      <c r="Q3779" s="2"/>
      <c r="R3779" s="2"/>
    </row>
    <row r="3780" spans="1:18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 t="str">
        <f t="shared" si="236"/>
        <v xml:space="preserve"> Low sales</v>
      </c>
      <c r="F3780" s="2">
        <v>0.04</v>
      </c>
      <c r="G3780" s="2">
        <f t="shared" si="238"/>
        <v>148.09479999999999</v>
      </c>
      <c r="H3780" s="2">
        <f t="shared" si="23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  <c r="P3780" s="2" t="str">
        <f t="shared" si="237"/>
        <v>not good</v>
      </c>
      <c r="Q3780" s="2"/>
      <c r="R3780" s="2"/>
    </row>
    <row r="3781" spans="1:18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 t="str">
        <f t="shared" si="236"/>
        <v xml:space="preserve"> Low sales</v>
      </c>
      <c r="F3781" s="2">
        <v>0.15</v>
      </c>
      <c r="G3781" s="2">
        <f t="shared" si="238"/>
        <v>264.50399999999996</v>
      </c>
      <c r="H3781" s="2">
        <f t="shared" si="23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  <c r="P3781" s="2" t="str">
        <f t="shared" si="237"/>
        <v>not good</v>
      </c>
      <c r="Q3781" s="2"/>
      <c r="R3781" s="2"/>
    </row>
    <row r="3782" spans="1:18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 t="str">
        <f t="shared" si="236"/>
        <v xml:space="preserve"> Low sales</v>
      </c>
      <c r="F3782" s="2">
        <v>0.36</v>
      </c>
      <c r="G3782" s="2">
        <f t="shared" si="238"/>
        <v>1077.6959999999999</v>
      </c>
      <c r="H3782" s="2">
        <f t="shared" si="23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  <c r="P3782" s="2" t="str">
        <f t="shared" si="237"/>
        <v>not good</v>
      </c>
      <c r="Q3782" s="2"/>
      <c r="R3782" s="2"/>
    </row>
    <row r="3783" spans="1:18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 t="str">
        <f t="shared" si="236"/>
        <v xml:space="preserve"> Low sales</v>
      </c>
      <c r="F3783" s="2">
        <v>0.44</v>
      </c>
      <c r="G3783" s="2">
        <f t="shared" si="238"/>
        <v>1626.8208000000002</v>
      </c>
      <c r="H3783" s="2">
        <f t="shared" si="23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  <c r="P3783" s="2" t="str">
        <f t="shared" si="237"/>
        <v>not good</v>
      </c>
      <c r="Q3783" s="2"/>
      <c r="R3783" s="2"/>
    </row>
    <row r="3784" spans="1:18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 t="str">
        <f t="shared" si="236"/>
        <v xml:space="preserve"> Low sales</v>
      </c>
      <c r="F3784" s="2">
        <v>0.02</v>
      </c>
      <c r="G3784" s="2">
        <f t="shared" si="238"/>
        <v>76.679400000000001</v>
      </c>
      <c r="H3784" s="2">
        <f t="shared" si="23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  <c r="P3784" s="2" t="str">
        <f t="shared" si="237"/>
        <v>not good</v>
      </c>
      <c r="Q3784" s="2"/>
      <c r="R3784" s="2"/>
    </row>
    <row r="3785" spans="1:18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 t="str">
        <f t="shared" si="236"/>
        <v xml:space="preserve"> Low sales</v>
      </c>
      <c r="F3785" s="2">
        <v>0.09</v>
      </c>
      <c r="G3785" s="2">
        <f t="shared" si="238"/>
        <v>142.02449999999999</v>
      </c>
      <c r="H3785" s="2">
        <f t="shared" si="23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  <c r="P3785" s="2" t="str">
        <f t="shared" si="237"/>
        <v>not good</v>
      </c>
      <c r="Q3785" s="2"/>
      <c r="R3785" s="2"/>
    </row>
    <row r="3786" spans="1:18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 t="str">
        <f t="shared" si="236"/>
        <v xml:space="preserve"> Low sales</v>
      </c>
      <c r="F3786" s="2">
        <v>0.19</v>
      </c>
      <c r="G3786" s="2">
        <f t="shared" si="238"/>
        <v>82.032499999999999</v>
      </c>
      <c r="H3786" s="2">
        <f t="shared" si="23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  <c r="P3786" s="2" t="str">
        <f t="shared" si="237"/>
        <v>not good</v>
      </c>
      <c r="Q3786" s="2"/>
      <c r="R3786" s="2"/>
    </row>
    <row r="3787" spans="1:18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 t="str">
        <f t="shared" si="236"/>
        <v xml:space="preserve"> Low sales</v>
      </c>
      <c r="F3787" s="2">
        <v>0.18</v>
      </c>
      <c r="G3787" s="2">
        <f t="shared" si="238"/>
        <v>51.181199999999997</v>
      </c>
      <c r="H3787" s="2">
        <f t="shared" si="23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  <c r="P3787" s="2" t="str">
        <f t="shared" si="237"/>
        <v>not good</v>
      </c>
      <c r="Q3787" s="2"/>
      <c r="R3787" s="2"/>
    </row>
    <row r="3788" spans="1:18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 t="str">
        <f t="shared" si="236"/>
        <v xml:space="preserve"> Low sales</v>
      </c>
      <c r="F3788" s="2">
        <v>0.14000000000000001</v>
      </c>
      <c r="G3788" s="2">
        <f t="shared" si="238"/>
        <v>540.8900000000001</v>
      </c>
      <c r="H3788" s="2">
        <f t="shared" si="23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  <c r="P3788" s="2" t="str">
        <f t="shared" si="237"/>
        <v>not good</v>
      </c>
      <c r="Q3788" s="2"/>
      <c r="R3788" s="2"/>
    </row>
    <row r="3789" spans="1:18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 t="str">
        <f t="shared" si="236"/>
        <v xml:space="preserve"> Low sales</v>
      </c>
      <c r="F3789" s="2">
        <v>0.12</v>
      </c>
      <c r="G3789" s="2">
        <f t="shared" si="238"/>
        <v>238.63800000000001</v>
      </c>
      <c r="H3789" s="2">
        <f t="shared" si="23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  <c r="P3789" s="2" t="str">
        <f t="shared" si="237"/>
        <v>not good</v>
      </c>
      <c r="Q3789" s="2"/>
      <c r="R3789" s="2"/>
    </row>
    <row r="3790" spans="1:18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 t="str">
        <f t="shared" si="236"/>
        <v xml:space="preserve"> Low sales</v>
      </c>
      <c r="F3790" s="2">
        <v>0.13</v>
      </c>
      <c r="G3790" s="2">
        <f t="shared" si="238"/>
        <v>98.321600000000004</v>
      </c>
      <c r="H3790" s="2">
        <f t="shared" si="23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  <c r="P3790" s="2" t="str">
        <f t="shared" si="237"/>
        <v>not good</v>
      </c>
      <c r="Q3790" s="2"/>
      <c r="R3790" s="2"/>
    </row>
    <row r="3791" spans="1:18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 t="str">
        <f t="shared" si="236"/>
        <v xml:space="preserve"> Low sales</v>
      </c>
      <c r="F3791" s="2">
        <v>7.0000000000000007E-2</v>
      </c>
      <c r="G3791" s="2">
        <f t="shared" si="238"/>
        <v>70.28</v>
      </c>
      <c r="H3791" s="2">
        <f t="shared" si="23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  <c r="P3791" s="2" t="str">
        <f t="shared" si="237"/>
        <v>not good</v>
      </c>
      <c r="Q3791" s="2"/>
      <c r="R3791" s="2"/>
    </row>
    <row r="3792" spans="1:18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 t="str">
        <f t="shared" si="236"/>
        <v xml:space="preserve"> Low sales</v>
      </c>
      <c r="F3792" s="2">
        <v>0.08</v>
      </c>
      <c r="G3792" s="2">
        <f t="shared" si="238"/>
        <v>308.33120000000002</v>
      </c>
      <c r="H3792" s="2">
        <f t="shared" si="23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  <c r="P3792" s="2" t="str">
        <f t="shared" si="237"/>
        <v>not good</v>
      </c>
      <c r="Q3792" s="2"/>
      <c r="R3792" s="2"/>
    </row>
    <row r="3793" spans="1:18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 t="str">
        <f t="shared" si="236"/>
        <v xml:space="preserve"> Low sales</v>
      </c>
      <c r="F3793" s="2">
        <v>0.3</v>
      </c>
      <c r="G3793" s="2">
        <f t="shared" si="238"/>
        <v>910.38599999999997</v>
      </c>
      <c r="H3793" s="2">
        <f t="shared" si="23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  <c r="P3793" s="2" t="str">
        <f t="shared" si="237"/>
        <v>not good</v>
      </c>
      <c r="Q3793" s="2"/>
      <c r="R3793" s="2"/>
    </row>
    <row r="3794" spans="1:18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 t="str">
        <f t="shared" si="236"/>
        <v xml:space="preserve"> Low sales</v>
      </c>
      <c r="F3794" s="2">
        <v>0.15</v>
      </c>
      <c r="G3794" s="2">
        <f t="shared" si="238"/>
        <v>383.53199999999998</v>
      </c>
      <c r="H3794" s="2">
        <f t="shared" si="23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  <c r="P3794" s="2" t="str">
        <f t="shared" si="237"/>
        <v>not good</v>
      </c>
      <c r="Q3794" s="2"/>
      <c r="R3794" s="2"/>
    </row>
    <row r="3795" spans="1:18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 t="str">
        <f t="shared" si="236"/>
        <v xml:space="preserve"> Low sales</v>
      </c>
      <c r="F3795" s="2">
        <v>0.2</v>
      </c>
      <c r="G3795" s="2">
        <f t="shared" si="238"/>
        <v>630.548</v>
      </c>
      <c r="H3795" s="2">
        <f t="shared" si="23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  <c r="P3795" s="2" t="str">
        <f t="shared" si="237"/>
        <v>not good</v>
      </c>
      <c r="Q3795" s="2"/>
      <c r="R3795" s="2"/>
    </row>
    <row r="3796" spans="1:18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 t="str">
        <f t="shared" si="236"/>
        <v xml:space="preserve"> Low sales</v>
      </c>
      <c r="F3796" s="2">
        <v>0.21</v>
      </c>
      <c r="G3796" s="2">
        <f t="shared" si="238"/>
        <v>162.48749999999998</v>
      </c>
      <c r="H3796" s="2">
        <f t="shared" si="23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  <c r="P3796" s="2" t="str">
        <f t="shared" si="237"/>
        <v>not good</v>
      </c>
      <c r="Q3796" s="2"/>
      <c r="R3796" s="2"/>
    </row>
    <row r="3797" spans="1:18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 t="str">
        <f t="shared" si="236"/>
        <v xml:space="preserve"> Low sales</v>
      </c>
      <c r="F3797" s="2">
        <v>0.05</v>
      </c>
      <c r="G3797" s="2">
        <f t="shared" si="238"/>
        <v>83.165500000000009</v>
      </c>
      <c r="H3797" s="2">
        <f t="shared" si="23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  <c r="P3797" s="2" t="str">
        <f t="shared" si="237"/>
        <v>not good</v>
      </c>
      <c r="Q3797" s="2"/>
      <c r="R3797" s="2"/>
    </row>
    <row r="3798" spans="1:18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 t="str">
        <f t="shared" si="236"/>
        <v xml:space="preserve"> Low sales</v>
      </c>
      <c r="F3798" s="2">
        <v>0.41</v>
      </c>
      <c r="G3798" s="2">
        <f t="shared" si="238"/>
        <v>792.49310000000003</v>
      </c>
      <c r="H3798" s="2">
        <f t="shared" si="23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  <c r="P3798" s="2" t="str">
        <f t="shared" si="237"/>
        <v>not good</v>
      </c>
      <c r="Q3798" s="2"/>
      <c r="R3798" s="2"/>
    </row>
    <row r="3799" spans="1:18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 t="str">
        <f t="shared" si="236"/>
        <v xml:space="preserve"> Low sales</v>
      </c>
      <c r="F3799" s="2">
        <v>0.48</v>
      </c>
      <c r="G3799" s="2">
        <f t="shared" si="238"/>
        <v>787.69919999999991</v>
      </c>
      <c r="H3799" s="2">
        <f t="shared" si="23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  <c r="P3799" s="2" t="str">
        <f t="shared" si="237"/>
        <v>not good</v>
      </c>
      <c r="Q3799" s="2"/>
      <c r="R3799" s="2"/>
    </row>
    <row r="3800" spans="1:18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 t="str">
        <f t="shared" si="236"/>
        <v>High sales</v>
      </c>
      <c r="F3800" s="2">
        <v>0.13</v>
      </c>
      <c r="G3800" s="2">
        <f t="shared" si="238"/>
        <v>563.6332000000001</v>
      </c>
      <c r="H3800" s="2">
        <f t="shared" si="23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  <c r="P3800" s="2" t="str">
        <f t="shared" si="237"/>
        <v>not good</v>
      </c>
      <c r="Q3800" s="2"/>
      <c r="R3800" s="2"/>
    </row>
    <row r="3801" spans="1:18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 t="str">
        <f t="shared" si="236"/>
        <v xml:space="preserve"> Low sales</v>
      </c>
      <c r="F3801" s="2">
        <v>0.15</v>
      </c>
      <c r="G3801" s="2">
        <f t="shared" si="238"/>
        <v>442.34399999999999</v>
      </c>
      <c r="H3801" s="2">
        <f t="shared" si="23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  <c r="P3801" s="2" t="str">
        <f t="shared" si="237"/>
        <v>not good</v>
      </c>
      <c r="Q3801" s="2"/>
      <c r="R3801" s="2"/>
    </row>
    <row r="3802" spans="1:18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 t="str">
        <f t="shared" si="236"/>
        <v xml:space="preserve"> Low sales</v>
      </c>
      <c r="F3802" s="2">
        <v>0.35</v>
      </c>
      <c r="G3802" s="2">
        <f t="shared" si="238"/>
        <v>1285.7845</v>
      </c>
      <c r="H3802" s="2">
        <f t="shared" si="23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  <c r="P3802" s="2" t="str">
        <f t="shared" si="237"/>
        <v>not good</v>
      </c>
      <c r="Q3802" s="2"/>
      <c r="R3802" s="2"/>
    </row>
    <row r="3803" spans="1:18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 t="str">
        <f t="shared" si="236"/>
        <v xml:space="preserve"> Low sales</v>
      </c>
      <c r="F3803" s="2">
        <v>0.04</v>
      </c>
      <c r="G3803" s="2">
        <f t="shared" si="238"/>
        <v>50.394399999999997</v>
      </c>
      <c r="H3803" s="2">
        <f t="shared" si="23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  <c r="P3803" s="2" t="str">
        <f t="shared" si="237"/>
        <v>not good</v>
      </c>
      <c r="Q3803" s="2"/>
      <c r="R3803" s="2"/>
    </row>
    <row r="3804" spans="1:18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 t="str">
        <f t="shared" si="236"/>
        <v xml:space="preserve"> Low sales</v>
      </c>
      <c r="F3804" s="2">
        <v>0.45</v>
      </c>
      <c r="G3804" s="2">
        <f t="shared" si="238"/>
        <v>627.28200000000004</v>
      </c>
      <c r="H3804" s="2">
        <f t="shared" si="23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  <c r="P3804" s="2" t="str">
        <f t="shared" si="237"/>
        <v>not good</v>
      </c>
      <c r="Q3804" s="2"/>
      <c r="R3804" s="2"/>
    </row>
    <row r="3805" spans="1:18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 t="str">
        <f t="shared" si="236"/>
        <v xml:space="preserve"> Low sales</v>
      </c>
      <c r="F3805" s="2">
        <v>0.06</v>
      </c>
      <c r="G3805" s="2">
        <f t="shared" si="238"/>
        <v>72.249000000000009</v>
      </c>
      <c r="H3805" s="2">
        <f t="shared" si="23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  <c r="P3805" s="2" t="str">
        <f t="shared" si="237"/>
        <v>not good</v>
      </c>
      <c r="Q3805" s="2"/>
      <c r="R3805" s="2"/>
    </row>
    <row r="3806" spans="1:18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 t="str">
        <f t="shared" si="236"/>
        <v xml:space="preserve"> Low sales</v>
      </c>
      <c r="F3806" s="2">
        <v>0.37</v>
      </c>
      <c r="G3806" s="2">
        <f t="shared" si="238"/>
        <v>1284.307</v>
      </c>
      <c r="H3806" s="2">
        <f t="shared" si="23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  <c r="P3806" s="2" t="str">
        <f t="shared" si="237"/>
        <v>not good</v>
      </c>
      <c r="Q3806" s="2"/>
      <c r="R3806" s="2"/>
    </row>
    <row r="3807" spans="1:18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 t="str">
        <f t="shared" si="236"/>
        <v xml:space="preserve"> Low sales</v>
      </c>
      <c r="F3807" s="2">
        <v>0.15</v>
      </c>
      <c r="G3807" s="2">
        <f t="shared" si="238"/>
        <v>271.54499999999996</v>
      </c>
      <c r="H3807" s="2">
        <f t="shared" si="23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  <c r="P3807" s="2" t="str">
        <f t="shared" si="237"/>
        <v>not good</v>
      </c>
      <c r="Q3807" s="2"/>
      <c r="R3807" s="2"/>
    </row>
    <row r="3808" spans="1:18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 t="str">
        <f t="shared" si="236"/>
        <v xml:space="preserve"> Low sales</v>
      </c>
      <c r="F3808" s="2">
        <v>0.16</v>
      </c>
      <c r="G3808" s="2">
        <f t="shared" si="238"/>
        <v>333.5856</v>
      </c>
      <c r="H3808" s="2">
        <f t="shared" si="23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  <c r="P3808" s="2" t="str">
        <f t="shared" si="237"/>
        <v>not good</v>
      </c>
      <c r="Q3808" s="2"/>
      <c r="R3808" s="2"/>
    </row>
    <row r="3809" spans="1:18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 t="str">
        <f t="shared" si="236"/>
        <v xml:space="preserve"> Low sales</v>
      </c>
      <c r="F3809" s="2">
        <v>7.0000000000000007E-2</v>
      </c>
      <c r="G3809" s="2">
        <f t="shared" si="238"/>
        <v>250.22900000000001</v>
      </c>
      <c r="H3809" s="2">
        <f t="shared" si="23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  <c r="P3809" s="2" t="str">
        <f t="shared" si="237"/>
        <v>not good</v>
      </c>
      <c r="Q3809" s="2"/>
      <c r="R3809" s="2"/>
    </row>
    <row r="3810" spans="1:18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 t="str">
        <f t="shared" si="236"/>
        <v>High sales</v>
      </c>
      <c r="F3810" s="2">
        <v>0.32</v>
      </c>
      <c r="G3810" s="2">
        <f t="shared" si="238"/>
        <v>1555.7792000000002</v>
      </c>
      <c r="H3810" s="2">
        <f t="shared" si="23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  <c r="P3810" s="2" t="str">
        <f t="shared" si="237"/>
        <v>not good</v>
      </c>
      <c r="Q3810" s="2"/>
      <c r="R3810" s="2"/>
    </row>
    <row r="3811" spans="1:18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 t="str">
        <f t="shared" si="236"/>
        <v xml:space="preserve"> Low sales</v>
      </c>
      <c r="F3811" s="2">
        <v>0.4</v>
      </c>
      <c r="G3811" s="2">
        <f t="shared" si="238"/>
        <v>357.27600000000007</v>
      </c>
      <c r="H3811" s="2">
        <f t="shared" si="23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  <c r="P3811" s="2" t="str">
        <f t="shared" si="237"/>
        <v>not good</v>
      </c>
      <c r="Q3811" s="2"/>
      <c r="R3811" s="2"/>
    </row>
    <row r="3812" spans="1:18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 t="str">
        <f t="shared" si="236"/>
        <v xml:space="preserve"> Low sales</v>
      </c>
      <c r="F3812" s="2">
        <v>0.48</v>
      </c>
      <c r="G3812" s="2">
        <f t="shared" si="238"/>
        <v>195.4128</v>
      </c>
      <c r="H3812" s="2">
        <f t="shared" si="23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  <c r="P3812" s="2" t="str">
        <f t="shared" si="237"/>
        <v>not good</v>
      </c>
      <c r="Q3812" s="2"/>
      <c r="R3812" s="2"/>
    </row>
    <row r="3813" spans="1:18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 t="str">
        <f t="shared" si="236"/>
        <v xml:space="preserve"> Low sales</v>
      </c>
      <c r="F3813" s="2">
        <v>0.17</v>
      </c>
      <c r="G3813" s="2">
        <f t="shared" si="238"/>
        <v>179.3075</v>
      </c>
      <c r="H3813" s="2">
        <f t="shared" si="23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  <c r="P3813" s="2" t="str">
        <f t="shared" si="237"/>
        <v>not good</v>
      </c>
      <c r="Q3813" s="2"/>
      <c r="R3813" s="2"/>
    </row>
    <row r="3814" spans="1:18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 t="str">
        <f t="shared" si="236"/>
        <v xml:space="preserve"> Low sales</v>
      </c>
      <c r="F3814" s="2">
        <v>0.31</v>
      </c>
      <c r="G3814" s="2">
        <f t="shared" si="238"/>
        <v>1147.4060999999999</v>
      </c>
      <c r="H3814" s="2">
        <f t="shared" si="23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  <c r="P3814" s="2" t="str">
        <f t="shared" si="237"/>
        <v>not good</v>
      </c>
      <c r="Q3814" s="2"/>
      <c r="R3814" s="2"/>
    </row>
    <row r="3815" spans="1:18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 t="str">
        <f t="shared" si="236"/>
        <v xml:space="preserve"> Low sales</v>
      </c>
      <c r="F3815" s="2">
        <v>0.21</v>
      </c>
      <c r="G3815" s="2">
        <f t="shared" si="238"/>
        <v>221.27070000000001</v>
      </c>
      <c r="H3815" s="2">
        <f t="shared" si="23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  <c r="P3815" s="2" t="str">
        <f t="shared" si="237"/>
        <v>not good</v>
      </c>
      <c r="Q3815" s="2"/>
      <c r="R3815" s="2"/>
    </row>
    <row r="3816" spans="1:18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 t="str">
        <f t="shared" si="236"/>
        <v xml:space="preserve"> Low sales</v>
      </c>
      <c r="F3816" s="2">
        <v>0.28000000000000003</v>
      </c>
      <c r="G3816" s="2">
        <f t="shared" si="238"/>
        <v>829.7324000000001</v>
      </c>
      <c r="H3816" s="2">
        <f t="shared" si="23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  <c r="P3816" s="2" t="str">
        <f t="shared" si="237"/>
        <v>not good</v>
      </c>
      <c r="Q3816" s="2"/>
      <c r="R3816" s="2"/>
    </row>
    <row r="3817" spans="1:18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 t="str">
        <f t="shared" si="236"/>
        <v xml:space="preserve"> Low sales</v>
      </c>
      <c r="F3817" s="2">
        <v>0.08</v>
      </c>
      <c r="G3817" s="2">
        <f t="shared" si="238"/>
        <v>239.40400000000002</v>
      </c>
      <c r="H3817" s="2">
        <f t="shared" si="23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  <c r="P3817" s="2" t="str">
        <f t="shared" si="237"/>
        <v>not good</v>
      </c>
      <c r="Q3817" s="2"/>
      <c r="R3817" s="2"/>
    </row>
    <row r="3818" spans="1:18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 t="str">
        <f t="shared" si="236"/>
        <v xml:space="preserve"> Low sales</v>
      </c>
      <c r="F3818" s="2">
        <v>0.28999999999999998</v>
      </c>
      <c r="G3818" s="2">
        <f t="shared" si="238"/>
        <v>447.37430000000001</v>
      </c>
      <c r="H3818" s="2">
        <f t="shared" si="23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  <c r="P3818" s="2" t="str">
        <f t="shared" si="237"/>
        <v>not good</v>
      </c>
      <c r="Q3818" s="2"/>
      <c r="R3818" s="2"/>
    </row>
    <row r="3819" spans="1:18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 t="str">
        <f t="shared" si="236"/>
        <v xml:space="preserve"> Low sales</v>
      </c>
      <c r="F3819" s="2">
        <v>0.42</v>
      </c>
      <c r="G3819" s="2">
        <f t="shared" si="238"/>
        <v>183.4392</v>
      </c>
      <c r="H3819" s="2">
        <f t="shared" si="23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  <c r="P3819" s="2" t="str">
        <f t="shared" si="237"/>
        <v>not good</v>
      </c>
      <c r="Q3819" s="2"/>
      <c r="R3819" s="2"/>
    </row>
    <row r="3820" spans="1:18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 t="str">
        <f t="shared" si="236"/>
        <v xml:space="preserve"> Low sales</v>
      </c>
      <c r="F3820" s="2">
        <v>0.43</v>
      </c>
      <c r="G3820" s="2">
        <f t="shared" si="238"/>
        <v>884.11439999999993</v>
      </c>
      <c r="H3820" s="2">
        <f t="shared" si="23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  <c r="P3820" s="2" t="str">
        <f t="shared" si="237"/>
        <v>not good</v>
      </c>
      <c r="Q3820" s="2"/>
      <c r="R3820" s="2"/>
    </row>
    <row r="3821" spans="1:18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 t="str">
        <f t="shared" si="236"/>
        <v xml:space="preserve"> Low sales</v>
      </c>
      <c r="F3821" s="2">
        <v>0.24</v>
      </c>
      <c r="G3821" s="2">
        <f t="shared" si="238"/>
        <v>243.66</v>
      </c>
      <c r="H3821" s="2">
        <f t="shared" si="23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  <c r="P3821" s="2" t="str">
        <f t="shared" si="237"/>
        <v>not good</v>
      </c>
      <c r="Q3821" s="2"/>
      <c r="R3821" s="2"/>
    </row>
    <row r="3822" spans="1:18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 t="str">
        <f t="shared" si="236"/>
        <v xml:space="preserve"> Low sales</v>
      </c>
      <c r="F3822" s="2">
        <v>0.12</v>
      </c>
      <c r="G3822" s="2">
        <f t="shared" si="238"/>
        <v>120.47039999999998</v>
      </c>
      <c r="H3822" s="2">
        <f t="shared" si="23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  <c r="P3822" s="2" t="str">
        <f t="shared" si="237"/>
        <v>not good</v>
      </c>
      <c r="Q3822" s="2"/>
      <c r="R3822" s="2"/>
    </row>
    <row r="3823" spans="1:18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 t="str">
        <f t="shared" si="236"/>
        <v xml:space="preserve"> Low sales</v>
      </c>
      <c r="F3823" s="2">
        <v>0.42</v>
      </c>
      <c r="G3823" s="2">
        <f t="shared" si="238"/>
        <v>1117.4898000000001</v>
      </c>
      <c r="H3823" s="2">
        <f t="shared" si="23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  <c r="P3823" s="2" t="str">
        <f t="shared" si="237"/>
        <v>not good</v>
      </c>
      <c r="Q3823" s="2"/>
      <c r="R3823" s="2"/>
    </row>
    <row r="3824" spans="1:18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 t="str">
        <f t="shared" si="236"/>
        <v xml:space="preserve"> Low sales</v>
      </c>
      <c r="F3824" s="2">
        <v>0.5</v>
      </c>
      <c r="G3824" s="2">
        <f t="shared" si="238"/>
        <v>1699.145</v>
      </c>
      <c r="H3824" s="2">
        <f t="shared" si="23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  <c r="P3824" s="2" t="str">
        <f t="shared" si="237"/>
        <v>not good</v>
      </c>
      <c r="Q3824" s="2"/>
      <c r="R3824" s="2"/>
    </row>
    <row r="3825" spans="1:18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 t="str">
        <f t="shared" si="236"/>
        <v xml:space="preserve"> Low sales</v>
      </c>
      <c r="F3825" s="2">
        <v>0.19</v>
      </c>
      <c r="G3825" s="2">
        <f t="shared" si="238"/>
        <v>89.210700000000003</v>
      </c>
      <c r="H3825" s="2">
        <f t="shared" si="23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  <c r="P3825" s="2" t="str">
        <f t="shared" si="237"/>
        <v>not good</v>
      </c>
      <c r="Q3825" s="2"/>
      <c r="R3825" s="2"/>
    </row>
    <row r="3826" spans="1:18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 t="str">
        <f t="shared" si="236"/>
        <v xml:space="preserve"> Low sales</v>
      </c>
      <c r="F3826" s="2">
        <v>0.46</v>
      </c>
      <c r="G3826" s="2">
        <f t="shared" si="238"/>
        <v>1349.5342000000001</v>
      </c>
      <c r="H3826" s="2">
        <f t="shared" si="23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  <c r="P3826" s="2" t="str">
        <f t="shared" si="237"/>
        <v>not good</v>
      </c>
      <c r="Q3826" s="2"/>
      <c r="R3826" s="2"/>
    </row>
    <row r="3827" spans="1:18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 t="str">
        <f t="shared" si="236"/>
        <v xml:space="preserve"> Low sales</v>
      </c>
      <c r="F3827" s="2">
        <v>0.49</v>
      </c>
      <c r="G3827" s="2">
        <f t="shared" si="238"/>
        <v>640.13110000000006</v>
      </c>
      <c r="H3827" s="2">
        <f t="shared" si="23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  <c r="P3827" s="2" t="str">
        <f t="shared" si="237"/>
        <v>not good</v>
      </c>
      <c r="Q3827" s="2"/>
      <c r="R3827" s="2"/>
    </row>
    <row r="3828" spans="1:18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 t="str">
        <f t="shared" si="236"/>
        <v xml:space="preserve"> Low sales</v>
      </c>
      <c r="F3828" s="2">
        <v>0.2</v>
      </c>
      <c r="G3828" s="2">
        <f t="shared" si="238"/>
        <v>679.83199999999999</v>
      </c>
      <c r="H3828" s="2">
        <f t="shared" si="23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  <c r="P3828" s="2" t="str">
        <f t="shared" si="237"/>
        <v>not good</v>
      </c>
      <c r="Q3828" s="2"/>
      <c r="R3828" s="2"/>
    </row>
    <row r="3829" spans="1:18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 t="str">
        <f t="shared" si="236"/>
        <v>High sales</v>
      </c>
      <c r="F3829" s="2">
        <v>0.36</v>
      </c>
      <c r="G3829" s="2">
        <f t="shared" si="238"/>
        <v>1465.2215999999999</v>
      </c>
      <c r="H3829" s="2">
        <f t="shared" si="23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  <c r="P3829" s="2" t="str">
        <f t="shared" si="237"/>
        <v>not good</v>
      </c>
      <c r="Q3829" s="2"/>
      <c r="R3829" s="2"/>
    </row>
    <row r="3830" spans="1:18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 t="str">
        <f t="shared" si="236"/>
        <v>High sales</v>
      </c>
      <c r="F3830" s="2">
        <v>0.28999999999999998</v>
      </c>
      <c r="G3830" s="2">
        <f t="shared" si="238"/>
        <v>1175.7673</v>
      </c>
      <c r="H3830" s="2">
        <f t="shared" si="23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  <c r="P3830" s="2" t="str">
        <f t="shared" si="237"/>
        <v>not good</v>
      </c>
      <c r="Q3830" s="2"/>
      <c r="R3830" s="2"/>
    </row>
    <row r="3831" spans="1:18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 t="str">
        <f t="shared" si="236"/>
        <v xml:space="preserve"> Low sales</v>
      </c>
      <c r="F3831" s="2">
        <v>0.36</v>
      </c>
      <c r="G3831" s="2">
        <f t="shared" si="238"/>
        <v>688.4351999999999</v>
      </c>
      <c r="H3831" s="2">
        <f t="shared" si="23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  <c r="P3831" s="2" t="str">
        <f t="shared" si="237"/>
        <v>not good</v>
      </c>
      <c r="Q3831" s="2"/>
      <c r="R3831" s="2"/>
    </row>
    <row r="3832" spans="1:18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 t="str">
        <f t="shared" si="236"/>
        <v xml:space="preserve"> Low sales</v>
      </c>
      <c r="F3832" s="2">
        <v>0.08</v>
      </c>
      <c r="G3832" s="2">
        <f t="shared" si="238"/>
        <v>230.36959999999999</v>
      </c>
      <c r="H3832" s="2">
        <f t="shared" si="23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  <c r="P3832" s="2" t="str">
        <f t="shared" si="237"/>
        <v>not good</v>
      </c>
      <c r="Q3832" s="2"/>
      <c r="R3832" s="2"/>
    </row>
    <row r="3833" spans="1:18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 t="str">
        <f t="shared" si="236"/>
        <v xml:space="preserve"> Low sales</v>
      </c>
      <c r="F3833" s="2">
        <v>0.18</v>
      </c>
      <c r="G3833" s="2">
        <f t="shared" si="238"/>
        <v>718.03980000000001</v>
      </c>
      <c r="H3833" s="2">
        <f t="shared" si="23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  <c r="P3833" s="2" t="str">
        <f t="shared" si="237"/>
        <v>not good</v>
      </c>
      <c r="Q3833" s="2"/>
      <c r="R3833" s="2"/>
    </row>
    <row r="3834" spans="1:18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 t="str">
        <f t="shared" si="236"/>
        <v xml:space="preserve"> Low sales</v>
      </c>
      <c r="F3834" s="2">
        <v>0.03</v>
      </c>
      <c r="G3834" s="2">
        <f t="shared" si="238"/>
        <v>11.9391</v>
      </c>
      <c r="H3834" s="2">
        <f t="shared" si="23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  <c r="P3834" s="2" t="str">
        <f t="shared" si="237"/>
        <v>not good</v>
      </c>
      <c r="Q3834" s="2"/>
      <c r="R3834" s="2"/>
    </row>
    <row r="3835" spans="1:18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 t="str">
        <f t="shared" si="236"/>
        <v xml:space="preserve"> Low sales</v>
      </c>
      <c r="F3835" s="2">
        <v>0.31</v>
      </c>
      <c r="G3835" s="2">
        <f t="shared" si="238"/>
        <v>950.94359999999995</v>
      </c>
      <c r="H3835" s="2">
        <f t="shared" si="23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  <c r="P3835" s="2" t="str">
        <f t="shared" si="237"/>
        <v>not good</v>
      </c>
      <c r="Q3835" s="2"/>
      <c r="R3835" s="2"/>
    </row>
    <row r="3836" spans="1:18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 t="str">
        <f t="shared" si="236"/>
        <v>High sales</v>
      </c>
      <c r="F3836" s="2">
        <v>0.46</v>
      </c>
      <c r="G3836" s="2">
        <f t="shared" si="238"/>
        <v>1931.5216</v>
      </c>
      <c r="H3836" s="2">
        <f t="shared" si="23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  <c r="P3836" s="2" t="str">
        <f t="shared" si="237"/>
        <v>not good</v>
      </c>
      <c r="Q3836" s="2"/>
      <c r="R3836" s="2"/>
    </row>
    <row r="3837" spans="1:18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 t="str">
        <f t="shared" si="236"/>
        <v xml:space="preserve"> Low sales</v>
      </c>
      <c r="F3837" s="2">
        <v>0.28000000000000003</v>
      </c>
      <c r="G3837" s="2">
        <f t="shared" si="238"/>
        <v>538.87400000000002</v>
      </c>
      <c r="H3837" s="2">
        <f t="shared" si="23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  <c r="P3837" s="2" t="str">
        <f t="shared" si="237"/>
        <v>not good</v>
      </c>
      <c r="Q3837" s="2"/>
      <c r="R3837" s="2"/>
    </row>
    <row r="3838" spans="1:18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 t="str">
        <f t="shared" si="236"/>
        <v xml:space="preserve"> Low sales</v>
      </c>
      <c r="F3838" s="2">
        <v>0.04</v>
      </c>
      <c r="G3838" s="2">
        <f t="shared" si="238"/>
        <v>93.26</v>
      </c>
      <c r="H3838" s="2">
        <f t="shared" si="23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  <c r="P3838" s="2" t="str">
        <f t="shared" si="237"/>
        <v>not good</v>
      </c>
      <c r="Q3838" s="2"/>
      <c r="R3838" s="2"/>
    </row>
    <row r="3839" spans="1:18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 t="str">
        <f t="shared" si="236"/>
        <v xml:space="preserve"> Low sales</v>
      </c>
      <c r="F3839" s="2">
        <v>0.47</v>
      </c>
      <c r="G3839" s="2">
        <f t="shared" si="238"/>
        <v>1656.1718999999998</v>
      </c>
      <c r="H3839" s="2">
        <f t="shared" si="23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  <c r="P3839" s="2" t="str">
        <f t="shared" si="237"/>
        <v>not good</v>
      </c>
      <c r="Q3839" s="2"/>
      <c r="R3839" s="2"/>
    </row>
    <row r="3840" spans="1:18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 t="str">
        <f t="shared" si="236"/>
        <v xml:space="preserve"> Low sales</v>
      </c>
      <c r="F3840" s="2">
        <v>7.0000000000000007E-2</v>
      </c>
      <c r="G3840" s="2">
        <f t="shared" si="238"/>
        <v>30.284800000000001</v>
      </c>
      <c r="H3840" s="2">
        <f t="shared" si="23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  <c r="P3840" s="2" t="str">
        <f t="shared" si="237"/>
        <v>not good</v>
      </c>
      <c r="Q3840" s="2"/>
      <c r="R3840" s="2"/>
    </row>
    <row r="3841" spans="1:18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 t="str">
        <f t="shared" si="236"/>
        <v xml:space="preserve"> Low sales</v>
      </c>
      <c r="F3841" s="2">
        <v>0.44</v>
      </c>
      <c r="G3841" s="2">
        <f t="shared" si="238"/>
        <v>875.43279999999993</v>
      </c>
      <c r="H3841" s="2">
        <f t="shared" si="23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  <c r="P3841" s="2" t="str">
        <f t="shared" si="237"/>
        <v>not good</v>
      </c>
      <c r="Q3841" s="2"/>
      <c r="R3841" s="2"/>
    </row>
    <row r="3842" spans="1:18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 t="str">
        <f t="shared" ref="E3842:E3905" si="240">IF(D3842&gt;4000,"High sales"," Low sales")</f>
        <v xml:space="preserve"> Low sales</v>
      </c>
      <c r="F3842" s="2">
        <v>0.36</v>
      </c>
      <c r="G3842" s="2">
        <f t="shared" si="238"/>
        <v>557.63279999999997</v>
      </c>
      <c r="H3842" s="2">
        <f t="shared" si="239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  <c r="P3842" s="2" t="str">
        <f t="shared" ref="P3842:P3905" si="241">IF(AND(H3842&gt;5000,N3842&gt;500),"good","not good")</f>
        <v>not good</v>
      </c>
      <c r="Q3842" s="2"/>
      <c r="R3842" s="2"/>
    </row>
    <row r="3843" spans="1:18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 t="str">
        <f t="shared" si="240"/>
        <v xml:space="preserve"> Low sales</v>
      </c>
      <c r="F3843" s="2">
        <v>0.32</v>
      </c>
      <c r="G3843" s="2">
        <f t="shared" ref="G3843:G3906" si="242">D3843*F3843</f>
        <v>58.646400000000007</v>
      </c>
      <c r="H3843" s="2">
        <f t="shared" ref="H3843:H3906" si="243">D3843-G3843</f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  <c r="P3843" s="2" t="str">
        <f t="shared" si="241"/>
        <v>not good</v>
      </c>
      <c r="Q3843" s="2"/>
      <c r="R3843" s="2"/>
    </row>
    <row r="3844" spans="1:18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 t="str">
        <f t="shared" si="240"/>
        <v xml:space="preserve"> Low sales</v>
      </c>
      <c r="F3844" s="2">
        <v>0.28999999999999998</v>
      </c>
      <c r="G3844" s="2">
        <f t="shared" si="242"/>
        <v>307.47829999999999</v>
      </c>
      <c r="H3844" s="2">
        <f t="shared" si="243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  <c r="P3844" s="2" t="str">
        <f t="shared" si="241"/>
        <v>not good</v>
      </c>
      <c r="Q3844" s="2"/>
      <c r="R3844" s="2"/>
    </row>
    <row r="3845" spans="1:18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 t="str">
        <f t="shared" si="240"/>
        <v xml:space="preserve"> Low sales</v>
      </c>
      <c r="F3845" s="2">
        <v>7.0000000000000007E-2</v>
      </c>
      <c r="G3845" s="2">
        <f t="shared" si="242"/>
        <v>142.78810000000001</v>
      </c>
      <c r="H3845" s="2">
        <f t="shared" si="243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  <c r="P3845" s="2" t="str">
        <f t="shared" si="241"/>
        <v>not good</v>
      </c>
      <c r="Q3845" s="2"/>
      <c r="R3845" s="2"/>
    </row>
    <row r="3846" spans="1:18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 t="str">
        <f t="shared" si="240"/>
        <v xml:space="preserve"> Low sales</v>
      </c>
      <c r="F3846" s="2">
        <v>0.25</v>
      </c>
      <c r="G3846" s="2">
        <f t="shared" si="242"/>
        <v>266.85000000000002</v>
      </c>
      <c r="H3846" s="2">
        <f t="shared" si="243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  <c r="P3846" s="2" t="str">
        <f t="shared" si="241"/>
        <v>not good</v>
      </c>
      <c r="Q3846" s="2"/>
      <c r="R3846" s="2"/>
    </row>
    <row r="3847" spans="1:18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 t="str">
        <f t="shared" si="240"/>
        <v xml:space="preserve"> Low sales</v>
      </c>
      <c r="F3847" s="2">
        <v>0.1</v>
      </c>
      <c r="G3847" s="2">
        <f t="shared" si="242"/>
        <v>305.17500000000001</v>
      </c>
      <c r="H3847" s="2">
        <f t="shared" si="243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  <c r="P3847" s="2" t="str">
        <f t="shared" si="241"/>
        <v>not good</v>
      </c>
      <c r="Q3847" s="2"/>
      <c r="R3847" s="2"/>
    </row>
    <row r="3848" spans="1:18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 t="str">
        <f t="shared" si="240"/>
        <v xml:space="preserve"> Low sales</v>
      </c>
      <c r="F3848" s="2">
        <v>0.28999999999999998</v>
      </c>
      <c r="G3848" s="2">
        <f t="shared" si="242"/>
        <v>666.53599999999994</v>
      </c>
      <c r="H3848" s="2">
        <f t="shared" si="243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  <c r="P3848" s="2" t="str">
        <f t="shared" si="241"/>
        <v>not good</v>
      </c>
      <c r="Q3848" s="2"/>
      <c r="R3848" s="2"/>
    </row>
    <row r="3849" spans="1:18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 t="str">
        <f t="shared" si="240"/>
        <v xml:space="preserve"> Low sales</v>
      </c>
      <c r="F3849" s="2">
        <v>0.22</v>
      </c>
      <c r="G3849" s="2">
        <f t="shared" si="242"/>
        <v>64.561199999999999</v>
      </c>
      <c r="H3849" s="2">
        <f t="shared" si="243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  <c r="P3849" s="2" t="str">
        <f t="shared" si="241"/>
        <v>not good</v>
      </c>
      <c r="Q3849" s="2"/>
      <c r="R3849" s="2"/>
    </row>
    <row r="3850" spans="1:18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 t="str">
        <f t="shared" si="240"/>
        <v xml:space="preserve"> Low sales</v>
      </c>
      <c r="F3850" s="2">
        <v>0.34</v>
      </c>
      <c r="G3850" s="2">
        <f t="shared" si="242"/>
        <v>492.21800000000007</v>
      </c>
      <c r="H3850" s="2">
        <f t="shared" si="243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  <c r="P3850" s="2" t="str">
        <f t="shared" si="241"/>
        <v>not good</v>
      </c>
      <c r="Q3850" s="2"/>
      <c r="R3850" s="2"/>
    </row>
    <row r="3851" spans="1:18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 t="str">
        <f t="shared" si="240"/>
        <v xml:space="preserve"> Low sales</v>
      </c>
      <c r="F3851" s="2">
        <v>0.49</v>
      </c>
      <c r="G3851" s="2">
        <f t="shared" si="242"/>
        <v>95.765599999999992</v>
      </c>
      <c r="H3851" s="2">
        <f t="shared" si="243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  <c r="P3851" s="2" t="str">
        <f t="shared" si="241"/>
        <v>not good</v>
      </c>
      <c r="Q3851" s="2"/>
      <c r="R3851" s="2"/>
    </row>
    <row r="3852" spans="1:18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 t="str">
        <f t="shared" si="240"/>
        <v xml:space="preserve"> Low sales</v>
      </c>
      <c r="F3852" s="2">
        <v>0.18</v>
      </c>
      <c r="G3852" s="2">
        <f t="shared" si="242"/>
        <v>333.87479999999999</v>
      </c>
      <c r="H3852" s="2">
        <f t="shared" si="243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  <c r="P3852" s="2" t="str">
        <f t="shared" si="241"/>
        <v>not good</v>
      </c>
      <c r="Q3852" s="2"/>
      <c r="R3852" s="2"/>
    </row>
    <row r="3853" spans="1:18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 t="str">
        <f t="shared" si="240"/>
        <v xml:space="preserve"> Low sales</v>
      </c>
      <c r="F3853" s="2">
        <v>0.31</v>
      </c>
      <c r="G3853" s="2">
        <f t="shared" si="242"/>
        <v>424.58840000000004</v>
      </c>
      <c r="H3853" s="2">
        <f t="shared" si="243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  <c r="P3853" s="2" t="str">
        <f t="shared" si="241"/>
        <v>not good</v>
      </c>
      <c r="Q3853" s="2"/>
      <c r="R3853" s="2"/>
    </row>
    <row r="3854" spans="1:18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 t="str">
        <f t="shared" si="240"/>
        <v xml:space="preserve"> Low sales</v>
      </c>
      <c r="F3854" s="2">
        <v>0.43</v>
      </c>
      <c r="G3854" s="2">
        <f t="shared" si="242"/>
        <v>1493.0115999999998</v>
      </c>
      <c r="H3854" s="2">
        <f t="shared" si="243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  <c r="P3854" s="2" t="str">
        <f t="shared" si="241"/>
        <v>not good</v>
      </c>
      <c r="Q3854" s="2"/>
      <c r="R3854" s="2"/>
    </row>
    <row r="3855" spans="1:18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 t="str">
        <f t="shared" si="240"/>
        <v xml:space="preserve"> Low sales</v>
      </c>
      <c r="F3855" s="2">
        <v>0.05</v>
      </c>
      <c r="G3855" s="2">
        <f t="shared" si="242"/>
        <v>80.31450000000001</v>
      </c>
      <c r="H3855" s="2">
        <f t="shared" si="243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  <c r="P3855" s="2" t="str">
        <f t="shared" si="241"/>
        <v>not good</v>
      </c>
      <c r="Q3855" s="2"/>
      <c r="R3855" s="2"/>
    </row>
    <row r="3856" spans="1:18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 t="str">
        <f t="shared" si="240"/>
        <v xml:space="preserve"> Low sales</v>
      </c>
      <c r="F3856" s="2">
        <v>0.4</v>
      </c>
      <c r="G3856" s="2">
        <f t="shared" si="242"/>
        <v>775.31200000000001</v>
      </c>
      <c r="H3856" s="2">
        <f t="shared" si="243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  <c r="P3856" s="2" t="str">
        <f t="shared" si="241"/>
        <v>not good</v>
      </c>
      <c r="Q3856" s="2"/>
      <c r="R3856" s="2"/>
    </row>
    <row r="3857" spans="1:18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 t="str">
        <f t="shared" si="240"/>
        <v xml:space="preserve"> Low sales</v>
      </c>
      <c r="F3857" s="2">
        <v>0.12</v>
      </c>
      <c r="G3857" s="2">
        <f t="shared" si="242"/>
        <v>438.49679999999995</v>
      </c>
      <c r="H3857" s="2">
        <f t="shared" si="243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  <c r="P3857" s="2" t="str">
        <f t="shared" si="241"/>
        <v>not good</v>
      </c>
      <c r="Q3857" s="2"/>
      <c r="R3857" s="2"/>
    </row>
    <row r="3858" spans="1:18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 t="str">
        <f t="shared" si="240"/>
        <v xml:space="preserve"> Low sales</v>
      </c>
      <c r="F3858" s="2">
        <v>0.27</v>
      </c>
      <c r="G3858" s="2">
        <f t="shared" si="242"/>
        <v>663.255</v>
      </c>
      <c r="H3858" s="2">
        <f t="shared" si="243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  <c r="P3858" s="2" t="str">
        <f t="shared" si="241"/>
        <v>not good</v>
      </c>
      <c r="Q3858" s="2"/>
      <c r="R3858" s="2"/>
    </row>
    <row r="3859" spans="1:18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 t="str">
        <f t="shared" si="240"/>
        <v xml:space="preserve"> Low sales</v>
      </c>
      <c r="F3859" s="2">
        <v>0.5</v>
      </c>
      <c r="G3859" s="2">
        <f t="shared" si="242"/>
        <v>1413.3150000000001</v>
      </c>
      <c r="H3859" s="2">
        <f t="shared" si="243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  <c r="P3859" s="2" t="str">
        <f t="shared" si="241"/>
        <v>not good</v>
      </c>
      <c r="Q3859" s="2"/>
      <c r="R3859" s="2"/>
    </row>
    <row r="3860" spans="1:18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 t="str">
        <f t="shared" si="240"/>
        <v>High sales</v>
      </c>
      <c r="F3860" s="2">
        <v>0.49</v>
      </c>
      <c r="G3860" s="2">
        <f t="shared" si="242"/>
        <v>2069.0740000000001</v>
      </c>
      <c r="H3860" s="2">
        <f t="shared" si="243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  <c r="P3860" s="2" t="str">
        <f t="shared" si="241"/>
        <v>not good</v>
      </c>
      <c r="Q3860" s="2"/>
      <c r="R3860" s="2"/>
    </row>
    <row r="3861" spans="1:18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 t="str">
        <f t="shared" si="240"/>
        <v xml:space="preserve"> Low sales</v>
      </c>
      <c r="F3861" s="2">
        <v>0.16</v>
      </c>
      <c r="G3861" s="2">
        <f t="shared" si="242"/>
        <v>178.20000000000002</v>
      </c>
      <c r="H3861" s="2">
        <f t="shared" si="243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  <c r="P3861" s="2" t="str">
        <f t="shared" si="241"/>
        <v>not good</v>
      </c>
      <c r="Q3861" s="2"/>
      <c r="R3861" s="2"/>
    </row>
    <row r="3862" spans="1:18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 t="str">
        <f t="shared" si="240"/>
        <v>High sales</v>
      </c>
      <c r="F3862" s="2">
        <v>7.0000000000000007E-2</v>
      </c>
      <c r="G3862" s="2">
        <f t="shared" si="242"/>
        <v>346.29070000000007</v>
      </c>
      <c r="H3862" s="2">
        <f t="shared" si="243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  <c r="P3862" s="2" t="str">
        <f t="shared" si="241"/>
        <v>not good</v>
      </c>
      <c r="Q3862" s="2"/>
      <c r="R3862" s="2"/>
    </row>
    <row r="3863" spans="1:18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 t="str">
        <f t="shared" si="240"/>
        <v>High sales</v>
      </c>
      <c r="F3863" s="2">
        <v>0.47</v>
      </c>
      <c r="G3863" s="2">
        <f t="shared" si="242"/>
        <v>2119.9396999999999</v>
      </c>
      <c r="H3863" s="2">
        <f t="shared" si="243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  <c r="P3863" s="2" t="str">
        <f t="shared" si="241"/>
        <v>not good</v>
      </c>
      <c r="Q3863" s="2"/>
      <c r="R3863" s="2"/>
    </row>
    <row r="3864" spans="1:18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 t="str">
        <f t="shared" si="240"/>
        <v xml:space="preserve"> Low sales</v>
      </c>
      <c r="F3864" s="2">
        <v>0.45</v>
      </c>
      <c r="G3864" s="2">
        <f t="shared" si="242"/>
        <v>676.84949999999992</v>
      </c>
      <c r="H3864" s="2">
        <f t="shared" si="243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  <c r="P3864" s="2" t="str">
        <f t="shared" si="241"/>
        <v>not good</v>
      </c>
      <c r="Q3864" s="2"/>
      <c r="R3864" s="2"/>
    </row>
    <row r="3865" spans="1:18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 t="str">
        <f t="shared" si="240"/>
        <v>High sales</v>
      </c>
      <c r="F3865" s="2">
        <v>0.31</v>
      </c>
      <c r="G3865" s="2">
        <f t="shared" si="242"/>
        <v>1387.3739999999998</v>
      </c>
      <c r="H3865" s="2">
        <f t="shared" si="243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  <c r="P3865" s="2" t="str">
        <f t="shared" si="241"/>
        <v>not good</v>
      </c>
      <c r="Q3865" s="2"/>
      <c r="R3865" s="2"/>
    </row>
    <row r="3866" spans="1:18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 t="str">
        <f t="shared" si="240"/>
        <v xml:space="preserve"> Low sales</v>
      </c>
      <c r="F3866" s="2">
        <v>0.02</v>
      </c>
      <c r="G3866" s="2">
        <f t="shared" si="242"/>
        <v>75.887799999999999</v>
      </c>
      <c r="H3866" s="2">
        <f t="shared" si="243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  <c r="P3866" s="2" t="str">
        <f t="shared" si="241"/>
        <v>not good</v>
      </c>
      <c r="Q3866" s="2"/>
      <c r="R3866" s="2"/>
    </row>
    <row r="3867" spans="1:18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 t="str">
        <f t="shared" si="240"/>
        <v>High sales</v>
      </c>
      <c r="F3867" s="2">
        <v>0.38</v>
      </c>
      <c r="G3867" s="2">
        <f t="shared" si="242"/>
        <v>1771.0698</v>
      </c>
      <c r="H3867" s="2">
        <f t="shared" si="243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  <c r="P3867" s="2" t="str">
        <f t="shared" si="241"/>
        <v>not good</v>
      </c>
      <c r="Q3867" s="2"/>
      <c r="R3867" s="2"/>
    </row>
    <row r="3868" spans="1:18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 t="str">
        <f t="shared" si="240"/>
        <v xml:space="preserve"> Low sales</v>
      </c>
      <c r="F3868" s="2">
        <v>0.08</v>
      </c>
      <c r="G3868" s="2">
        <f t="shared" si="242"/>
        <v>278.9248</v>
      </c>
      <c r="H3868" s="2">
        <f t="shared" si="243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  <c r="P3868" s="2" t="str">
        <f t="shared" si="241"/>
        <v>not good</v>
      </c>
      <c r="Q3868" s="2"/>
      <c r="R3868" s="2"/>
    </row>
    <row r="3869" spans="1:18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 t="str">
        <f t="shared" si="240"/>
        <v xml:space="preserve"> Low sales</v>
      </c>
      <c r="F3869" s="2">
        <v>0.47</v>
      </c>
      <c r="G3869" s="2">
        <f t="shared" si="242"/>
        <v>1600.3217999999999</v>
      </c>
      <c r="H3869" s="2">
        <f t="shared" si="243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  <c r="P3869" s="2" t="str">
        <f t="shared" si="241"/>
        <v>not good</v>
      </c>
      <c r="Q3869" s="2"/>
      <c r="R3869" s="2"/>
    </row>
    <row r="3870" spans="1:18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 t="str">
        <f t="shared" si="240"/>
        <v xml:space="preserve"> Low sales</v>
      </c>
      <c r="F3870" s="2">
        <v>0.22</v>
      </c>
      <c r="G3870" s="2">
        <f t="shared" si="242"/>
        <v>25.735600000000002</v>
      </c>
      <c r="H3870" s="2">
        <f t="shared" si="243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  <c r="P3870" s="2" t="str">
        <f t="shared" si="241"/>
        <v>not good</v>
      </c>
      <c r="Q3870" s="2"/>
      <c r="R3870" s="2"/>
    </row>
    <row r="3871" spans="1:18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 t="str">
        <f t="shared" si="240"/>
        <v xml:space="preserve"> Low sales</v>
      </c>
      <c r="F3871" s="2">
        <v>0.31</v>
      </c>
      <c r="G3871" s="2">
        <f t="shared" si="242"/>
        <v>751.93599999999992</v>
      </c>
      <c r="H3871" s="2">
        <f t="shared" si="243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  <c r="P3871" s="2" t="str">
        <f t="shared" si="241"/>
        <v>not good</v>
      </c>
      <c r="Q3871" s="2"/>
      <c r="R3871" s="2"/>
    </row>
    <row r="3872" spans="1:18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 t="str">
        <f t="shared" si="240"/>
        <v xml:space="preserve"> Low sales</v>
      </c>
      <c r="F3872" s="2">
        <v>0.14000000000000001</v>
      </c>
      <c r="G3872" s="2">
        <f t="shared" si="242"/>
        <v>151.38480000000001</v>
      </c>
      <c r="H3872" s="2">
        <f t="shared" si="243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  <c r="P3872" s="2" t="str">
        <f t="shared" si="241"/>
        <v>not good</v>
      </c>
      <c r="Q3872" s="2"/>
      <c r="R3872" s="2"/>
    </row>
    <row r="3873" spans="1:18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 t="str">
        <f t="shared" si="240"/>
        <v xml:space="preserve"> Low sales</v>
      </c>
      <c r="F3873" s="2">
        <v>0.24</v>
      </c>
      <c r="G3873" s="2">
        <f t="shared" si="242"/>
        <v>405.12</v>
      </c>
      <c r="H3873" s="2">
        <f t="shared" si="243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  <c r="P3873" s="2" t="str">
        <f t="shared" si="241"/>
        <v>not good</v>
      </c>
      <c r="Q3873" s="2"/>
      <c r="R3873" s="2"/>
    </row>
    <row r="3874" spans="1:18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 t="str">
        <f t="shared" si="240"/>
        <v>High sales</v>
      </c>
      <c r="F3874" s="2">
        <v>0.38</v>
      </c>
      <c r="G3874" s="2">
        <f t="shared" si="242"/>
        <v>1860.556</v>
      </c>
      <c r="H3874" s="2">
        <f t="shared" si="243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  <c r="P3874" s="2" t="str">
        <f t="shared" si="241"/>
        <v>not good</v>
      </c>
      <c r="Q3874" s="2"/>
      <c r="R3874" s="2"/>
    </row>
    <row r="3875" spans="1:18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 t="str">
        <f t="shared" si="240"/>
        <v xml:space="preserve"> Low sales</v>
      </c>
      <c r="F3875" s="2">
        <v>0.25</v>
      </c>
      <c r="G3875" s="2">
        <f t="shared" si="242"/>
        <v>129.74</v>
      </c>
      <c r="H3875" s="2">
        <f t="shared" si="243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  <c r="P3875" s="2" t="str">
        <f t="shared" si="241"/>
        <v>not good</v>
      </c>
      <c r="Q3875" s="2"/>
      <c r="R3875" s="2"/>
    </row>
    <row r="3876" spans="1:18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 t="str">
        <f t="shared" si="240"/>
        <v xml:space="preserve"> Low sales</v>
      </c>
      <c r="F3876" s="2">
        <v>0.42</v>
      </c>
      <c r="G3876" s="2">
        <f t="shared" si="242"/>
        <v>1528.8755999999998</v>
      </c>
      <c r="H3876" s="2">
        <f t="shared" si="243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  <c r="P3876" s="2" t="str">
        <f t="shared" si="241"/>
        <v>not good</v>
      </c>
      <c r="Q3876" s="2"/>
      <c r="R3876" s="2"/>
    </row>
    <row r="3877" spans="1:18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 t="str">
        <f t="shared" si="240"/>
        <v xml:space="preserve"> Low sales</v>
      </c>
      <c r="F3877" s="2">
        <v>0.36</v>
      </c>
      <c r="G3877" s="2">
        <f t="shared" si="242"/>
        <v>341.07479999999998</v>
      </c>
      <c r="H3877" s="2">
        <f t="shared" si="243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  <c r="P3877" s="2" t="str">
        <f t="shared" si="241"/>
        <v>not good</v>
      </c>
      <c r="Q3877" s="2"/>
      <c r="R3877" s="2"/>
    </row>
    <row r="3878" spans="1:18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 t="str">
        <f t="shared" si="240"/>
        <v xml:space="preserve"> Low sales</v>
      </c>
      <c r="F3878" s="2">
        <v>0.04</v>
      </c>
      <c r="G3878" s="2">
        <f t="shared" si="242"/>
        <v>5.4508000000000001</v>
      </c>
      <c r="H3878" s="2">
        <f t="shared" si="243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  <c r="P3878" s="2" t="str">
        <f t="shared" si="241"/>
        <v>not good</v>
      </c>
      <c r="Q3878" s="2"/>
      <c r="R3878" s="2"/>
    </row>
    <row r="3879" spans="1:18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 t="str">
        <f t="shared" si="240"/>
        <v xml:space="preserve"> Low sales</v>
      </c>
      <c r="F3879" s="2">
        <v>0.3</v>
      </c>
      <c r="G3879" s="2">
        <f t="shared" si="242"/>
        <v>767.08499999999992</v>
      </c>
      <c r="H3879" s="2">
        <f t="shared" si="243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  <c r="P3879" s="2" t="str">
        <f t="shared" si="241"/>
        <v>not good</v>
      </c>
      <c r="Q3879" s="2"/>
      <c r="R3879" s="2"/>
    </row>
    <row r="3880" spans="1:18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 t="str">
        <f t="shared" si="240"/>
        <v xml:space="preserve"> Low sales</v>
      </c>
      <c r="F3880" s="2">
        <v>0.31</v>
      </c>
      <c r="G3880" s="2">
        <f t="shared" si="242"/>
        <v>275.8845</v>
      </c>
      <c r="H3880" s="2">
        <f t="shared" si="243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  <c r="P3880" s="2" t="str">
        <f t="shared" si="241"/>
        <v>not good</v>
      </c>
      <c r="Q3880" s="2"/>
      <c r="R3880" s="2"/>
    </row>
    <row r="3881" spans="1:18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 t="str">
        <f t="shared" si="240"/>
        <v>High sales</v>
      </c>
      <c r="F3881" s="2">
        <v>0.19</v>
      </c>
      <c r="G3881" s="2">
        <f t="shared" si="242"/>
        <v>917.84819999999991</v>
      </c>
      <c r="H3881" s="2">
        <f t="shared" si="243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  <c r="P3881" s="2" t="str">
        <f t="shared" si="241"/>
        <v>not good</v>
      </c>
      <c r="Q3881" s="2"/>
      <c r="R3881" s="2"/>
    </row>
    <row r="3882" spans="1:18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 t="str">
        <f t="shared" si="240"/>
        <v xml:space="preserve"> Low sales</v>
      </c>
      <c r="F3882" s="2">
        <v>0.16</v>
      </c>
      <c r="G3882" s="2">
        <f t="shared" si="242"/>
        <v>175.69759999999999</v>
      </c>
      <c r="H3882" s="2">
        <f t="shared" si="243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  <c r="P3882" s="2" t="str">
        <f t="shared" si="241"/>
        <v>not good</v>
      </c>
      <c r="Q3882" s="2"/>
      <c r="R3882" s="2"/>
    </row>
    <row r="3883" spans="1:18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 t="str">
        <f t="shared" si="240"/>
        <v xml:space="preserve"> Low sales</v>
      </c>
      <c r="F3883" s="2">
        <v>0.03</v>
      </c>
      <c r="G3883" s="2">
        <f t="shared" si="242"/>
        <v>31.229099999999999</v>
      </c>
      <c r="H3883" s="2">
        <f t="shared" si="243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  <c r="P3883" s="2" t="str">
        <f t="shared" si="241"/>
        <v>not good</v>
      </c>
      <c r="Q3883" s="2"/>
      <c r="R3883" s="2"/>
    </row>
    <row r="3884" spans="1:18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 t="str">
        <f t="shared" si="240"/>
        <v xml:space="preserve"> Low sales</v>
      </c>
      <c r="F3884" s="2">
        <v>0.22</v>
      </c>
      <c r="G3884" s="2">
        <f t="shared" si="242"/>
        <v>56.676400000000001</v>
      </c>
      <c r="H3884" s="2">
        <f t="shared" si="243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  <c r="P3884" s="2" t="str">
        <f t="shared" si="241"/>
        <v>not good</v>
      </c>
      <c r="Q3884" s="2"/>
      <c r="R3884" s="2"/>
    </row>
    <row r="3885" spans="1:18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 t="str">
        <f t="shared" si="240"/>
        <v xml:space="preserve"> Low sales</v>
      </c>
      <c r="F3885" s="2">
        <v>0.17</v>
      </c>
      <c r="G3885" s="2">
        <f t="shared" si="242"/>
        <v>291.74040000000002</v>
      </c>
      <c r="H3885" s="2">
        <f t="shared" si="243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  <c r="P3885" s="2" t="str">
        <f t="shared" si="241"/>
        <v>not good</v>
      </c>
      <c r="Q3885" s="2"/>
      <c r="R3885" s="2"/>
    </row>
    <row r="3886" spans="1:18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 t="str">
        <f t="shared" si="240"/>
        <v xml:space="preserve"> Low sales</v>
      </c>
      <c r="F3886" s="2">
        <v>0.48</v>
      </c>
      <c r="G3886" s="2">
        <f t="shared" si="242"/>
        <v>104.712</v>
      </c>
      <c r="H3886" s="2">
        <f t="shared" si="243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  <c r="P3886" s="2" t="str">
        <f t="shared" si="241"/>
        <v>not good</v>
      </c>
      <c r="Q3886" s="2"/>
      <c r="R3886" s="2"/>
    </row>
    <row r="3887" spans="1:18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 t="str">
        <f t="shared" si="240"/>
        <v xml:space="preserve"> Low sales</v>
      </c>
      <c r="F3887" s="2">
        <v>0.34</v>
      </c>
      <c r="G3887" s="2">
        <f t="shared" si="242"/>
        <v>865.14360000000011</v>
      </c>
      <c r="H3887" s="2">
        <f t="shared" si="243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  <c r="P3887" s="2" t="str">
        <f t="shared" si="241"/>
        <v>not good</v>
      </c>
      <c r="Q3887" s="2"/>
      <c r="R3887" s="2"/>
    </row>
    <row r="3888" spans="1:18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 t="str">
        <f t="shared" si="240"/>
        <v xml:space="preserve"> Low sales</v>
      </c>
      <c r="F3888" s="2">
        <v>0.23</v>
      </c>
      <c r="G3888" s="2">
        <f t="shared" si="242"/>
        <v>592.82269999999994</v>
      </c>
      <c r="H3888" s="2">
        <f t="shared" si="243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  <c r="P3888" s="2" t="str">
        <f t="shared" si="241"/>
        <v>not good</v>
      </c>
      <c r="Q3888" s="2"/>
      <c r="R3888" s="2"/>
    </row>
    <row r="3889" spans="1:18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 t="str">
        <f t="shared" si="240"/>
        <v xml:space="preserve"> Low sales</v>
      </c>
      <c r="F3889" s="2">
        <v>0.38</v>
      </c>
      <c r="G3889" s="2">
        <f t="shared" si="242"/>
        <v>137.13819999999998</v>
      </c>
      <c r="H3889" s="2">
        <f t="shared" si="243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  <c r="P3889" s="2" t="str">
        <f t="shared" si="241"/>
        <v>not good</v>
      </c>
      <c r="Q3889" s="2"/>
      <c r="R3889" s="2"/>
    </row>
    <row r="3890" spans="1:18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 t="str">
        <f t="shared" si="240"/>
        <v xml:space="preserve"> Low sales</v>
      </c>
      <c r="F3890" s="2">
        <v>0.39</v>
      </c>
      <c r="G3890" s="2">
        <f t="shared" si="242"/>
        <v>497.76089999999999</v>
      </c>
      <c r="H3890" s="2">
        <f t="shared" si="243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  <c r="P3890" s="2" t="str">
        <f t="shared" si="241"/>
        <v>not good</v>
      </c>
      <c r="Q3890" s="2"/>
      <c r="R3890" s="2"/>
    </row>
    <row r="3891" spans="1:18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 t="str">
        <f t="shared" si="240"/>
        <v>High sales</v>
      </c>
      <c r="F3891" s="2">
        <v>0.24</v>
      </c>
      <c r="G3891" s="2">
        <f t="shared" si="242"/>
        <v>1002.5567999999998</v>
      </c>
      <c r="H3891" s="2">
        <f t="shared" si="243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  <c r="P3891" s="2" t="str">
        <f t="shared" si="241"/>
        <v>not good</v>
      </c>
      <c r="Q3891" s="2"/>
      <c r="R3891" s="2"/>
    </row>
    <row r="3892" spans="1:18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 t="str">
        <f t="shared" si="240"/>
        <v xml:space="preserve"> Low sales</v>
      </c>
      <c r="F3892" s="2">
        <v>0.04</v>
      </c>
      <c r="G3892" s="2">
        <f t="shared" si="242"/>
        <v>94.658799999999999</v>
      </c>
      <c r="H3892" s="2">
        <f t="shared" si="243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  <c r="P3892" s="2" t="str">
        <f t="shared" si="241"/>
        <v>not good</v>
      </c>
      <c r="Q3892" s="2"/>
      <c r="R3892" s="2"/>
    </row>
    <row r="3893" spans="1:18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 t="str">
        <f t="shared" si="240"/>
        <v xml:space="preserve"> Low sales</v>
      </c>
      <c r="F3893" s="2">
        <v>0.39</v>
      </c>
      <c r="G3893" s="2">
        <f t="shared" si="242"/>
        <v>869.54010000000005</v>
      </c>
      <c r="H3893" s="2">
        <f t="shared" si="243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  <c r="P3893" s="2" t="str">
        <f t="shared" si="241"/>
        <v>not good</v>
      </c>
      <c r="Q3893" s="2"/>
      <c r="R3893" s="2"/>
    </row>
    <row r="3894" spans="1:18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 t="str">
        <f t="shared" si="240"/>
        <v xml:space="preserve"> Low sales</v>
      </c>
      <c r="F3894" s="2">
        <v>0.05</v>
      </c>
      <c r="G3894" s="2">
        <f t="shared" si="242"/>
        <v>176.20050000000003</v>
      </c>
      <c r="H3894" s="2">
        <f t="shared" si="243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  <c r="P3894" s="2" t="str">
        <f t="shared" si="241"/>
        <v>not good</v>
      </c>
      <c r="Q3894" s="2"/>
      <c r="R3894" s="2"/>
    </row>
    <row r="3895" spans="1:18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 t="str">
        <f t="shared" si="240"/>
        <v xml:space="preserve"> Low sales</v>
      </c>
      <c r="F3895" s="2">
        <v>0.42</v>
      </c>
      <c r="G3895" s="2">
        <f t="shared" si="242"/>
        <v>1513.2264</v>
      </c>
      <c r="H3895" s="2">
        <f t="shared" si="243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  <c r="P3895" s="2" t="str">
        <f t="shared" si="241"/>
        <v>not good</v>
      </c>
      <c r="Q3895" s="2"/>
      <c r="R3895" s="2"/>
    </row>
    <row r="3896" spans="1:18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 t="str">
        <f t="shared" si="240"/>
        <v xml:space="preserve"> Low sales</v>
      </c>
      <c r="F3896" s="2">
        <v>0.17</v>
      </c>
      <c r="G3896" s="2">
        <f t="shared" si="242"/>
        <v>651.71540000000005</v>
      </c>
      <c r="H3896" s="2">
        <f t="shared" si="243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  <c r="P3896" s="2" t="str">
        <f t="shared" si="241"/>
        <v>not good</v>
      </c>
      <c r="Q3896" s="2"/>
      <c r="R3896" s="2"/>
    </row>
    <row r="3897" spans="1:18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 t="str">
        <f t="shared" si="240"/>
        <v>High sales</v>
      </c>
      <c r="F3897" s="2">
        <v>0.32</v>
      </c>
      <c r="G3897" s="2">
        <f t="shared" si="242"/>
        <v>1334.1951999999999</v>
      </c>
      <c r="H3897" s="2">
        <f t="shared" si="243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  <c r="P3897" s="2" t="str">
        <f t="shared" si="241"/>
        <v>not good</v>
      </c>
      <c r="Q3897" s="2"/>
      <c r="R3897" s="2"/>
    </row>
    <row r="3898" spans="1:18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 t="str">
        <f t="shared" si="240"/>
        <v xml:space="preserve"> Low sales</v>
      </c>
      <c r="F3898" s="2">
        <v>0.37</v>
      </c>
      <c r="G3898" s="2">
        <f t="shared" si="242"/>
        <v>458.0711</v>
      </c>
      <c r="H3898" s="2">
        <f t="shared" si="243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  <c r="P3898" s="2" t="str">
        <f t="shared" si="241"/>
        <v>not good</v>
      </c>
      <c r="Q3898" s="2"/>
      <c r="R3898" s="2"/>
    </row>
    <row r="3899" spans="1:18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 t="str">
        <f t="shared" si="240"/>
        <v xml:space="preserve"> Low sales</v>
      </c>
      <c r="F3899" s="2">
        <v>0.02</v>
      </c>
      <c r="G3899" s="2">
        <f t="shared" si="242"/>
        <v>8.5052000000000003</v>
      </c>
      <c r="H3899" s="2">
        <f t="shared" si="243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  <c r="P3899" s="2" t="str">
        <f t="shared" si="241"/>
        <v>not good</v>
      </c>
      <c r="Q3899" s="2"/>
      <c r="R3899" s="2"/>
    </row>
    <row r="3900" spans="1:18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 t="str">
        <f t="shared" si="240"/>
        <v xml:space="preserve"> Low sales</v>
      </c>
      <c r="F3900" s="2">
        <v>0.19</v>
      </c>
      <c r="G3900" s="2">
        <f t="shared" si="242"/>
        <v>373.02699999999999</v>
      </c>
      <c r="H3900" s="2">
        <f t="shared" si="243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  <c r="P3900" s="2" t="str">
        <f t="shared" si="241"/>
        <v>not good</v>
      </c>
      <c r="Q3900" s="2"/>
      <c r="R3900" s="2"/>
    </row>
    <row r="3901" spans="1:18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 t="str">
        <f t="shared" si="240"/>
        <v>High sales</v>
      </c>
      <c r="F3901" s="2">
        <v>0.3</v>
      </c>
      <c r="G3901" s="2">
        <f t="shared" si="242"/>
        <v>1286.9939999999999</v>
      </c>
      <c r="H3901" s="2">
        <f t="shared" si="243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  <c r="P3901" s="2" t="str">
        <f t="shared" si="241"/>
        <v>not good</v>
      </c>
      <c r="Q3901" s="2"/>
      <c r="R3901" s="2"/>
    </row>
    <row r="3902" spans="1:18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 t="str">
        <f t="shared" si="240"/>
        <v xml:space="preserve"> Low sales</v>
      </c>
      <c r="F3902" s="2">
        <v>0.42</v>
      </c>
      <c r="G3902" s="2">
        <f t="shared" si="242"/>
        <v>202.58279999999999</v>
      </c>
      <c r="H3902" s="2">
        <f t="shared" si="243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  <c r="P3902" s="2" t="str">
        <f t="shared" si="241"/>
        <v>not good</v>
      </c>
      <c r="Q3902" s="2"/>
      <c r="R3902" s="2"/>
    </row>
    <row r="3903" spans="1:18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 t="str">
        <f t="shared" si="240"/>
        <v xml:space="preserve"> Low sales</v>
      </c>
      <c r="F3903" s="2">
        <v>0.36</v>
      </c>
      <c r="G3903" s="2">
        <f t="shared" si="242"/>
        <v>1051.9811999999999</v>
      </c>
      <c r="H3903" s="2">
        <f t="shared" si="243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  <c r="P3903" s="2" t="str">
        <f t="shared" si="241"/>
        <v>not good</v>
      </c>
      <c r="Q3903" s="2"/>
      <c r="R3903" s="2"/>
    </row>
    <row r="3904" spans="1:18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 t="str">
        <f t="shared" si="240"/>
        <v xml:space="preserve"> Low sales</v>
      </c>
      <c r="F3904" s="2">
        <v>0.45</v>
      </c>
      <c r="G3904" s="2">
        <f t="shared" si="242"/>
        <v>1590.8895</v>
      </c>
      <c r="H3904" s="2">
        <f t="shared" si="243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  <c r="P3904" s="2" t="str">
        <f t="shared" si="241"/>
        <v>not good</v>
      </c>
      <c r="Q3904" s="2"/>
      <c r="R3904" s="2"/>
    </row>
    <row r="3905" spans="1:18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 t="str">
        <f t="shared" si="240"/>
        <v xml:space="preserve"> Low sales</v>
      </c>
      <c r="F3905" s="2">
        <v>0.04</v>
      </c>
      <c r="G3905" s="2">
        <f t="shared" si="242"/>
        <v>98.356000000000009</v>
      </c>
      <c r="H3905" s="2">
        <f t="shared" si="243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  <c r="P3905" s="2" t="str">
        <f t="shared" si="241"/>
        <v>not good</v>
      </c>
      <c r="Q3905" s="2"/>
      <c r="R3905" s="2"/>
    </row>
    <row r="3906" spans="1:18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 t="str">
        <f t="shared" ref="E3906:E3969" si="244">IF(D3906&gt;4000,"High sales"," Low sales")</f>
        <v xml:space="preserve"> Low sales</v>
      </c>
      <c r="F3906" s="2">
        <v>0.04</v>
      </c>
      <c r="G3906" s="2">
        <f t="shared" si="242"/>
        <v>54.014399999999995</v>
      </c>
      <c r="H3906" s="2">
        <f t="shared" si="243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  <c r="P3906" s="2" t="str">
        <f t="shared" ref="P3906:P3969" si="245">IF(AND(H3906&gt;5000,N3906&gt;500),"good","not good")</f>
        <v>not good</v>
      </c>
      <c r="Q3906" s="2"/>
      <c r="R3906" s="2"/>
    </row>
    <row r="3907" spans="1:18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 t="str">
        <f t="shared" si="244"/>
        <v xml:space="preserve"> Low sales</v>
      </c>
      <c r="F3907" s="2">
        <v>0.36</v>
      </c>
      <c r="G3907" s="2">
        <f t="shared" ref="G3907:G3970" si="246">D3907*F3907</f>
        <v>611.61120000000005</v>
      </c>
      <c r="H3907" s="2">
        <f t="shared" ref="H3907:H3970" si="247">D3907-G3907</f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  <c r="P3907" s="2" t="str">
        <f t="shared" si="245"/>
        <v>not good</v>
      </c>
      <c r="Q3907" s="2"/>
      <c r="R3907" s="2"/>
    </row>
    <row r="3908" spans="1:18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 t="str">
        <f t="shared" si="244"/>
        <v xml:space="preserve"> Low sales</v>
      </c>
      <c r="F3908" s="2">
        <v>0.2</v>
      </c>
      <c r="G3908" s="2">
        <f t="shared" si="246"/>
        <v>90.220000000000013</v>
      </c>
      <c r="H3908" s="2">
        <f t="shared" si="247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  <c r="P3908" s="2" t="str">
        <f t="shared" si="245"/>
        <v>not good</v>
      </c>
      <c r="Q3908" s="2"/>
      <c r="R3908" s="2"/>
    </row>
    <row r="3909" spans="1:18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 t="str">
        <f t="shared" si="244"/>
        <v xml:space="preserve"> Low sales</v>
      </c>
      <c r="F3909" s="2">
        <v>0.24</v>
      </c>
      <c r="G3909" s="2">
        <f t="shared" si="246"/>
        <v>368.07839999999999</v>
      </c>
      <c r="H3909" s="2">
        <f t="shared" si="247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  <c r="P3909" s="2" t="str">
        <f t="shared" si="245"/>
        <v>not good</v>
      </c>
      <c r="Q3909" s="2"/>
      <c r="R3909" s="2"/>
    </row>
    <row r="3910" spans="1:18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 t="str">
        <f t="shared" si="244"/>
        <v xml:space="preserve"> Low sales</v>
      </c>
      <c r="F3910" s="2">
        <v>0.3</v>
      </c>
      <c r="G3910" s="2">
        <f t="shared" si="246"/>
        <v>95.234999999999999</v>
      </c>
      <c r="H3910" s="2">
        <f t="shared" si="247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  <c r="P3910" s="2" t="str">
        <f t="shared" si="245"/>
        <v>not good</v>
      </c>
      <c r="Q3910" s="2"/>
      <c r="R3910" s="2"/>
    </row>
    <row r="3911" spans="1:18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 t="str">
        <f t="shared" si="244"/>
        <v xml:space="preserve"> Low sales</v>
      </c>
      <c r="F3911" s="2">
        <v>0.49</v>
      </c>
      <c r="G3911" s="2">
        <f t="shared" si="246"/>
        <v>1792.9050999999999</v>
      </c>
      <c r="H3911" s="2">
        <f t="shared" si="247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  <c r="P3911" s="2" t="str">
        <f t="shared" si="245"/>
        <v>not good</v>
      </c>
      <c r="Q3911" s="2"/>
      <c r="R3911" s="2"/>
    </row>
    <row r="3912" spans="1:18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 t="str">
        <f t="shared" si="244"/>
        <v>High sales</v>
      </c>
      <c r="F3912" s="2">
        <v>0.03</v>
      </c>
      <c r="G3912" s="2">
        <f t="shared" si="246"/>
        <v>135.00540000000001</v>
      </c>
      <c r="H3912" s="2">
        <f t="shared" si="247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  <c r="P3912" s="2" t="str">
        <f t="shared" si="245"/>
        <v>not good</v>
      </c>
      <c r="Q3912" s="2"/>
      <c r="R3912" s="2"/>
    </row>
    <row r="3913" spans="1:18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 t="str">
        <f t="shared" si="244"/>
        <v xml:space="preserve"> Low sales</v>
      </c>
      <c r="F3913" s="2">
        <v>0.05</v>
      </c>
      <c r="G3913" s="2">
        <f t="shared" si="246"/>
        <v>160.21050000000002</v>
      </c>
      <c r="H3913" s="2">
        <f t="shared" si="247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  <c r="P3913" s="2" t="str">
        <f t="shared" si="245"/>
        <v>not good</v>
      </c>
      <c r="Q3913" s="2"/>
      <c r="R3913" s="2"/>
    </row>
    <row r="3914" spans="1:18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 t="str">
        <f t="shared" si="244"/>
        <v xml:space="preserve"> Low sales</v>
      </c>
      <c r="F3914" s="2">
        <v>0.41</v>
      </c>
      <c r="G3914" s="2">
        <f t="shared" si="246"/>
        <v>1360.3184999999999</v>
      </c>
      <c r="H3914" s="2">
        <f t="shared" si="247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  <c r="P3914" s="2" t="str">
        <f t="shared" si="245"/>
        <v>not good</v>
      </c>
      <c r="Q3914" s="2"/>
      <c r="R3914" s="2"/>
    </row>
    <row r="3915" spans="1:18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 t="str">
        <f t="shared" si="244"/>
        <v xml:space="preserve"> Low sales</v>
      </c>
      <c r="F3915" s="2">
        <v>0.01</v>
      </c>
      <c r="G3915" s="2">
        <f t="shared" si="246"/>
        <v>24.135000000000002</v>
      </c>
      <c r="H3915" s="2">
        <f t="shared" si="247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  <c r="P3915" s="2" t="str">
        <f t="shared" si="245"/>
        <v>not good</v>
      </c>
      <c r="Q3915" s="2"/>
      <c r="R3915" s="2"/>
    </row>
    <row r="3916" spans="1:18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 t="str">
        <f t="shared" si="244"/>
        <v xml:space="preserve"> Low sales</v>
      </c>
      <c r="F3916" s="2">
        <v>0.23</v>
      </c>
      <c r="G3916" s="2">
        <f t="shared" si="246"/>
        <v>198.85340000000002</v>
      </c>
      <c r="H3916" s="2">
        <f t="shared" si="247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  <c r="P3916" s="2" t="str">
        <f t="shared" si="245"/>
        <v>not good</v>
      </c>
      <c r="Q3916" s="2"/>
      <c r="R3916" s="2"/>
    </row>
    <row r="3917" spans="1:18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 t="str">
        <f t="shared" si="244"/>
        <v xml:space="preserve"> Low sales</v>
      </c>
      <c r="F3917" s="2">
        <v>0.39</v>
      </c>
      <c r="G3917" s="2">
        <f t="shared" si="246"/>
        <v>53.761499999999998</v>
      </c>
      <c r="H3917" s="2">
        <f t="shared" si="247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  <c r="P3917" s="2" t="str">
        <f t="shared" si="245"/>
        <v>not good</v>
      </c>
      <c r="Q3917" s="2"/>
      <c r="R3917" s="2"/>
    </row>
    <row r="3918" spans="1:18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 t="str">
        <f t="shared" si="244"/>
        <v xml:space="preserve"> Low sales</v>
      </c>
      <c r="F3918" s="2">
        <v>0.1</v>
      </c>
      <c r="G3918" s="2">
        <f t="shared" si="246"/>
        <v>178.548</v>
      </c>
      <c r="H3918" s="2">
        <f t="shared" si="247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  <c r="P3918" s="2" t="str">
        <f t="shared" si="245"/>
        <v>not good</v>
      </c>
      <c r="Q3918" s="2"/>
      <c r="R3918" s="2"/>
    </row>
    <row r="3919" spans="1:18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 t="str">
        <f t="shared" si="244"/>
        <v xml:space="preserve"> Low sales</v>
      </c>
      <c r="F3919" s="2">
        <v>0.09</v>
      </c>
      <c r="G3919" s="2">
        <f t="shared" si="246"/>
        <v>340.40609999999998</v>
      </c>
      <c r="H3919" s="2">
        <f t="shared" si="247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  <c r="P3919" s="2" t="str">
        <f t="shared" si="245"/>
        <v>not good</v>
      </c>
      <c r="Q3919" s="2"/>
      <c r="R3919" s="2"/>
    </row>
    <row r="3920" spans="1:18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 t="str">
        <f t="shared" si="244"/>
        <v>High sales</v>
      </c>
      <c r="F3920" s="2">
        <v>0.16</v>
      </c>
      <c r="G3920" s="2">
        <f t="shared" si="246"/>
        <v>768.97759999999994</v>
      </c>
      <c r="H3920" s="2">
        <f t="shared" si="247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  <c r="P3920" s="2" t="str">
        <f t="shared" si="245"/>
        <v>not good</v>
      </c>
      <c r="Q3920" s="2"/>
      <c r="R3920" s="2"/>
    </row>
    <row r="3921" spans="1:18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 t="str">
        <f t="shared" si="244"/>
        <v xml:space="preserve"> Low sales</v>
      </c>
      <c r="F3921" s="2">
        <v>0.08</v>
      </c>
      <c r="G3921" s="2">
        <f t="shared" si="246"/>
        <v>176.98560000000001</v>
      </c>
      <c r="H3921" s="2">
        <f t="shared" si="247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  <c r="P3921" s="2" t="str">
        <f t="shared" si="245"/>
        <v>not good</v>
      </c>
      <c r="Q3921" s="2"/>
      <c r="R3921" s="2"/>
    </row>
    <row r="3922" spans="1:18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 t="str">
        <f t="shared" si="244"/>
        <v xml:space="preserve"> Low sales</v>
      </c>
      <c r="F3922" s="2">
        <v>0.34</v>
      </c>
      <c r="G3922" s="2">
        <f t="shared" si="246"/>
        <v>642.7428000000001</v>
      </c>
      <c r="H3922" s="2">
        <f t="shared" si="247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  <c r="P3922" s="2" t="str">
        <f t="shared" si="245"/>
        <v>not good</v>
      </c>
      <c r="Q3922" s="2"/>
      <c r="R3922" s="2"/>
    </row>
    <row r="3923" spans="1:18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 t="str">
        <f t="shared" si="244"/>
        <v xml:space="preserve"> Low sales</v>
      </c>
      <c r="F3923" s="2">
        <v>0.1</v>
      </c>
      <c r="G3923" s="2">
        <f t="shared" si="246"/>
        <v>228.51999999999998</v>
      </c>
      <c r="H3923" s="2">
        <f t="shared" si="247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  <c r="P3923" s="2" t="str">
        <f t="shared" si="245"/>
        <v>not good</v>
      </c>
      <c r="Q3923" s="2"/>
      <c r="R3923" s="2"/>
    </row>
    <row r="3924" spans="1:18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 t="str">
        <f t="shared" si="244"/>
        <v xml:space="preserve"> Low sales</v>
      </c>
      <c r="F3924" s="2">
        <v>0.11</v>
      </c>
      <c r="G3924" s="2">
        <f t="shared" si="246"/>
        <v>241.571</v>
      </c>
      <c r="H3924" s="2">
        <f t="shared" si="247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  <c r="P3924" s="2" t="str">
        <f t="shared" si="245"/>
        <v>not good</v>
      </c>
      <c r="Q3924" s="2"/>
      <c r="R3924" s="2"/>
    </row>
    <row r="3925" spans="1:18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 t="str">
        <f t="shared" si="244"/>
        <v xml:space="preserve"> Low sales</v>
      </c>
      <c r="F3925" s="2">
        <v>0.28999999999999998</v>
      </c>
      <c r="G3925" s="2">
        <f t="shared" si="246"/>
        <v>918.37489999999991</v>
      </c>
      <c r="H3925" s="2">
        <f t="shared" si="247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  <c r="P3925" s="2" t="str">
        <f t="shared" si="245"/>
        <v>not good</v>
      </c>
      <c r="Q3925" s="2"/>
      <c r="R3925" s="2"/>
    </row>
    <row r="3926" spans="1:18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 t="str">
        <f t="shared" si="244"/>
        <v xml:space="preserve"> Low sales</v>
      </c>
      <c r="F3926" s="2">
        <v>0.48</v>
      </c>
      <c r="G3926" s="2">
        <f t="shared" si="246"/>
        <v>1774.7136</v>
      </c>
      <c r="H3926" s="2">
        <f t="shared" si="247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  <c r="P3926" s="2" t="str">
        <f t="shared" si="245"/>
        <v>not good</v>
      </c>
      <c r="Q3926" s="2"/>
      <c r="R3926" s="2"/>
    </row>
    <row r="3927" spans="1:18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 t="str">
        <f t="shared" si="244"/>
        <v xml:space="preserve"> Low sales</v>
      </c>
      <c r="F3927" s="2">
        <v>0.46</v>
      </c>
      <c r="G3927" s="2">
        <f t="shared" si="246"/>
        <v>1815.2934</v>
      </c>
      <c r="H3927" s="2">
        <f t="shared" si="247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  <c r="P3927" s="2" t="str">
        <f t="shared" si="245"/>
        <v>not good</v>
      </c>
      <c r="Q3927" s="2"/>
      <c r="R3927" s="2"/>
    </row>
    <row r="3928" spans="1:18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 t="str">
        <f t="shared" si="244"/>
        <v xml:space="preserve"> Low sales</v>
      </c>
      <c r="F3928" s="2">
        <v>0.43</v>
      </c>
      <c r="G3928" s="2">
        <f t="shared" si="246"/>
        <v>1411.7157999999999</v>
      </c>
      <c r="H3928" s="2">
        <f t="shared" si="247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  <c r="P3928" s="2" t="str">
        <f t="shared" si="245"/>
        <v>not good</v>
      </c>
      <c r="Q3928" s="2"/>
      <c r="R3928" s="2"/>
    </row>
    <row r="3929" spans="1:18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 t="str">
        <f t="shared" si="244"/>
        <v xml:space="preserve"> Low sales</v>
      </c>
      <c r="F3929" s="2">
        <v>0.27</v>
      </c>
      <c r="G3929" s="2">
        <f t="shared" si="246"/>
        <v>606.10950000000003</v>
      </c>
      <c r="H3929" s="2">
        <f t="shared" si="247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  <c r="P3929" s="2" t="str">
        <f t="shared" si="245"/>
        <v>not good</v>
      </c>
      <c r="Q3929" s="2"/>
      <c r="R3929" s="2"/>
    </row>
    <row r="3930" spans="1:18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 t="str">
        <f t="shared" si="244"/>
        <v>High sales</v>
      </c>
      <c r="F3930" s="2">
        <v>0.15</v>
      </c>
      <c r="G3930" s="2">
        <f t="shared" si="246"/>
        <v>713.32650000000001</v>
      </c>
      <c r="H3930" s="2">
        <f t="shared" si="247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  <c r="P3930" s="2" t="str">
        <f t="shared" si="245"/>
        <v>not good</v>
      </c>
      <c r="Q3930" s="2"/>
      <c r="R3930" s="2"/>
    </row>
    <row r="3931" spans="1:18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 t="str">
        <f t="shared" si="244"/>
        <v xml:space="preserve"> Low sales</v>
      </c>
      <c r="F3931" s="2">
        <v>0.35</v>
      </c>
      <c r="G3931" s="2">
        <f t="shared" si="246"/>
        <v>1254.3999999999999</v>
      </c>
      <c r="H3931" s="2">
        <f t="shared" si="247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  <c r="P3931" s="2" t="str">
        <f t="shared" si="245"/>
        <v>not good</v>
      </c>
      <c r="Q3931" s="2"/>
      <c r="R3931" s="2"/>
    </row>
    <row r="3932" spans="1:18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 t="str">
        <f t="shared" si="244"/>
        <v xml:space="preserve"> Low sales</v>
      </c>
      <c r="F3932" s="2">
        <v>0.19</v>
      </c>
      <c r="G3932" s="2">
        <f t="shared" si="246"/>
        <v>416.21780000000001</v>
      </c>
      <c r="H3932" s="2">
        <f t="shared" si="247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  <c r="P3932" s="2" t="str">
        <f t="shared" si="245"/>
        <v>not good</v>
      </c>
      <c r="Q3932" s="2"/>
      <c r="R3932" s="2"/>
    </row>
    <row r="3933" spans="1:18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 t="str">
        <f t="shared" si="244"/>
        <v xml:space="preserve"> Low sales</v>
      </c>
      <c r="F3933" s="2">
        <v>0.39</v>
      </c>
      <c r="G3933" s="2">
        <f t="shared" si="246"/>
        <v>892.41750000000002</v>
      </c>
      <c r="H3933" s="2">
        <f t="shared" si="247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  <c r="P3933" s="2" t="str">
        <f t="shared" si="245"/>
        <v>not good</v>
      </c>
      <c r="Q3933" s="2"/>
      <c r="R3933" s="2"/>
    </row>
    <row r="3934" spans="1:18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 t="str">
        <f t="shared" si="244"/>
        <v>High sales</v>
      </c>
      <c r="F3934" s="2">
        <v>0.01</v>
      </c>
      <c r="G3934" s="2">
        <f t="shared" si="246"/>
        <v>41.081099999999999</v>
      </c>
      <c r="H3934" s="2">
        <f t="shared" si="247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  <c r="P3934" s="2" t="str">
        <f t="shared" si="245"/>
        <v>not good</v>
      </c>
      <c r="Q3934" s="2"/>
      <c r="R3934" s="2"/>
    </row>
    <row r="3935" spans="1:18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 t="str">
        <f t="shared" si="244"/>
        <v xml:space="preserve"> Low sales</v>
      </c>
      <c r="F3935" s="2">
        <v>0.26</v>
      </c>
      <c r="G3935" s="2">
        <f t="shared" si="246"/>
        <v>587.24900000000002</v>
      </c>
      <c r="H3935" s="2">
        <f t="shared" si="247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  <c r="P3935" s="2" t="str">
        <f t="shared" si="245"/>
        <v>not good</v>
      </c>
      <c r="Q3935" s="2"/>
      <c r="R3935" s="2"/>
    </row>
    <row r="3936" spans="1:18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 t="str">
        <f t="shared" si="244"/>
        <v xml:space="preserve"> Low sales</v>
      </c>
      <c r="F3936" s="2">
        <v>0.17</v>
      </c>
      <c r="G3936" s="2">
        <f t="shared" si="246"/>
        <v>447.05579999999998</v>
      </c>
      <c r="H3936" s="2">
        <f t="shared" si="247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  <c r="P3936" s="2" t="str">
        <f t="shared" si="245"/>
        <v>not good</v>
      </c>
      <c r="Q3936" s="2"/>
      <c r="R3936" s="2"/>
    </row>
    <row r="3937" spans="1:18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 t="str">
        <f t="shared" si="244"/>
        <v xml:space="preserve"> Low sales</v>
      </c>
      <c r="F3937" s="2">
        <v>0.12</v>
      </c>
      <c r="G3937" s="2">
        <f t="shared" si="246"/>
        <v>183.43319999999997</v>
      </c>
      <c r="H3937" s="2">
        <f t="shared" si="247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  <c r="P3937" s="2" t="str">
        <f t="shared" si="245"/>
        <v>not good</v>
      </c>
      <c r="Q3937" s="2"/>
      <c r="R3937" s="2"/>
    </row>
    <row r="3938" spans="1:18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 t="str">
        <f t="shared" si="244"/>
        <v>High sales</v>
      </c>
      <c r="F3938" s="2">
        <v>0.33</v>
      </c>
      <c r="G3938" s="2">
        <f t="shared" si="246"/>
        <v>1389.5244000000002</v>
      </c>
      <c r="H3938" s="2">
        <f t="shared" si="247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  <c r="P3938" s="2" t="str">
        <f t="shared" si="245"/>
        <v>not good</v>
      </c>
      <c r="Q3938" s="2"/>
      <c r="R3938" s="2"/>
    </row>
    <row r="3939" spans="1:18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 t="str">
        <f t="shared" si="244"/>
        <v xml:space="preserve"> Low sales</v>
      </c>
      <c r="F3939" s="2">
        <v>0.33</v>
      </c>
      <c r="G3939" s="2">
        <f t="shared" si="246"/>
        <v>877.53599999999994</v>
      </c>
      <c r="H3939" s="2">
        <f t="shared" si="247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  <c r="P3939" s="2" t="str">
        <f t="shared" si="245"/>
        <v>not good</v>
      </c>
      <c r="Q3939" s="2"/>
      <c r="R3939" s="2"/>
    </row>
    <row r="3940" spans="1:18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 t="str">
        <f t="shared" si="244"/>
        <v xml:space="preserve"> Low sales</v>
      </c>
      <c r="F3940" s="2">
        <v>0.02</v>
      </c>
      <c r="G3940" s="2">
        <f t="shared" si="246"/>
        <v>56.148599999999995</v>
      </c>
      <c r="H3940" s="2">
        <f t="shared" si="247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  <c r="P3940" s="2" t="str">
        <f t="shared" si="245"/>
        <v>not good</v>
      </c>
      <c r="Q3940" s="2"/>
      <c r="R3940" s="2"/>
    </row>
    <row r="3941" spans="1:18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 t="str">
        <f t="shared" si="244"/>
        <v>High sales</v>
      </c>
      <c r="F3941" s="2">
        <v>0.47</v>
      </c>
      <c r="G3941" s="2">
        <f t="shared" si="246"/>
        <v>2075.1957000000002</v>
      </c>
      <c r="H3941" s="2">
        <f t="shared" si="247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  <c r="P3941" s="2" t="str">
        <f t="shared" si="245"/>
        <v>not good</v>
      </c>
      <c r="Q3941" s="2"/>
      <c r="R3941" s="2"/>
    </row>
    <row r="3942" spans="1:18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 t="str">
        <f t="shared" si="244"/>
        <v>High sales</v>
      </c>
      <c r="F3942" s="2">
        <v>0.18</v>
      </c>
      <c r="G3942" s="2">
        <f t="shared" si="246"/>
        <v>829.89539999999988</v>
      </c>
      <c r="H3942" s="2">
        <f t="shared" si="247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  <c r="P3942" s="2" t="str">
        <f t="shared" si="245"/>
        <v>not good</v>
      </c>
      <c r="Q3942" s="2"/>
      <c r="R3942" s="2"/>
    </row>
    <row r="3943" spans="1:18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 t="str">
        <f t="shared" si="244"/>
        <v>High sales</v>
      </c>
      <c r="F3943" s="2">
        <v>0.46</v>
      </c>
      <c r="G3943" s="2">
        <f t="shared" si="246"/>
        <v>1903.7330000000002</v>
      </c>
      <c r="H3943" s="2">
        <f t="shared" si="247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  <c r="P3943" s="2" t="str">
        <f t="shared" si="245"/>
        <v>not good</v>
      </c>
      <c r="Q3943" s="2"/>
      <c r="R3943" s="2"/>
    </row>
    <row r="3944" spans="1:18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 t="str">
        <f t="shared" si="244"/>
        <v xml:space="preserve"> Low sales</v>
      </c>
      <c r="F3944" s="2">
        <v>0.28999999999999998</v>
      </c>
      <c r="G3944" s="2">
        <f t="shared" si="246"/>
        <v>121.89279999999999</v>
      </c>
      <c r="H3944" s="2">
        <f t="shared" si="247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  <c r="P3944" s="2" t="str">
        <f t="shared" si="245"/>
        <v>not good</v>
      </c>
      <c r="Q3944" s="2"/>
      <c r="R3944" s="2"/>
    </row>
    <row r="3945" spans="1:18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 t="str">
        <f t="shared" si="244"/>
        <v xml:space="preserve"> Low sales</v>
      </c>
      <c r="F3945" s="2">
        <v>0.33</v>
      </c>
      <c r="G3945" s="2">
        <f t="shared" si="246"/>
        <v>750.1527000000001</v>
      </c>
      <c r="H3945" s="2">
        <f t="shared" si="247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  <c r="P3945" s="2" t="str">
        <f t="shared" si="245"/>
        <v>not good</v>
      </c>
      <c r="Q3945" s="2"/>
      <c r="R3945" s="2"/>
    </row>
    <row r="3946" spans="1:18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 t="str">
        <f t="shared" si="244"/>
        <v xml:space="preserve"> Low sales</v>
      </c>
      <c r="F3946" s="2">
        <v>0.48</v>
      </c>
      <c r="G3946" s="2">
        <f t="shared" si="246"/>
        <v>855.51359999999988</v>
      </c>
      <c r="H3946" s="2">
        <f t="shared" si="247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  <c r="P3946" s="2" t="str">
        <f t="shared" si="245"/>
        <v>not good</v>
      </c>
      <c r="Q3946" s="2"/>
      <c r="R3946" s="2"/>
    </row>
    <row r="3947" spans="1:18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 t="str">
        <f t="shared" si="244"/>
        <v xml:space="preserve"> Low sales</v>
      </c>
      <c r="F3947" s="2">
        <v>0.41</v>
      </c>
      <c r="G3947" s="2">
        <f t="shared" si="246"/>
        <v>469.9502</v>
      </c>
      <c r="H3947" s="2">
        <f t="shared" si="247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  <c r="P3947" s="2" t="str">
        <f t="shared" si="245"/>
        <v>not good</v>
      </c>
      <c r="Q3947" s="2"/>
      <c r="R3947" s="2"/>
    </row>
    <row r="3948" spans="1:18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 t="str">
        <f t="shared" si="244"/>
        <v>High sales</v>
      </c>
      <c r="F3948" s="2">
        <v>7.0000000000000007E-2</v>
      </c>
      <c r="G3948" s="2">
        <f t="shared" si="246"/>
        <v>318.77090000000004</v>
      </c>
      <c r="H3948" s="2">
        <f t="shared" si="247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  <c r="P3948" s="2" t="str">
        <f t="shared" si="245"/>
        <v>not good</v>
      </c>
      <c r="Q3948" s="2"/>
      <c r="R3948" s="2"/>
    </row>
    <row r="3949" spans="1:18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 t="str">
        <f t="shared" si="244"/>
        <v>High sales</v>
      </c>
      <c r="F3949" s="2">
        <v>0</v>
      </c>
      <c r="G3949" s="2">
        <f t="shared" si="246"/>
        <v>0</v>
      </c>
      <c r="H3949" s="2">
        <f t="shared" si="247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  <c r="P3949" s="2" t="str">
        <f t="shared" si="245"/>
        <v>not good</v>
      </c>
      <c r="Q3949" s="2"/>
      <c r="R3949" s="2"/>
    </row>
    <row r="3950" spans="1:18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 t="str">
        <f t="shared" si="244"/>
        <v xml:space="preserve"> Low sales</v>
      </c>
      <c r="F3950" s="2">
        <v>0.15</v>
      </c>
      <c r="G3950" s="2">
        <f t="shared" si="246"/>
        <v>356.99399999999997</v>
      </c>
      <c r="H3950" s="2">
        <f t="shared" si="247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  <c r="P3950" s="2" t="str">
        <f t="shared" si="245"/>
        <v>not good</v>
      </c>
      <c r="Q3950" s="2"/>
      <c r="R3950" s="2"/>
    </row>
    <row r="3951" spans="1:18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 t="str">
        <f t="shared" si="244"/>
        <v xml:space="preserve"> Low sales</v>
      </c>
      <c r="F3951" s="2">
        <v>0.24</v>
      </c>
      <c r="G3951" s="2">
        <f t="shared" si="246"/>
        <v>182.244</v>
      </c>
      <c r="H3951" s="2">
        <f t="shared" si="247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  <c r="P3951" s="2" t="str">
        <f t="shared" si="245"/>
        <v>not good</v>
      </c>
      <c r="Q3951" s="2"/>
      <c r="R3951" s="2"/>
    </row>
    <row r="3952" spans="1:18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 t="str">
        <f t="shared" si="244"/>
        <v xml:space="preserve"> Low sales</v>
      </c>
      <c r="F3952" s="2">
        <v>0.37</v>
      </c>
      <c r="G3952" s="2">
        <f t="shared" si="246"/>
        <v>61.231300000000005</v>
      </c>
      <c r="H3952" s="2">
        <f t="shared" si="247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  <c r="P3952" s="2" t="str">
        <f t="shared" si="245"/>
        <v>not good</v>
      </c>
      <c r="Q3952" s="2"/>
      <c r="R3952" s="2"/>
    </row>
    <row r="3953" spans="1:18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 t="str">
        <f t="shared" si="244"/>
        <v xml:space="preserve"> Low sales</v>
      </c>
      <c r="F3953" s="2">
        <v>0.33</v>
      </c>
      <c r="G3953" s="2">
        <f t="shared" si="246"/>
        <v>742.00169999999991</v>
      </c>
      <c r="H3953" s="2">
        <f t="shared" si="247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  <c r="P3953" s="2" t="str">
        <f t="shared" si="245"/>
        <v>not good</v>
      </c>
      <c r="Q3953" s="2"/>
      <c r="R3953" s="2"/>
    </row>
    <row r="3954" spans="1:18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 t="str">
        <f t="shared" si="244"/>
        <v xml:space="preserve"> Low sales</v>
      </c>
      <c r="F3954" s="2">
        <v>0.16</v>
      </c>
      <c r="G3954" s="2">
        <f t="shared" si="246"/>
        <v>47.324799999999996</v>
      </c>
      <c r="H3954" s="2">
        <f t="shared" si="247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  <c r="P3954" s="2" t="str">
        <f t="shared" si="245"/>
        <v>not good</v>
      </c>
      <c r="Q3954" s="2"/>
      <c r="R3954" s="2"/>
    </row>
    <row r="3955" spans="1:18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 t="str">
        <f t="shared" si="244"/>
        <v xml:space="preserve"> Low sales</v>
      </c>
      <c r="F3955" s="2">
        <v>0.27</v>
      </c>
      <c r="G3955" s="2">
        <f t="shared" si="246"/>
        <v>833.44140000000004</v>
      </c>
      <c r="H3955" s="2">
        <f t="shared" si="247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  <c r="P3955" s="2" t="str">
        <f t="shared" si="245"/>
        <v>not good</v>
      </c>
      <c r="Q3955" s="2"/>
      <c r="R3955" s="2"/>
    </row>
    <row r="3956" spans="1:18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 t="str">
        <f t="shared" si="244"/>
        <v xml:space="preserve"> Low sales</v>
      </c>
      <c r="F3956" s="2">
        <v>0.33</v>
      </c>
      <c r="G3956" s="2">
        <f t="shared" si="246"/>
        <v>1016.7959999999999</v>
      </c>
      <c r="H3956" s="2">
        <f t="shared" si="247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  <c r="P3956" s="2" t="str">
        <f t="shared" si="245"/>
        <v>not good</v>
      </c>
      <c r="Q3956" s="2"/>
      <c r="R3956" s="2"/>
    </row>
    <row r="3957" spans="1:18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 t="str">
        <f t="shared" si="244"/>
        <v>High sales</v>
      </c>
      <c r="F3957" s="2">
        <v>0.26</v>
      </c>
      <c r="G3957" s="2">
        <f t="shared" si="246"/>
        <v>1171.248</v>
      </c>
      <c r="H3957" s="2">
        <f t="shared" si="247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  <c r="P3957" s="2" t="str">
        <f t="shared" si="245"/>
        <v>not good</v>
      </c>
      <c r="Q3957" s="2"/>
      <c r="R3957" s="2"/>
    </row>
    <row r="3958" spans="1:18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 t="str">
        <f t="shared" si="244"/>
        <v xml:space="preserve"> Low sales</v>
      </c>
      <c r="F3958" s="2">
        <v>0.34</v>
      </c>
      <c r="G3958" s="2">
        <f t="shared" si="246"/>
        <v>350.6216</v>
      </c>
      <c r="H3958" s="2">
        <f t="shared" si="247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  <c r="P3958" s="2" t="str">
        <f t="shared" si="245"/>
        <v>not good</v>
      </c>
      <c r="Q3958" s="2"/>
      <c r="R3958" s="2"/>
    </row>
    <row r="3959" spans="1:18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 t="str">
        <f t="shared" si="244"/>
        <v xml:space="preserve"> Low sales</v>
      </c>
      <c r="F3959" s="2">
        <v>0.24</v>
      </c>
      <c r="G3959" s="2">
        <f t="shared" si="246"/>
        <v>460.75919999999996</v>
      </c>
      <c r="H3959" s="2">
        <f t="shared" si="247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  <c r="P3959" s="2" t="str">
        <f t="shared" si="245"/>
        <v>not good</v>
      </c>
      <c r="Q3959" s="2"/>
      <c r="R3959" s="2"/>
    </row>
    <row r="3960" spans="1:18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 t="str">
        <f t="shared" si="244"/>
        <v>High sales</v>
      </c>
      <c r="F3960" s="2">
        <v>0.26</v>
      </c>
      <c r="G3960" s="2">
        <f t="shared" si="246"/>
        <v>1121.0602000000001</v>
      </c>
      <c r="H3960" s="2">
        <f t="shared" si="247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  <c r="P3960" s="2" t="str">
        <f t="shared" si="245"/>
        <v>not good</v>
      </c>
      <c r="Q3960" s="2"/>
      <c r="R3960" s="2"/>
    </row>
    <row r="3961" spans="1:18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 t="str">
        <f t="shared" si="244"/>
        <v xml:space="preserve"> Low sales</v>
      </c>
      <c r="F3961" s="2">
        <v>0.47</v>
      </c>
      <c r="G3961" s="2">
        <f t="shared" si="246"/>
        <v>1139.3035</v>
      </c>
      <c r="H3961" s="2">
        <f t="shared" si="247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  <c r="P3961" s="2" t="str">
        <f t="shared" si="245"/>
        <v>not good</v>
      </c>
      <c r="Q3961" s="2"/>
      <c r="R3961" s="2"/>
    </row>
    <row r="3962" spans="1:18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 t="str">
        <f t="shared" si="244"/>
        <v xml:space="preserve"> Low sales</v>
      </c>
      <c r="F3962" s="2">
        <v>0.19</v>
      </c>
      <c r="G3962" s="2">
        <f t="shared" si="246"/>
        <v>74.601600000000005</v>
      </c>
      <c r="H3962" s="2">
        <f t="shared" si="247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  <c r="P3962" s="2" t="str">
        <f t="shared" si="245"/>
        <v>not good</v>
      </c>
      <c r="Q3962" s="2"/>
      <c r="R3962" s="2"/>
    </row>
    <row r="3963" spans="1:18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 t="str">
        <f t="shared" si="244"/>
        <v xml:space="preserve"> Low sales</v>
      </c>
      <c r="F3963" s="2">
        <v>0.38</v>
      </c>
      <c r="G3963" s="2">
        <f t="shared" si="246"/>
        <v>244.2792</v>
      </c>
      <c r="H3963" s="2">
        <f t="shared" si="247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  <c r="P3963" s="2" t="str">
        <f t="shared" si="245"/>
        <v>not good</v>
      </c>
      <c r="Q3963" s="2"/>
      <c r="R3963" s="2"/>
    </row>
    <row r="3964" spans="1:18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 t="str">
        <f t="shared" si="244"/>
        <v>High sales</v>
      </c>
      <c r="F3964" s="2">
        <v>0.17</v>
      </c>
      <c r="G3964" s="2">
        <f t="shared" si="246"/>
        <v>694.60810000000004</v>
      </c>
      <c r="H3964" s="2">
        <f t="shared" si="247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  <c r="P3964" s="2" t="str">
        <f t="shared" si="245"/>
        <v>not good</v>
      </c>
      <c r="Q3964" s="2"/>
      <c r="R3964" s="2"/>
    </row>
    <row r="3965" spans="1:18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 t="str">
        <f t="shared" si="244"/>
        <v xml:space="preserve"> Low sales</v>
      </c>
      <c r="F3965" s="2">
        <v>0.17</v>
      </c>
      <c r="G3965" s="2">
        <f t="shared" si="246"/>
        <v>636.50040000000001</v>
      </c>
      <c r="H3965" s="2">
        <f t="shared" si="247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  <c r="P3965" s="2" t="str">
        <f t="shared" si="245"/>
        <v>not good</v>
      </c>
      <c r="Q3965" s="2"/>
      <c r="R3965" s="2"/>
    </row>
    <row r="3966" spans="1:18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 t="str">
        <f t="shared" si="244"/>
        <v>High sales</v>
      </c>
      <c r="F3966" s="2">
        <v>0.46</v>
      </c>
      <c r="G3966" s="2">
        <f t="shared" si="246"/>
        <v>2020.2372</v>
      </c>
      <c r="H3966" s="2">
        <f t="shared" si="247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  <c r="P3966" s="2" t="str">
        <f t="shared" si="245"/>
        <v>not good</v>
      </c>
      <c r="Q3966" s="2"/>
      <c r="R3966" s="2"/>
    </row>
    <row r="3967" spans="1:18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 t="str">
        <f t="shared" si="244"/>
        <v xml:space="preserve"> Low sales</v>
      </c>
      <c r="F3967" s="2">
        <v>0.35</v>
      </c>
      <c r="G3967" s="2">
        <f t="shared" si="246"/>
        <v>238.84699999999998</v>
      </c>
      <c r="H3967" s="2">
        <f t="shared" si="247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  <c r="P3967" s="2" t="str">
        <f t="shared" si="245"/>
        <v>not good</v>
      </c>
      <c r="Q3967" s="2"/>
      <c r="R3967" s="2"/>
    </row>
    <row r="3968" spans="1:18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 t="str">
        <f t="shared" si="244"/>
        <v xml:space="preserve"> Low sales</v>
      </c>
      <c r="F3968" s="2">
        <v>0.46</v>
      </c>
      <c r="G3968" s="2">
        <f t="shared" si="246"/>
        <v>1759.9784</v>
      </c>
      <c r="H3968" s="2">
        <f t="shared" si="247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  <c r="P3968" s="2" t="str">
        <f t="shared" si="245"/>
        <v>not good</v>
      </c>
      <c r="Q3968" s="2"/>
      <c r="R3968" s="2"/>
    </row>
    <row r="3969" spans="1:18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 t="str">
        <f t="shared" si="244"/>
        <v xml:space="preserve"> Low sales</v>
      </c>
      <c r="F3969" s="2">
        <v>0.5</v>
      </c>
      <c r="G3969" s="2">
        <f t="shared" si="246"/>
        <v>1655.0050000000001</v>
      </c>
      <c r="H3969" s="2">
        <f t="shared" si="247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  <c r="P3969" s="2" t="str">
        <f t="shared" si="245"/>
        <v>not good</v>
      </c>
      <c r="Q3969" s="2"/>
      <c r="R3969" s="2"/>
    </row>
    <row r="3970" spans="1:18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 t="str">
        <f t="shared" ref="E3970:E4033" si="248">IF(D3970&gt;4000,"High sales"," Low sales")</f>
        <v xml:space="preserve"> Low sales</v>
      </c>
      <c r="F3970" s="2">
        <v>0</v>
      </c>
      <c r="G3970" s="2">
        <f t="shared" si="246"/>
        <v>0</v>
      </c>
      <c r="H3970" s="2">
        <f t="shared" si="247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  <c r="P3970" s="2" t="str">
        <f t="shared" ref="P3970:P4033" si="249">IF(AND(H3970&gt;5000,N3970&gt;500),"good","not good")</f>
        <v>not good</v>
      </c>
      <c r="Q3970" s="2"/>
      <c r="R3970" s="2"/>
    </row>
    <row r="3971" spans="1:18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 t="str">
        <f t="shared" si="248"/>
        <v>High sales</v>
      </c>
      <c r="F3971" s="2">
        <v>0.49</v>
      </c>
      <c r="G3971" s="2">
        <f t="shared" ref="G3971:G4034" si="250">D3971*F3971</f>
        <v>2387.3436999999999</v>
      </c>
      <c r="H3971" s="2">
        <f t="shared" ref="H3971:H4034" si="251">D3971-G3971</f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  <c r="P3971" s="2" t="str">
        <f t="shared" si="249"/>
        <v>not good</v>
      </c>
      <c r="Q3971" s="2"/>
      <c r="R3971" s="2"/>
    </row>
    <row r="3972" spans="1:18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 t="str">
        <f t="shared" si="248"/>
        <v xml:space="preserve"> Low sales</v>
      </c>
      <c r="F3972" s="2">
        <v>0.05</v>
      </c>
      <c r="G3972" s="2">
        <f t="shared" si="250"/>
        <v>144.73699999999999</v>
      </c>
      <c r="H3972" s="2">
        <f t="shared" si="251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  <c r="P3972" s="2" t="str">
        <f t="shared" si="249"/>
        <v>not good</v>
      </c>
      <c r="Q3972" s="2"/>
      <c r="R3972" s="2"/>
    </row>
    <row r="3973" spans="1:18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 t="str">
        <f t="shared" si="248"/>
        <v>High sales</v>
      </c>
      <c r="F3973" s="2">
        <v>0.04</v>
      </c>
      <c r="G3973" s="2">
        <f t="shared" si="250"/>
        <v>181.74799999999999</v>
      </c>
      <c r="H3973" s="2">
        <f t="shared" si="251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  <c r="P3973" s="2" t="str">
        <f t="shared" si="249"/>
        <v>not good</v>
      </c>
      <c r="Q3973" s="2"/>
      <c r="R3973" s="2"/>
    </row>
    <row r="3974" spans="1:18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 t="str">
        <f t="shared" si="248"/>
        <v>High sales</v>
      </c>
      <c r="F3974" s="2">
        <v>0.38</v>
      </c>
      <c r="G3974" s="2">
        <f t="shared" si="250"/>
        <v>1637.6328000000001</v>
      </c>
      <c r="H3974" s="2">
        <f t="shared" si="251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  <c r="P3974" s="2" t="str">
        <f t="shared" si="249"/>
        <v>not good</v>
      </c>
      <c r="Q3974" s="2"/>
      <c r="R3974" s="2"/>
    </row>
    <row r="3975" spans="1:18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 t="str">
        <f t="shared" si="248"/>
        <v xml:space="preserve"> Low sales</v>
      </c>
      <c r="F3975" s="2">
        <v>0.18</v>
      </c>
      <c r="G3975" s="2">
        <f t="shared" si="250"/>
        <v>311.81579999999997</v>
      </c>
      <c r="H3975" s="2">
        <f t="shared" si="251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  <c r="P3975" s="2" t="str">
        <f t="shared" si="249"/>
        <v>not good</v>
      </c>
      <c r="Q3975" s="2"/>
      <c r="R3975" s="2"/>
    </row>
    <row r="3976" spans="1:18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 t="str">
        <f t="shared" si="248"/>
        <v xml:space="preserve"> Low sales</v>
      </c>
      <c r="F3976" s="2">
        <v>0.46</v>
      </c>
      <c r="G3976" s="2">
        <f t="shared" si="250"/>
        <v>1254.0474000000002</v>
      </c>
      <c r="H3976" s="2">
        <f t="shared" si="251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  <c r="P3976" s="2" t="str">
        <f t="shared" si="249"/>
        <v>not good</v>
      </c>
      <c r="Q3976" s="2"/>
      <c r="R3976" s="2"/>
    </row>
    <row r="3977" spans="1:18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 t="str">
        <f t="shared" si="248"/>
        <v xml:space="preserve"> Low sales</v>
      </c>
      <c r="F3977" s="2">
        <v>0.27</v>
      </c>
      <c r="G3977" s="2">
        <f t="shared" si="250"/>
        <v>597.69899999999996</v>
      </c>
      <c r="H3977" s="2">
        <f t="shared" si="251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  <c r="P3977" s="2" t="str">
        <f t="shared" si="249"/>
        <v>not good</v>
      </c>
      <c r="Q3977" s="2"/>
      <c r="R3977" s="2"/>
    </row>
    <row r="3978" spans="1:18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 t="str">
        <f t="shared" si="248"/>
        <v xml:space="preserve"> Low sales</v>
      </c>
      <c r="F3978" s="2">
        <v>0.19</v>
      </c>
      <c r="G3978" s="2">
        <f t="shared" si="250"/>
        <v>679.15120000000002</v>
      </c>
      <c r="H3978" s="2">
        <f t="shared" si="251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  <c r="P3978" s="2" t="str">
        <f t="shared" si="249"/>
        <v>not good</v>
      </c>
      <c r="Q3978" s="2"/>
      <c r="R3978" s="2"/>
    </row>
    <row r="3979" spans="1:18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 t="str">
        <f t="shared" si="248"/>
        <v xml:space="preserve"> Low sales</v>
      </c>
      <c r="F3979" s="2">
        <v>0.04</v>
      </c>
      <c r="G3979" s="2">
        <f t="shared" si="250"/>
        <v>119.2564</v>
      </c>
      <c r="H3979" s="2">
        <f t="shared" si="251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  <c r="P3979" s="2" t="str">
        <f t="shared" si="249"/>
        <v>not good</v>
      </c>
      <c r="Q3979" s="2"/>
      <c r="R3979" s="2"/>
    </row>
    <row r="3980" spans="1:18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 t="str">
        <f t="shared" si="248"/>
        <v xml:space="preserve"> Low sales</v>
      </c>
      <c r="F3980" s="2">
        <v>0.23</v>
      </c>
      <c r="G3980" s="2">
        <f t="shared" si="250"/>
        <v>907.52940000000012</v>
      </c>
      <c r="H3980" s="2">
        <f t="shared" si="251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  <c r="P3980" s="2" t="str">
        <f t="shared" si="249"/>
        <v>not good</v>
      </c>
      <c r="Q3980" s="2"/>
      <c r="R3980" s="2"/>
    </row>
    <row r="3981" spans="1:18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 t="str">
        <f t="shared" si="248"/>
        <v xml:space="preserve"> Low sales</v>
      </c>
      <c r="F3981" s="2">
        <v>0.14000000000000001</v>
      </c>
      <c r="G3981" s="2">
        <f t="shared" si="250"/>
        <v>22.062600000000003</v>
      </c>
      <c r="H3981" s="2">
        <f t="shared" si="251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  <c r="P3981" s="2" t="str">
        <f t="shared" si="249"/>
        <v>not good</v>
      </c>
      <c r="Q3981" s="2"/>
      <c r="R3981" s="2"/>
    </row>
    <row r="3982" spans="1:18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 t="str">
        <f t="shared" si="248"/>
        <v xml:space="preserve"> Low sales</v>
      </c>
      <c r="F3982" s="2">
        <v>0.04</v>
      </c>
      <c r="G3982" s="2">
        <f t="shared" si="250"/>
        <v>138.80760000000001</v>
      </c>
      <c r="H3982" s="2">
        <f t="shared" si="251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  <c r="P3982" s="2" t="str">
        <f t="shared" si="249"/>
        <v>not good</v>
      </c>
      <c r="Q3982" s="2"/>
      <c r="R3982" s="2"/>
    </row>
    <row r="3983" spans="1:18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 t="str">
        <f t="shared" si="248"/>
        <v xml:space="preserve"> Low sales</v>
      </c>
      <c r="F3983" s="2">
        <v>0.34</v>
      </c>
      <c r="G3983" s="2">
        <f t="shared" si="250"/>
        <v>565.56280000000004</v>
      </c>
      <c r="H3983" s="2">
        <f t="shared" si="251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  <c r="P3983" s="2" t="str">
        <f t="shared" si="249"/>
        <v>not good</v>
      </c>
      <c r="Q3983" s="2"/>
      <c r="R3983" s="2"/>
    </row>
    <row r="3984" spans="1:18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 t="str">
        <f t="shared" si="248"/>
        <v xml:space="preserve"> Low sales</v>
      </c>
      <c r="F3984" s="2">
        <v>0.49</v>
      </c>
      <c r="G3984" s="2">
        <f t="shared" si="250"/>
        <v>587.35810000000004</v>
      </c>
      <c r="H3984" s="2">
        <f t="shared" si="251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  <c r="P3984" s="2" t="str">
        <f t="shared" si="249"/>
        <v>not good</v>
      </c>
      <c r="Q3984" s="2"/>
      <c r="R3984" s="2"/>
    </row>
    <row r="3985" spans="1:18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 t="str">
        <f t="shared" si="248"/>
        <v>High sales</v>
      </c>
      <c r="F3985" s="2">
        <v>0.19</v>
      </c>
      <c r="G3985" s="2">
        <f t="shared" si="250"/>
        <v>764.95519999999999</v>
      </c>
      <c r="H3985" s="2">
        <f t="shared" si="251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  <c r="P3985" s="2" t="str">
        <f t="shared" si="249"/>
        <v>not good</v>
      </c>
      <c r="Q3985" s="2"/>
      <c r="R3985" s="2"/>
    </row>
    <row r="3986" spans="1:18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 t="str">
        <f t="shared" si="248"/>
        <v xml:space="preserve"> Low sales</v>
      </c>
      <c r="F3986" s="2">
        <v>0.15</v>
      </c>
      <c r="G3986" s="2">
        <f t="shared" si="250"/>
        <v>80.576999999999984</v>
      </c>
      <c r="H3986" s="2">
        <f t="shared" si="251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  <c r="P3986" s="2" t="str">
        <f t="shared" si="249"/>
        <v>not good</v>
      </c>
      <c r="Q3986" s="2"/>
      <c r="R3986" s="2"/>
    </row>
    <row r="3987" spans="1:18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 t="str">
        <f t="shared" si="248"/>
        <v xml:space="preserve"> Low sales</v>
      </c>
      <c r="F3987" s="2">
        <v>0.04</v>
      </c>
      <c r="G3987" s="2">
        <f t="shared" si="250"/>
        <v>48.778000000000006</v>
      </c>
      <c r="H3987" s="2">
        <f t="shared" si="251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  <c r="P3987" s="2" t="str">
        <f t="shared" si="249"/>
        <v>not good</v>
      </c>
      <c r="Q3987" s="2"/>
      <c r="R3987" s="2"/>
    </row>
    <row r="3988" spans="1:18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 t="str">
        <f t="shared" si="248"/>
        <v xml:space="preserve"> Low sales</v>
      </c>
      <c r="F3988" s="2">
        <v>0.11</v>
      </c>
      <c r="G3988" s="2">
        <f t="shared" si="250"/>
        <v>120.813</v>
      </c>
      <c r="H3988" s="2">
        <f t="shared" si="251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  <c r="P3988" s="2" t="str">
        <f t="shared" si="249"/>
        <v>not good</v>
      </c>
      <c r="Q3988" s="2"/>
      <c r="R3988" s="2"/>
    </row>
    <row r="3989" spans="1:18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 t="str">
        <f t="shared" si="248"/>
        <v xml:space="preserve"> Low sales</v>
      </c>
      <c r="F3989" s="2">
        <v>0.14000000000000001</v>
      </c>
      <c r="G3989" s="2">
        <f t="shared" si="250"/>
        <v>301.99959999999999</v>
      </c>
      <c r="H3989" s="2">
        <f t="shared" si="251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  <c r="P3989" s="2" t="str">
        <f t="shared" si="249"/>
        <v>not good</v>
      </c>
      <c r="Q3989" s="2"/>
      <c r="R3989" s="2"/>
    </row>
    <row r="3990" spans="1:18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 t="str">
        <f t="shared" si="248"/>
        <v xml:space="preserve"> Low sales</v>
      </c>
      <c r="F3990" s="2">
        <v>0.17</v>
      </c>
      <c r="G3990" s="2">
        <f t="shared" si="250"/>
        <v>285.50650000000002</v>
      </c>
      <c r="H3990" s="2">
        <f t="shared" si="251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  <c r="P3990" s="2" t="str">
        <f t="shared" si="249"/>
        <v>not good</v>
      </c>
      <c r="Q3990" s="2"/>
      <c r="R3990" s="2"/>
    </row>
    <row r="3991" spans="1:18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 t="str">
        <f t="shared" si="248"/>
        <v xml:space="preserve"> Low sales</v>
      </c>
      <c r="F3991" s="2">
        <v>0.32</v>
      </c>
      <c r="G3991" s="2">
        <f t="shared" si="250"/>
        <v>1161.6928</v>
      </c>
      <c r="H3991" s="2">
        <f t="shared" si="251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  <c r="P3991" s="2" t="str">
        <f t="shared" si="249"/>
        <v>not good</v>
      </c>
      <c r="Q3991" s="2"/>
      <c r="R3991" s="2"/>
    </row>
    <row r="3992" spans="1:18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 t="str">
        <f t="shared" si="248"/>
        <v xml:space="preserve"> Low sales</v>
      </c>
      <c r="F3992" s="2">
        <v>0.06</v>
      </c>
      <c r="G3992" s="2">
        <f t="shared" si="250"/>
        <v>211.6146</v>
      </c>
      <c r="H3992" s="2">
        <f t="shared" si="251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  <c r="P3992" s="2" t="str">
        <f t="shared" si="249"/>
        <v>not good</v>
      </c>
      <c r="Q3992" s="2"/>
      <c r="R3992" s="2"/>
    </row>
    <row r="3993" spans="1:18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 t="str">
        <f t="shared" si="248"/>
        <v xml:space="preserve"> Low sales</v>
      </c>
      <c r="F3993" s="2">
        <v>0.03</v>
      </c>
      <c r="G3993" s="2">
        <f t="shared" si="250"/>
        <v>50.844299999999997</v>
      </c>
      <c r="H3993" s="2">
        <f t="shared" si="251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  <c r="P3993" s="2" t="str">
        <f t="shared" si="249"/>
        <v>not good</v>
      </c>
      <c r="Q3993" s="2"/>
      <c r="R3993" s="2"/>
    </row>
    <row r="3994" spans="1:18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 t="str">
        <f t="shared" si="248"/>
        <v xml:space="preserve"> Low sales</v>
      </c>
      <c r="F3994" s="2">
        <v>0.47</v>
      </c>
      <c r="G3994" s="2">
        <f t="shared" si="250"/>
        <v>1053.3687</v>
      </c>
      <c r="H3994" s="2">
        <f t="shared" si="251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  <c r="P3994" s="2" t="str">
        <f t="shared" si="249"/>
        <v>not good</v>
      </c>
      <c r="Q3994" s="2"/>
      <c r="R3994" s="2"/>
    </row>
    <row r="3995" spans="1:18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 t="str">
        <f t="shared" si="248"/>
        <v xml:space="preserve"> Low sales</v>
      </c>
      <c r="F3995" s="2">
        <v>0.4</v>
      </c>
      <c r="G3995" s="2">
        <f t="shared" si="250"/>
        <v>447.5</v>
      </c>
      <c r="H3995" s="2">
        <f t="shared" si="251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  <c r="P3995" s="2" t="str">
        <f t="shared" si="249"/>
        <v>not good</v>
      </c>
      <c r="Q3995" s="2"/>
      <c r="R3995" s="2"/>
    </row>
    <row r="3996" spans="1:18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 t="str">
        <f t="shared" si="248"/>
        <v xml:space="preserve"> Low sales</v>
      </c>
      <c r="F3996" s="2">
        <v>0.14000000000000001</v>
      </c>
      <c r="G3996" s="2">
        <f t="shared" si="250"/>
        <v>474.19260000000008</v>
      </c>
      <c r="H3996" s="2">
        <f t="shared" si="251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  <c r="P3996" s="2" t="str">
        <f t="shared" si="249"/>
        <v>not good</v>
      </c>
      <c r="Q3996" s="2"/>
      <c r="R3996" s="2"/>
    </row>
    <row r="3997" spans="1:18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 t="str">
        <f t="shared" si="248"/>
        <v xml:space="preserve"> Low sales</v>
      </c>
      <c r="F3997" s="2">
        <v>0.32</v>
      </c>
      <c r="G3997" s="2">
        <f t="shared" si="250"/>
        <v>653.27679999999998</v>
      </c>
      <c r="H3997" s="2">
        <f t="shared" si="251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  <c r="P3997" s="2" t="str">
        <f t="shared" si="249"/>
        <v>not good</v>
      </c>
      <c r="Q3997" s="2"/>
      <c r="R3997" s="2"/>
    </row>
    <row r="3998" spans="1:18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 t="str">
        <f t="shared" si="248"/>
        <v xml:space="preserve"> Low sales</v>
      </c>
      <c r="F3998" s="2">
        <v>0.3</v>
      </c>
      <c r="G3998" s="2">
        <f t="shared" si="250"/>
        <v>225.255</v>
      </c>
      <c r="H3998" s="2">
        <f t="shared" si="251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  <c r="P3998" s="2" t="str">
        <f t="shared" si="249"/>
        <v>not good</v>
      </c>
      <c r="Q3998" s="2"/>
      <c r="R3998" s="2"/>
    </row>
    <row r="3999" spans="1:18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 t="str">
        <f t="shared" si="248"/>
        <v xml:space="preserve"> Low sales</v>
      </c>
      <c r="F3999" s="2">
        <v>0.37</v>
      </c>
      <c r="G3999" s="2">
        <f t="shared" si="250"/>
        <v>267.73200000000003</v>
      </c>
      <c r="H3999" s="2">
        <f t="shared" si="251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  <c r="P3999" s="2" t="str">
        <f t="shared" si="249"/>
        <v>not good</v>
      </c>
      <c r="Q3999" s="2"/>
      <c r="R3999" s="2"/>
    </row>
    <row r="4000" spans="1:18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 t="str">
        <f t="shared" si="248"/>
        <v xml:space="preserve"> Low sales</v>
      </c>
      <c r="F4000" s="2">
        <v>0.43</v>
      </c>
      <c r="G4000" s="2">
        <f t="shared" si="250"/>
        <v>722.12909999999999</v>
      </c>
      <c r="H4000" s="2">
        <f t="shared" si="251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  <c r="P4000" s="2" t="str">
        <f t="shared" si="249"/>
        <v>not good</v>
      </c>
      <c r="Q4000" s="2"/>
      <c r="R4000" s="2"/>
    </row>
    <row r="4001" spans="1:18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 t="str">
        <f t="shared" si="248"/>
        <v xml:space="preserve"> Low sales</v>
      </c>
      <c r="F4001" s="2">
        <v>0.18</v>
      </c>
      <c r="G4001" s="2">
        <f t="shared" si="250"/>
        <v>677.14019999999994</v>
      </c>
      <c r="H4001" s="2">
        <f t="shared" si="251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  <c r="P4001" s="2" t="str">
        <f t="shared" si="249"/>
        <v>not good</v>
      </c>
      <c r="Q4001" s="2"/>
      <c r="R4001" s="2"/>
    </row>
    <row r="4002" spans="1:18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 t="str">
        <f t="shared" si="248"/>
        <v xml:space="preserve"> Low sales</v>
      </c>
      <c r="F4002" s="2">
        <v>0.33</v>
      </c>
      <c r="G4002" s="2">
        <f t="shared" si="250"/>
        <v>74.240099999999998</v>
      </c>
      <c r="H4002" s="2">
        <f t="shared" si="251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  <c r="P4002" s="2" t="str">
        <f t="shared" si="249"/>
        <v>not good</v>
      </c>
      <c r="Q4002" s="2"/>
      <c r="R4002" s="2"/>
    </row>
    <row r="4003" spans="1:18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 t="str">
        <f t="shared" si="248"/>
        <v xml:space="preserve"> Low sales</v>
      </c>
      <c r="F4003" s="2">
        <v>0.4</v>
      </c>
      <c r="G4003" s="2">
        <f t="shared" si="250"/>
        <v>545.24</v>
      </c>
      <c r="H4003" s="2">
        <f t="shared" si="251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  <c r="P4003" s="2" t="str">
        <f t="shared" si="249"/>
        <v>not good</v>
      </c>
      <c r="Q4003" s="2"/>
      <c r="R4003" s="2"/>
    </row>
    <row r="4004" spans="1:18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 t="str">
        <f t="shared" si="248"/>
        <v xml:space="preserve"> Low sales</v>
      </c>
      <c r="F4004" s="2">
        <v>0.35</v>
      </c>
      <c r="G4004" s="2">
        <f t="shared" si="250"/>
        <v>313.66299999999995</v>
      </c>
      <c r="H4004" s="2">
        <f t="shared" si="251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  <c r="P4004" s="2" t="str">
        <f t="shared" si="249"/>
        <v>not good</v>
      </c>
      <c r="Q4004" s="2"/>
      <c r="R4004" s="2"/>
    </row>
    <row r="4005" spans="1:18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 t="str">
        <f t="shared" si="248"/>
        <v>High sales</v>
      </c>
      <c r="F4005" s="2">
        <v>0.46</v>
      </c>
      <c r="G4005" s="2">
        <f t="shared" si="250"/>
        <v>2201.9004</v>
      </c>
      <c r="H4005" s="2">
        <f t="shared" si="251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  <c r="P4005" s="2" t="str">
        <f t="shared" si="249"/>
        <v>not good</v>
      </c>
      <c r="Q4005" s="2"/>
      <c r="R4005" s="2"/>
    </row>
    <row r="4006" spans="1:18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 t="str">
        <f t="shared" si="248"/>
        <v xml:space="preserve"> Low sales</v>
      </c>
      <c r="F4006" s="2">
        <v>0.25</v>
      </c>
      <c r="G4006" s="2">
        <f t="shared" si="250"/>
        <v>888.97</v>
      </c>
      <c r="H4006" s="2">
        <f t="shared" si="251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  <c r="P4006" s="2" t="str">
        <f t="shared" si="249"/>
        <v>not good</v>
      </c>
      <c r="Q4006" s="2"/>
      <c r="R4006" s="2"/>
    </row>
    <row r="4007" spans="1:18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 t="str">
        <f t="shared" si="248"/>
        <v xml:space="preserve"> Low sales</v>
      </c>
      <c r="F4007" s="2">
        <v>0.4</v>
      </c>
      <c r="G4007" s="2">
        <f t="shared" si="250"/>
        <v>497.13599999999997</v>
      </c>
      <c r="H4007" s="2">
        <f t="shared" si="251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  <c r="P4007" s="2" t="str">
        <f t="shared" si="249"/>
        <v>not good</v>
      </c>
      <c r="Q4007" s="2"/>
      <c r="R4007" s="2"/>
    </row>
    <row r="4008" spans="1:18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 t="str">
        <f t="shared" si="248"/>
        <v xml:space="preserve"> Low sales</v>
      </c>
      <c r="F4008" s="2">
        <v>0.45</v>
      </c>
      <c r="G4008" s="2">
        <f t="shared" si="250"/>
        <v>502.452</v>
      </c>
      <c r="H4008" s="2">
        <f t="shared" si="251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  <c r="P4008" s="2" t="str">
        <f t="shared" si="249"/>
        <v>not good</v>
      </c>
      <c r="Q4008" s="2"/>
      <c r="R4008" s="2"/>
    </row>
    <row r="4009" spans="1:18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 t="str">
        <f t="shared" si="248"/>
        <v>High sales</v>
      </c>
      <c r="F4009" s="2">
        <v>0.28000000000000003</v>
      </c>
      <c r="G4009" s="2">
        <f t="shared" si="250"/>
        <v>1205.2180000000003</v>
      </c>
      <c r="H4009" s="2">
        <f t="shared" si="251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  <c r="P4009" s="2" t="str">
        <f t="shared" si="249"/>
        <v>not good</v>
      </c>
      <c r="Q4009" s="2"/>
      <c r="R4009" s="2"/>
    </row>
    <row r="4010" spans="1:18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 t="str">
        <f t="shared" si="248"/>
        <v xml:space="preserve"> Low sales</v>
      </c>
      <c r="F4010" s="2">
        <v>0.01</v>
      </c>
      <c r="G4010" s="2">
        <f t="shared" si="250"/>
        <v>10.321099999999999</v>
      </c>
      <c r="H4010" s="2">
        <f t="shared" si="251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  <c r="P4010" s="2" t="str">
        <f t="shared" si="249"/>
        <v>not good</v>
      </c>
      <c r="Q4010" s="2"/>
      <c r="R4010" s="2"/>
    </row>
    <row r="4011" spans="1:18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 t="str">
        <f t="shared" si="248"/>
        <v>High sales</v>
      </c>
      <c r="F4011" s="2">
        <v>0.41</v>
      </c>
      <c r="G4011" s="2">
        <f t="shared" si="250"/>
        <v>2044.0918999999999</v>
      </c>
      <c r="H4011" s="2">
        <f t="shared" si="251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  <c r="P4011" s="2" t="str">
        <f t="shared" si="249"/>
        <v>not good</v>
      </c>
      <c r="Q4011" s="2"/>
      <c r="R4011" s="2"/>
    </row>
    <row r="4012" spans="1:18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 t="str">
        <f t="shared" si="248"/>
        <v xml:space="preserve"> Low sales</v>
      </c>
      <c r="F4012" s="2">
        <v>0.42</v>
      </c>
      <c r="G4012" s="2">
        <f t="shared" si="250"/>
        <v>622.98179999999991</v>
      </c>
      <c r="H4012" s="2">
        <f t="shared" si="251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  <c r="P4012" s="2" t="str">
        <f t="shared" si="249"/>
        <v>not good</v>
      </c>
      <c r="Q4012" s="2"/>
      <c r="R4012" s="2"/>
    </row>
    <row r="4013" spans="1:18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 t="str">
        <f t="shared" si="248"/>
        <v xml:space="preserve"> Low sales</v>
      </c>
      <c r="F4013" s="2">
        <v>0.2</v>
      </c>
      <c r="G4013" s="2">
        <f t="shared" si="250"/>
        <v>102.64600000000002</v>
      </c>
      <c r="H4013" s="2">
        <f t="shared" si="251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  <c r="P4013" s="2" t="str">
        <f t="shared" si="249"/>
        <v>not good</v>
      </c>
      <c r="Q4013" s="2"/>
      <c r="R4013" s="2"/>
    </row>
    <row r="4014" spans="1:18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 t="str">
        <f t="shared" si="248"/>
        <v xml:space="preserve"> Low sales</v>
      </c>
      <c r="F4014" s="2">
        <v>0.11</v>
      </c>
      <c r="G4014" s="2">
        <f t="shared" si="250"/>
        <v>383.41820000000001</v>
      </c>
      <c r="H4014" s="2">
        <f t="shared" si="251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  <c r="P4014" s="2" t="str">
        <f t="shared" si="249"/>
        <v>not good</v>
      </c>
      <c r="Q4014" s="2"/>
      <c r="R4014" s="2"/>
    </row>
    <row r="4015" spans="1:18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 t="str">
        <f t="shared" si="248"/>
        <v xml:space="preserve"> Low sales</v>
      </c>
      <c r="F4015" s="2">
        <v>0.49</v>
      </c>
      <c r="G4015" s="2">
        <f t="shared" si="250"/>
        <v>1512.7525000000001</v>
      </c>
      <c r="H4015" s="2">
        <f t="shared" si="251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  <c r="P4015" s="2" t="str">
        <f t="shared" si="249"/>
        <v>not good</v>
      </c>
      <c r="Q4015" s="2"/>
      <c r="R4015" s="2"/>
    </row>
    <row r="4016" spans="1:18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 t="str">
        <f t="shared" si="248"/>
        <v>High sales</v>
      </c>
      <c r="F4016" s="2">
        <v>0.28000000000000003</v>
      </c>
      <c r="G4016" s="2">
        <f t="shared" si="250"/>
        <v>1399.7564000000002</v>
      </c>
      <c r="H4016" s="2">
        <f t="shared" si="251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  <c r="P4016" s="2" t="str">
        <f t="shared" si="249"/>
        <v>not good</v>
      </c>
      <c r="Q4016" s="2"/>
      <c r="R4016" s="2"/>
    </row>
    <row r="4017" spans="1:18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 t="str">
        <f t="shared" si="248"/>
        <v>High sales</v>
      </c>
      <c r="F4017" s="2">
        <v>0.26</v>
      </c>
      <c r="G4017" s="2">
        <f t="shared" si="250"/>
        <v>1047.8571999999999</v>
      </c>
      <c r="H4017" s="2">
        <f t="shared" si="251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  <c r="P4017" s="2" t="str">
        <f t="shared" si="249"/>
        <v>not good</v>
      </c>
      <c r="Q4017" s="2"/>
      <c r="R4017" s="2"/>
    </row>
    <row r="4018" spans="1:18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 t="str">
        <f t="shared" si="248"/>
        <v xml:space="preserve"> Low sales</v>
      </c>
      <c r="F4018" s="2">
        <v>0.47</v>
      </c>
      <c r="G4018" s="2">
        <f t="shared" si="250"/>
        <v>1034.6110000000001</v>
      </c>
      <c r="H4018" s="2">
        <f t="shared" si="251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  <c r="P4018" s="2" t="str">
        <f t="shared" si="249"/>
        <v>not good</v>
      </c>
      <c r="Q4018" s="2"/>
      <c r="R4018" s="2"/>
    </row>
    <row r="4019" spans="1:18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 t="str">
        <f t="shared" si="248"/>
        <v xml:space="preserve"> Low sales</v>
      </c>
      <c r="F4019" s="2">
        <v>0.2</v>
      </c>
      <c r="G4019" s="2">
        <f t="shared" si="250"/>
        <v>683.08</v>
      </c>
      <c r="H4019" s="2">
        <f t="shared" si="251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  <c r="P4019" s="2" t="str">
        <f t="shared" si="249"/>
        <v>not good</v>
      </c>
      <c r="Q4019" s="2"/>
      <c r="R4019" s="2"/>
    </row>
    <row r="4020" spans="1:18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 t="str">
        <f t="shared" si="248"/>
        <v>High sales</v>
      </c>
      <c r="F4020" s="2">
        <v>0.42</v>
      </c>
      <c r="G4020" s="2">
        <f t="shared" si="250"/>
        <v>1725.1332</v>
      </c>
      <c r="H4020" s="2">
        <f t="shared" si="251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  <c r="P4020" s="2" t="str">
        <f t="shared" si="249"/>
        <v>not good</v>
      </c>
      <c r="Q4020" s="2"/>
      <c r="R4020" s="2"/>
    </row>
    <row r="4021" spans="1:18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 t="str">
        <f t="shared" si="248"/>
        <v xml:space="preserve"> Low sales</v>
      </c>
      <c r="F4021" s="2">
        <v>0.35</v>
      </c>
      <c r="G4021" s="2">
        <f t="shared" si="250"/>
        <v>916.04100000000005</v>
      </c>
      <c r="H4021" s="2">
        <f t="shared" si="251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  <c r="P4021" s="2" t="str">
        <f t="shared" si="249"/>
        <v>not good</v>
      </c>
      <c r="Q4021" s="2"/>
      <c r="R4021" s="2"/>
    </row>
    <row r="4022" spans="1:18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 t="str">
        <f t="shared" si="248"/>
        <v xml:space="preserve"> Low sales</v>
      </c>
      <c r="F4022" s="2">
        <v>0.48</v>
      </c>
      <c r="G4022" s="2">
        <f t="shared" si="250"/>
        <v>689.79359999999997</v>
      </c>
      <c r="H4022" s="2">
        <f t="shared" si="251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  <c r="P4022" s="2" t="str">
        <f t="shared" si="249"/>
        <v>not good</v>
      </c>
      <c r="Q4022" s="2"/>
      <c r="R4022" s="2"/>
    </row>
    <row r="4023" spans="1:18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 t="str">
        <f t="shared" si="248"/>
        <v xml:space="preserve"> Low sales</v>
      </c>
      <c r="F4023" s="2">
        <v>0.21</v>
      </c>
      <c r="G4023" s="2">
        <f t="shared" si="250"/>
        <v>237.19919999999999</v>
      </c>
      <c r="H4023" s="2">
        <f t="shared" si="251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  <c r="P4023" s="2" t="str">
        <f t="shared" si="249"/>
        <v>not good</v>
      </c>
      <c r="Q4023" s="2"/>
      <c r="R4023" s="2"/>
    </row>
    <row r="4024" spans="1:18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 t="str">
        <f t="shared" si="248"/>
        <v xml:space="preserve"> Low sales</v>
      </c>
      <c r="F4024" s="2">
        <v>0.45</v>
      </c>
      <c r="G4024" s="2">
        <f t="shared" si="250"/>
        <v>696.09600000000012</v>
      </c>
      <c r="H4024" s="2">
        <f t="shared" si="251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  <c r="P4024" s="2" t="str">
        <f t="shared" si="249"/>
        <v>not good</v>
      </c>
      <c r="Q4024" s="2"/>
      <c r="R4024" s="2"/>
    </row>
    <row r="4025" spans="1:18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 t="str">
        <f t="shared" si="248"/>
        <v>High sales</v>
      </c>
      <c r="F4025" s="2">
        <v>0.28000000000000003</v>
      </c>
      <c r="G4025" s="2">
        <f t="shared" si="250"/>
        <v>1191.5512000000001</v>
      </c>
      <c r="H4025" s="2">
        <f t="shared" si="251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  <c r="P4025" s="2" t="str">
        <f t="shared" si="249"/>
        <v>not good</v>
      </c>
      <c r="Q4025" s="2"/>
      <c r="R4025" s="2"/>
    </row>
    <row r="4026" spans="1:18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 t="str">
        <f t="shared" si="248"/>
        <v xml:space="preserve"> Low sales</v>
      </c>
      <c r="F4026" s="2">
        <v>0.24</v>
      </c>
      <c r="G4026" s="2">
        <f t="shared" si="250"/>
        <v>471.38879999999995</v>
      </c>
      <c r="H4026" s="2">
        <f t="shared" si="251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  <c r="P4026" s="2" t="str">
        <f t="shared" si="249"/>
        <v>not good</v>
      </c>
      <c r="Q4026" s="2"/>
      <c r="R4026" s="2"/>
    </row>
    <row r="4027" spans="1:18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 t="str">
        <f t="shared" si="248"/>
        <v xml:space="preserve"> Low sales</v>
      </c>
      <c r="F4027" s="2">
        <v>0.15</v>
      </c>
      <c r="G4027" s="2">
        <f t="shared" si="250"/>
        <v>225.69750000000002</v>
      </c>
      <c r="H4027" s="2">
        <f t="shared" si="251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  <c r="P4027" s="2" t="str">
        <f t="shared" si="249"/>
        <v>not good</v>
      </c>
      <c r="Q4027" s="2"/>
      <c r="R4027" s="2"/>
    </row>
    <row r="4028" spans="1:18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 t="str">
        <f t="shared" si="248"/>
        <v>High sales</v>
      </c>
      <c r="F4028" s="2">
        <v>0.28000000000000003</v>
      </c>
      <c r="G4028" s="2">
        <f t="shared" si="250"/>
        <v>1133.6780000000001</v>
      </c>
      <c r="H4028" s="2">
        <f t="shared" si="251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  <c r="P4028" s="2" t="str">
        <f t="shared" si="249"/>
        <v>not good</v>
      </c>
      <c r="Q4028" s="2"/>
      <c r="R4028" s="2"/>
    </row>
    <row r="4029" spans="1:18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 t="str">
        <f t="shared" si="248"/>
        <v xml:space="preserve"> Low sales</v>
      </c>
      <c r="F4029" s="2">
        <v>0.28999999999999998</v>
      </c>
      <c r="G4029" s="2">
        <f t="shared" si="250"/>
        <v>74.358900000000006</v>
      </c>
      <c r="H4029" s="2">
        <f t="shared" si="251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  <c r="P4029" s="2" t="str">
        <f t="shared" si="249"/>
        <v>not good</v>
      </c>
      <c r="Q4029" s="2"/>
      <c r="R4029" s="2"/>
    </row>
    <row r="4030" spans="1:18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 t="str">
        <f t="shared" si="248"/>
        <v xml:space="preserve"> Low sales</v>
      </c>
      <c r="F4030" s="2">
        <v>0.45</v>
      </c>
      <c r="G4030" s="2">
        <f t="shared" si="250"/>
        <v>1354.68</v>
      </c>
      <c r="H4030" s="2">
        <f t="shared" si="251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  <c r="P4030" s="2" t="str">
        <f t="shared" si="249"/>
        <v>not good</v>
      </c>
      <c r="Q4030" s="2"/>
      <c r="R4030" s="2"/>
    </row>
    <row r="4031" spans="1:18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 t="str">
        <f t="shared" si="248"/>
        <v>High sales</v>
      </c>
      <c r="F4031" s="2">
        <v>0.35</v>
      </c>
      <c r="G4031" s="2">
        <f t="shared" si="250"/>
        <v>1533.28</v>
      </c>
      <c r="H4031" s="2">
        <f t="shared" si="251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  <c r="P4031" s="2" t="str">
        <f t="shared" si="249"/>
        <v>not good</v>
      </c>
      <c r="Q4031" s="2"/>
      <c r="R4031" s="2"/>
    </row>
    <row r="4032" spans="1:18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 t="str">
        <f t="shared" si="248"/>
        <v xml:space="preserve"> Low sales</v>
      </c>
      <c r="F4032" s="2">
        <v>0.41</v>
      </c>
      <c r="G4032" s="2">
        <f t="shared" si="250"/>
        <v>864.85809999999992</v>
      </c>
      <c r="H4032" s="2">
        <f t="shared" si="251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  <c r="P4032" s="2" t="str">
        <f t="shared" si="249"/>
        <v>not good</v>
      </c>
      <c r="Q4032" s="2"/>
      <c r="R4032" s="2"/>
    </row>
    <row r="4033" spans="1:18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 t="str">
        <f t="shared" si="248"/>
        <v xml:space="preserve"> Low sales</v>
      </c>
      <c r="F4033" s="2">
        <v>0.38</v>
      </c>
      <c r="G4033" s="2">
        <f t="shared" si="250"/>
        <v>539.47080000000005</v>
      </c>
      <c r="H4033" s="2">
        <f t="shared" si="251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  <c r="P4033" s="2" t="str">
        <f t="shared" si="249"/>
        <v>not good</v>
      </c>
      <c r="Q4033" s="2"/>
      <c r="R4033" s="2"/>
    </row>
    <row r="4034" spans="1:18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 t="str">
        <f t="shared" ref="E4034:E4097" si="252">IF(D4034&gt;4000,"High sales"," Low sales")</f>
        <v xml:space="preserve"> Low sales</v>
      </c>
      <c r="F4034" s="2">
        <v>0.14000000000000001</v>
      </c>
      <c r="G4034" s="2">
        <f t="shared" si="250"/>
        <v>351.31180000000001</v>
      </c>
      <c r="H4034" s="2">
        <f t="shared" si="251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  <c r="P4034" s="2" t="str">
        <f t="shared" ref="P4034:P4097" si="253">IF(AND(H4034&gt;5000,N4034&gt;500),"good","not good")</f>
        <v>not good</v>
      </c>
      <c r="Q4034" s="2"/>
      <c r="R4034" s="2"/>
    </row>
    <row r="4035" spans="1:18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 t="str">
        <f t="shared" si="252"/>
        <v xml:space="preserve"> Low sales</v>
      </c>
      <c r="F4035" s="2">
        <v>0.1</v>
      </c>
      <c r="G4035" s="2">
        <f t="shared" ref="G4035:G4098" si="254">D4035*F4035</f>
        <v>361.56400000000002</v>
      </c>
      <c r="H4035" s="2">
        <f t="shared" ref="H4035:H4098" si="255">D4035-G4035</f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  <c r="P4035" s="2" t="str">
        <f t="shared" si="253"/>
        <v>not good</v>
      </c>
      <c r="Q4035" s="2"/>
      <c r="R4035" s="2"/>
    </row>
    <row r="4036" spans="1:18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 t="str">
        <f t="shared" si="252"/>
        <v xml:space="preserve"> Low sales</v>
      </c>
      <c r="F4036" s="2">
        <v>0.13</v>
      </c>
      <c r="G4036" s="2">
        <f t="shared" si="254"/>
        <v>342.07810000000001</v>
      </c>
      <c r="H4036" s="2">
        <f t="shared" si="255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  <c r="P4036" s="2" t="str">
        <f t="shared" si="253"/>
        <v>not good</v>
      </c>
      <c r="Q4036" s="2"/>
      <c r="R4036" s="2"/>
    </row>
    <row r="4037" spans="1:18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 t="str">
        <f t="shared" si="252"/>
        <v xml:space="preserve"> Low sales</v>
      </c>
      <c r="F4037" s="2">
        <v>7.0000000000000007E-2</v>
      </c>
      <c r="G4037" s="2">
        <f t="shared" si="254"/>
        <v>9.6201000000000008</v>
      </c>
      <c r="H4037" s="2">
        <f t="shared" si="255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  <c r="P4037" s="2" t="str">
        <f t="shared" si="253"/>
        <v>not good</v>
      </c>
      <c r="Q4037" s="2"/>
      <c r="R4037" s="2"/>
    </row>
    <row r="4038" spans="1:18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 t="str">
        <f t="shared" si="252"/>
        <v xml:space="preserve"> Low sales</v>
      </c>
      <c r="F4038" s="2">
        <v>0.19</v>
      </c>
      <c r="G4038" s="2">
        <f t="shared" si="254"/>
        <v>91.920100000000005</v>
      </c>
      <c r="H4038" s="2">
        <f t="shared" si="255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  <c r="P4038" s="2" t="str">
        <f t="shared" si="253"/>
        <v>not good</v>
      </c>
      <c r="Q4038" s="2"/>
      <c r="R4038" s="2"/>
    </row>
    <row r="4039" spans="1:18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 t="str">
        <f t="shared" si="252"/>
        <v xml:space="preserve"> Low sales</v>
      </c>
      <c r="F4039" s="2">
        <v>0.33</v>
      </c>
      <c r="G4039" s="2">
        <f t="shared" si="254"/>
        <v>1199.3883000000001</v>
      </c>
      <c r="H4039" s="2">
        <f t="shared" si="255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  <c r="P4039" s="2" t="str">
        <f t="shared" si="253"/>
        <v>not good</v>
      </c>
      <c r="Q4039" s="2"/>
      <c r="R4039" s="2"/>
    </row>
    <row r="4040" spans="1:18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 t="str">
        <f t="shared" si="252"/>
        <v xml:space="preserve"> Low sales</v>
      </c>
      <c r="F4040" s="2">
        <v>0.27</v>
      </c>
      <c r="G4040" s="2">
        <f t="shared" si="254"/>
        <v>556.13520000000005</v>
      </c>
      <c r="H4040" s="2">
        <f t="shared" si="255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  <c r="P4040" s="2" t="str">
        <f t="shared" si="253"/>
        <v>not good</v>
      </c>
      <c r="Q4040" s="2"/>
      <c r="R4040" s="2"/>
    </row>
    <row r="4041" spans="1:18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 t="str">
        <f t="shared" si="252"/>
        <v xml:space="preserve"> Low sales</v>
      </c>
      <c r="F4041" s="2">
        <v>0.34</v>
      </c>
      <c r="G4041" s="2">
        <f t="shared" si="254"/>
        <v>1341.4360000000001</v>
      </c>
      <c r="H4041" s="2">
        <f t="shared" si="255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  <c r="P4041" s="2" t="str">
        <f t="shared" si="253"/>
        <v>not good</v>
      </c>
      <c r="Q4041" s="2"/>
      <c r="R4041" s="2"/>
    </row>
    <row r="4042" spans="1:18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 t="str">
        <f t="shared" si="252"/>
        <v xml:space="preserve"> Low sales</v>
      </c>
      <c r="F4042" s="2">
        <v>0.18</v>
      </c>
      <c r="G4042" s="2">
        <f t="shared" si="254"/>
        <v>590.85</v>
      </c>
      <c r="H4042" s="2">
        <f t="shared" si="255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  <c r="P4042" s="2" t="str">
        <f t="shared" si="253"/>
        <v>not good</v>
      </c>
      <c r="Q4042" s="2"/>
      <c r="R4042" s="2"/>
    </row>
    <row r="4043" spans="1:18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 t="str">
        <f t="shared" si="252"/>
        <v xml:space="preserve"> Low sales</v>
      </c>
      <c r="F4043" s="2">
        <v>0.1</v>
      </c>
      <c r="G4043" s="2">
        <f t="shared" si="254"/>
        <v>294.94299999999998</v>
      </c>
      <c r="H4043" s="2">
        <f t="shared" si="255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  <c r="P4043" s="2" t="str">
        <f t="shared" si="253"/>
        <v>not good</v>
      </c>
      <c r="Q4043" s="2"/>
      <c r="R4043" s="2"/>
    </row>
    <row r="4044" spans="1:18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 t="str">
        <f t="shared" si="252"/>
        <v>High sales</v>
      </c>
      <c r="F4044" s="2">
        <v>0.1</v>
      </c>
      <c r="G4044" s="2">
        <f t="shared" si="254"/>
        <v>451.67399999999998</v>
      </c>
      <c r="H4044" s="2">
        <f t="shared" si="255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  <c r="P4044" s="2" t="str">
        <f t="shared" si="253"/>
        <v>not good</v>
      </c>
      <c r="Q4044" s="2"/>
      <c r="R4044" s="2"/>
    </row>
    <row r="4045" spans="1:18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 t="str">
        <f t="shared" si="252"/>
        <v xml:space="preserve"> Low sales</v>
      </c>
      <c r="F4045" s="2">
        <v>0.3</v>
      </c>
      <c r="G4045" s="2">
        <f t="shared" si="254"/>
        <v>61.343999999999994</v>
      </c>
      <c r="H4045" s="2">
        <f t="shared" si="255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  <c r="P4045" s="2" t="str">
        <f t="shared" si="253"/>
        <v>not good</v>
      </c>
      <c r="Q4045" s="2"/>
      <c r="R4045" s="2"/>
    </row>
    <row r="4046" spans="1:18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 t="str">
        <f t="shared" si="252"/>
        <v xml:space="preserve"> Low sales</v>
      </c>
      <c r="F4046" s="2">
        <v>0.08</v>
      </c>
      <c r="G4046" s="2">
        <f t="shared" si="254"/>
        <v>68.773600000000002</v>
      </c>
      <c r="H4046" s="2">
        <f t="shared" si="255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  <c r="P4046" s="2" t="str">
        <f t="shared" si="253"/>
        <v>not good</v>
      </c>
      <c r="Q4046" s="2"/>
      <c r="R4046" s="2"/>
    </row>
    <row r="4047" spans="1:18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 t="str">
        <f t="shared" si="252"/>
        <v xml:space="preserve"> Low sales</v>
      </c>
      <c r="F4047" s="2">
        <v>0.2</v>
      </c>
      <c r="G4047" s="2">
        <f t="shared" si="254"/>
        <v>631.88800000000003</v>
      </c>
      <c r="H4047" s="2">
        <f t="shared" si="255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  <c r="P4047" s="2" t="str">
        <f t="shared" si="253"/>
        <v>not good</v>
      </c>
      <c r="Q4047" s="2"/>
      <c r="R4047" s="2"/>
    </row>
    <row r="4048" spans="1:18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 t="str">
        <f t="shared" si="252"/>
        <v xml:space="preserve"> Low sales</v>
      </c>
      <c r="F4048" s="2">
        <v>0.11</v>
      </c>
      <c r="G4048" s="2">
        <f t="shared" si="254"/>
        <v>46.4816</v>
      </c>
      <c r="H4048" s="2">
        <f t="shared" si="255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  <c r="P4048" s="2" t="str">
        <f t="shared" si="253"/>
        <v>not good</v>
      </c>
      <c r="Q4048" s="2"/>
      <c r="R4048" s="2"/>
    </row>
    <row r="4049" spans="1:18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 t="str">
        <f t="shared" si="252"/>
        <v xml:space="preserve"> Low sales</v>
      </c>
      <c r="F4049" s="2">
        <v>0.33</v>
      </c>
      <c r="G4049" s="2">
        <f t="shared" si="254"/>
        <v>1075.9188000000001</v>
      </c>
      <c r="H4049" s="2">
        <f t="shared" si="255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  <c r="P4049" s="2" t="str">
        <f t="shared" si="253"/>
        <v>not good</v>
      </c>
      <c r="Q4049" s="2"/>
      <c r="R4049" s="2"/>
    </row>
    <row r="4050" spans="1:18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 t="str">
        <f t="shared" si="252"/>
        <v>High sales</v>
      </c>
      <c r="F4050" s="2">
        <v>0.31</v>
      </c>
      <c r="G4050" s="2">
        <f t="shared" si="254"/>
        <v>1525.8788999999999</v>
      </c>
      <c r="H4050" s="2">
        <f t="shared" si="255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  <c r="P4050" s="2" t="str">
        <f t="shared" si="253"/>
        <v>not good</v>
      </c>
      <c r="Q4050" s="2"/>
      <c r="R4050" s="2"/>
    </row>
    <row r="4051" spans="1:18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 t="str">
        <f t="shared" si="252"/>
        <v>High sales</v>
      </c>
      <c r="F4051" s="2">
        <v>0.19</v>
      </c>
      <c r="G4051" s="2">
        <f t="shared" si="254"/>
        <v>837.17039999999997</v>
      </c>
      <c r="H4051" s="2">
        <f t="shared" si="255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  <c r="P4051" s="2" t="str">
        <f t="shared" si="253"/>
        <v>not good</v>
      </c>
      <c r="Q4051" s="2"/>
      <c r="R4051" s="2"/>
    </row>
    <row r="4052" spans="1:18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 t="str">
        <f t="shared" si="252"/>
        <v xml:space="preserve"> Low sales</v>
      </c>
      <c r="F4052" s="2">
        <v>0.06</v>
      </c>
      <c r="G4052" s="2">
        <f t="shared" si="254"/>
        <v>179.72939999999997</v>
      </c>
      <c r="H4052" s="2">
        <f t="shared" si="255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  <c r="P4052" s="2" t="str">
        <f t="shared" si="253"/>
        <v>not good</v>
      </c>
      <c r="Q4052" s="2"/>
      <c r="R4052" s="2"/>
    </row>
    <row r="4053" spans="1:18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 t="str">
        <f t="shared" si="252"/>
        <v>High sales</v>
      </c>
      <c r="F4053" s="2">
        <v>0.11</v>
      </c>
      <c r="G4053" s="2">
        <f t="shared" si="254"/>
        <v>492.85389999999995</v>
      </c>
      <c r="H4053" s="2">
        <f t="shared" si="255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  <c r="P4053" s="2" t="str">
        <f t="shared" si="253"/>
        <v>not good</v>
      </c>
      <c r="Q4053" s="2"/>
      <c r="R4053" s="2"/>
    </row>
    <row r="4054" spans="1:18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 t="str">
        <f t="shared" si="252"/>
        <v xml:space="preserve"> Low sales</v>
      </c>
      <c r="F4054" s="2">
        <v>0.24</v>
      </c>
      <c r="G4054" s="2">
        <f t="shared" si="254"/>
        <v>160.7304</v>
      </c>
      <c r="H4054" s="2">
        <f t="shared" si="255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  <c r="P4054" s="2" t="str">
        <f t="shared" si="253"/>
        <v>not good</v>
      </c>
      <c r="Q4054" s="2"/>
      <c r="R4054" s="2"/>
    </row>
    <row r="4055" spans="1:18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 t="str">
        <f t="shared" si="252"/>
        <v xml:space="preserve"> Low sales</v>
      </c>
      <c r="F4055" s="2">
        <v>0.49</v>
      </c>
      <c r="G4055" s="2">
        <f t="shared" si="254"/>
        <v>1140.72</v>
      </c>
      <c r="H4055" s="2">
        <f t="shared" si="255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  <c r="P4055" s="2" t="str">
        <f t="shared" si="253"/>
        <v>not good</v>
      </c>
      <c r="Q4055" s="2"/>
      <c r="R4055" s="2"/>
    </row>
    <row r="4056" spans="1:18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 t="str">
        <f t="shared" si="252"/>
        <v xml:space="preserve"> Low sales</v>
      </c>
      <c r="F4056" s="2">
        <v>0.14000000000000001</v>
      </c>
      <c r="G4056" s="2">
        <f t="shared" si="254"/>
        <v>308.07140000000004</v>
      </c>
      <c r="H4056" s="2">
        <f t="shared" si="255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  <c r="P4056" s="2" t="str">
        <f t="shared" si="253"/>
        <v>not good</v>
      </c>
      <c r="Q4056" s="2"/>
      <c r="R4056" s="2"/>
    </row>
    <row r="4057" spans="1:18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 t="str">
        <f t="shared" si="252"/>
        <v xml:space="preserve"> Low sales</v>
      </c>
      <c r="F4057" s="2">
        <v>0.1</v>
      </c>
      <c r="G4057" s="2">
        <f t="shared" si="254"/>
        <v>174.85900000000001</v>
      </c>
      <c r="H4057" s="2">
        <f t="shared" si="255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  <c r="P4057" s="2" t="str">
        <f t="shared" si="253"/>
        <v>not good</v>
      </c>
      <c r="Q4057" s="2"/>
      <c r="R4057" s="2"/>
    </row>
    <row r="4058" spans="1:18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 t="str">
        <f t="shared" si="252"/>
        <v xml:space="preserve"> Low sales</v>
      </c>
      <c r="F4058" s="2">
        <v>0.11</v>
      </c>
      <c r="G4058" s="2">
        <f t="shared" si="254"/>
        <v>11.1089</v>
      </c>
      <c r="H4058" s="2">
        <f t="shared" si="255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  <c r="P4058" s="2" t="str">
        <f t="shared" si="253"/>
        <v>not good</v>
      </c>
      <c r="Q4058" s="2"/>
      <c r="R4058" s="2"/>
    </row>
    <row r="4059" spans="1:18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 t="str">
        <f t="shared" si="252"/>
        <v>High sales</v>
      </c>
      <c r="F4059" s="2">
        <v>0.35</v>
      </c>
      <c r="G4059" s="2">
        <f t="shared" si="254"/>
        <v>1563.1139999999998</v>
      </c>
      <c r="H4059" s="2">
        <f t="shared" si="255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  <c r="P4059" s="2" t="str">
        <f t="shared" si="253"/>
        <v>not good</v>
      </c>
      <c r="Q4059" s="2"/>
      <c r="R4059" s="2"/>
    </row>
    <row r="4060" spans="1:18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 t="str">
        <f t="shared" si="252"/>
        <v xml:space="preserve"> Low sales</v>
      </c>
      <c r="F4060" s="2">
        <v>0.46</v>
      </c>
      <c r="G4060" s="2">
        <f t="shared" si="254"/>
        <v>1798.9496000000001</v>
      </c>
      <c r="H4060" s="2">
        <f t="shared" si="255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  <c r="P4060" s="2" t="str">
        <f t="shared" si="253"/>
        <v>not good</v>
      </c>
      <c r="Q4060" s="2"/>
      <c r="R4060" s="2"/>
    </row>
    <row r="4061" spans="1:18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 t="str">
        <f t="shared" si="252"/>
        <v xml:space="preserve"> Low sales</v>
      </c>
      <c r="F4061" s="2">
        <v>0.04</v>
      </c>
      <c r="G4061" s="2">
        <f t="shared" si="254"/>
        <v>131.96</v>
      </c>
      <c r="H4061" s="2">
        <f t="shared" si="255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  <c r="P4061" s="2" t="str">
        <f t="shared" si="253"/>
        <v>not good</v>
      </c>
      <c r="Q4061" s="2"/>
      <c r="R4061" s="2"/>
    </row>
    <row r="4062" spans="1:18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 t="str">
        <f t="shared" si="252"/>
        <v xml:space="preserve"> Low sales</v>
      </c>
      <c r="F4062" s="2">
        <v>0.37</v>
      </c>
      <c r="G4062" s="2">
        <f t="shared" si="254"/>
        <v>270.81780000000003</v>
      </c>
      <c r="H4062" s="2">
        <f t="shared" si="255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  <c r="P4062" s="2" t="str">
        <f t="shared" si="253"/>
        <v>not good</v>
      </c>
      <c r="Q4062" s="2"/>
      <c r="R4062" s="2"/>
    </row>
    <row r="4063" spans="1:18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 t="str">
        <f t="shared" si="252"/>
        <v xml:space="preserve"> Low sales</v>
      </c>
      <c r="F4063" s="2">
        <v>0.25</v>
      </c>
      <c r="G4063" s="2">
        <f t="shared" si="254"/>
        <v>488.30250000000001</v>
      </c>
      <c r="H4063" s="2">
        <f t="shared" si="255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  <c r="P4063" s="2" t="str">
        <f t="shared" si="253"/>
        <v>not good</v>
      </c>
      <c r="Q4063" s="2"/>
      <c r="R4063" s="2"/>
    </row>
    <row r="4064" spans="1:18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 t="str">
        <f t="shared" si="252"/>
        <v>High sales</v>
      </c>
      <c r="F4064" s="2">
        <v>0.41</v>
      </c>
      <c r="G4064" s="2">
        <f t="shared" si="254"/>
        <v>1897.9719999999998</v>
      </c>
      <c r="H4064" s="2">
        <f t="shared" si="255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  <c r="P4064" s="2" t="str">
        <f t="shared" si="253"/>
        <v>not good</v>
      </c>
      <c r="Q4064" s="2"/>
      <c r="R4064" s="2"/>
    </row>
    <row r="4065" spans="1:18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 t="str">
        <f t="shared" si="252"/>
        <v xml:space="preserve"> Low sales</v>
      </c>
      <c r="F4065" s="2">
        <v>0.21</v>
      </c>
      <c r="G4065" s="2">
        <f t="shared" si="254"/>
        <v>655.82159999999999</v>
      </c>
      <c r="H4065" s="2">
        <f t="shared" si="255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  <c r="P4065" s="2" t="str">
        <f t="shared" si="253"/>
        <v>not good</v>
      </c>
      <c r="Q4065" s="2"/>
      <c r="R4065" s="2"/>
    </row>
    <row r="4066" spans="1:18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 t="str">
        <f t="shared" si="252"/>
        <v xml:space="preserve"> Low sales</v>
      </c>
      <c r="F4066" s="2">
        <v>0</v>
      </c>
      <c r="G4066" s="2">
        <f t="shared" si="254"/>
        <v>0</v>
      </c>
      <c r="H4066" s="2">
        <f t="shared" si="255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  <c r="P4066" s="2" t="str">
        <f t="shared" si="253"/>
        <v>not good</v>
      </c>
      <c r="Q4066" s="2"/>
      <c r="R4066" s="2"/>
    </row>
    <row r="4067" spans="1:18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 t="str">
        <f t="shared" si="252"/>
        <v>High sales</v>
      </c>
      <c r="F4067" s="2">
        <v>0.34</v>
      </c>
      <c r="G4067" s="2">
        <f t="shared" si="254"/>
        <v>1555.2688000000001</v>
      </c>
      <c r="H4067" s="2">
        <f t="shared" si="255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  <c r="P4067" s="2" t="str">
        <f t="shared" si="253"/>
        <v>not good</v>
      </c>
      <c r="Q4067" s="2"/>
      <c r="R4067" s="2"/>
    </row>
    <row r="4068" spans="1:18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 t="str">
        <f t="shared" si="252"/>
        <v xml:space="preserve"> Low sales</v>
      </c>
      <c r="F4068" s="2">
        <v>0.4</v>
      </c>
      <c r="G4068" s="2">
        <f t="shared" si="254"/>
        <v>1137.2760000000001</v>
      </c>
      <c r="H4068" s="2">
        <f t="shared" si="255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  <c r="P4068" s="2" t="str">
        <f t="shared" si="253"/>
        <v>not good</v>
      </c>
      <c r="Q4068" s="2"/>
      <c r="R4068" s="2"/>
    </row>
    <row r="4069" spans="1:18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 t="str">
        <f t="shared" si="252"/>
        <v xml:space="preserve"> Low sales</v>
      </c>
      <c r="F4069" s="2">
        <v>0.45</v>
      </c>
      <c r="G4069" s="2">
        <f t="shared" si="254"/>
        <v>1362.7574999999999</v>
      </c>
      <c r="H4069" s="2">
        <f t="shared" si="255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  <c r="P4069" s="2" t="str">
        <f t="shared" si="253"/>
        <v>not good</v>
      </c>
      <c r="Q4069" s="2"/>
      <c r="R4069" s="2"/>
    </row>
    <row r="4070" spans="1:18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 t="str">
        <f t="shared" si="252"/>
        <v xml:space="preserve"> Low sales</v>
      </c>
      <c r="F4070" s="2">
        <v>0.28000000000000003</v>
      </c>
      <c r="G4070" s="2">
        <f t="shared" si="254"/>
        <v>502.32280000000003</v>
      </c>
      <c r="H4070" s="2">
        <f t="shared" si="255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  <c r="P4070" s="2" t="str">
        <f t="shared" si="253"/>
        <v>not good</v>
      </c>
      <c r="Q4070" s="2"/>
      <c r="R4070" s="2"/>
    </row>
    <row r="4071" spans="1:18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 t="str">
        <f t="shared" si="252"/>
        <v xml:space="preserve"> Low sales</v>
      </c>
      <c r="F4071" s="2">
        <v>0.06</v>
      </c>
      <c r="G4071" s="2">
        <f t="shared" si="254"/>
        <v>115.20359999999999</v>
      </c>
      <c r="H4071" s="2">
        <f t="shared" si="255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  <c r="P4071" s="2" t="str">
        <f t="shared" si="253"/>
        <v>not good</v>
      </c>
      <c r="Q4071" s="2"/>
      <c r="R4071" s="2"/>
    </row>
    <row r="4072" spans="1:18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 t="str">
        <f t="shared" si="252"/>
        <v xml:space="preserve"> Low sales</v>
      </c>
      <c r="F4072" s="2">
        <v>0.18</v>
      </c>
      <c r="G4072" s="2">
        <f t="shared" si="254"/>
        <v>622.70459999999991</v>
      </c>
      <c r="H4072" s="2">
        <f t="shared" si="255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  <c r="P4072" s="2" t="str">
        <f t="shared" si="253"/>
        <v>not good</v>
      </c>
      <c r="Q4072" s="2"/>
      <c r="R4072" s="2"/>
    </row>
    <row r="4073" spans="1:18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 t="str">
        <f t="shared" si="252"/>
        <v xml:space="preserve"> Low sales</v>
      </c>
      <c r="F4073" s="2">
        <v>0.39</v>
      </c>
      <c r="G4073" s="2">
        <f t="shared" si="254"/>
        <v>651.35070000000007</v>
      </c>
      <c r="H4073" s="2">
        <f t="shared" si="255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  <c r="P4073" s="2" t="str">
        <f t="shared" si="253"/>
        <v>not good</v>
      </c>
      <c r="Q4073" s="2"/>
      <c r="R4073" s="2"/>
    </row>
    <row r="4074" spans="1:18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 t="str">
        <f t="shared" si="252"/>
        <v xml:space="preserve"> Low sales</v>
      </c>
      <c r="F4074" s="2">
        <v>0.25</v>
      </c>
      <c r="G4074" s="2">
        <f t="shared" si="254"/>
        <v>709.90750000000003</v>
      </c>
      <c r="H4074" s="2">
        <f t="shared" si="255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  <c r="P4074" s="2" t="str">
        <f t="shared" si="253"/>
        <v>not good</v>
      </c>
      <c r="Q4074" s="2"/>
      <c r="R4074" s="2"/>
    </row>
    <row r="4075" spans="1:18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 t="str">
        <f t="shared" si="252"/>
        <v xml:space="preserve"> Low sales</v>
      </c>
      <c r="F4075" s="2">
        <v>0.35</v>
      </c>
      <c r="G4075" s="2">
        <f t="shared" si="254"/>
        <v>513.82099999999991</v>
      </c>
      <c r="H4075" s="2">
        <f t="shared" si="255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  <c r="P4075" s="2" t="str">
        <f t="shared" si="253"/>
        <v>not good</v>
      </c>
      <c r="Q4075" s="2"/>
      <c r="R4075" s="2"/>
    </row>
    <row r="4076" spans="1:18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 t="str">
        <f t="shared" si="252"/>
        <v xml:space="preserve"> Low sales</v>
      </c>
      <c r="F4076" s="2">
        <v>0</v>
      </c>
      <c r="G4076" s="2">
        <f t="shared" si="254"/>
        <v>0</v>
      </c>
      <c r="H4076" s="2">
        <f t="shared" si="255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  <c r="P4076" s="2" t="str">
        <f t="shared" si="253"/>
        <v>not good</v>
      </c>
      <c r="Q4076" s="2"/>
      <c r="R4076" s="2"/>
    </row>
    <row r="4077" spans="1:18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 t="str">
        <f t="shared" si="252"/>
        <v xml:space="preserve"> Low sales</v>
      </c>
      <c r="F4077" s="2">
        <v>0.04</v>
      </c>
      <c r="G4077" s="2">
        <f t="shared" si="254"/>
        <v>93.06280000000001</v>
      </c>
      <c r="H4077" s="2">
        <f t="shared" si="255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  <c r="P4077" s="2" t="str">
        <f t="shared" si="253"/>
        <v>not good</v>
      </c>
      <c r="Q4077" s="2"/>
      <c r="R4077" s="2"/>
    </row>
    <row r="4078" spans="1:18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 t="str">
        <f t="shared" si="252"/>
        <v xml:space="preserve"> Low sales</v>
      </c>
      <c r="F4078" s="2">
        <v>0.34</v>
      </c>
      <c r="G4078" s="2">
        <f t="shared" si="254"/>
        <v>396.26660000000004</v>
      </c>
      <c r="H4078" s="2">
        <f t="shared" si="255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  <c r="P4078" s="2" t="str">
        <f t="shared" si="253"/>
        <v>not good</v>
      </c>
      <c r="Q4078" s="2"/>
      <c r="R4078" s="2"/>
    </row>
    <row r="4079" spans="1:18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 t="str">
        <f t="shared" si="252"/>
        <v>High sales</v>
      </c>
      <c r="F4079" s="2">
        <v>0.15</v>
      </c>
      <c r="G4079" s="2">
        <f t="shared" si="254"/>
        <v>675.39299999999992</v>
      </c>
      <c r="H4079" s="2">
        <f t="shared" si="255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  <c r="P4079" s="2" t="str">
        <f t="shared" si="253"/>
        <v>not good</v>
      </c>
      <c r="Q4079" s="2"/>
      <c r="R4079" s="2"/>
    </row>
    <row r="4080" spans="1:18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 t="str">
        <f t="shared" si="252"/>
        <v xml:space="preserve"> Low sales</v>
      </c>
      <c r="F4080" s="2">
        <v>0.19</v>
      </c>
      <c r="G4080" s="2">
        <f t="shared" si="254"/>
        <v>301.66300000000001</v>
      </c>
      <c r="H4080" s="2">
        <f t="shared" si="255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  <c r="P4080" s="2" t="str">
        <f t="shared" si="253"/>
        <v>not good</v>
      </c>
      <c r="Q4080" s="2"/>
      <c r="R4080" s="2"/>
    </row>
    <row r="4081" spans="1:18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 t="str">
        <f t="shared" si="252"/>
        <v xml:space="preserve"> Low sales</v>
      </c>
      <c r="F4081" s="2">
        <v>0.32</v>
      </c>
      <c r="G4081" s="2">
        <f t="shared" si="254"/>
        <v>968.72640000000001</v>
      </c>
      <c r="H4081" s="2">
        <f t="shared" si="255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  <c r="P4081" s="2" t="str">
        <f t="shared" si="253"/>
        <v>not good</v>
      </c>
      <c r="Q4081" s="2"/>
      <c r="R4081" s="2"/>
    </row>
    <row r="4082" spans="1:18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 t="str">
        <f t="shared" si="252"/>
        <v xml:space="preserve"> Low sales</v>
      </c>
      <c r="F4082" s="2">
        <v>0.06</v>
      </c>
      <c r="G4082" s="2">
        <f t="shared" si="254"/>
        <v>83.452199999999991</v>
      </c>
      <c r="H4082" s="2">
        <f t="shared" si="255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  <c r="P4082" s="2" t="str">
        <f t="shared" si="253"/>
        <v>not good</v>
      </c>
      <c r="Q4082" s="2"/>
      <c r="R4082" s="2"/>
    </row>
    <row r="4083" spans="1:18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 t="str">
        <f t="shared" si="252"/>
        <v xml:space="preserve"> Low sales</v>
      </c>
      <c r="F4083" s="2">
        <v>0.42</v>
      </c>
      <c r="G4083" s="2">
        <f t="shared" si="254"/>
        <v>573.0018</v>
      </c>
      <c r="H4083" s="2">
        <f t="shared" si="255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  <c r="P4083" s="2" t="str">
        <f t="shared" si="253"/>
        <v>not good</v>
      </c>
      <c r="Q4083" s="2"/>
      <c r="R4083" s="2"/>
    </row>
    <row r="4084" spans="1:18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 t="str">
        <f t="shared" si="252"/>
        <v xml:space="preserve"> Low sales</v>
      </c>
      <c r="F4084" s="2">
        <v>7.0000000000000007E-2</v>
      </c>
      <c r="G4084" s="2">
        <f t="shared" si="254"/>
        <v>127.2684</v>
      </c>
      <c r="H4084" s="2">
        <f t="shared" si="255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  <c r="P4084" s="2" t="str">
        <f t="shared" si="253"/>
        <v>not good</v>
      </c>
      <c r="Q4084" s="2"/>
      <c r="R4084" s="2"/>
    </row>
    <row r="4085" spans="1:18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 t="str">
        <f t="shared" si="252"/>
        <v>High sales</v>
      </c>
      <c r="F4085" s="2">
        <v>0.37</v>
      </c>
      <c r="G4085" s="2">
        <f t="shared" si="254"/>
        <v>1697.4822999999999</v>
      </c>
      <c r="H4085" s="2">
        <f t="shared" si="255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  <c r="P4085" s="2" t="str">
        <f t="shared" si="253"/>
        <v>not good</v>
      </c>
      <c r="Q4085" s="2"/>
      <c r="R4085" s="2"/>
    </row>
    <row r="4086" spans="1:18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 t="str">
        <f t="shared" si="252"/>
        <v xml:space="preserve"> Low sales</v>
      </c>
      <c r="F4086" s="2">
        <v>0.15</v>
      </c>
      <c r="G4086" s="2">
        <f t="shared" si="254"/>
        <v>302.75099999999998</v>
      </c>
      <c r="H4086" s="2">
        <f t="shared" si="255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  <c r="P4086" s="2" t="str">
        <f t="shared" si="253"/>
        <v>not good</v>
      </c>
      <c r="Q4086" s="2"/>
      <c r="R4086" s="2"/>
    </row>
    <row r="4087" spans="1:18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 t="str">
        <f t="shared" si="252"/>
        <v>High sales</v>
      </c>
      <c r="F4087" s="2">
        <v>0.13</v>
      </c>
      <c r="G4087" s="2">
        <f t="shared" si="254"/>
        <v>536.14729999999997</v>
      </c>
      <c r="H4087" s="2">
        <f t="shared" si="255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  <c r="P4087" s="2" t="str">
        <f t="shared" si="253"/>
        <v>not good</v>
      </c>
      <c r="Q4087" s="2"/>
      <c r="R4087" s="2"/>
    </row>
    <row r="4088" spans="1:18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 t="str">
        <f t="shared" si="252"/>
        <v xml:space="preserve"> Low sales</v>
      </c>
      <c r="F4088" s="2">
        <v>0.41</v>
      </c>
      <c r="G4088" s="2">
        <f t="shared" si="254"/>
        <v>437.37159999999994</v>
      </c>
      <c r="H4088" s="2">
        <f t="shared" si="255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  <c r="P4088" s="2" t="str">
        <f t="shared" si="253"/>
        <v>not good</v>
      </c>
      <c r="Q4088" s="2"/>
      <c r="R4088" s="2"/>
    </row>
    <row r="4089" spans="1:18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 t="str">
        <f t="shared" si="252"/>
        <v xml:space="preserve"> Low sales</v>
      </c>
      <c r="F4089" s="2">
        <v>0.28000000000000003</v>
      </c>
      <c r="G4089" s="2">
        <f t="shared" si="254"/>
        <v>94.088400000000007</v>
      </c>
      <c r="H4089" s="2">
        <f t="shared" si="255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  <c r="P4089" s="2" t="str">
        <f t="shared" si="253"/>
        <v>not good</v>
      </c>
      <c r="Q4089" s="2"/>
      <c r="R4089" s="2"/>
    </row>
    <row r="4090" spans="1:18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 t="str">
        <f t="shared" si="252"/>
        <v xml:space="preserve"> Low sales</v>
      </c>
      <c r="F4090" s="2">
        <v>0.1</v>
      </c>
      <c r="G4090" s="2">
        <f t="shared" si="254"/>
        <v>393.02199999999999</v>
      </c>
      <c r="H4090" s="2">
        <f t="shared" si="255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  <c r="P4090" s="2" t="str">
        <f t="shared" si="253"/>
        <v>not good</v>
      </c>
      <c r="Q4090" s="2"/>
      <c r="R4090" s="2"/>
    </row>
    <row r="4091" spans="1:18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 t="str">
        <f t="shared" si="252"/>
        <v xml:space="preserve"> Low sales</v>
      </c>
      <c r="F4091" s="2">
        <v>0</v>
      </c>
      <c r="G4091" s="2">
        <f t="shared" si="254"/>
        <v>0</v>
      </c>
      <c r="H4091" s="2">
        <f t="shared" si="255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  <c r="P4091" s="2" t="str">
        <f t="shared" si="253"/>
        <v>not good</v>
      </c>
      <c r="Q4091" s="2"/>
      <c r="R4091" s="2"/>
    </row>
    <row r="4092" spans="1:18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 t="str">
        <f t="shared" si="252"/>
        <v xml:space="preserve"> Low sales</v>
      </c>
      <c r="F4092" s="2">
        <v>0.49</v>
      </c>
      <c r="G4092" s="2">
        <f t="shared" si="254"/>
        <v>1258.4474</v>
      </c>
      <c r="H4092" s="2">
        <f t="shared" si="255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  <c r="P4092" s="2" t="str">
        <f t="shared" si="253"/>
        <v>not good</v>
      </c>
      <c r="Q4092" s="2"/>
      <c r="R4092" s="2"/>
    </row>
    <row r="4093" spans="1:18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 t="str">
        <f t="shared" si="252"/>
        <v xml:space="preserve"> Low sales</v>
      </c>
      <c r="F4093" s="2">
        <v>0.22</v>
      </c>
      <c r="G4093" s="2">
        <f t="shared" si="254"/>
        <v>315.43819999999999</v>
      </c>
      <c r="H4093" s="2">
        <f t="shared" si="255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  <c r="P4093" s="2" t="str">
        <f t="shared" si="253"/>
        <v>not good</v>
      </c>
      <c r="Q4093" s="2"/>
      <c r="R4093" s="2"/>
    </row>
    <row r="4094" spans="1:18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 t="str">
        <f t="shared" si="252"/>
        <v xml:space="preserve"> Low sales</v>
      </c>
      <c r="F4094" s="2">
        <v>0.2</v>
      </c>
      <c r="G4094" s="2">
        <f t="shared" si="254"/>
        <v>90.87</v>
      </c>
      <c r="H4094" s="2">
        <f t="shared" si="255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  <c r="P4094" s="2" t="str">
        <f t="shared" si="253"/>
        <v>not good</v>
      </c>
      <c r="Q4094" s="2"/>
      <c r="R4094" s="2"/>
    </row>
    <row r="4095" spans="1:18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 t="str">
        <f t="shared" si="252"/>
        <v xml:space="preserve"> Low sales</v>
      </c>
      <c r="F4095" s="2">
        <v>0.03</v>
      </c>
      <c r="G4095" s="2">
        <f t="shared" si="254"/>
        <v>73.9803</v>
      </c>
      <c r="H4095" s="2">
        <f t="shared" si="255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  <c r="P4095" s="2" t="str">
        <f t="shared" si="253"/>
        <v>not good</v>
      </c>
      <c r="Q4095" s="2"/>
      <c r="R4095" s="2"/>
    </row>
    <row r="4096" spans="1:18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 t="str">
        <f t="shared" si="252"/>
        <v>High sales</v>
      </c>
      <c r="F4096" s="2">
        <v>0.45</v>
      </c>
      <c r="G4096" s="2">
        <f t="shared" si="254"/>
        <v>1957.2345</v>
      </c>
      <c r="H4096" s="2">
        <f t="shared" si="255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  <c r="P4096" s="2" t="str">
        <f t="shared" si="253"/>
        <v>not good</v>
      </c>
      <c r="Q4096" s="2"/>
      <c r="R4096" s="2"/>
    </row>
    <row r="4097" spans="1:18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 t="str">
        <f t="shared" si="252"/>
        <v xml:space="preserve"> Low sales</v>
      </c>
      <c r="F4097" s="2">
        <v>7.0000000000000007E-2</v>
      </c>
      <c r="G4097" s="2">
        <f t="shared" si="254"/>
        <v>48.167700000000004</v>
      </c>
      <c r="H4097" s="2">
        <f t="shared" si="255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  <c r="P4097" s="2" t="str">
        <f t="shared" si="253"/>
        <v>not good</v>
      </c>
      <c r="Q4097" s="2"/>
      <c r="R4097" s="2"/>
    </row>
    <row r="4098" spans="1:18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 t="str">
        <f t="shared" ref="E4098:E4161" si="256">IF(D4098&gt;4000,"High sales"," Low sales")</f>
        <v>High sales</v>
      </c>
      <c r="F4098" s="2">
        <v>0.17</v>
      </c>
      <c r="G4098" s="2">
        <f t="shared" si="254"/>
        <v>790.99979999999994</v>
      </c>
      <c r="H4098" s="2">
        <f t="shared" si="255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  <c r="P4098" s="2" t="str">
        <f t="shared" ref="P4098:P4161" si="257">IF(AND(H4098&gt;5000,N4098&gt;500),"good","not good")</f>
        <v>not good</v>
      </c>
      <c r="Q4098" s="2"/>
      <c r="R4098" s="2"/>
    </row>
    <row r="4099" spans="1:18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 t="str">
        <f t="shared" si="256"/>
        <v xml:space="preserve"> Low sales</v>
      </c>
      <c r="F4099" s="2">
        <v>0.21</v>
      </c>
      <c r="G4099" s="2">
        <f t="shared" ref="G4099:G4162" si="258">D4099*F4099</f>
        <v>303.69569999999999</v>
      </c>
      <c r="H4099" s="2">
        <f t="shared" ref="H4099:H4162" si="259">D4099-G4099</f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  <c r="P4099" s="2" t="str">
        <f t="shared" si="257"/>
        <v>not good</v>
      </c>
      <c r="Q4099" s="2"/>
      <c r="R4099" s="2"/>
    </row>
    <row r="4100" spans="1:18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 t="str">
        <f t="shared" si="256"/>
        <v xml:space="preserve"> Low sales</v>
      </c>
      <c r="F4100" s="2">
        <v>0.41</v>
      </c>
      <c r="G4100" s="2">
        <f t="shared" si="258"/>
        <v>1110.1611</v>
      </c>
      <c r="H4100" s="2">
        <f t="shared" si="25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  <c r="P4100" s="2" t="str">
        <f t="shared" si="257"/>
        <v>not good</v>
      </c>
      <c r="Q4100" s="2"/>
      <c r="R4100" s="2"/>
    </row>
    <row r="4101" spans="1:18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 t="str">
        <f t="shared" si="256"/>
        <v xml:space="preserve"> Low sales</v>
      </c>
      <c r="F4101" s="2">
        <v>0.18</v>
      </c>
      <c r="G4101" s="2">
        <f t="shared" si="258"/>
        <v>76.660199999999989</v>
      </c>
      <c r="H4101" s="2">
        <f t="shared" si="25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  <c r="P4101" s="2" t="str">
        <f t="shared" si="257"/>
        <v>not good</v>
      </c>
      <c r="Q4101" s="2"/>
      <c r="R4101" s="2"/>
    </row>
    <row r="4102" spans="1:18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 t="str">
        <f t="shared" si="256"/>
        <v xml:space="preserve"> Low sales</v>
      </c>
      <c r="F4102" s="2">
        <v>0.27</v>
      </c>
      <c r="G4102" s="2">
        <f t="shared" si="258"/>
        <v>589.33710000000008</v>
      </c>
      <c r="H4102" s="2">
        <f t="shared" si="25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  <c r="P4102" s="2" t="str">
        <f t="shared" si="257"/>
        <v>not good</v>
      </c>
      <c r="Q4102" s="2"/>
      <c r="R4102" s="2"/>
    </row>
    <row r="4103" spans="1:18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 t="str">
        <f t="shared" si="256"/>
        <v xml:space="preserve"> Low sales</v>
      </c>
      <c r="F4103" s="2">
        <v>0.21</v>
      </c>
      <c r="G4103" s="2">
        <f t="shared" si="258"/>
        <v>150.54899999999998</v>
      </c>
      <c r="H4103" s="2">
        <f t="shared" si="25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  <c r="P4103" s="2" t="str">
        <f t="shared" si="257"/>
        <v>not good</v>
      </c>
      <c r="Q4103" s="2"/>
      <c r="R4103" s="2"/>
    </row>
    <row r="4104" spans="1:18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 t="str">
        <f t="shared" si="256"/>
        <v xml:space="preserve"> Low sales</v>
      </c>
      <c r="F4104" s="2">
        <v>0.16</v>
      </c>
      <c r="G4104" s="2">
        <f t="shared" si="258"/>
        <v>53.611199999999997</v>
      </c>
      <c r="H4104" s="2">
        <f t="shared" si="25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  <c r="P4104" s="2" t="str">
        <f t="shared" si="257"/>
        <v>not good</v>
      </c>
      <c r="Q4104" s="2"/>
      <c r="R4104" s="2"/>
    </row>
    <row r="4105" spans="1:18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 t="str">
        <f t="shared" si="256"/>
        <v>High sales</v>
      </c>
      <c r="F4105" s="2">
        <v>0.47</v>
      </c>
      <c r="G4105" s="2">
        <f t="shared" si="258"/>
        <v>2272.9811</v>
      </c>
      <c r="H4105" s="2">
        <f t="shared" si="25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  <c r="P4105" s="2" t="str">
        <f t="shared" si="257"/>
        <v>not good</v>
      </c>
      <c r="Q4105" s="2"/>
      <c r="R4105" s="2"/>
    </row>
    <row r="4106" spans="1:18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 t="str">
        <f t="shared" si="256"/>
        <v xml:space="preserve"> Low sales</v>
      </c>
      <c r="F4106" s="2">
        <v>0.4</v>
      </c>
      <c r="G4106" s="2">
        <f t="shared" si="258"/>
        <v>1470.9840000000002</v>
      </c>
      <c r="H4106" s="2">
        <f t="shared" si="25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  <c r="P4106" s="2" t="str">
        <f t="shared" si="257"/>
        <v>not good</v>
      </c>
      <c r="Q4106" s="2"/>
      <c r="R4106" s="2"/>
    </row>
    <row r="4107" spans="1:18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 t="str">
        <f t="shared" si="256"/>
        <v xml:space="preserve"> Low sales</v>
      </c>
      <c r="F4107" s="2">
        <v>0.09</v>
      </c>
      <c r="G4107" s="2">
        <f t="shared" si="258"/>
        <v>326.10419999999999</v>
      </c>
      <c r="H4107" s="2">
        <f t="shared" si="25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  <c r="P4107" s="2" t="str">
        <f t="shared" si="257"/>
        <v>not good</v>
      </c>
      <c r="Q4107" s="2"/>
      <c r="R4107" s="2"/>
    </row>
    <row r="4108" spans="1:18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 t="str">
        <f t="shared" si="256"/>
        <v xml:space="preserve"> Low sales</v>
      </c>
      <c r="F4108" s="2">
        <v>0.28000000000000003</v>
      </c>
      <c r="G4108" s="2">
        <f t="shared" si="258"/>
        <v>152.23320000000004</v>
      </c>
      <c r="H4108" s="2">
        <f t="shared" si="25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  <c r="P4108" s="2" t="str">
        <f t="shared" si="257"/>
        <v>not good</v>
      </c>
      <c r="Q4108" s="2"/>
      <c r="R4108" s="2"/>
    </row>
    <row r="4109" spans="1:18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 t="str">
        <f t="shared" si="256"/>
        <v>High sales</v>
      </c>
      <c r="F4109" s="2">
        <v>0.4</v>
      </c>
      <c r="G4109" s="2">
        <f t="shared" si="258"/>
        <v>1861.528</v>
      </c>
      <c r="H4109" s="2">
        <f t="shared" si="25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  <c r="P4109" s="2" t="str">
        <f t="shared" si="257"/>
        <v>not good</v>
      </c>
      <c r="Q4109" s="2"/>
      <c r="R4109" s="2"/>
    </row>
    <row r="4110" spans="1:18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 t="str">
        <f t="shared" si="256"/>
        <v xml:space="preserve"> Low sales</v>
      </c>
      <c r="F4110" s="2">
        <v>0.28999999999999998</v>
      </c>
      <c r="G4110" s="2">
        <f t="shared" si="258"/>
        <v>696.11599999999999</v>
      </c>
      <c r="H4110" s="2">
        <f t="shared" si="25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  <c r="P4110" s="2" t="str">
        <f t="shared" si="257"/>
        <v>not good</v>
      </c>
      <c r="Q4110" s="2"/>
      <c r="R4110" s="2"/>
    </row>
    <row r="4111" spans="1:18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 t="str">
        <f t="shared" si="256"/>
        <v>High sales</v>
      </c>
      <c r="F4111" s="2">
        <v>0.25</v>
      </c>
      <c r="G4111" s="2">
        <f t="shared" si="258"/>
        <v>1069.0474999999999</v>
      </c>
      <c r="H4111" s="2">
        <f t="shared" si="25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  <c r="P4111" s="2" t="str">
        <f t="shared" si="257"/>
        <v>not good</v>
      </c>
      <c r="Q4111" s="2"/>
      <c r="R4111" s="2"/>
    </row>
    <row r="4112" spans="1:18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 t="str">
        <f t="shared" si="256"/>
        <v xml:space="preserve"> Low sales</v>
      </c>
      <c r="F4112" s="2">
        <v>0.04</v>
      </c>
      <c r="G4112" s="2">
        <f t="shared" si="258"/>
        <v>6.47</v>
      </c>
      <c r="H4112" s="2">
        <f t="shared" si="25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  <c r="P4112" s="2" t="str">
        <f t="shared" si="257"/>
        <v>not good</v>
      </c>
      <c r="Q4112" s="2"/>
      <c r="R4112" s="2"/>
    </row>
    <row r="4113" spans="1:18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 t="str">
        <f t="shared" si="256"/>
        <v xml:space="preserve"> Low sales</v>
      </c>
      <c r="F4113" s="2">
        <v>0.05</v>
      </c>
      <c r="G4113" s="2">
        <f t="shared" si="258"/>
        <v>78.060500000000005</v>
      </c>
      <c r="H4113" s="2">
        <f t="shared" si="25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  <c r="P4113" s="2" t="str">
        <f t="shared" si="257"/>
        <v>not good</v>
      </c>
      <c r="Q4113" s="2"/>
      <c r="R4113" s="2"/>
    </row>
    <row r="4114" spans="1:18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 t="str">
        <f t="shared" si="256"/>
        <v>High sales</v>
      </c>
      <c r="F4114" s="2">
        <v>0.12</v>
      </c>
      <c r="G4114" s="2">
        <f t="shared" si="258"/>
        <v>597.67560000000003</v>
      </c>
      <c r="H4114" s="2">
        <f t="shared" si="25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  <c r="P4114" s="2" t="str">
        <f t="shared" si="257"/>
        <v>not good</v>
      </c>
      <c r="Q4114" s="2"/>
      <c r="R4114" s="2"/>
    </row>
    <row r="4115" spans="1:18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 t="str">
        <f t="shared" si="256"/>
        <v xml:space="preserve"> Low sales</v>
      </c>
      <c r="F4115" s="2">
        <v>0.26</v>
      </c>
      <c r="G4115" s="2">
        <f t="shared" si="258"/>
        <v>571.06659999999999</v>
      </c>
      <c r="H4115" s="2">
        <f t="shared" si="25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  <c r="P4115" s="2" t="str">
        <f t="shared" si="257"/>
        <v>not good</v>
      </c>
      <c r="Q4115" s="2"/>
      <c r="R4115" s="2"/>
    </row>
    <row r="4116" spans="1:18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 t="str">
        <f t="shared" si="256"/>
        <v>High sales</v>
      </c>
      <c r="F4116" s="2">
        <v>0.49</v>
      </c>
      <c r="G4116" s="2">
        <f t="shared" si="258"/>
        <v>2182.2737999999999</v>
      </c>
      <c r="H4116" s="2">
        <f t="shared" si="25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  <c r="P4116" s="2" t="str">
        <f t="shared" si="257"/>
        <v>not good</v>
      </c>
      <c r="Q4116" s="2"/>
      <c r="R4116" s="2"/>
    </row>
    <row r="4117" spans="1:18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 t="str">
        <f t="shared" si="256"/>
        <v xml:space="preserve"> Low sales</v>
      </c>
      <c r="F4117" s="2">
        <v>0.4</v>
      </c>
      <c r="G4117" s="2">
        <f t="shared" si="258"/>
        <v>682.87600000000009</v>
      </c>
      <c r="H4117" s="2">
        <f t="shared" si="25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  <c r="P4117" s="2" t="str">
        <f t="shared" si="257"/>
        <v>not good</v>
      </c>
      <c r="Q4117" s="2"/>
      <c r="R4117" s="2"/>
    </row>
    <row r="4118" spans="1:18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 t="str">
        <f t="shared" si="256"/>
        <v xml:space="preserve"> Low sales</v>
      </c>
      <c r="F4118" s="2">
        <v>0.06</v>
      </c>
      <c r="G4118" s="2">
        <f t="shared" si="258"/>
        <v>160.44659999999999</v>
      </c>
      <c r="H4118" s="2">
        <f t="shared" si="25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  <c r="P4118" s="2" t="str">
        <f t="shared" si="257"/>
        <v>not good</v>
      </c>
      <c r="Q4118" s="2"/>
      <c r="R4118" s="2"/>
    </row>
    <row r="4119" spans="1:18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 t="str">
        <f t="shared" si="256"/>
        <v>High sales</v>
      </c>
      <c r="F4119" s="2">
        <v>0.36</v>
      </c>
      <c r="G4119" s="2">
        <f t="shared" si="258"/>
        <v>1542.8412000000001</v>
      </c>
      <c r="H4119" s="2">
        <f t="shared" si="25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  <c r="P4119" s="2" t="str">
        <f t="shared" si="257"/>
        <v>not good</v>
      </c>
      <c r="Q4119" s="2"/>
      <c r="R4119" s="2"/>
    </row>
    <row r="4120" spans="1:18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 t="str">
        <f t="shared" si="256"/>
        <v xml:space="preserve"> Low sales</v>
      </c>
      <c r="F4120" s="2">
        <v>0.41</v>
      </c>
      <c r="G4120" s="2">
        <f t="shared" si="258"/>
        <v>1258.0932</v>
      </c>
      <c r="H4120" s="2">
        <f t="shared" si="25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  <c r="P4120" s="2" t="str">
        <f t="shared" si="257"/>
        <v>not good</v>
      </c>
      <c r="Q4120" s="2"/>
      <c r="R4120" s="2"/>
    </row>
    <row r="4121" spans="1:18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 t="str">
        <f t="shared" si="256"/>
        <v xml:space="preserve"> Low sales</v>
      </c>
      <c r="F4121" s="2">
        <v>0.21</v>
      </c>
      <c r="G4121" s="2">
        <f t="shared" si="258"/>
        <v>767.22239999999999</v>
      </c>
      <c r="H4121" s="2">
        <f t="shared" si="25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  <c r="P4121" s="2" t="str">
        <f t="shared" si="257"/>
        <v>not good</v>
      </c>
      <c r="Q4121" s="2"/>
      <c r="R4121" s="2"/>
    </row>
    <row r="4122" spans="1:18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 t="str">
        <f t="shared" si="256"/>
        <v xml:space="preserve"> Low sales</v>
      </c>
      <c r="F4122" s="2">
        <v>0.17</v>
      </c>
      <c r="G4122" s="2">
        <f t="shared" si="258"/>
        <v>207.61760000000001</v>
      </c>
      <c r="H4122" s="2">
        <f t="shared" si="25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  <c r="P4122" s="2" t="str">
        <f t="shared" si="257"/>
        <v>not good</v>
      </c>
      <c r="Q4122" s="2"/>
      <c r="R4122" s="2"/>
    </row>
    <row r="4123" spans="1:18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 t="str">
        <f t="shared" si="256"/>
        <v xml:space="preserve"> Low sales</v>
      </c>
      <c r="F4123" s="2">
        <v>0.28999999999999998</v>
      </c>
      <c r="G4123" s="2">
        <f t="shared" si="258"/>
        <v>250.51939999999999</v>
      </c>
      <c r="H4123" s="2">
        <f t="shared" si="25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  <c r="P4123" s="2" t="str">
        <f t="shared" si="257"/>
        <v>not good</v>
      </c>
      <c r="Q4123" s="2"/>
      <c r="R4123" s="2"/>
    </row>
    <row r="4124" spans="1:18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 t="str">
        <f t="shared" si="256"/>
        <v xml:space="preserve"> Low sales</v>
      </c>
      <c r="F4124" s="2">
        <v>0.26</v>
      </c>
      <c r="G4124" s="2">
        <f t="shared" si="258"/>
        <v>319.41000000000003</v>
      </c>
      <c r="H4124" s="2">
        <f t="shared" si="25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  <c r="P4124" s="2" t="str">
        <f t="shared" si="257"/>
        <v>not good</v>
      </c>
      <c r="Q4124" s="2"/>
      <c r="R4124" s="2"/>
    </row>
    <row r="4125" spans="1:18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 t="str">
        <f t="shared" si="256"/>
        <v xml:space="preserve"> Low sales</v>
      </c>
      <c r="F4125" s="2">
        <v>0.13</v>
      </c>
      <c r="G4125" s="2">
        <f t="shared" si="258"/>
        <v>327.07220000000001</v>
      </c>
      <c r="H4125" s="2">
        <f t="shared" si="25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  <c r="P4125" s="2" t="str">
        <f t="shared" si="257"/>
        <v>not good</v>
      </c>
      <c r="Q4125" s="2"/>
      <c r="R4125" s="2"/>
    </row>
    <row r="4126" spans="1:18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 t="str">
        <f t="shared" si="256"/>
        <v>High sales</v>
      </c>
      <c r="F4126" s="2">
        <v>0.2</v>
      </c>
      <c r="G4126" s="2">
        <f t="shared" si="258"/>
        <v>804.94600000000003</v>
      </c>
      <c r="H4126" s="2">
        <f t="shared" si="25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  <c r="P4126" s="2" t="str">
        <f t="shared" si="257"/>
        <v>not good</v>
      </c>
      <c r="Q4126" s="2"/>
      <c r="R4126" s="2"/>
    </row>
    <row r="4127" spans="1:18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 t="str">
        <f t="shared" si="256"/>
        <v xml:space="preserve"> Low sales</v>
      </c>
      <c r="F4127" s="2">
        <v>0.27</v>
      </c>
      <c r="G4127" s="2">
        <f t="shared" si="258"/>
        <v>495.33390000000003</v>
      </c>
      <c r="H4127" s="2">
        <f t="shared" si="25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  <c r="P4127" s="2" t="str">
        <f t="shared" si="257"/>
        <v>not good</v>
      </c>
      <c r="Q4127" s="2"/>
      <c r="R4127" s="2"/>
    </row>
    <row r="4128" spans="1:18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 t="str">
        <f t="shared" si="256"/>
        <v xml:space="preserve"> Low sales</v>
      </c>
      <c r="F4128" s="2">
        <v>0.28999999999999998</v>
      </c>
      <c r="G4128" s="2">
        <f t="shared" si="258"/>
        <v>831.60399999999993</v>
      </c>
      <c r="H4128" s="2">
        <f t="shared" si="25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  <c r="P4128" s="2" t="str">
        <f t="shared" si="257"/>
        <v>not good</v>
      </c>
      <c r="Q4128" s="2"/>
      <c r="R4128" s="2"/>
    </row>
    <row r="4129" spans="1:18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 t="str">
        <f t="shared" si="256"/>
        <v>High sales</v>
      </c>
      <c r="F4129" s="2">
        <v>0.27</v>
      </c>
      <c r="G4129" s="2">
        <f t="shared" si="258"/>
        <v>1091.7666000000002</v>
      </c>
      <c r="H4129" s="2">
        <f t="shared" si="25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  <c r="P4129" s="2" t="str">
        <f t="shared" si="257"/>
        <v>not good</v>
      </c>
      <c r="Q4129" s="2"/>
      <c r="R4129" s="2"/>
    </row>
    <row r="4130" spans="1:18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 t="str">
        <f t="shared" si="256"/>
        <v xml:space="preserve"> Low sales</v>
      </c>
      <c r="F4130" s="2">
        <v>0.42</v>
      </c>
      <c r="G4130" s="2">
        <f t="shared" si="258"/>
        <v>533.4</v>
      </c>
      <c r="H4130" s="2">
        <f t="shared" si="25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  <c r="P4130" s="2" t="str">
        <f t="shared" si="257"/>
        <v>not good</v>
      </c>
      <c r="Q4130" s="2"/>
      <c r="R4130" s="2"/>
    </row>
    <row r="4131" spans="1:18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 t="str">
        <f t="shared" si="256"/>
        <v>High sales</v>
      </c>
      <c r="F4131" s="2">
        <v>0.02</v>
      </c>
      <c r="G4131" s="2">
        <f t="shared" si="258"/>
        <v>88.531599999999997</v>
      </c>
      <c r="H4131" s="2">
        <f t="shared" si="25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  <c r="P4131" s="2" t="str">
        <f t="shared" si="257"/>
        <v>not good</v>
      </c>
      <c r="Q4131" s="2"/>
      <c r="R4131" s="2"/>
    </row>
    <row r="4132" spans="1:18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 t="str">
        <f t="shared" si="256"/>
        <v>High sales</v>
      </c>
      <c r="F4132" s="2">
        <v>0.17</v>
      </c>
      <c r="G4132" s="2">
        <f t="shared" si="258"/>
        <v>810.91700000000014</v>
      </c>
      <c r="H4132" s="2">
        <f t="shared" si="25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  <c r="P4132" s="2" t="str">
        <f t="shared" si="257"/>
        <v>not good</v>
      </c>
      <c r="Q4132" s="2"/>
      <c r="R4132" s="2"/>
    </row>
    <row r="4133" spans="1:18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 t="str">
        <f t="shared" si="256"/>
        <v xml:space="preserve"> Low sales</v>
      </c>
      <c r="F4133" s="2">
        <v>0.37</v>
      </c>
      <c r="G4133" s="2">
        <f t="shared" si="258"/>
        <v>107.6515</v>
      </c>
      <c r="H4133" s="2">
        <f t="shared" si="25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  <c r="P4133" s="2" t="str">
        <f t="shared" si="257"/>
        <v>not good</v>
      </c>
      <c r="Q4133" s="2"/>
      <c r="R4133" s="2"/>
    </row>
    <row r="4134" spans="1:18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 t="str">
        <f t="shared" si="256"/>
        <v xml:space="preserve"> Low sales</v>
      </c>
      <c r="F4134" s="2">
        <v>0.33</v>
      </c>
      <c r="G4134" s="2">
        <f t="shared" si="258"/>
        <v>128.5812</v>
      </c>
      <c r="H4134" s="2">
        <f t="shared" si="25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  <c r="P4134" s="2" t="str">
        <f t="shared" si="257"/>
        <v>not good</v>
      </c>
      <c r="Q4134" s="2"/>
      <c r="R4134" s="2"/>
    </row>
    <row r="4135" spans="1:18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 t="str">
        <f t="shared" si="256"/>
        <v xml:space="preserve"> Low sales</v>
      </c>
      <c r="F4135" s="2">
        <v>0.46</v>
      </c>
      <c r="G4135" s="2">
        <f t="shared" si="258"/>
        <v>251.02200000000002</v>
      </c>
      <c r="H4135" s="2">
        <f t="shared" si="25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  <c r="P4135" s="2" t="str">
        <f t="shared" si="257"/>
        <v>not good</v>
      </c>
      <c r="Q4135" s="2"/>
      <c r="R4135" s="2"/>
    </row>
    <row r="4136" spans="1:18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 t="str">
        <f t="shared" si="256"/>
        <v xml:space="preserve"> Low sales</v>
      </c>
      <c r="F4136" s="2">
        <v>0.28999999999999998</v>
      </c>
      <c r="G4136" s="2">
        <f t="shared" si="258"/>
        <v>1132.7892999999999</v>
      </c>
      <c r="H4136" s="2">
        <f t="shared" si="25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  <c r="P4136" s="2" t="str">
        <f t="shared" si="257"/>
        <v>not good</v>
      </c>
      <c r="Q4136" s="2"/>
      <c r="R4136" s="2"/>
    </row>
    <row r="4137" spans="1:18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 t="str">
        <f t="shared" si="256"/>
        <v xml:space="preserve"> Low sales</v>
      </c>
      <c r="F4137" s="2">
        <v>0.32</v>
      </c>
      <c r="G4137" s="2">
        <f t="shared" si="258"/>
        <v>328.88</v>
      </c>
      <c r="H4137" s="2">
        <f t="shared" si="25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  <c r="P4137" s="2" t="str">
        <f t="shared" si="257"/>
        <v>not good</v>
      </c>
      <c r="Q4137" s="2"/>
      <c r="R4137" s="2"/>
    </row>
    <row r="4138" spans="1:18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 t="str">
        <f t="shared" si="256"/>
        <v xml:space="preserve"> Low sales</v>
      </c>
      <c r="F4138" s="2">
        <v>0.35</v>
      </c>
      <c r="G4138" s="2">
        <f t="shared" si="258"/>
        <v>1279.5684999999999</v>
      </c>
      <c r="H4138" s="2">
        <f t="shared" si="25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  <c r="P4138" s="2" t="str">
        <f t="shared" si="257"/>
        <v>not good</v>
      </c>
      <c r="Q4138" s="2"/>
      <c r="R4138" s="2"/>
    </row>
    <row r="4139" spans="1:18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 t="str">
        <f t="shared" si="256"/>
        <v xml:space="preserve"> Low sales</v>
      </c>
      <c r="F4139" s="2">
        <v>0.09</v>
      </c>
      <c r="G4139" s="2">
        <f t="shared" si="258"/>
        <v>203.60249999999999</v>
      </c>
      <c r="H4139" s="2">
        <f t="shared" si="25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  <c r="P4139" s="2" t="str">
        <f t="shared" si="257"/>
        <v>not good</v>
      </c>
      <c r="Q4139" s="2"/>
      <c r="R4139" s="2"/>
    </row>
    <row r="4140" spans="1:18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 t="str">
        <f t="shared" si="256"/>
        <v>High sales</v>
      </c>
      <c r="F4140" s="2">
        <v>0.38</v>
      </c>
      <c r="G4140" s="2">
        <f t="shared" si="258"/>
        <v>1595.107</v>
      </c>
      <c r="H4140" s="2">
        <f t="shared" si="25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  <c r="P4140" s="2" t="str">
        <f t="shared" si="257"/>
        <v>not good</v>
      </c>
      <c r="Q4140" s="2"/>
      <c r="R4140" s="2"/>
    </row>
    <row r="4141" spans="1:18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 t="str">
        <f t="shared" si="256"/>
        <v>High sales</v>
      </c>
      <c r="F4141" s="2">
        <v>0.15</v>
      </c>
      <c r="G4141" s="2">
        <f t="shared" si="258"/>
        <v>609.28800000000001</v>
      </c>
      <c r="H4141" s="2">
        <f t="shared" si="25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  <c r="P4141" s="2" t="str">
        <f t="shared" si="257"/>
        <v>not good</v>
      </c>
      <c r="Q4141" s="2"/>
      <c r="R4141" s="2"/>
    </row>
    <row r="4142" spans="1:18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 t="str">
        <f t="shared" si="256"/>
        <v>High sales</v>
      </c>
      <c r="F4142" s="2">
        <v>0.21</v>
      </c>
      <c r="G4142" s="2">
        <f t="shared" si="258"/>
        <v>1008.4935</v>
      </c>
      <c r="H4142" s="2">
        <f t="shared" si="25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  <c r="P4142" s="2" t="str">
        <f t="shared" si="257"/>
        <v>not good</v>
      </c>
      <c r="Q4142" s="2"/>
      <c r="R4142" s="2"/>
    </row>
    <row r="4143" spans="1:18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 t="str">
        <f t="shared" si="256"/>
        <v xml:space="preserve"> Low sales</v>
      </c>
      <c r="F4143" s="2">
        <v>0.01</v>
      </c>
      <c r="G4143" s="2">
        <f t="shared" si="258"/>
        <v>13.300899999999999</v>
      </c>
      <c r="H4143" s="2">
        <f t="shared" si="25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  <c r="P4143" s="2" t="str">
        <f t="shared" si="257"/>
        <v>not good</v>
      </c>
      <c r="Q4143" s="2"/>
      <c r="R4143" s="2"/>
    </row>
    <row r="4144" spans="1:18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 t="str">
        <f t="shared" si="256"/>
        <v xml:space="preserve"> Low sales</v>
      </c>
      <c r="F4144" s="2">
        <v>0.42</v>
      </c>
      <c r="G4144" s="2">
        <f t="shared" si="258"/>
        <v>513.77339999999992</v>
      </c>
      <c r="H4144" s="2">
        <f t="shared" si="25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  <c r="P4144" s="2" t="str">
        <f t="shared" si="257"/>
        <v>not good</v>
      </c>
      <c r="Q4144" s="2"/>
      <c r="R4144" s="2"/>
    </row>
    <row r="4145" spans="1:18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 t="str">
        <f t="shared" si="256"/>
        <v xml:space="preserve"> Low sales</v>
      </c>
      <c r="F4145" s="2">
        <v>0.48</v>
      </c>
      <c r="G4145" s="2">
        <f t="shared" si="258"/>
        <v>122.10719999999999</v>
      </c>
      <c r="H4145" s="2">
        <f t="shared" si="25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  <c r="P4145" s="2" t="str">
        <f t="shared" si="257"/>
        <v>not good</v>
      </c>
      <c r="Q4145" s="2"/>
      <c r="R4145" s="2"/>
    </row>
    <row r="4146" spans="1:18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 t="str">
        <f t="shared" si="256"/>
        <v xml:space="preserve"> Low sales</v>
      </c>
      <c r="F4146" s="2">
        <v>0.03</v>
      </c>
      <c r="G4146" s="2">
        <f t="shared" si="258"/>
        <v>63.331199999999995</v>
      </c>
      <c r="H4146" s="2">
        <f t="shared" si="25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  <c r="P4146" s="2" t="str">
        <f t="shared" si="257"/>
        <v>not good</v>
      </c>
      <c r="Q4146" s="2"/>
      <c r="R4146" s="2"/>
    </row>
    <row r="4147" spans="1:18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 t="str">
        <f t="shared" si="256"/>
        <v xml:space="preserve"> Low sales</v>
      </c>
      <c r="F4147" s="2">
        <v>0.32</v>
      </c>
      <c r="G4147" s="2">
        <f t="shared" si="258"/>
        <v>751.81119999999999</v>
      </c>
      <c r="H4147" s="2">
        <f t="shared" si="25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  <c r="P4147" s="2" t="str">
        <f t="shared" si="257"/>
        <v>not good</v>
      </c>
      <c r="Q4147" s="2"/>
      <c r="R4147" s="2"/>
    </row>
    <row r="4148" spans="1:18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 t="str">
        <f t="shared" si="256"/>
        <v>High sales</v>
      </c>
      <c r="F4148" s="2">
        <v>0.48</v>
      </c>
      <c r="G4148" s="2">
        <f t="shared" si="258"/>
        <v>2316.5375999999997</v>
      </c>
      <c r="H4148" s="2">
        <f t="shared" si="25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  <c r="P4148" s="2" t="str">
        <f t="shared" si="257"/>
        <v>not good</v>
      </c>
      <c r="Q4148" s="2"/>
      <c r="R4148" s="2"/>
    </row>
    <row r="4149" spans="1:18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 t="str">
        <f t="shared" si="256"/>
        <v>High sales</v>
      </c>
      <c r="F4149" s="2">
        <v>0.3</v>
      </c>
      <c r="G4149" s="2">
        <f t="shared" si="258"/>
        <v>1251.2550000000001</v>
      </c>
      <c r="H4149" s="2">
        <f t="shared" si="25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  <c r="P4149" s="2" t="str">
        <f t="shared" si="257"/>
        <v>not good</v>
      </c>
      <c r="Q4149" s="2"/>
      <c r="R4149" s="2"/>
    </row>
    <row r="4150" spans="1:18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 t="str">
        <f t="shared" si="256"/>
        <v xml:space="preserve"> Low sales</v>
      </c>
      <c r="F4150" s="2">
        <v>0.4</v>
      </c>
      <c r="G4150" s="2">
        <f t="shared" si="258"/>
        <v>366.91200000000003</v>
      </c>
      <c r="H4150" s="2">
        <f t="shared" si="25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  <c r="P4150" s="2" t="str">
        <f t="shared" si="257"/>
        <v>not good</v>
      </c>
      <c r="Q4150" s="2"/>
      <c r="R4150" s="2"/>
    </row>
    <row r="4151" spans="1:18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 t="str">
        <f t="shared" si="256"/>
        <v>High sales</v>
      </c>
      <c r="F4151" s="2">
        <v>0.06</v>
      </c>
      <c r="G4151" s="2">
        <f t="shared" si="258"/>
        <v>240.75599999999997</v>
      </c>
      <c r="H4151" s="2">
        <f t="shared" si="25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  <c r="P4151" s="2" t="str">
        <f t="shared" si="257"/>
        <v>not good</v>
      </c>
      <c r="Q4151" s="2"/>
      <c r="R4151" s="2"/>
    </row>
    <row r="4152" spans="1:18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 t="str">
        <f t="shared" si="256"/>
        <v xml:space="preserve"> Low sales</v>
      </c>
      <c r="F4152" s="2">
        <v>0.12</v>
      </c>
      <c r="G4152" s="2">
        <f t="shared" si="258"/>
        <v>116.84039999999999</v>
      </c>
      <c r="H4152" s="2">
        <f t="shared" si="25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  <c r="P4152" s="2" t="str">
        <f t="shared" si="257"/>
        <v>not good</v>
      </c>
      <c r="Q4152" s="2"/>
      <c r="R4152" s="2"/>
    </row>
    <row r="4153" spans="1:18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 t="str">
        <f t="shared" si="256"/>
        <v xml:space="preserve"> Low sales</v>
      </c>
      <c r="F4153" s="2">
        <v>0.17</v>
      </c>
      <c r="G4153" s="2">
        <f t="shared" si="258"/>
        <v>81.778500000000008</v>
      </c>
      <c r="H4153" s="2">
        <f t="shared" si="25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  <c r="P4153" s="2" t="str">
        <f t="shared" si="257"/>
        <v>not good</v>
      </c>
      <c r="Q4153" s="2"/>
      <c r="R4153" s="2"/>
    </row>
    <row r="4154" spans="1:18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 t="str">
        <f t="shared" si="256"/>
        <v>High sales</v>
      </c>
      <c r="F4154" s="2">
        <v>0.49</v>
      </c>
      <c r="G4154" s="2">
        <f t="shared" si="258"/>
        <v>2058.8379</v>
      </c>
      <c r="H4154" s="2">
        <f t="shared" si="25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  <c r="P4154" s="2" t="str">
        <f t="shared" si="257"/>
        <v>not good</v>
      </c>
      <c r="Q4154" s="2"/>
      <c r="R4154" s="2"/>
    </row>
    <row r="4155" spans="1:18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 t="str">
        <f t="shared" si="256"/>
        <v>High sales</v>
      </c>
      <c r="F4155" s="2">
        <v>0.39</v>
      </c>
      <c r="G4155" s="2">
        <f t="shared" si="258"/>
        <v>1904.058</v>
      </c>
      <c r="H4155" s="2">
        <f t="shared" si="25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  <c r="P4155" s="2" t="str">
        <f t="shared" si="257"/>
        <v>not good</v>
      </c>
      <c r="Q4155" s="2"/>
      <c r="R4155" s="2"/>
    </row>
    <row r="4156" spans="1:18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 t="str">
        <f t="shared" si="256"/>
        <v xml:space="preserve"> Low sales</v>
      </c>
      <c r="F4156" s="2">
        <v>0.44</v>
      </c>
      <c r="G4156" s="2">
        <f t="shared" si="258"/>
        <v>233.98319999999998</v>
      </c>
      <c r="H4156" s="2">
        <f t="shared" si="25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  <c r="P4156" s="2" t="str">
        <f t="shared" si="257"/>
        <v>not good</v>
      </c>
      <c r="Q4156" s="2"/>
      <c r="R4156" s="2"/>
    </row>
    <row r="4157" spans="1:18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 t="str">
        <f t="shared" si="256"/>
        <v>High sales</v>
      </c>
      <c r="F4157" s="2">
        <v>0.24</v>
      </c>
      <c r="G4157" s="2">
        <f t="shared" si="258"/>
        <v>981.17520000000002</v>
      </c>
      <c r="H4157" s="2">
        <f t="shared" si="25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  <c r="P4157" s="2" t="str">
        <f t="shared" si="257"/>
        <v>not good</v>
      </c>
      <c r="Q4157" s="2"/>
      <c r="R4157" s="2"/>
    </row>
    <row r="4158" spans="1:18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 t="str">
        <f t="shared" si="256"/>
        <v>High sales</v>
      </c>
      <c r="F4158" s="2">
        <v>0.36</v>
      </c>
      <c r="G4158" s="2">
        <f t="shared" si="258"/>
        <v>1551.6504</v>
      </c>
      <c r="H4158" s="2">
        <f t="shared" si="25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  <c r="P4158" s="2" t="str">
        <f t="shared" si="257"/>
        <v>not good</v>
      </c>
      <c r="Q4158" s="2"/>
      <c r="R4158" s="2"/>
    </row>
    <row r="4159" spans="1:18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 t="str">
        <f t="shared" si="256"/>
        <v xml:space="preserve"> Low sales</v>
      </c>
      <c r="F4159" s="2">
        <v>0.37</v>
      </c>
      <c r="G4159" s="2">
        <f t="shared" si="258"/>
        <v>252.303</v>
      </c>
      <c r="H4159" s="2">
        <f t="shared" si="25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  <c r="P4159" s="2" t="str">
        <f t="shared" si="257"/>
        <v>not good</v>
      </c>
      <c r="Q4159" s="2"/>
      <c r="R4159" s="2"/>
    </row>
    <row r="4160" spans="1:18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 t="str">
        <f t="shared" si="256"/>
        <v xml:space="preserve"> Low sales</v>
      </c>
      <c r="F4160" s="2">
        <v>0.28000000000000003</v>
      </c>
      <c r="G4160" s="2">
        <f t="shared" si="258"/>
        <v>416.62320000000005</v>
      </c>
      <c r="H4160" s="2">
        <f t="shared" si="25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  <c r="P4160" s="2" t="str">
        <f t="shared" si="257"/>
        <v>not good</v>
      </c>
      <c r="Q4160" s="2"/>
      <c r="R4160" s="2"/>
    </row>
    <row r="4161" spans="1:18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 t="str">
        <f t="shared" si="256"/>
        <v xml:space="preserve"> Low sales</v>
      </c>
      <c r="F4161" s="2">
        <v>0.44</v>
      </c>
      <c r="G4161" s="2">
        <f t="shared" si="258"/>
        <v>1625.7736</v>
      </c>
      <c r="H4161" s="2">
        <f t="shared" si="25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  <c r="P4161" s="2" t="str">
        <f t="shared" si="257"/>
        <v>not good</v>
      </c>
      <c r="Q4161" s="2"/>
      <c r="R4161" s="2"/>
    </row>
    <row r="4162" spans="1:18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 t="str">
        <f t="shared" ref="E4162:E4225" si="260">IF(D4162&gt;4000,"High sales"," Low sales")</f>
        <v>High sales</v>
      </c>
      <c r="F4162" s="2">
        <v>0.08</v>
      </c>
      <c r="G4162" s="2">
        <f t="shared" si="258"/>
        <v>324.63040000000001</v>
      </c>
      <c r="H4162" s="2">
        <f t="shared" si="259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  <c r="P4162" s="2" t="str">
        <f t="shared" ref="P4162:P4225" si="261">IF(AND(H4162&gt;5000,N4162&gt;500),"good","not good")</f>
        <v>not good</v>
      </c>
      <c r="Q4162" s="2"/>
      <c r="R4162" s="2"/>
    </row>
    <row r="4163" spans="1:18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 t="str">
        <f t="shared" si="260"/>
        <v xml:space="preserve"> Low sales</v>
      </c>
      <c r="F4163" s="2">
        <v>0.03</v>
      </c>
      <c r="G4163" s="2">
        <f t="shared" ref="G4163:G4226" si="262">D4163*F4163</f>
        <v>55.034100000000002</v>
      </c>
      <c r="H4163" s="2">
        <f t="shared" ref="H4163:H4226" si="263">D4163-G4163</f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  <c r="P4163" s="2" t="str">
        <f t="shared" si="261"/>
        <v>not good</v>
      </c>
      <c r="Q4163" s="2"/>
      <c r="R4163" s="2"/>
    </row>
    <row r="4164" spans="1:18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 t="str">
        <f t="shared" si="260"/>
        <v xml:space="preserve"> Low sales</v>
      </c>
      <c r="F4164" s="2">
        <v>0.15</v>
      </c>
      <c r="G4164" s="2">
        <f t="shared" si="262"/>
        <v>132.54749999999999</v>
      </c>
      <c r="H4164" s="2">
        <f t="shared" si="263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  <c r="P4164" s="2" t="str">
        <f t="shared" si="261"/>
        <v>not good</v>
      </c>
      <c r="Q4164" s="2"/>
      <c r="R4164" s="2"/>
    </row>
    <row r="4165" spans="1:18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 t="str">
        <f t="shared" si="260"/>
        <v xml:space="preserve"> Low sales</v>
      </c>
      <c r="F4165" s="2">
        <v>0.04</v>
      </c>
      <c r="G4165" s="2">
        <f t="shared" si="262"/>
        <v>131.07560000000001</v>
      </c>
      <c r="H4165" s="2">
        <f t="shared" si="263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  <c r="P4165" s="2" t="str">
        <f t="shared" si="261"/>
        <v>not good</v>
      </c>
      <c r="Q4165" s="2"/>
      <c r="R4165" s="2"/>
    </row>
    <row r="4166" spans="1:18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 t="str">
        <f t="shared" si="260"/>
        <v xml:space="preserve"> Low sales</v>
      </c>
      <c r="F4166" s="2">
        <v>0.03</v>
      </c>
      <c r="G4166" s="2">
        <f t="shared" si="262"/>
        <v>106.1895</v>
      </c>
      <c r="H4166" s="2">
        <f t="shared" si="263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  <c r="P4166" s="2" t="str">
        <f t="shared" si="261"/>
        <v>not good</v>
      </c>
      <c r="Q4166" s="2"/>
      <c r="R4166" s="2"/>
    </row>
    <row r="4167" spans="1:18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 t="str">
        <f t="shared" si="260"/>
        <v xml:space="preserve"> Low sales</v>
      </c>
      <c r="F4167" s="2">
        <v>0.21</v>
      </c>
      <c r="G4167" s="2">
        <f t="shared" si="262"/>
        <v>539.2127999999999</v>
      </c>
      <c r="H4167" s="2">
        <f t="shared" si="263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  <c r="P4167" s="2" t="str">
        <f t="shared" si="261"/>
        <v>not good</v>
      </c>
      <c r="Q4167" s="2"/>
      <c r="R4167" s="2"/>
    </row>
    <row r="4168" spans="1:18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 t="str">
        <f t="shared" si="260"/>
        <v xml:space="preserve"> Low sales</v>
      </c>
      <c r="F4168" s="2">
        <v>0.1</v>
      </c>
      <c r="G4168" s="2">
        <f t="shared" si="262"/>
        <v>81.021000000000015</v>
      </c>
      <c r="H4168" s="2">
        <f t="shared" si="263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  <c r="P4168" s="2" t="str">
        <f t="shared" si="261"/>
        <v>not good</v>
      </c>
      <c r="Q4168" s="2"/>
      <c r="R4168" s="2"/>
    </row>
    <row r="4169" spans="1:18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 t="str">
        <f t="shared" si="260"/>
        <v>High sales</v>
      </c>
      <c r="F4169" s="2">
        <v>0.4</v>
      </c>
      <c r="G4169" s="2">
        <f t="shared" si="262"/>
        <v>1695.1959999999999</v>
      </c>
      <c r="H4169" s="2">
        <f t="shared" si="263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  <c r="P4169" s="2" t="str">
        <f t="shared" si="261"/>
        <v>not good</v>
      </c>
      <c r="Q4169" s="2"/>
      <c r="R4169" s="2"/>
    </row>
    <row r="4170" spans="1:18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 t="str">
        <f t="shared" si="260"/>
        <v xml:space="preserve"> Low sales</v>
      </c>
      <c r="F4170" s="2">
        <v>0.28999999999999998</v>
      </c>
      <c r="G4170" s="2">
        <f t="shared" si="262"/>
        <v>945.92200000000003</v>
      </c>
      <c r="H4170" s="2">
        <f t="shared" si="263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  <c r="P4170" s="2" t="str">
        <f t="shared" si="261"/>
        <v>not good</v>
      </c>
      <c r="Q4170" s="2"/>
      <c r="R4170" s="2"/>
    </row>
    <row r="4171" spans="1:18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 t="str">
        <f t="shared" si="260"/>
        <v>High sales</v>
      </c>
      <c r="F4171" s="2">
        <v>0.18</v>
      </c>
      <c r="G4171" s="2">
        <f t="shared" si="262"/>
        <v>784.60199999999986</v>
      </c>
      <c r="H4171" s="2">
        <f t="shared" si="263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  <c r="P4171" s="2" t="str">
        <f t="shared" si="261"/>
        <v>not good</v>
      </c>
      <c r="Q4171" s="2"/>
      <c r="R4171" s="2"/>
    </row>
    <row r="4172" spans="1:18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 t="str">
        <f t="shared" si="260"/>
        <v>High sales</v>
      </c>
      <c r="F4172" s="2">
        <v>0.14000000000000001</v>
      </c>
      <c r="G4172" s="2">
        <f t="shared" si="262"/>
        <v>654.01700000000005</v>
      </c>
      <c r="H4172" s="2">
        <f t="shared" si="263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  <c r="P4172" s="2" t="str">
        <f t="shared" si="261"/>
        <v>not good</v>
      </c>
      <c r="Q4172" s="2"/>
      <c r="R4172" s="2"/>
    </row>
    <row r="4173" spans="1:18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 t="str">
        <f t="shared" si="260"/>
        <v>High sales</v>
      </c>
      <c r="F4173" s="2">
        <v>0.28000000000000003</v>
      </c>
      <c r="G4173" s="2">
        <f t="shared" si="262"/>
        <v>1133.4176000000002</v>
      </c>
      <c r="H4173" s="2">
        <f t="shared" si="263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  <c r="P4173" s="2" t="str">
        <f t="shared" si="261"/>
        <v>not good</v>
      </c>
      <c r="Q4173" s="2"/>
      <c r="R4173" s="2"/>
    </row>
    <row r="4174" spans="1:18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 t="str">
        <f t="shared" si="260"/>
        <v>High sales</v>
      </c>
      <c r="F4174" s="2">
        <v>0.22</v>
      </c>
      <c r="G4174" s="2">
        <f t="shared" si="262"/>
        <v>1055.4323999999999</v>
      </c>
      <c r="H4174" s="2">
        <f t="shared" si="263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  <c r="P4174" s="2" t="str">
        <f t="shared" si="261"/>
        <v>not good</v>
      </c>
      <c r="Q4174" s="2"/>
      <c r="R4174" s="2"/>
    </row>
    <row r="4175" spans="1:18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 t="str">
        <f t="shared" si="260"/>
        <v>High sales</v>
      </c>
      <c r="F4175" s="2">
        <v>0.03</v>
      </c>
      <c r="G4175" s="2">
        <f t="shared" si="262"/>
        <v>143.27579999999998</v>
      </c>
      <c r="H4175" s="2">
        <f t="shared" si="263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  <c r="P4175" s="2" t="str">
        <f t="shared" si="261"/>
        <v>not good</v>
      </c>
      <c r="Q4175" s="2"/>
      <c r="R4175" s="2"/>
    </row>
    <row r="4176" spans="1:18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 t="str">
        <f t="shared" si="260"/>
        <v xml:space="preserve"> Low sales</v>
      </c>
      <c r="F4176" s="2">
        <v>0.33</v>
      </c>
      <c r="G4176" s="2">
        <f t="shared" si="262"/>
        <v>1034.4807000000001</v>
      </c>
      <c r="H4176" s="2">
        <f t="shared" si="263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  <c r="P4176" s="2" t="str">
        <f t="shared" si="261"/>
        <v>not good</v>
      </c>
      <c r="Q4176" s="2"/>
      <c r="R4176" s="2"/>
    </row>
    <row r="4177" spans="1:18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 t="str">
        <f t="shared" si="260"/>
        <v xml:space="preserve"> Low sales</v>
      </c>
      <c r="F4177" s="2">
        <v>0.25</v>
      </c>
      <c r="G4177" s="2">
        <f t="shared" si="262"/>
        <v>917.01250000000005</v>
      </c>
      <c r="H4177" s="2">
        <f t="shared" si="263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  <c r="P4177" s="2" t="str">
        <f t="shared" si="261"/>
        <v>not good</v>
      </c>
      <c r="Q4177" s="2"/>
      <c r="R4177" s="2"/>
    </row>
    <row r="4178" spans="1:18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 t="str">
        <f t="shared" si="260"/>
        <v xml:space="preserve"> Low sales</v>
      </c>
      <c r="F4178" s="2">
        <v>0.14000000000000001</v>
      </c>
      <c r="G4178" s="2">
        <f t="shared" si="262"/>
        <v>493.79400000000004</v>
      </c>
      <c r="H4178" s="2">
        <f t="shared" si="263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  <c r="P4178" s="2" t="str">
        <f t="shared" si="261"/>
        <v>not good</v>
      </c>
      <c r="Q4178" s="2"/>
      <c r="R4178" s="2"/>
    </row>
    <row r="4179" spans="1:18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 t="str">
        <f t="shared" si="260"/>
        <v xml:space="preserve"> Low sales</v>
      </c>
      <c r="F4179" s="2">
        <v>0.15</v>
      </c>
      <c r="G4179" s="2">
        <f t="shared" si="262"/>
        <v>471.53550000000001</v>
      </c>
      <c r="H4179" s="2">
        <f t="shared" si="263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  <c r="P4179" s="2" t="str">
        <f t="shared" si="261"/>
        <v>not good</v>
      </c>
      <c r="Q4179" s="2"/>
      <c r="R4179" s="2"/>
    </row>
    <row r="4180" spans="1:18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 t="str">
        <f t="shared" si="260"/>
        <v xml:space="preserve"> Low sales</v>
      </c>
      <c r="F4180" s="2">
        <v>0.23</v>
      </c>
      <c r="G4180" s="2">
        <f t="shared" si="262"/>
        <v>44.813200000000002</v>
      </c>
      <c r="H4180" s="2">
        <f t="shared" si="263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  <c r="P4180" s="2" t="str">
        <f t="shared" si="261"/>
        <v>not good</v>
      </c>
      <c r="Q4180" s="2"/>
      <c r="R4180" s="2"/>
    </row>
    <row r="4181" spans="1:18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 t="str">
        <f t="shared" si="260"/>
        <v xml:space="preserve"> Low sales</v>
      </c>
      <c r="F4181" s="2">
        <v>0.41</v>
      </c>
      <c r="G4181" s="2">
        <f t="shared" si="262"/>
        <v>756.0154</v>
      </c>
      <c r="H4181" s="2">
        <f t="shared" si="263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  <c r="P4181" s="2" t="str">
        <f t="shared" si="261"/>
        <v>not good</v>
      </c>
      <c r="Q4181" s="2"/>
      <c r="R4181" s="2"/>
    </row>
    <row r="4182" spans="1:18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 t="str">
        <f t="shared" si="260"/>
        <v xml:space="preserve"> Low sales</v>
      </c>
      <c r="F4182" s="2">
        <v>0.21</v>
      </c>
      <c r="G4182" s="2">
        <f t="shared" si="262"/>
        <v>123.9798</v>
      </c>
      <c r="H4182" s="2">
        <f t="shared" si="263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  <c r="P4182" s="2" t="str">
        <f t="shared" si="261"/>
        <v>not good</v>
      </c>
      <c r="Q4182" s="2"/>
      <c r="R4182" s="2"/>
    </row>
    <row r="4183" spans="1:18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 t="str">
        <f t="shared" si="260"/>
        <v xml:space="preserve"> Low sales</v>
      </c>
      <c r="F4183" s="2">
        <v>0.42</v>
      </c>
      <c r="G4183" s="2">
        <f t="shared" si="262"/>
        <v>659.93340000000001</v>
      </c>
      <c r="H4183" s="2">
        <f t="shared" si="263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  <c r="P4183" s="2" t="str">
        <f t="shared" si="261"/>
        <v>not good</v>
      </c>
      <c r="Q4183" s="2"/>
      <c r="R4183" s="2"/>
    </row>
    <row r="4184" spans="1:18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 t="str">
        <f t="shared" si="260"/>
        <v xml:space="preserve"> Low sales</v>
      </c>
      <c r="F4184" s="2">
        <v>0.21</v>
      </c>
      <c r="G4184" s="2">
        <f t="shared" si="262"/>
        <v>91.553700000000006</v>
      </c>
      <c r="H4184" s="2">
        <f t="shared" si="263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  <c r="P4184" s="2" t="str">
        <f t="shared" si="261"/>
        <v>not good</v>
      </c>
      <c r="Q4184" s="2"/>
      <c r="R4184" s="2"/>
    </row>
    <row r="4185" spans="1:18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 t="str">
        <f t="shared" si="260"/>
        <v>High sales</v>
      </c>
      <c r="F4185" s="2">
        <v>0.41</v>
      </c>
      <c r="G4185" s="2">
        <f t="shared" si="262"/>
        <v>1889.3414999999998</v>
      </c>
      <c r="H4185" s="2">
        <f t="shared" si="263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  <c r="P4185" s="2" t="str">
        <f t="shared" si="261"/>
        <v>not good</v>
      </c>
      <c r="Q4185" s="2"/>
      <c r="R4185" s="2"/>
    </row>
    <row r="4186" spans="1:18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 t="str">
        <f t="shared" si="260"/>
        <v xml:space="preserve"> Low sales</v>
      </c>
      <c r="F4186" s="2">
        <v>0.47</v>
      </c>
      <c r="G4186" s="2">
        <f t="shared" si="262"/>
        <v>1086.4143999999999</v>
      </c>
      <c r="H4186" s="2">
        <f t="shared" si="263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  <c r="P4186" s="2" t="str">
        <f t="shared" si="261"/>
        <v>not good</v>
      </c>
      <c r="Q4186" s="2"/>
      <c r="R4186" s="2"/>
    </row>
    <row r="4187" spans="1:18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 t="str">
        <f t="shared" si="260"/>
        <v xml:space="preserve"> Low sales</v>
      </c>
      <c r="F4187" s="2">
        <v>0.01</v>
      </c>
      <c r="G4187" s="2">
        <f t="shared" si="262"/>
        <v>10.278900000000002</v>
      </c>
      <c r="H4187" s="2">
        <f t="shared" si="263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  <c r="P4187" s="2" t="str">
        <f t="shared" si="261"/>
        <v>not good</v>
      </c>
      <c r="Q4187" s="2"/>
      <c r="R4187" s="2"/>
    </row>
    <row r="4188" spans="1:18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 t="str">
        <f t="shared" si="260"/>
        <v xml:space="preserve"> Low sales</v>
      </c>
      <c r="F4188" s="2">
        <v>0.03</v>
      </c>
      <c r="G4188" s="2">
        <f t="shared" si="262"/>
        <v>88.962599999999995</v>
      </c>
      <c r="H4188" s="2">
        <f t="shared" si="263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  <c r="P4188" s="2" t="str">
        <f t="shared" si="261"/>
        <v>not good</v>
      </c>
      <c r="Q4188" s="2"/>
      <c r="R4188" s="2"/>
    </row>
    <row r="4189" spans="1:18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 t="str">
        <f t="shared" si="260"/>
        <v xml:space="preserve"> Low sales</v>
      </c>
      <c r="F4189" s="2">
        <v>7.0000000000000007E-2</v>
      </c>
      <c r="G4189" s="2">
        <f t="shared" si="262"/>
        <v>74.3827</v>
      </c>
      <c r="H4189" s="2">
        <f t="shared" si="263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  <c r="P4189" s="2" t="str">
        <f t="shared" si="261"/>
        <v>not good</v>
      </c>
      <c r="Q4189" s="2"/>
      <c r="R4189" s="2"/>
    </row>
    <row r="4190" spans="1:18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 t="str">
        <f t="shared" si="260"/>
        <v>High sales</v>
      </c>
      <c r="F4190" s="2">
        <v>0.06</v>
      </c>
      <c r="G4190" s="2">
        <f t="shared" si="262"/>
        <v>242.50560000000002</v>
      </c>
      <c r="H4190" s="2">
        <f t="shared" si="263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  <c r="P4190" s="2" t="str">
        <f t="shared" si="261"/>
        <v>not good</v>
      </c>
      <c r="Q4190" s="2"/>
      <c r="R4190" s="2"/>
    </row>
    <row r="4191" spans="1:18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 t="str">
        <f t="shared" si="260"/>
        <v xml:space="preserve"> Low sales</v>
      </c>
      <c r="F4191" s="2">
        <v>0.23</v>
      </c>
      <c r="G4191" s="2">
        <f t="shared" si="262"/>
        <v>367.77000000000004</v>
      </c>
      <c r="H4191" s="2">
        <f t="shared" si="263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  <c r="P4191" s="2" t="str">
        <f t="shared" si="261"/>
        <v>not good</v>
      </c>
      <c r="Q4191" s="2"/>
      <c r="R4191" s="2"/>
    </row>
    <row r="4192" spans="1:18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 t="str">
        <f t="shared" si="260"/>
        <v xml:space="preserve"> Low sales</v>
      </c>
      <c r="F4192" s="2">
        <v>0.38</v>
      </c>
      <c r="G4192" s="2">
        <f t="shared" si="262"/>
        <v>624.34379999999999</v>
      </c>
      <c r="H4192" s="2">
        <f t="shared" si="263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  <c r="P4192" s="2" t="str">
        <f t="shared" si="261"/>
        <v>not good</v>
      </c>
      <c r="Q4192" s="2"/>
      <c r="R4192" s="2"/>
    </row>
    <row r="4193" spans="1:18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 t="str">
        <f t="shared" si="260"/>
        <v>High sales</v>
      </c>
      <c r="F4193" s="2">
        <v>0.48</v>
      </c>
      <c r="G4193" s="2">
        <f t="shared" si="262"/>
        <v>2094.1248000000001</v>
      </c>
      <c r="H4193" s="2">
        <f t="shared" si="263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  <c r="P4193" s="2" t="str">
        <f t="shared" si="261"/>
        <v>not good</v>
      </c>
      <c r="Q4193" s="2"/>
      <c r="R4193" s="2"/>
    </row>
    <row r="4194" spans="1:18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 t="str">
        <f t="shared" si="260"/>
        <v xml:space="preserve"> Low sales</v>
      </c>
      <c r="F4194" s="2">
        <v>0.21</v>
      </c>
      <c r="G4194" s="2">
        <f t="shared" si="262"/>
        <v>596.41890000000001</v>
      </c>
      <c r="H4194" s="2">
        <f t="shared" si="263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  <c r="P4194" s="2" t="str">
        <f t="shared" si="261"/>
        <v>not good</v>
      </c>
      <c r="Q4194" s="2"/>
      <c r="R4194" s="2"/>
    </row>
    <row r="4195" spans="1:18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 t="str">
        <f t="shared" si="260"/>
        <v>High sales</v>
      </c>
      <c r="F4195" s="2">
        <v>0.34</v>
      </c>
      <c r="G4195" s="2">
        <f t="shared" si="262"/>
        <v>1512.2452000000001</v>
      </c>
      <c r="H4195" s="2">
        <f t="shared" si="263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  <c r="P4195" s="2" t="str">
        <f t="shared" si="261"/>
        <v>not good</v>
      </c>
      <c r="Q4195" s="2"/>
      <c r="R4195" s="2"/>
    </row>
    <row r="4196" spans="1:18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 t="str">
        <f t="shared" si="260"/>
        <v xml:space="preserve"> Low sales</v>
      </c>
      <c r="F4196" s="2">
        <v>0.32</v>
      </c>
      <c r="G4196" s="2">
        <f t="shared" si="262"/>
        <v>679.40800000000002</v>
      </c>
      <c r="H4196" s="2">
        <f t="shared" si="263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  <c r="P4196" s="2" t="str">
        <f t="shared" si="261"/>
        <v>not good</v>
      </c>
      <c r="Q4196" s="2"/>
      <c r="R4196" s="2"/>
    </row>
    <row r="4197" spans="1:18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 t="str">
        <f t="shared" si="260"/>
        <v xml:space="preserve"> Low sales</v>
      </c>
      <c r="F4197" s="2">
        <v>0.2</v>
      </c>
      <c r="G4197" s="2">
        <f t="shared" si="262"/>
        <v>357.05</v>
      </c>
      <c r="H4197" s="2">
        <f t="shared" si="263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  <c r="P4197" s="2" t="str">
        <f t="shared" si="261"/>
        <v>not good</v>
      </c>
      <c r="Q4197" s="2"/>
      <c r="R4197" s="2"/>
    </row>
    <row r="4198" spans="1:18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 t="str">
        <f t="shared" si="260"/>
        <v xml:space="preserve"> Low sales</v>
      </c>
      <c r="F4198" s="2">
        <v>0.36</v>
      </c>
      <c r="G4198" s="2">
        <f t="shared" si="262"/>
        <v>928.94039999999995</v>
      </c>
      <c r="H4198" s="2">
        <f t="shared" si="263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  <c r="P4198" s="2" t="str">
        <f t="shared" si="261"/>
        <v>not good</v>
      </c>
      <c r="Q4198" s="2"/>
      <c r="R4198" s="2"/>
    </row>
    <row r="4199" spans="1:18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 t="str">
        <f t="shared" si="260"/>
        <v xml:space="preserve"> Low sales</v>
      </c>
      <c r="F4199" s="2">
        <v>0.3</v>
      </c>
      <c r="G4199" s="2">
        <f t="shared" si="262"/>
        <v>120.393</v>
      </c>
      <c r="H4199" s="2">
        <f t="shared" si="263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  <c r="P4199" s="2" t="str">
        <f t="shared" si="261"/>
        <v>not good</v>
      </c>
      <c r="Q4199" s="2"/>
      <c r="R4199" s="2"/>
    </row>
    <row r="4200" spans="1:18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 t="str">
        <f t="shared" si="260"/>
        <v xml:space="preserve"> Low sales</v>
      </c>
      <c r="F4200" s="2">
        <v>0.38</v>
      </c>
      <c r="G4200" s="2">
        <f t="shared" si="262"/>
        <v>325.12040000000002</v>
      </c>
      <c r="H4200" s="2">
        <f t="shared" si="263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  <c r="P4200" s="2" t="str">
        <f t="shared" si="261"/>
        <v>not good</v>
      </c>
      <c r="Q4200" s="2"/>
      <c r="R4200" s="2"/>
    </row>
    <row r="4201" spans="1:18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 t="str">
        <f t="shared" si="260"/>
        <v xml:space="preserve"> Low sales</v>
      </c>
      <c r="F4201" s="2">
        <v>0.1</v>
      </c>
      <c r="G4201" s="2">
        <f t="shared" si="262"/>
        <v>117.56600000000002</v>
      </c>
      <c r="H4201" s="2">
        <f t="shared" si="263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  <c r="P4201" s="2" t="str">
        <f t="shared" si="261"/>
        <v>not good</v>
      </c>
      <c r="Q4201" s="2"/>
      <c r="R4201" s="2"/>
    </row>
    <row r="4202" spans="1:18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 t="str">
        <f t="shared" si="260"/>
        <v>High sales</v>
      </c>
      <c r="F4202" s="2">
        <v>0.18</v>
      </c>
      <c r="G4202" s="2">
        <f t="shared" si="262"/>
        <v>738.30960000000005</v>
      </c>
      <c r="H4202" s="2">
        <f t="shared" si="263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  <c r="P4202" s="2" t="str">
        <f t="shared" si="261"/>
        <v>not good</v>
      </c>
      <c r="Q4202" s="2"/>
      <c r="R4202" s="2"/>
    </row>
    <row r="4203" spans="1:18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 t="str">
        <f t="shared" si="260"/>
        <v xml:space="preserve"> Low sales</v>
      </c>
      <c r="F4203" s="2">
        <v>0.34</v>
      </c>
      <c r="G4203" s="2">
        <f t="shared" si="262"/>
        <v>1256.5074000000002</v>
      </c>
      <c r="H4203" s="2">
        <f t="shared" si="263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  <c r="P4203" s="2" t="str">
        <f t="shared" si="261"/>
        <v>not good</v>
      </c>
      <c r="Q4203" s="2"/>
      <c r="R4203" s="2"/>
    </row>
    <row r="4204" spans="1:18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 t="str">
        <f t="shared" si="260"/>
        <v xml:space="preserve"> Low sales</v>
      </c>
      <c r="F4204" s="2">
        <v>0.06</v>
      </c>
      <c r="G4204" s="2">
        <f t="shared" si="262"/>
        <v>62.832599999999999</v>
      </c>
      <c r="H4204" s="2">
        <f t="shared" si="263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  <c r="P4204" s="2" t="str">
        <f t="shared" si="261"/>
        <v>not good</v>
      </c>
      <c r="Q4204" s="2"/>
      <c r="R4204" s="2"/>
    </row>
    <row r="4205" spans="1:18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 t="str">
        <f t="shared" si="260"/>
        <v xml:space="preserve"> Low sales</v>
      </c>
      <c r="F4205" s="2">
        <v>0.39</v>
      </c>
      <c r="G4205" s="2">
        <f t="shared" si="262"/>
        <v>567.86339999999996</v>
      </c>
      <c r="H4205" s="2">
        <f t="shared" si="263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  <c r="P4205" s="2" t="str">
        <f t="shared" si="261"/>
        <v>not good</v>
      </c>
      <c r="Q4205" s="2"/>
      <c r="R4205" s="2"/>
    </row>
    <row r="4206" spans="1:18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 t="str">
        <f t="shared" si="260"/>
        <v>High sales</v>
      </c>
      <c r="F4206" s="2">
        <v>7.0000000000000007E-2</v>
      </c>
      <c r="G4206" s="2">
        <f t="shared" si="262"/>
        <v>330.88160000000005</v>
      </c>
      <c r="H4206" s="2">
        <f t="shared" si="263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  <c r="P4206" s="2" t="str">
        <f t="shared" si="261"/>
        <v>not good</v>
      </c>
      <c r="Q4206" s="2"/>
      <c r="R4206" s="2"/>
    </row>
    <row r="4207" spans="1:18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 t="str">
        <f t="shared" si="260"/>
        <v xml:space="preserve"> Low sales</v>
      </c>
      <c r="F4207" s="2">
        <v>0.16</v>
      </c>
      <c r="G4207" s="2">
        <f t="shared" si="262"/>
        <v>83.268799999999999</v>
      </c>
      <c r="H4207" s="2">
        <f t="shared" si="263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  <c r="P4207" s="2" t="str">
        <f t="shared" si="261"/>
        <v>not good</v>
      </c>
      <c r="Q4207" s="2"/>
      <c r="R4207" s="2"/>
    </row>
    <row r="4208" spans="1:18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 t="str">
        <f t="shared" si="260"/>
        <v xml:space="preserve"> Low sales</v>
      </c>
      <c r="F4208" s="2">
        <v>0.12</v>
      </c>
      <c r="G4208" s="2">
        <f t="shared" si="262"/>
        <v>333.90360000000004</v>
      </c>
      <c r="H4208" s="2">
        <f t="shared" si="263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  <c r="P4208" s="2" t="str">
        <f t="shared" si="261"/>
        <v>not good</v>
      </c>
      <c r="Q4208" s="2"/>
      <c r="R4208" s="2"/>
    </row>
    <row r="4209" spans="1:18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 t="str">
        <f t="shared" si="260"/>
        <v xml:space="preserve"> Low sales</v>
      </c>
      <c r="F4209" s="2">
        <v>0.03</v>
      </c>
      <c r="G4209" s="2">
        <f t="shared" si="262"/>
        <v>79.734899999999996</v>
      </c>
      <c r="H4209" s="2">
        <f t="shared" si="263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  <c r="P4209" s="2" t="str">
        <f t="shared" si="261"/>
        <v>not good</v>
      </c>
      <c r="Q4209" s="2"/>
      <c r="R4209" s="2"/>
    </row>
    <row r="4210" spans="1:18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 t="str">
        <f t="shared" si="260"/>
        <v xml:space="preserve"> Low sales</v>
      </c>
      <c r="F4210" s="2">
        <v>0.14000000000000001</v>
      </c>
      <c r="G4210" s="2">
        <f t="shared" si="262"/>
        <v>511.83580000000001</v>
      </c>
      <c r="H4210" s="2">
        <f t="shared" si="263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  <c r="P4210" s="2" t="str">
        <f t="shared" si="261"/>
        <v>not good</v>
      </c>
      <c r="Q4210" s="2"/>
      <c r="R4210" s="2"/>
    </row>
    <row r="4211" spans="1:18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 t="str">
        <f t="shared" si="260"/>
        <v xml:space="preserve"> Low sales</v>
      </c>
      <c r="F4211" s="2">
        <v>0.46</v>
      </c>
      <c r="G4211" s="2">
        <f t="shared" si="262"/>
        <v>635.27380000000005</v>
      </c>
      <c r="H4211" s="2">
        <f t="shared" si="263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  <c r="P4211" s="2" t="str">
        <f t="shared" si="261"/>
        <v>not good</v>
      </c>
      <c r="Q4211" s="2"/>
      <c r="R4211" s="2"/>
    </row>
    <row r="4212" spans="1:18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 t="str">
        <f t="shared" si="260"/>
        <v>High sales</v>
      </c>
      <c r="F4212" s="2">
        <v>0.01</v>
      </c>
      <c r="G4212" s="2">
        <f t="shared" si="262"/>
        <v>46.803900000000006</v>
      </c>
      <c r="H4212" s="2">
        <f t="shared" si="263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  <c r="P4212" s="2" t="str">
        <f t="shared" si="261"/>
        <v>not good</v>
      </c>
      <c r="Q4212" s="2"/>
      <c r="R4212" s="2"/>
    </row>
    <row r="4213" spans="1:18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 t="str">
        <f t="shared" si="260"/>
        <v xml:space="preserve"> Low sales</v>
      </c>
      <c r="F4213" s="2">
        <v>0.01</v>
      </c>
      <c r="G4213" s="2">
        <f t="shared" si="262"/>
        <v>21.118600000000001</v>
      </c>
      <c r="H4213" s="2">
        <f t="shared" si="263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  <c r="P4213" s="2" t="str">
        <f t="shared" si="261"/>
        <v>not good</v>
      </c>
      <c r="Q4213" s="2"/>
      <c r="R4213" s="2"/>
    </row>
    <row r="4214" spans="1:18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 t="str">
        <f t="shared" si="260"/>
        <v xml:space="preserve"> Low sales</v>
      </c>
      <c r="F4214" s="2">
        <v>0.35</v>
      </c>
      <c r="G4214" s="2">
        <f t="shared" si="262"/>
        <v>525.01049999999998</v>
      </c>
      <c r="H4214" s="2">
        <f t="shared" si="263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  <c r="P4214" s="2" t="str">
        <f t="shared" si="261"/>
        <v>not good</v>
      </c>
      <c r="Q4214" s="2"/>
      <c r="R4214" s="2"/>
    </row>
    <row r="4215" spans="1:18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 t="str">
        <f t="shared" si="260"/>
        <v xml:space="preserve"> Low sales</v>
      </c>
      <c r="F4215" s="2">
        <v>0.18</v>
      </c>
      <c r="G4215" s="2">
        <f t="shared" si="262"/>
        <v>315.11880000000002</v>
      </c>
      <c r="H4215" s="2">
        <f t="shared" si="263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  <c r="P4215" s="2" t="str">
        <f t="shared" si="261"/>
        <v>not good</v>
      </c>
      <c r="Q4215" s="2"/>
      <c r="R4215" s="2"/>
    </row>
    <row r="4216" spans="1:18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 t="str">
        <f t="shared" si="260"/>
        <v xml:space="preserve"> Low sales</v>
      </c>
      <c r="F4216" s="2">
        <v>0.11</v>
      </c>
      <c r="G4216" s="2">
        <f t="shared" si="262"/>
        <v>198.9614</v>
      </c>
      <c r="H4216" s="2">
        <f t="shared" si="263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  <c r="P4216" s="2" t="str">
        <f t="shared" si="261"/>
        <v>not good</v>
      </c>
      <c r="Q4216" s="2"/>
      <c r="R4216" s="2"/>
    </row>
    <row r="4217" spans="1:18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 t="str">
        <f t="shared" si="260"/>
        <v xml:space="preserve"> Low sales</v>
      </c>
      <c r="F4217" s="2">
        <v>0.25</v>
      </c>
      <c r="G4217" s="2">
        <f t="shared" si="262"/>
        <v>268.6875</v>
      </c>
      <c r="H4217" s="2">
        <f t="shared" si="263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  <c r="P4217" s="2" t="str">
        <f t="shared" si="261"/>
        <v>not good</v>
      </c>
      <c r="Q4217" s="2"/>
      <c r="R4217" s="2"/>
    </row>
    <row r="4218" spans="1:18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 t="str">
        <f t="shared" si="260"/>
        <v>High sales</v>
      </c>
      <c r="F4218" s="2">
        <v>0.13</v>
      </c>
      <c r="G4218" s="2">
        <f t="shared" si="262"/>
        <v>604.16980000000001</v>
      </c>
      <c r="H4218" s="2">
        <f t="shared" si="263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  <c r="P4218" s="2" t="str">
        <f t="shared" si="261"/>
        <v>not good</v>
      </c>
      <c r="Q4218" s="2"/>
      <c r="R4218" s="2"/>
    </row>
    <row r="4219" spans="1:18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 t="str">
        <f t="shared" si="260"/>
        <v xml:space="preserve"> Low sales</v>
      </c>
      <c r="F4219" s="2">
        <v>0.2</v>
      </c>
      <c r="G4219" s="2">
        <f t="shared" si="262"/>
        <v>191.37800000000001</v>
      </c>
      <c r="H4219" s="2">
        <f t="shared" si="263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  <c r="P4219" s="2" t="str">
        <f t="shared" si="261"/>
        <v>not good</v>
      </c>
      <c r="Q4219" s="2"/>
      <c r="R4219" s="2"/>
    </row>
    <row r="4220" spans="1:18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 t="str">
        <f t="shared" si="260"/>
        <v>High sales</v>
      </c>
      <c r="F4220" s="2">
        <v>0.36</v>
      </c>
      <c r="G4220" s="2">
        <f t="shared" si="262"/>
        <v>1593.3168000000001</v>
      </c>
      <c r="H4220" s="2">
        <f t="shared" si="263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  <c r="P4220" s="2" t="str">
        <f t="shared" si="261"/>
        <v>not good</v>
      </c>
      <c r="Q4220" s="2"/>
      <c r="R4220" s="2"/>
    </row>
    <row r="4221" spans="1:18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 t="str">
        <f t="shared" si="260"/>
        <v xml:space="preserve"> Low sales</v>
      </c>
      <c r="F4221" s="2">
        <v>0.06</v>
      </c>
      <c r="G4221" s="2">
        <f t="shared" si="262"/>
        <v>125.04900000000001</v>
      </c>
      <c r="H4221" s="2">
        <f t="shared" si="263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  <c r="P4221" s="2" t="str">
        <f t="shared" si="261"/>
        <v>not good</v>
      </c>
      <c r="Q4221" s="2"/>
      <c r="R4221" s="2"/>
    </row>
    <row r="4222" spans="1:18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 t="str">
        <f t="shared" si="260"/>
        <v xml:space="preserve"> Low sales</v>
      </c>
      <c r="F4222" s="2">
        <v>0.48</v>
      </c>
      <c r="G4222" s="2">
        <f t="shared" si="262"/>
        <v>681.33600000000001</v>
      </c>
      <c r="H4222" s="2">
        <f t="shared" si="263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  <c r="P4222" s="2" t="str">
        <f t="shared" si="261"/>
        <v>not good</v>
      </c>
      <c r="Q4222" s="2"/>
      <c r="R4222" s="2"/>
    </row>
    <row r="4223" spans="1:18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 t="str">
        <f t="shared" si="260"/>
        <v xml:space="preserve"> Low sales</v>
      </c>
      <c r="F4223" s="2">
        <v>0.02</v>
      </c>
      <c r="G4223" s="2">
        <f t="shared" si="262"/>
        <v>21.453800000000001</v>
      </c>
      <c r="H4223" s="2">
        <f t="shared" si="263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  <c r="P4223" s="2" t="str">
        <f t="shared" si="261"/>
        <v>not good</v>
      </c>
      <c r="Q4223" s="2"/>
      <c r="R4223" s="2"/>
    </row>
    <row r="4224" spans="1:18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 t="str">
        <f t="shared" si="260"/>
        <v xml:space="preserve"> Low sales</v>
      </c>
      <c r="F4224" s="2">
        <v>0.4</v>
      </c>
      <c r="G4224" s="2">
        <f t="shared" si="262"/>
        <v>1028.5120000000002</v>
      </c>
      <c r="H4224" s="2">
        <f t="shared" si="263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  <c r="P4224" s="2" t="str">
        <f t="shared" si="261"/>
        <v>not good</v>
      </c>
      <c r="Q4224" s="2"/>
      <c r="R4224" s="2"/>
    </row>
    <row r="4225" spans="1:18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 t="str">
        <f t="shared" si="260"/>
        <v xml:space="preserve"> Low sales</v>
      </c>
      <c r="F4225" s="2">
        <v>0.36</v>
      </c>
      <c r="G4225" s="2">
        <f t="shared" si="262"/>
        <v>1216.5731999999998</v>
      </c>
      <c r="H4225" s="2">
        <f t="shared" si="263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  <c r="P4225" s="2" t="str">
        <f t="shared" si="261"/>
        <v>not good</v>
      </c>
      <c r="Q4225" s="2"/>
      <c r="R4225" s="2"/>
    </row>
    <row r="4226" spans="1:18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 t="str">
        <f t="shared" ref="E4226:E4289" si="264">IF(D4226&gt;4000,"High sales"," Low sales")</f>
        <v>High sales</v>
      </c>
      <c r="F4226" s="2">
        <v>0.14000000000000001</v>
      </c>
      <c r="G4226" s="2">
        <f t="shared" si="262"/>
        <v>630.17920000000004</v>
      </c>
      <c r="H4226" s="2">
        <f t="shared" si="263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  <c r="P4226" s="2" t="str">
        <f t="shared" ref="P4226:P4289" si="265">IF(AND(H4226&gt;5000,N4226&gt;500),"good","not good")</f>
        <v>not good</v>
      </c>
      <c r="Q4226" s="2"/>
      <c r="R4226" s="2"/>
    </row>
    <row r="4227" spans="1:18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 t="str">
        <f t="shared" si="264"/>
        <v xml:space="preserve"> Low sales</v>
      </c>
      <c r="F4227" s="2">
        <v>0.06</v>
      </c>
      <c r="G4227" s="2">
        <f t="shared" ref="G4227:G4290" si="266">D4227*F4227</f>
        <v>197.81939999999997</v>
      </c>
      <c r="H4227" s="2">
        <f t="shared" ref="H4227:H4290" si="267">D4227-G4227</f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  <c r="P4227" s="2" t="str">
        <f t="shared" si="265"/>
        <v>not good</v>
      </c>
      <c r="Q4227" s="2"/>
      <c r="R4227" s="2"/>
    </row>
    <row r="4228" spans="1:18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 t="str">
        <f t="shared" si="264"/>
        <v xml:space="preserve"> Low sales</v>
      </c>
      <c r="F4228" s="2">
        <v>0.43</v>
      </c>
      <c r="G4228" s="2">
        <f t="shared" si="266"/>
        <v>1062.0784999999998</v>
      </c>
      <c r="H4228" s="2">
        <f t="shared" si="267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  <c r="P4228" s="2" t="str">
        <f t="shared" si="265"/>
        <v>not good</v>
      </c>
      <c r="Q4228" s="2"/>
      <c r="R4228" s="2"/>
    </row>
    <row r="4229" spans="1:18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 t="str">
        <f t="shared" si="264"/>
        <v xml:space="preserve"> Low sales</v>
      </c>
      <c r="F4229" s="2">
        <v>0.34</v>
      </c>
      <c r="G4229" s="2">
        <f t="shared" si="266"/>
        <v>89.770200000000003</v>
      </c>
      <c r="H4229" s="2">
        <f t="shared" si="267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  <c r="P4229" s="2" t="str">
        <f t="shared" si="265"/>
        <v>not good</v>
      </c>
      <c r="Q4229" s="2"/>
      <c r="R4229" s="2"/>
    </row>
    <row r="4230" spans="1:18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 t="str">
        <f t="shared" si="264"/>
        <v>High sales</v>
      </c>
      <c r="F4230" s="2">
        <v>0.15</v>
      </c>
      <c r="G4230" s="2">
        <f t="shared" si="266"/>
        <v>687.83849999999995</v>
      </c>
      <c r="H4230" s="2">
        <f t="shared" si="267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  <c r="P4230" s="2" t="str">
        <f t="shared" si="265"/>
        <v>not good</v>
      </c>
      <c r="Q4230" s="2"/>
      <c r="R4230" s="2"/>
    </row>
    <row r="4231" spans="1:18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 t="str">
        <f t="shared" si="264"/>
        <v>High sales</v>
      </c>
      <c r="F4231" s="2">
        <v>0.01</v>
      </c>
      <c r="G4231" s="2">
        <f t="shared" si="266"/>
        <v>45.216099999999997</v>
      </c>
      <c r="H4231" s="2">
        <f t="shared" si="267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  <c r="P4231" s="2" t="str">
        <f t="shared" si="265"/>
        <v>not good</v>
      </c>
      <c r="Q4231" s="2"/>
      <c r="R4231" s="2"/>
    </row>
    <row r="4232" spans="1:18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 t="str">
        <f t="shared" si="264"/>
        <v xml:space="preserve"> Low sales</v>
      </c>
      <c r="F4232" s="2">
        <v>0.47</v>
      </c>
      <c r="G4232" s="2">
        <f t="shared" si="266"/>
        <v>919.18369999999993</v>
      </c>
      <c r="H4232" s="2">
        <f t="shared" si="267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  <c r="P4232" s="2" t="str">
        <f t="shared" si="265"/>
        <v>not good</v>
      </c>
      <c r="Q4232" s="2"/>
      <c r="R4232" s="2"/>
    </row>
    <row r="4233" spans="1:18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 t="str">
        <f t="shared" si="264"/>
        <v xml:space="preserve"> Low sales</v>
      </c>
      <c r="F4233" s="2">
        <v>0.2</v>
      </c>
      <c r="G4233" s="2">
        <f t="shared" si="266"/>
        <v>48.454000000000008</v>
      </c>
      <c r="H4233" s="2">
        <f t="shared" si="267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  <c r="P4233" s="2" t="str">
        <f t="shared" si="265"/>
        <v>not good</v>
      </c>
      <c r="Q4233" s="2"/>
      <c r="R4233" s="2"/>
    </row>
    <row r="4234" spans="1:18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 t="str">
        <f t="shared" si="264"/>
        <v xml:space="preserve"> Low sales</v>
      </c>
      <c r="F4234" s="2">
        <v>0.09</v>
      </c>
      <c r="G4234" s="2">
        <f t="shared" si="266"/>
        <v>332.41590000000002</v>
      </c>
      <c r="H4234" s="2">
        <f t="shared" si="267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  <c r="P4234" s="2" t="str">
        <f t="shared" si="265"/>
        <v>not good</v>
      </c>
      <c r="Q4234" s="2"/>
      <c r="R4234" s="2"/>
    </row>
    <row r="4235" spans="1:18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 t="str">
        <f t="shared" si="264"/>
        <v xml:space="preserve"> Low sales</v>
      </c>
      <c r="F4235" s="2">
        <v>0.46</v>
      </c>
      <c r="G4235" s="2">
        <f t="shared" si="266"/>
        <v>1830.4503999999999</v>
      </c>
      <c r="H4235" s="2">
        <f t="shared" si="267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  <c r="P4235" s="2" t="str">
        <f t="shared" si="265"/>
        <v>not good</v>
      </c>
      <c r="Q4235" s="2"/>
      <c r="R4235" s="2"/>
    </row>
    <row r="4236" spans="1:18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 t="str">
        <f t="shared" si="264"/>
        <v xml:space="preserve"> Low sales</v>
      </c>
      <c r="F4236" s="2">
        <v>0.18</v>
      </c>
      <c r="G4236" s="2">
        <f t="shared" si="266"/>
        <v>496.45439999999996</v>
      </c>
      <c r="H4236" s="2">
        <f t="shared" si="267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  <c r="P4236" s="2" t="str">
        <f t="shared" si="265"/>
        <v>not good</v>
      </c>
      <c r="Q4236" s="2"/>
      <c r="R4236" s="2"/>
    </row>
    <row r="4237" spans="1:18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 t="str">
        <f t="shared" si="264"/>
        <v xml:space="preserve"> Low sales</v>
      </c>
      <c r="F4237" s="2">
        <v>0.23</v>
      </c>
      <c r="G4237" s="2">
        <f t="shared" si="266"/>
        <v>477.04070000000007</v>
      </c>
      <c r="H4237" s="2">
        <f t="shared" si="267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  <c r="P4237" s="2" t="str">
        <f t="shared" si="265"/>
        <v>not good</v>
      </c>
      <c r="Q4237" s="2"/>
      <c r="R4237" s="2"/>
    </row>
    <row r="4238" spans="1:18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 t="str">
        <f t="shared" si="264"/>
        <v>High sales</v>
      </c>
      <c r="F4238" s="2">
        <v>0.35</v>
      </c>
      <c r="G4238" s="2">
        <f t="shared" si="266"/>
        <v>1494.6924999999999</v>
      </c>
      <c r="H4238" s="2">
        <f t="shared" si="267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  <c r="P4238" s="2" t="str">
        <f t="shared" si="265"/>
        <v>not good</v>
      </c>
      <c r="Q4238" s="2"/>
      <c r="R4238" s="2"/>
    </row>
    <row r="4239" spans="1:18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 t="str">
        <f t="shared" si="264"/>
        <v xml:space="preserve"> Low sales</v>
      </c>
      <c r="F4239" s="2">
        <v>0.41</v>
      </c>
      <c r="G4239" s="2">
        <f t="shared" si="266"/>
        <v>427.76529999999997</v>
      </c>
      <c r="H4239" s="2">
        <f t="shared" si="267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  <c r="P4239" s="2" t="str">
        <f t="shared" si="265"/>
        <v>not good</v>
      </c>
      <c r="Q4239" s="2"/>
      <c r="R4239" s="2"/>
    </row>
    <row r="4240" spans="1:18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 t="str">
        <f t="shared" si="264"/>
        <v xml:space="preserve"> Low sales</v>
      </c>
      <c r="F4240" s="2">
        <v>0.05</v>
      </c>
      <c r="G4240" s="2">
        <f t="shared" si="266"/>
        <v>112.69200000000001</v>
      </c>
      <c r="H4240" s="2">
        <f t="shared" si="267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  <c r="P4240" s="2" t="str">
        <f t="shared" si="265"/>
        <v>not good</v>
      </c>
      <c r="Q4240" s="2"/>
      <c r="R4240" s="2"/>
    </row>
    <row r="4241" spans="1:18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 t="str">
        <f t="shared" si="264"/>
        <v xml:space="preserve"> Low sales</v>
      </c>
      <c r="F4241" s="2">
        <v>0.45</v>
      </c>
      <c r="G4241" s="2">
        <f t="shared" si="266"/>
        <v>98.991</v>
      </c>
      <c r="H4241" s="2">
        <f t="shared" si="267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  <c r="P4241" s="2" t="str">
        <f t="shared" si="265"/>
        <v>not good</v>
      </c>
      <c r="Q4241" s="2"/>
      <c r="R4241" s="2"/>
    </row>
    <row r="4242" spans="1:18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 t="str">
        <f t="shared" si="264"/>
        <v xml:space="preserve"> Low sales</v>
      </c>
      <c r="F4242" s="2">
        <v>0.47</v>
      </c>
      <c r="G4242" s="2">
        <f t="shared" si="266"/>
        <v>424.71549999999996</v>
      </c>
      <c r="H4242" s="2">
        <f t="shared" si="267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  <c r="P4242" s="2" t="str">
        <f t="shared" si="265"/>
        <v>not good</v>
      </c>
      <c r="Q4242" s="2"/>
      <c r="R4242" s="2"/>
    </row>
    <row r="4243" spans="1:18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 t="str">
        <f t="shared" si="264"/>
        <v>High sales</v>
      </c>
      <c r="F4243" s="2">
        <v>0.13</v>
      </c>
      <c r="G4243" s="2">
        <f t="shared" si="266"/>
        <v>612.30909999999994</v>
      </c>
      <c r="H4243" s="2">
        <f t="shared" si="267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  <c r="P4243" s="2" t="str">
        <f t="shared" si="265"/>
        <v>not good</v>
      </c>
      <c r="Q4243" s="2"/>
      <c r="R4243" s="2"/>
    </row>
    <row r="4244" spans="1:18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 t="str">
        <f t="shared" si="264"/>
        <v xml:space="preserve"> Low sales</v>
      </c>
      <c r="F4244" s="2">
        <v>0.25</v>
      </c>
      <c r="G4244" s="2">
        <f t="shared" si="266"/>
        <v>733.15250000000003</v>
      </c>
      <c r="H4244" s="2">
        <f t="shared" si="267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  <c r="P4244" s="2" t="str">
        <f t="shared" si="265"/>
        <v>not good</v>
      </c>
      <c r="Q4244" s="2"/>
      <c r="R4244" s="2"/>
    </row>
    <row r="4245" spans="1:18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 t="str">
        <f t="shared" si="264"/>
        <v>High sales</v>
      </c>
      <c r="F4245" s="2">
        <v>0.43</v>
      </c>
      <c r="G4245" s="2">
        <f t="shared" si="266"/>
        <v>1740.3820000000001</v>
      </c>
      <c r="H4245" s="2">
        <f t="shared" si="267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  <c r="P4245" s="2" t="str">
        <f t="shared" si="265"/>
        <v>not good</v>
      </c>
      <c r="Q4245" s="2"/>
      <c r="R4245" s="2"/>
    </row>
    <row r="4246" spans="1:18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 t="str">
        <f t="shared" si="264"/>
        <v xml:space="preserve"> Low sales</v>
      </c>
      <c r="F4246" s="2">
        <v>0.24</v>
      </c>
      <c r="G4246" s="2">
        <f t="shared" si="266"/>
        <v>596.12399999999991</v>
      </c>
      <c r="H4246" s="2">
        <f t="shared" si="267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  <c r="P4246" s="2" t="str">
        <f t="shared" si="265"/>
        <v>not good</v>
      </c>
      <c r="Q4246" s="2"/>
      <c r="R4246" s="2"/>
    </row>
    <row r="4247" spans="1:18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 t="str">
        <f t="shared" si="264"/>
        <v>High sales</v>
      </c>
      <c r="F4247" s="2">
        <v>0.24</v>
      </c>
      <c r="G4247" s="2">
        <f t="shared" si="266"/>
        <v>1005.7559999999999</v>
      </c>
      <c r="H4247" s="2">
        <f t="shared" si="267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  <c r="P4247" s="2" t="str">
        <f t="shared" si="265"/>
        <v>not good</v>
      </c>
      <c r="Q4247" s="2"/>
      <c r="R4247" s="2"/>
    </row>
    <row r="4248" spans="1:18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 t="str">
        <f t="shared" si="264"/>
        <v xml:space="preserve"> Low sales</v>
      </c>
      <c r="F4248" s="2">
        <v>0.31</v>
      </c>
      <c r="G4248" s="2">
        <f t="shared" si="266"/>
        <v>849.66660000000002</v>
      </c>
      <c r="H4248" s="2">
        <f t="shared" si="267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  <c r="P4248" s="2" t="str">
        <f t="shared" si="265"/>
        <v>not good</v>
      </c>
      <c r="Q4248" s="2"/>
      <c r="R4248" s="2"/>
    </row>
    <row r="4249" spans="1:18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 t="str">
        <f t="shared" si="264"/>
        <v xml:space="preserve"> Low sales</v>
      </c>
      <c r="F4249" s="2">
        <v>0.38</v>
      </c>
      <c r="G4249" s="2">
        <f t="shared" si="266"/>
        <v>46.447400000000002</v>
      </c>
      <c r="H4249" s="2">
        <f t="shared" si="267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  <c r="P4249" s="2" t="str">
        <f t="shared" si="265"/>
        <v>not good</v>
      </c>
      <c r="Q4249" s="2"/>
      <c r="R4249" s="2"/>
    </row>
    <row r="4250" spans="1:18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 t="str">
        <f t="shared" si="264"/>
        <v>High sales</v>
      </c>
      <c r="F4250" s="2">
        <v>0.33</v>
      </c>
      <c r="G4250" s="2">
        <f t="shared" si="266"/>
        <v>1487.8149000000001</v>
      </c>
      <c r="H4250" s="2">
        <f t="shared" si="267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  <c r="P4250" s="2" t="str">
        <f t="shared" si="265"/>
        <v>not good</v>
      </c>
      <c r="Q4250" s="2"/>
      <c r="R4250" s="2"/>
    </row>
    <row r="4251" spans="1:18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 t="str">
        <f t="shared" si="264"/>
        <v xml:space="preserve"> Low sales</v>
      </c>
      <c r="F4251" s="2">
        <v>0.31</v>
      </c>
      <c r="G4251" s="2">
        <f t="shared" si="266"/>
        <v>256.67070000000001</v>
      </c>
      <c r="H4251" s="2">
        <f t="shared" si="267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  <c r="P4251" s="2" t="str">
        <f t="shared" si="265"/>
        <v>not good</v>
      </c>
      <c r="Q4251" s="2"/>
      <c r="R4251" s="2"/>
    </row>
    <row r="4252" spans="1:18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 t="str">
        <f t="shared" si="264"/>
        <v xml:space="preserve"> Low sales</v>
      </c>
      <c r="F4252" s="2">
        <v>0.19</v>
      </c>
      <c r="G4252" s="2">
        <f t="shared" si="266"/>
        <v>438.46679999999998</v>
      </c>
      <c r="H4252" s="2">
        <f t="shared" si="267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  <c r="P4252" s="2" t="str">
        <f t="shared" si="265"/>
        <v>not good</v>
      </c>
      <c r="Q4252" s="2"/>
      <c r="R4252" s="2"/>
    </row>
    <row r="4253" spans="1:18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 t="str">
        <f t="shared" si="264"/>
        <v xml:space="preserve"> Low sales</v>
      </c>
      <c r="F4253" s="2">
        <v>0.32</v>
      </c>
      <c r="G4253" s="2">
        <f t="shared" si="266"/>
        <v>779.42399999999998</v>
      </c>
      <c r="H4253" s="2">
        <f t="shared" si="267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  <c r="P4253" s="2" t="str">
        <f t="shared" si="265"/>
        <v>not good</v>
      </c>
      <c r="Q4253" s="2"/>
      <c r="R4253" s="2"/>
    </row>
    <row r="4254" spans="1:18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 t="str">
        <f t="shared" si="264"/>
        <v xml:space="preserve"> Low sales</v>
      </c>
      <c r="F4254" s="2">
        <v>0.05</v>
      </c>
      <c r="G4254" s="2">
        <f t="shared" si="266"/>
        <v>16.573</v>
      </c>
      <c r="H4254" s="2">
        <f t="shared" si="267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  <c r="P4254" s="2" t="str">
        <f t="shared" si="265"/>
        <v>not good</v>
      </c>
      <c r="Q4254" s="2"/>
      <c r="R4254" s="2"/>
    </row>
    <row r="4255" spans="1:18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 t="str">
        <f t="shared" si="264"/>
        <v xml:space="preserve"> Low sales</v>
      </c>
      <c r="F4255" s="2">
        <v>0.2</v>
      </c>
      <c r="G4255" s="2">
        <f t="shared" si="266"/>
        <v>72.00800000000001</v>
      </c>
      <c r="H4255" s="2">
        <f t="shared" si="267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  <c r="P4255" s="2" t="str">
        <f t="shared" si="265"/>
        <v>not good</v>
      </c>
      <c r="Q4255" s="2"/>
      <c r="R4255" s="2"/>
    </row>
    <row r="4256" spans="1:18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 t="str">
        <f t="shared" si="264"/>
        <v xml:space="preserve"> Low sales</v>
      </c>
      <c r="F4256" s="2">
        <v>0.09</v>
      </c>
      <c r="G4256" s="2">
        <f t="shared" si="266"/>
        <v>345.28499999999997</v>
      </c>
      <c r="H4256" s="2">
        <f t="shared" si="267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  <c r="P4256" s="2" t="str">
        <f t="shared" si="265"/>
        <v>not good</v>
      </c>
      <c r="Q4256" s="2"/>
      <c r="R4256" s="2"/>
    </row>
    <row r="4257" spans="1:18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 t="str">
        <f t="shared" si="264"/>
        <v xml:space="preserve"> Low sales</v>
      </c>
      <c r="F4257" s="2">
        <v>0.27</v>
      </c>
      <c r="G4257" s="2">
        <f t="shared" si="266"/>
        <v>424.49670000000003</v>
      </c>
      <c r="H4257" s="2">
        <f t="shared" si="267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  <c r="P4257" s="2" t="str">
        <f t="shared" si="265"/>
        <v>not good</v>
      </c>
      <c r="Q4257" s="2"/>
      <c r="R4257" s="2"/>
    </row>
    <row r="4258" spans="1:18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 t="str">
        <f t="shared" si="264"/>
        <v xml:space="preserve"> Low sales</v>
      </c>
      <c r="F4258" s="2">
        <v>0.13</v>
      </c>
      <c r="G4258" s="2">
        <f t="shared" si="266"/>
        <v>273.93340000000001</v>
      </c>
      <c r="H4258" s="2">
        <f t="shared" si="267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  <c r="P4258" s="2" t="str">
        <f t="shared" si="265"/>
        <v>not good</v>
      </c>
      <c r="Q4258" s="2"/>
      <c r="R4258" s="2"/>
    </row>
    <row r="4259" spans="1:18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 t="str">
        <f t="shared" si="264"/>
        <v xml:space="preserve"> Low sales</v>
      </c>
      <c r="F4259" s="2">
        <v>0.25</v>
      </c>
      <c r="G4259" s="2">
        <f t="shared" si="266"/>
        <v>716.03750000000002</v>
      </c>
      <c r="H4259" s="2">
        <f t="shared" si="267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  <c r="P4259" s="2" t="str">
        <f t="shared" si="265"/>
        <v>not good</v>
      </c>
      <c r="Q4259" s="2"/>
      <c r="R4259" s="2"/>
    </row>
    <row r="4260" spans="1:18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 t="str">
        <f t="shared" si="264"/>
        <v xml:space="preserve"> Low sales</v>
      </c>
      <c r="F4260" s="2">
        <v>0.39</v>
      </c>
      <c r="G4260" s="2">
        <f t="shared" si="266"/>
        <v>752.54009999999994</v>
      </c>
      <c r="H4260" s="2">
        <f t="shared" si="267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  <c r="P4260" s="2" t="str">
        <f t="shared" si="265"/>
        <v>not good</v>
      </c>
      <c r="Q4260" s="2"/>
      <c r="R4260" s="2"/>
    </row>
    <row r="4261" spans="1:18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 t="str">
        <f t="shared" si="264"/>
        <v xml:space="preserve"> Low sales</v>
      </c>
      <c r="F4261" s="2">
        <v>0.22</v>
      </c>
      <c r="G4261" s="2">
        <f t="shared" si="266"/>
        <v>857.4896</v>
      </c>
      <c r="H4261" s="2">
        <f t="shared" si="267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  <c r="P4261" s="2" t="str">
        <f t="shared" si="265"/>
        <v>not good</v>
      </c>
      <c r="Q4261" s="2"/>
      <c r="R4261" s="2"/>
    </row>
    <row r="4262" spans="1:18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 t="str">
        <f t="shared" si="264"/>
        <v>High sales</v>
      </c>
      <c r="F4262" s="2">
        <v>0.11</v>
      </c>
      <c r="G4262" s="2">
        <f t="shared" si="266"/>
        <v>487.72680000000003</v>
      </c>
      <c r="H4262" s="2">
        <f t="shared" si="267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  <c r="P4262" s="2" t="str">
        <f t="shared" si="265"/>
        <v>not good</v>
      </c>
      <c r="Q4262" s="2"/>
      <c r="R4262" s="2"/>
    </row>
    <row r="4263" spans="1:18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 t="str">
        <f t="shared" si="264"/>
        <v xml:space="preserve"> Low sales</v>
      </c>
      <c r="F4263" s="2">
        <v>0.11</v>
      </c>
      <c r="G4263" s="2">
        <f t="shared" si="266"/>
        <v>43.188200000000002</v>
      </c>
      <c r="H4263" s="2">
        <f t="shared" si="267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  <c r="P4263" s="2" t="str">
        <f t="shared" si="265"/>
        <v>not good</v>
      </c>
      <c r="Q4263" s="2"/>
      <c r="R4263" s="2"/>
    </row>
    <row r="4264" spans="1:18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 t="str">
        <f t="shared" si="264"/>
        <v xml:space="preserve"> Low sales</v>
      </c>
      <c r="F4264" s="2">
        <v>0.45</v>
      </c>
      <c r="G4264" s="2">
        <f t="shared" si="266"/>
        <v>1446.066</v>
      </c>
      <c r="H4264" s="2">
        <f t="shared" si="267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  <c r="P4264" s="2" t="str">
        <f t="shared" si="265"/>
        <v>not good</v>
      </c>
      <c r="Q4264" s="2"/>
      <c r="R4264" s="2"/>
    </row>
    <row r="4265" spans="1:18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 t="str">
        <f t="shared" si="264"/>
        <v xml:space="preserve"> Low sales</v>
      </c>
      <c r="F4265" s="2">
        <v>0.39</v>
      </c>
      <c r="G4265" s="2">
        <f t="shared" si="266"/>
        <v>646.04669999999999</v>
      </c>
      <c r="H4265" s="2">
        <f t="shared" si="267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  <c r="P4265" s="2" t="str">
        <f t="shared" si="265"/>
        <v>not good</v>
      </c>
      <c r="Q4265" s="2"/>
      <c r="R4265" s="2"/>
    </row>
    <row r="4266" spans="1:18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 t="str">
        <f t="shared" si="264"/>
        <v xml:space="preserve"> Low sales</v>
      </c>
      <c r="F4266" s="2">
        <v>0.02</v>
      </c>
      <c r="G4266" s="2">
        <f t="shared" si="266"/>
        <v>59.161000000000001</v>
      </c>
      <c r="H4266" s="2">
        <f t="shared" si="267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  <c r="P4266" s="2" t="str">
        <f t="shared" si="265"/>
        <v>not good</v>
      </c>
      <c r="Q4266" s="2"/>
      <c r="R4266" s="2"/>
    </row>
    <row r="4267" spans="1:18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 t="str">
        <f t="shared" si="264"/>
        <v xml:space="preserve"> Low sales</v>
      </c>
      <c r="F4267" s="2">
        <v>0.47</v>
      </c>
      <c r="G4267" s="2">
        <f t="shared" si="266"/>
        <v>1161.4404999999999</v>
      </c>
      <c r="H4267" s="2">
        <f t="shared" si="267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  <c r="P4267" s="2" t="str">
        <f t="shared" si="265"/>
        <v>not good</v>
      </c>
      <c r="Q4267" s="2"/>
      <c r="R4267" s="2"/>
    </row>
    <row r="4268" spans="1:18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 t="str">
        <f t="shared" si="264"/>
        <v xml:space="preserve"> Low sales</v>
      </c>
      <c r="F4268" s="2">
        <v>0.06</v>
      </c>
      <c r="G4268" s="2">
        <f t="shared" si="266"/>
        <v>104.10119999999999</v>
      </c>
      <c r="H4268" s="2">
        <f t="shared" si="267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  <c r="P4268" s="2" t="str">
        <f t="shared" si="265"/>
        <v>not good</v>
      </c>
      <c r="Q4268" s="2"/>
      <c r="R4268" s="2"/>
    </row>
    <row r="4269" spans="1:18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 t="str">
        <f t="shared" si="264"/>
        <v xml:space="preserve"> Low sales</v>
      </c>
      <c r="F4269" s="2">
        <v>0.33</v>
      </c>
      <c r="G4269" s="2">
        <f t="shared" si="266"/>
        <v>186.31800000000001</v>
      </c>
      <c r="H4269" s="2">
        <f t="shared" si="267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  <c r="P4269" s="2" t="str">
        <f t="shared" si="265"/>
        <v>not good</v>
      </c>
      <c r="Q4269" s="2"/>
      <c r="R4269" s="2"/>
    </row>
    <row r="4270" spans="1:18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 t="str">
        <f t="shared" si="264"/>
        <v xml:space="preserve"> Low sales</v>
      </c>
      <c r="F4270" s="2">
        <v>0.28000000000000003</v>
      </c>
      <c r="G4270" s="2">
        <f t="shared" si="266"/>
        <v>795.55280000000016</v>
      </c>
      <c r="H4270" s="2">
        <f t="shared" si="267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  <c r="P4270" s="2" t="str">
        <f t="shared" si="265"/>
        <v>not good</v>
      </c>
      <c r="Q4270" s="2"/>
      <c r="R4270" s="2"/>
    </row>
    <row r="4271" spans="1:18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 t="str">
        <f t="shared" si="264"/>
        <v xml:space="preserve"> Low sales</v>
      </c>
      <c r="F4271" s="2">
        <v>0.02</v>
      </c>
      <c r="G4271" s="2">
        <f t="shared" si="266"/>
        <v>13.053599999999999</v>
      </c>
      <c r="H4271" s="2">
        <f t="shared" si="267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  <c r="P4271" s="2" t="str">
        <f t="shared" si="265"/>
        <v>not good</v>
      </c>
      <c r="Q4271" s="2"/>
      <c r="R4271" s="2"/>
    </row>
    <row r="4272" spans="1:18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 t="str">
        <f t="shared" si="264"/>
        <v xml:space="preserve"> Low sales</v>
      </c>
      <c r="F4272" s="2">
        <v>0.15</v>
      </c>
      <c r="G4272" s="2">
        <f t="shared" si="266"/>
        <v>129.74850000000001</v>
      </c>
      <c r="H4272" s="2">
        <f t="shared" si="267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  <c r="P4272" s="2" t="str">
        <f t="shared" si="265"/>
        <v>not good</v>
      </c>
      <c r="Q4272" s="2"/>
      <c r="R4272" s="2"/>
    </row>
    <row r="4273" spans="1:18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 t="str">
        <f t="shared" si="264"/>
        <v>High sales</v>
      </c>
      <c r="F4273" s="2">
        <v>0.39</v>
      </c>
      <c r="G4273" s="2">
        <f t="shared" si="266"/>
        <v>1915.9374</v>
      </c>
      <c r="H4273" s="2">
        <f t="shared" si="267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  <c r="P4273" s="2" t="str">
        <f t="shared" si="265"/>
        <v>not good</v>
      </c>
      <c r="Q4273" s="2"/>
      <c r="R4273" s="2"/>
    </row>
    <row r="4274" spans="1:18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 t="str">
        <f t="shared" si="264"/>
        <v xml:space="preserve"> Low sales</v>
      </c>
      <c r="F4274" s="2">
        <v>0.15</v>
      </c>
      <c r="G4274" s="2">
        <f t="shared" si="266"/>
        <v>247.77899999999997</v>
      </c>
      <c r="H4274" s="2">
        <f t="shared" si="267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  <c r="P4274" s="2" t="str">
        <f t="shared" si="265"/>
        <v>not good</v>
      </c>
      <c r="Q4274" s="2"/>
      <c r="R4274" s="2"/>
    </row>
    <row r="4275" spans="1:18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 t="str">
        <f t="shared" si="264"/>
        <v xml:space="preserve"> Low sales</v>
      </c>
      <c r="F4275" s="2">
        <v>0.24</v>
      </c>
      <c r="G4275" s="2">
        <f t="shared" si="266"/>
        <v>711.29759999999987</v>
      </c>
      <c r="H4275" s="2">
        <f t="shared" si="267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  <c r="P4275" s="2" t="str">
        <f t="shared" si="265"/>
        <v>not good</v>
      </c>
      <c r="Q4275" s="2"/>
      <c r="R4275" s="2"/>
    </row>
    <row r="4276" spans="1:18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 t="str">
        <f t="shared" si="264"/>
        <v xml:space="preserve"> Low sales</v>
      </c>
      <c r="F4276" s="2">
        <v>0.35</v>
      </c>
      <c r="G4276" s="2">
        <f t="shared" si="266"/>
        <v>501.87899999999996</v>
      </c>
      <c r="H4276" s="2">
        <f t="shared" si="267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  <c r="P4276" s="2" t="str">
        <f t="shared" si="265"/>
        <v>not good</v>
      </c>
      <c r="Q4276" s="2"/>
      <c r="R4276" s="2"/>
    </row>
    <row r="4277" spans="1:18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 t="str">
        <f t="shared" si="264"/>
        <v>High sales</v>
      </c>
      <c r="F4277" s="2">
        <v>0.04</v>
      </c>
      <c r="G4277" s="2">
        <f t="shared" si="266"/>
        <v>173.64000000000001</v>
      </c>
      <c r="H4277" s="2">
        <f t="shared" si="267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  <c r="P4277" s="2" t="str">
        <f t="shared" si="265"/>
        <v>not good</v>
      </c>
      <c r="Q4277" s="2"/>
      <c r="R4277" s="2"/>
    </row>
    <row r="4278" spans="1:18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 t="str">
        <f t="shared" si="264"/>
        <v xml:space="preserve"> Low sales</v>
      </c>
      <c r="F4278" s="2">
        <v>0.42</v>
      </c>
      <c r="G4278" s="2">
        <f t="shared" si="266"/>
        <v>625.11539999999991</v>
      </c>
      <c r="H4278" s="2">
        <f t="shared" si="267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  <c r="P4278" s="2" t="str">
        <f t="shared" si="265"/>
        <v>not good</v>
      </c>
      <c r="Q4278" s="2"/>
      <c r="R4278" s="2"/>
    </row>
    <row r="4279" spans="1:18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 t="str">
        <f t="shared" si="264"/>
        <v xml:space="preserve"> Low sales</v>
      </c>
      <c r="F4279" s="2">
        <v>0.02</v>
      </c>
      <c r="G4279" s="2">
        <f t="shared" si="266"/>
        <v>37.954799999999999</v>
      </c>
      <c r="H4279" s="2">
        <f t="shared" si="267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  <c r="P4279" s="2" t="str">
        <f t="shared" si="265"/>
        <v>not good</v>
      </c>
      <c r="Q4279" s="2"/>
      <c r="R4279" s="2"/>
    </row>
    <row r="4280" spans="1:18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 t="str">
        <f t="shared" si="264"/>
        <v xml:space="preserve"> Low sales</v>
      </c>
      <c r="F4280" s="2">
        <v>0.13</v>
      </c>
      <c r="G4280" s="2">
        <f t="shared" si="266"/>
        <v>400.54300000000001</v>
      </c>
      <c r="H4280" s="2">
        <f t="shared" si="267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  <c r="P4280" s="2" t="str">
        <f t="shared" si="265"/>
        <v>not good</v>
      </c>
      <c r="Q4280" s="2"/>
      <c r="R4280" s="2"/>
    </row>
    <row r="4281" spans="1:18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 t="str">
        <f t="shared" si="264"/>
        <v>High sales</v>
      </c>
      <c r="F4281" s="2">
        <v>0.38</v>
      </c>
      <c r="G4281" s="2">
        <f t="shared" si="266"/>
        <v>1657.9134000000001</v>
      </c>
      <c r="H4281" s="2">
        <f t="shared" si="267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  <c r="P4281" s="2" t="str">
        <f t="shared" si="265"/>
        <v>not good</v>
      </c>
      <c r="Q4281" s="2"/>
      <c r="R4281" s="2"/>
    </row>
    <row r="4282" spans="1:18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 t="str">
        <f t="shared" si="264"/>
        <v>High sales</v>
      </c>
      <c r="F4282" s="2">
        <v>0.46</v>
      </c>
      <c r="G4282" s="2">
        <f t="shared" si="266"/>
        <v>1885.7470000000001</v>
      </c>
      <c r="H4282" s="2">
        <f t="shared" si="267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  <c r="P4282" s="2" t="str">
        <f t="shared" si="265"/>
        <v>not good</v>
      </c>
      <c r="Q4282" s="2"/>
      <c r="R4282" s="2"/>
    </row>
    <row r="4283" spans="1:18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 t="str">
        <f t="shared" si="264"/>
        <v xml:space="preserve"> Low sales</v>
      </c>
      <c r="F4283" s="2">
        <v>0.38</v>
      </c>
      <c r="G4283" s="2">
        <f t="shared" si="266"/>
        <v>529.30580000000009</v>
      </c>
      <c r="H4283" s="2">
        <f t="shared" si="267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  <c r="P4283" s="2" t="str">
        <f t="shared" si="265"/>
        <v>not good</v>
      </c>
      <c r="Q4283" s="2"/>
      <c r="R4283" s="2"/>
    </row>
    <row r="4284" spans="1:18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 t="str">
        <f t="shared" si="264"/>
        <v>High sales</v>
      </c>
      <c r="F4284" s="2">
        <v>0.11</v>
      </c>
      <c r="G4284" s="2">
        <f t="shared" si="266"/>
        <v>458.13019999999995</v>
      </c>
      <c r="H4284" s="2">
        <f t="shared" si="267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  <c r="P4284" s="2" t="str">
        <f t="shared" si="265"/>
        <v>not good</v>
      </c>
      <c r="Q4284" s="2"/>
      <c r="R4284" s="2"/>
    </row>
    <row r="4285" spans="1:18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 t="str">
        <f t="shared" si="264"/>
        <v xml:space="preserve"> Low sales</v>
      </c>
      <c r="F4285" s="2">
        <v>0.49</v>
      </c>
      <c r="G4285" s="2">
        <f t="shared" si="266"/>
        <v>1732.5714</v>
      </c>
      <c r="H4285" s="2">
        <f t="shared" si="267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  <c r="P4285" s="2" t="str">
        <f t="shared" si="265"/>
        <v>not good</v>
      </c>
      <c r="Q4285" s="2"/>
      <c r="R4285" s="2"/>
    </row>
    <row r="4286" spans="1:18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 t="str">
        <f t="shared" si="264"/>
        <v>High sales</v>
      </c>
      <c r="F4286" s="2">
        <v>0.21</v>
      </c>
      <c r="G4286" s="2">
        <f t="shared" si="266"/>
        <v>1039.5336</v>
      </c>
      <c r="H4286" s="2">
        <f t="shared" si="267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  <c r="P4286" s="2" t="str">
        <f t="shared" si="265"/>
        <v>not good</v>
      </c>
      <c r="Q4286" s="2"/>
      <c r="R4286" s="2"/>
    </row>
    <row r="4287" spans="1:18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 t="str">
        <f t="shared" si="264"/>
        <v>High sales</v>
      </c>
      <c r="F4287" s="2">
        <v>0.19</v>
      </c>
      <c r="G4287" s="2">
        <f t="shared" si="266"/>
        <v>889.90109999999993</v>
      </c>
      <c r="H4287" s="2">
        <f t="shared" si="267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  <c r="P4287" s="2" t="str">
        <f t="shared" si="265"/>
        <v>not good</v>
      </c>
      <c r="Q4287" s="2"/>
      <c r="R4287" s="2"/>
    </row>
    <row r="4288" spans="1:18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 t="str">
        <f t="shared" si="264"/>
        <v xml:space="preserve"> Low sales</v>
      </c>
      <c r="F4288" s="2">
        <v>0.43</v>
      </c>
      <c r="G4288" s="2">
        <f t="shared" si="266"/>
        <v>1166.3190999999999</v>
      </c>
      <c r="H4288" s="2">
        <f t="shared" si="267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  <c r="P4288" s="2" t="str">
        <f t="shared" si="265"/>
        <v>not good</v>
      </c>
      <c r="Q4288" s="2"/>
      <c r="R4288" s="2"/>
    </row>
    <row r="4289" spans="1:18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 t="str">
        <f t="shared" si="264"/>
        <v xml:space="preserve"> Low sales</v>
      </c>
      <c r="F4289" s="2">
        <v>0.03</v>
      </c>
      <c r="G4289" s="2">
        <f t="shared" si="266"/>
        <v>113.23949999999999</v>
      </c>
      <c r="H4289" s="2">
        <f t="shared" si="267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  <c r="P4289" s="2" t="str">
        <f t="shared" si="265"/>
        <v>not good</v>
      </c>
      <c r="Q4289" s="2"/>
      <c r="R4289" s="2"/>
    </row>
    <row r="4290" spans="1:18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 t="str">
        <f t="shared" ref="E4290:E4353" si="268">IF(D4290&gt;4000,"High sales"," Low sales")</f>
        <v xml:space="preserve"> Low sales</v>
      </c>
      <c r="F4290" s="2">
        <v>0.28000000000000003</v>
      </c>
      <c r="G4290" s="2">
        <f t="shared" si="266"/>
        <v>810.28640000000007</v>
      </c>
      <c r="H4290" s="2">
        <f t="shared" si="267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  <c r="P4290" s="2" t="str">
        <f t="shared" ref="P4290:P4353" si="269">IF(AND(H4290&gt;5000,N4290&gt;500),"good","not good")</f>
        <v>not good</v>
      </c>
      <c r="Q4290" s="2"/>
      <c r="R4290" s="2"/>
    </row>
    <row r="4291" spans="1:18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 t="str">
        <f t="shared" si="268"/>
        <v xml:space="preserve"> Low sales</v>
      </c>
      <c r="F4291" s="2">
        <v>0.48</v>
      </c>
      <c r="G4291" s="2">
        <f t="shared" ref="G4291:G4354" si="270">D4291*F4291</f>
        <v>1447.4304</v>
      </c>
      <c r="H4291" s="2">
        <f t="shared" ref="H4291:H4354" si="271">D4291-G4291</f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  <c r="P4291" s="2" t="str">
        <f t="shared" si="269"/>
        <v>not good</v>
      </c>
      <c r="Q4291" s="2"/>
      <c r="R4291" s="2"/>
    </row>
    <row r="4292" spans="1:18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 t="str">
        <f t="shared" si="268"/>
        <v xml:space="preserve"> Low sales</v>
      </c>
      <c r="F4292" s="2">
        <v>0.05</v>
      </c>
      <c r="G4292" s="2">
        <f t="shared" si="270"/>
        <v>29.867500000000003</v>
      </c>
      <c r="H4292" s="2">
        <f t="shared" si="271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  <c r="P4292" s="2" t="str">
        <f t="shared" si="269"/>
        <v>not good</v>
      </c>
      <c r="Q4292" s="2"/>
      <c r="R4292" s="2"/>
    </row>
    <row r="4293" spans="1:18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 t="str">
        <f t="shared" si="268"/>
        <v xml:space="preserve"> Low sales</v>
      </c>
      <c r="F4293" s="2">
        <v>0.27</v>
      </c>
      <c r="G4293" s="2">
        <f t="shared" si="270"/>
        <v>29.970000000000002</v>
      </c>
      <c r="H4293" s="2">
        <f t="shared" si="271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  <c r="P4293" s="2" t="str">
        <f t="shared" si="269"/>
        <v>not good</v>
      </c>
      <c r="Q4293" s="2"/>
      <c r="R4293" s="2"/>
    </row>
    <row r="4294" spans="1:18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 t="str">
        <f t="shared" si="268"/>
        <v xml:space="preserve"> Low sales</v>
      </c>
      <c r="F4294" s="2">
        <v>7.0000000000000007E-2</v>
      </c>
      <c r="G4294" s="2">
        <f t="shared" si="270"/>
        <v>23.527700000000003</v>
      </c>
      <c r="H4294" s="2">
        <f t="shared" si="271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  <c r="P4294" s="2" t="str">
        <f t="shared" si="269"/>
        <v>not good</v>
      </c>
      <c r="Q4294" s="2"/>
      <c r="R4294" s="2"/>
    </row>
    <row r="4295" spans="1:18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 t="str">
        <f t="shared" si="268"/>
        <v>High sales</v>
      </c>
      <c r="F4295" s="2">
        <v>0.44</v>
      </c>
      <c r="G4295" s="2">
        <f t="shared" si="270"/>
        <v>2128.0556000000001</v>
      </c>
      <c r="H4295" s="2">
        <f t="shared" si="271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  <c r="P4295" s="2" t="str">
        <f t="shared" si="269"/>
        <v>not good</v>
      </c>
      <c r="Q4295" s="2"/>
      <c r="R4295" s="2"/>
    </row>
    <row r="4296" spans="1:18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 t="str">
        <f t="shared" si="268"/>
        <v xml:space="preserve"> Low sales</v>
      </c>
      <c r="F4296" s="2">
        <v>0.28999999999999998</v>
      </c>
      <c r="G4296" s="2">
        <f t="shared" si="270"/>
        <v>208.42589999999998</v>
      </c>
      <c r="H4296" s="2">
        <f t="shared" si="271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  <c r="P4296" s="2" t="str">
        <f t="shared" si="269"/>
        <v>not good</v>
      </c>
      <c r="Q4296" s="2"/>
      <c r="R4296" s="2"/>
    </row>
    <row r="4297" spans="1:18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 t="str">
        <f t="shared" si="268"/>
        <v xml:space="preserve"> Low sales</v>
      </c>
      <c r="F4297" s="2">
        <v>0.12</v>
      </c>
      <c r="G4297" s="2">
        <f t="shared" si="270"/>
        <v>38.101199999999999</v>
      </c>
      <c r="H4297" s="2">
        <f t="shared" si="271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  <c r="P4297" s="2" t="str">
        <f t="shared" si="269"/>
        <v>not good</v>
      </c>
      <c r="Q4297" s="2"/>
      <c r="R4297" s="2"/>
    </row>
    <row r="4298" spans="1:18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 t="str">
        <f t="shared" si="268"/>
        <v xml:space="preserve"> Low sales</v>
      </c>
      <c r="F4298" s="2">
        <v>0.15</v>
      </c>
      <c r="G4298" s="2">
        <f t="shared" si="270"/>
        <v>242.589</v>
      </c>
      <c r="H4298" s="2">
        <f t="shared" si="271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  <c r="P4298" s="2" t="str">
        <f t="shared" si="269"/>
        <v>not good</v>
      </c>
      <c r="Q4298" s="2"/>
      <c r="R4298" s="2"/>
    </row>
    <row r="4299" spans="1:18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 t="str">
        <f t="shared" si="268"/>
        <v xml:space="preserve"> Low sales</v>
      </c>
      <c r="F4299" s="2">
        <v>0.26</v>
      </c>
      <c r="G4299" s="2">
        <f t="shared" si="270"/>
        <v>775.34080000000006</v>
      </c>
      <c r="H4299" s="2">
        <f t="shared" si="271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  <c r="P4299" s="2" t="str">
        <f t="shared" si="269"/>
        <v>not good</v>
      </c>
      <c r="Q4299" s="2"/>
      <c r="R4299" s="2"/>
    </row>
    <row r="4300" spans="1:18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 t="str">
        <f t="shared" si="268"/>
        <v>High sales</v>
      </c>
      <c r="F4300" s="2">
        <v>0.36</v>
      </c>
      <c r="G4300" s="2">
        <f t="shared" si="270"/>
        <v>1709.0855999999999</v>
      </c>
      <c r="H4300" s="2">
        <f t="shared" si="271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  <c r="P4300" s="2" t="str">
        <f t="shared" si="269"/>
        <v>not good</v>
      </c>
      <c r="Q4300" s="2"/>
      <c r="R4300" s="2"/>
    </row>
    <row r="4301" spans="1:18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 t="str">
        <f t="shared" si="268"/>
        <v xml:space="preserve"> Low sales</v>
      </c>
      <c r="F4301" s="2">
        <v>0.24</v>
      </c>
      <c r="G4301" s="2">
        <f t="shared" si="270"/>
        <v>847.06799999999987</v>
      </c>
      <c r="H4301" s="2">
        <f t="shared" si="271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  <c r="P4301" s="2" t="str">
        <f t="shared" si="269"/>
        <v>not good</v>
      </c>
      <c r="Q4301" s="2"/>
      <c r="R4301" s="2"/>
    </row>
    <row r="4302" spans="1:18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 t="str">
        <f t="shared" si="268"/>
        <v xml:space="preserve"> Low sales</v>
      </c>
      <c r="F4302" s="2">
        <v>0.09</v>
      </c>
      <c r="G4302" s="2">
        <f t="shared" si="270"/>
        <v>130.8717</v>
      </c>
      <c r="H4302" s="2">
        <f t="shared" si="271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  <c r="P4302" s="2" t="str">
        <f t="shared" si="269"/>
        <v>not good</v>
      </c>
      <c r="Q4302" s="2"/>
      <c r="R4302" s="2"/>
    </row>
    <row r="4303" spans="1:18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 t="str">
        <f t="shared" si="268"/>
        <v>High sales</v>
      </c>
      <c r="F4303" s="2">
        <v>0.35</v>
      </c>
      <c r="G4303" s="2">
        <f t="shared" si="270"/>
        <v>1645.4829999999999</v>
      </c>
      <c r="H4303" s="2">
        <f t="shared" si="271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  <c r="P4303" s="2" t="str">
        <f t="shared" si="269"/>
        <v>not good</v>
      </c>
      <c r="Q4303" s="2"/>
      <c r="R4303" s="2"/>
    </row>
    <row r="4304" spans="1:18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 t="str">
        <f t="shared" si="268"/>
        <v xml:space="preserve"> Low sales</v>
      </c>
      <c r="F4304" s="2">
        <v>0.06</v>
      </c>
      <c r="G4304" s="2">
        <f t="shared" si="270"/>
        <v>16.596</v>
      </c>
      <c r="H4304" s="2">
        <f t="shared" si="271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  <c r="P4304" s="2" t="str">
        <f t="shared" si="269"/>
        <v>not good</v>
      </c>
      <c r="Q4304" s="2"/>
      <c r="R4304" s="2"/>
    </row>
    <row r="4305" spans="1:18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 t="str">
        <f t="shared" si="268"/>
        <v>High sales</v>
      </c>
      <c r="F4305" s="2">
        <v>0.4</v>
      </c>
      <c r="G4305" s="2">
        <f t="shared" si="270"/>
        <v>1958.944</v>
      </c>
      <c r="H4305" s="2">
        <f t="shared" si="271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  <c r="P4305" s="2" t="str">
        <f t="shared" si="269"/>
        <v>not good</v>
      </c>
      <c r="Q4305" s="2"/>
      <c r="R4305" s="2"/>
    </row>
    <row r="4306" spans="1:18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 t="str">
        <f t="shared" si="268"/>
        <v xml:space="preserve"> Low sales</v>
      </c>
      <c r="F4306" s="2">
        <v>0.2</v>
      </c>
      <c r="G4306" s="2">
        <f t="shared" si="270"/>
        <v>77.468000000000004</v>
      </c>
      <c r="H4306" s="2">
        <f t="shared" si="271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  <c r="P4306" s="2" t="str">
        <f t="shared" si="269"/>
        <v>not good</v>
      </c>
      <c r="Q4306" s="2"/>
      <c r="R4306" s="2"/>
    </row>
    <row r="4307" spans="1:18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 t="str">
        <f t="shared" si="268"/>
        <v xml:space="preserve"> Low sales</v>
      </c>
      <c r="F4307" s="2">
        <v>0.33</v>
      </c>
      <c r="G4307" s="2">
        <f t="shared" si="270"/>
        <v>1251.9738000000002</v>
      </c>
      <c r="H4307" s="2">
        <f t="shared" si="271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  <c r="P4307" s="2" t="str">
        <f t="shared" si="269"/>
        <v>not good</v>
      </c>
      <c r="Q4307" s="2"/>
      <c r="R4307" s="2"/>
    </row>
    <row r="4308" spans="1:18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 t="str">
        <f t="shared" si="268"/>
        <v xml:space="preserve"> Low sales</v>
      </c>
      <c r="F4308" s="2">
        <v>0.17</v>
      </c>
      <c r="G4308" s="2">
        <f t="shared" si="270"/>
        <v>54.733200000000004</v>
      </c>
      <c r="H4308" s="2">
        <f t="shared" si="271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  <c r="P4308" s="2" t="str">
        <f t="shared" si="269"/>
        <v>not good</v>
      </c>
      <c r="Q4308" s="2"/>
      <c r="R4308" s="2"/>
    </row>
    <row r="4309" spans="1:18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 t="str">
        <f t="shared" si="268"/>
        <v>High sales</v>
      </c>
      <c r="F4309" s="2">
        <v>0.33</v>
      </c>
      <c r="G4309" s="2">
        <f t="shared" si="270"/>
        <v>1539.3344999999999</v>
      </c>
      <c r="H4309" s="2">
        <f t="shared" si="271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  <c r="P4309" s="2" t="str">
        <f t="shared" si="269"/>
        <v>not good</v>
      </c>
      <c r="Q4309" s="2"/>
      <c r="R4309" s="2"/>
    </row>
    <row r="4310" spans="1:18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 t="str">
        <f t="shared" si="268"/>
        <v xml:space="preserve"> Low sales</v>
      </c>
      <c r="F4310" s="2">
        <v>0.44</v>
      </c>
      <c r="G4310" s="2">
        <f t="shared" si="270"/>
        <v>278.2824</v>
      </c>
      <c r="H4310" s="2">
        <f t="shared" si="271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  <c r="P4310" s="2" t="str">
        <f t="shared" si="269"/>
        <v>not good</v>
      </c>
      <c r="Q4310" s="2"/>
      <c r="R4310" s="2"/>
    </row>
    <row r="4311" spans="1:18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 t="str">
        <f t="shared" si="268"/>
        <v xml:space="preserve"> Low sales</v>
      </c>
      <c r="F4311" s="2">
        <v>0.35</v>
      </c>
      <c r="G4311" s="2">
        <f t="shared" si="270"/>
        <v>121.57250000000001</v>
      </c>
      <c r="H4311" s="2">
        <f t="shared" si="271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  <c r="P4311" s="2" t="str">
        <f t="shared" si="269"/>
        <v>not good</v>
      </c>
      <c r="Q4311" s="2"/>
      <c r="R4311" s="2"/>
    </row>
    <row r="4312" spans="1:18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 t="str">
        <f t="shared" si="268"/>
        <v>High sales</v>
      </c>
      <c r="F4312" s="2">
        <v>0.34</v>
      </c>
      <c r="G4312" s="2">
        <f t="shared" si="270"/>
        <v>1515.5160000000001</v>
      </c>
      <c r="H4312" s="2">
        <f t="shared" si="271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  <c r="P4312" s="2" t="str">
        <f t="shared" si="269"/>
        <v>not good</v>
      </c>
      <c r="Q4312" s="2"/>
      <c r="R4312" s="2"/>
    </row>
    <row r="4313" spans="1:18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 t="str">
        <f t="shared" si="268"/>
        <v xml:space="preserve"> Low sales</v>
      </c>
      <c r="F4313" s="2">
        <v>0.38</v>
      </c>
      <c r="G4313" s="2">
        <f t="shared" si="270"/>
        <v>216.3682</v>
      </c>
      <c r="H4313" s="2">
        <f t="shared" si="271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  <c r="P4313" s="2" t="str">
        <f t="shared" si="269"/>
        <v>not good</v>
      </c>
      <c r="Q4313" s="2"/>
      <c r="R4313" s="2"/>
    </row>
    <row r="4314" spans="1:18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 t="str">
        <f t="shared" si="268"/>
        <v>High sales</v>
      </c>
      <c r="F4314" s="2">
        <v>0.25</v>
      </c>
      <c r="G4314" s="2">
        <f t="shared" si="270"/>
        <v>1002.465</v>
      </c>
      <c r="H4314" s="2">
        <f t="shared" si="271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  <c r="P4314" s="2" t="str">
        <f t="shared" si="269"/>
        <v>not good</v>
      </c>
      <c r="Q4314" s="2"/>
      <c r="R4314" s="2"/>
    </row>
    <row r="4315" spans="1:18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 t="str">
        <f t="shared" si="268"/>
        <v xml:space="preserve"> Low sales</v>
      </c>
      <c r="F4315" s="2">
        <v>0.11</v>
      </c>
      <c r="G4315" s="2">
        <f t="shared" si="270"/>
        <v>413.65170000000001</v>
      </c>
      <c r="H4315" s="2">
        <f t="shared" si="271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  <c r="P4315" s="2" t="str">
        <f t="shared" si="269"/>
        <v>not good</v>
      </c>
      <c r="Q4315" s="2"/>
      <c r="R4315" s="2"/>
    </row>
    <row r="4316" spans="1:18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 t="str">
        <f t="shared" si="268"/>
        <v xml:space="preserve"> Low sales</v>
      </c>
      <c r="F4316" s="2">
        <v>0.41</v>
      </c>
      <c r="G4316" s="2">
        <f t="shared" si="270"/>
        <v>1244.145</v>
      </c>
      <c r="H4316" s="2">
        <f t="shared" si="271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  <c r="P4316" s="2" t="str">
        <f t="shared" si="269"/>
        <v>not good</v>
      </c>
      <c r="Q4316" s="2"/>
      <c r="R4316" s="2"/>
    </row>
    <row r="4317" spans="1:18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 t="str">
        <f t="shared" si="268"/>
        <v xml:space="preserve"> Low sales</v>
      </c>
      <c r="F4317" s="2">
        <v>0.32</v>
      </c>
      <c r="G4317" s="2">
        <f t="shared" si="270"/>
        <v>624.64639999999997</v>
      </c>
      <c r="H4317" s="2">
        <f t="shared" si="271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  <c r="P4317" s="2" t="str">
        <f t="shared" si="269"/>
        <v>not good</v>
      </c>
      <c r="Q4317" s="2"/>
      <c r="R4317" s="2"/>
    </row>
    <row r="4318" spans="1:18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 t="str">
        <f t="shared" si="268"/>
        <v>High sales</v>
      </c>
      <c r="F4318" s="2">
        <v>0.16</v>
      </c>
      <c r="G4318" s="2">
        <f t="shared" si="270"/>
        <v>733.81440000000009</v>
      </c>
      <c r="H4318" s="2">
        <f t="shared" si="271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  <c r="P4318" s="2" t="str">
        <f t="shared" si="269"/>
        <v>not good</v>
      </c>
      <c r="Q4318" s="2"/>
      <c r="R4318" s="2"/>
    </row>
    <row r="4319" spans="1:18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 t="str">
        <f t="shared" si="268"/>
        <v>High sales</v>
      </c>
      <c r="F4319" s="2">
        <v>0.14000000000000001</v>
      </c>
      <c r="G4319" s="2">
        <f t="shared" si="270"/>
        <v>611.56200000000013</v>
      </c>
      <c r="H4319" s="2">
        <f t="shared" si="271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  <c r="P4319" s="2" t="str">
        <f t="shared" si="269"/>
        <v>not good</v>
      </c>
      <c r="Q4319" s="2"/>
      <c r="R4319" s="2"/>
    </row>
    <row r="4320" spans="1:18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 t="str">
        <f t="shared" si="268"/>
        <v xml:space="preserve"> Low sales</v>
      </c>
      <c r="F4320" s="2">
        <v>0.25</v>
      </c>
      <c r="G4320" s="2">
        <f t="shared" si="270"/>
        <v>547.15250000000003</v>
      </c>
      <c r="H4320" s="2">
        <f t="shared" si="271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  <c r="P4320" s="2" t="str">
        <f t="shared" si="269"/>
        <v>not good</v>
      </c>
      <c r="Q4320" s="2"/>
      <c r="R4320" s="2"/>
    </row>
    <row r="4321" spans="1:18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 t="str">
        <f t="shared" si="268"/>
        <v xml:space="preserve"> Low sales</v>
      </c>
      <c r="F4321" s="2">
        <v>0.1</v>
      </c>
      <c r="G4321" s="2">
        <f t="shared" si="270"/>
        <v>123.54500000000002</v>
      </c>
      <c r="H4321" s="2">
        <f t="shared" si="271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  <c r="P4321" s="2" t="str">
        <f t="shared" si="269"/>
        <v>not good</v>
      </c>
      <c r="Q4321" s="2"/>
      <c r="R4321" s="2"/>
    </row>
    <row r="4322" spans="1:18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 t="str">
        <f t="shared" si="268"/>
        <v xml:space="preserve"> Low sales</v>
      </c>
      <c r="F4322" s="2">
        <v>0.44</v>
      </c>
      <c r="G4322" s="2">
        <f t="shared" si="270"/>
        <v>631.66399999999999</v>
      </c>
      <c r="H4322" s="2">
        <f t="shared" si="271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  <c r="P4322" s="2" t="str">
        <f t="shared" si="269"/>
        <v>not good</v>
      </c>
      <c r="Q4322" s="2"/>
      <c r="R4322" s="2"/>
    </row>
    <row r="4323" spans="1:18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 t="str">
        <f t="shared" si="268"/>
        <v xml:space="preserve"> Low sales</v>
      </c>
      <c r="F4323" s="2">
        <v>0.39</v>
      </c>
      <c r="G4323" s="2">
        <f t="shared" si="270"/>
        <v>460.0401</v>
      </c>
      <c r="H4323" s="2">
        <f t="shared" si="271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  <c r="P4323" s="2" t="str">
        <f t="shared" si="269"/>
        <v>not good</v>
      </c>
      <c r="Q4323" s="2"/>
      <c r="R4323" s="2"/>
    </row>
    <row r="4324" spans="1:18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 t="str">
        <f t="shared" si="268"/>
        <v xml:space="preserve"> Low sales</v>
      </c>
      <c r="F4324" s="2">
        <v>0.15</v>
      </c>
      <c r="G4324" s="2">
        <f t="shared" si="270"/>
        <v>412.81950000000001</v>
      </c>
      <c r="H4324" s="2">
        <f t="shared" si="271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  <c r="P4324" s="2" t="str">
        <f t="shared" si="269"/>
        <v>not good</v>
      </c>
      <c r="Q4324" s="2"/>
      <c r="R4324" s="2"/>
    </row>
    <row r="4325" spans="1:18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 t="str">
        <f t="shared" si="268"/>
        <v>High sales</v>
      </c>
      <c r="F4325" s="2">
        <v>0.02</v>
      </c>
      <c r="G4325" s="2">
        <f t="shared" si="270"/>
        <v>87.116799999999998</v>
      </c>
      <c r="H4325" s="2">
        <f t="shared" si="271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  <c r="P4325" s="2" t="str">
        <f t="shared" si="269"/>
        <v>not good</v>
      </c>
      <c r="Q4325" s="2"/>
      <c r="R4325" s="2"/>
    </row>
    <row r="4326" spans="1:18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 t="str">
        <f t="shared" si="268"/>
        <v xml:space="preserve"> Low sales</v>
      </c>
      <c r="F4326" s="2">
        <v>0.03</v>
      </c>
      <c r="G4326" s="2">
        <f t="shared" si="270"/>
        <v>116.72099999999999</v>
      </c>
      <c r="H4326" s="2">
        <f t="shared" si="271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  <c r="P4326" s="2" t="str">
        <f t="shared" si="269"/>
        <v>not good</v>
      </c>
      <c r="Q4326" s="2"/>
      <c r="R4326" s="2"/>
    </row>
    <row r="4327" spans="1:18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 t="str">
        <f t="shared" si="268"/>
        <v xml:space="preserve"> Low sales</v>
      </c>
      <c r="F4327" s="2">
        <v>0.15</v>
      </c>
      <c r="G4327" s="2">
        <f t="shared" si="270"/>
        <v>599.69999999999993</v>
      </c>
      <c r="H4327" s="2">
        <f t="shared" si="271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  <c r="P4327" s="2" t="str">
        <f t="shared" si="269"/>
        <v>not good</v>
      </c>
      <c r="Q4327" s="2"/>
      <c r="R4327" s="2"/>
    </row>
    <row r="4328" spans="1:18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 t="str">
        <f t="shared" si="268"/>
        <v xml:space="preserve"> Low sales</v>
      </c>
      <c r="F4328" s="2">
        <v>7.0000000000000007E-2</v>
      </c>
      <c r="G4328" s="2">
        <f t="shared" si="270"/>
        <v>160.76270000000002</v>
      </c>
      <c r="H4328" s="2">
        <f t="shared" si="271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  <c r="P4328" s="2" t="str">
        <f t="shared" si="269"/>
        <v>not good</v>
      </c>
      <c r="Q4328" s="2"/>
      <c r="R4328" s="2"/>
    </row>
    <row r="4329" spans="1:18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 t="str">
        <f t="shared" si="268"/>
        <v xml:space="preserve"> Low sales</v>
      </c>
      <c r="F4329" s="2">
        <v>0.44</v>
      </c>
      <c r="G4329" s="2">
        <f t="shared" si="270"/>
        <v>739.19119999999998</v>
      </c>
      <c r="H4329" s="2">
        <f t="shared" si="271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  <c r="P4329" s="2" t="str">
        <f t="shared" si="269"/>
        <v>not good</v>
      </c>
      <c r="Q4329" s="2"/>
      <c r="R4329" s="2"/>
    </row>
    <row r="4330" spans="1:18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 t="str">
        <f t="shared" si="268"/>
        <v xml:space="preserve"> Low sales</v>
      </c>
      <c r="F4330" s="2">
        <v>0.21</v>
      </c>
      <c r="G4330" s="2">
        <f t="shared" si="270"/>
        <v>800.3184</v>
      </c>
      <c r="H4330" s="2">
        <f t="shared" si="271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  <c r="P4330" s="2" t="str">
        <f t="shared" si="269"/>
        <v>not good</v>
      </c>
      <c r="Q4330" s="2"/>
      <c r="R4330" s="2"/>
    </row>
    <row r="4331" spans="1:18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 t="str">
        <f t="shared" si="268"/>
        <v xml:space="preserve"> Low sales</v>
      </c>
      <c r="F4331" s="2">
        <v>0.17</v>
      </c>
      <c r="G4331" s="2">
        <f t="shared" si="270"/>
        <v>677.81720000000007</v>
      </c>
      <c r="H4331" s="2">
        <f t="shared" si="271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  <c r="P4331" s="2" t="str">
        <f t="shared" si="269"/>
        <v>not good</v>
      </c>
      <c r="Q4331" s="2"/>
      <c r="R4331" s="2"/>
    </row>
    <row r="4332" spans="1:18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 t="str">
        <f t="shared" si="268"/>
        <v xml:space="preserve"> Low sales</v>
      </c>
      <c r="F4332" s="2">
        <v>0.11</v>
      </c>
      <c r="G4332" s="2">
        <f t="shared" si="270"/>
        <v>385.7953</v>
      </c>
      <c r="H4332" s="2">
        <f t="shared" si="271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  <c r="P4332" s="2" t="str">
        <f t="shared" si="269"/>
        <v>not good</v>
      </c>
      <c r="Q4332" s="2"/>
      <c r="R4332" s="2"/>
    </row>
    <row r="4333" spans="1:18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 t="str">
        <f t="shared" si="268"/>
        <v xml:space="preserve"> Low sales</v>
      </c>
      <c r="F4333" s="2">
        <v>0.42</v>
      </c>
      <c r="G4333" s="2">
        <f t="shared" si="270"/>
        <v>108.0744</v>
      </c>
      <c r="H4333" s="2">
        <f t="shared" si="271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  <c r="P4333" s="2" t="str">
        <f t="shared" si="269"/>
        <v>not good</v>
      </c>
      <c r="Q4333" s="2"/>
      <c r="R4333" s="2"/>
    </row>
    <row r="4334" spans="1:18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 t="str">
        <f t="shared" si="268"/>
        <v xml:space="preserve"> Low sales</v>
      </c>
      <c r="F4334" s="2">
        <v>0.4</v>
      </c>
      <c r="G4334" s="2">
        <f t="shared" si="270"/>
        <v>1195.78</v>
      </c>
      <c r="H4334" s="2">
        <f t="shared" si="271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  <c r="P4334" s="2" t="str">
        <f t="shared" si="269"/>
        <v>not good</v>
      </c>
      <c r="Q4334" s="2"/>
      <c r="R4334" s="2"/>
    </row>
    <row r="4335" spans="1:18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 t="str">
        <f t="shared" si="268"/>
        <v xml:space="preserve"> Low sales</v>
      </c>
      <c r="F4335" s="2">
        <v>0.19</v>
      </c>
      <c r="G4335" s="2">
        <f t="shared" si="270"/>
        <v>342.09879999999998</v>
      </c>
      <c r="H4335" s="2">
        <f t="shared" si="271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  <c r="P4335" s="2" t="str">
        <f t="shared" si="269"/>
        <v>not good</v>
      </c>
      <c r="Q4335" s="2"/>
      <c r="R4335" s="2"/>
    </row>
    <row r="4336" spans="1:18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 t="str">
        <f t="shared" si="268"/>
        <v xml:space="preserve"> Low sales</v>
      </c>
      <c r="F4336" s="2">
        <v>0.08</v>
      </c>
      <c r="G4336" s="2">
        <f t="shared" si="270"/>
        <v>84.907199999999989</v>
      </c>
      <c r="H4336" s="2">
        <f t="shared" si="271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  <c r="P4336" s="2" t="str">
        <f t="shared" si="269"/>
        <v>not good</v>
      </c>
      <c r="Q4336" s="2"/>
      <c r="R4336" s="2"/>
    </row>
    <row r="4337" spans="1:18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 t="str">
        <f t="shared" si="268"/>
        <v xml:space="preserve"> Low sales</v>
      </c>
      <c r="F4337" s="2">
        <v>0.48</v>
      </c>
      <c r="G4337" s="2">
        <f t="shared" si="270"/>
        <v>1681.2192</v>
      </c>
      <c r="H4337" s="2">
        <f t="shared" si="271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  <c r="P4337" s="2" t="str">
        <f t="shared" si="269"/>
        <v>not good</v>
      </c>
      <c r="Q4337" s="2"/>
      <c r="R4337" s="2"/>
    </row>
    <row r="4338" spans="1:18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 t="str">
        <f t="shared" si="268"/>
        <v xml:space="preserve"> Low sales</v>
      </c>
      <c r="F4338" s="2">
        <v>0.16</v>
      </c>
      <c r="G4338" s="2">
        <f t="shared" si="270"/>
        <v>226.5248</v>
      </c>
      <c r="H4338" s="2">
        <f t="shared" si="271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  <c r="P4338" s="2" t="str">
        <f t="shared" si="269"/>
        <v>not good</v>
      </c>
      <c r="Q4338" s="2"/>
      <c r="R4338" s="2"/>
    </row>
    <row r="4339" spans="1:18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 t="str">
        <f t="shared" si="268"/>
        <v>High sales</v>
      </c>
      <c r="F4339" s="2">
        <v>0.39</v>
      </c>
      <c r="G4339" s="2">
        <f t="shared" si="270"/>
        <v>1783.4388000000001</v>
      </c>
      <c r="H4339" s="2">
        <f t="shared" si="271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  <c r="P4339" s="2" t="str">
        <f t="shared" si="269"/>
        <v>not good</v>
      </c>
      <c r="Q4339" s="2"/>
      <c r="R4339" s="2"/>
    </row>
    <row r="4340" spans="1:18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 t="str">
        <f t="shared" si="268"/>
        <v xml:space="preserve"> Low sales</v>
      </c>
      <c r="F4340" s="2">
        <v>0.23</v>
      </c>
      <c r="G4340" s="2">
        <f t="shared" si="270"/>
        <v>358.9357</v>
      </c>
      <c r="H4340" s="2">
        <f t="shared" si="271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  <c r="P4340" s="2" t="str">
        <f t="shared" si="269"/>
        <v>not good</v>
      </c>
      <c r="Q4340" s="2"/>
      <c r="R4340" s="2"/>
    </row>
    <row r="4341" spans="1:18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 t="str">
        <f t="shared" si="268"/>
        <v xml:space="preserve"> Low sales</v>
      </c>
      <c r="F4341" s="2">
        <v>0.39</v>
      </c>
      <c r="G4341" s="2">
        <f t="shared" si="270"/>
        <v>1099.9482</v>
      </c>
      <c r="H4341" s="2">
        <f t="shared" si="271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  <c r="P4341" s="2" t="str">
        <f t="shared" si="269"/>
        <v>not good</v>
      </c>
      <c r="Q4341" s="2"/>
      <c r="R4341" s="2"/>
    </row>
    <row r="4342" spans="1:18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 t="str">
        <f t="shared" si="268"/>
        <v>High sales</v>
      </c>
      <c r="F4342" s="2">
        <v>0.24</v>
      </c>
      <c r="G4342" s="2">
        <f t="shared" si="270"/>
        <v>997.44719999999995</v>
      </c>
      <c r="H4342" s="2">
        <f t="shared" si="271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  <c r="P4342" s="2" t="str">
        <f t="shared" si="269"/>
        <v>not good</v>
      </c>
      <c r="Q4342" s="2"/>
      <c r="R4342" s="2"/>
    </row>
    <row r="4343" spans="1:18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 t="str">
        <f t="shared" si="268"/>
        <v xml:space="preserve"> Low sales</v>
      </c>
      <c r="F4343" s="2">
        <v>0.46</v>
      </c>
      <c r="G4343" s="2">
        <f t="shared" si="270"/>
        <v>952.37480000000005</v>
      </c>
      <c r="H4343" s="2">
        <f t="shared" si="271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  <c r="P4343" s="2" t="str">
        <f t="shared" si="269"/>
        <v>not good</v>
      </c>
      <c r="Q4343" s="2"/>
      <c r="R4343" s="2"/>
    </row>
    <row r="4344" spans="1:18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 t="str">
        <f t="shared" si="268"/>
        <v>High sales</v>
      </c>
      <c r="F4344" s="2">
        <v>0.4</v>
      </c>
      <c r="G4344" s="2">
        <f t="shared" si="270"/>
        <v>1664.1680000000001</v>
      </c>
      <c r="H4344" s="2">
        <f t="shared" si="271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  <c r="P4344" s="2" t="str">
        <f t="shared" si="269"/>
        <v>not good</v>
      </c>
      <c r="Q4344" s="2"/>
      <c r="R4344" s="2"/>
    </row>
    <row r="4345" spans="1:18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 t="str">
        <f t="shared" si="268"/>
        <v xml:space="preserve"> Low sales</v>
      </c>
      <c r="F4345" s="2">
        <v>0.13</v>
      </c>
      <c r="G4345" s="2">
        <f t="shared" si="270"/>
        <v>473.99430000000001</v>
      </c>
      <c r="H4345" s="2">
        <f t="shared" si="271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  <c r="P4345" s="2" t="str">
        <f t="shared" si="269"/>
        <v>not good</v>
      </c>
      <c r="Q4345" s="2"/>
      <c r="R4345" s="2"/>
    </row>
    <row r="4346" spans="1:18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 t="str">
        <f t="shared" si="268"/>
        <v>High sales</v>
      </c>
      <c r="F4346" s="2">
        <v>0.22</v>
      </c>
      <c r="G4346" s="2">
        <f t="shared" si="270"/>
        <v>1014.6927999999999</v>
      </c>
      <c r="H4346" s="2">
        <f t="shared" si="271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  <c r="P4346" s="2" t="str">
        <f t="shared" si="269"/>
        <v>not good</v>
      </c>
      <c r="Q4346" s="2"/>
      <c r="R4346" s="2"/>
    </row>
    <row r="4347" spans="1:18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 t="str">
        <f t="shared" si="268"/>
        <v xml:space="preserve"> Low sales</v>
      </c>
      <c r="F4347" s="2">
        <v>0.05</v>
      </c>
      <c r="G4347" s="2">
        <f t="shared" si="270"/>
        <v>84.829499999999996</v>
      </c>
      <c r="H4347" s="2">
        <f t="shared" si="271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  <c r="P4347" s="2" t="str">
        <f t="shared" si="269"/>
        <v>not good</v>
      </c>
      <c r="Q4347" s="2"/>
      <c r="R4347" s="2"/>
    </row>
    <row r="4348" spans="1:18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 t="str">
        <f t="shared" si="268"/>
        <v xml:space="preserve"> Low sales</v>
      </c>
      <c r="F4348" s="2">
        <v>0.45</v>
      </c>
      <c r="G4348" s="2">
        <f t="shared" si="270"/>
        <v>276.58800000000002</v>
      </c>
      <c r="H4348" s="2">
        <f t="shared" si="271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  <c r="P4348" s="2" t="str">
        <f t="shared" si="269"/>
        <v>not good</v>
      </c>
      <c r="Q4348" s="2"/>
      <c r="R4348" s="2"/>
    </row>
    <row r="4349" spans="1:18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 t="str">
        <f t="shared" si="268"/>
        <v xml:space="preserve"> Low sales</v>
      </c>
      <c r="F4349" s="2">
        <v>0.03</v>
      </c>
      <c r="G4349" s="2">
        <f t="shared" si="270"/>
        <v>66.261300000000006</v>
      </c>
      <c r="H4349" s="2">
        <f t="shared" si="271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  <c r="P4349" s="2" t="str">
        <f t="shared" si="269"/>
        <v>not good</v>
      </c>
      <c r="Q4349" s="2"/>
      <c r="R4349" s="2"/>
    </row>
    <row r="4350" spans="1:18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 t="str">
        <f t="shared" si="268"/>
        <v xml:space="preserve"> Low sales</v>
      </c>
      <c r="F4350" s="2">
        <v>0.01</v>
      </c>
      <c r="G4350" s="2">
        <f t="shared" si="270"/>
        <v>39.504899999999999</v>
      </c>
      <c r="H4350" s="2">
        <f t="shared" si="271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  <c r="P4350" s="2" t="str">
        <f t="shared" si="269"/>
        <v>not good</v>
      </c>
      <c r="Q4350" s="2"/>
      <c r="R4350" s="2"/>
    </row>
    <row r="4351" spans="1:18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 t="str">
        <f t="shared" si="268"/>
        <v xml:space="preserve"> Low sales</v>
      </c>
      <c r="F4351" s="2">
        <v>0.25</v>
      </c>
      <c r="G4351" s="2">
        <f t="shared" si="270"/>
        <v>576.78250000000003</v>
      </c>
      <c r="H4351" s="2">
        <f t="shared" si="271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  <c r="P4351" s="2" t="str">
        <f t="shared" si="269"/>
        <v>not good</v>
      </c>
      <c r="Q4351" s="2"/>
      <c r="R4351" s="2"/>
    </row>
    <row r="4352" spans="1:18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 t="str">
        <f t="shared" si="268"/>
        <v xml:space="preserve"> Low sales</v>
      </c>
      <c r="F4352" s="2">
        <v>0.3</v>
      </c>
      <c r="G4352" s="2">
        <f t="shared" si="270"/>
        <v>415.12200000000001</v>
      </c>
      <c r="H4352" s="2">
        <f t="shared" si="271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  <c r="P4352" s="2" t="str">
        <f t="shared" si="269"/>
        <v>not good</v>
      </c>
      <c r="Q4352" s="2"/>
      <c r="R4352" s="2"/>
    </row>
    <row r="4353" spans="1:18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 t="str">
        <f t="shared" si="268"/>
        <v xml:space="preserve"> Low sales</v>
      </c>
      <c r="F4353" s="2">
        <v>0.11</v>
      </c>
      <c r="G4353" s="2">
        <f t="shared" si="270"/>
        <v>25.878599999999999</v>
      </c>
      <c r="H4353" s="2">
        <f t="shared" si="271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  <c r="P4353" s="2" t="str">
        <f t="shared" si="269"/>
        <v>not good</v>
      </c>
      <c r="Q4353" s="2"/>
      <c r="R4353" s="2"/>
    </row>
    <row r="4354" spans="1:18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 t="str">
        <f t="shared" ref="E4354:E4417" si="272">IF(D4354&gt;4000,"High sales"," Low sales")</f>
        <v xml:space="preserve"> Low sales</v>
      </c>
      <c r="F4354" s="2">
        <v>0.28999999999999998</v>
      </c>
      <c r="G4354" s="2">
        <f t="shared" si="270"/>
        <v>473.80779999999993</v>
      </c>
      <c r="H4354" s="2">
        <f t="shared" si="271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  <c r="P4354" s="2" t="str">
        <f t="shared" ref="P4354:P4417" si="273">IF(AND(H4354&gt;5000,N4354&gt;500),"good","not good")</f>
        <v>not good</v>
      </c>
      <c r="Q4354" s="2"/>
      <c r="R4354" s="2"/>
    </row>
    <row r="4355" spans="1:18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 t="str">
        <f t="shared" si="272"/>
        <v xml:space="preserve"> Low sales</v>
      </c>
      <c r="F4355" s="2">
        <v>0.45</v>
      </c>
      <c r="G4355" s="2">
        <f t="shared" ref="G4355:G4418" si="274">D4355*F4355</f>
        <v>1618.0065000000002</v>
      </c>
      <c r="H4355" s="2">
        <f t="shared" ref="H4355:H4418" si="275">D4355-G4355</f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  <c r="P4355" s="2" t="str">
        <f t="shared" si="273"/>
        <v>not good</v>
      </c>
      <c r="Q4355" s="2"/>
      <c r="R4355" s="2"/>
    </row>
    <row r="4356" spans="1:18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 t="str">
        <f t="shared" si="272"/>
        <v xml:space="preserve"> Low sales</v>
      </c>
      <c r="F4356" s="2">
        <v>0.31</v>
      </c>
      <c r="G4356" s="2">
        <f t="shared" si="274"/>
        <v>255.22609999999997</v>
      </c>
      <c r="H4356" s="2">
        <f t="shared" si="275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  <c r="P4356" s="2" t="str">
        <f t="shared" si="273"/>
        <v>not good</v>
      </c>
      <c r="Q4356" s="2"/>
      <c r="R4356" s="2"/>
    </row>
    <row r="4357" spans="1:18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 t="str">
        <f t="shared" si="272"/>
        <v xml:space="preserve"> Low sales</v>
      </c>
      <c r="F4357" s="2">
        <v>0.23</v>
      </c>
      <c r="G4357" s="2">
        <f t="shared" si="274"/>
        <v>407.17130000000003</v>
      </c>
      <c r="H4357" s="2">
        <f t="shared" si="275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  <c r="P4357" s="2" t="str">
        <f t="shared" si="273"/>
        <v>not good</v>
      </c>
      <c r="Q4357" s="2"/>
      <c r="R4357" s="2"/>
    </row>
    <row r="4358" spans="1:18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 t="str">
        <f t="shared" si="272"/>
        <v xml:space="preserve"> Low sales</v>
      </c>
      <c r="F4358" s="2">
        <v>7.0000000000000007E-2</v>
      </c>
      <c r="G4358" s="2">
        <f t="shared" si="274"/>
        <v>13.939100000000002</v>
      </c>
      <c r="H4358" s="2">
        <f t="shared" si="275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  <c r="P4358" s="2" t="str">
        <f t="shared" si="273"/>
        <v>not good</v>
      </c>
      <c r="Q4358" s="2"/>
      <c r="R4358" s="2"/>
    </row>
    <row r="4359" spans="1:18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 t="str">
        <f t="shared" si="272"/>
        <v xml:space="preserve"> Low sales</v>
      </c>
      <c r="F4359" s="2">
        <v>0.08</v>
      </c>
      <c r="G4359" s="2">
        <f t="shared" si="274"/>
        <v>290.928</v>
      </c>
      <c r="H4359" s="2">
        <f t="shared" si="275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  <c r="P4359" s="2" t="str">
        <f t="shared" si="273"/>
        <v>not good</v>
      </c>
      <c r="Q4359" s="2"/>
      <c r="R4359" s="2"/>
    </row>
    <row r="4360" spans="1:18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 t="str">
        <f t="shared" si="272"/>
        <v>High sales</v>
      </c>
      <c r="F4360" s="2">
        <v>0.24</v>
      </c>
      <c r="G4360" s="2">
        <f t="shared" si="274"/>
        <v>1059.684</v>
      </c>
      <c r="H4360" s="2">
        <f t="shared" si="275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  <c r="P4360" s="2" t="str">
        <f t="shared" si="273"/>
        <v>not good</v>
      </c>
      <c r="Q4360" s="2"/>
      <c r="R4360" s="2"/>
    </row>
    <row r="4361" spans="1:18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 t="str">
        <f t="shared" si="272"/>
        <v xml:space="preserve"> Low sales</v>
      </c>
      <c r="F4361" s="2">
        <v>0.23</v>
      </c>
      <c r="G4361" s="2">
        <f t="shared" si="274"/>
        <v>663.73170000000005</v>
      </c>
      <c r="H4361" s="2">
        <f t="shared" si="275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  <c r="P4361" s="2" t="str">
        <f t="shared" si="273"/>
        <v>not good</v>
      </c>
      <c r="Q4361" s="2"/>
      <c r="R4361" s="2"/>
    </row>
    <row r="4362" spans="1:18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 t="str">
        <f t="shared" si="272"/>
        <v xml:space="preserve"> Low sales</v>
      </c>
      <c r="F4362" s="2">
        <v>0.26</v>
      </c>
      <c r="G4362" s="2">
        <f t="shared" si="274"/>
        <v>58.960200000000007</v>
      </c>
      <c r="H4362" s="2">
        <f t="shared" si="275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  <c r="P4362" s="2" t="str">
        <f t="shared" si="273"/>
        <v>not good</v>
      </c>
      <c r="Q4362" s="2"/>
      <c r="R4362" s="2"/>
    </row>
    <row r="4363" spans="1:18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 t="str">
        <f t="shared" si="272"/>
        <v xml:space="preserve"> Low sales</v>
      </c>
      <c r="F4363" s="2">
        <v>0.25</v>
      </c>
      <c r="G4363" s="2">
        <f t="shared" si="274"/>
        <v>291.58999999999997</v>
      </c>
      <c r="H4363" s="2">
        <f t="shared" si="275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  <c r="P4363" s="2" t="str">
        <f t="shared" si="273"/>
        <v>not good</v>
      </c>
      <c r="Q4363" s="2"/>
      <c r="R4363" s="2"/>
    </row>
    <row r="4364" spans="1:18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 t="str">
        <f t="shared" si="272"/>
        <v xml:space="preserve"> Low sales</v>
      </c>
      <c r="F4364" s="2">
        <v>0.17</v>
      </c>
      <c r="G4364" s="2">
        <f t="shared" si="274"/>
        <v>382.245</v>
      </c>
      <c r="H4364" s="2">
        <f t="shared" si="275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  <c r="P4364" s="2" t="str">
        <f t="shared" si="273"/>
        <v>not good</v>
      </c>
      <c r="Q4364" s="2"/>
      <c r="R4364" s="2"/>
    </row>
    <row r="4365" spans="1:18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 t="str">
        <f t="shared" si="272"/>
        <v xml:space="preserve"> Low sales</v>
      </c>
      <c r="F4365" s="2">
        <v>0.35</v>
      </c>
      <c r="G4365" s="2">
        <f t="shared" si="274"/>
        <v>1042.7024999999999</v>
      </c>
      <c r="H4365" s="2">
        <f t="shared" si="275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  <c r="P4365" s="2" t="str">
        <f t="shared" si="273"/>
        <v>not good</v>
      </c>
      <c r="Q4365" s="2"/>
      <c r="R4365" s="2"/>
    </row>
    <row r="4366" spans="1:18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 t="str">
        <f t="shared" si="272"/>
        <v xml:space="preserve"> Low sales</v>
      </c>
      <c r="F4366" s="2">
        <v>0.11</v>
      </c>
      <c r="G4366" s="2">
        <f t="shared" si="274"/>
        <v>278.49250000000001</v>
      </c>
      <c r="H4366" s="2">
        <f t="shared" si="275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  <c r="P4366" s="2" t="str">
        <f t="shared" si="273"/>
        <v>not good</v>
      </c>
      <c r="Q4366" s="2"/>
      <c r="R4366" s="2"/>
    </row>
    <row r="4367" spans="1:18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 t="str">
        <f t="shared" si="272"/>
        <v>High sales</v>
      </c>
      <c r="F4367" s="2">
        <v>0.43</v>
      </c>
      <c r="G4367" s="2">
        <f t="shared" si="274"/>
        <v>1972.7281999999998</v>
      </c>
      <c r="H4367" s="2">
        <f t="shared" si="275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  <c r="P4367" s="2" t="str">
        <f t="shared" si="273"/>
        <v>not good</v>
      </c>
      <c r="Q4367" s="2"/>
      <c r="R4367" s="2"/>
    </row>
    <row r="4368" spans="1:18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 t="str">
        <f t="shared" si="272"/>
        <v>High sales</v>
      </c>
      <c r="F4368" s="2">
        <v>0.1</v>
      </c>
      <c r="G4368" s="2">
        <f t="shared" si="274"/>
        <v>469.93200000000002</v>
      </c>
      <c r="H4368" s="2">
        <f t="shared" si="275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  <c r="P4368" s="2" t="str">
        <f t="shared" si="273"/>
        <v>not good</v>
      </c>
      <c r="Q4368" s="2"/>
      <c r="R4368" s="2"/>
    </row>
    <row r="4369" spans="1:18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 t="str">
        <f t="shared" si="272"/>
        <v xml:space="preserve"> Low sales</v>
      </c>
      <c r="F4369" s="2">
        <v>0.21</v>
      </c>
      <c r="G4369" s="2">
        <f t="shared" si="274"/>
        <v>131.26049999999998</v>
      </c>
      <c r="H4369" s="2">
        <f t="shared" si="275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  <c r="P4369" s="2" t="str">
        <f t="shared" si="273"/>
        <v>not good</v>
      </c>
      <c r="Q4369" s="2"/>
      <c r="R4369" s="2"/>
    </row>
    <row r="4370" spans="1:18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 t="str">
        <f t="shared" si="272"/>
        <v xml:space="preserve"> Low sales</v>
      </c>
      <c r="F4370" s="2">
        <v>0.11</v>
      </c>
      <c r="G4370" s="2">
        <f t="shared" si="274"/>
        <v>85.593199999999996</v>
      </c>
      <c r="H4370" s="2">
        <f t="shared" si="275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  <c r="P4370" s="2" t="str">
        <f t="shared" si="273"/>
        <v>not good</v>
      </c>
      <c r="Q4370" s="2"/>
      <c r="R4370" s="2"/>
    </row>
    <row r="4371" spans="1:18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 t="str">
        <f t="shared" si="272"/>
        <v xml:space="preserve"> Low sales</v>
      </c>
      <c r="F4371" s="2">
        <v>0.31</v>
      </c>
      <c r="G4371" s="2">
        <f t="shared" si="274"/>
        <v>574.88570000000004</v>
      </c>
      <c r="H4371" s="2">
        <f t="shared" si="275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  <c r="P4371" s="2" t="str">
        <f t="shared" si="273"/>
        <v>not good</v>
      </c>
      <c r="Q4371" s="2"/>
      <c r="R4371" s="2"/>
    </row>
    <row r="4372" spans="1:18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 t="str">
        <f t="shared" si="272"/>
        <v xml:space="preserve"> Low sales</v>
      </c>
      <c r="F4372" s="2">
        <v>0.24</v>
      </c>
      <c r="G4372" s="2">
        <f t="shared" si="274"/>
        <v>519.37200000000007</v>
      </c>
      <c r="H4372" s="2">
        <f t="shared" si="275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  <c r="P4372" s="2" t="str">
        <f t="shared" si="273"/>
        <v>not good</v>
      </c>
      <c r="Q4372" s="2"/>
      <c r="R4372" s="2"/>
    </row>
    <row r="4373" spans="1:18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 t="str">
        <f t="shared" si="272"/>
        <v xml:space="preserve"> Low sales</v>
      </c>
      <c r="F4373" s="2">
        <v>0.19</v>
      </c>
      <c r="G4373" s="2">
        <f t="shared" si="274"/>
        <v>564.62869999999998</v>
      </c>
      <c r="H4373" s="2">
        <f t="shared" si="275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  <c r="P4373" s="2" t="str">
        <f t="shared" si="273"/>
        <v>not good</v>
      </c>
      <c r="Q4373" s="2"/>
      <c r="R4373" s="2"/>
    </row>
    <row r="4374" spans="1:18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 t="str">
        <f t="shared" si="272"/>
        <v xml:space="preserve"> Low sales</v>
      </c>
      <c r="F4374" s="2">
        <v>0.24</v>
      </c>
      <c r="G4374" s="2">
        <f t="shared" si="274"/>
        <v>933.23519999999996</v>
      </c>
      <c r="H4374" s="2">
        <f t="shared" si="275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  <c r="P4374" s="2" t="str">
        <f t="shared" si="273"/>
        <v>not good</v>
      </c>
      <c r="Q4374" s="2"/>
      <c r="R4374" s="2"/>
    </row>
    <row r="4375" spans="1:18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 t="str">
        <f t="shared" si="272"/>
        <v xml:space="preserve"> Low sales</v>
      </c>
      <c r="F4375" s="2">
        <v>0.21</v>
      </c>
      <c r="G4375" s="2">
        <f t="shared" si="274"/>
        <v>160.7046</v>
      </c>
      <c r="H4375" s="2">
        <f t="shared" si="275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  <c r="P4375" s="2" t="str">
        <f t="shared" si="273"/>
        <v>not good</v>
      </c>
      <c r="Q4375" s="2"/>
      <c r="R4375" s="2"/>
    </row>
    <row r="4376" spans="1:18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 t="str">
        <f t="shared" si="272"/>
        <v>High sales</v>
      </c>
      <c r="F4376" s="2">
        <v>0.43</v>
      </c>
      <c r="G4376" s="2">
        <f t="shared" si="274"/>
        <v>1734.1598999999999</v>
      </c>
      <c r="H4376" s="2">
        <f t="shared" si="275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  <c r="P4376" s="2" t="str">
        <f t="shared" si="273"/>
        <v>not good</v>
      </c>
      <c r="Q4376" s="2"/>
      <c r="R4376" s="2"/>
    </row>
    <row r="4377" spans="1:18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 t="str">
        <f t="shared" si="272"/>
        <v xml:space="preserve"> Low sales</v>
      </c>
      <c r="F4377" s="2">
        <v>0.06</v>
      </c>
      <c r="G4377" s="2">
        <f t="shared" si="274"/>
        <v>185.3484</v>
      </c>
      <c r="H4377" s="2">
        <f t="shared" si="275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  <c r="P4377" s="2" t="str">
        <f t="shared" si="273"/>
        <v>not good</v>
      </c>
      <c r="Q4377" s="2"/>
      <c r="R4377" s="2"/>
    </row>
    <row r="4378" spans="1:18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 t="str">
        <f t="shared" si="272"/>
        <v>High sales</v>
      </c>
      <c r="F4378" s="2">
        <v>0.4</v>
      </c>
      <c r="G4378" s="2">
        <f t="shared" si="274"/>
        <v>1962.5320000000002</v>
      </c>
      <c r="H4378" s="2">
        <f t="shared" si="275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  <c r="P4378" s="2" t="str">
        <f t="shared" si="273"/>
        <v>not good</v>
      </c>
      <c r="Q4378" s="2"/>
      <c r="R4378" s="2"/>
    </row>
    <row r="4379" spans="1:18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 t="str">
        <f t="shared" si="272"/>
        <v xml:space="preserve"> Low sales</v>
      </c>
      <c r="F4379" s="2">
        <v>0.33</v>
      </c>
      <c r="G4379" s="2">
        <f t="shared" si="274"/>
        <v>1085.9376</v>
      </c>
      <c r="H4379" s="2">
        <f t="shared" si="275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  <c r="P4379" s="2" t="str">
        <f t="shared" si="273"/>
        <v>not good</v>
      </c>
      <c r="Q4379" s="2"/>
      <c r="R4379" s="2"/>
    </row>
    <row r="4380" spans="1:18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 t="str">
        <f t="shared" si="272"/>
        <v xml:space="preserve"> Low sales</v>
      </c>
      <c r="F4380" s="2">
        <v>0.17</v>
      </c>
      <c r="G4380" s="2">
        <f t="shared" si="274"/>
        <v>613.50450000000001</v>
      </c>
      <c r="H4380" s="2">
        <f t="shared" si="275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  <c r="P4380" s="2" t="str">
        <f t="shared" si="273"/>
        <v>not good</v>
      </c>
      <c r="Q4380" s="2"/>
      <c r="R4380" s="2"/>
    </row>
    <row r="4381" spans="1:18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 t="str">
        <f t="shared" si="272"/>
        <v xml:space="preserve"> Low sales</v>
      </c>
      <c r="F4381" s="2">
        <v>0.46</v>
      </c>
      <c r="G4381" s="2">
        <f t="shared" si="274"/>
        <v>485.99920000000003</v>
      </c>
      <c r="H4381" s="2">
        <f t="shared" si="275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  <c r="P4381" s="2" t="str">
        <f t="shared" si="273"/>
        <v>not good</v>
      </c>
      <c r="Q4381" s="2"/>
      <c r="R4381" s="2"/>
    </row>
    <row r="4382" spans="1:18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 t="str">
        <f t="shared" si="272"/>
        <v xml:space="preserve"> Low sales</v>
      </c>
      <c r="F4382" s="2">
        <v>0.09</v>
      </c>
      <c r="G4382" s="2">
        <f t="shared" si="274"/>
        <v>348.06779999999998</v>
      </c>
      <c r="H4382" s="2">
        <f t="shared" si="275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  <c r="P4382" s="2" t="str">
        <f t="shared" si="273"/>
        <v>not good</v>
      </c>
      <c r="Q4382" s="2"/>
      <c r="R4382" s="2"/>
    </row>
    <row r="4383" spans="1:18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 t="str">
        <f t="shared" si="272"/>
        <v xml:space="preserve"> Low sales</v>
      </c>
      <c r="F4383" s="2">
        <v>0.16</v>
      </c>
      <c r="G4383" s="2">
        <f t="shared" si="274"/>
        <v>78.143999999999991</v>
      </c>
      <c r="H4383" s="2">
        <f t="shared" si="275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  <c r="P4383" s="2" t="str">
        <f t="shared" si="273"/>
        <v>not good</v>
      </c>
      <c r="Q4383" s="2"/>
      <c r="R4383" s="2"/>
    </row>
    <row r="4384" spans="1:18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 t="str">
        <f t="shared" si="272"/>
        <v xml:space="preserve"> Low sales</v>
      </c>
      <c r="F4384" s="2">
        <v>0.19</v>
      </c>
      <c r="G4384" s="2">
        <f t="shared" si="274"/>
        <v>630.23</v>
      </c>
      <c r="H4384" s="2">
        <f t="shared" si="275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  <c r="P4384" s="2" t="str">
        <f t="shared" si="273"/>
        <v>not good</v>
      </c>
      <c r="Q4384" s="2"/>
      <c r="R4384" s="2"/>
    </row>
    <row r="4385" spans="1:18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 t="str">
        <f t="shared" si="272"/>
        <v xml:space="preserve"> Low sales</v>
      </c>
      <c r="F4385" s="2">
        <v>0.32</v>
      </c>
      <c r="G4385" s="2">
        <f t="shared" si="274"/>
        <v>119.1392</v>
      </c>
      <c r="H4385" s="2">
        <f t="shared" si="275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  <c r="P4385" s="2" t="str">
        <f t="shared" si="273"/>
        <v>not good</v>
      </c>
      <c r="Q4385" s="2"/>
      <c r="R4385" s="2"/>
    </row>
    <row r="4386" spans="1:18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 t="str">
        <f t="shared" si="272"/>
        <v xml:space="preserve"> Low sales</v>
      </c>
      <c r="F4386" s="2">
        <v>0.47</v>
      </c>
      <c r="G4386" s="2">
        <f t="shared" si="274"/>
        <v>312.36669999999998</v>
      </c>
      <c r="H4386" s="2">
        <f t="shared" si="275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  <c r="P4386" s="2" t="str">
        <f t="shared" si="273"/>
        <v>not good</v>
      </c>
      <c r="Q4386" s="2"/>
      <c r="R4386" s="2"/>
    </row>
    <row r="4387" spans="1:18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 t="str">
        <f t="shared" si="272"/>
        <v xml:space="preserve"> Low sales</v>
      </c>
      <c r="F4387" s="2">
        <v>0.3</v>
      </c>
      <c r="G4387" s="2">
        <f t="shared" si="274"/>
        <v>188.56199999999998</v>
      </c>
      <c r="H4387" s="2">
        <f t="shared" si="275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  <c r="P4387" s="2" t="str">
        <f t="shared" si="273"/>
        <v>not good</v>
      </c>
      <c r="Q4387" s="2"/>
      <c r="R4387" s="2"/>
    </row>
    <row r="4388" spans="1:18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 t="str">
        <f t="shared" si="272"/>
        <v xml:space="preserve"> Low sales</v>
      </c>
      <c r="F4388" s="2">
        <v>0.43</v>
      </c>
      <c r="G4388" s="2">
        <f t="shared" si="274"/>
        <v>153.5831</v>
      </c>
      <c r="H4388" s="2">
        <f t="shared" si="275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  <c r="P4388" s="2" t="str">
        <f t="shared" si="273"/>
        <v>not good</v>
      </c>
      <c r="Q4388" s="2"/>
      <c r="R4388" s="2"/>
    </row>
    <row r="4389" spans="1:18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 t="str">
        <f t="shared" si="272"/>
        <v xml:space="preserve"> Low sales</v>
      </c>
      <c r="F4389" s="2">
        <v>0.45</v>
      </c>
      <c r="G4389" s="2">
        <f t="shared" si="274"/>
        <v>753.11099999999999</v>
      </c>
      <c r="H4389" s="2">
        <f t="shared" si="275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  <c r="P4389" s="2" t="str">
        <f t="shared" si="273"/>
        <v>not good</v>
      </c>
      <c r="Q4389" s="2"/>
      <c r="R4389" s="2"/>
    </row>
    <row r="4390" spans="1:18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 t="str">
        <f t="shared" si="272"/>
        <v>High sales</v>
      </c>
      <c r="F4390" s="2">
        <v>0.23</v>
      </c>
      <c r="G4390" s="2">
        <f t="shared" si="274"/>
        <v>1143.6359</v>
      </c>
      <c r="H4390" s="2">
        <f t="shared" si="275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  <c r="P4390" s="2" t="str">
        <f t="shared" si="273"/>
        <v>not good</v>
      </c>
      <c r="Q4390" s="2"/>
      <c r="R4390" s="2"/>
    </row>
    <row r="4391" spans="1:18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 t="str">
        <f t="shared" si="272"/>
        <v xml:space="preserve"> Low sales</v>
      </c>
      <c r="F4391" s="2">
        <v>0.24</v>
      </c>
      <c r="G4391" s="2">
        <f t="shared" si="274"/>
        <v>433.512</v>
      </c>
      <c r="H4391" s="2">
        <f t="shared" si="275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  <c r="P4391" s="2" t="str">
        <f t="shared" si="273"/>
        <v>not good</v>
      </c>
      <c r="Q4391" s="2"/>
      <c r="R4391" s="2"/>
    </row>
    <row r="4392" spans="1:18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 t="str">
        <f t="shared" si="272"/>
        <v xml:space="preserve"> Low sales</v>
      </c>
      <c r="F4392" s="2">
        <v>0.12</v>
      </c>
      <c r="G4392" s="2">
        <f t="shared" si="274"/>
        <v>459.33600000000001</v>
      </c>
      <c r="H4392" s="2">
        <f t="shared" si="275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  <c r="P4392" s="2" t="str">
        <f t="shared" si="273"/>
        <v>not good</v>
      </c>
      <c r="Q4392" s="2"/>
      <c r="R4392" s="2"/>
    </row>
    <row r="4393" spans="1:18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 t="str">
        <f t="shared" si="272"/>
        <v xml:space="preserve"> Low sales</v>
      </c>
      <c r="F4393" s="2">
        <v>0.3</v>
      </c>
      <c r="G4393" s="2">
        <f t="shared" si="274"/>
        <v>224.505</v>
      </c>
      <c r="H4393" s="2">
        <f t="shared" si="275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  <c r="P4393" s="2" t="str">
        <f t="shared" si="273"/>
        <v>not good</v>
      </c>
      <c r="Q4393" s="2"/>
      <c r="R4393" s="2"/>
    </row>
    <row r="4394" spans="1:18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 t="str">
        <f t="shared" si="272"/>
        <v xml:space="preserve"> Low sales</v>
      </c>
      <c r="F4394" s="2">
        <v>0.06</v>
      </c>
      <c r="G4394" s="2">
        <f t="shared" si="274"/>
        <v>139.6206</v>
      </c>
      <c r="H4394" s="2">
        <f t="shared" si="275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  <c r="P4394" s="2" t="str">
        <f t="shared" si="273"/>
        <v>not good</v>
      </c>
      <c r="Q4394" s="2"/>
      <c r="R4394" s="2"/>
    </row>
    <row r="4395" spans="1:18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 t="str">
        <f t="shared" si="272"/>
        <v xml:space="preserve"> Low sales</v>
      </c>
      <c r="F4395" s="2">
        <v>0.32</v>
      </c>
      <c r="G4395" s="2">
        <f t="shared" si="274"/>
        <v>322.26240000000001</v>
      </c>
      <c r="H4395" s="2">
        <f t="shared" si="275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  <c r="P4395" s="2" t="str">
        <f t="shared" si="273"/>
        <v>not good</v>
      </c>
      <c r="Q4395" s="2"/>
      <c r="R4395" s="2"/>
    </row>
    <row r="4396" spans="1:18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 t="str">
        <f t="shared" si="272"/>
        <v xml:space="preserve"> Low sales</v>
      </c>
      <c r="F4396" s="2">
        <v>0.45</v>
      </c>
      <c r="G4396" s="2">
        <f t="shared" si="274"/>
        <v>468.57600000000002</v>
      </c>
      <c r="H4396" s="2">
        <f t="shared" si="275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  <c r="P4396" s="2" t="str">
        <f t="shared" si="273"/>
        <v>not good</v>
      </c>
      <c r="Q4396" s="2"/>
      <c r="R4396" s="2"/>
    </row>
    <row r="4397" spans="1:18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 t="str">
        <f t="shared" si="272"/>
        <v xml:space="preserve"> Low sales</v>
      </c>
      <c r="F4397" s="2">
        <v>0.38</v>
      </c>
      <c r="G4397" s="2">
        <f t="shared" si="274"/>
        <v>223.6224</v>
      </c>
      <c r="H4397" s="2">
        <f t="shared" si="275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  <c r="P4397" s="2" t="str">
        <f t="shared" si="273"/>
        <v>not good</v>
      </c>
      <c r="Q4397" s="2"/>
      <c r="R4397" s="2"/>
    </row>
    <row r="4398" spans="1:18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 t="str">
        <f t="shared" si="272"/>
        <v xml:space="preserve"> Low sales</v>
      </c>
      <c r="F4398" s="2">
        <v>0.32</v>
      </c>
      <c r="G4398" s="2">
        <f t="shared" si="274"/>
        <v>709.44640000000004</v>
      </c>
      <c r="H4398" s="2">
        <f t="shared" si="275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  <c r="P4398" s="2" t="str">
        <f t="shared" si="273"/>
        <v>not good</v>
      </c>
      <c r="Q4398" s="2"/>
      <c r="R4398" s="2"/>
    </row>
    <row r="4399" spans="1:18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 t="str">
        <f t="shared" si="272"/>
        <v xml:space="preserve"> Low sales</v>
      </c>
      <c r="F4399" s="2">
        <v>0.42</v>
      </c>
      <c r="G4399" s="2">
        <f t="shared" si="274"/>
        <v>197.4504</v>
      </c>
      <c r="H4399" s="2">
        <f t="shared" si="275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  <c r="P4399" s="2" t="str">
        <f t="shared" si="273"/>
        <v>not good</v>
      </c>
      <c r="Q4399" s="2"/>
      <c r="R4399" s="2"/>
    </row>
    <row r="4400" spans="1:18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 t="str">
        <f t="shared" si="272"/>
        <v>High sales</v>
      </c>
      <c r="F4400" s="2">
        <v>0.36</v>
      </c>
      <c r="G4400" s="2">
        <f t="shared" si="274"/>
        <v>1640.9087999999999</v>
      </c>
      <c r="H4400" s="2">
        <f t="shared" si="275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  <c r="P4400" s="2" t="str">
        <f t="shared" si="273"/>
        <v>not good</v>
      </c>
      <c r="Q4400" s="2"/>
      <c r="R4400" s="2"/>
    </row>
    <row r="4401" spans="1:18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 t="str">
        <f t="shared" si="272"/>
        <v xml:space="preserve"> Low sales</v>
      </c>
      <c r="F4401" s="2">
        <v>0.26</v>
      </c>
      <c r="G4401" s="2">
        <f t="shared" si="274"/>
        <v>596.62459999999999</v>
      </c>
      <c r="H4401" s="2">
        <f t="shared" si="275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  <c r="P4401" s="2" t="str">
        <f t="shared" si="273"/>
        <v>not good</v>
      </c>
      <c r="Q4401" s="2"/>
      <c r="R4401" s="2"/>
    </row>
    <row r="4402" spans="1:18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 t="str">
        <f t="shared" si="272"/>
        <v>High sales</v>
      </c>
      <c r="F4402" s="2">
        <v>0.26</v>
      </c>
      <c r="G4402" s="2">
        <f t="shared" si="274"/>
        <v>1094.3322000000001</v>
      </c>
      <c r="H4402" s="2">
        <f t="shared" si="275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  <c r="P4402" s="2" t="str">
        <f t="shared" si="273"/>
        <v>not good</v>
      </c>
      <c r="Q4402" s="2"/>
      <c r="R4402" s="2"/>
    </row>
    <row r="4403" spans="1:18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 t="str">
        <f t="shared" si="272"/>
        <v>High sales</v>
      </c>
      <c r="F4403" s="2">
        <v>0.05</v>
      </c>
      <c r="G4403" s="2">
        <f t="shared" si="274"/>
        <v>244.96900000000002</v>
      </c>
      <c r="H4403" s="2">
        <f t="shared" si="275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  <c r="P4403" s="2" t="str">
        <f t="shared" si="273"/>
        <v>not good</v>
      </c>
      <c r="Q4403" s="2"/>
      <c r="R4403" s="2"/>
    </row>
    <row r="4404" spans="1:18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 t="str">
        <f t="shared" si="272"/>
        <v xml:space="preserve"> Low sales</v>
      </c>
      <c r="F4404" s="2">
        <v>0.22</v>
      </c>
      <c r="G4404" s="2">
        <f t="shared" si="274"/>
        <v>752.64639999999997</v>
      </c>
      <c r="H4404" s="2">
        <f t="shared" si="275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  <c r="P4404" s="2" t="str">
        <f t="shared" si="273"/>
        <v>not good</v>
      </c>
      <c r="Q4404" s="2"/>
      <c r="R4404" s="2"/>
    </row>
    <row r="4405" spans="1:18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 t="str">
        <f t="shared" si="272"/>
        <v>High sales</v>
      </c>
      <c r="F4405" s="2">
        <v>0.26</v>
      </c>
      <c r="G4405" s="2">
        <f t="shared" si="274"/>
        <v>1174.5239999999999</v>
      </c>
      <c r="H4405" s="2">
        <f t="shared" si="275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  <c r="P4405" s="2" t="str">
        <f t="shared" si="273"/>
        <v>not good</v>
      </c>
      <c r="Q4405" s="2"/>
      <c r="R4405" s="2"/>
    </row>
    <row r="4406" spans="1:18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 t="str">
        <f t="shared" si="272"/>
        <v xml:space="preserve"> Low sales</v>
      </c>
      <c r="F4406" s="2">
        <v>0.23</v>
      </c>
      <c r="G4406" s="2">
        <f t="shared" si="274"/>
        <v>175.559</v>
      </c>
      <c r="H4406" s="2">
        <f t="shared" si="275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  <c r="P4406" s="2" t="str">
        <f t="shared" si="273"/>
        <v>not good</v>
      </c>
      <c r="Q4406" s="2"/>
      <c r="R4406" s="2"/>
    </row>
    <row r="4407" spans="1:18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 t="str">
        <f t="shared" si="272"/>
        <v>High sales</v>
      </c>
      <c r="F4407" s="2">
        <v>0.39</v>
      </c>
      <c r="G4407" s="2">
        <f t="shared" si="274"/>
        <v>1625.1183000000001</v>
      </c>
      <c r="H4407" s="2">
        <f t="shared" si="275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  <c r="P4407" s="2" t="str">
        <f t="shared" si="273"/>
        <v>not good</v>
      </c>
      <c r="Q4407" s="2"/>
      <c r="R4407" s="2"/>
    </row>
    <row r="4408" spans="1:18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 t="str">
        <f t="shared" si="272"/>
        <v xml:space="preserve"> Low sales</v>
      </c>
      <c r="F4408" s="2">
        <v>0.08</v>
      </c>
      <c r="G4408" s="2">
        <f t="shared" si="274"/>
        <v>114.3168</v>
      </c>
      <c r="H4408" s="2">
        <f t="shared" si="275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  <c r="P4408" s="2" t="str">
        <f t="shared" si="273"/>
        <v>not good</v>
      </c>
      <c r="Q4408" s="2"/>
      <c r="R4408" s="2"/>
    </row>
    <row r="4409" spans="1:18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 t="str">
        <f t="shared" si="272"/>
        <v xml:space="preserve"> Low sales</v>
      </c>
      <c r="F4409" s="2">
        <v>0.4</v>
      </c>
      <c r="G4409" s="2">
        <f t="shared" si="274"/>
        <v>966.29200000000003</v>
      </c>
      <c r="H4409" s="2">
        <f t="shared" si="275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  <c r="P4409" s="2" t="str">
        <f t="shared" si="273"/>
        <v>not good</v>
      </c>
      <c r="Q4409" s="2"/>
      <c r="R4409" s="2"/>
    </row>
    <row r="4410" spans="1:18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 t="str">
        <f t="shared" si="272"/>
        <v xml:space="preserve"> Low sales</v>
      </c>
      <c r="F4410" s="2">
        <v>0.37</v>
      </c>
      <c r="G4410" s="2">
        <f t="shared" si="274"/>
        <v>1209.2525000000001</v>
      </c>
      <c r="H4410" s="2">
        <f t="shared" si="275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  <c r="P4410" s="2" t="str">
        <f t="shared" si="273"/>
        <v>not good</v>
      </c>
      <c r="Q4410" s="2"/>
      <c r="R4410" s="2"/>
    </row>
    <row r="4411" spans="1:18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 t="str">
        <f t="shared" si="272"/>
        <v>High sales</v>
      </c>
      <c r="F4411" s="2">
        <v>0.45</v>
      </c>
      <c r="G4411" s="2">
        <f t="shared" si="274"/>
        <v>2037.3119999999999</v>
      </c>
      <c r="H4411" s="2">
        <f t="shared" si="275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  <c r="P4411" s="2" t="str">
        <f t="shared" si="273"/>
        <v>not good</v>
      </c>
      <c r="Q4411" s="2"/>
      <c r="R4411" s="2"/>
    </row>
    <row r="4412" spans="1:18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 t="str">
        <f t="shared" si="272"/>
        <v>High sales</v>
      </c>
      <c r="F4412" s="2">
        <v>0.19</v>
      </c>
      <c r="G4412" s="2">
        <f t="shared" si="274"/>
        <v>867.13530000000003</v>
      </c>
      <c r="H4412" s="2">
        <f t="shared" si="275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  <c r="P4412" s="2" t="str">
        <f t="shared" si="273"/>
        <v>not good</v>
      </c>
      <c r="Q4412" s="2"/>
      <c r="R4412" s="2"/>
    </row>
    <row r="4413" spans="1:18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 t="str">
        <f t="shared" si="272"/>
        <v xml:space="preserve"> Low sales</v>
      </c>
      <c r="F4413" s="2">
        <v>0.09</v>
      </c>
      <c r="G4413" s="2">
        <f t="shared" si="274"/>
        <v>49.616999999999997</v>
      </c>
      <c r="H4413" s="2">
        <f t="shared" si="275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  <c r="P4413" s="2" t="str">
        <f t="shared" si="273"/>
        <v>not good</v>
      </c>
      <c r="Q4413" s="2"/>
      <c r="R4413" s="2"/>
    </row>
    <row r="4414" spans="1:18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 t="str">
        <f t="shared" si="272"/>
        <v xml:space="preserve"> Low sales</v>
      </c>
      <c r="F4414" s="2">
        <v>0.38</v>
      </c>
      <c r="G4414" s="2">
        <f t="shared" si="274"/>
        <v>716.80160000000001</v>
      </c>
      <c r="H4414" s="2">
        <f t="shared" si="275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  <c r="P4414" s="2" t="str">
        <f t="shared" si="273"/>
        <v>not good</v>
      </c>
      <c r="Q4414" s="2"/>
      <c r="R4414" s="2"/>
    </row>
    <row r="4415" spans="1:18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 t="str">
        <f t="shared" si="272"/>
        <v xml:space="preserve"> Low sales</v>
      </c>
      <c r="F4415" s="2">
        <v>0.28999999999999998</v>
      </c>
      <c r="G4415" s="2">
        <f t="shared" si="274"/>
        <v>1156.1024</v>
      </c>
      <c r="H4415" s="2">
        <f t="shared" si="275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  <c r="P4415" s="2" t="str">
        <f t="shared" si="273"/>
        <v>not good</v>
      </c>
      <c r="Q4415" s="2"/>
      <c r="R4415" s="2"/>
    </row>
    <row r="4416" spans="1:18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 t="str">
        <f t="shared" si="272"/>
        <v xml:space="preserve"> Low sales</v>
      </c>
      <c r="F4416" s="2">
        <v>0.36</v>
      </c>
      <c r="G4416" s="2">
        <f t="shared" si="274"/>
        <v>1276.3691999999999</v>
      </c>
      <c r="H4416" s="2">
        <f t="shared" si="275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  <c r="P4416" s="2" t="str">
        <f t="shared" si="273"/>
        <v>not good</v>
      </c>
      <c r="Q4416" s="2"/>
      <c r="R4416" s="2"/>
    </row>
    <row r="4417" spans="1:18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 t="str">
        <f t="shared" si="272"/>
        <v xml:space="preserve"> Low sales</v>
      </c>
      <c r="F4417" s="2">
        <v>0.5</v>
      </c>
      <c r="G4417" s="2">
        <f t="shared" si="274"/>
        <v>114.565</v>
      </c>
      <c r="H4417" s="2">
        <f t="shared" si="275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  <c r="P4417" s="2" t="str">
        <f t="shared" si="273"/>
        <v>not good</v>
      </c>
      <c r="Q4417" s="2"/>
      <c r="R4417" s="2"/>
    </row>
    <row r="4418" spans="1:18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 t="str">
        <f t="shared" ref="E4418:E4481" si="276">IF(D4418&gt;4000,"High sales"," Low sales")</f>
        <v xml:space="preserve"> Low sales</v>
      </c>
      <c r="F4418" s="2">
        <v>0.1</v>
      </c>
      <c r="G4418" s="2">
        <f t="shared" si="274"/>
        <v>230.44600000000003</v>
      </c>
      <c r="H4418" s="2">
        <f t="shared" si="275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  <c r="P4418" s="2" t="str">
        <f t="shared" ref="P4418:P4481" si="277">IF(AND(H4418&gt;5000,N4418&gt;500),"good","not good")</f>
        <v>not good</v>
      </c>
      <c r="Q4418" s="2"/>
      <c r="R4418" s="2"/>
    </row>
    <row r="4419" spans="1:18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 t="str">
        <f t="shared" si="276"/>
        <v>High sales</v>
      </c>
      <c r="F4419" s="2">
        <v>0.21</v>
      </c>
      <c r="G4419" s="2">
        <f t="shared" ref="G4419:G4482" si="278">D4419*F4419</f>
        <v>874.30139999999994</v>
      </c>
      <c r="H4419" s="2">
        <f t="shared" ref="H4419:H4482" si="279">D4419-G4419</f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  <c r="P4419" s="2" t="str">
        <f t="shared" si="277"/>
        <v>not good</v>
      </c>
      <c r="Q4419" s="2"/>
      <c r="R4419" s="2"/>
    </row>
    <row r="4420" spans="1:18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 t="str">
        <f t="shared" si="276"/>
        <v xml:space="preserve"> Low sales</v>
      </c>
      <c r="F4420" s="2">
        <v>0.1</v>
      </c>
      <c r="G4420" s="2">
        <f t="shared" si="278"/>
        <v>371.46500000000003</v>
      </c>
      <c r="H4420" s="2">
        <f t="shared" si="27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  <c r="P4420" s="2" t="str">
        <f t="shared" si="277"/>
        <v>not good</v>
      </c>
      <c r="Q4420" s="2"/>
      <c r="R4420" s="2"/>
    </row>
    <row r="4421" spans="1:18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 t="str">
        <f t="shared" si="276"/>
        <v xml:space="preserve"> Low sales</v>
      </c>
      <c r="F4421" s="2">
        <v>0.43</v>
      </c>
      <c r="G4421" s="2">
        <f t="shared" si="278"/>
        <v>910.76580000000001</v>
      </c>
      <c r="H4421" s="2">
        <f t="shared" si="27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  <c r="P4421" s="2" t="str">
        <f t="shared" si="277"/>
        <v>not good</v>
      </c>
      <c r="Q4421" s="2"/>
      <c r="R4421" s="2"/>
    </row>
    <row r="4422" spans="1:18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 t="str">
        <f t="shared" si="276"/>
        <v xml:space="preserve"> Low sales</v>
      </c>
      <c r="F4422" s="2">
        <v>0.01</v>
      </c>
      <c r="G4422" s="2">
        <f t="shared" si="278"/>
        <v>37.0229</v>
      </c>
      <c r="H4422" s="2">
        <f t="shared" si="27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  <c r="P4422" s="2" t="str">
        <f t="shared" si="277"/>
        <v>not good</v>
      </c>
      <c r="Q4422" s="2"/>
      <c r="R4422" s="2"/>
    </row>
    <row r="4423" spans="1:18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 t="str">
        <f t="shared" si="276"/>
        <v xml:space="preserve"> Low sales</v>
      </c>
      <c r="F4423" s="2">
        <v>7.0000000000000007E-2</v>
      </c>
      <c r="G4423" s="2">
        <f t="shared" si="278"/>
        <v>196.0651</v>
      </c>
      <c r="H4423" s="2">
        <f t="shared" si="27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  <c r="P4423" s="2" t="str">
        <f t="shared" si="277"/>
        <v>not good</v>
      </c>
      <c r="Q4423" s="2"/>
      <c r="R4423" s="2"/>
    </row>
    <row r="4424" spans="1:18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 t="str">
        <f t="shared" si="276"/>
        <v>High sales</v>
      </c>
      <c r="F4424" s="2">
        <v>0.12</v>
      </c>
      <c r="G4424" s="2">
        <f t="shared" si="278"/>
        <v>548.62559999999996</v>
      </c>
      <c r="H4424" s="2">
        <f t="shared" si="27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  <c r="P4424" s="2" t="str">
        <f t="shared" si="277"/>
        <v>not good</v>
      </c>
      <c r="Q4424" s="2"/>
      <c r="R4424" s="2"/>
    </row>
    <row r="4425" spans="1:18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 t="str">
        <f t="shared" si="276"/>
        <v xml:space="preserve"> Low sales</v>
      </c>
      <c r="F4425" s="2">
        <v>0.39</v>
      </c>
      <c r="G4425" s="2">
        <f t="shared" si="278"/>
        <v>1160.9988000000001</v>
      </c>
      <c r="H4425" s="2">
        <f t="shared" si="27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  <c r="P4425" s="2" t="str">
        <f t="shared" si="277"/>
        <v>not good</v>
      </c>
      <c r="Q4425" s="2"/>
      <c r="R4425" s="2"/>
    </row>
    <row r="4426" spans="1:18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 t="str">
        <f t="shared" si="276"/>
        <v xml:space="preserve"> Low sales</v>
      </c>
      <c r="F4426" s="2">
        <v>0.31</v>
      </c>
      <c r="G4426" s="2">
        <f t="shared" si="278"/>
        <v>639.71600000000001</v>
      </c>
      <c r="H4426" s="2">
        <f t="shared" si="27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  <c r="P4426" s="2" t="str">
        <f t="shared" si="277"/>
        <v>not good</v>
      </c>
      <c r="Q4426" s="2"/>
      <c r="R4426" s="2"/>
    </row>
    <row r="4427" spans="1:18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 t="str">
        <f t="shared" si="276"/>
        <v>High sales</v>
      </c>
      <c r="F4427" s="2">
        <v>0.19</v>
      </c>
      <c r="G4427" s="2">
        <f t="shared" si="278"/>
        <v>822.37890000000004</v>
      </c>
      <c r="H4427" s="2">
        <f t="shared" si="27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  <c r="P4427" s="2" t="str">
        <f t="shared" si="277"/>
        <v>not good</v>
      </c>
      <c r="Q4427" s="2"/>
      <c r="R4427" s="2"/>
    </row>
    <row r="4428" spans="1:18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 t="str">
        <f t="shared" si="276"/>
        <v xml:space="preserve"> Low sales</v>
      </c>
      <c r="F4428" s="2">
        <v>0.08</v>
      </c>
      <c r="G4428" s="2">
        <f t="shared" si="278"/>
        <v>27.5488</v>
      </c>
      <c r="H4428" s="2">
        <f t="shared" si="27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  <c r="P4428" s="2" t="str">
        <f t="shared" si="277"/>
        <v>not good</v>
      </c>
      <c r="Q4428" s="2"/>
      <c r="R4428" s="2"/>
    </row>
    <row r="4429" spans="1:18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 t="str">
        <f t="shared" si="276"/>
        <v>High sales</v>
      </c>
      <c r="F4429" s="2">
        <v>0.16</v>
      </c>
      <c r="G4429" s="2">
        <f t="shared" si="278"/>
        <v>722</v>
      </c>
      <c r="H4429" s="2">
        <f t="shared" si="27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  <c r="P4429" s="2" t="str">
        <f t="shared" si="277"/>
        <v>not good</v>
      </c>
      <c r="Q4429" s="2"/>
      <c r="R4429" s="2"/>
    </row>
    <row r="4430" spans="1:18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 t="str">
        <f t="shared" si="276"/>
        <v xml:space="preserve"> Low sales</v>
      </c>
      <c r="F4430" s="2">
        <v>0.37</v>
      </c>
      <c r="G4430" s="2">
        <f t="shared" si="278"/>
        <v>1299.4769999999999</v>
      </c>
      <c r="H4430" s="2">
        <f t="shared" si="27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  <c r="P4430" s="2" t="str">
        <f t="shared" si="277"/>
        <v>not good</v>
      </c>
      <c r="Q4430" s="2"/>
      <c r="R4430" s="2"/>
    </row>
    <row r="4431" spans="1:18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 t="str">
        <f t="shared" si="276"/>
        <v>High sales</v>
      </c>
      <c r="F4431" s="2">
        <v>0.19</v>
      </c>
      <c r="G4431" s="2">
        <f t="shared" si="278"/>
        <v>894.7043000000001</v>
      </c>
      <c r="H4431" s="2">
        <f t="shared" si="27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  <c r="P4431" s="2" t="str">
        <f t="shared" si="277"/>
        <v>not good</v>
      </c>
      <c r="Q4431" s="2"/>
      <c r="R4431" s="2"/>
    </row>
    <row r="4432" spans="1:18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 t="str">
        <f t="shared" si="276"/>
        <v xml:space="preserve"> Low sales</v>
      </c>
      <c r="F4432" s="2">
        <v>0.23</v>
      </c>
      <c r="G4432" s="2">
        <f t="shared" si="278"/>
        <v>305.31810000000002</v>
      </c>
      <c r="H4432" s="2">
        <f t="shared" si="27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  <c r="P4432" s="2" t="str">
        <f t="shared" si="277"/>
        <v>not good</v>
      </c>
      <c r="Q4432" s="2"/>
      <c r="R4432" s="2"/>
    </row>
    <row r="4433" spans="1:18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 t="str">
        <f t="shared" si="276"/>
        <v xml:space="preserve"> Low sales</v>
      </c>
      <c r="F4433" s="2">
        <v>0.3</v>
      </c>
      <c r="G4433" s="2">
        <f t="shared" si="278"/>
        <v>1051.5329999999999</v>
      </c>
      <c r="H4433" s="2">
        <f t="shared" si="27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  <c r="P4433" s="2" t="str">
        <f t="shared" si="277"/>
        <v>not good</v>
      </c>
      <c r="Q4433" s="2"/>
      <c r="R4433" s="2"/>
    </row>
    <row r="4434" spans="1:18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 t="str">
        <f t="shared" si="276"/>
        <v>High sales</v>
      </c>
      <c r="F4434" s="2">
        <v>0.46</v>
      </c>
      <c r="G4434" s="2">
        <f t="shared" si="278"/>
        <v>1870.5301999999999</v>
      </c>
      <c r="H4434" s="2">
        <f t="shared" si="27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  <c r="P4434" s="2" t="str">
        <f t="shared" si="277"/>
        <v>not good</v>
      </c>
      <c r="Q4434" s="2"/>
      <c r="R4434" s="2"/>
    </row>
    <row r="4435" spans="1:18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 t="str">
        <f t="shared" si="276"/>
        <v xml:space="preserve"> Low sales</v>
      </c>
      <c r="F4435" s="2">
        <v>0.13</v>
      </c>
      <c r="G4435" s="2">
        <f t="shared" si="278"/>
        <v>460.23900000000003</v>
      </c>
      <c r="H4435" s="2">
        <f t="shared" si="27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  <c r="P4435" s="2" t="str">
        <f t="shared" si="277"/>
        <v>not good</v>
      </c>
      <c r="Q4435" s="2"/>
      <c r="R4435" s="2"/>
    </row>
    <row r="4436" spans="1:18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 t="str">
        <f t="shared" si="276"/>
        <v xml:space="preserve"> Low sales</v>
      </c>
      <c r="F4436" s="2">
        <v>0.22</v>
      </c>
      <c r="G4436" s="2">
        <f t="shared" si="278"/>
        <v>248.74080000000004</v>
      </c>
      <c r="H4436" s="2">
        <f t="shared" si="27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  <c r="P4436" s="2" t="str">
        <f t="shared" si="277"/>
        <v>not good</v>
      </c>
      <c r="Q4436" s="2"/>
      <c r="R4436" s="2"/>
    </row>
    <row r="4437" spans="1:18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 t="str">
        <f t="shared" si="276"/>
        <v xml:space="preserve"> Low sales</v>
      </c>
      <c r="F4437" s="2">
        <v>0.16</v>
      </c>
      <c r="G4437" s="2">
        <f t="shared" si="278"/>
        <v>232.06240000000003</v>
      </c>
      <c r="H4437" s="2">
        <f t="shared" si="27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  <c r="P4437" s="2" t="str">
        <f t="shared" si="277"/>
        <v>not good</v>
      </c>
      <c r="Q4437" s="2"/>
      <c r="R4437" s="2"/>
    </row>
    <row r="4438" spans="1:18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 t="str">
        <f t="shared" si="276"/>
        <v xml:space="preserve"> Low sales</v>
      </c>
      <c r="F4438" s="2">
        <v>0.23</v>
      </c>
      <c r="G4438" s="2">
        <f t="shared" si="278"/>
        <v>661.7192</v>
      </c>
      <c r="H4438" s="2">
        <f t="shared" si="27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  <c r="P4438" s="2" t="str">
        <f t="shared" si="277"/>
        <v>not good</v>
      </c>
      <c r="Q4438" s="2"/>
      <c r="R4438" s="2"/>
    </row>
    <row r="4439" spans="1:18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 t="str">
        <f t="shared" si="276"/>
        <v xml:space="preserve"> Low sales</v>
      </c>
      <c r="F4439" s="2">
        <v>0.35</v>
      </c>
      <c r="G4439" s="2">
        <f t="shared" si="278"/>
        <v>801.17799999999988</v>
      </c>
      <c r="H4439" s="2">
        <f t="shared" si="27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  <c r="P4439" s="2" t="str">
        <f t="shared" si="277"/>
        <v>not good</v>
      </c>
      <c r="Q4439" s="2"/>
      <c r="R4439" s="2"/>
    </row>
    <row r="4440" spans="1:18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 t="str">
        <f t="shared" si="276"/>
        <v xml:space="preserve"> Low sales</v>
      </c>
      <c r="F4440" s="2">
        <v>0.24</v>
      </c>
      <c r="G4440" s="2">
        <f t="shared" si="278"/>
        <v>888.49680000000001</v>
      </c>
      <c r="H4440" s="2">
        <f t="shared" si="27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  <c r="P4440" s="2" t="str">
        <f t="shared" si="277"/>
        <v>not good</v>
      </c>
      <c r="Q4440" s="2"/>
      <c r="R4440" s="2"/>
    </row>
    <row r="4441" spans="1:18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 t="str">
        <f t="shared" si="276"/>
        <v xml:space="preserve"> Low sales</v>
      </c>
      <c r="F4441" s="2">
        <v>0.42</v>
      </c>
      <c r="G4441" s="2">
        <f t="shared" si="278"/>
        <v>821.3184</v>
      </c>
      <c r="H4441" s="2">
        <f t="shared" si="27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  <c r="P4441" s="2" t="str">
        <f t="shared" si="277"/>
        <v>not good</v>
      </c>
      <c r="Q4441" s="2"/>
      <c r="R4441" s="2"/>
    </row>
    <row r="4442" spans="1:18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 t="str">
        <f t="shared" si="276"/>
        <v>High sales</v>
      </c>
      <c r="F4442" s="2">
        <v>0.28000000000000003</v>
      </c>
      <c r="G4442" s="2">
        <f t="shared" si="278"/>
        <v>1207.2060000000001</v>
      </c>
      <c r="H4442" s="2">
        <f t="shared" si="27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  <c r="P4442" s="2" t="str">
        <f t="shared" si="277"/>
        <v>not good</v>
      </c>
      <c r="Q4442" s="2"/>
      <c r="R4442" s="2"/>
    </row>
    <row r="4443" spans="1:18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 t="str">
        <f t="shared" si="276"/>
        <v xml:space="preserve"> Low sales</v>
      </c>
      <c r="F4443" s="2">
        <v>0.19</v>
      </c>
      <c r="G4443" s="2">
        <f t="shared" si="278"/>
        <v>421.11789999999996</v>
      </c>
      <c r="H4443" s="2">
        <f t="shared" si="27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  <c r="P4443" s="2" t="str">
        <f t="shared" si="277"/>
        <v>not good</v>
      </c>
      <c r="Q4443" s="2"/>
      <c r="R4443" s="2"/>
    </row>
    <row r="4444" spans="1:18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 t="str">
        <f t="shared" si="276"/>
        <v xml:space="preserve"> Low sales</v>
      </c>
      <c r="F4444" s="2">
        <v>0.39</v>
      </c>
      <c r="G4444" s="2">
        <f t="shared" si="278"/>
        <v>115.518</v>
      </c>
      <c r="H4444" s="2">
        <f t="shared" si="27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  <c r="P4444" s="2" t="str">
        <f t="shared" si="277"/>
        <v>not good</v>
      </c>
      <c r="Q4444" s="2"/>
      <c r="R4444" s="2"/>
    </row>
    <row r="4445" spans="1:18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 t="str">
        <f t="shared" si="276"/>
        <v xml:space="preserve"> Low sales</v>
      </c>
      <c r="F4445" s="2">
        <v>0.22</v>
      </c>
      <c r="G4445" s="2">
        <f t="shared" si="278"/>
        <v>40.717600000000004</v>
      </c>
      <c r="H4445" s="2">
        <f t="shared" si="27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  <c r="P4445" s="2" t="str">
        <f t="shared" si="277"/>
        <v>not good</v>
      </c>
      <c r="Q4445" s="2"/>
      <c r="R4445" s="2"/>
    </row>
    <row r="4446" spans="1:18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 t="str">
        <f t="shared" si="276"/>
        <v xml:space="preserve"> Low sales</v>
      </c>
      <c r="F4446" s="2">
        <v>0.26</v>
      </c>
      <c r="G4446" s="2">
        <f t="shared" si="278"/>
        <v>849.95040000000006</v>
      </c>
      <c r="H4446" s="2">
        <f t="shared" si="27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  <c r="P4446" s="2" t="str">
        <f t="shared" si="277"/>
        <v>not good</v>
      </c>
      <c r="Q4446" s="2"/>
      <c r="R4446" s="2"/>
    </row>
    <row r="4447" spans="1:18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 t="str">
        <f t="shared" si="276"/>
        <v xml:space="preserve"> Low sales</v>
      </c>
      <c r="F4447" s="2">
        <v>0.5</v>
      </c>
      <c r="G4447" s="2">
        <f t="shared" si="278"/>
        <v>1374.355</v>
      </c>
      <c r="H4447" s="2">
        <f t="shared" si="27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  <c r="P4447" s="2" t="str">
        <f t="shared" si="277"/>
        <v>not good</v>
      </c>
      <c r="Q4447" s="2"/>
      <c r="R4447" s="2"/>
    </row>
    <row r="4448" spans="1:18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 t="str">
        <f t="shared" si="276"/>
        <v xml:space="preserve"> Low sales</v>
      </c>
      <c r="F4448" s="2">
        <v>0.39</v>
      </c>
      <c r="G4448" s="2">
        <f t="shared" si="278"/>
        <v>1076.1855</v>
      </c>
      <c r="H4448" s="2">
        <f t="shared" si="27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  <c r="P4448" s="2" t="str">
        <f t="shared" si="277"/>
        <v>not good</v>
      </c>
      <c r="Q4448" s="2"/>
      <c r="R4448" s="2"/>
    </row>
    <row r="4449" spans="1:18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 t="str">
        <f t="shared" si="276"/>
        <v xml:space="preserve"> Low sales</v>
      </c>
      <c r="F4449" s="2">
        <v>0.43</v>
      </c>
      <c r="G4449" s="2">
        <f t="shared" si="278"/>
        <v>1707.5472</v>
      </c>
      <c r="H4449" s="2">
        <f t="shared" si="27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  <c r="P4449" s="2" t="str">
        <f t="shared" si="277"/>
        <v>not good</v>
      </c>
      <c r="Q4449" s="2"/>
      <c r="R4449" s="2"/>
    </row>
    <row r="4450" spans="1:18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 t="str">
        <f t="shared" si="276"/>
        <v xml:space="preserve"> Low sales</v>
      </c>
      <c r="F4450" s="2">
        <v>0.3</v>
      </c>
      <c r="G4450" s="2">
        <f t="shared" si="278"/>
        <v>582.30899999999997</v>
      </c>
      <c r="H4450" s="2">
        <f t="shared" si="27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  <c r="P4450" s="2" t="str">
        <f t="shared" si="277"/>
        <v>not good</v>
      </c>
      <c r="Q4450" s="2"/>
      <c r="R4450" s="2"/>
    </row>
    <row r="4451" spans="1:18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 t="str">
        <f t="shared" si="276"/>
        <v>High sales</v>
      </c>
      <c r="F4451" s="2">
        <v>0.17</v>
      </c>
      <c r="G4451" s="2">
        <f t="shared" si="278"/>
        <v>846.20730000000003</v>
      </c>
      <c r="H4451" s="2">
        <f t="shared" si="27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  <c r="P4451" s="2" t="str">
        <f t="shared" si="277"/>
        <v>not good</v>
      </c>
      <c r="Q4451" s="2"/>
      <c r="R4451" s="2"/>
    </row>
    <row r="4452" spans="1:18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 t="str">
        <f t="shared" si="276"/>
        <v>High sales</v>
      </c>
      <c r="F4452" s="2">
        <v>0.5</v>
      </c>
      <c r="G4452" s="2">
        <f t="shared" si="278"/>
        <v>2366.5500000000002</v>
      </c>
      <c r="H4452" s="2">
        <f t="shared" si="27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  <c r="P4452" s="2" t="str">
        <f t="shared" si="277"/>
        <v>not good</v>
      </c>
      <c r="Q4452" s="2"/>
      <c r="R4452" s="2"/>
    </row>
    <row r="4453" spans="1:18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 t="str">
        <f t="shared" si="276"/>
        <v xml:space="preserve"> Low sales</v>
      </c>
      <c r="F4453" s="2">
        <v>0.12</v>
      </c>
      <c r="G4453" s="2">
        <f t="shared" si="278"/>
        <v>19.621199999999998</v>
      </c>
      <c r="H4453" s="2">
        <f t="shared" si="27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  <c r="P4453" s="2" t="str">
        <f t="shared" si="277"/>
        <v>not good</v>
      </c>
      <c r="Q4453" s="2"/>
      <c r="R4453" s="2"/>
    </row>
    <row r="4454" spans="1:18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 t="str">
        <f t="shared" si="276"/>
        <v>High sales</v>
      </c>
      <c r="F4454" s="2">
        <v>0.44</v>
      </c>
      <c r="G4454" s="2">
        <f t="shared" si="278"/>
        <v>1975.2216000000001</v>
      </c>
      <c r="H4454" s="2">
        <f t="shared" si="27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  <c r="P4454" s="2" t="str">
        <f t="shared" si="277"/>
        <v>not good</v>
      </c>
      <c r="Q4454" s="2"/>
      <c r="R4454" s="2"/>
    </row>
    <row r="4455" spans="1:18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 t="str">
        <f t="shared" si="276"/>
        <v xml:space="preserve"> Low sales</v>
      </c>
      <c r="F4455" s="2">
        <v>0.46</v>
      </c>
      <c r="G4455" s="2">
        <f t="shared" si="278"/>
        <v>1579.9574</v>
      </c>
      <c r="H4455" s="2">
        <f t="shared" si="27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  <c r="P4455" s="2" t="str">
        <f t="shared" si="277"/>
        <v>not good</v>
      </c>
      <c r="Q4455" s="2"/>
      <c r="R4455" s="2"/>
    </row>
    <row r="4456" spans="1:18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 t="str">
        <f t="shared" si="276"/>
        <v xml:space="preserve"> Low sales</v>
      </c>
      <c r="F4456" s="2">
        <v>0.41</v>
      </c>
      <c r="G4456" s="2">
        <f t="shared" si="278"/>
        <v>1049.6983999999998</v>
      </c>
      <c r="H4456" s="2">
        <f t="shared" si="27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  <c r="P4456" s="2" t="str">
        <f t="shared" si="277"/>
        <v>not good</v>
      </c>
      <c r="Q4456" s="2"/>
      <c r="R4456" s="2"/>
    </row>
    <row r="4457" spans="1:18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 t="str">
        <f t="shared" si="276"/>
        <v xml:space="preserve"> Low sales</v>
      </c>
      <c r="F4457" s="2">
        <v>0.06</v>
      </c>
      <c r="G4457" s="2">
        <f t="shared" si="278"/>
        <v>177.32759999999999</v>
      </c>
      <c r="H4457" s="2">
        <f t="shared" si="27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  <c r="P4457" s="2" t="str">
        <f t="shared" si="277"/>
        <v>not good</v>
      </c>
      <c r="Q4457" s="2"/>
      <c r="R4457" s="2"/>
    </row>
    <row r="4458" spans="1:18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 t="str">
        <f t="shared" si="276"/>
        <v>High sales</v>
      </c>
      <c r="F4458" s="2">
        <v>0.43</v>
      </c>
      <c r="G4458" s="2">
        <f t="shared" si="278"/>
        <v>1816.7930000000001</v>
      </c>
      <c r="H4458" s="2">
        <f t="shared" si="27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  <c r="P4458" s="2" t="str">
        <f t="shared" si="277"/>
        <v>not good</v>
      </c>
      <c r="Q4458" s="2"/>
      <c r="R4458" s="2"/>
    </row>
    <row r="4459" spans="1:18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 t="str">
        <f t="shared" si="276"/>
        <v>High sales</v>
      </c>
      <c r="F4459" s="2">
        <v>0.33</v>
      </c>
      <c r="G4459" s="2">
        <f t="shared" si="278"/>
        <v>1570.8264000000001</v>
      </c>
      <c r="H4459" s="2">
        <f t="shared" si="27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  <c r="P4459" s="2" t="str">
        <f t="shared" si="277"/>
        <v>not good</v>
      </c>
      <c r="Q4459" s="2"/>
      <c r="R4459" s="2"/>
    </row>
    <row r="4460" spans="1:18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 t="str">
        <f t="shared" si="276"/>
        <v xml:space="preserve"> Low sales</v>
      </c>
      <c r="F4460" s="2">
        <v>0.34</v>
      </c>
      <c r="G4460" s="2">
        <f t="shared" si="278"/>
        <v>967.51420000000007</v>
      </c>
      <c r="H4460" s="2">
        <f t="shared" si="27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  <c r="P4460" s="2" t="str">
        <f t="shared" si="277"/>
        <v>not good</v>
      </c>
      <c r="Q4460" s="2"/>
      <c r="R4460" s="2"/>
    </row>
    <row r="4461" spans="1:18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 t="str">
        <f t="shared" si="276"/>
        <v xml:space="preserve"> Low sales</v>
      </c>
      <c r="F4461" s="2">
        <v>0.39</v>
      </c>
      <c r="G4461" s="2">
        <f t="shared" si="278"/>
        <v>385.44870000000003</v>
      </c>
      <c r="H4461" s="2">
        <f t="shared" si="27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  <c r="P4461" s="2" t="str">
        <f t="shared" si="277"/>
        <v>not good</v>
      </c>
      <c r="Q4461" s="2"/>
      <c r="R4461" s="2"/>
    </row>
    <row r="4462" spans="1:18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 t="str">
        <f t="shared" si="276"/>
        <v xml:space="preserve"> Low sales</v>
      </c>
      <c r="F4462" s="2">
        <v>0.25</v>
      </c>
      <c r="G4462" s="2">
        <f t="shared" si="278"/>
        <v>808.69749999999999</v>
      </c>
      <c r="H4462" s="2">
        <f t="shared" si="27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  <c r="P4462" s="2" t="str">
        <f t="shared" si="277"/>
        <v>not good</v>
      </c>
      <c r="Q4462" s="2"/>
      <c r="R4462" s="2"/>
    </row>
    <row r="4463" spans="1:18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 t="str">
        <f t="shared" si="276"/>
        <v xml:space="preserve"> Low sales</v>
      </c>
      <c r="F4463" s="2">
        <v>0.13</v>
      </c>
      <c r="G4463" s="2">
        <f t="shared" si="278"/>
        <v>61.551100000000005</v>
      </c>
      <c r="H4463" s="2">
        <f t="shared" si="27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  <c r="P4463" s="2" t="str">
        <f t="shared" si="277"/>
        <v>not good</v>
      </c>
      <c r="Q4463" s="2"/>
      <c r="R4463" s="2"/>
    </row>
    <row r="4464" spans="1:18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 t="str">
        <f t="shared" si="276"/>
        <v xml:space="preserve"> Low sales</v>
      </c>
      <c r="F4464" s="2">
        <v>0.28999999999999998</v>
      </c>
      <c r="G4464" s="2">
        <f t="shared" si="278"/>
        <v>931.53219999999988</v>
      </c>
      <c r="H4464" s="2">
        <f t="shared" si="27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  <c r="P4464" s="2" t="str">
        <f t="shared" si="277"/>
        <v>not good</v>
      </c>
      <c r="Q4464" s="2"/>
      <c r="R4464" s="2"/>
    </row>
    <row r="4465" spans="1:18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 t="str">
        <f t="shared" si="276"/>
        <v>High sales</v>
      </c>
      <c r="F4465" s="2">
        <v>0.05</v>
      </c>
      <c r="G4465" s="2">
        <f t="shared" si="278"/>
        <v>203.11</v>
      </c>
      <c r="H4465" s="2">
        <f t="shared" si="27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  <c r="P4465" s="2" t="str">
        <f t="shared" si="277"/>
        <v>not good</v>
      </c>
      <c r="Q4465" s="2"/>
      <c r="R4465" s="2"/>
    </row>
    <row r="4466" spans="1:18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 t="str">
        <f t="shared" si="276"/>
        <v xml:space="preserve"> Low sales</v>
      </c>
      <c r="F4466" s="2">
        <v>0.34</v>
      </c>
      <c r="G4466" s="2">
        <f t="shared" si="278"/>
        <v>622.64880000000005</v>
      </c>
      <c r="H4466" s="2">
        <f t="shared" si="27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  <c r="P4466" s="2" t="str">
        <f t="shared" si="277"/>
        <v>not good</v>
      </c>
      <c r="Q4466" s="2"/>
      <c r="R4466" s="2"/>
    </row>
    <row r="4467" spans="1:18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 t="str">
        <f t="shared" si="276"/>
        <v xml:space="preserve"> Low sales</v>
      </c>
      <c r="F4467" s="2">
        <v>0.24</v>
      </c>
      <c r="G4467" s="2">
        <f t="shared" si="278"/>
        <v>107.712</v>
      </c>
      <c r="H4467" s="2">
        <f t="shared" si="27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  <c r="P4467" s="2" t="str">
        <f t="shared" si="277"/>
        <v>not good</v>
      </c>
      <c r="Q4467" s="2"/>
      <c r="R4467" s="2"/>
    </row>
    <row r="4468" spans="1:18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 t="str">
        <f t="shared" si="276"/>
        <v xml:space="preserve"> Low sales</v>
      </c>
      <c r="F4468" s="2">
        <v>0.25</v>
      </c>
      <c r="G4468" s="2">
        <f t="shared" si="278"/>
        <v>872.97749999999996</v>
      </c>
      <c r="H4468" s="2">
        <f t="shared" si="27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  <c r="P4468" s="2" t="str">
        <f t="shared" si="277"/>
        <v>not good</v>
      </c>
      <c r="Q4468" s="2"/>
      <c r="R4468" s="2"/>
    </row>
    <row r="4469" spans="1:18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 t="str">
        <f t="shared" si="276"/>
        <v xml:space="preserve"> Low sales</v>
      </c>
      <c r="F4469" s="2">
        <v>0.09</v>
      </c>
      <c r="G4469" s="2">
        <f t="shared" si="278"/>
        <v>158.6439</v>
      </c>
      <c r="H4469" s="2">
        <f t="shared" si="27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  <c r="P4469" s="2" t="str">
        <f t="shared" si="277"/>
        <v>not good</v>
      </c>
      <c r="Q4469" s="2"/>
      <c r="R4469" s="2"/>
    </row>
    <row r="4470" spans="1:18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 t="str">
        <f t="shared" si="276"/>
        <v xml:space="preserve"> Low sales</v>
      </c>
      <c r="F4470" s="2">
        <v>0.02</v>
      </c>
      <c r="G4470" s="2">
        <f t="shared" si="278"/>
        <v>26.4114</v>
      </c>
      <c r="H4470" s="2">
        <f t="shared" si="27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  <c r="P4470" s="2" t="str">
        <f t="shared" si="277"/>
        <v>not good</v>
      </c>
      <c r="Q4470" s="2"/>
      <c r="R4470" s="2"/>
    </row>
    <row r="4471" spans="1:18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 t="str">
        <f t="shared" si="276"/>
        <v xml:space="preserve"> Low sales</v>
      </c>
      <c r="F4471" s="2">
        <v>0.31</v>
      </c>
      <c r="G4471" s="2">
        <f t="shared" si="278"/>
        <v>1077.8669</v>
      </c>
      <c r="H4471" s="2">
        <f t="shared" si="27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  <c r="P4471" s="2" t="str">
        <f t="shared" si="277"/>
        <v>not good</v>
      </c>
      <c r="Q4471" s="2"/>
      <c r="R4471" s="2"/>
    </row>
    <row r="4472" spans="1:18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 t="str">
        <f t="shared" si="276"/>
        <v>High sales</v>
      </c>
      <c r="F4472" s="2">
        <v>0.33</v>
      </c>
      <c r="G4472" s="2">
        <f t="shared" si="278"/>
        <v>1600.8201000000001</v>
      </c>
      <c r="H4472" s="2">
        <f t="shared" si="27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  <c r="P4472" s="2" t="str">
        <f t="shared" si="277"/>
        <v>not good</v>
      </c>
      <c r="Q4472" s="2"/>
      <c r="R4472" s="2"/>
    </row>
    <row r="4473" spans="1:18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 t="str">
        <f t="shared" si="276"/>
        <v xml:space="preserve"> Low sales</v>
      </c>
      <c r="F4473" s="2">
        <v>0.25</v>
      </c>
      <c r="G4473" s="2">
        <f t="shared" si="278"/>
        <v>938.02</v>
      </c>
      <c r="H4473" s="2">
        <f t="shared" si="27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  <c r="P4473" s="2" t="str">
        <f t="shared" si="277"/>
        <v>not good</v>
      </c>
      <c r="Q4473" s="2"/>
      <c r="R4473" s="2"/>
    </row>
    <row r="4474" spans="1:18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 t="str">
        <f t="shared" si="276"/>
        <v xml:space="preserve"> Low sales</v>
      </c>
      <c r="F4474" s="2">
        <v>0.38</v>
      </c>
      <c r="G4474" s="2">
        <f t="shared" si="278"/>
        <v>952.89559999999994</v>
      </c>
      <c r="H4474" s="2">
        <f t="shared" si="27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  <c r="P4474" s="2" t="str">
        <f t="shared" si="277"/>
        <v>not good</v>
      </c>
      <c r="Q4474" s="2"/>
      <c r="R4474" s="2"/>
    </row>
    <row r="4475" spans="1:18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 t="str">
        <f t="shared" si="276"/>
        <v xml:space="preserve"> Low sales</v>
      </c>
      <c r="F4475" s="2">
        <v>0.28000000000000003</v>
      </c>
      <c r="G4475" s="2">
        <f t="shared" si="278"/>
        <v>851.90000000000009</v>
      </c>
      <c r="H4475" s="2">
        <f t="shared" si="27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  <c r="P4475" s="2" t="str">
        <f t="shared" si="277"/>
        <v>not good</v>
      </c>
      <c r="Q4475" s="2"/>
      <c r="R4475" s="2"/>
    </row>
    <row r="4476" spans="1:18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 t="str">
        <f t="shared" si="276"/>
        <v xml:space="preserve"> Low sales</v>
      </c>
      <c r="F4476" s="2">
        <v>0.42</v>
      </c>
      <c r="G4476" s="2">
        <f t="shared" si="278"/>
        <v>334.81139999999999</v>
      </c>
      <c r="H4476" s="2">
        <f t="shared" si="27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  <c r="P4476" s="2" t="str">
        <f t="shared" si="277"/>
        <v>not good</v>
      </c>
      <c r="Q4476" s="2"/>
      <c r="R4476" s="2"/>
    </row>
    <row r="4477" spans="1:18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 t="str">
        <f t="shared" si="276"/>
        <v>High sales</v>
      </c>
      <c r="F4477" s="2">
        <v>0.14000000000000001</v>
      </c>
      <c r="G4477" s="2">
        <f t="shared" si="278"/>
        <v>571.86500000000001</v>
      </c>
      <c r="H4477" s="2">
        <f t="shared" si="27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  <c r="P4477" s="2" t="str">
        <f t="shared" si="277"/>
        <v>not good</v>
      </c>
      <c r="Q4477" s="2"/>
      <c r="R4477" s="2"/>
    </row>
    <row r="4478" spans="1:18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 t="str">
        <f t="shared" si="276"/>
        <v xml:space="preserve"> Low sales</v>
      </c>
      <c r="F4478" s="2">
        <v>0.12</v>
      </c>
      <c r="G4478" s="2">
        <f t="shared" si="278"/>
        <v>367.32600000000002</v>
      </c>
      <c r="H4478" s="2">
        <f t="shared" si="27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  <c r="P4478" s="2" t="str">
        <f t="shared" si="277"/>
        <v>not good</v>
      </c>
      <c r="Q4478" s="2"/>
      <c r="R4478" s="2"/>
    </row>
    <row r="4479" spans="1:18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 t="str">
        <f t="shared" si="276"/>
        <v>High sales</v>
      </c>
      <c r="F4479" s="2">
        <v>0.13</v>
      </c>
      <c r="G4479" s="2">
        <f t="shared" si="278"/>
        <v>628.23410000000001</v>
      </c>
      <c r="H4479" s="2">
        <f t="shared" si="27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  <c r="P4479" s="2" t="str">
        <f t="shared" si="277"/>
        <v>not good</v>
      </c>
      <c r="Q4479" s="2"/>
      <c r="R4479" s="2"/>
    </row>
    <row r="4480" spans="1:18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 t="str">
        <f t="shared" si="276"/>
        <v>High sales</v>
      </c>
      <c r="F4480" s="2">
        <v>0.02</v>
      </c>
      <c r="G4480" s="2">
        <f t="shared" si="278"/>
        <v>97.989400000000003</v>
      </c>
      <c r="H4480" s="2">
        <f t="shared" si="27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  <c r="P4480" s="2" t="str">
        <f t="shared" si="277"/>
        <v>not good</v>
      </c>
      <c r="Q4480" s="2"/>
      <c r="R4480" s="2"/>
    </row>
    <row r="4481" spans="1:18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 t="str">
        <f t="shared" si="276"/>
        <v xml:space="preserve"> Low sales</v>
      </c>
      <c r="F4481" s="2">
        <v>0.45</v>
      </c>
      <c r="G4481" s="2">
        <f t="shared" si="278"/>
        <v>826.86149999999998</v>
      </c>
      <c r="H4481" s="2">
        <f t="shared" si="27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  <c r="P4481" s="2" t="str">
        <f t="shared" si="277"/>
        <v>not good</v>
      </c>
      <c r="Q4481" s="2"/>
      <c r="R4481" s="2"/>
    </row>
    <row r="4482" spans="1:18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 t="str">
        <f t="shared" ref="E4482:E4545" si="280">IF(D4482&gt;4000,"High sales"," Low sales")</f>
        <v>High sales</v>
      </c>
      <c r="F4482" s="2">
        <v>0.5</v>
      </c>
      <c r="G4482" s="2">
        <f t="shared" si="278"/>
        <v>2471.94</v>
      </c>
      <c r="H4482" s="2">
        <f t="shared" si="279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  <c r="P4482" s="2" t="str">
        <f t="shared" ref="P4482:P4545" si="281">IF(AND(H4482&gt;5000,N4482&gt;500),"good","not good")</f>
        <v>not good</v>
      </c>
      <c r="Q4482" s="2"/>
      <c r="R4482" s="2"/>
    </row>
    <row r="4483" spans="1:18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 t="str">
        <f t="shared" si="280"/>
        <v>High sales</v>
      </c>
      <c r="F4483" s="2">
        <v>0.41</v>
      </c>
      <c r="G4483" s="2">
        <f t="shared" ref="G4483:G4546" si="282">D4483*F4483</f>
        <v>1963.2767999999996</v>
      </c>
      <c r="H4483" s="2">
        <f t="shared" ref="H4483:H4546" si="283">D4483-G4483</f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  <c r="P4483" s="2" t="str">
        <f t="shared" si="281"/>
        <v>not good</v>
      </c>
      <c r="Q4483" s="2"/>
      <c r="R4483" s="2"/>
    </row>
    <row r="4484" spans="1:18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 t="str">
        <f t="shared" si="280"/>
        <v xml:space="preserve"> Low sales</v>
      </c>
      <c r="F4484" s="2">
        <v>0.21</v>
      </c>
      <c r="G4484" s="2">
        <f t="shared" si="282"/>
        <v>679.38779999999997</v>
      </c>
      <c r="H4484" s="2">
        <f t="shared" si="283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  <c r="P4484" s="2" t="str">
        <f t="shared" si="281"/>
        <v>not good</v>
      </c>
      <c r="Q4484" s="2"/>
      <c r="R4484" s="2"/>
    </row>
    <row r="4485" spans="1:18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 t="str">
        <f t="shared" si="280"/>
        <v xml:space="preserve"> Low sales</v>
      </c>
      <c r="F4485" s="2">
        <v>0.18</v>
      </c>
      <c r="G4485" s="2">
        <f t="shared" si="282"/>
        <v>312.1164</v>
      </c>
      <c r="H4485" s="2">
        <f t="shared" si="283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  <c r="P4485" s="2" t="str">
        <f t="shared" si="281"/>
        <v>not good</v>
      </c>
      <c r="Q4485" s="2"/>
      <c r="R4485" s="2"/>
    </row>
    <row r="4486" spans="1:18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 t="str">
        <f t="shared" si="280"/>
        <v xml:space="preserve"> Low sales</v>
      </c>
      <c r="F4486" s="2">
        <v>0.39</v>
      </c>
      <c r="G4486" s="2">
        <f t="shared" si="282"/>
        <v>1478.6342999999999</v>
      </c>
      <c r="H4486" s="2">
        <f t="shared" si="283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  <c r="P4486" s="2" t="str">
        <f t="shared" si="281"/>
        <v>not good</v>
      </c>
      <c r="Q4486" s="2"/>
      <c r="R4486" s="2"/>
    </row>
    <row r="4487" spans="1:18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 t="str">
        <f t="shared" si="280"/>
        <v xml:space="preserve"> Low sales</v>
      </c>
      <c r="F4487" s="2">
        <v>0.25</v>
      </c>
      <c r="G4487" s="2">
        <f t="shared" si="282"/>
        <v>357.26499999999999</v>
      </c>
      <c r="H4487" s="2">
        <f t="shared" si="283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  <c r="P4487" s="2" t="str">
        <f t="shared" si="281"/>
        <v>not good</v>
      </c>
      <c r="Q4487" s="2"/>
      <c r="R4487" s="2"/>
    </row>
    <row r="4488" spans="1:18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 t="str">
        <f t="shared" si="280"/>
        <v xml:space="preserve"> Low sales</v>
      </c>
      <c r="F4488" s="2">
        <v>0.47</v>
      </c>
      <c r="G4488" s="2">
        <f t="shared" si="282"/>
        <v>1497.5327999999997</v>
      </c>
      <c r="H4488" s="2">
        <f t="shared" si="283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  <c r="P4488" s="2" t="str">
        <f t="shared" si="281"/>
        <v>not good</v>
      </c>
      <c r="Q4488" s="2"/>
      <c r="R4488" s="2"/>
    </row>
    <row r="4489" spans="1:18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 t="str">
        <f t="shared" si="280"/>
        <v xml:space="preserve"> Low sales</v>
      </c>
      <c r="F4489" s="2">
        <v>0.14000000000000001</v>
      </c>
      <c r="G4489" s="2">
        <f t="shared" si="282"/>
        <v>30.863000000000003</v>
      </c>
      <c r="H4489" s="2">
        <f t="shared" si="283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  <c r="P4489" s="2" t="str">
        <f t="shared" si="281"/>
        <v>not good</v>
      </c>
      <c r="Q4489" s="2"/>
      <c r="R4489" s="2"/>
    </row>
    <row r="4490" spans="1:18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 t="str">
        <f t="shared" si="280"/>
        <v xml:space="preserve"> Low sales</v>
      </c>
      <c r="F4490" s="2">
        <v>0.16</v>
      </c>
      <c r="G4490" s="2">
        <f t="shared" si="282"/>
        <v>508.80959999999999</v>
      </c>
      <c r="H4490" s="2">
        <f t="shared" si="283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  <c r="P4490" s="2" t="str">
        <f t="shared" si="281"/>
        <v>not good</v>
      </c>
      <c r="Q4490" s="2"/>
      <c r="R4490" s="2"/>
    </row>
    <row r="4491" spans="1:18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 t="str">
        <f t="shared" si="280"/>
        <v>High sales</v>
      </c>
      <c r="F4491" s="2">
        <v>0.5</v>
      </c>
      <c r="G4491" s="2">
        <f t="shared" si="282"/>
        <v>2381.44</v>
      </c>
      <c r="H4491" s="2">
        <f t="shared" si="283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  <c r="P4491" s="2" t="str">
        <f t="shared" si="281"/>
        <v>not good</v>
      </c>
      <c r="Q4491" s="2"/>
      <c r="R4491" s="2"/>
    </row>
    <row r="4492" spans="1:18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 t="str">
        <f t="shared" si="280"/>
        <v xml:space="preserve"> Low sales</v>
      </c>
      <c r="F4492" s="2">
        <v>0.49</v>
      </c>
      <c r="G4492" s="2">
        <f t="shared" si="282"/>
        <v>613.57799999999997</v>
      </c>
      <c r="H4492" s="2">
        <f t="shared" si="283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  <c r="P4492" s="2" t="str">
        <f t="shared" si="281"/>
        <v>not good</v>
      </c>
      <c r="Q4492" s="2"/>
      <c r="R4492" s="2"/>
    </row>
    <row r="4493" spans="1:18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 t="str">
        <f t="shared" si="280"/>
        <v xml:space="preserve"> Low sales</v>
      </c>
      <c r="F4493" s="2">
        <v>0.44</v>
      </c>
      <c r="G4493" s="2">
        <f t="shared" si="282"/>
        <v>1721.7552000000001</v>
      </c>
      <c r="H4493" s="2">
        <f t="shared" si="283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  <c r="P4493" s="2" t="str">
        <f t="shared" si="281"/>
        <v>not good</v>
      </c>
      <c r="Q4493" s="2"/>
      <c r="R4493" s="2"/>
    </row>
    <row r="4494" spans="1:18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 t="str">
        <f t="shared" si="280"/>
        <v xml:space="preserve"> Low sales</v>
      </c>
      <c r="F4494" s="2">
        <v>0.2</v>
      </c>
      <c r="G4494" s="2">
        <f t="shared" si="282"/>
        <v>307.55600000000004</v>
      </c>
      <c r="H4494" s="2">
        <f t="shared" si="283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  <c r="P4494" s="2" t="str">
        <f t="shared" si="281"/>
        <v>not good</v>
      </c>
      <c r="Q4494" s="2"/>
      <c r="R4494" s="2"/>
    </row>
    <row r="4495" spans="1:18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 t="str">
        <f t="shared" si="280"/>
        <v xml:space="preserve"> Low sales</v>
      </c>
      <c r="F4495" s="2">
        <v>0.42</v>
      </c>
      <c r="G4495" s="2">
        <f t="shared" si="282"/>
        <v>1498.7531999999999</v>
      </c>
      <c r="H4495" s="2">
        <f t="shared" si="283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  <c r="P4495" s="2" t="str">
        <f t="shared" si="281"/>
        <v>not good</v>
      </c>
      <c r="Q4495" s="2"/>
      <c r="R4495" s="2"/>
    </row>
    <row r="4496" spans="1:18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 t="str">
        <f t="shared" si="280"/>
        <v xml:space="preserve"> Low sales</v>
      </c>
      <c r="F4496" s="2">
        <v>0.14000000000000001</v>
      </c>
      <c r="G4496" s="2">
        <f t="shared" si="282"/>
        <v>494.18040000000008</v>
      </c>
      <c r="H4496" s="2">
        <f t="shared" si="283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  <c r="P4496" s="2" t="str">
        <f t="shared" si="281"/>
        <v>not good</v>
      </c>
      <c r="Q4496" s="2"/>
      <c r="R4496" s="2"/>
    </row>
    <row r="4497" spans="1:18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 t="str">
        <f t="shared" si="280"/>
        <v xml:space="preserve"> Low sales</v>
      </c>
      <c r="F4497" s="2">
        <v>0.13</v>
      </c>
      <c r="G4497" s="2">
        <f t="shared" si="282"/>
        <v>130.6773</v>
      </c>
      <c r="H4497" s="2">
        <f t="shared" si="283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  <c r="P4497" s="2" t="str">
        <f t="shared" si="281"/>
        <v>not good</v>
      </c>
      <c r="Q4497" s="2"/>
      <c r="R4497" s="2"/>
    </row>
    <row r="4498" spans="1:18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 t="str">
        <f t="shared" si="280"/>
        <v xml:space="preserve"> Low sales</v>
      </c>
      <c r="F4498" s="2">
        <v>0.27</v>
      </c>
      <c r="G4498" s="2">
        <f t="shared" si="282"/>
        <v>817.00110000000006</v>
      </c>
      <c r="H4498" s="2">
        <f t="shared" si="283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  <c r="P4498" s="2" t="str">
        <f t="shared" si="281"/>
        <v>not good</v>
      </c>
      <c r="Q4498" s="2"/>
      <c r="R4498" s="2"/>
    </row>
    <row r="4499" spans="1:18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 t="str">
        <f t="shared" si="280"/>
        <v>High sales</v>
      </c>
      <c r="F4499" s="2">
        <v>0.43</v>
      </c>
      <c r="G4499" s="2">
        <f t="shared" si="282"/>
        <v>1853.2699</v>
      </c>
      <c r="H4499" s="2">
        <f t="shared" si="283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  <c r="P4499" s="2" t="str">
        <f t="shared" si="281"/>
        <v>not good</v>
      </c>
      <c r="Q4499" s="2"/>
      <c r="R4499" s="2"/>
    </row>
    <row r="4500" spans="1:18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 t="str">
        <f t="shared" si="280"/>
        <v xml:space="preserve"> Low sales</v>
      </c>
      <c r="F4500" s="2">
        <v>0.05</v>
      </c>
      <c r="G4500" s="2">
        <f t="shared" si="282"/>
        <v>98.720500000000015</v>
      </c>
      <c r="H4500" s="2">
        <f t="shared" si="283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  <c r="P4500" s="2" t="str">
        <f t="shared" si="281"/>
        <v>not good</v>
      </c>
      <c r="Q4500" s="2"/>
      <c r="R4500" s="2"/>
    </row>
    <row r="4501" spans="1:18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 t="str">
        <f t="shared" si="280"/>
        <v xml:space="preserve"> Low sales</v>
      </c>
      <c r="F4501" s="2">
        <v>0.28000000000000003</v>
      </c>
      <c r="G4501" s="2">
        <f t="shared" si="282"/>
        <v>1002.5008000000001</v>
      </c>
      <c r="H4501" s="2">
        <f t="shared" si="283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  <c r="P4501" s="2" t="str">
        <f t="shared" si="281"/>
        <v>not good</v>
      </c>
      <c r="Q4501" s="2"/>
      <c r="R4501" s="2"/>
    </row>
    <row r="4502" spans="1:18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 t="str">
        <f t="shared" si="280"/>
        <v xml:space="preserve"> Low sales</v>
      </c>
      <c r="F4502" s="2">
        <v>0.3</v>
      </c>
      <c r="G4502" s="2">
        <f t="shared" si="282"/>
        <v>1021.413</v>
      </c>
      <c r="H4502" s="2">
        <f t="shared" si="283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  <c r="P4502" s="2" t="str">
        <f t="shared" si="281"/>
        <v>not good</v>
      </c>
      <c r="Q4502" s="2"/>
      <c r="R4502" s="2"/>
    </row>
    <row r="4503" spans="1:18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 t="str">
        <f t="shared" si="280"/>
        <v xml:space="preserve"> Low sales</v>
      </c>
      <c r="F4503" s="2">
        <v>0.28999999999999998</v>
      </c>
      <c r="G4503" s="2">
        <f t="shared" si="282"/>
        <v>394.92779999999993</v>
      </c>
      <c r="H4503" s="2">
        <f t="shared" si="283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  <c r="P4503" s="2" t="str">
        <f t="shared" si="281"/>
        <v>not good</v>
      </c>
      <c r="Q4503" s="2"/>
      <c r="R4503" s="2"/>
    </row>
    <row r="4504" spans="1:18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 t="str">
        <f t="shared" si="280"/>
        <v>High sales</v>
      </c>
      <c r="F4504" s="2">
        <v>0.11</v>
      </c>
      <c r="G4504" s="2">
        <f t="shared" si="282"/>
        <v>506.14850000000007</v>
      </c>
      <c r="H4504" s="2">
        <f t="shared" si="283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  <c r="P4504" s="2" t="str">
        <f t="shared" si="281"/>
        <v>not good</v>
      </c>
      <c r="Q4504" s="2"/>
      <c r="R4504" s="2"/>
    </row>
    <row r="4505" spans="1:18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 t="str">
        <f t="shared" si="280"/>
        <v xml:space="preserve"> Low sales</v>
      </c>
      <c r="F4505" s="2">
        <v>0.03</v>
      </c>
      <c r="G4505" s="2">
        <f t="shared" si="282"/>
        <v>85.836299999999994</v>
      </c>
      <c r="H4505" s="2">
        <f t="shared" si="283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  <c r="P4505" s="2" t="str">
        <f t="shared" si="281"/>
        <v>not good</v>
      </c>
      <c r="Q4505" s="2"/>
      <c r="R4505" s="2"/>
    </row>
    <row r="4506" spans="1:18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 t="str">
        <f t="shared" si="280"/>
        <v xml:space="preserve"> Low sales</v>
      </c>
      <c r="F4506" s="2">
        <v>0.45</v>
      </c>
      <c r="G4506" s="2">
        <f t="shared" si="282"/>
        <v>828.41849999999999</v>
      </c>
      <c r="H4506" s="2">
        <f t="shared" si="283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  <c r="P4506" s="2" t="str">
        <f t="shared" si="281"/>
        <v>not good</v>
      </c>
      <c r="Q4506" s="2"/>
      <c r="R4506" s="2"/>
    </row>
    <row r="4507" spans="1:18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 t="str">
        <f t="shared" si="280"/>
        <v xml:space="preserve"> Low sales</v>
      </c>
      <c r="F4507" s="2">
        <v>0.28999999999999998</v>
      </c>
      <c r="G4507" s="2">
        <f t="shared" si="282"/>
        <v>262.55439999999999</v>
      </c>
      <c r="H4507" s="2">
        <f t="shared" si="283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  <c r="P4507" s="2" t="str">
        <f t="shared" si="281"/>
        <v>not good</v>
      </c>
      <c r="Q4507" s="2"/>
      <c r="R4507" s="2"/>
    </row>
    <row r="4508" spans="1:18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 t="str">
        <f t="shared" si="280"/>
        <v xml:space="preserve"> Low sales</v>
      </c>
      <c r="F4508" s="2">
        <v>0.38</v>
      </c>
      <c r="G4508" s="2">
        <f t="shared" si="282"/>
        <v>919.5809999999999</v>
      </c>
      <c r="H4508" s="2">
        <f t="shared" si="283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  <c r="P4508" s="2" t="str">
        <f t="shared" si="281"/>
        <v>not good</v>
      </c>
      <c r="Q4508" s="2"/>
      <c r="R4508" s="2"/>
    </row>
    <row r="4509" spans="1:18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 t="str">
        <f t="shared" si="280"/>
        <v xml:space="preserve"> Low sales</v>
      </c>
      <c r="F4509" s="2">
        <v>0.18</v>
      </c>
      <c r="G4509" s="2">
        <f t="shared" si="282"/>
        <v>661.96079999999995</v>
      </c>
      <c r="H4509" s="2">
        <f t="shared" si="283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  <c r="P4509" s="2" t="str">
        <f t="shared" si="281"/>
        <v>not good</v>
      </c>
      <c r="Q4509" s="2"/>
      <c r="R4509" s="2"/>
    </row>
    <row r="4510" spans="1:18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 t="str">
        <f t="shared" si="280"/>
        <v xml:space="preserve"> Low sales</v>
      </c>
      <c r="F4510" s="2">
        <v>0.02</v>
      </c>
      <c r="G4510" s="2">
        <f t="shared" si="282"/>
        <v>63.116800000000005</v>
      </c>
      <c r="H4510" s="2">
        <f t="shared" si="283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  <c r="P4510" s="2" t="str">
        <f t="shared" si="281"/>
        <v>not good</v>
      </c>
      <c r="Q4510" s="2"/>
      <c r="R4510" s="2"/>
    </row>
    <row r="4511" spans="1:18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 t="str">
        <f t="shared" si="280"/>
        <v xml:space="preserve"> Low sales</v>
      </c>
      <c r="F4511" s="2">
        <v>0.13</v>
      </c>
      <c r="G4511" s="2">
        <f t="shared" si="282"/>
        <v>476.13280000000003</v>
      </c>
      <c r="H4511" s="2">
        <f t="shared" si="283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  <c r="P4511" s="2" t="str">
        <f t="shared" si="281"/>
        <v>not good</v>
      </c>
      <c r="Q4511" s="2"/>
      <c r="R4511" s="2"/>
    </row>
    <row r="4512" spans="1:18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 t="str">
        <f t="shared" si="280"/>
        <v xml:space="preserve"> Low sales</v>
      </c>
      <c r="F4512" s="2">
        <v>0.04</v>
      </c>
      <c r="G4512" s="2">
        <f t="shared" si="282"/>
        <v>159.18520000000001</v>
      </c>
      <c r="H4512" s="2">
        <f t="shared" si="283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  <c r="P4512" s="2" t="str">
        <f t="shared" si="281"/>
        <v>not good</v>
      </c>
      <c r="Q4512" s="2"/>
      <c r="R4512" s="2"/>
    </row>
    <row r="4513" spans="1:18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 t="str">
        <f t="shared" si="280"/>
        <v xml:space="preserve"> Low sales</v>
      </c>
      <c r="F4513" s="2">
        <v>0.04</v>
      </c>
      <c r="G4513" s="2">
        <f t="shared" si="282"/>
        <v>90.436800000000005</v>
      </c>
      <c r="H4513" s="2">
        <f t="shared" si="283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  <c r="P4513" s="2" t="str">
        <f t="shared" si="281"/>
        <v>not good</v>
      </c>
      <c r="Q4513" s="2"/>
      <c r="R4513" s="2"/>
    </row>
    <row r="4514" spans="1:18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 t="str">
        <f t="shared" si="280"/>
        <v xml:space="preserve"> Low sales</v>
      </c>
      <c r="F4514" s="2">
        <v>0.11</v>
      </c>
      <c r="G4514" s="2">
        <f t="shared" si="282"/>
        <v>291.3691</v>
      </c>
      <c r="H4514" s="2">
        <f t="shared" si="283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  <c r="P4514" s="2" t="str">
        <f t="shared" si="281"/>
        <v>not good</v>
      </c>
      <c r="Q4514" s="2"/>
      <c r="R4514" s="2"/>
    </row>
    <row r="4515" spans="1:18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 t="str">
        <f t="shared" si="280"/>
        <v>High sales</v>
      </c>
      <c r="F4515" s="2">
        <v>0.32</v>
      </c>
      <c r="G4515" s="2">
        <f t="shared" si="282"/>
        <v>1578.7104000000002</v>
      </c>
      <c r="H4515" s="2">
        <f t="shared" si="283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  <c r="P4515" s="2" t="str">
        <f t="shared" si="281"/>
        <v>not good</v>
      </c>
      <c r="Q4515" s="2"/>
      <c r="R4515" s="2"/>
    </row>
    <row r="4516" spans="1:18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 t="str">
        <f t="shared" si="280"/>
        <v>High sales</v>
      </c>
      <c r="F4516" s="2">
        <v>0.41</v>
      </c>
      <c r="G4516" s="2">
        <f t="shared" si="282"/>
        <v>1985.8144999999997</v>
      </c>
      <c r="H4516" s="2">
        <f t="shared" si="283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  <c r="P4516" s="2" t="str">
        <f t="shared" si="281"/>
        <v>not good</v>
      </c>
      <c r="Q4516" s="2"/>
      <c r="R4516" s="2"/>
    </row>
    <row r="4517" spans="1:18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 t="str">
        <f t="shared" si="280"/>
        <v xml:space="preserve"> Low sales</v>
      </c>
      <c r="F4517" s="2">
        <v>0.41</v>
      </c>
      <c r="G4517" s="2">
        <f t="shared" si="282"/>
        <v>874.36599999999987</v>
      </c>
      <c r="H4517" s="2">
        <f t="shared" si="283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  <c r="P4517" s="2" t="str">
        <f t="shared" si="281"/>
        <v>not good</v>
      </c>
      <c r="Q4517" s="2"/>
      <c r="R4517" s="2"/>
    </row>
    <row r="4518" spans="1:18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 t="str">
        <f t="shared" si="280"/>
        <v xml:space="preserve"> Low sales</v>
      </c>
      <c r="F4518" s="2">
        <v>0.47</v>
      </c>
      <c r="G4518" s="2">
        <f t="shared" si="282"/>
        <v>1624.9685999999999</v>
      </c>
      <c r="H4518" s="2">
        <f t="shared" si="283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  <c r="P4518" s="2" t="str">
        <f t="shared" si="281"/>
        <v>not good</v>
      </c>
      <c r="Q4518" s="2"/>
      <c r="R4518" s="2"/>
    </row>
    <row r="4519" spans="1:18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 t="str">
        <f t="shared" si="280"/>
        <v xml:space="preserve"> Low sales</v>
      </c>
      <c r="F4519" s="2">
        <v>0.33</v>
      </c>
      <c r="G4519" s="2">
        <f t="shared" si="282"/>
        <v>465.69270000000006</v>
      </c>
      <c r="H4519" s="2">
        <f t="shared" si="283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  <c r="P4519" s="2" t="str">
        <f t="shared" si="281"/>
        <v>not good</v>
      </c>
      <c r="Q4519" s="2"/>
      <c r="R4519" s="2"/>
    </row>
    <row r="4520" spans="1:18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 t="str">
        <f t="shared" si="280"/>
        <v xml:space="preserve"> Low sales</v>
      </c>
      <c r="F4520" s="2">
        <v>0.01</v>
      </c>
      <c r="G4520" s="2">
        <f t="shared" si="282"/>
        <v>8.4822000000000006</v>
      </c>
      <c r="H4520" s="2">
        <f t="shared" si="283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  <c r="P4520" s="2" t="str">
        <f t="shared" si="281"/>
        <v>not good</v>
      </c>
      <c r="Q4520" s="2"/>
      <c r="R4520" s="2"/>
    </row>
    <row r="4521" spans="1:18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 t="str">
        <f t="shared" si="280"/>
        <v xml:space="preserve"> Low sales</v>
      </c>
      <c r="F4521" s="2">
        <v>0.19</v>
      </c>
      <c r="G4521" s="2">
        <f t="shared" si="282"/>
        <v>734.38229999999999</v>
      </c>
      <c r="H4521" s="2">
        <f t="shared" si="283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  <c r="P4521" s="2" t="str">
        <f t="shared" si="281"/>
        <v>not good</v>
      </c>
      <c r="Q4521" s="2"/>
      <c r="R4521" s="2"/>
    </row>
    <row r="4522" spans="1:18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 t="str">
        <f t="shared" si="280"/>
        <v xml:space="preserve"> Low sales</v>
      </c>
      <c r="F4522" s="2">
        <v>0.06</v>
      </c>
      <c r="G4522" s="2">
        <f t="shared" si="282"/>
        <v>134.23680000000002</v>
      </c>
      <c r="H4522" s="2">
        <f t="shared" si="283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  <c r="P4522" s="2" t="str">
        <f t="shared" si="281"/>
        <v>not good</v>
      </c>
      <c r="Q4522" s="2"/>
      <c r="R4522" s="2"/>
    </row>
    <row r="4523" spans="1:18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 t="str">
        <f t="shared" si="280"/>
        <v xml:space="preserve"> Low sales</v>
      </c>
      <c r="F4523" s="2">
        <v>0.39</v>
      </c>
      <c r="G4523" s="2">
        <f t="shared" si="282"/>
        <v>377.34839999999997</v>
      </c>
      <c r="H4523" s="2">
        <f t="shared" si="283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  <c r="P4523" s="2" t="str">
        <f t="shared" si="281"/>
        <v>not good</v>
      </c>
      <c r="Q4523" s="2"/>
      <c r="R4523" s="2"/>
    </row>
    <row r="4524" spans="1:18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 t="str">
        <f t="shared" si="280"/>
        <v xml:space="preserve"> Low sales</v>
      </c>
      <c r="F4524" s="2">
        <v>0.06</v>
      </c>
      <c r="G4524" s="2">
        <f t="shared" si="282"/>
        <v>229.101</v>
      </c>
      <c r="H4524" s="2">
        <f t="shared" si="283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  <c r="P4524" s="2" t="str">
        <f t="shared" si="281"/>
        <v>not good</v>
      </c>
      <c r="Q4524" s="2"/>
      <c r="R4524" s="2"/>
    </row>
    <row r="4525" spans="1:18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 t="str">
        <f t="shared" si="280"/>
        <v>High sales</v>
      </c>
      <c r="F4525" s="2">
        <v>0.05</v>
      </c>
      <c r="G4525" s="2">
        <f t="shared" si="282"/>
        <v>229.2165</v>
      </c>
      <c r="H4525" s="2">
        <f t="shared" si="283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  <c r="P4525" s="2" t="str">
        <f t="shared" si="281"/>
        <v>not good</v>
      </c>
      <c r="Q4525" s="2"/>
      <c r="R4525" s="2"/>
    </row>
    <row r="4526" spans="1:18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 t="str">
        <f t="shared" si="280"/>
        <v>High sales</v>
      </c>
      <c r="F4526" s="2">
        <v>0.01</v>
      </c>
      <c r="G4526" s="2">
        <f t="shared" si="282"/>
        <v>46.730400000000003</v>
      </c>
      <c r="H4526" s="2">
        <f t="shared" si="283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  <c r="P4526" s="2" t="str">
        <f t="shared" si="281"/>
        <v>not good</v>
      </c>
      <c r="Q4526" s="2"/>
      <c r="R4526" s="2"/>
    </row>
    <row r="4527" spans="1:18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 t="str">
        <f t="shared" si="280"/>
        <v xml:space="preserve"> Low sales</v>
      </c>
      <c r="F4527" s="2">
        <v>0.48</v>
      </c>
      <c r="G4527" s="2">
        <f t="shared" si="282"/>
        <v>1450.5791999999999</v>
      </c>
      <c r="H4527" s="2">
        <f t="shared" si="283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  <c r="P4527" s="2" t="str">
        <f t="shared" si="281"/>
        <v>not good</v>
      </c>
      <c r="Q4527" s="2"/>
      <c r="R4527" s="2"/>
    </row>
    <row r="4528" spans="1:18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 t="str">
        <f t="shared" si="280"/>
        <v xml:space="preserve"> Low sales</v>
      </c>
      <c r="F4528" s="2">
        <v>0.39</v>
      </c>
      <c r="G4528" s="2">
        <f t="shared" si="282"/>
        <v>955.59359999999992</v>
      </c>
      <c r="H4528" s="2">
        <f t="shared" si="283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  <c r="P4528" s="2" t="str">
        <f t="shared" si="281"/>
        <v>not good</v>
      </c>
      <c r="Q4528" s="2"/>
      <c r="R4528" s="2"/>
    </row>
    <row r="4529" spans="1:18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 t="str">
        <f t="shared" si="280"/>
        <v xml:space="preserve"> Low sales</v>
      </c>
      <c r="F4529" s="2">
        <v>0.17</v>
      </c>
      <c r="G4529" s="2">
        <f t="shared" si="282"/>
        <v>135.1755</v>
      </c>
      <c r="H4529" s="2">
        <f t="shared" si="283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  <c r="P4529" s="2" t="str">
        <f t="shared" si="281"/>
        <v>not good</v>
      </c>
      <c r="Q4529" s="2"/>
      <c r="R4529" s="2"/>
    </row>
    <row r="4530" spans="1:18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 t="str">
        <f t="shared" si="280"/>
        <v xml:space="preserve"> Low sales</v>
      </c>
      <c r="F4530" s="2">
        <v>0.19</v>
      </c>
      <c r="G4530" s="2">
        <f t="shared" si="282"/>
        <v>757.08730000000003</v>
      </c>
      <c r="H4530" s="2">
        <f t="shared" si="283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  <c r="P4530" s="2" t="str">
        <f t="shared" si="281"/>
        <v>not good</v>
      </c>
      <c r="Q4530" s="2"/>
      <c r="R4530" s="2"/>
    </row>
    <row r="4531" spans="1:18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 t="str">
        <f t="shared" si="280"/>
        <v>High sales</v>
      </c>
      <c r="F4531" s="2">
        <v>0.03</v>
      </c>
      <c r="G4531" s="2">
        <f t="shared" si="282"/>
        <v>141.9624</v>
      </c>
      <c r="H4531" s="2">
        <f t="shared" si="283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  <c r="P4531" s="2" t="str">
        <f t="shared" si="281"/>
        <v>not good</v>
      </c>
      <c r="Q4531" s="2"/>
      <c r="R4531" s="2"/>
    </row>
    <row r="4532" spans="1:18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 t="str">
        <f t="shared" si="280"/>
        <v>High sales</v>
      </c>
      <c r="F4532" s="2">
        <v>0.08</v>
      </c>
      <c r="G4532" s="2">
        <f t="shared" si="282"/>
        <v>356.66879999999998</v>
      </c>
      <c r="H4532" s="2">
        <f t="shared" si="283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  <c r="P4532" s="2" t="str">
        <f t="shared" si="281"/>
        <v>not good</v>
      </c>
      <c r="Q4532" s="2"/>
      <c r="R4532" s="2"/>
    </row>
    <row r="4533" spans="1:18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 t="str">
        <f t="shared" si="280"/>
        <v xml:space="preserve"> Low sales</v>
      </c>
      <c r="F4533" s="2">
        <v>0.16</v>
      </c>
      <c r="G4533" s="2">
        <f t="shared" si="282"/>
        <v>605.39839999999992</v>
      </c>
      <c r="H4533" s="2">
        <f t="shared" si="283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  <c r="P4533" s="2" t="str">
        <f t="shared" si="281"/>
        <v>not good</v>
      </c>
      <c r="Q4533" s="2"/>
      <c r="R4533" s="2"/>
    </row>
    <row r="4534" spans="1:18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 t="str">
        <f t="shared" si="280"/>
        <v xml:space="preserve"> Low sales</v>
      </c>
      <c r="F4534" s="2">
        <v>0.19</v>
      </c>
      <c r="G4534" s="2">
        <f t="shared" si="282"/>
        <v>23.254100000000001</v>
      </c>
      <c r="H4534" s="2">
        <f t="shared" si="283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  <c r="P4534" s="2" t="str">
        <f t="shared" si="281"/>
        <v>not good</v>
      </c>
      <c r="Q4534" s="2"/>
      <c r="R4534" s="2"/>
    </row>
    <row r="4535" spans="1:18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 t="str">
        <f t="shared" si="280"/>
        <v xml:space="preserve"> Low sales</v>
      </c>
      <c r="F4535" s="2">
        <v>0.31</v>
      </c>
      <c r="G4535" s="2">
        <f t="shared" si="282"/>
        <v>650.37379999999996</v>
      </c>
      <c r="H4535" s="2">
        <f t="shared" si="283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  <c r="P4535" s="2" t="str">
        <f t="shared" si="281"/>
        <v>not good</v>
      </c>
      <c r="Q4535" s="2"/>
      <c r="R4535" s="2"/>
    </row>
    <row r="4536" spans="1:18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 t="str">
        <f t="shared" si="280"/>
        <v xml:space="preserve"> Low sales</v>
      </c>
      <c r="F4536" s="2">
        <v>0.18</v>
      </c>
      <c r="G4536" s="2">
        <f t="shared" si="282"/>
        <v>380.25</v>
      </c>
      <c r="H4536" s="2">
        <f t="shared" si="283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  <c r="P4536" s="2" t="str">
        <f t="shared" si="281"/>
        <v>not good</v>
      </c>
      <c r="Q4536" s="2"/>
      <c r="R4536" s="2"/>
    </row>
    <row r="4537" spans="1:18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 t="str">
        <f t="shared" si="280"/>
        <v>High sales</v>
      </c>
      <c r="F4537" s="2">
        <v>0.48</v>
      </c>
      <c r="G4537" s="2">
        <f t="shared" si="282"/>
        <v>2151.5519999999997</v>
      </c>
      <c r="H4537" s="2">
        <f t="shared" si="283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  <c r="P4537" s="2" t="str">
        <f t="shared" si="281"/>
        <v>not good</v>
      </c>
      <c r="Q4537" s="2"/>
      <c r="R4537" s="2"/>
    </row>
    <row r="4538" spans="1:18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 t="str">
        <f t="shared" si="280"/>
        <v xml:space="preserve"> Low sales</v>
      </c>
      <c r="F4538" s="2">
        <v>0.17</v>
      </c>
      <c r="G4538" s="2">
        <f t="shared" si="282"/>
        <v>71.687300000000008</v>
      </c>
      <c r="H4538" s="2">
        <f t="shared" si="283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  <c r="P4538" s="2" t="str">
        <f t="shared" si="281"/>
        <v>not good</v>
      </c>
      <c r="Q4538" s="2"/>
      <c r="R4538" s="2"/>
    </row>
    <row r="4539" spans="1:18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 t="str">
        <f t="shared" si="280"/>
        <v xml:space="preserve"> Low sales</v>
      </c>
      <c r="F4539" s="2">
        <v>0.47</v>
      </c>
      <c r="G4539" s="2">
        <f t="shared" si="282"/>
        <v>1270.4052999999999</v>
      </c>
      <c r="H4539" s="2">
        <f t="shared" si="283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  <c r="P4539" s="2" t="str">
        <f t="shared" si="281"/>
        <v>not good</v>
      </c>
      <c r="Q4539" s="2"/>
      <c r="R4539" s="2"/>
    </row>
    <row r="4540" spans="1:18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 t="str">
        <f t="shared" si="280"/>
        <v xml:space="preserve"> Low sales</v>
      </c>
      <c r="F4540" s="2">
        <v>0.36</v>
      </c>
      <c r="G4540" s="2">
        <f t="shared" si="282"/>
        <v>276.14159999999998</v>
      </c>
      <c r="H4540" s="2">
        <f t="shared" si="283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  <c r="P4540" s="2" t="str">
        <f t="shared" si="281"/>
        <v>not good</v>
      </c>
      <c r="Q4540" s="2"/>
      <c r="R4540" s="2"/>
    </row>
    <row r="4541" spans="1:18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 t="str">
        <f t="shared" si="280"/>
        <v xml:space="preserve"> Low sales</v>
      </c>
      <c r="F4541" s="2">
        <v>0.45</v>
      </c>
      <c r="G4541" s="2">
        <f t="shared" si="282"/>
        <v>1505.3579999999999</v>
      </c>
      <c r="H4541" s="2">
        <f t="shared" si="283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  <c r="P4541" s="2" t="str">
        <f t="shared" si="281"/>
        <v>not good</v>
      </c>
      <c r="Q4541" s="2"/>
      <c r="R4541" s="2"/>
    </row>
    <row r="4542" spans="1:18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 t="str">
        <f t="shared" si="280"/>
        <v xml:space="preserve"> Low sales</v>
      </c>
      <c r="F4542" s="2">
        <v>0.35</v>
      </c>
      <c r="G4542" s="2">
        <f t="shared" si="282"/>
        <v>1393.7175</v>
      </c>
      <c r="H4542" s="2">
        <f t="shared" si="283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  <c r="P4542" s="2" t="str">
        <f t="shared" si="281"/>
        <v>not good</v>
      </c>
      <c r="Q4542" s="2"/>
      <c r="R4542" s="2"/>
    </row>
    <row r="4543" spans="1:18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 t="str">
        <f t="shared" si="280"/>
        <v xml:space="preserve"> Low sales</v>
      </c>
      <c r="F4543" s="2">
        <v>0.28000000000000003</v>
      </c>
      <c r="G4543" s="2">
        <f t="shared" si="282"/>
        <v>908.76800000000003</v>
      </c>
      <c r="H4543" s="2">
        <f t="shared" si="283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  <c r="P4543" s="2" t="str">
        <f t="shared" si="281"/>
        <v>not good</v>
      </c>
      <c r="Q4543" s="2"/>
      <c r="R4543" s="2"/>
    </row>
    <row r="4544" spans="1:18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 t="str">
        <f t="shared" si="280"/>
        <v xml:space="preserve"> Low sales</v>
      </c>
      <c r="F4544" s="2">
        <v>0.25</v>
      </c>
      <c r="G4544" s="2">
        <f t="shared" si="282"/>
        <v>998.36749999999995</v>
      </c>
      <c r="H4544" s="2">
        <f t="shared" si="283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  <c r="P4544" s="2" t="str">
        <f t="shared" si="281"/>
        <v>not good</v>
      </c>
      <c r="Q4544" s="2"/>
      <c r="R4544" s="2"/>
    </row>
    <row r="4545" spans="1:18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 t="str">
        <f t="shared" si="280"/>
        <v xml:space="preserve"> Low sales</v>
      </c>
      <c r="F4545" s="2">
        <v>0.15</v>
      </c>
      <c r="G4545" s="2">
        <f t="shared" si="282"/>
        <v>461.5095</v>
      </c>
      <c r="H4545" s="2">
        <f t="shared" si="283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  <c r="P4545" s="2" t="str">
        <f t="shared" si="281"/>
        <v>not good</v>
      </c>
      <c r="Q4545" s="2"/>
      <c r="R4545" s="2"/>
    </row>
    <row r="4546" spans="1:18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 t="str">
        <f t="shared" ref="E4546:E4609" si="284">IF(D4546&gt;4000,"High sales"," Low sales")</f>
        <v xml:space="preserve"> Low sales</v>
      </c>
      <c r="F4546" s="2">
        <v>0.15</v>
      </c>
      <c r="G4546" s="2">
        <f t="shared" si="282"/>
        <v>154.53149999999999</v>
      </c>
      <c r="H4546" s="2">
        <f t="shared" si="283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  <c r="P4546" s="2" t="str">
        <f t="shared" ref="P4546:P4609" si="285">IF(AND(H4546&gt;5000,N4546&gt;500),"good","not good")</f>
        <v>not good</v>
      </c>
      <c r="Q4546" s="2"/>
      <c r="R4546" s="2"/>
    </row>
    <row r="4547" spans="1:18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 t="str">
        <f t="shared" si="284"/>
        <v xml:space="preserve"> Low sales</v>
      </c>
      <c r="F4547" s="2">
        <v>0.11</v>
      </c>
      <c r="G4547" s="2">
        <f t="shared" ref="G4547:G4610" si="286">D4547*F4547</f>
        <v>217.25549999999998</v>
      </c>
      <c r="H4547" s="2">
        <f t="shared" ref="H4547:H4610" si="287">D4547-G4547</f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  <c r="P4547" s="2" t="str">
        <f t="shared" si="285"/>
        <v>not good</v>
      </c>
      <c r="Q4547" s="2"/>
      <c r="R4547" s="2"/>
    </row>
    <row r="4548" spans="1:18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 t="str">
        <f t="shared" si="284"/>
        <v>High sales</v>
      </c>
      <c r="F4548" s="2">
        <v>0.19</v>
      </c>
      <c r="G4548" s="2">
        <f t="shared" si="286"/>
        <v>909.84539999999993</v>
      </c>
      <c r="H4548" s="2">
        <f t="shared" si="287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  <c r="P4548" s="2" t="str">
        <f t="shared" si="285"/>
        <v>not good</v>
      </c>
      <c r="Q4548" s="2"/>
      <c r="R4548" s="2"/>
    </row>
    <row r="4549" spans="1:18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 t="str">
        <f t="shared" si="284"/>
        <v xml:space="preserve"> Low sales</v>
      </c>
      <c r="F4549" s="2">
        <v>0.06</v>
      </c>
      <c r="G4549" s="2">
        <f t="shared" si="286"/>
        <v>90.72359999999999</v>
      </c>
      <c r="H4549" s="2">
        <f t="shared" si="287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  <c r="P4549" s="2" t="str">
        <f t="shared" si="285"/>
        <v>not good</v>
      </c>
      <c r="Q4549" s="2"/>
      <c r="R4549" s="2"/>
    </row>
    <row r="4550" spans="1:18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 t="str">
        <f t="shared" si="284"/>
        <v xml:space="preserve"> Low sales</v>
      </c>
      <c r="F4550" s="2">
        <v>0.19</v>
      </c>
      <c r="G4550" s="2">
        <f t="shared" si="286"/>
        <v>77.525700000000001</v>
      </c>
      <c r="H4550" s="2">
        <f t="shared" si="287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  <c r="P4550" s="2" t="str">
        <f t="shared" si="285"/>
        <v>not good</v>
      </c>
      <c r="Q4550" s="2"/>
      <c r="R4550" s="2"/>
    </row>
    <row r="4551" spans="1:18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 t="str">
        <f t="shared" si="284"/>
        <v xml:space="preserve"> Low sales</v>
      </c>
      <c r="F4551" s="2">
        <v>0.42</v>
      </c>
      <c r="G4551" s="2">
        <f t="shared" si="286"/>
        <v>833.98140000000001</v>
      </c>
      <c r="H4551" s="2">
        <f t="shared" si="287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  <c r="P4551" s="2" t="str">
        <f t="shared" si="285"/>
        <v>not good</v>
      </c>
      <c r="Q4551" s="2"/>
      <c r="R4551" s="2"/>
    </row>
    <row r="4552" spans="1:18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 t="str">
        <f t="shared" si="284"/>
        <v xml:space="preserve"> Low sales</v>
      </c>
      <c r="F4552" s="2">
        <v>0.44</v>
      </c>
      <c r="G4552" s="2">
        <f t="shared" si="286"/>
        <v>833.75600000000009</v>
      </c>
      <c r="H4552" s="2">
        <f t="shared" si="287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  <c r="P4552" s="2" t="str">
        <f t="shared" si="285"/>
        <v>not good</v>
      </c>
      <c r="Q4552" s="2"/>
      <c r="R4552" s="2"/>
    </row>
    <row r="4553" spans="1:18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 t="str">
        <f t="shared" si="284"/>
        <v xml:space="preserve"> Low sales</v>
      </c>
      <c r="F4553" s="2">
        <v>0.32</v>
      </c>
      <c r="G4553" s="2">
        <f t="shared" si="286"/>
        <v>769.44320000000005</v>
      </c>
      <c r="H4553" s="2">
        <f t="shared" si="287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  <c r="P4553" s="2" t="str">
        <f t="shared" si="285"/>
        <v>not good</v>
      </c>
      <c r="Q4553" s="2"/>
      <c r="R4553" s="2"/>
    </row>
    <row r="4554" spans="1:18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 t="str">
        <f t="shared" si="284"/>
        <v xml:space="preserve"> Low sales</v>
      </c>
      <c r="F4554" s="2">
        <v>0.13</v>
      </c>
      <c r="G4554" s="2">
        <f t="shared" si="286"/>
        <v>369.91370000000001</v>
      </c>
      <c r="H4554" s="2">
        <f t="shared" si="287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  <c r="P4554" s="2" t="str">
        <f t="shared" si="285"/>
        <v>not good</v>
      </c>
      <c r="Q4554" s="2"/>
      <c r="R4554" s="2"/>
    </row>
    <row r="4555" spans="1:18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 t="str">
        <f t="shared" si="284"/>
        <v>High sales</v>
      </c>
      <c r="F4555" s="2">
        <v>0.12</v>
      </c>
      <c r="G4555" s="2">
        <f t="shared" si="286"/>
        <v>595.5444</v>
      </c>
      <c r="H4555" s="2">
        <f t="shared" si="287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  <c r="P4555" s="2" t="str">
        <f t="shared" si="285"/>
        <v>not good</v>
      </c>
      <c r="Q4555" s="2"/>
      <c r="R4555" s="2"/>
    </row>
    <row r="4556" spans="1:18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 t="str">
        <f t="shared" si="284"/>
        <v xml:space="preserve"> Low sales</v>
      </c>
      <c r="F4556" s="2">
        <v>0.14000000000000001</v>
      </c>
      <c r="G4556" s="2">
        <f t="shared" si="286"/>
        <v>532.77700000000004</v>
      </c>
      <c r="H4556" s="2">
        <f t="shared" si="287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  <c r="P4556" s="2" t="str">
        <f t="shared" si="285"/>
        <v>not good</v>
      </c>
      <c r="Q4556" s="2"/>
      <c r="R4556" s="2"/>
    </row>
    <row r="4557" spans="1:18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 t="str">
        <f t="shared" si="284"/>
        <v xml:space="preserve"> Low sales</v>
      </c>
      <c r="F4557" s="2">
        <v>0.25</v>
      </c>
      <c r="G4557" s="2">
        <f t="shared" si="286"/>
        <v>68.965000000000003</v>
      </c>
      <c r="H4557" s="2">
        <f t="shared" si="287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  <c r="P4557" s="2" t="str">
        <f t="shared" si="285"/>
        <v>not good</v>
      </c>
      <c r="Q4557" s="2"/>
      <c r="R4557" s="2"/>
    </row>
    <row r="4558" spans="1:18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 t="str">
        <f t="shared" si="284"/>
        <v xml:space="preserve"> Low sales</v>
      </c>
      <c r="F4558" s="2">
        <v>0.49</v>
      </c>
      <c r="G4558" s="2">
        <f t="shared" si="286"/>
        <v>1760.2221</v>
      </c>
      <c r="H4558" s="2">
        <f t="shared" si="287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  <c r="P4558" s="2" t="str">
        <f t="shared" si="285"/>
        <v>not good</v>
      </c>
      <c r="Q4558" s="2"/>
      <c r="R4558" s="2"/>
    </row>
    <row r="4559" spans="1:18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 t="str">
        <f t="shared" si="284"/>
        <v>High sales</v>
      </c>
      <c r="F4559" s="2">
        <v>0.05</v>
      </c>
      <c r="G4559" s="2">
        <f t="shared" si="286"/>
        <v>206.93700000000001</v>
      </c>
      <c r="H4559" s="2">
        <f t="shared" si="287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  <c r="P4559" s="2" t="str">
        <f t="shared" si="285"/>
        <v>not good</v>
      </c>
      <c r="Q4559" s="2"/>
      <c r="R4559" s="2"/>
    </row>
    <row r="4560" spans="1:18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 t="str">
        <f t="shared" si="284"/>
        <v>High sales</v>
      </c>
      <c r="F4560" s="2">
        <v>0.25</v>
      </c>
      <c r="G4560" s="2">
        <f t="shared" si="286"/>
        <v>1122.1475</v>
      </c>
      <c r="H4560" s="2">
        <f t="shared" si="287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  <c r="P4560" s="2" t="str">
        <f t="shared" si="285"/>
        <v>not good</v>
      </c>
      <c r="Q4560" s="2"/>
      <c r="R4560" s="2"/>
    </row>
    <row r="4561" spans="1:18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 t="str">
        <f t="shared" si="284"/>
        <v xml:space="preserve"> Low sales</v>
      </c>
      <c r="F4561" s="2">
        <v>0.34</v>
      </c>
      <c r="G4561" s="2">
        <f t="shared" si="286"/>
        <v>740.39420000000007</v>
      </c>
      <c r="H4561" s="2">
        <f t="shared" si="287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  <c r="P4561" s="2" t="str">
        <f t="shared" si="285"/>
        <v>not good</v>
      </c>
      <c r="Q4561" s="2"/>
      <c r="R4561" s="2"/>
    </row>
    <row r="4562" spans="1:18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 t="str">
        <f t="shared" si="284"/>
        <v xml:space="preserve"> Low sales</v>
      </c>
      <c r="F4562" s="2">
        <v>0.12</v>
      </c>
      <c r="G4562" s="2">
        <f t="shared" si="286"/>
        <v>196.41239999999999</v>
      </c>
      <c r="H4562" s="2">
        <f t="shared" si="287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  <c r="P4562" s="2" t="str">
        <f t="shared" si="285"/>
        <v>not good</v>
      </c>
      <c r="Q4562" s="2"/>
      <c r="R4562" s="2"/>
    </row>
    <row r="4563" spans="1:18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 t="str">
        <f t="shared" si="284"/>
        <v>High sales</v>
      </c>
      <c r="F4563" s="2">
        <v>0.48</v>
      </c>
      <c r="G4563" s="2">
        <f t="shared" si="286"/>
        <v>2022.0911999999998</v>
      </c>
      <c r="H4563" s="2">
        <f t="shared" si="287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  <c r="P4563" s="2" t="str">
        <f t="shared" si="285"/>
        <v>not good</v>
      </c>
      <c r="Q4563" s="2"/>
      <c r="R4563" s="2"/>
    </row>
    <row r="4564" spans="1:18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 t="str">
        <f t="shared" si="284"/>
        <v xml:space="preserve"> Low sales</v>
      </c>
      <c r="F4564" s="2">
        <v>0.17</v>
      </c>
      <c r="G4564" s="2">
        <f t="shared" si="286"/>
        <v>664.75440000000003</v>
      </c>
      <c r="H4564" s="2">
        <f t="shared" si="287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  <c r="P4564" s="2" t="str">
        <f t="shared" si="285"/>
        <v>not good</v>
      </c>
      <c r="Q4564" s="2"/>
      <c r="R4564" s="2"/>
    </row>
    <row r="4565" spans="1:18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 t="str">
        <f t="shared" si="284"/>
        <v xml:space="preserve"> Low sales</v>
      </c>
      <c r="F4565" s="2">
        <v>0.47</v>
      </c>
      <c r="G4565" s="2">
        <f t="shared" si="286"/>
        <v>1281.5066999999999</v>
      </c>
      <c r="H4565" s="2">
        <f t="shared" si="287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  <c r="P4565" s="2" t="str">
        <f t="shared" si="285"/>
        <v>not good</v>
      </c>
      <c r="Q4565" s="2"/>
      <c r="R4565" s="2"/>
    </row>
    <row r="4566" spans="1:18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 t="str">
        <f t="shared" si="284"/>
        <v xml:space="preserve"> Low sales</v>
      </c>
      <c r="F4566" s="2">
        <v>0.3</v>
      </c>
      <c r="G4566" s="2">
        <f t="shared" si="286"/>
        <v>203.28899999999999</v>
      </c>
      <c r="H4566" s="2">
        <f t="shared" si="287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  <c r="P4566" s="2" t="str">
        <f t="shared" si="285"/>
        <v>not good</v>
      </c>
      <c r="Q4566" s="2"/>
      <c r="R4566" s="2"/>
    </row>
    <row r="4567" spans="1:18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 t="str">
        <f t="shared" si="284"/>
        <v xml:space="preserve"> Low sales</v>
      </c>
      <c r="F4567" s="2">
        <v>0</v>
      </c>
      <c r="G4567" s="2">
        <f t="shared" si="286"/>
        <v>0</v>
      </c>
      <c r="H4567" s="2">
        <f t="shared" si="287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  <c r="P4567" s="2" t="str">
        <f t="shared" si="285"/>
        <v>not good</v>
      </c>
      <c r="Q4567" s="2"/>
      <c r="R4567" s="2"/>
    </row>
    <row r="4568" spans="1:18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 t="str">
        <f t="shared" si="284"/>
        <v xml:space="preserve"> Low sales</v>
      </c>
      <c r="F4568" s="2">
        <v>0.16</v>
      </c>
      <c r="G4568" s="2">
        <f t="shared" si="286"/>
        <v>67.483199999999997</v>
      </c>
      <c r="H4568" s="2">
        <f t="shared" si="287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  <c r="P4568" s="2" t="str">
        <f t="shared" si="285"/>
        <v>not good</v>
      </c>
      <c r="Q4568" s="2"/>
      <c r="R4568" s="2"/>
    </row>
    <row r="4569" spans="1:18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 t="str">
        <f t="shared" si="284"/>
        <v xml:space="preserve"> Low sales</v>
      </c>
      <c r="F4569" s="2">
        <v>0.01</v>
      </c>
      <c r="G4569" s="2">
        <f t="shared" si="286"/>
        <v>5.9179999999999993</v>
      </c>
      <c r="H4569" s="2">
        <f t="shared" si="287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  <c r="P4569" s="2" t="str">
        <f t="shared" si="285"/>
        <v>not good</v>
      </c>
      <c r="Q4569" s="2"/>
      <c r="R4569" s="2"/>
    </row>
    <row r="4570" spans="1:18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 t="str">
        <f t="shared" si="284"/>
        <v xml:space="preserve"> Low sales</v>
      </c>
      <c r="F4570" s="2">
        <v>0.19</v>
      </c>
      <c r="G4570" s="2">
        <f t="shared" si="286"/>
        <v>327.2921</v>
      </c>
      <c r="H4570" s="2">
        <f t="shared" si="287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  <c r="P4570" s="2" t="str">
        <f t="shared" si="285"/>
        <v>not good</v>
      </c>
      <c r="Q4570" s="2"/>
      <c r="R4570" s="2"/>
    </row>
    <row r="4571" spans="1:18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 t="str">
        <f t="shared" si="284"/>
        <v xml:space="preserve"> Low sales</v>
      </c>
      <c r="F4571" s="2">
        <v>0.47</v>
      </c>
      <c r="G4571" s="2">
        <f t="shared" si="286"/>
        <v>901.81719999999996</v>
      </c>
      <c r="H4571" s="2">
        <f t="shared" si="287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  <c r="P4571" s="2" t="str">
        <f t="shared" si="285"/>
        <v>not good</v>
      </c>
      <c r="Q4571" s="2"/>
      <c r="R4571" s="2"/>
    </row>
    <row r="4572" spans="1:18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 t="str">
        <f t="shared" si="284"/>
        <v xml:space="preserve"> Low sales</v>
      </c>
      <c r="F4572" s="2">
        <v>0.39</v>
      </c>
      <c r="G4572" s="2">
        <f t="shared" si="286"/>
        <v>921.83130000000006</v>
      </c>
      <c r="H4572" s="2">
        <f t="shared" si="287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  <c r="P4572" s="2" t="str">
        <f t="shared" si="285"/>
        <v>not good</v>
      </c>
      <c r="Q4572" s="2"/>
      <c r="R4572" s="2"/>
    </row>
    <row r="4573" spans="1:18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 t="str">
        <f t="shared" si="284"/>
        <v xml:space="preserve"> Low sales</v>
      </c>
      <c r="F4573" s="2">
        <v>0.31</v>
      </c>
      <c r="G4573" s="2">
        <f t="shared" si="286"/>
        <v>546.15800000000002</v>
      </c>
      <c r="H4573" s="2">
        <f t="shared" si="287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  <c r="P4573" s="2" t="str">
        <f t="shared" si="285"/>
        <v>not good</v>
      </c>
      <c r="Q4573" s="2"/>
      <c r="R4573" s="2"/>
    </row>
    <row r="4574" spans="1:18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 t="str">
        <f t="shared" si="284"/>
        <v xml:space="preserve"> Low sales</v>
      </c>
      <c r="F4574" s="2">
        <v>0.27</v>
      </c>
      <c r="G4574" s="2">
        <f t="shared" si="286"/>
        <v>71.7012</v>
      </c>
      <c r="H4574" s="2">
        <f t="shared" si="287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  <c r="P4574" s="2" t="str">
        <f t="shared" si="285"/>
        <v>not good</v>
      </c>
      <c r="Q4574" s="2"/>
      <c r="R4574" s="2"/>
    </row>
    <row r="4575" spans="1:18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 t="str">
        <f t="shared" si="284"/>
        <v xml:space="preserve"> Low sales</v>
      </c>
      <c r="F4575" s="2">
        <v>0.19</v>
      </c>
      <c r="G4575" s="2">
        <f t="shared" si="286"/>
        <v>165.55460000000002</v>
      </c>
      <c r="H4575" s="2">
        <f t="shared" si="287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  <c r="P4575" s="2" t="str">
        <f t="shared" si="285"/>
        <v>not good</v>
      </c>
      <c r="Q4575" s="2"/>
      <c r="R4575" s="2"/>
    </row>
    <row r="4576" spans="1:18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 t="str">
        <f t="shared" si="284"/>
        <v xml:space="preserve"> Low sales</v>
      </c>
      <c r="F4576" s="2">
        <v>0.11</v>
      </c>
      <c r="G4576" s="2">
        <f t="shared" si="286"/>
        <v>73.04549999999999</v>
      </c>
      <c r="H4576" s="2">
        <f t="shared" si="287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  <c r="P4576" s="2" t="str">
        <f t="shared" si="285"/>
        <v>not good</v>
      </c>
      <c r="Q4576" s="2"/>
      <c r="R4576" s="2"/>
    </row>
    <row r="4577" spans="1:18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 t="str">
        <f t="shared" si="284"/>
        <v xml:space="preserve"> Low sales</v>
      </c>
      <c r="F4577" s="2">
        <v>0.03</v>
      </c>
      <c r="G4577" s="2">
        <f t="shared" si="286"/>
        <v>66.384</v>
      </c>
      <c r="H4577" s="2">
        <f t="shared" si="287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  <c r="P4577" s="2" t="str">
        <f t="shared" si="285"/>
        <v>not good</v>
      </c>
      <c r="Q4577" s="2"/>
      <c r="R4577" s="2"/>
    </row>
    <row r="4578" spans="1:18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 t="str">
        <f t="shared" si="284"/>
        <v xml:space="preserve"> Low sales</v>
      </c>
      <c r="F4578" s="2">
        <v>0.1</v>
      </c>
      <c r="G4578" s="2">
        <f t="shared" si="286"/>
        <v>113.94300000000001</v>
      </c>
      <c r="H4578" s="2">
        <f t="shared" si="287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  <c r="P4578" s="2" t="str">
        <f t="shared" si="285"/>
        <v>not good</v>
      </c>
      <c r="Q4578" s="2"/>
      <c r="R4578" s="2"/>
    </row>
    <row r="4579" spans="1:18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 t="str">
        <f t="shared" si="284"/>
        <v xml:space="preserve"> Low sales</v>
      </c>
      <c r="F4579" s="2">
        <v>0.18</v>
      </c>
      <c r="G4579" s="2">
        <f t="shared" si="286"/>
        <v>276.90659999999997</v>
      </c>
      <c r="H4579" s="2">
        <f t="shared" si="287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  <c r="P4579" s="2" t="str">
        <f t="shared" si="285"/>
        <v>not good</v>
      </c>
      <c r="Q4579" s="2"/>
      <c r="R4579" s="2"/>
    </row>
    <row r="4580" spans="1:18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 t="str">
        <f t="shared" si="284"/>
        <v xml:space="preserve"> Low sales</v>
      </c>
      <c r="F4580" s="2">
        <v>0.26</v>
      </c>
      <c r="G4580" s="2">
        <f t="shared" si="286"/>
        <v>626.77679999999998</v>
      </c>
      <c r="H4580" s="2">
        <f t="shared" si="287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  <c r="P4580" s="2" t="str">
        <f t="shared" si="285"/>
        <v>not good</v>
      </c>
      <c r="Q4580" s="2"/>
      <c r="R4580" s="2"/>
    </row>
    <row r="4581" spans="1:18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 t="str">
        <f t="shared" si="284"/>
        <v xml:space="preserve"> Low sales</v>
      </c>
      <c r="F4581" s="2">
        <v>0.1</v>
      </c>
      <c r="G4581" s="2">
        <f t="shared" si="286"/>
        <v>125.42500000000001</v>
      </c>
      <c r="H4581" s="2">
        <f t="shared" si="287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  <c r="P4581" s="2" t="str">
        <f t="shared" si="285"/>
        <v>not good</v>
      </c>
      <c r="Q4581" s="2"/>
      <c r="R4581" s="2"/>
    </row>
    <row r="4582" spans="1:18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 t="str">
        <f t="shared" si="284"/>
        <v xml:space="preserve"> Low sales</v>
      </c>
      <c r="F4582" s="2">
        <v>0.49</v>
      </c>
      <c r="G4582" s="2">
        <f t="shared" si="286"/>
        <v>639.47449999999992</v>
      </c>
      <c r="H4582" s="2">
        <f t="shared" si="287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  <c r="P4582" s="2" t="str">
        <f t="shared" si="285"/>
        <v>not good</v>
      </c>
      <c r="Q4582" s="2"/>
      <c r="R4582" s="2"/>
    </row>
    <row r="4583" spans="1:18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 t="str">
        <f t="shared" si="284"/>
        <v>High sales</v>
      </c>
      <c r="F4583" s="2">
        <v>0.04</v>
      </c>
      <c r="G4583" s="2">
        <f t="shared" si="286"/>
        <v>167.29640000000001</v>
      </c>
      <c r="H4583" s="2">
        <f t="shared" si="287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  <c r="P4583" s="2" t="str">
        <f t="shared" si="285"/>
        <v>not good</v>
      </c>
      <c r="Q4583" s="2"/>
      <c r="R4583" s="2"/>
    </row>
    <row r="4584" spans="1:18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 t="str">
        <f t="shared" si="284"/>
        <v xml:space="preserve"> Low sales</v>
      </c>
      <c r="F4584" s="2">
        <v>0.05</v>
      </c>
      <c r="G4584" s="2">
        <f t="shared" si="286"/>
        <v>139.28150000000002</v>
      </c>
      <c r="H4584" s="2">
        <f t="shared" si="287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  <c r="P4584" s="2" t="str">
        <f t="shared" si="285"/>
        <v>not good</v>
      </c>
      <c r="Q4584" s="2"/>
      <c r="R4584" s="2"/>
    </row>
    <row r="4585" spans="1:18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 t="str">
        <f t="shared" si="284"/>
        <v>High sales</v>
      </c>
      <c r="F4585" s="2">
        <v>0.34</v>
      </c>
      <c r="G4585" s="2">
        <f t="shared" si="286"/>
        <v>1461.3608000000002</v>
      </c>
      <c r="H4585" s="2">
        <f t="shared" si="287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  <c r="P4585" s="2" t="str">
        <f t="shared" si="285"/>
        <v>not good</v>
      </c>
      <c r="Q4585" s="2"/>
      <c r="R4585" s="2"/>
    </row>
    <row r="4586" spans="1:18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 t="str">
        <f t="shared" si="284"/>
        <v xml:space="preserve"> Low sales</v>
      </c>
      <c r="F4586" s="2">
        <v>0.38</v>
      </c>
      <c r="G4586" s="2">
        <f t="shared" si="286"/>
        <v>996.0483999999999</v>
      </c>
      <c r="H4586" s="2">
        <f t="shared" si="287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  <c r="P4586" s="2" t="str">
        <f t="shared" si="285"/>
        <v>not good</v>
      </c>
      <c r="Q4586" s="2"/>
      <c r="R4586" s="2"/>
    </row>
    <row r="4587" spans="1:18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 t="str">
        <f t="shared" si="284"/>
        <v>High sales</v>
      </c>
      <c r="F4587" s="2">
        <v>0.49</v>
      </c>
      <c r="G4587" s="2">
        <f t="shared" si="286"/>
        <v>2232.1411000000003</v>
      </c>
      <c r="H4587" s="2">
        <f t="shared" si="287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  <c r="P4587" s="2" t="str">
        <f t="shared" si="285"/>
        <v>not good</v>
      </c>
      <c r="Q4587" s="2"/>
      <c r="R4587" s="2"/>
    </row>
    <row r="4588" spans="1:18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 t="str">
        <f t="shared" si="284"/>
        <v xml:space="preserve"> Low sales</v>
      </c>
      <c r="F4588" s="2">
        <v>0.27</v>
      </c>
      <c r="G4588" s="2">
        <f t="shared" si="286"/>
        <v>364.02480000000003</v>
      </c>
      <c r="H4588" s="2">
        <f t="shared" si="287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  <c r="P4588" s="2" t="str">
        <f t="shared" si="285"/>
        <v>not good</v>
      </c>
      <c r="Q4588" s="2"/>
      <c r="R4588" s="2"/>
    </row>
    <row r="4589" spans="1:18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 t="str">
        <f t="shared" si="284"/>
        <v xml:space="preserve"> Low sales</v>
      </c>
      <c r="F4589" s="2">
        <v>0.08</v>
      </c>
      <c r="G4589" s="2">
        <f t="shared" si="286"/>
        <v>249.73439999999999</v>
      </c>
      <c r="H4589" s="2">
        <f t="shared" si="287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  <c r="P4589" s="2" t="str">
        <f t="shared" si="285"/>
        <v>not good</v>
      </c>
      <c r="Q4589" s="2"/>
      <c r="R4589" s="2"/>
    </row>
    <row r="4590" spans="1:18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 t="str">
        <f t="shared" si="284"/>
        <v xml:space="preserve"> Low sales</v>
      </c>
      <c r="F4590" s="2">
        <v>0.47</v>
      </c>
      <c r="G4590" s="2">
        <f t="shared" si="286"/>
        <v>1205.9448</v>
      </c>
      <c r="H4590" s="2">
        <f t="shared" si="287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  <c r="P4590" s="2" t="str">
        <f t="shared" si="285"/>
        <v>not good</v>
      </c>
      <c r="Q4590" s="2"/>
      <c r="R4590" s="2"/>
    </row>
    <row r="4591" spans="1:18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 t="str">
        <f t="shared" si="284"/>
        <v>High sales</v>
      </c>
      <c r="F4591" s="2">
        <v>0.49</v>
      </c>
      <c r="G4591" s="2">
        <f t="shared" si="286"/>
        <v>2254.7791000000002</v>
      </c>
      <c r="H4591" s="2">
        <f t="shared" si="287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  <c r="P4591" s="2" t="str">
        <f t="shared" si="285"/>
        <v>not good</v>
      </c>
      <c r="Q4591" s="2"/>
      <c r="R4591" s="2"/>
    </row>
    <row r="4592" spans="1:18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 t="str">
        <f t="shared" si="284"/>
        <v xml:space="preserve"> Low sales</v>
      </c>
      <c r="F4592" s="2">
        <v>0.46</v>
      </c>
      <c r="G4592" s="2">
        <f t="shared" si="286"/>
        <v>989.25300000000016</v>
      </c>
      <c r="H4592" s="2">
        <f t="shared" si="287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  <c r="P4592" s="2" t="str">
        <f t="shared" si="285"/>
        <v>not good</v>
      </c>
      <c r="Q4592" s="2"/>
      <c r="R4592" s="2"/>
    </row>
    <row r="4593" spans="1:18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 t="str">
        <f t="shared" si="284"/>
        <v>High sales</v>
      </c>
      <c r="F4593" s="2">
        <v>0.44</v>
      </c>
      <c r="G4593" s="2">
        <f t="shared" si="286"/>
        <v>1887.0016000000001</v>
      </c>
      <c r="H4593" s="2">
        <f t="shared" si="287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  <c r="P4593" s="2" t="str">
        <f t="shared" si="285"/>
        <v>not good</v>
      </c>
      <c r="Q4593" s="2"/>
      <c r="R4593" s="2"/>
    </row>
    <row r="4594" spans="1:18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 t="str">
        <f t="shared" si="284"/>
        <v xml:space="preserve"> Low sales</v>
      </c>
      <c r="F4594" s="2">
        <v>0.04</v>
      </c>
      <c r="G4594" s="2">
        <f t="shared" si="286"/>
        <v>114.52520000000001</v>
      </c>
      <c r="H4594" s="2">
        <f t="shared" si="287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  <c r="P4594" s="2" t="str">
        <f t="shared" si="285"/>
        <v>not good</v>
      </c>
      <c r="Q4594" s="2"/>
      <c r="R4594" s="2"/>
    </row>
    <row r="4595" spans="1:18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 t="str">
        <f t="shared" si="284"/>
        <v xml:space="preserve"> Low sales</v>
      </c>
      <c r="F4595" s="2">
        <v>0.43</v>
      </c>
      <c r="G4595" s="2">
        <f t="shared" si="286"/>
        <v>1535.8998000000001</v>
      </c>
      <c r="H4595" s="2">
        <f t="shared" si="287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  <c r="P4595" s="2" t="str">
        <f t="shared" si="285"/>
        <v>not good</v>
      </c>
      <c r="Q4595" s="2"/>
      <c r="R4595" s="2"/>
    </row>
    <row r="4596" spans="1:18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 t="str">
        <f t="shared" si="284"/>
        <v>High sales</v>
      </c>
      <c r="F4596" s="2">
        <v>0.48</v>
      </c>
      <c r="G4596" s="2">
        <f t="shared" si="286"/>
        <v>2133.9743999999996</v>
      </c>
      <c r="H4596" s="2">
        <f t="shared" si="287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  <c r="P4596" s="2" t="str">
        <f t="shared" si="285"/>
        <v>not good</v>
      </c>
      <c r="Q4596" s="2"/>
      <c r="R4596" s="2"/>
    </row>
    <row r="4597" spans="1:18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 t="str">
        <f t="shared" si="284"/>
        <v>High sales</v>
      </c>
      <c r="F4597" s="2">
        <v>0.28000000000000003</v>
      </c>
      <c r="G4597" s="2">
        <f t="shared" si="286"/>
        <v>1395.7552000000003</v>
      </c>
      <c r="H4597" s="2">
        <f t="shared" si="287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  <c r="P4597" s="2" t="str">
        <f t="shared" si="285"/>
        <v>not good</v>
      </c>
      <c r="Q4597" s="2"/>
      <c r="R4597" s="2"/>
    </row>
    <row r="4598" spans="1:18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 t="str">
        <f t="shared" si="284"/>
        <v xml:space="preserve"> Low sales</v>
      </c>
      <c r="F4598" s="2">
        <v>0.39</v>
      </c>
      <c r="G4598" s="2">
        <f t="shared" si="286"/>
        <v>1436.2062000000001</v>
      </c>
      <c r="H4598" s="2">
        <f t="shared" si="287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  <c r="P4598" s="2" t="str">
        <f t="shared" si="285"/>
        <v>not good</v>
      </c>
      <c r="Q4598" s="2"/>
      <c r="R4598" s="2"/>
    </row>
    <row r="4599" spans="1:18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 t="str">
        <f t="shared" si="284"/>
        <v xml:space="preserve"> Low sales</v>
      </c>
      <c r="F4599" s="2">
        <v>0.33</v>
      </c>
      <c r="G4599" s="2">
        <f t="shared" si="286"/>
        <v>541.58280000000002</v>
      </c>
      <c r="H4599" s="2">
        <f t="shared" si="287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  <c r="P4599" s="2" t="str">
        <f t="shared" si="285"/>
        <v>not good</v>
      </c>
      <c r="Q4599" s="2"/>
      <c r="R4599" s="2"/>
    </row>
    <row r="4600" spans="1:18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 t="str">
        <f t="shared" si="284"/>
        <v xml:space="preserve"> Low sales</v>
      </c>
      <c r="F4600" s="2">
        <v>0.14000000000000001</v>
      </c>
      <c r="G4600" s="2">
        <f t="shared" si="286"/>
        <v>219.12240000000003</v>
      </c>
      <c r="H4600" s="2">
        <f t="shared" si="287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  <c r="P4600" s="2" t="str">
        <f t="shared" si="285"/>
        <v>not good</v>
      </c>
      <c r="Q4600" s="2"/>
      <c r="R4600" s="2"/>
    </row>
    <row r="4601" spans="1:18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 t="str">
        <f t="shared" si="284"/>
        <v xml:space="preserve"> Low sales</v>
      </c>
      <c r="F4601" s="2">
        <v>0.28999999999999998</v>
      </c>
      <c r="G4601" s="2">
        <f t="shared" si="286"/>
        <v>468.23689999999993</v>
      </c>
      <c r="H4601" s="2">
        <f t="shared" si="287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  <c r="P4601" s="2" t="str">
        <f t="shared" si="285"/>
        <v>not good</v>
      </c>
      <c r="Q4601" s="2"/>
      <c r="R4601" s="2"/>
    </row>
    <row r="4602" spans="1:18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 t="str">
        <f t="shared" si="284"/>
        <v xml:space="preserve"> Low sales</v>
      </c>
      <c r="F4602" s="2">
        <v>0.44</v>
      </c>
      <c r="G4602" s="2">
        <f t="shared" si="286"/>
        <v>255.09</v>
      </c>
      <c r="H4602" s="2">
        <f t="shared" si="287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  <c r="P4602" s="2" t="str">
        <f t="shared" si="285"/>
        <v>not good</v>
      </c>
      <c r="Q4602" s="2"/>
      <c r="R4602" s="2"/>
    </row>
    <row r="4603" spans="1:18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 t="str">
        <f t="shared" si="284"/>
        <v xml:space="preserve"> Low sales</v>
      </c>
      <c r="F4603" s="2">
        <v>0.25</v>
      </c>
      <c r="G4603" s="2">
        <f t="shared" si="286"/>
        <v>90.657499999999999</v>
      </c>
      <c r="H4603" s="2">
        <f t="shared" si="287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  <c r="P4603" s="2" t="str">
        <f t="shared" si="285"/>
        <v>not good</v>
      </c>
      <c r="Q4603" s="2"/>
      <c r="R4603" s="2"/>
    </row>
    <row r="4604" spans="1:18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 t="str">
        <f t="shared" si="284"/>
        <v xml:space="preserve"> Low sales</v>
      </c>
      <c r="F4604" s="2">
        <v>0.3</v>
      </c>
      <c r="G4604" s="2">
        <f t="shared" si="286"/>
        <v>883.83900000000006</v>
      </c>
      <c r="H4604" s="2">
        <f t="shared" si="287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  <c r="P4604" s="2" t="str">
        <f t="shared" si="285"/>
        <v>not good</v>
      </c>
      <c r="Q4604" s="2"/>
      <c r="R4604" s="2"/>
    </row>
    <row r="4605" spans="1:18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 t="str">
        <f t="shared" si="284"/>
        <v>High sales</v>
      </c>
      <c r="F4605" s="2">
        <v>0.27</v>
      </c>
      <c r="G4605" s="2">
        <f t="shared" si="286"/>
        <v>1099.4076</v>
      </c>
      <c r="H4605" s="2">
        <f t="shared" si="287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  <c r="P4605" s="2" t="str">
        <f t="shared" si="285"/>
        <v>not good</v>
      </c>
      <c r="Q4605" s="2"/>
      <c r="R4605" s="2"/>
    </row>
    <row r="4606" spans="1:18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 t="str">
        <f t="shared" si="284"/>
        <v xml:space="preserve"> Low sales</v>
      </c>
      <c r="F4606" s="2">
        <v>0.14000000000000001</v>
      </c>
      <c r="G4606" s="2">
        <f t="shared" si="286"/>
        <v>38.788400000000003</v>
      </c>
      <c r="H4606" s="2">
        <f t="shared" si="287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  <c r="P4606" s="2" t="str">
        <f t="shared" si="285"/>
        <v>not good</v>
      </c>
      <c r="Q4606" s="2"/>
      <c r="R4606" s="2"/>
    </row>
    <row r="4607" spans="1:18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 t="str">
        <f t="shared" si="284"/>
        <v xml:space="preserve"> Low sales</v>
      </c>
      <c r="F4607" s="2">
        <v>0.32</v>
      </c>
      <c r="G4607" s="2">
        <f t="shared" si="286"/>
        <v>920.48320000000012</v>
      </c>
      <c r="H4607" s="2">
        <f t="shared" si="287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  <c r="P4607" s="2" t="str">
        <f t="shared" si="285"/>
        <v>not good</v>
      </c>
      <c r="Q4607" s="2"/>
      <c r="R4607" s="2"/>
    </row>
    <row r="4608" spans="1:18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 t="str">
        <f t="shared" si="284"/>
        <v xml:space="preserve"> Low sales</v>
      </c>
      <c r="F4608" s="2">
        <v>0.25</v>
      </c>
      <c r="G4608" s="2">
        <f t="shared" si="286"/>
        <v>480.40750000000003</v>
      </c>
      <c r="H4608" s="2">
        <f t="shared" si="287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  <c r="P4608" s="2" t="str">
        <f t="shared" si="285"/>
        <v>not good</v>
      </c>
      <c r="Q4608" s="2"/>
      <c r="R4608" s="2"/>
    </row>
    <row r="4609" spans="1:18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 t="str">
        <f t="shared" si="284"/>
        <v>High sales</v>
      </c>
      <c r="F4609" s="2">
        <v>0.12</v>
      </c>
      <c r="G4609" s="2">
        <f t="shared" si="286"/>
        <v>536.78160000000003</v>
      </c>
      <c r="H4609" s="2">
        <f t="shared" si="287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  <c r="P4609" s="2" t="str">
        <f t="shared" si="285"/>
        <v>not good</v>
      </c>
      <c r="Q4609" s="2"/>
      <c r="R4609" s="2"/>
    </row>
    <row r="4610" spans="1:18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 t="str">
        <f t="shared" ref="E4610:E4673" si="288">IF(D4610&gt;4000,"High sales"," Low sales")</f>
        <v xml:space="preserve"> Low sales</v>
      </c>
      <c r="F4610" s="2">
        <v>0.45</v>
      </c>
      <c r="G4610" s="2">
        <f t="shared" si="286"/>
        <v>365.58</v>
      </c>
      <c r="H4610" s="2">
        <f t="shared" si="287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  <c r="P4610" s="2" t="str">
        <f t="shared" ref="P4610:P4673" si="289">IF(AND(H4610&gt;5000,N4610&gt;500),"good","not good")</f>
        <v>not good</v>
      </c>
      <c r="Q4610" s="2"/>
      <c r="R4610" s="2"/>
    </row>
    <row r="4611" spans="1:18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 t="str">
        <f t="shared" si="288"/>
        <v xml:space="preserve"> Low sales</v>
      </c>
      <c r="F4611" s="2">
        <v>0.48</v>
      </c>
      <c r="G4611" s="2">
        <f t="shared" ref="G4611:G4674" si="290">D4611*F4611</f>
        <v>1373.1936000000001</v>
      </c>
      <c r="H4611" s="2">
        <f t="shared" ref="H4611:H4674" si="291">D4611-G4611</f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  <c r="P4611" s="2" t="str">
        <f t="shared" si="289"/>
        <v>not good</v>
      </c>
      <c r="Q4611" s="2"/>
      <c r="R4611" s="2"/>
    </row>
    <row r="4612" spans="1:18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 t="str">
        <f t="shared" si="288"/>
        <v>High sales</v>
      </c>
      <c r="F4612" s="2">
        <v>0.03</v>
      </c>
      <c r="G4612" s="2">
        <f t="shared" si="290"/>
        <v>145.7253</v>
      </c>
      <c r="H4612" s="2">
        <f t="shared" si="291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  <c r="P4612" s="2" t="str">
        <f t="shared" si="289"/>
        <v>not good</v>
      </c>
      <c r="Q4612" s="2"/>
      <c r="R4612" s="2"/>
    </row>
    <row r="4613" spans="1:18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 t="str">
        <f t="shared" si="288"/>
        <v xml:space="preserve"> Low sales</v>
      </c>
      <c r="F4613" s="2">
        <v>0.31</v>
      </c>
      <c r="G4613" s="2">
        <f t="shared" si="290"/>
        <v>555.1046</v>
      </c>
      <c r="H4613" s="2">
        <f t="shared" si="291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  <c r="P4613" s="2" t="str">
        <f t="shared" si="289"/>
        <v>not good</v>
      </c>
      <c r="Q4613" s="2"/>
      <c r="R4613" s="2"/>
    </row>
    <row r="4614" spans="1:18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 t="str">
        <f t="shared" si="288"/>
        <v xml:space="preserve"> Low sales</v>
      </c>
      <c r="F4614" s="2">
        <v>0.21</v>
      </c>
      <c r="G4614" s="2">
        <f t="shared" si="290"/>
        <v>784.28909999999996</v>
      </c>
      <c r="H4614" s="2">
        <f t="shared" si="291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  <c r="P4614" s="2" t="str">
        <f t="shared" si="289"/>
        <v>not good</v>
      </c>
      <c r="Q4614" s="2"/>
      <c r="R4614" s="2"/>
    </row>
    <row r="4615" spans="1:18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 t="str">
        <f t="shared" si="288"/>
        <v>High sales</v>
      </c>
      <c r="F4615" s="2">
        <v>0.26</v>
      </c>
      <c r="G4615" s="2">
        <f t="shared" si="290"/>
        <v>1150.2426</v>
      </c>
      <c r="H4615" s="2">
        <f t="shared" si="291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  <c r="P4615" s="2" t="str">
        <f t="shared" si="289"/>
        <v>not good</v>
      </c>
      <c r="Q4615" s="2"/>
      <c r="R4615" s="2"/>
    </row>
    <row r="4616" spans="1:18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 t="str">
        <f t="shared" si="288"/>
        <v xml:space="preserve"> Low sales</v>
      </c>
      <c r="F4616" s="2">
        <v>0.19</v>
      </c>
      <c r="G4616" s="2">
        <f t="shared" si="290"/>
        <v>192.36169999999998</v>
      </c>
      <c r="H4616" s="2">
        <f t="shared" si="291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  <c r="P4616" s="2" t="str">
        <f t="shared" si="289"/>
        <v>not good</v>
      </c>
      <c r="Q4616" s="2"/>
      <c r="R4616" s="2"/>
    </row>
    <row r="4617" spans="1:18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 t="str">
        <f t="shared" si="288"/>
        <v>High sales</v>
      </c>
      <c r="F4617" s="2">
        <v>0.24</v>
      </c>
      <c r="G4617" s="2">
        <f t="shared" si="290"/>
        <v>1191.2112</v>
      </c>
      <c r="H4617" s="2">
        <f t="shared" si="291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  <c r="P4617" s="2" t="str">
        <f t="shared" si="289"/>
        <v>not good</v>
      </c>
      <c r="Q4617" s="2"/>
      <c r="R4617" s="2"/>
    </row>
    <row r="4618" spans="1:18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 t="str">
        <f t="shared" si="288"/>
        <v>High sales</v>
      </c>
      <c r="F4618" s="2">
        <v>0.16</v>
      </c>
      <c r="G4618" s="2">
        <f t="shared" si="290"/>
        <v>650.55840000000001</v>
      </c>
      <c r="H4618" s="2">
        <f t="shared" si="291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  <c r="P4618" s="2" t="str">
        <f t="shared" si="289"/>
        <v>not good</v>
      </c>
      <c r="Q4618" s="2"/>
      <c r="R4618" s="2"/>
    </row>
    <row r="4619" spans="1:18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 t="str">
        <f t="shared" si="288"/>
        <v xml:space="preserve"> Low sales</v>
      </c>
      <c r="F4619" s="2">
        <v>0.06</v>
      </c>
      <c r="G4619" s="2">
        <f t="shared" si="290"/>
        <v>46.443599999999996</v>
      </c>
      <c r="H4619" s="2">
        <f t="shared" si="291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  <c r="P4619" s="2" t="str">
        <f t="shared" si="289"/>
        <v>not good</v>
      </c>
      <c r="Q4619" s="2"/>
      <c r="R4619" s="2"/>
    </row>
    <row r="4620" spans="1:18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 t="str">
        <f t="shared" si="288"/>
        <v xml:space="preserve"> Low sales</v>
      </c>
      <c r="F4620" s="2">
        <v>0.15</v>
      </c>
      <c r="G4620" s="2">
        <f t="shared" si="290"/>
        <v>243.50099999999998</v>
      </c>
      <c r="H4620" s="2">
        <f t="shared" si="291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  <c r="P4620" s="2" t="str">
        <f t="shared" si="289"/>
        <v>not good</v>
      </c>
      <c r="Q4620" s="2"/>
      <c r="R4620" s="2"/>
    </row>
    <row r="4621" spans="1:18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 t="str">
        <f t="shared" si="288"/>
        <v xml:space="preserve"> Low sales</v>
      </c>
      <c r="F4621" s="2">
        <v>0.34</v>
      </c>
      <c r="G4621" s="2">
        <f t="shared" si="290"/>
        <v>1075.1990000000001</v>
      </c>
      <c r="H4621" s="2">
        <f t="shared" si="291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  <c r="P4621" s="2" t="str">
        <f t="shared" si="289"/>
        <v>not good</v>
      </c>
      <c r="Q4621" s="2"/>
      <c r="R4621" s="2"/>
    </row>
    <row r="4622" spans="1:18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 t="str">
        <f t="shared" si="288"/>
        <v>High sales</v>
      </c>
      <c r="F4622" s="2">
        <v>0.03</v>
      </c>
      <c r="G4622" s="2">
        <f t="shared" si="290"/>
        <v>133.083</v>
      </c>
      <c r="H4622" s="2">
        <f t="shared" si="291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  <c r="P4622" s="2" t="str">
        <f t="shared" si="289"/>
        <v>not good</v>
      </c>
      <c r="Q4622" s="2"/>
      <c r="R4622" s="2"/>
    </row>
    <row r="4623" spans="1:18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 t="str">
        <f t="shared" si="288"/>
        <v xml:space="preserve"> Low sales</v>
      </c>
      <c r="F4623" s="2">
        <v>0.19</v>
      </c>
      <c r="G4623" s="2">
        <f t="shared" si="290"/>
        <v>200.39110000000002</v>
      </c>
      <c r="H4623" s="2">
        <f t="shared" si="291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  <c r="P4623" s="2" t="str">
        <f t="shared" si="289"/>
        <v>not good</v>
      </c>
      <c r="Q4623" s="2"/>
      <c r="R4623" s="2"/>
    </row>
    <row r="4624" spans="1:18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 t="str">
        <f t="shared" si="288"/>
        <v xml:space="preserve"> Low sales</v>
      </c>
      <c r="F4624" s="2">
        <v>0.02</v>
      </c>
      <c r="G4624" s="2">
        <f t="shared" si="290"/>
        <v>73.658199999999994</v>
      </c>
      <c r="H4624" s="2">
        <f t="shared" si="291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  <c r="P4624" s="2" t="str">
        <f t="shared" si="289"/>
        <v>not good</v>
      </c>
      <c r="Q4624" s="2"/>
      <c r="R4624" s="2"/>
    </row>
    <row r="4625" spans="1:18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 t="str">
        <f t="shared" si="288"/>
        <v xml:space="preserve"> Low sales</v>
      </c>
      <c r="F4625" s="2">
        <v>0.18</v>
      </c>
      <c r="G4625" s="2">
        <f t="shared" si="290"/>
        <v>256.7124</v>
      </c>
      <c r="H4625" s="2">
        <f t="shared" si="291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  <c r="P4625" s="2" t="str">
        <f t="shared" si="289"/>
        <v>not good</v>
      </c>
      <c r="Q4625" s="2"/>
      <c r="R4625" s="2"/>
    </row>
    <row r="4626" spans="1:18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 t="str">
        <f t="shared" si="288"/>
        <v>High sales</v>
      </c>
      <c r="F4626" s="2">
        <v>0.04</v>
      </c>
      <c r="G4626" s="2">
        <f t="shared" si="290"/>
        <v>161.86160000000001</v>
      </c>
      <c r="H4626" s="2">
        <f t="shared" si="291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  <c r="P4626" s="2" t="str">
        <f t="shared" si="289"/>
        <v>not good</v>
      </c>
      <c r="Q4626" s="2"/>
      <c r="R4626" s="2"/>
    </row>
    <row r="4627" spans="1:18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 t="str">
        <f t="shared" si="288"/>
        <v xml:space="preserve"> Low sales</v>
      </c>
      <c r="F4627" s="2">
        <v>0.17</v>
      </c>
      <c r="G4627" s="2">
        <f t="shared" si="290"/>
        <v>586.30790000000002</v>
      </c>
      <c r="H4627" s="2">
        <f t="shared" si="291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  <c r="P4627" s="2" t="str">
        <f t="shared" si="289"/>
        <v>not good</v>
      </c>
      <c r="Q4627" s="2"/>
      <c r="R4627" s="2"/>
    </row>
    <row r="4628" spans="1:18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 t="str">
        <f t="shared" si="288"/>
        <v xml:space="preserve"> Low sales</v>
      </c>
      <c r="F4628" s="2">
        <v>0.42</v>
      </c>
      <c r="G4628" s="2">
        <f t="shared" si="290"/>
        <v>1118.145</v>
      </c>
      <c r="H4628" s="2">
        <f t="shared" si="291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  <c r="P4628" s="2" t="str">
        <f t="shared" si="289"/>
        <v>not good</v>
      </c>
      <c r="Q4628" s="2"/>
      <c r="R4628" s="2"/>
    </row>
    <row r="4629" spans="1:18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 t="str">
        <f t="shared" si="288"/>
        <v xml:space="preserve"> Low sales</v>
      </c>
      <c r="F4629" s="2">
        <v>0.31</v>
      </c>
      <c r="G4629" s="2">
        <f t="shared" si="290"/>
        <v>1018.1454</v>
      </c>
      <c r="H4629" s="2">
        <f t="shared" si="291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  <c r="P4629" s="2" t="str">
        <f t="shared" si="289"/>
        <v>not good</v>
      </c>
      <c r="Q4629" s="2"/>
      <c r="R4629" s="2"/>
    </row>
    <row r="4630" spans="1:18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 t="str">
        <f t="shared" si="288"/>
        <v>High sales</v>
      </c>
      <c r="F4630" s="2">
        <v>0.34</v>
      </c>
      <c r="G4630" s="2">
        <f t="shared" si="290"/>
        <v>1494.1572000000001</v>
      </c>
      <c r="H4630" s="2">
        <f t="shared" si="291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  <c r="P4630" s="2" t="str">
        <f t="shared" si="289"/>
        <v>not good</v>
      </c>
      <c r="Q4630" s="2"/>
      <c r="R4630" s="2"/>
    </row>
    <row r="4631" spans="1:18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 t="str">
        <f t="shared" si="288"/>
        <v xml:space="preserve"> Low sales</v>
      </c>
      <c r="F4631" s="2">
        <v>0.25</v>
      </c>
      <c r="G4631" s="2">
        <f t="shared" si="290"/>
        <v>498.3725</v>
      </c>
      <c r="H4631" s="2">
        <f t="shared" si="291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  <c r="P4631" s="2" t="str">
        <f t="shared" si="289"/>
        <v>not good</v>
      </c>
      <c r="Q4631" s="2"/>
      <c r="R4631" s="2"/>
    </row>
    <row r="4632" spans="1:18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 t="str">
        <f t="shared" si="288"/>
        <v xml:space="preserve"> Low sales</v>
      </c>
      <c r="F4632" s="2">
        <v>0.46</v>
      </c>
      <c r="G4632" s="2">
        <f t="shared" si="290"/>
        <v>1779.8918000000001</v>
      </c>
      <c r="H4632" s="2">
        <f t="shared" si="291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  <c r="P4632" s="2" t="str">
        <f t="shared" si="289"/>
        <v>not good</v>
      </c>
      <c r="Q4632" s="2"/>
      <c r="R4632" s="2"/>
    </row>
    <row r="4633" spans="1:18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 t="str">
        <f t="shared" si="288"/>
        <v xml:space="preserve"> Low sales</v>
      </c>
      <c r="F4633" s="2">
        <v>0.27</v>
      </c>
      <c r="G4633" s="2">
        <f t="shared" si="290"/>
        <v>237.23280000000003</v>
      </c>
      <c r="H4633" s="2">
        <f t="shared" si="291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  <c r="P4633" s="2" t="str">
        <f t="shared" si="289"/>
        <v>not good</v>
      </c>
      <c r="Q4633" s="2"/>
      <c r="R4633" s="2"/>
    </row>
    <row r="4634" spans="1:18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 t="str">
        <f t="shared" si="288"/>
        <v xml:space="preserve"> Low sales</v>
      </c>
      <c r="F4634" s="2">
        <v>0.05</v>
      </c>
      <c r="G4634" s="2">
        <f t="shared" si="290"/>
        <v>176.79050000000001</v>
      </c>
      <c r="H4634" s="2">
        <f t="shared" si="291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  <c r="P4634" s="2" t="str">
        <f t="shared" si="289"/>
        <v>not good</v>
      </c>
      <c r="Q4634" s="2"/>
      <c r="R4634" s="2"/>
    </row>
    <row r="4635" spans="1:18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 t="str">
        <f t="shared" si="288"/>
        <v xml:space="preserve"> Low sales</v>
      </c>
      <c r="F4635" s="2">
        <v>0.47</v>
      </c>
      <c r="G4635" s="2">
        <f t="shared" si="290"/>
        <v>1775.7633999999998</v>
      </c>
      <c r="H4635" s="2">
        <f t="shared" si="291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  <c r="P4635" s="2" t="str">
        <f t="shared" si="289"/>
        <v>not good</v>
      </c>
      <c r="Q4635" s="2"/>
      <c r="R4635" s="2"/>
    </row>
    <row r="4636" spans="1:18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 t="str">
        <f t="shared" si="288"/>
        <v xml:space="preserve"> Low sales</v>
      </c>
      <c r="F4636" s="2">
        <v>7.0000000000000007E-2</v>
      </c>
      <c r="G4636" s="2">
        <f t="shared" si="290"/>
        <v>158.94830000000002</v>
      </c>
      <c r="H4636" s="2">
        <f t="shared" si="291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  <c r="P4636" s="2" t="str">
        <f t="shared" si="289"/>
        <v>not good</v>
      </c>
      <c r="Q4636" s="2"/>
      <c r="R4636" s="2"/>
    </row>
    <row r="4637" spans="1:18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 t="str">
        <f t="shared" si="288"/>
        <v xml:space="preserve"> Low sales</v>
      </c>
      <c r="F4637" s="2">
        <v>0.5</v>
      </c>
      <c r="G4637" s="2">
        <f t="shared" si="290"/>
        <v>1994.375</v>
      </c>
      <c r="H4637" s="2">
        <f t="shared" si="291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  <c r="P4637" s="2" t="str">
        <f t="shared" si="289"/>
        <v>not good</v>
      </c>
      <c r="Q4637" s="2"/>
      <c r="R4637" s="2"/>
    </row>
    <row r="4638" spans="1:18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 t="str">
        <f t="shared" si="288"/>
        <v xml:space="preserve"> Low sales</v>
      </c>
      <c r="F4638" s="2">
        <v>0.22</v>
      </c>
      <c r="G4638" s="2">
        <f t="shared" si="290"/>
        <v>622.55819999999994</v>
      </c>
      <c r="H4638" s="2">
        <f t="shared" si="291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  <c r="P4638" s="2" t="str">
        <f t="shared" si="289"/>
        <v>not good</v>
      </c>
      <c r="Q4638" s="2"/>
      <c r="R4638" s="2"/>
    </row>
    <row r="4639" spans="1:18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 t="str">
        <f t="shared" si="288"/>
        <v>High sales</v>
      </c>
      <c r="F4639" s="2">
        <v>0.04</v>
      </c>
      <c r="G4639" s="2">
        <f t="shared" si="290"/>
        <v>187.50960000000001</v>
      </c>
      <c r="H4639" s="2">
        <f t="shared" si="291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  <c r="P4639" s="2" t="str">
        <f t="shared" si="289"/>
        <v>not good</v>
      </c>
      <c r="Q4639" s="2"/>
      <c r="R4639" s="2"/>
    </row>
    <row r="4640" spans="1:18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 t="str">
        <f t="shared" si="288"/>
        <v xml:space="preserve"> Low sales</v>
      </c>
      <c r="F4640" s="2">
        <v>0.43</v>
      </c>
      <c r="G4640" s="2">
        <f t="shared" si="290"/>
        <v>279.96870000000001</v>
      </c>
      <c r="H4640" s="2">
        <f t="shared" si="291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  <c r="P4640" s="2" t="str">
        <f t="shared" si="289"/>
        <v>not good</v>
      </c>
      <c r="Q4640" s="2"/>
      <c r="R4640" s="2"/>
    </row>
    <row r="4641" spans="1:18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 t="str">
        <f t="shared" si="288"/>
        <v xml:space="preserve"> Low sales</v>
      </c>
      <c r="F4641" s="2">
        <v>0.05</v>
      </c>
      <c r="G4641" s="2">
        <f t="shared" si="290"/>
        <v>37.051000000000002</v>
      </c>
      <c r="H4641" s="2">
        <f t="shared" si="291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  <c r="P4641" s="2" t="str">
        <f t="shared" si="289"/>
        <v>not good</v>
      </c>
      <c r="Q4641" s="2"/>
      <c r="R4641" s="2"/>
    </row>
    <row r="4642" spans="1:18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 t="str">
        <f t="shared" si="288"/>
        <v>High sales</v>
      </c>
      <c r="F4642" s="2">
        <v>0.09</v>
      </c>
      <c r="G4642" s="2">
        <f t="shared" si="290"/>
        <v>380.51010000000002</v>
      </c>
      <c r="H4642" s="2">
        <f t="shared" si="291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  <c r="P4642" s="2" t="str">
        <f t="shared" si="289"/>
        <v>not good</v>
      </c>
      <c r="Q4642" s="2"/>
      <c r="R4642" s="2"/>
    </row>
    <row r="4643" spans="1:18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 t="str">
        <f t="shared" si="288"/>
        <v>High sales</v>
      </c>
      <c r="F4643" s="2">
        <v>0.21</v>
      </c>
      <c r="G4643" s="2">
        <f t="shared" si="290"/>
        <v>887.78969999999993</v>
      </c>
      <c r="H4643" s="2">
        <f t="shared" si="291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  <c r="P4643" s="2" t="str">
        <f t="shared" si="289"/>
        <v>not good</v>
      </c>
      <c r="Q4643" s="2"/>
      <c r="R4643" s="2"/>
    </row>
    <row r="4644" spans="1:18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 t="str">
        <f t="shared" si="288"/>
        <v xml:space="preserve"> Low sales</v>
      </c>
      <c r="F4644" s="2">
        <v>0.34</v>
      </c>
      <c r="G4644" s="2">
        <f t="shared" si="290"/>
        <v>819.06000000000006</v>
      </c>
      <c r="H4644" s="2">
        <f t="shared" si="291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  <c r="P4644" s="2" t="str">
        <f t="shared" si="289"/>
        <v>not good</v>
      </c>
      <c r="Q4644" s="2"/>
      <c r="R4644" s="2"/>
    </row>
    <row r="4645" spans="1:18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 t="str">
        <f t="shared" si="288"/>
        <v>High sales</v>
      </c>
      <c r="F4645" s="2">
        <v>0.06</v>
      </c>
      <c r="G4645" s="2">
        <f t="shared" si="290"/>
        <v>289.40459999999996</v>
      </c>
      <c r="H4645" s="2">
        <f t="shared" si="291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  <c r="P4645" s="2" t="str">
        <f t="shared" si="289"/>
        <v>not good</v>
      </c>
      <c r="Q4645" s="2"/>
      <c r="R4645" s="2"/>
    </row>
    <row r="4646" spans="1:18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 t="str">
        <f t="shared" si="288"/>
        <v xml:space="preserve"> Low sales</v>
      </c>
      <c r="F4646" s="2">
        <v>0.31</v>
      </c>
      <c r="G4646" s="2">
        <f t="shared" si="290"/>
        <v>1062.9931000000001</v>
      </c>
      <c r="H4646" s="2">
        <f t="shared" si="291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  <c r="P4646" s="2" t="str">
        <f t="shared" si="289"/>
        <v>not good</v>
      </c>
      <c r="Q4646" s="2"/>
      <c r="R4646" s="2"/>
    </row>
    <row r="4647" spans="1:18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 t="str">
        <f t="shared" si="288"/>
        <v>High sales</v>
      </c>
      <c r="F4647" s="2">
        <v>0.39</v>
      </c>
      <c r="G4647" s="2">
        <f t="shared" si="290"/>
        <v>1917.2321999999999</v>
      </c>
      <c r="H4647" s="2">
        <f t="shared" si="291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  <c r="P4647" s="2" t="str">
        <f t="shared" si="289"/>
        <v>not good</v>
      </c>
      <c r="Q4647" s="2"/>
      <c r="R4647" s="2"/>
    </row>
    <row r="4648" spans="1:18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 t="str">
        <f t="shared" si="288"/>
        <v xml:space="preserve"> Low sales</v>
      </c>
      <c r="F4648" s="2">
        <v>0.06</v>
      </c>
      <c r="G4648" s="2">
        <f t="shared" si="290"/>
        <v>162.52439999999999</v>
      </c>
      <c r="H4648" s="2">
        <f t="shared" si="291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  <c r="P4648" s="2" t="str">
        <f t="shared" si="289"/>
        <v>not good</v>
      </c>
      <c r="Q4648" s="2"/>
      <c r="R4648" s="2"/>
    </row>
    <row r="4649" spans="1:18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 t="str">
        <f t="shared" si="288"/>
        <v xml:space="preserve"> Low sales</v>
      </c>
      <c r="F4649" s="2">
        <v>0.32</v>
      </c>
      <c r="G4649" s="2">
        <f t="shared" si="290"/>
        <v>348.13120000000004</v>
      </c>
      <c r="H4649" s="2">
        <f t="shared" si="291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  <c r="P4649" s="2" t="str">
        <f t="shared" si="289"/>
        <v>not good</v>
      </c>
      <c r="Q4649" s="2"/>
      <c r="R4649" s="2"/>
    </row>
    <row r="4650" spans="1:18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 t="str">
        <f t="shared" si="288"/>
        <v xml:space="preserve"> Low sales</v>
      </c>
      <c r="F4650" s="2">
        <v>0.48</v>
      </c>
      <c r="G4650" s="2">
        <f t="shared" si="290"/>
        <v>1093.2144000000001</v>
      </c>
      <c r="H4650" s="2">
        <f t="shared" si="291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  <c r="P4650" s="2" t="str">
        <f t="shared" si="289"/>
        <v>not good</v>
      </c>
      <c r="Q4650" s="2"/>
      <c r="R4650" s="2"/>
    </row>
    <row r="4651" spans="1:18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 t="str">
        <f t="shared" si="288"/>
        <v>High sales</v>
      </c>
      <c r="F4651" s="2">
        <v>0.48</v>
      </c>
      <c r="G4651" s="2">
        <f t="shared" si="290"/>
        <v>2354.1071999999999</v>
      </c>
      <c r="H4651" s="2">
        <f t="shared" si="291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  <c r="P4651" s="2" t="str">
        <f t="shared" si="289"/>
        <v>not good</v>
      </c>
      <c r="Q4651" s="2"/>
      <c r="R4651" s="2"/>
    </row>
    <row r="4652" spans="1:18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 t="str">
        <f t="shared" si="288"/>
        <v xml:space="preserve"> Low sales</v>
      </c>
      <c r="F4652" s="2">
        <v>0.08</v>
      </c>
      <c r="G4652" s="2">
        <f t="shared" si="290"/>
        <v>153.20240000000001</v>
      </c>
      <c r="H4652" s="2">
        <f t="shared" si="291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  <c r="P4652" s="2" t="str">
        <f t="shared" si="289"/>
        <v>not good</v>
      </c>
      <c r="Q4652" s="2"/>
      <c r="R4652" s="2"/>
    </row>
    <row r="4653" spans="1:18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 t="str">
        <f t="shared" si="288"/>
        <v>High sales</v>
      </c>
      <c r="F4653" s="2">
        <v>0.38</v>
      </c>
      <c r="G4653" s="2">
        <f t="shared" si="290"/>
        <v>1819.9644000000001</v>
      </c>
      <c r="H4653" s="2">
        <f t="shared" si="291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  <c r="P4653" s="2" t="str">
        <f t="shared" si="289"/>
        <v>not good</v>
      </c>
      <c r="Q4653" s="2"/>
      <c r="R4653" s="2"/>
    </row>
    <row r="4654" spans="1:18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 t="str">
        <f t="shared" si="288"/>
        <v>High sales</v>
      </c>
      <c r="F4654" s="2">
        <v>0.42</v>
      </c>
      <c r="G4654" s="2">
        <f t="shared" si="290"/>
        <v>1682.268</v>
      </c>
      <c r="H4654" s="2">
        <f t="shared" si="291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  <c r="P4654" s="2" t="str">
        <f t="shared" si="289"/>
        <v>not good</v>
      </c>
      <c r="Q4654" s="2"/>
      <c r="R4654" s="2"/>
    </row>
    <row r="4655" spans="1:18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 t="str">
        <f t="shared" si="288"/>
        <v xml:space="preserve"> Low sales</v>
      </c>
      <c r="F4655" s="2">
        <v>0.44</v>
      </c>
      <c r="G4655" s="2">
        <f t="shared" si="290"/>
        <v>997.18080000000009</v>
      </c>
      <c r="H4655" s="2">
        <f t="shared" si="291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  <c r="P4655" s="2" t="str">
        <f t="shared" si="289"/>
        <v>not good</v>
      </c>
      <c r="Q4655" s="2"/>
      <c r="R4655" s="2"/>
    </row>
    <row r="4656" spans="1:18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 t="str">
        <f t="shared" si="288"/>
        <v xml:space="preserve"> Low sales</v>
      </c>
      <c r="F4656" s="2">
        <v>0.16</v>
      </c>
      <c r="G4656" s="2">
        <f t="shared" si="290"/>
        <v>440.8272</v>
      </c>
      <c r="H4656" s="2">
        <f t="shared" si="291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  <c r="P4656" s="2" t="str">
        <f t="shared" si="289"/>
        <v>not good</v>
      </c>
      <c r="Q4656" s="2"/>
      <c r="R4656" s="2"/>
    </row>
    <row r="4657" spans="1:18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 t="str">
        <f t="shared" si="288"/>
        <v xml:space="preserve"> Low sales</v>
      </c>
      <c r="F4657" s="2">
        <v>0.14000000000000001</v>
      </c>
      <c r="G4657" s="2">
        <f t="shared" si="290"/>
        <v>430.70300000000003</v>
      </c>
      <c r="H4657" s="2">
        <f t="shared" si="291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  <c r="P4657" s="2" t="str">
        <f t="shared" si="289"/>
        <v>not good</v>
      </c>
      <c r="Q4657" s="2"/>
      <c r="R4657" s="2"/>
    </row>
    <row r="4658" spans="1:18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 t="str">
        <f t="shared" si="288"/>
        <v xml:space="preserve"> Low sales</v>
      </c>
      <c r="F4658" s="2">
        <v>0.02</v>
      </c>
      <c r="G4658" s="2">
        <f t="shared" si="290"/>
        <v>67.245000000000005</v>
      </c>
      <c r="H4658" s="2">
        <f t="shared" si="291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  <c r="P4658" s="2" t="str">
        <f t="shared" si="289"/>
        <v>not good</v>
      </c>
      <c r="Q4658" s="2"/>
      <c r="R4658" s="2"/>
    </row>
    <row r="4659" spans="1:18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 t="str">
        <f t="shared" si="288"/>
        <v xml:space="preserve"> Low sales</v>
      </c>
      <c r="F4659" s="2">
        <v>0.2</v>
      </c>
      <c r="G4659" s="2">
        <f t="shared" si="290"/>
        <v>95.165999999999997</v>
      </c>
      <c r="H4659" s="2">
        <f t="shared" si="291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  <c r="P4659" s="2" t="str">
        <f t="shared" si="289"/>
        <v>not good</v>
      </c>
      <c r="Q4659" s="2"/>
      <c r="R4659" s="2"/>
    </row>
    <row r="4660" spans="1:18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 t="str">
        <f t="shared" si="288"/>
        <v>High sales</v>
      </c>
      <c r="F4660" s="2">
        <v>0.06</v>
      </c>
      <c r="G4660" s="2">
        <f t="shared" si="290"/>
        <v>280.47479999999996</v>
      </c>
      <c r="H4660" s="2">
        <f t="shared" si="291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  <c r="P4660" s="2" t="str">
        <f t="shared" si="289"/>
        <v>not good</v>
      </c>
      <c r="Q4660" s="2"/>
      <c r="R4660" s="2"/>
    </row>
    <row r="4661" spans="1:18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 t="str">
        <f t="shared" si="288"/>
        <v xml:space="preserve"> Low sales</v>
      </c>
      <c r="F4661" s="2">
        <v>0.39</v>
      </c>
      <c r="G4661" s="2">
        <f t="shared" si="290"/>
        <v>1179.8670000000002</v>
      </c>
      <c r="H4661" s="2">
        <f t="shared" si="291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  <c r="P4661" s="2" t="str">
        <f t="shared" si="289"/>
        <v>not good</v>
      </c>
      <c r="Q4661" s="2"/>
      <c r="R4661" s="2"/>
    </row>
    <row r="4662" spans="1:18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 t="str">
        <f t="shared" si="288"/>
        <v>High sales</v>
      </c>
      <c r="F4662" s="2">
        <v>7.0000000000000007E-2</v>
      </c>
      <c r="G4662" s="2">
        <f t="shared" si="290"/>
        <v>326.38410000000005</v>
      </c>
      <c r="H4662" s="2">
        <f t="shared" si="291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  <c r="P4662" s="2" t="str">
        <f t="shared" si="289"/>
        <v>not good</v>
      </c>
      <c r="Q4662" s="2"/>
      <c r="R4662" s="2"/>
    </row>
    <row r="4663" spans="1:18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 t="str">
        <f t="shared" si="288"/>
        <v xml:space="preserve"> Low sales</v>
      </c>
      <c r="F4663" s="2">
        <v>0.41</v>
      </c>
      <c r="G4663" s="2">
        <f t="shared" si="290"/>
        <v>1310.4829999999999</v>
      </c>
      <c r="H4663" s="2">
        <f t="shared" si="291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  <c r="P4663" s="2" t="str">
        <f t="shared" si="289"/>
        <v>not good</v>
      </c>
      <c r="Q4663" s="2"/>
      <c r="R4663" s="2"/>
    </row>
    <row r="4664" spans="1:18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 t="str">
        <f t="shared" si="288"/>
        <v xml:space="preserve"> Low sales</v>
      </c>
      <c r="F4664" s="2">
        <v>0.05</v>
      </c>
      <c r="G4664" s="2">
        <f t="shared" si="290"/>
        <v>110.599</v>
      </c>
      <c r="H4664" s="2">
        <f t="shared" si="291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  <c r="P4664" s="2" t="str">
        <f t="shared" si="289"/>
        <v>not good</v>
      </c>
      <c r="Q4664" s="2"/>
      <c r="R4664" s="2"/>
    </row>
    <row r="4665" spans="1:18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 t="str">
        <f t="shared" si="288"/>
        <v xml:space="preserve"> Low sales</v>
      </c>
      <c r="F4665" s="2">
        <v>0.24</v>
      </c>
      <c r="G4665" s="2">
        <f t="shared" si="290"/>
        <v>690.70799999999997</v>
      </c>
      <c r="H4665" s="2">
        <f t="shared" si="291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  <c r="P4665" s="2" t="str">
        <f t="shared" si="289"/>
        <v>not good</v>
      </c>
      <c r="Q4665" s="2"/>
      <c r="R4665" s="2"/>
    </row>
    <row r="4666" spans="1:18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 t="str">
        <f t="shared" si="288"/>
        <v>High sales</v>
      </c>
      <c r="F4666" s="2">
        <v>0.19</v>
      </c>
      <c r="G4666" s="2">
        <f t="shared" si="290"/>
        <v>791.26829999999995</v>
      </c>
      <c r="H4666" s="2">
        <f t="shared" si="291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  <c r="P4666" s="2" t="str">
        <f t="shared" si="289"/>
        <v>not good</v>
      </c>
      <c r="Q4666" s="2"/>
      <c r="R4666" s="2"/>
    </row>
    <row r="4667" spans="1:18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 t="str">
        <f t="shared" si="288"/>
        <v xml:space="preserve"> Low sales</v>
      </c>
      <c r="F4667" s="2">
        <v>0.3</v>
      </c>
      <c r="G4667" s="2">
        <f t="shared" si="290"/>
        <v>509.40599999999995</v>
      </c>
      <c r="H4667" s="2">
        <f t="shared" si="291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  <c r="P4667" s="2" t="str">
        <f t="shared" si="289"/>
        <v>not good</v>
      </c>
      <c r="Q4667" s="2"/>
      <c r="R4667" s="2"/>
    </row>
    <row r="4668" spans="1:18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 t="str">
        <f t="shared" si="288"/>
        <v>High sales</v>
      </c>
      <c r="F4668" s="2">
        <v>0.26</v>
      </c>
      <c r="G4668" s="2">
        <f t="shared" si="290"/>
        <v>1244.529</v>
      </c>
      <c r="H4668" s="2">
        <f t="shared" si="291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  <c r="P4668" s="2" t="str">
        <f t="shared" si="289"/>
        <v>not good</v>
      </c>
      <c r="Q4668" s="2"/>
      <c r="R4668" s="2"/>
    </row>
    <row r="4669" spans="1:18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 t="str">
        <f t="shared" si="288"/>
        <v xml:space="preserve"> Low sales</v>
      </c>
      <c r="F4669" s="2">
        <v>0.3</v>
      </c>
      <c r="G4669" s="2">
        <f t="shared" si="290"/>
        <v>714.95399999999995</v>
      </c>
      <c r="H4669" s="2">
        <f t="shared" si="291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  <c r="P4669" s="2" t="str">
        <f t="shared" si="289"/>
        <v>not good</v>
      </c>
      <c r="Q4669" s="2"/>
      <c r="R4669" s="2"/>
    </row>
    <row r="4670" spans="1:18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 t="str">
        <f t="shared" si="288"/>
        <v>High sales</v>
      </c>
      <c r="F4670" s="2">
        <v>0</v>
      </c>
      <c r="G4670" s="2">
        <f t="shared" si="290"/>
        <v>0</v>
      </c>
      <c r="H4670" s="2">
        <f t="shared" si="291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  <c r="P4670" s="2" t="str">
        <f t="shared" si="289"/>
        <v>not good</v>
      </c>
      <c r="Q4670" s="2"/>
      <c r="R4670" s="2"/>
    </row>
    <row r="4671" spans="1:18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 t="str">
        <f t="shared" si="288"/>
        <v>High sales</v>
      </c>
      <c r="F4671" s="2">
        <v>0.06</v>
      </c>
      <c r="G4671" s="2">
        <f t="shared" si="290"/>
        <v>264.94259999999997</v>
      </c>
      <c r="H4671" s="2">
        <f t="shared" si="291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  <c r="P4671" s="2" t="str">
        <f t="shared" si="289"/>
        <v>not good</v>
      </c>
      <c r="Q4671" s="2"/>
      <c r="R4671" s="2"/>
    </row>
    <row r="4672" spans="1:18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 t="str">
        <f t="shared" si="288"/>
        <v xml:space="preserve"> Low sales</v>
      </c>
      <c r="F4672" s="2">
        <v>0.26</v>
      </c>
      <c r="G4672" s="2">
        <f t="shared" si="290"/>
        <v>1004.0004</v>
      </c>
      <c r="H4672" s="2">
        <f t="shared" si="291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  <c r="P4672" s="2" t="str">
        <f t="shared" si="289"/>
        <v>not good</v>
      </c>
      <c r="Q4672" s="2"/>
      <c r="R4672" s="2"/>
    </row>
    <row r="4673" spans="1:18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 t="str">
        <f t="shared" si="288"/>
        <v xml:space="preserve"> Low sales</v>
      </c>
      <c r="F4673" s="2">
        <v>0.11</v>
      </c>
      <c r="G4673" s="2">
        <f t="shared" si="290"/>
        <v>262.9495</v>
      </c>
      <c r="H4673" s="2">
        <f t="shared" si="291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  <c r="P4673" s="2" t="str">
        <f t="shared" si="289"/>
        <v>not good</v>
      </c>
      <c r="Q4673" s="2"/>
      <c r="R4673" s="2"/>
    </row>
    <row r="4674" spans="1:18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 t="str">
        <f t="shared" ref="E4674:E4737" si="292">IF(D4674&gt;4000,"High sales"," Low sales")</f>
        <v xml:space="preserve"> Low sales</v>
      </c>
      <c r="F4674" s="2">
        <v>0.04</v>
      </c>
      <c r="G4674" s="2">
        <f t="shared" si="290"/>
        <v>119.0412</v>
      </c>
      <c r="H4674" s="2">
        <f t="shared" si="291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  <c r="P4674" s="2" t="str">
        <f t="shared" ref="P4674:P4737" si="293">IF(AND(H4674&gt;5000,N4674&gt;500),"good","not good")</f>
        <v>not good</v>
      </c>
      <c r="Q4674" s="2"/>
      <c r="R4674" s="2"/>
    </row>
    <row r="4675" spans="1:18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 t="str">
        <f t="shared" si="292"/>
        <v>High sales</v>
      </c>
      <c r="F4675" s="2">
        <v>0.11</v>
      </c>
      <c r="G4675" s="2">
        <f t="shared" ref="G4675:G4738" si="294">D4675*F4675</f>
        <v>462.69740000000002</v>
      </c>
      <c r="H4675" s="2">
        <f t="shared" ref="H4675:H4738" si="295">D4675-G4675</f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  <c r="P4675" s="2" t="str">
        <f t="shared" si="293"/>
        <v>not good</v>
      </c>
      <c r="Q4675" s="2"/>
      <c r="R4675" s="2"/>
    </row>
    <row r="4676" spans="1:18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 t="str">
        <f t="shared" si="292"/>
        <v xml:space="preserve"> Low sales</v>
      </c>
      <c r="F4676" s="2">
        <v>0.39</v>
      </c>
      <c r="G4676" s="2">
        <f t="shared" si="294"/>
        <v>1078.6893</v>
      </c>
      <c r="H4676" s="2">
        <f t="shared" si="295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  <c r="P4676" s="2" t="str">
        <f t="shared" si="293"/>
        <v>not good</v>
      </c>
      <c r="Q4676" s="2"/>
      <c r="R4676" s="2"/>
    </row>
    <row r="4677" spans="1:18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 t="str">
        <f t="shared" si="292"/>
        <v xml:space="preserve"> Low sales</v>
      </c>
      <c r="F4677" s="2">
        <v>0.27</v>
      </c>
      <c r="G4677" s="2">
        <f t="shared" si="294"/>
        <v>1003.6251000000001</v>
      </c>
      <c r="H4677" s="2">
        <f t="shared" si="295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  <c r="P4677" s="2" t="str">
        <f t="shared" si="293"/>
        <v>not good</v>
      </c>
      <c r="Q4677" s="2"/>
      <c r="R4677" s="2"/>
    </row>
    <row r="4678" spans="1:18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 t="str">
        <f t="shared" si="292"/>
        <v xml:space="preserve"> Low sales</v>
      </c>
      <c r="F4678" s="2">
        <v>0.1</v>
      </c>
      <c r="G4678" s="2">
        <f t="shared" si="294"/>
        <v>397.423</v>
      </c>
      <c r="H4678" s="2">
        <f t="shared" si="295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  <c r="P4678" s="2" t="str">
        <f t="shared" si="293"/>
        <v>not good</v>
      </c>
      <c r="Q4678" s="2"/>
      <c r="R4678" s="2"/>
    </row>
    <row r="4679" spans="1:18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 t="str">
        <f t="shared" si="292"/>
        <v xml:space="preserve"> Low sales</v>
      </c>
      <c r="F4679" s="2">
        <v>0.01</v>
      </c>
      <c r="G4679" s="2">
        <f t="shared" si="294"/>
        <v>26.1417</v>
      </c>
      <c r="H4679" s="2">
        <f t="shared" si="295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  <c r="P4679" s="2" t="str">
        <f t="shared" si="293"/>
        <v>not good</v>
      </c>
      <c r="Q4679" s="2"/>
      <c r="R4679" s="2"/>
    </row>
    <row r="4680" spans="1:18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 t="str">
        <f t="shared" si="292"/>
        <v xml:space="preserve"> Low sales</v>
      </c>
      <c r="F4680" s="2">
        <v>0.18</v>
      </c>
      <c r="G4680" s="2">
        <f t="shared" si="294"/>
        <v>490.96980000000002</v>
      </c>
      <c r="H4680" s="2">
        <f t="shared" si="295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  <c r="P4680" s="2" t="str">
        <f t="shared" si="293"/>
        <v>not good</v>
      </c>
      <c r="Q4680" s="2"/>
      <c r="R4680" s="2"/>
    </row>
    <row r="4681" spans="1:18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 t="str">
        <f t="shared" si="292"/>
        <v xml:space="preserve"> Low sales</v>
      </c>
      <c r="F4681" s="2">
        <v>0.18</v>
      </c>
      <c r="G4681" s="2">
        <f t="shared" si="294"/>
        <v>192.49020000000002</v>
      </c>
      <c r="H4681" s="2">
        <f t="shared" si="295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  <c r="P4681" s="2" t="str">
        <f t="shared" si="293"/>
        <v>not good</v>
      </c>
      <c r="Q4681" s="2"/>
      <c r="R4681" s="2"/>
    </row>
    <row r="4682" spans="1:18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 t="str">
        <f t="shared" si="292"/>
        <v xml:space="preserve"> Low sales</v>
      </c>
      <c r="F4682" s="2">
        <v>0.37</v>
      </c>
      <c r="G4682" s="2">
        <f t="shared" si="294"/>
        <v>480.71140000000003</v>
      </c>
      <c r="H4682" s="2">
        <f t="shared" si="295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  <c r="P4682" s="2" t="str">
        <f t="shared" si="293"/>
        <v>not good</v>
      </c>
      <c r="Q4682" s="2"/>
      <c r="R4682" s="2"/>
    </row>
    <row r="4683" spans="1:18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 t="str">
        <f t="shared" si="292"/>
        <v>High sales</v>
      </c>
      <c r="F4683" s="2">
        <v>0.46</v>
      </c>
      <c r="G4683" s="2">
        <f t="shared" si="294"/>
        <v>2085.7412000000004</v>
      </c>
      <c r="H4683" s="2">
        <f t="shared" si="295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  <c r="P4683" s="2" t="str">
        <f t="shared" si="293"/>
        <v>not good</v>
      </c>
      <c r="Q4683" s="2"/>
      <c r="R4683" s="2"/>
    </row>
    <row r="4684" spans="1:18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 t="str">
        <f t="shared" si="292"/>
        <v>High sales</v>
      </c>
      <c r="F4684" s="2">
        <v>0.19</v>
      </c>
      <c r="G4684" s="2">
        <f t="shared" si="294"/>
        <v>801.34780000000001</v>
      </c>
      <c r="H4684" s="2">
        <f t="shared" si="295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  <c r="P4684" s="2" t="str">
        <f t="shared" si="293"/>
        <v>not good</v>
      </c>
      <c r="Q4684" s="2"/>
      <c r="R4684" s="2"/>
    </row>
    <row r="4685" spans="1:18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 t="str">
        <f t="shared" si="292"/>
        <v xml:space="preserve"> Low sales</v>
      </c>
      <c r="F4685" s="2">
        <v>0.34</v>
      </c>
      <c r="G4685" s="2">
        <f t="shared" si="294"/>
        <v>50.864000000000004</v>
      </c>
      <c r="H4685" s="2">
        <f t="shared" si="295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  <c r="P4685" s="2" t="str">
        <f t="shared" si="293"/>
        <v>not good</v>
      </c>
      <c r="Q4685" s="2"/>
      <c r="R4685" s="2"/>
    </row>
    <row r="4686" spans="1:18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 t="str">
        <f t="shared" si="292"/>
        <v>High sales</v>
      </c>
      <c r="F4686" s="2">
        <v>0.32</v>
      </c>
      <c r="G4686" s="2">
        <f t="shared" si="294"/>
        <v>1395.2</v>
      </c>
      <c r="H4686" s="2">
        <f t="shared" si="295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  <c r="P4686" s="2" t="str">
        <f t="shared" si="293"/>
        <v>not good</v>
      </c>
      <c r="Q4686" s="2"/>
      <c r="R4686" s="2"/>
    </row>
    <row r="4687" spans="1:18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 t="str">
        <f t="shared" si="292"/>
        <v xml:space="preserve"> Low sales</v>
      </c>
      <c r="F4687" s="2">
        <v>0.21</v>
      </c>
      <c r="G4687" s="2">
        <f t="shared" si="294"/>
        <v>46.966499999999996</v>
      </c>
      <c r="H4687" s="2">
        <f t="shared" si="295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  <c r="P4687" s="2" t="str">
        <f t="shared" si="293"/>
        <v>not good</v>
      </c>
      <c r="Q4687" s="2"/>
      <c r="R4687" s="2"/>
    </row>
    <row r="4688" spans="1:18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 t="str">
        <f t="shared" si="292"/>
        <v xml:space="preserve"> Low sales</v>
      </c>
      <c r="F4688" s="2">
        <v>0.03</v>
      </c>
      <c r="G4688" s="2">
        <f t="shared" si="294"/>
        <v>70.367100000000008</v>
      </c>
      <c r="H4688" s="2">
        <f t="shared" si="295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  <c r="P4688" s="2" t="str">
        <f t="shared" si="293"/>
        <v>not good</v>
      </c>
      <c r="Q4688" s="2"/>
      <c r="R4688" s="2"/>
    </row>
    <row r="4689" spans="1:18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 t="str">
        <f t="shared" si="292"/>
        <v xml:space="preserve"> Low sales</v>
      </c>
      <c r="F4689" s="2">
        <v>0.24</v>
      </c>
      <c r="G4689" s="2">
        <f t="shared" si="294"/>
        <v>103.3008</v>
      </c>
      <c r="H4689" s="2">
        <f t="shared" si="295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  <c r="P4689" s="2" t="str">
        <f t="shared" si="293"/>
        <v>not good</v>
      </c>
      <c r="Q4689" s="2"/>
      <c r="R4689" s="2"/>
    </row>
    <row r="4690" spans="1:18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 t="str">
        <f t="shared" si="292"/>
        <v>High sales</v>
      </c>
      <c r="F4690" s="2">
        <v>0.18</v>
      </c>
      <c r="G4690" s="2">
        <f t="shared" si="294"/>
        <v>872.50139999999988</v>
      </c>
      <c r="H4690" s="2">
        <f t="shared" si="295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  <c r="P4690" s="2" t="str">
        <f t="shared" si="293"/>
        <v>not good</v>
      </c>
      <c r="Q4690" s="2"/>
      <c r="R4690" s="2"/>
    </row>
    <row r="4691" spans="1:18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 t="str">
        <f t="shared" si="292"/>
        <v>High sales</v>
      </c>
      <c r="F4691" s="2">
        <v>0.28000000000000003</v>
      </c>
      <c r="G4691" s="2">
        <f t="shared" si="294"/>
        <v>1362.0208</v>
      </c>
      <c r="H4691" s="2">
        <f t="shared" si="295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  <c r="P4691" s="2" t="str">
        <f t="shared" si="293"/>
        <v>not good</v>
      </c>
      <c r="Q4691" s="2"/>
      <c r="R4691" s="2"/>
    </row>
    <row r="4692" spans="1:18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 t="str">
        <f t="shared" si="292"/>
        <v xml:space="preserve"> Low sales</v>
      </c>
      <c r="F4692" s="2">
        <v>0.06</v>
      </c>
      <c r="G4692" s="2">
        <f t="shared" si="294"/>
        <v>185.59619999999998</v>
      </c>
      <c r="H4692" s="2">
        <f t="shared" si="295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  <c r="P4692" s="2" t="str">
        <f t="shared" si="293"/>
        <v>not good</v>
      </c>
      <c r="Q4692" s="2"/>
      <c r="R4692" s="2"/>
    </row>
    <row r="4693" spans="1:18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 t="str">
        <f t="shared" si="292"/>
        <v xml:space="preserve"> Low sales</v>
      </c>
      <c r="F4693" s="2">
        <v>0.36</v>
      </c>
      <c r="G4693" s="2">
        <f t="shared" si="294"/>
        <v>727.84799999999996</v>
      </c>
      <c r="H4693" s="2">
        <f t="shared" si="295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  <c r="P4693" s="2" t="str">
        <f t="shared" si="293"/>
        <v>not good</v>
      </c>
      <c r="Q4693" s="2"/>
      <c r="R4693" s="2"/>
    </row>
    <row r="4694" spans="1:18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 t="str">
        <f t="shared" si="292"/>
        <v xml:space="preserve"> Low sales</v>
      </c>
      <c r="F4694" s="2">
        <v>0.39</v>
      </c>
      <c r="G4694" s="2">
        <f t="shared" si="294"/>
        <v>1017.4164000000001</v>
      </c>
      <c r="H4694" s="2">
        <f t="shared" si="295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  <c r="P4694" s="2" t="str">
        <f t="shared" si="293"/>
        <v>not good</v>
      </c>
      <c r="Q4694" s="2"/>
      <c r="R4694" s="2"/>
    </row>
    <row r="4695" spans="1:18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 t="str">
        <f t="shared" si="292"/>
        <v xml:space="preserve"> Low sales</v>
      </c>
      <c r="F4695" s="2">
        <v>0.19</v>
      </c>
      <c r="G4695" s="2">
        <f t="shared" si="294"/>
        <v>728.70130000000006</v>
      </c>
      <c r="H4695" s="2">
        <f t="shared" si="295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  <c r="P4695" s="2" t="str">
        <f t="shared" si="293"/>
        <v>not good</v>
      </c>
      <c r="Q4695" s="2"/>
      <c r="R4695" s="2"/>
    </row>
    <row r="4696" spans="1:18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 t="str">
        <f t="shared" si="292"/>
        <v xml:space="preserve"> Low sales</v>
      </c>
      <c r="F4696" s="2">
        <v>0.09</v>
      </c>
      <c r="G4696" s="2">
        <f t="shared" si="294"/>
        <v>107.4285</v>
      </c>
      <c r="H4696" s="2">
        <f t="shared" si="295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  <c r="P4696" s="2" t="str">
        <f t="shared" si="293"/>
        <v>not good</v>
      </c>
      <c r="Q4696" s="2"/>
      <c r="R4696" s="2"/>
    </row>
    <row r="4697" spans="1:18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 t="str">
        <f t="shared" si="292"/>
        <v xml:space="preserve"> Low sales</v>
      </c>
      <c r="F4697" s="2">
        <v>0.31</v>
      </c>
      <c r="G4697" s="2">
        <f t="shared" si="294"/>
        <v>701.97640000000001</v>
      </c>
      <c r="H4697" s="2">
        <f t="shared" si="295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  <c r="P4697" s="2" t="str">
        <f t="shared" si="293"/>
        <v>not good</v>
      </c>
      <c r="Q4697" s="2"/>
      <c r="R4697" s="2"/>
    </row>
    <row r="4698" spans="1:18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 t="str">
        <f t="shared" si="292"/>
        <v xml:space="preserve"> Low sales</v>
      </c>
      <c r="F4698" s="2">
        <v>0.48</v>
      </c>
      <c r="G4698" s="2">
        <f t="shared" si="294"/>
        <v>1782.0575999999999</v>
      </c>
      <c r="H4698" s="2">
        <f t="shared" si="295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  <c r="P4698" s="2" t="str">
        <f t="shared" si="293"/>
        <v>not good</v>
      </c>
      <c r="Q4698" s="2"/>
      <c r="R4698" s="2"/>
    </row>
    <row r="4699" spans="1:18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 t="str">
        <f t="shared" si="292"/>
        <v xml:space="preserve"> Low sales</v>
      </c>
      <c r="F4699" s="2">
        <v>0.35</v>
      </c>
      <c r="G4699" s="2">
        <f t="shared" si="294"/>
        <v>713.09699999999998</v>
      </c>
      <c r="H4699" s="2">
        <f t="shared" si="295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  <c r="P4699" s="2" t="str">
        <f t="shared" si="293"/>
        <v>not good</v>
      </c>
      <c r="Q4699" s="2"/>
      <c r="R4699" s="2"/>
    </row>
    <row r="4700" spans="1:18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 t="str">
        <f t="shared" si="292"/>
        <v xml:space="preserve"> Low sales</v>
      </c>
      <c r="F4700" s="2">
        <v>0.06</v>
      </c>
      <c r="G4700" s="2">
        <f t="shared" si="294"/>
        <v>15.406799999999997</v>
      </c>
      <c r="H4700" s="2">
        <f t="shared" si="295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  <c r="P4700" s="2" t="str">
        <f t="shared" si="293"/>
        <v>not good</v>
      </c>
      <c r="Q4700" s="2"/>
      <c r="R4700" s="2"/>
    </row>
    <row r="4701" spans="1:18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 t="str">
        <f t="shared" si="292"/>
        <v xml:space="preserve"> Low sales</v>
      </c>
      <c r="F4701" s="2">
        <v>0.2</v>
      </c>
      <c r="G4701" s="2">
        <f t="shared" si="294"/>
        <v>517.24599999999998</v>
      </c>
      <c r="H4701" s="2">
        <f t="shared" si="295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  <c r="P4701" s="2" t="str">
        <f t="shared" si="293"/>
        <v>not good</v>
      </c>
      <c r="Q4701" s="2"/>
      <c r="R4701" s="2"/>
    </row>
    <row r="4702" spans="1:18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 t="str">
        <f t="shared" si="292"/>
        <v xml:space="preserve"> Low sales</v>
      </c>
      <c r="F4702" s="2">
        <v>0.46</v>
      </c>
      <c r="G4702" s="2">
        <f t="shared" si="294"/>
        <v>1708.1226000000001</v>
      </c>
      <c r="H4702" s="2">
        <f t="shared" si="295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  <c r="P4702" s="2" t="str">
        <f t="shared" si="293"/>
        <v>not good</v>
      </c>
      <c r="Q4702" s="2"/>
      <c r="R4702" s="2"/>
    </row>
    <row r="4703" spans="1:18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 t="str">
        <f t="shared" si="292"/>
        <v>High sales</v>
      </c>
      <c r="F4703" s="2">
        <v>0.32</v>
      </c>
      <c r="G4703" s="2">
        <f t="shared" si="294"/>
        <v>1563.6479999999999</v>
      </c>
      <c r="H4703" s="2">
        <f t="shared" si="295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  <c r="P4703" s="2" t="str">
        <f t="shared" si="293"/>
        <v>not good</v>
      </c>
      <c r="Q4703" s="2"/>
      <c r="R4703" s="2"/>
    </row>
    <row r="4704" spans="1:18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 t="str">
        <f t="shared" si="292"/>
        <v xml:space="preserve"> Low sales</v>
      </c>
      <c r="F4704" s="2">
        <v>7.0000000000000007E-2</v>
      </c>
      <c r="G4704" s="2">
        <f t="shared" si="294"/>
        <v>19.707100000000001</v>
      </c>
      <c r="H4704" s="2">
        <f t="shared" si="295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  <c r="P4704" s="2" t="str">
        <f t="shared" si="293"/>
        <v>not good</v>
      </c>
      <c r="Q4704" s="2"/>
      <c r="R4704" s="2"/>
    </row>
    <row r="4705" spans="1:18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 t="str">
        <f t="shared" si="292"/>
        <v xml:space="preserve"> Low sales</v>
      </c>
      <c r="F4705" s="2">
        <v>0.36</v>
      </c>
      <c r="G4705" s="2">
        <f t="shared" si="294"/>
        <v>988.41960000000006</v>
      </c>
      <c r="H4705" s="2">
        <f t="shared" si="295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  <c r="P4705" s="2" t="str">
        <f t="shared" si="293"/>
        <v>not good</v>
      </c>
      <c r="Q4705" s="2"/>
      <c r="R4705" s="2"/>
    </row>
    <row r="4706" spans="1:18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 t="str">
        <f t="shared" si="292"/>
        <v xml:space="preserve"> Low sales</v>
      </c>
      <c r="F4706" s="2">
        <v>0.18</v>
      </c>
      <c r="G4706" s="2">
        <f t="shared" si="294"/>
        <v>414.84599999999995</v>
      </c>
      <c r="H4706" s="2">
        <f t="shared" si="295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  <c r="P4706" s="2" t="str">
        <f t="shared" si="293"/>
        <v>not good</v>
      </c>
      <c r="Q4706" s="2"/>
      <c r="R4706" s="2"/>
    </row>
    <row r="4707" spans="1:18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 t="str">
        <f t="shared" si="292"/>
        <v xml:space="preserve"> Low sales</v>
      </c>
      <c r="F4707" s="2">
        <v>0.24</v>
      </c>
      <c r="G4707" s="2">
        <f t="shared" si="294"/>
        <v>309.12</v>
      </c>
      <c r="H4707" s="2">
        <f t="shared" si="295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  <c r="P4707" s="2" t="str">
        <f t="shared" si="293"/>
        <v>not good</v>
      </c>
      <c r="Q4707" s="2"/>
      <c r="R4707" s="2"/>
    </row>
    <row r="4708" spans="1:18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 t="str">
        <f t="shared" si="292"/>
        <v xml:space="preserve"> Low sales</v>
      </c>
      <c r="F4708" s="2">
        <v>0.21</v>
      </c>
      <c r="G4708" s="2">
        <f t="shared" si="294"/>
        <v>677.25839999999994</v>
      </c>
      <c r="H4708" s="2">
        <f t="shared" si="295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  <c r="P4708" s="2" t="str">
        <f t="shared" si="293"/>
        <v>not good</v>
      </c>
      <c r="Q4708" s="2"/>
      <c r="R4708" s="2"/>
    </row>
    <row r="4709" spans="1:18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 t="str">
        <f t="shared" si="292"/>
        <v xml:space="preserve"> Low sales</v>
      </c>
      <c r="F4709" s="2">
        <v>0.36</v>
      </c>
      <c r="G4709" s="2">
        <f t="shared" si="294"/>
        <v>324.63</v>
      </c>
      <c r="H4709" s="2">
        <f t="shared" si="295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  <c r="P4709" s="2" t="str">
        <f t="shared" si="293"/>
        <v>not good</v>
      </c>
      <c r="Q4709" s="2"/>
      <c r="R4709" s="2"/>
    </row>
    <row r="4710" spans="1:18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 t="str">
        <f t="shared" si="292"/>
        <v xml:space="preserve"> Low sales</v>
      </c>
      <c r="F4710" s="2">
        <v>0.11</v>
      </c>
      <c r="G4710" s="2">
        <f t="shared" si="294"/>
        <v>164.0034</v>
      </c>
      <c r="H4710" s="2">
        <f t="shared" si="295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  <c r="P4710" s="2" t="str">
        <f t="shared" si="293"/>
        <v>not good</v>
      </c>
      <c r="Q4710" s="2"/>
      <c r="R4710" s="2"/>
    </row>
    <row r="4711" spans="1:18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 t="str">
        <f t="shared" si="292"/>
        <v xml:space="preserve"> Low sales</v>
      </c>
      <c r="F4711" s="2">
        <v>0.19</v>
      </c>
      <c r="G4711" s="2">
        <f t="shared" si="294"/>
        <v>746.81590000000006</v>
      </c>
      <c r="H4711" s="2">
        <f t="shared" si="295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  <c r="P4711" s="2" t="str">
        <f t="shared" si="293"/>
        <v>not good</v>
      </c>
      <c r="Q4711" s="2"/>
      <c r="R4711" s="2"/>
    </row>
    <row r="4712" spans="1:18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 t="str">
        <f t="shared" si="292"/>
        <v xml:space="preserve"> Low sales</v>
      </c>
      <c r="F4712" s="2">
        <v>0.37</v>
      </c>
      <c r="G4712" s="2">
        <f t="shared" si="294"/>
        <v>871.72739999999999</v>
      </c>
      <c r="H4712" s="2">
        <f t="shared" si="295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  <c r="P4712" s="2" t="str">
        <f t="shared" si="293"/>
        <v>not good</v>
      </c>
      <c r="Q4712" s="2"/>
      <c r="R4712" s="2"/>
    </row>
    <row r="4713" spans="1:18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 t="str">
        <f t="shared" si="292"/>
        <v>High sales</v>
      </c>
      <c r="F4713" s="2">
        <v>0.35</v>
      </c>
      <c r="G4713" s="2">
        <f t="shared" si="294"/>
        <v>1739.1464999999998</v>
      </c>
      <c r="H4713" s="2">
        <f t="shared" si="295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  <c r="P4713" s="2" t="str">
        <f t="shared" si="293"/>
        <v>not good</v>
      </c>
      <c r="Q4713" s="2"/>
      <c r="R4713" s="2"/>
    </row>
    <row r="4714" spans="1:18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 t="str">
        <f t="shared" si="292"/>
        <v xml:space="preserve"> Low sales</v>
      </c>
      <c r="F4714" s="2">
        <v>0.1</v>
      </c>
      <c r="G4714" s="2">
        <f t="shared" si="294"/>
        <v>199.36600000000001</v>
      </c>
      <c r="H4714" s="2">
        <f t="shared" si="295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  <c r="P4714" s="2" t="str">
        <f t="shared" si="293"/>
        <v>not good</v>
      </c>
      <c r="Q4714" s="2"/>
      <c r="R4714" s="2"/>
    </row>
    <row r="4715" spans="1:18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 t="str">
        <f t="shared" si="292"/>
        <v xml:space="preserve"> Low sales</v>
      </c>
      <c r="F4715" s="2">
        <v>0.18</v>
      </c>
      <c r="G4715" s="2">
        <f t="shared" si="294"/>
        <v>426.59639999999996</v>
      </c>
      <c r="H4715" s="2">
        <f t="shared" si="295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  <c r="P4715" s="2" t="str">
        <f t="shared" si="293"/>
        <v>not good</v>
      </c>
      <c r="Q4715" s="2"/>
      <c r="R4715" s="2"/>
    </row>
    <row r="4716" spans="1:18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 t="str">
        <f t="shared" si="292"/>
        <v xml:space="preserve"> Low sales</v>
      </c>
      <c r="F4716" s="2">
        <v>0.01</v>
      </c>
      <c r="G4716" s="2">
        <f t="shared" si="294"/>
        <v>15.7126</v>
      </c>
      <c r="H4716" s="2">
        <f t="shared" si="295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  <c r="P4716" s="2" t="str">
        <f t="shared" si="293"/>
        <v>not good</v>
      </c>
      <c r="Q4716" s="2"/>
      <c r="R4716" s="2"/>
    </row>
    <row r="4717" spans="1:18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 t="str">
        <f t="shared" si="292"/>
        <v xml:space="preserve"> Low sales</v>
      </c>
      <c r="F4717" s="2">
        <v>0.27</v>
      </c>
      <c r="G4717" s="2">
        <f t="shared" si="294"/>
        <v>339.61680000000001</v>
      </c>
      <c r="H4717" s="2">
        <f t="shared" si="295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  <c r="P4717" s="2" t="str">
        <f t="shared" si="293"/>
        <v>not good</v>
      </c>
      <c r="Q4717" s="2"/>
      <c r="R4717" s="2"/>
    </row>
    <row r="4718" spans="1:18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 t="str">
        <f t="shared" si="292"/>
        <v>High sales</v>
      </c>
      <c r="F4718" s="2">
        <v>0.14000000000000001</v>
      </c>
      <c r="G4718" s="2">
        <f t="shared" si="294"/>
        <v>646.68520000000012</v>
      </c>
      <c r="H4718" s="2">
        <f t="shared" si="295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  <c r="P4718" s="2" t="str">
        <f t="shared" si="293"/>
        <v>not good</v>
      </c>
      <c r="Q4718" s="2"/>
      <c r="R4718" s="2"/>
    </row>
    <row r="4719" spans="1:18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 t="str">
        <f t="shared" si="292"/>
        <v xml:space="preserve"> Low sales</v>
      </c>
      <c r="F4719" s="2">
        <v>0.01</v>
      </c>
      <c r="G4719" s="2">
        <f t="shared" si="294"/>
        <v>37.692500000000003</v>
      </c>
      <c r="H4719" s="2">
        <f t="shared" si="295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  <c r="P4719" s="2" t="str">
        <f t="shared" si="293"/>
        <v>not good</v>
      </c>
      <c r="Q4719" s="2"/>
      <c r="R4719" s="2"/>
    </row>
    <row r="4720" spans="1:18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 t="str">
        <f t="shared" si="292"/>
        <v xml:space="preserve"> Low sales</v>
      </c>
      <c r="F4720" s="2">
        <v>0.21</v>
      </c>
      <c r="G4720" s="2">
        <f t="shared" si="294"/>
        <v>364.07069999999999</v>
      </c>
      <c r="H4720" s="2">
        <f t="shared" si="295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  <c r="P4720" s="2" t="str">
        <f t="shared" si="293"/>
        <v>not good</v>
      </c>
      <c r="Q4720" s="2"/>
      <c r="R4720" s="2"/>
    </row>
    <row r="4721" spans="1:18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 t="str">
        <f t="shared" si="292"/>
        <v xml:space="preserve"> Low sales</v>
      </c>
      <c r="F4721" s="2">
        <v>0.46</v>
      </c>
      <c r="G4721" s="2">
        <f t="shared" si="294"/>
        <v>1624.1496000000002</v>
      </c>
      <c r="H4721" s="2">
        <f t="shared" si="295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  <c r="P4721" s="2" t="str">
        <f t="shared" si="293"/>
        <v>not good</v>
      </c>
      <c r="Q4721" s="2"/>
      <c r="R4721" s="2"/>
    </row>
    <row r="4722" spans="1:18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 t="str">
        <f t="shared" si="292"/>
        <v>High sales</v>
      </c>
      <c r="F4722" s="2">
        <v>0.46</v>
      </c>
      <c r="G4722" s="2">
        <f t="shared" si="294"/>
        <v>2222.8764000000001</v>
      </c>
      <c r="H4722" s="2">
        <f t="shared" si="295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  <c r="P4722" s="2" t="str">
        <f t="shared" si="293"/>
        <v>not good</v>
      </c>
      <c r="Q4722" s="2"/>
      <c r="R4722" s="2"/>
    </row>
    <row r="4723" spans="1:18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 t="str">
        <f t="shared" si="292"/>
        <v xml:space="preserve"> Low sales</v>
      </c>
      <c r="F4723" s="2">
        <v>0.19</v>
      </c>
      <c r="G4723" s="2">
        <f t="shared" si="294"/>
        <v>87.939599999999999</v>
      </c>
      <c r="H4723" s="2">
        <f t="shared" si="295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  <c r="P4723" s="2" t="str">
        <f t="shared" si="293"/>
        <v>not good</v>
      </c>
      <c r="Q4723" s="2"/>
      <c r="R4723" s="2"/>
    </row>
    <row r="4724" spans="1:18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 t="str">
        <f t="shared" si="292"/>
        <v xml:space="preserve"> Low sales</v>
      </c>
      <c r="F4724" s="2">
        <v>0.22</v>
      </c>
      <c r="G4724" s="2">
        <f t="shared" si="294"/>
        <v>307.1354</v>
      </c>
      <c r="H4724" s="2">
        <f t="shared" si="295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  <c r="P4724" s="2" t="str">
        <f t="shared" si="293"/>
        <v>not good</v>
      </c>
      <c r="Q4724" s="2"/>
      <c r="R4724" s="2"/>
    </row>
    <row r="4725" spans="1:18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 t="str">
        <f t="shared" si="292"/>
        <v xml:space="preserve"> Low sales</v>
      </c>
      <c r="F4725" s="2">
        <v>0.12</v>
      </c>
      <c r="G4725" s="2">
        <f t="shared" si="294"/>
        <v>129.93959999999998</v>
      </c>
      <c r="H4725" s="2">
        <f t="shared" si="295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  <c r="P4725" s="2" t="str">
        <f t="shared" si="293"/>
        <v>not good</v>
      </c>
      <c r="Q4725" s="2"/>
      <c r="R4725" s="2"/>
    </row>
    <row r="4726" spans="1:18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 t="str">
        <f t="shared" si="292"/>
        <v>High sales</v>
      </c>
      <c r="F4726" s="2">
        <v>0.03</v>
      </c>
      <c r="G4726" s="2">
        <f t="shared" si="294"/>
        <v>130.85819999999998</v>
      </c>
      <c r="H4726" s="2">
        <f t="shared" si="295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  <c r="P4726" s="2" t="str">
        <f t="shared" si="293"/>
        <v>not good</v>
      </c>
      <c r="Q4726" s="2"/>
      <c r="R4726" s="2"/>
    </row>
    <row r="4727" spans="1:18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 t="str">
        <f t="shared" si="292"/>
        <v xml:space="preserve"> Low sales</v>
      </c>
      <c r="F4727" s="2">
        <v>0.35</v>
      </c>
      <c r="G4727" s="2">
        <f t="shared" si="294"/>
        <v>342.31049999999999</v>
      </c>
      <c r="H4727" s="2">
        <f t="shared" si="295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  <c r="P4727" s="2" t="str">
        <f t="shared" si="293"/>
        <v>not good</v>
      </c>
      <c r="Q4727" s="2"/>
      <c r="R4727" s="2"/>
    </row>
    <row r="4728" spans="1:18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 t="str">
        <f t="shared" si="292"/>
        <v xml:space="preserve"> Low sales</v>
      </c>
      <c r="F4728" s="2">
        <v>0.4</v>
      </c>
      <c r="G4728" s="2">
        <f t="shared" si="294"/>
        <v>643.82799999999997</v>
      </c>
      <c r="H4728" s="2">
        <f t="shared" si="295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  <c r="P4728" s="2" t="str">
        <f t="shared" si="293"/>
        <v>not good</v>
      </c>
      <c r="Q4728" s="2"/>
      <c r="R4728" s="2"/>
    </row>
    <row r="4729" spans="1:18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 t="str">
        <f t="shared" si="292"/>
        <v xml:space="preserve"> Low sales</v>
      </c>
      <c r="F4729" s="2">
        <v>0.44</v>
      </c>
      <c r="G4729" s="2">
        <f t="shared" si="294"/>
        <v>1216.5648000000001</v>
      </c>
      <c r="H4729" s="2">
        <f t="shared" si="295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  <c r="P4729" s="2" t="str">
        <f t="shared" si="293"/>
        <v>not good</v>
      </c>
      <c r="Q4729" s="2"/>
      <c r="R4729" s="2"/>
    </row>
    <row r="4730" spans="1:18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 t="str">
        <f t="shared" si="292"/>
        <v xml:space="preserve"> Low sales</v>
      </c>
      <c r="F4730" s="2">
        <v>0.47</v>
      </c>
      <c r="G4730" s="2">
        <f t="shared" si="294"/>
        <v>1477.3792000000001</v>
      </c>
      <c r="H4730" s="2">
        <f t="shared" si="295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  <c r="P4730" s="2" t="str">
        <f t="shared" si="293"/>
        <v>not good</v>
      </c>
      <c r="Q4730" s="2"/>
      <c r="R4730" s="2"/>
    </row>
    <row r="4731" spans="1:18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 t="str">
        <f t="shared" si="292"/>
        <v>High sales</v>
      </c>
      <c r="F4731" s="2">
        <v>0.46</v>
      </c>
      <c r="G4731" s="2">
        <f t="shared" si="294"/>
        <v>1867.646</v>
      </c>
      <c r="H4731" s="2">
        <f t="shared" si="295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  <c r="P4731" s="2" t="str">
        <f t="shared" si="293"/>
        <v>not good</v>
      </c>
      <c r="Q4731" s="2"/>
      <c r="R4731" s="2"/>
    </row>
    <row r="4732" spans="1:18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 t="str">
        <f t="shared" si="292"/>
        <v xml:space="preserve"> Low sales</v>
      </c>
      <c r="F4732" s="2">
        <v>0.01</v>
      </c>
      <c r="G4732" s="2">
        <f t="shared" si="294"/>
        <v>20.9588</v>
      </c>
      <c r="H4732" s="2">
        <f t="shared" si="295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  <c r="P4732" s="2" t="str">
        <f t="shared" si="293"/>
        <v>not good</v>
      </c>
      <c r="Q4732" s="2"/>
      <c r="R4732" s="2"/>
    </row>
    <row r="4733" spans="1:18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 t="str">
        <f t="shared" si="292"/>
        <v xml:space="preserve"> Low sales</v>
      </c>
      <c r="F4733" s="2">
        <v>0.49</v>
      </c>
      <c r="G4733" s="2">
        <f t="shared" si="294"/>
        <v>1331.722</v>
      </c>
      <c r="H4733" s="2">
        <f t="shared" si="295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  <c r="P4733" s="2" t="str">
        <f t="shared" si="293"/>
        <v>not good</v>
      </c>
      <c r="Q4733" s="2"/>
      <c r="R4733" s="2"/>
    </row>
    <row r="4734" spans="1:18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 t="str">
        <f t="shared" si="292"/>
        <v>High sales</v>
      </c>
      <c r="F4734" s="2">
        <v>0.19</v>
      </c>
      <c r="G4734" s="2">
        <f t="shared" si="294"/>
        <v>917.84440000000006</v>
      </c>
      <c r="H4734" s="2">
        <f t="shared" si="295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  <c r="P4734" s="2" t="str">
        <f t="shared" si="293"/>
        <v>not good</v>
      </c>
      <c r="Q4734" s="2"/>
      <c r="R4734" s="2"/>
    </row>
    <row r="4735" spans="1:18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 t="str">
        <f t="shared" si="292"/>
        <v xml:space="preserve"> Low sales</v>
      </c>
      <c r="F4735" s="2">
        <v>0.44</v>
      </c>
      <c r="G4735" s="2">
        <f t="shared" si="294"/>
        <v>685.11079999999993</v>
      </c>
      <c r="H4735" s="2">
        <f t="shared" si="295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  <c r="P4735" s="2" t="str">
        <f t="shared" si="293"/>
        <v>not good</v>
      </c>
      <c r="Q4735" s="2"/>
      <c r="R4735" s="2"/>
    </row>
    <row r="4736" spans="1:18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 t="str">
        <f t="shared" si="292"/>
        <v xml:space="preserve"> Low sales</v>
      </c>
      <c r="F4736" s="2">
        <v>0.22</v>
      </c>
      <c r="G4736" s="2">
        <f t="shared" si="294"/>
        <v>289.4452</v>
      </c>
      <c r="H4736" s="2">
        <f t="shared" si="295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  <c r="P4736" s="2" t="str">
        <f t="shared" si="293"/>
        <v>not good</v>
      </c>
      <c r="Q4736" s="2"/>
      <c r="R4736" s="2"/>
    </row>
    <row r="4737" spans="1:18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 t="str">
        <f t="shared" si="292"/>
        <v xml:space="preserve"> Low sales</v>
      </c>
      <c r="F4737" s="2">
        <v>0.21</v>
      </c>
      <c r="G4737" s="2">
        <f t="shared" si="294"/>
        <v>752.20740000000001</v>
      </c>
      <c r="H4737" s="2">
        <f t="shared" si="295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  <c r="P4737" s="2" t="str">
        <f t="shared" si="293"/>
        <v>not good</v>
      </c>
      <c r="Q4737" s="2"/>
      <c r="R4737" s="2"/>
    </row>
    <row r="4738" spans="1:18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 t="str">
        <f t="shared" ref="E4738:E4801" si="296">IF(D4738&gt;4000,"High sales"," Low sales")</f>
        <v xml:space="preserve"> Low sales</v>
      </c>
      <c r="F4738" s="2">
        <v>0.01</v>
      </c>
      <c r="G4738" s="2">
        <f t="shared" si="294"/>
        <v>38.785700000000006</v>
      </c>
      <c r="H4738" s="2">
        <f t="shared" si="295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  <c r="P4738" s="2" t="str">
        <f t="shared" ref="P4738:P4801" si="297">IF(AND(H4738&gt;5000,N4738&gt;500),"good","not good")</f>
        <v>not good</v>
      </c>
      <c r="Q4738" s="2"/>
      <c r="R4738" s="2"/>
    </row>
    <row r="4739" spans="1:18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 t="str">
        <f t="shared" si="296"/>
        <v xml:space="preserve"> Low sales</v>
      </c>
      <c r="F4739" s="2">
        <v>0.03</v>
      </c>
      <c r="G4739" s="2">
        <f t="shared" ref="G4739:G4802" si="298">D4739*F4739</f>
        <v>63.9726</v>
      </c>
      <c r="H4739" s="2">
        <f t="shared" ref="H4739:H4802" si="299">D4739-G4739</f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  <c r="P4739" s="2" t="str">
        <f t="shared" si="297"/>
        <v>not good</v>
      </c>
      <c r="Q4739" s="2"/>
      <c r="R4739" s="2"/>
    </row>
    <row r="4740" spans="1:18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 t="str">
        <f t="shared" si="296"/>
        <v xml:space="preserve"> Low sales</v>
      </c>
      <c r="F4740" s="2">
        <v>0.34</v>
      </c>
      <c r="G4740" s="2">
        <f t="shared" si="298"/>
        <v>388.82400000000001</v>
      </c>
      <c r="H4740" s="2">
        <f t="shared" si="29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  <c r="P4740" s="2" t="str">
        <f t="shared" si="297"/>
        <v>not good</v>
      </c>
      <c r="Q4740" s="2"/>
      <c r="R4740" s="2"/>
    </row>
    <row r="4741" spans="1:18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 t="str">
        <f t="shared" si="296"/>
        <v xml:space="preserve"> Low sales</v>
      </c>
      <c r="F4741" s="2">
        <v>0.47</v>
      </c>
      <c r="G4741" s="2">
        <f t="shared" si="298"/>
        <v>1840.8583999999998</v>
      </c>
      <c r="H4741" s="2">
        <f t="shared" si="29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  <c r="P4741" s="2" t="str">
        <f t="shared" si="297"/>
        <v>not good</v>
      </c>
      <c r="Q4741" s="2"/>
      <c r="R4741" s="2"/>
    </row>
    <row r="4742" spans="1:18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 t="str">
        <f t="shared" si="296"/>
        <v xml:space="preserve"> Low sales</v>
      </c>
      <c r="F4742" s="2">
        <v>0.11</v>
      </c>
      <c r="G4742" s="2">
        <f t="shared" si="298"/>
        <v>372.39620000000002</v>
      </c>
      <c r="H4742" s="2">
        <f t="shared" si="29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  <c r="P4742" s="2" t="str">
        <f t="shared" si="297"/>
        <v>not good</v>
      </c>
      <c r="Q4742" s="2"/>
      <c r="R4742" s="2"/>
    </row>
    <row r="4743" spans="1:18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 t="str">
        <f t="shared" si="296"/>
        <v>High sales</v>
      </c>
      <c r="F4743" s="2">
        <v>0.05</v>
      </c>
      <c r="G4743" s="2">
        <f t="shared" si="298"/>
        <v>219.67600000000004</v>
      </c>
      <c r="H4743" s="2">
        <f t="shared" si="29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  <c r="P4743" s="2" t="str">
        <f t="shared" si="297"/>
        <v>not good</v>
      </c>
      <c r="Q4743" s="2"/>
      <c r="R4743" s="2"/>
    </row>
    <row r="4744" spans="1:18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 t="str">
        <f t="shared" si="296"/>
        <v>High sales</v>
      </c>
      <c r="F4744" s="2">
        <v>0.11</v>
      </c>
      <c r="G4744" s="2">
        <f t="shared" si="298"/>
        <v>466.09199999999998</v>
      </c>
      <c r="H4744" s="2">
        <f t="shared" si="29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  <c r="P4744" s="2" t="str">
        <f t="shared" si="297"/>
        <v>not good</v>
      </c>
      <c r="Q4744" s="2"/>
      <c r="R4744" s="2"/>
    </row>
    <row r="4745" spans="1:18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 t="str">
        <f t="shared" si="296"/>
        <v xml:space="preserve"> Low sales</v>
      </c>
      <c r="F4745" s="2">
        <v>0.11</v>
      </c>
      <c r="G4745" s="2">
        <f t="shared" si="298"/>
        <v>121.6006</v>
      </c>
      <c r="H4745" s="2">
        <f t="shared" si="29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  <c r="P4745" s="2" t="str">
        <f t="shared" si="297"/>
        <v>not good</v>
      </c>
      <c r="Q4745" s="2"/>
      <c r="R4745" s="2"/>
    </row>
    <row r="4746" spans="1:18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 t="str">
        <f t="shared" si="296"/>
        <v>High sales</v>
      </c>
      <c r="F4746" s="2">
        <v>0.15</v>
      </c>
      <c r="G4746" s="2">
        <f t="shared" si="298"/>
        <v>626.76900000000001</v>
      </c>
      <c r="H4746" s="2">
        <f t="shared" si="29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  <c r="P4746" s="2" t="str">
        <f t="shared" si="297"/>
        <v>not good</v>
      </c>
      <c r="Q4746" s="2"/>
      <c r="R4746" s="2"/>
    </row>
    <row r="4747" spans="1:18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 t="str">
        <f t="shared" si="296"/>
        <v xml:space="preserve"> Low sales</v>
      </c>
      <c r="F4747" s="2">
        <v>0.05</v>
      </c>
      <c r="G4747" s="2">
        <f t="shared" si="298"/>
        <v>47.917500000000004</v>
      </c>
      <c r="H4747" s="2">
        <f t="shared" si="29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  <c r="P4747" s="2" t="str">
        <f t="shared" si="297"/>
        <v>not good</v>
      </c>
      <c r="Q4747" s="2"/>
      <c r="R4747" s="2"/>
    </row>
    <row r="4748" spans="1:18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 t="str">
        <f t="shared" si="296"/>
        <v>High sales</v>
      </c>
      <c r="F4748" s="2">
        <v>0.12</v>
      </c>
      <c r="G4748" s="2">
        <f t="shared" si="298"/>
        <v>519.85799999999995</v>
      </c>
      <c r="H4748" s="2">
        <f t="shared" si="29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  <c r="P4748" s="2" t="str">
        <f t="shared" si="297"/>
        <v>not good</v>
      </c>
      <c r="Q4748" s="2"/>
      <c r="R4748" s="2"/>
    </row>
    <row r="4749" spans="1:18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 t="str">
        <f t="shared" si="296"/>
        <v xml:space="preserve"> Low sales</v>
      </c>
      <c r="F4749" s="2">
        <v>0.46</v>
      </c>
      <c r="G4749" s="2">
        <f t="shared" si="298"/>
        <v>1782.3022000000001</v>
      </c>
      <c r="H4749" s="2">
        <f t="shared" si="29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  <c r="P4749" s="2" t="str">
        <f t="shared" si="297"/>
        <v>not good</v>
      </c>
      <c r="Q4749" s="2"/>
      <c r="R4749" s="2"/>
    </row>
    <row r="4750" spans="1:18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 t="str">
        <f t="shared" si="296"/>
        <v xml:space="preserve"> Low sales</v>
      </c>
      <c r="F4750" s="2">
        <v>0.45</v>
      </c>
      <c r="G4750" s="2">
        <f t="shared" si="298"/>
        <v>1301.5440000000001</v>
      </c>
      <c r="H4750" s="2">
        <f t="shared" si="29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  <c r="P4750" s="2" t="str">
        <f t="shared" si="297"/>
        <v>not good</v>
      </c>
      <c r="Q4750" s="2"/>
      <c r="R4750" s="2"/>
    </row>
    <row r="4751" spans="1:18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 t="str">
        <f t="shared" si="296"/>
        <v xml:space="preserve"> Low sales</v>
      </c>
      <c r="F4751" s="2">
        <v>0.16</v>
      </c>
      <c r="G4751" s="2">
        <f t="shared" si="298"/>
        <v>519.50239999999997</v>
      </c>
      <c r="H4751" s="2">
        <f t="shared" si="29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  <c r="P4751" s="2" t="str">
        <f t="shared" si="297"/>
        <v>not good</v>
      </c>
      <c r="Q4751" s="2"/>
      <c r="R4751" s="2"/>
    </row>
    <row r="4752" spans="1:18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 t="str">
        <f t="shared" si="296"/>
        <v xml:space="preserve"> Low sales</v>
      </c>
      <c r="F4752" s="2">
        <v>0.5</v>
      </c>
      <c r="G4752" s="2">
        <f t="shared" si="298"/>
        <v>304.995</v>
      </c>
      <c r="H4752" s="2">
        <f t="shared" si="29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  <c r="P4752" s="2" t="str">
        <f t="shared" si="297"/>
        <v>not good</v>
      </c>
      <c r="Q4752" s="2"/>
      <c r="R4752" s="2"/>
    </row>
    <row r="4753" spans="1:18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 t="str">
        <f t="shared" si="296"/>
        <v xml:space="preserve"> Low sales</v>
      </c>
      <c r="F4753" s="2">
        <v>0.15</v>
      </c>
      <c r="G4753" s="2">
        <f t="shared" si="298"/>
        <v>44.315999999999995</v>
      </c>
      <c r="H4753" s="2">
        <f t="shared" si="29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  <c r="P4753" s="2" t="str">
        <f t="shared" si="297"/>
        <v>not good</v>
      </c>
      <c r="Q4753" s="2"/>
      <c r="R4753" s="2"/>
    </row>
    <row r="4754" spans="1:18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 t="str">
        <f t="shared" si="296"/>
        <v xml:space="preserve"> Low sales</v>
      </c>
      <c r="F4754" s="2">
        <v>0.36</v>
      </c>
      <c r="G4754" s="2">
        <f t="shared" si="298"/>
        <v>619.26120000000003</v>
      </c>
      <c r="H4754" s="2">
        <f t="shared" si="29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  <c r="P4754" s="2" t="str">
        <f t="shared" si="297"/>
        <v>not good</v>
      </c>
      <c r="Q4754" s="2"/>
      <c r="R4754" s="2"/>
    </row>
    <row r="4755" spans="1:18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 t="str">
        <f t="shared" si="296"/>
        <v>High sales</v>
      </c>
      <c r="F4755" s="2">
        <v>0.32</v>
      </c>
      <c r="G4755" s="2">
        <f t="shared" si="298"/>
        <v>1319.9648000000002</v>
      </c>
      <c r="H4755" s="2">
        <f t="shared" si="29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  <c r="P4755" s="2" t="str">
        <f t="shared" si="297"/>
        <v>not good</v>
      </c>
      <c r="Q4755" s="2"/>
      <c r="R4755" s="2"/>
    </row>
    <row r="4756" spans="1:18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 t="str">
        <f t="shared" si="296"/>
        <v xml:space="preserve"> Low sales</v>
      </c>
      <c r="F4756" s="2">
        <v>0.03</v>
      </c>
      <c r="G4756" s="2">
        <f t="shared" si="298"/>
        <v>71.470500000000001</v>
      </c>
      <c r="H4756" s="2">
        <f t="shared" si="29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  <c r="P4756" s="2" t="str">
        <f t="shared" si="297"/>
        <v>not good</v>
      </c>
      <c r="Q4756" s="2"/>
      <c r="R4756" s="2"/>
    </row>
    <row r="4757" spans="1:18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 t="str">
        <f t="shared" si="296"/>
        <v xml:space="preserve"> Low sales</v>
      </c>
      <c r="F4757" s="2">
        <v>0.17</v>
      </c>
      <c r="G4757" s="2">
        <f t="shared" si="298"/>
        <v>203.08710000000002</v>
      </c>
      <c r="H4757" s="2">
        <f t="shared" si="29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  <c r="P4757" s="2" t="str">
        <f t="shared" si="297"/>
        <v>not good</v>
      </c>
      <c r="Q4757" s="2"/>
      <c r="R4757" s="2"/>
    </row>
    <row r="4758" spans="1:18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 t="str">
        <f t="shared" si="296"/>
        <v>High sales</v>
      </c>
      <c r="F4758" s="2">
        <v>0.48</v>
      </c>
      <c r="G4758" s="2">
        <f t="shared" si="298"/>
        <v>2010.8591999999999</v>
      </c>
      <c r="H4758" s="2">
        <f t="shared" si="29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  <c r="P4758" s="2" t="str">
        <f t="shared" si="297"/>
        <v>not good</v>
      </c>
      <c r="Q4758" s="2"/>
      <c r="R4758" s="2"/>
    </row>
    <row r="4759" spans="1:18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 t="str">
        <f t="shared" si="296"/>
        <v xml:space="preserve"> Low sales</v>
      </c>
      <c r="F4759" s="2">
        <v>0.03</v>
      </c>
      <c r="G4759" s="2">
        <f t="shared" si="298"/>
        <v>36.6081</v>
      </c>
      <c r="H4759" s="2">
        <f t="shared" si="29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  <c r="P4759" s="2" t="str">
        <f t="shared" si="297"/>
        <v>not good</v>
      </c>
      <c r="Q4759" s="2"/>
      <c r="R4759" s="2"/>
    </row>
    <row r="4760" spans="1:18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 t="str">
        <f t="shared" si="296"/>
        <v>High sales</v>
      </c>
      <c r="F4760" s="2">
        <v>0.09</v>
      </c>
      <c r="G4760" s="2">
        <f t="shared" si="298"/>
        <v>368.63279999999997</v>
      </c>
      <c r="H4760" s="2">
        <f t="shared" si="29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  <c r="P4760" s="2" t="str">
        <f t="shared" si="297"/>
        <v>not good</v>
      </c>
      <c r="Q4760" s="2"/>
      <c r="R4760" s="2"/>
    </row>
    <row r="4761" spans="1:18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 t="str">
        <f t="shared" si="296"/>
        <v xml:space="preserve"> Low sales</v>
      </c>
      <c r="F4761" s="2">
        <v>0.49</v>
      </c>
      <c r="G4761" s="2">
        <f t="shared" si="298"/>
        <v>1136.604</v>
      </c>
      <c r="H4761" s="2">
        <f t="shared" si="29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  <c r="P4761" s="2" t="str">
        <f t="shared" si="297"/>
        <v>not good</v>
      </c>
      <c r="Q4761" s="2"/>
      <c r="R4761" s="2"/>
    </row>
    <row r="4762" spans="1:18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 t="str">
        <f t="shared" si="296"/>
        <v xml:space="preserve"> Low sales</v>
      </c>
      <c r="F4762" s="2">
        <v>0.02</v>
      </c>
      <c r="G4762" s="2">
        <f t="shared" si="298"/>
        <v>47.422399999999996</v>
      </c>
      <c r="H4762" s="2">
        <f t="shared" si="29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  <c r="P4762" s="2" t="str">
        <f t="shared" si="297"/>
        <v>not good</v>
      </c>
      <c r="Q4762" s="2"/>
      <c r="R4762" s="2"/>
    </row>
    <row r="4763" spans="1:18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 t="str">
        <f t="shared" si="296"/>
        <v xml:space="preserve"> Low sales</v>
      </c>
      <c r="F4763" s="2">
        <v>0.22</v>
      </c>
      <c r="G4763" s="2">
        <f t="shared" si="298"/>
        <v>315.99259999999998</v>
      </c>
      <c r="H4763" s="2">
        <f t="shared" si="29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  <c r="P4763" s="2" t="str">
        <f t="shared" si="297"/>
        <v>not good</v>
      </c>
      <c r="Q4763" s="2"/>
      <c r="R4763" s="2"/>
    </row>
    <row r="4764" spans="1:18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 t="str">
        <f t="shared" si="296"/>
        <v>High sales</v>
      </c>
      <c r="F4764" s="2">
        <v>0.46</v>
      </c>
      <c r="G4764" s="2">
        <f t="shared" si="298"/>
        <v>2074.9910000000004</v>
      </c>
      <c r="H4764" s="2">
        <f t="shared" si="29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  <c r="P4764" s="2" t="str">
        <f t="shared" si="297"/>
        <v>not good</v>
      </c>
      <c r="Q4764" s="2"/>
      <c r="R4764" s="2"/>
    </row>
    <row r="4765" spans="1:18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 t="str">
        <f t="shared" si="296"/>
        <v xml:space="preserve"> Low sales</v>
      </c>
      <c r="F4765" s="2">
        <v>0.47</v>
      </c>
      <c r="G4765" s="2">
        <f t="shared" si="298"/>
        <v>251.47349999999997</v>
      </c>
      <c r="H4765" s="2">
        <f t="shared" si="29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  <c r="P4765" s="2" t="str">
        <f t="shared" si="297"/>
        <v>not good</v>
      </c>
      <c r="Q4765" s="2"/>
      <c r="R4765" s="2"/>
    </row>
    <row r="4766" spans="1:18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 t="str">
        <f t="shared" si="296"/>
        <v xml:space="preserve"> Low sales</v>
      </c>
      <c r="F4766" s="2">
        <v>0.49</v>
      </c>
      <c r="G4766" s="2">
        <f t="shared" si="298"/>
        <v>395.71910000000003</v>
      </c>
      <c r="H4766" s="2">
        <f t="shared" si="29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  <c r="P4766" s="2" t="str">
        <f t="shared" si="297"/>
        <v>not good</v>
      </c>
      <c r="Q4766" s="2"/>
      <c r="R4766" s="2"/>
    </row>
    <row r="4767" spans="1:18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 t="str">
        <f t="shared" si="296"/>
        <v xml:space="preserve"> Low sales</v>
      </c>
      <c r="F4767" s="2">
        <v>0.24</v>
      </c>
      <c r="G4767" s="2">
        <f t="shared" si="298"/>
        <v>771.80160000000001</v>
      </c>
      <c r="H4767" s="2">
        <f t="shared" si="29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  <c r="P4767" s="2" t="str">
        <f t="shared" si="297"/>
        <v>not good</v>
      </c>
      <c r="Q4767" s="2"/>
      <c r="R4767" s="2"/>
    </row>
    <row r="4768" spans="1:18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 t="str">
        <f t="shared" si="296"/>
        <v>High sales</v>
      </c>
      <c r="F4768" s="2">
        <v>0.04</v>
      </c>
      <c r="G4768" s="2">
        <f t="shared" si="298"/>
        <v>170.62240000000003</v>
      </c>
      <c r="H4768" s="2">
        <f t="shared" si="29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  <c r="P4768" s="2" t="str">
        <f t="shared" si="297"/>
        <v>not good</v>
      </c>
      <c r="Q4768" s="2"/>
      <c r="R4768" s="2"/>
    </row>
    <row r="4769" spans="1:18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 t="str">
        <f t="shared" si="296"/>
        <v xml:space="preserve"> Low sales</v>
      </c>
      <c r="F4769" s="2">
        <v>0.39</v>
      </c>
      <c r="G4769" s="2">
        <f t="shared" si="298"/>
        <v>221.40690000000004</v>
      </c>
      <c r="H4769" s="2">
        <f t="shared" si="29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  <c r="P4769" s="2" t="str">
        <f t="shared" si="297"/>
        <v>not good</v>
      </c>
      <c r="Q4769" s="2"/>
      <c r="R4769" s="2"/>
    </row>
    <row r="4770" spans="1:18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 t="str">
        <f t="shared" si="296"/>
        <v xml:space="preserve"> Low sales</v>
      </c>
      <c r="F4770" s="2">
        <v>0.35</v>
      </c>
      <c r="G4770" s="2">
        <f t="shared" si="298"/>
        <v>1293.3864999999998</v>
      </c>
      <c r="H4770" s="2">
        <f t="shared" si="29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  <c r="P4770" s="2" t="str">
        <f t="shared" si="297"/>
        <v>not good</v>
      </c>
      <c r="Q4770" s="2"/>
      <c r="R4770" s="2"/>
    </row>
    <row r="4771" spans="1:18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 t="str">
        <f t="shared" si="296"/>
        <v xml:space="preserve"> Low sales</v>
      </c>
      <c r="F4771" s="2">
        <v>0.28999999999999998</v>
      </c>
      <c r="G4771" s="2">
        <f t="shared" si="298"/>
        <v>1084.1098999999999</v>
      </c>
      <c r="H4771" s="2">
        <f t="shared" si="29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  <c r="P4771" s="2" t="str">
        <f t="shared" si="297"/>
        <v>not good</v>
      </c>
      <c r="Q4771" s="2"/>
      <c r="R4771" s="2"/>
    </row>
    <row r="4772" spans="1:18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 t="str">
        <f t="shared" si="296"/>
        <v xml:space="preserve"> Low sales</v>
      </c>
      <c r="F4772" s="2">
        <v>0.44</v>
      </c>
      <c r="G4772" s="2">
        <f t="shared" si="298"/>
        <v>1297.7624000000001</v>
      </c>
      <c r="H4772" s="2">
        <f t="shared" si="29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  <c r="P4772" s="2" t="str">
        <f t="shared" si="297"/>
        <v>not good</v>
      </c>
      <c r="Q4772" s="2"/>
      <c r="R4772" s="2"/>
    </row>
    <row r="4773" spans="1:18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 t="str">
        <f t="shared" si="296"/>
        <v xml:space="preserve"> Low sales</v>
      </c>
      <c r="F4773" s="2">
        <v>0.46</v>
      </c>
      <c r="G4773" s="2">
        <f t="shared" si="298"/>
        <v>1143.0862</v>
      </c>
      <c r="H4773" s="2">
        <f t="shared" si="29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  <c r="P4773" s="2" t="str">
        <f t="shared" si="297"/>
        <v>not good</v>
      </c>
      <c r="Q4773" s="2"/>
      <c r="R4773" s="2"/>
    </row>
    <row r="4774" spans="1:18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 t="str">
        <f t="shared" si="296"/>
        <v xml:space="preserve"> Low sales</v>
      </c>
      <c r="F4774" s="2">
        <v>0.34</v>
      </c>
      <c r="G4774" s="2">
        <f t="shared" si="298"/>
        <v>568.93219999999997</v>
      </c>
      <c r="H4774" s="2">
        <f t="shared" si="29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  <c r="P4774" s="2" t="str">
        <f t="shared" si="297"/>
        <v>not good</v>
      </c>
      <c r="Q4774" s="2"/>
      <c r="R4774" s="2"/>
    </row>
    <row r="4775" spans="1:18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 t="str">
        <f t="shared" si="296"/>
        <v xml:space="preserve"> Low sales</v>
      </c>
      <c r="F4775" s="2">
        <v>0.06</v>
      </c>
      <c r="G4775" s="2">
        <f t="shared" si="298"/>
        <v>109.3296</v>
      </c>
      <c r="H4775" s="2">
        <f t="shared" si="29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  <c r="P4775" s="2" t="str">
        <f t="shared" si="297"/>
        <v>not good</v>
      </c>
      <c r="Q4775" s="2"/>
      <c r="R4775" s="2"/>
    </row>
    <row r="4776" spans="1:18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 t="str">
        <f t="shared" si="296"/>
        <v xml:space="preserve"> Low sales</v>
      </c>
      <c r="F4776" s="2">
        <v>0.05</v>
      </c>
      <c r="G4776" s="2">
        <f t="shared" si="298"/>
        <v>170.23599999999999</v>
      </c>
      <c r="H4776" s="2">
        <f t="shared" si="29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  <c r="P4776" s="2" t="str">
        <f t="shared" si="297"/>
        <v>not good</v>
      </c>
      <c r="Q4776" s="2"/>
      <c r="R4776" s="2"/>
    </row>
    <row r="4777" spans="1:18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 t="str">
        <f t="shared" si="296"/>
        <v xml:space="preserve"> Low sales</v>
      </c>
      <c r="F4777" s="2">
        <v>0.2</v>
      </c>
      <c r="G4777" s="2">
        <f t="shared" si="298"/>
        <v>83.982000000000014</v>
      </c>
      <c r="H4777" s="2">
        <f t="shared" si="29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  <c r="P4777" s="2" t="str">
        <f t="shared" si="297"/>
        <v>not good</v>
      </c>
      <c r="Q4777" s="2"/>
      <c r="R4777" s="2"/>
    </row>
    <row r="4778" spans="1:18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 t="str">
        <f t="shared" si="296"/>
        <v xml:space="preserve"> Low sales</v>
      </c>
      <c r="F4778" s="2">
        <v>0.15</v>
      </c>
      <c r="G4778" s="2">
        <f t="shared" si="298"/>
        <v>444.92699999999996</v>
      </c>
      <c r="H4778" s="2">
        <f t="shared" si="29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  <c r="P4778" s="2" t="str">
        <f t="shared" si="297"/>
        <v>not good</v>
      </c>
      <c r="Q4778" s="2"/>
      <c r="R4778" s="2"/>
    </row>
    <row r="4779" spans="1:18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 t="str">
        <f t="shared" si="296"/>
        <v xml:space="preserve"> Low sales</v>
      </c>
      <c r="F4779" s="2">
        <v>7.0000000000000007E-2</v>
      </c>
      <c r="G4779" s="2">
        <f t="shared" si="298"/>
        <v>102.60530000000001</v>
      </c>
      <c r="H4779" s="2">
        <f t="shared" si="29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  <c r="P4779" s="2" t="str">
        <f t="shared" si="297"/>
        <v>not good</v>
      </c>
      <c r="Q4779" s="2"/>
      <c r="R4779" s="2"/>
    </row>
    <row r="4780" spans="1:18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 t="str">
        <f t="shared" si="296"/>
        <v xml:space="preserve"> Low sales</v>
      </c>
      <c r="F4780" s="2">
        <v>0.31</v>
      </c>
      <c r="G4780" s="2">
        <f t="shared" si="298"/>
        <v>739.77469999999994</v>
      </c>
      <c r="H4780" s="2">
        <f t="shared" si="29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  <c r="P4780" s="2" t="str">
        <f t="shared" si="297"/>
        <v>not good</v>
      </c>
      <c r="Q4780" s="2"/>
      <c r="R4780" s="2"/>
    </row>
    <row r="4781" spans="1:18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 t="str">
        <f t="shared" si="296"/>
        <v xml:space="preserve"> Low sales</v>
      </c>
      <c r="F4781" s="2">
        <v>0.34</v>
      </c>
      <c r="G4781" s="2">
        <f t="shared" si="298"/>
        <v>965.2600000000001</v>
      </c>
      <c r="H4781" s="2">
        <f t="shared" si="29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  <c r="P4781" s="2" t="str">
        <f t="shared" si="297"/>
        <v>not good</v>
      </c>
      <c r="Q4781" s="2"/>
      <c r="R4781" s="2"/>
    </row>
    <row r="4782" spans="1:18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 t="str">
        <f t="shared" si="296"/>
        <v>High sales</v>
      </c>
      <c r="F4782" s="2">
        <v>0.35</v>
      </c>
      <c r="G4782" s="2">
        <f t="shared" si="298"/>
        <v>1553.9054999999998</v>
      </c>
      <c r="H4782" s="2">
        <f t="shared" si="29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  <c r="P4782" s="2" t="str">
        <f t="shared" si="297"/>
        <v>not good</v>
      </c>
      <c r="Q4782" s="2"/>
      <c r="R4782" s="2"/>
    </row>
    <row r="4783" spans="1:18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 t="str">
        <f t="shared" si="296"/>
        <v xml:space="preserve"> Low sales</v>
      </c>
      <c r="F4783" s="2">
        <v>0.09</v>
      </c>
      <c r="G4783" s="2">
        <f t="shared" si="298"/>
        <v>264.3723</v>
      </c>
      <c r="H4783" s="2">
        <f t="shared" si="29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  <c r="P4783" s="2" t="str">
        <f t="shared" si="297"/>
        <v>not good</v>
      </c>
      <c r="Q4783" s="2"/>
      <c r="R4783" s="2"/>
    </row>
    <row r="4784" spans="1:18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 t="str">
        <f t="shared" si="296"/>
        <v xml:space="preserve"> Low sales</v>
      </c>
      <c r="F4784" s="2">
        <v>0.15</v>
      </c>
      <c r="G4784" s="2">
        <f t="shared" si="298"/>
        <v>181.96199999999999</v>
      </c>
      <c r="H4784" s="2">
        <f t="shared" si="29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  <c r="P4784" s="2" t="str">
        <f t="shared" si="297"/>
        <v>not good</v>
      </c>
      <c r="Q4784" s="2"/>
      <c r="R4784" s="2"/>
    </row>
    <row r="4785" spans="1:18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 t="str">
        <f t="shared" si="296"/>
        <v xml:space="preserve"> Low sales</v>
      </c>
      <c r="F4785" s="2">
        <v>0.1</v>
      </c>
      <c r="G4785" s="2">
        <f t="shared" si="298"/>
        <v>48.935000000000002</v>
      </c>
      <c r="H4785" s="2">
        <f t="shared" si="29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  <c r="P4785" s="2" t="str">
        <f t="shared" si="297"/>
        <v>not good</v>
      </c>
      <c r="Q4785" s="2"/>
      <c r="R4785" s="2"/>
    </row>
    <row r="4786" spans="1:18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 t="str">
        <f t="shared" si="296"/>
        <v xml:space="preserve"> Low sales</v>
      </c>
      <c r="F4786" s="2">
        <v>0.3</v>
      </c>
      <c r="G4786" s="2">
        <f t="shared" si="298"/>
        <v>951.67199999999991</v>
      </c>
      <c r="H4786" s="2">
        <f t="shared" si="29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  <c r="P4786" s="2" t="str">
        <f t="shared" si="297"/>
        <v>not good</v>
      </c>
      <c r="Q4786" s="2"/>
      <c r="R4786" s="2"/>
    </row>
    <row r="4787" spans="1:18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 t="str">
        <f t="shared" si="296"/>
        <v xml:space="preserve"> Low sales</v>
      </c>
      <c r="F4787" s="2">
        <v>0.28000000000000003</v>
      </c>
      <c r="G4787" s="2">
        <f t="shared" si="298"/>
        <v>775.80719999999997</v>
      </c>
      <c r="H4787" s="2">
        <f t="shared" si="29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  <c r="P4787" s="2" t="str">
        <f t="shared" si="297"/>
        <v>not good</v>
      </c>
      <c r="Q4787" s="2"/>
      <c r="R4787" s="2"/>
    </row>
    <row r="4788" spans="1:18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 t="str">
        <f t="shared" si="296"/>
        <v xml:space="preserve"> Low sales</v>
      </c>
      <c r="F4788" s="2">
        <v>0.25</v>
      </c>
      <c r="G4788" s="2">
        <f t="shared" si="298"/>
        <v>847.95249999999999</v>
      </c>
      <c r="H4788" s="2">
        <f t="shared" si="29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  <c r="P4788" s="2" t="str">
        <f t="shared" si="297"/>
        <v>not good</v>
      </c>
      <c r="Q4788" s="2"/>
      <c r="R4788" s="2"/>
    </row>
    <row r="4789" spans="1:18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 t="str">
        <f t="shared" si="296"/>
        <v xml:space="preserve"> Low sales</v>
      </c>
      <c r="F4789" s="2">
        <v>0.15</v>
      </c>
      <c r="G4789" s="2">
        <f t="shared" si="298"/>
        <v>352.65600000000001</v>
      </c>
      <c r="H4789" s="2">
        <f t="shared" si="29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  <c r="P4789" s="2" t="str">
        <f t="shared" si="297"/>
        <v>not good</v>
      </c>
      <c r="Q4789" s="2"/>
      <c r="R4789" s="2"/>
    </row>
    <row r="4790" spans="1:18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 t="str">
        <f t="shared" si="296"/>
        <v>High sales</v>
      </c>
      <c r="F4790" s="2">
        <v>0.12</v>
      </c>
      <c r="G4790" s="2">
        <f t="shared" si="298"/>
        <v>497.17439999999999</v>
      </c>
      <c r="H4790" s="2">
        <f t="shared" si="29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  <c r="P4790" s="2" t="str">
        <f t="shared" si="297"/>
        <v>not good</v>
      </c>
      <c r="Q4790" s="2"/>
      <c r="R4790" s="2"/>
    </row>
    <row r="4791" spans="1:18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 t="str">
        <f t="shared" si="296"/>
        <v>High sales</v>
      </c>
      <c r="F4791" s="2">
        <v>0.45</v>
      </c>
      <c r="G4791" s="2">
        <f t="shared" si="298"/>
        <v>2073.9960000000001</v>
      </c>
      <c r="H4791" s="2">
        <f t="shared" si="29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  <c r="P4791" s="2" t="str">
        <f t="shared" si="297"/>
        <v>not good</v>
      </c>
      <c r="Q4791" s="2"/>
      <c r="R4791" s="2"/>
    </row>
    <row r="4792" spans="1:18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 t="str">
        <f t="shared" si="296"/>
        <v xml:space="preserve"> Low sales</v>
      </c>
      <c r="F4792" s="2">
        <v>0.02</v>
      </c>
      <c r="G4792" s="2">
        <f t="shared" si="298"/>
        <v>5.9203999999999999</v>
      </c>
      <c r="H4792" s="2">
        <f t="shared" si="29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  <c r="P4792" s="2" t="str">
        <f t="shared" si="297"/>
        <v>not good</v>
      </c>
      <c r="Q4792" s="2"/>
      <c r="R4792" s="2"/>
    </row>
    <row r="4793" spans="1:18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 t="str">
        <f t="shared" si="296"/>
        <v xml:space="preserve"> Low sales</v>
      </c>
      <c r="F4793" s="2">
        <v>0.33</v>
      </c>
      <c r="G4793" s="2">
        <f t="shared" si="298"/>
        <v>1236.1866</v>
      </c>
      <c r="H4793" s="2">
        <f t="shared" si="29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  <c r="P4793" s="2" t="str">
        <f t="shared" si="297"/>
        <v>not good</v>
      </c>
      <c r="Q4793" s="2"/>
      <c r="R4793" s="2"/>
    </row>
    <row r="4794" spans="1:18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 t="str">
        <f t="shared" si="296"/>
        <v xml:space="preserve"> Low sales</v>
      </c>
      <c r="F4794" s="2">
        <v>0.01</v>
      </c>
      <c r="G4794" s="2">
        <f t="shared" si="298"/>
        <v>2.7229000000000001</v>
      </c>
      <c r="H4794" s="2">
        <f t="shared" si="29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  <c r="P4794" s="2" t="str">
        <f t="shared" si="297"/>
        <v>not good</v>
      </c>
      <c r="Q4794" s="2"/>
      <c r="R4794" s="2"/>
    </row>
    <row r="4795" spans="1:18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 t="str">
        <f t="shared" si="296"/>
        <v xml:space="preserve"> Low sales</v>
      </c>
      <c r="F4795" s="2">
        <v>0.1</v>
      </c>
      <c r="G4795" s="2">
        <f t="shared" si="298"/>
        <v>228.09699999999998</v>
      </c>
      <c r="H4795" s="2">
        <f t="shared" si="29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  <c r="P4795" s="2" t="str">
        <f t="shared" si="297"/>
        <v>not good</v>
      </c>
      <c r="Q4795" s="2"/>
      <c r="R4795" s="2"/>
    </row>
    <row r="4796" spans="1:18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 t="str">
        <f t="shared" si="296"/>
        <v xml:space="preserve"> Low sales</v>
      </c>
      <c r="F4796" s="2">
        <v>0.14000000000000001</v>
      </c>
      <c r="G4796" s="2">
        <f t="shared" si="298"/>
        <v>330.66040000000004</v>
      </c>
      <c r="H4796" s="2">
        <f t="shared" si="29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  <c r="P4796" s="2" t="str">
        <f t="shared" si="297"/>
        <v>not good</v>
      </c>
      <c r="Q4796" s="2"/>
      <c r="R4796" s="2"/>
    </row>
    <row r="4797" spans="1:18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 t="str">
        <f t="shared" si="296"/>
        <v xml:space="preserve"> Low sales</v>
      </c>
      <c r="F4797" s="2">
        <v>0.44</v>
      </c>
      <c r="G4797" s="2">
        <f t="shared" si="298"/>
        <v>1545.0467999999998</v>
      </c>
      <c r="H4797" s="2">
        <f t="shared" si="29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  <c r="P4797" s="2" t="str">
        <f t="shared" si="297"/>
        <v>not good</v>
      </c>
      <c r="Q4797" s="2"/>
      <c r="R4797" s="2"/>
    </row>
    <row r="4798" spans="1:18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 t="str">
        <f t="shared" si="296"/>
        <v xml:space="preserve"> Low sales</v>
      </c>
      <c r="F4798" s="2">
        <v>7.0000000000000007E-2</v>
      </c>
      <c r="G4798" s="2">
        <f t="shared" si="298"/>
        <v>127.87460000000002</v>
      </c>
      <c r="H4798" s="2">
        <f t="shared" si="29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  <c r="P4798" s="2" t="str">
        <f t="shared" si="297"/>
        <v>not good</v>
      </c>
      <c r="Q4798" s="2"/>
      <c r="R4798" s="2"/>
    </row>
    <row r="4799" spans="1:18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 t="str">
        <f t="shared" si="296"/>
        <v>High sales</v>
      </c>
      <c r="F4799" s="2">
        <v>0.47</v>
      </c>
      <c r="G4799" s="2">
        <f t="shared" si="298"/>
        <v>1937.5373999999999</v>
      </c>
      <c r="H4799" s="2">
        <f t="shared" si="29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  <c r="P4799" s="2" t="str">
        <f t="shared" si="297"/>
        <v>not good</v>
      </c>
      <c r="Q4799" s="2"/>
      <c r="R4799" s="2"/>
    </row>
    <row r="4800" spans="1:18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 t="str">
        <f t="shared" si="296"/>
        <v xml:space="preserve"> Low sales</v>
      </c>
      <c r="F4800" s="2">
        <v>0.41</v>
      </c>
      <c r="G4800" s="2">
        <f t="shared" si="298"/>
        <v>729.81229999999994</v>
      </c>
      <c r="H4800" s="2">
        <f t="shared" si="29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  <c r="P4800" s="2" t="str">
        <f t="shared" si="297"/>
        <v>not good</v>
      </c>
      <c r="Q4800" s="2"/>
      <c r="R4800" s="2"/>
    </row>
    <row r="4801" spans="1:18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 t="str">
        <f t="shared" si="296"/>
        <v xml:space="preserve"> Low sales</v>
      </c>
      <c r="F4801" s="2">
        <v>0.34</v>
      </c>
      <c r="G4801" s="2">
        <f t="shared" si="298"/>
        <v>604.63560000000007</v>
      </c>
      <c r="H4801" s="2">
        <f t="shared" si="29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  <c r="P4801" s="2" t="str">
        <f t="shared" si="297"/>
        <v>not good</v>
      </c>
      <c r="Q4801" s="2"/>
      <c r="R4801" s="2"/>
    </row>
    <row r="4802" spans="1:18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 t="str">
        <f t="shared" ref="E4802:E4865" si="300">IF(D4802&gt;4000,"High sales"," Low sales")</f>
        <v xml:space="preserve"> Low sales</v>
      </c>
      <c r="F4802" s="2">
        <v>0.21</v>
      </c>
      <c r="G4802" s="2">
        <f t="shared" si="298"/>
        <v>250.22129999999999</v>
      </c>
      <c r="H4802" s="2">
        <f t="shared" si="299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  <c r="P4802" s="2" t="str">
        <f t="shared" ref="P4802:P4865" si="301">IF(AND(H4802&gt;5000,N4802&gt;500),"good","not good")</f>
        <v>not good</v>
      </c>
      <c r="Q4802" s="2"/>
      <c r="R4802" s="2"/>
    </row>
    <row r="4803" spans="1:18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 t="str">
        <f t="shared" si="300"/>
        <v xml:space="preserve"> Low sales</v>
      </c>
      <c r="F4803" s="2">
        <v>0.45</v>
      </c>
      <c r="G4803" s="2">
        <f t="shared" ref="G4803:G4866" si="302">D4803*F4803</f>
        <v>1552.932</v>
      </c>
      <c r="H4803" s="2">
        <f t="shared" ref="H4803:H4866" si="303">D4803-G4803</f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  <c r="P4803" s="2" t="str">
        <f t="shared" si="301"/>
        <v>not good</v>
      </c>
      <c r="Q4803" s="2"/>
      <c r="R4803" s="2"/>
    </row>
    <row r="4804" spans="1:18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 t="str">
        <f t="shared" si="300"/>
        <v xml:space="preserve"> Low sales</v>
      </c>
      <c r="F4804" s="2">
        <v>0.26</v>
      </c>
      <c r="G4804" s="2">
        <f t="shared" si="302"/>
        <v>123.5728</v>
      </c>
      <c r="H4804" s="2">
        <f t="shared" si="303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  <c r="P4804" s="2" t="str">
        <f t="shared" si="301"/>
        <v>not good</v>
      </c>
      <c r="Q4804" s="2"/>
      <c r="R4804" s="2"/>
    </row>
    <row r="4805" spans="1:18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 t="str">
        <f t="shared" si="300"/>
        <v xml:space="preserve"> Low sales</v>
      </c>
      <c r="F4805" s="2">
        <v>0.19</v>
      </c>
      <c r="G4805" s="2">
        <f t="shared" si="302"/>
        <v>357.0043</v>
      </c>
      <c r="H4805" s="2">
        <f t="shared" si="303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  <c r="P4805" s="2" t="str">
        <f t="shared" si="301"/>
        <v>not good</v>
      </c>
      <c r="Q4805" s="2"/>
      <c r="R4805" s="2"/>
    </row>
    <row r="4806" spans="1:18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 t="str">
        <f t="shared" si="300"/>
        <v xml:space="preserve"> Low sales</v>
      </c>
      <c r="F4806" s="2">
        <v>0.28999999999999998</v>
      </c>
      <c r="G4806" s="2">
        <f t="shared" si="302"/>
        <v>408.25039999999996</v>
      </c>
      <c r="H4806" s="2">
        <f t="shared" si="303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  <c r="P4806" s="2" t="str">
        <f t="shared" si="301"/>
        <v>not good</v>
      </c>
      <c r="Q4806" s="2"/>
      <c r="R4806" s="2"/>
    </row>
    <row r="4807" spans="1:18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 t="str">
        <f t="shared" si="300"/>
        <v xml:space="preserve"> Low sales</v>
      </c>
      <c r="F4807" s="2">
        <v>0.12</v>
      </c>
      <c r="G4807" s="2">
        <f t="shared" si="302"/>
        <v>146.84879999999998</v>
      </c>
      <c r="H4807" s="2">
        <f t="shared" si="303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  <c r="P4807" s="2" t="str">
        <f t="shared" si="301"/>
        <v>not good</v>
      </c>
      <c r="Q4807" s="2"/>
      <c r="R4807" s="2"/>
    </row>
    <row r="4808" spans="1:18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 t="str">
        <f t="shared" si="300"/>
        <v xml:space="preserve"> Low sales</v>
      </c>
      <c r="F4808" s="2">
        <v>0.14000000000000001</v>
      </c>
      <c r="G4808" s="2">
        <f t="shared" si="302"/>
        <v>55.834800000000001</v>
      </c>
      <c r="H4808" s="2">
        <f t="shared" si="303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  <c r="P4808" s="2" t="str">
        <f t="shared" si="301"/>
        <v>not good</v>
      </c>
      <c r="Q4808" s="2"/>
      <c r="R4808" s="2"/>
    </row>
    <row r="4809" spans="1:18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 t="str">
        <f t="shared" si="300"/>
        <v xml:space="preserve"> Low sales</v>
      </c>
      <c r="F4809" s="2">
        <v>0.46</v>
      </c>
      <c r="G4809" s="2">
        <f t="shared" si="302"/>
        <v>475.12480000000005</v>
      </c>
      <c r="H4809" s="2">
        <f t="shared" si="303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  <c r="P4809" s="2" t="str">
        <f t="shared" si="301"/>
        <v>not good</v>
      </c>
      <c r="Q4809" s="2"/>
      <c r="R4809" s="2"/>
    </row>
    <row r="4810" spans="1:18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 t="str">
        <f t="shared" si="300"/>
        <v xml:space="preserve"> Low sales</v>
      </c>
      <c r="F4810" s="2">
        <v>0.4</v>
      </c>
      <c r="G4810" s="2">
        <f t="shared" si="302"/>
        <v>914.64</v>
      </c>
      <c r="H4810" s="2">
        <f t="shared" si="303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  <c r="P4810" s="2" t="str">
        <f t="shared" si="301"/>
        <v>not good</v>
      </c>
      <c r="Q4810" s="2"/>
      <c r="R4810" s="2"/>
    </row>
    <row r="4811" spans="1:18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 t="str">
        <f t="shared" si="300"/>
        <v xml:space="preserve"> Low sales</v>
      </c>
      <c r="F4811" s="2">
        <v>0.26</v>
      </c>
      <c r="G4811" s="2">
        <f t="shared" si="302"/>
        <v>667.76580000000001</v>
      </c>
      <c r="H4811" s="2">
        <f t="shared" si="303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  <c r="P4811" s="2" t="str">
        <f t="shared" si="301"/>
        <v>not good</v>
      </c>
      <c r="Q4811" s="2"/>
      <c r="R4811" s="2"/>
    </row>
    <row r="4812" spans="1:18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 t="str">
        <f t="shared" si="300"/>
        <v xml:space="preserve"> Low sales</v>
      </c>
      <c r="F4812" s="2">
        <v>0.21</v>
      </c>
      <c r="G4812" s="2">
        <f t="shared" si="302"/>
        <v>298.31969999999995</v>
      </c>
      <c r="H4812" s="2">
        <f t="shared" si="303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  <c r="P4812" s="2" t="str">
        <f t="shared" si="301"/>
        <v>not good</v>
      </c>
      <c r="Q4812" s="2"/>
      <c r="R4812" s="2"/>
    </row>
    <row r="4813" spans="1:18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 t="str">
        <f t="shared" si="300"/>
        <v xml:space="preserve"> Low sales</v>
      </c>
      <c r="F4813" s="2">
        <v>0.4</v>
      </c>
      <c r="G4813" s="2">
        <f t="shared" si="302"/>
        <v>1314.4760000000001</v>
      </c>
      <c r="H4813" s="2">
        <f t="shared" si="303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  <c r="P4813" s="2" t="str">
        <f t="shared" si="301"/>
        <v>not good</v>
      </c>
      <c r="Q4813" s="2"/>
      <c r="R4813" s="2"/>
    </row>
    <row r="4814" spans="1:18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 t="str">
        <f t="shared" si="300"/>
        <v xml:space="preserve"> Low sales</v>
      </c>
      <c r="F4814" s="2">
        <v>0.28999999999999998</v>
      </c>
      <c r="G4814" s="2">
        <f t="shared" si="302"/>
        <v>506.16309999999999</v>
      </c>
      <c r="H4814" s="2">
        <f t="shared" si="303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  <c r="P4814" s="2" t="str">
        <f t="shared" si="301"/>
        <v>not good</v>
      </c>
      <c r="Q4814" s="2"/>
      <c r="R4814" s="2"/>
    </row>
    <row r="4815" spans="1:18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 t="str">
        <f t="shared" si="300"/>
        <v xml:space="preserve"> Low sales</v>
      </c>
      <c r="F4815" s="2">
        <v>0.21</v>
      </c>
      <c r="G4815" s="2">
        <f t="shared" si="302"/>
        <v>398.89499999999998</v>
      </c>
      <c r="H4815" s="2">
        <f t="shared" si="303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  <c r="P4815" s="2" t="str">
        <f t="shared" si="301"/>
        <v>not good</v>
      </c>
      <c r="Q4815" s="2"/>
      <c r="R4815" s="2"/>
    </row>
    <row r="4816" spans="1:18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 t="str">
        <f t="shared" si="300"/>
        <v xml:space="preserve"> Low sales</v>
      </c>
      <c r="F4816" s="2">
        <v>0.26</v>
      </c>
      <c r="G4816" s="2">
        <f t="shared" si="302"/>
        <v>1023.0636000000001</v>
      </c>
      <c r="H4816" s="2">
        <f t="shared" si="303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  <c r="P4816" s="2" t="str">
        <f t="shared" si="301"/>
        <v>not good</v>
      </c>
      <c r="Q4816" s="2"/>
      <c r="R4816" s="2"/>
    </row>
    <row r="4817" spans="1:18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 t="str">
        <f t="shared" si="300"/>
        <v xml:space="preserve"> Low sales</v>
      </c>
      <c r="F4817" s="2">
        <v>0.12</v>
      </c>
      <c r="G4817" s="2">
        <f t="shared" si="302"/>
        <v>336.55679999999995</v>
      </c>
      <c r="H4817" s="2">
        <f t="shared" si="303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  <c r="P4817" s="2" t="str">
        <f t="shared" si="301"/>
        <v>not good</v>
      </c>
      <c r="Q4817" s="2"/>
      <c r="R4817" s="2"/>
    </row>
    <row r="4818" spans="1:18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 t="str">
        <f t="shared" si="300"/>
        <v>High sales</v>
      </c>
      <c r="F4818" s="2">
        <v>0.1</v>
      </c>
      <c r="G4818" s="2">
        <f t="shared" si="302"/>
        <v>477.05600000000004</v>
      </c>
      <c r="H4818" s="2">
        <f t="shared" si="303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  <c r="P4818" s="2" t="str">
        <f t="shared" si="301"/>
        <v>not good</v>
      </c>
      <c r="Q4818" s="2"/>
      <c r="R4818" s="2"/>
    </row>
    <row r="4819" spans="1:18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 t="str">
        <f t="shared" si="300"/>
        <v xml:space="preserve"> Low sales</v>
      </c>
      <c r="F4819" s="2">
        <v>0.49</v>
      </c>
      <c r="G4819" s="2">
        <f t="shared" si="302"/>
        <v>911.68419999999992</v>
      </c>
      <c r="H4819" s="2">
        <f t="shared" si="303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  <c r="P4819" s="2" t="str">
        <f t="shared" si="301"/>
        <v>not good</v>
      </c>
      <c r="Q4819" s="2"/>
      <c r="R4819" s="2"/>
    </row>
    <row r="4820" spans="1:18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 t="str">
        <f t="shared" si="300"/>
        <v>High sales</v>
      </c>
      <c r="F4820" s="2">
        <v>0.48</v>
      </c>
      <c r="G4820" s="2">
        <f t="shared" si="302"/>
        <v>1995.0816</v>
      </c>
      <c r="H4820" s="2">
        <f t="shared" si="303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  <c r="P4820" s="2" t="str">
        <f t="shared" si="301"/>
        <v>not good</v>
      </c>
      <c r="Q4820" s="2"/>
      <c r="R4820" s="2"/>
    </row>
    <row r="4821" spans="1:18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 t="str">
        <f t="shared" si="300"/>
        <v xml:space="preserve"> Low sales</v>
      </c>
      <c r="F4821" s="2">
        <v>0.21</v>
      </c>
      <c r="G4821" s="2">
        <f t="shared" si="302"/>
        <v>780.74849999999992</v>
      </c>
      <c r="H4821" s="2">
        <f t="shared" si="303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  <c r="P4821" s="2" t="str">
        <f t="shared" si="301"/>
        <v>not good</v>
      </c>
      <c r="Q4821" s="2"/>
      <c r="R4821" s="2"/>
    </row>
    <row r="4822" spans="1:18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 t="str">
        <f t="shared" si="300"/>
        <v>High sales</v>
      </c>
      <c r="F4822" s="2">
        <v>0.26</v>
      </c>
      <c r="G4822" s="2">
        <f t="shared" si="302"/>
        <v>1160.1018000000001</v>
      </c>
      <c r="H4822" s="2">
        <f t="shared" si="303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  <c r="P4822" s="2" t="str">
        <f t="shared" si="301"/>
        <v>not good</v>
      </c>
      <c r="Q4822" s="2"/>
      <c r="R4822" s="2"/>
    </row>
    <row r="4823" spans="1:18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 t="str">
        <f t="shared" si="300"/>
        <v>High sales</v>
      </c>
      <c r="F4823" s="2">
        <v>0.41</v>
      </c>
      <c r="G4823" s="2">
        <f t="shared" si="302"/>
        <v>1963.1947999999998</v>
      </c>
      <c r="H4823" s="2">
        <f t="shared" si="303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  <c r="P4823" s="2" t="str">
        <f t="shared" si="301"/>
        <v>not good</v>
      </c>
      <c r="Q4823" s="2"/>
      <c r="R4823" s="2"/>
    </row>
    <row r="4824" spans="1:18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 t="str">
        <f t="shared" si="300"/>
        <v xml:space="preserve"> Low sales</v>
      </c>
      <c r="F4824" s="2">
        <v>0.36</v>
      </c>
      <c r="G4824" s="2">
        <f t="shared" si="302"/>
        <v>49.5396</v>
      </c>
      <c r="H4824" s="2">
        <f t="shared" si="303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  <c r="P4824" s="2" t="str">
        <f t="shared" si="301"/>
        <v>not good</v>
      </c>
      <c r="Q4824" s="2"/>
      <c r="R4824" s="2"/>
    </row>
    <row r="4825" spans="1:18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 t="str">
        <f t="shared" si="300"/>
        <v xml:space="preserve"> Low sales</v>
      </c>
      <c r="F4825" s="2">
        <v>0.05</v>
      </c>
      <c r="G4825" s="2">
        <f t="shared" si="302"/>
        <v>26.632999999999999</v>
      </c>
      <c r="H4825" s="2">
        <f t="shared" si="303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  <c r="P4825" s="2" t="str">
        <f t="shared" si="301"/>
        <v>not good</v>
      </c>
      <c r="Q4825" s="2"/>
      <c r="R4825" s="2"/>
    </row>
    <row r="4826" spans="1:18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 t="str">
        <f t="shared" si="300"/>
        <v xml:space="preserve"> Low sales</v>
      </c>
      <c r="F4826" s="2">
        <v>0.19</v>
      </c>
      <c r="G4826" s="2">
        <f t="shared" si="302"/>
        <v>646.8094000000001</v>
      </c>
      <c r="H4826" s="2">
        <f t="shared" si="303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  <c r="P4826" s="2" t="str">
        <f t="shared" si="301"/>
        <v>not good</v>
      </c>
      <c r="Q4826" s="2"/>
      <c r="R4826" s="2"/>
    </row>
    <row r="4827" spans="1:18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 t="str">
        <f t="shared" si="300"/>
        <v xml:space="preserve"> Low sales</v>
      </c>
      <c r="F4827" s="2">
        <v>0.13</v>
      </c>
      <c r="G4827" s="2">
        <f t="shared" si="302"/>
        <v>261.55740000000003</v>
      </c>
      <c r="H4827" s="2">
        <f t="shared" si="303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  <c r="P4827" s="2" t="str">
        <f t="shared" si="301"/>
        <v>not good</v>
      </c>
      <c r="Q4827" s="2"/>
      <c r="R4827" s="2"/>
    </row>
    <row r="4828" spans="1:18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 t="str">
        <f t="shared" si="300"/>
        <v>High sales</v>
      </c>
      <c r="F4828" s="2">
        <v>0.5</v>
      </c>
      <c r="G4828" s="2">
        <f t="shared" si="302"/>
        <v>2056.855</v>
      </c>
      <c r="H4828" s="2">
        <f t="shared" si="303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  <c r="P4828" s="2" t="str">
        <f t="shared" si="301"/>
        <v>not good</v>
      </c>
      <c r="Q4828" s="2"/>
      <c r="R4828" s="2"/>
    </row>
    <row r="4829" spans="1:18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 t="str">
        <f t="shared" si="300"/>
        <v xml:space="preserve"> Low sales</v>
      </c>
      <c r="F4829" s="2">
        <v>0.37</v>
      </c>
      <c r="G4829" s="2">
        <f t="shared" si="302"/>
        <v>58.718999999999994</v>
      </c>
      <c r="H4829" s="2">
        <f t="shared" si="303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  <c r="P4829" s="2" t="str">
        <f t="shared" si="301"/>
        <v>not good</v>
      </c>
      <c r="Q4829" s="2"/>
      <c r="R4829" s="2"/>
    </row>
    <row r="4830" spans="1:18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 t="str">
        <f t="shared" si="300"/>
        <v>High sales</v>
      </c>
      <c r="F4830" s="2">
        <v>0.02</v>
      </c>
      <c r="G4830" s="2">
        <f t="shared" si="302"/>
        <v>81.083799999999997</v>
      </c>
      <c r="H4830" s="2">
        <f t="shared" si="303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  <c r="P4830" s="2" t="str">
        <f t="shared" si="301"/>
        <v>not good</v>
      </c>
      <c r="Q4830" s="2"/>
      <c r="R4830" s="2"/>
    </row>
    <row r="4831" spans="1:18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 t="str">
        <f t="shared" si="300"/>
        <v xml:space="preserve"> Low sales</v>
      </c>
      <c r="F4831" s="2">
        <v>0.45</v>
      </c>
      <c r="G4831" s="2">
        <f t="shared" si="302"/>
        <v>343.21050000000002</v>
      </c>
      <c r="H4831" s="2">
        <f t="shared" si="303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  <c r="P4831" s="2" t="str">
        <f t="shared" si="301"/>
        <v>not good</v>
      </c>
      <c r="Q4831" s="2"/>
      <c r="R4831" s="2"/>
    </row>
    <row r="4832" spans="1:18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 t="str">
        <f t="shared" si="300"/>
        <v xml:space="preserve"> Low sales</v>
      </c>
      <c r="F4832" s="2">
        <v>0.46</v>
      </c>
      <c r="G4832" s="2">
        <f t="shared" si="302"/>
        <v>700.22120000000007</v>
      </c>
      <c r="H4832" s="2">
        <f t="shared" si="303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  <c r="P4832" s="2" t="str">
        <f t="shared" si="301"/>
        <v>not good</v>
      </c>
      <c r="Q4832" s="2"/>
      <c r="R4832" s="2"/>
    </row>
    <row r="4833" spans="1:18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 t="str">
        <f t="shared" si="300"/>
        <v>High sales</v>
      </c>
      <c r="F4833" s="2">
        <v>0.17</v>
      </c>
      <c r="G4833" s="2">
        <f t="shared" si="302"/>
        <v>824.24159999999995</v>
      </c>
      <c r="H4833" s="2">
        <f t="shared" si="303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  <c r="P4833" s="2" t="str">
        <f t="shared" si="301"/>
        <v>not good</v>
      </c>
      <c r="Q4833" s="2"/>
      <c r="R4833" s="2"/>
    </row>
    <row r="4834" spans="1:18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 t="str">
        <f t="shared" si="300"/>
        <v xml:space="preserve"> Low sales</v>
      </c>
      <c r="F4834" s="2">
        <v>0.32</v>
      </c>
      <c r="G4834" s="2">
        <f t="shared" si="302"/>
        <v>112.90559999999999</v>
      </c>
      <c r="H4834" s="2">
        <f t="shared" si="303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  <c r="P4834" s="2" t="str">
        <f t="shared" si="301"/>
        <v>not good</v>
      </c>
      <c r="Q4834" s="2"/>
      <c r="R4834" s="2"/>
    </row>
    <row r="4835" spans="1:18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 t="str">
        <f t="shared" si="300"/>
        <v xml:space="preserve"> Low sales</v>
      </c>
      <c r="F4835" s="2">
        <v>0.34</v>
      </c>
      <c r="G4835" s="2">
        <f t="shared" si="302"/>
        <v>615.50200000000007</v>
      </c>
      <c r="H4835" s="2">
        <f t="shared" si="303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  <c r="P4835" s="2" t="str">
        <f t="shared" si="301"/>
        <v>not good</v>
      </c>
      <c r="Q4835" s="2"/>
      <c r="R4835" s="2"/>
    </row>
    <row r="4836" spans="1:18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 t="str">
        <f t="shared" si="300"/>
        <v xml:space="preserve"> Low sales</v>
      </c>
      <c r="F4836" s="2">
        <v>0.36</v>
      </c>
      <c r="G4836" s="2">
        <f t="shared" si="302"/>
        <v>185.10840000000002</v>
      </c>
      <c r="H4836" s="2">
        <f t="shared" si="303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  <c r="P4836" s="2" t="str">
        <f t="shared" si="301"/>
        <v>not good</v>
      </c>
      <c r="Q4836" s="2"/>
      <c r="R4836" s="2"/>
    </row>
    <row r="4837" spans="1:18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 t="str">
        <f t="shared" si="300"/>
        <v>High sales</v>
      </c>
      <c r="F4837" s="2">
        <v>0.35</v>
      </c>
      <c r="G4837" s="2">
        <f t="shared" si="302"/>
        <v>1498.9309999999998</v>
      </c>
      <c r="H4837" s="2">
        <f t="shared" si="303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  <c r="P4837" s="2" t="str">
        <f t="shared" si="301"/>
        <v>not good</v>
      </c>
      <c r="Q4837" s="2"/>
      <c r="R4837" s="2"/>
    </row>
    <row r="4838" spans="1:18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 t="str">
        <f t="shared" si="300"/>
        <v xml:space="preserve"> Low sales</v>
      </c>
      <c r="F4838" s="2">
        <v>0.28000000000000003</v>
      </c>
      <c r="G4838" s="2">
        <f t="shared" si="302"/>
        <v>992.53840000000014</v>
      </c>
      <c r="H4838" s="2">
        <f t="shared" si="303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  <c r="P4838" s="2" t="str">
        <f t="shared" si="301"/>
        <v>not good</v>
      </c>
      <c r="Q4838" s="2"/>
      <c r="R4838" s="2"/>
    </row>
    <row r="4839" spans="1:18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 t="str">
        <f t="shared" si="300"/>
        <v>High sales</v>
      </c>
      <c r="F4839" s="2">
        <v>0.48</v>
      </c>
      <c r="G4839" s="2">
        <f t="shared" si="302"/>
        <v>1930.3920000000001</v>
      </c>
      <c r="H4839" s="2">
        <f t="shared" si="303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  <c r="P4839" s="2" t="str">
        <f t="shared" si="301"/>
        <v>not good</v>
      </c>
      <c r="Q4839" s="2"/>
      <c r="R4839" s="2"/>
    </row>
    <row r="4840" spans="1:18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 t="str">
        <f t="shared" si="300"/>
        <v xml:space="preserve"> Low sales</v>
      </c>
      <c r="F4840" s="2">
        <v>0.26</v>
      </c>
      <c r="G4840" s="2">
        <f t="shared" si="302"/>
        <v>697.75420000000008</v>
      </c>
      <c r="H4840" s="2">
        <f t="shared" si="303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  <c r="P4840" s="2" t="str">
        <f t="shared" si="301"/>
        <v>not good</v>
      </c>
      <c r="Q4840" s="2"/>
      <c r="R4840" s="2"/>
    </row>
    <row r="4841" spans="1:18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 t="str">
        <f t="shared" si="300"/>
        <v xml:space="preserve"> Low sales</v>
      </c>
      <c r="F4841" s="2">
        <v>0.06</v>
      </c>
      <c r="G4841" s="2">
        <f t="shared" si="302"/>
        <v>111.1698</v>
      </c>
      <c r="H4841" s="2">
        <f t="shared" si="303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  <c r="P4841" s="2" t="str">
        <f t="shared" si="301"/>
        <v>not good</v>
      </c>
      <c r="Q4841" s="2"/>
      <c r="R4841" s="2"/>
    </row>
    <row r="4842" spans="1:18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 t="str">
        <f t="shared" si="300"/>
        <v xml:space="preserve"> Low sales</v>
      </c>
      <c r="F4842" s="2">
        <v>0.04</v>
      </c>
      <c r="G4842" s="2">
        <f t="shared" si="302"/>
        <v>4.4455999999999998</v>
      </c>
      <c r="H4842" s="2">
        <f t="shared" si="303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  <c r="P4842" s="2" t="str">
        <f t="shared" si="301"/>
        <v>not good</v>
      </c>
      <c r="Q4842" s="2"/>
      <c r="R4842" s="2"/>
    </row>
    <row r="4843" spans="1:18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 t="str">
        <f t="shared" si="300"/>
        <v xml:space="preserve"> Low sales</v>
      </c>
      <c r="F4843" s="2">
        <v>0.01</v>
      </c>
      <c r="G4843" s="2">
        <f t="shared" si="302"/>
        <v>14.618399999999999</v>
      </c>
      <c r="H4843" s="2">
        <f t="shared" si="303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  <c r="P4843" s="2" t="str">
        <f t="shared" si="301"/>
        <v>not good</v>
      </c>
      <c r="Q4843" s="2"/>
      <c r="R4843" s="2"/>
    </row>
    <row r="4844" spans="1:18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 t="str">
        <f t="shared" si="300"/>
        <v xml:space="preserve"> Low sales</v>
      </c>
      <c r="F4844" s="2">
        <v>0.21</v>
      </c>
      <c r="G4844" s="2">
        <f t="shared" si="302"/>
        <v>550.4751</v>
      </c>
      <c r="H4844" s="2">
        <f t="shared" si="303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  <c r="P4844" s="2" t="str">
        <f t="shared" si="301"/>
        <v>not good</v>
      </c>
      <c r="Q4844" s="2"/>
      <c r="R4844" s="2"/>
    </row>
    <row r="4845" spans="1:18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 t="str">
        <f t="shared" si="300"/>
        <v xml:space="preserve"> Low sales</v>
      </c>
      <c r="F4845" s="2">
        <v>0.14000000000000001</v>
      </c>
      <c r="G4845" s="2">
        <f t="shared" si="302"/>
        <v>469.7518</v>
      </c>
      <c r="H4845" s="2">
        <f t="shared" si="303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  <c r="P4845" s="2" t="str">
        <f t="shared" si="301"/>
        <v>not good</v>
      </c>
      <c r="Q4845" s="2"/>
      <c r="R4845" s="2"/>
    </row>
    <row r="4846" spans="1:18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 t="str">
        <f t="shared" si="300"/>
        <v xml:space="preserve"> Low sales</v>
      </c>
      <c r="F4846" s="2">
        <v>0.45</v>
      </c>
      <c r="G4846" s="2">
        <f t="shared" si="302"/>
        <v>549.80550000000005</v>
      </c>
      <c r="H4846" s="2">
        <f t="shared" si="303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  <c r="P4846" s="2" t="str">
        <f t="shared" si="301"/>
        <v>not good</v>
      </c>
      <c r="Q4846" s="2"/>
      <c r="R4846" s="2"/>
    </row>
    <row r="4847" spans="1:18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 t="str">
        <f t="shared" si="300"/>
        <v xml:space="preserve"> Low sales</v>
      </c>
      <c r="F4847" s="2">
        <v>0.43</v>
      </c>
      <c r="G4847" s="2">
        <f t="shared" si="302"/>
        <v>335.66230000000002</v>
      </c>
      <c r="H4847" s="2">
        <f t="shared" si="303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  <c r="P4847" s="2" t="str">
        <f t="shared" si="301"/>
        <v>not good</v>
      </c>
      <c r="Q4847" s="2"/>
      <c r="R4847" s="2"/>
    </row>
    <row r="4848" spans="1:18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 t="str">
        <f t="shared" si="300"/>
        <v xml:space="preserve"> Low sales</v>
      </c>
      <c r="F4848" s="2">
        <v>0.42</v>
      </c>
      <c r="G4848" s="2">
        <f t="shared" si="302"/>
        <v>456.92220000000003</v>
      </c>
      <c r="H4848" s="2">
        <f t="shared" si="303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  <c r="P4848" s="2" t="str">
        <f t="shared" si="301"/>
        <v>not good</v>
      </c>
      <c r="Q4848" s="2"/>
      <c r="R4848" s="2"/>
    </row>
    <row r="4849" spans="1:18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 t="str">
        <f t="shared" si="300"/>
        <v xml:space="preserve"> Low sales</v>
      </c>
      <c r="F4849" s="2">
        <v>0.43</v>
      </c>
      <c r="G4849" s="2">
        <f t="shared" si="302"/>
        <v>789.03710000000001</v>
      </c>
      <c r="H4849" s="2">
        <f t="shared" si="303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  <c r="P4849" s="2" t="str">
        <f t="shared" si="301"/>
        <v>not good</v>
      </c>
      <c r="Q4849" s="2"/>
      <c r="R4849" s="2"/>
    </row>
    <row r="4850" spans="1:18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 t="str">
        <f t="shared" si="300"/>
        <v xml:space="preserve"> Low sales</v>
      </c>
      <c r="F4850" s="2">
        <v>0.15</v>
      </c>
      <c r="G4850" s="2">
        <f t="shared" si="302"/>
        <v>124.05749999999999</v>
      </c>
      <c r="H4850" s="2">
        <f t="shared" si="303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  <c r="P4850" s="2" t="str">
        <f t="shared" si="301"/>
        <v>not good</v>
      </c>
      <c r="Q4850" s="2"/>
      <c r="R4850" s="2"/>
    </row>
    <row r="4851" spans="1:18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 t="str">
        <f t="shared" si="300"/>
        <v xml:space="preserve"> Low sales</v>
      </c>
      <c r="F4851" s="2">
        <v>0.21</v>
      </c>
      <c r="G4851" s="2">
        <f t="shared" si="302"/>
        <v>182.36399999999998</v>
      </c>
      <c r="H4851" s="2">
        <f t="shared" si="303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  <c r="P4851" s="2" t="str">
        <f t="shared" si="301"/>
        <v>not good</v>
      </c>
      <c r="Q4851" s="2"/>
      <c r="R4851" s="2"/>
    </row>
    <row r="4852" spans="1:18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 t="str">
        <f t="shared" si="300"/>
        <v xml:space="preserve"> Low sales</v>
      </c>
      <c r="F4852" s="2">
        <v>0.16</v>
      </c>
      <c r="G4852" s="2">
        <f t="shared" si="302"/>
        <v>50.300800000000002</v>
      </c>
      <c r="H4852" s="2">
        <f t="shared" si="303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  <c r="P4852" s="2" t="str">
        <f t="shared" si="301"/>
        <v>not good</v>
      </c>
      <c r="Q4852" s="2"/>
      <c r="R4852" s="2"/>
    </row>
    <row r="4853" spans="1:18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 t="str">
        <f t="shared" si="300"/>
        <v>High sales</v>
      </c>
      <c r="F4853" s="2">
        <v>0.04</v>
      </c>
      <c r="G4853" s="2">
        <f t="shared" si="302"/>
        <v>171.91800000000001</v>
      </c>
      <c r="H4853" s="2">
        <f t="shared" si="303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  <c r="P4853" s="2" t="str">
        <f t="shared" si="301"/>
        <v>not good</v>
      </c>
      <c r="Q4853" s="2"/>
      <c r="R4853" s="2"/>
    </row>
    <row r="4854" spans="1:18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 t="str">
        <f t="shared" si="300"/>
        <v xml:space="preserve"> Low sales</v>
      </c>
      <c r="F4854" s="2">
        <v>0.46</v>
      </c>
      <c r="G4854" s="2">
        <f t="shared" si="302"/>
        <v>541.33719999999994</v>
      </c>
      <c r="H4854" s="2">
        <f t="shared" si="303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  <c r="P4854" s="2" t="str">
        <f t="shared" si="301"/>
        <v>not good</v>
      </c>
      <c r="Q4854" s="2"/>
      <c r="R4854" s="2"/>
    </row>
    <row r="4855" spans="1:18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 t="str">
        <f t="shared" si="300"/>
        <v>High sales</v>
      </c>
      <c r="F4855" s="2">
        <v>0.31</v>
      </c>
      <c r="G4855" s="2">
        <f t="shared" si="302"/>
        <v>1279.4692</v>
      </c>
      <c r="H4855" s="2">
        <f t="shared" si="303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  <c r="P4855" s="2" t="str">
        <f t="shared" si="301"/>
        <v>not good</v>
      </c>
      <c r="Q4855" s="2"/>
      <c r="R4855" s="2"/>
    </row>
    <row r="4856" spans="1:18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 t="str">
        <f t="shared" si="300"/>
        <v xml:space="preserve"> Low sales</v>
      </c>
      <c r="F4856" s="2">
        <v>7.0000000000000007E-2</v>
      </c>
      <c r="G4856" s="2">
        <f t="shared" si="302"/>
        <v>157.34039999999999</v>
      </c>
      <c r="H4856" s="2">
        <f t="shared" si="303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  <c r="P4856" s="2" t="str">
        <f t="shared" si="301"/>
        <v>not good</v>
      </c>
      <c r="Q4856" s="2"/>
      <c r="R4856" s="2"/>
    </row>
    <row r="4857" spans="1:18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 t="str">
        <f t="shared" si="300"/>
        <v xml:space="preserve"> Low sales</v>
      </c>
      <c r="F4857" s="2">
        <v>0.1</v>
      </c>
      <c r="G4857" s="2">
        <f t="shared" si="302"/>
        <v>319.89499999999998</v>
      </c>
      <c r="H4857" s="2">
        <f t="shared" si="303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  <c r="P4857" s="2" t="str">
        <f t="shared" si="301"/>
        <v>not good</v>
      </c>
      <c r="Q4857" s="2"/>
      <c r="R4857" s="2"/>
    </row>
    <row r="4858" spans="1:18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 t="str">
        <f t="shared" si="300"/>
        <v xml:space="preserve"> Low sales</v>
      </c>
      <c r="F4858" s="2">
        <v>0.23</v>
      </c>
      <c r="G4858" s="2">
        <f t="shared" si="302"/>
        <v>108.31620000000001</v>
      </c>
      <c r="H4858" s="2">
        <f t="shared" si="303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  <c r="P4858" s="2" t="str">
        <f t="shared" si="301"/>
        <v>not good</v>
      </c>
      <c r="Q4858" s="2"/>
      <c r="R4858" s="2"/>
    </row>
    <row r="4859" spans="1:18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 t="str">
        <f t="shared" si="300"/>
        <v xml:space="preserve"> Low sales</v>
      </c>
      <c r="F4859" s="2">
        <v>0.03</v>
      </c>
      <c r="G4859" s="2">
        <f t="shared" si="302"/>
        <v>88.786199999999994</v>
      </c>
      <c r="H4859" s="2">
        <f t="shared" si="303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  <c r="P4859" s="2" t="str">
        <f t="shared" si="301"/>
        <v>not good</v>
      </c>
      <c r="Q4859" s="2"/>
      <c r="R4859" s="2"/>
    </row>
    <row r="4860" spans="1:18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 t="str">
        <f t="shared" si="300"/>
        <v xml:space="preserve"> Low sales</v>
      </c>
      <c r="F4860" s="2">
        <v>0.14000000000000001</v>
      </c>
      <c r="G4860" s="2">
        <f t="shared" si="302"/>
        <v>212.93720000000002</v>
      </c>
      <c r="H4860" s="2">
        <f t="shared" si="303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  <c r="P4860" s="2" t="str">
        <f t="shared" si="301"/>
        <v>not good</v>
      </c>
      <c r="Q4860" s="2"/>
      <c r="R4860" s="2"/>
    </row>
    <row r="4861" spans="1:18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 t="str">
        <f t="shared" si="300"/>
        <v xml:space="preserve"> Low sales</v>
      </c>
      <c r="F4861" s="2">
        <v>0.35</v>
      </c>
      <c r="G4861" s="2">
        <f t="shared" si="302"/>
        <v>198.28549999999998</v>
      </c>
      <c r="H4861" s="2">
        <f t="shared" si="303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  <c r="P4861" s="2" t="str">
        <f t="shared" si="301"/>
        <v>not good</v>
      </c>
      <c r="Q4861" s="2"/>
      <c r="R4861" s="2"/>
    </row>
    <row r="4862" spans="1:18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 t="str">
        <f t="shared" si="300"/>
        <v>High sales</v>
      </c>
      <c r="F4862" s="2">
        <v>0.46</v>
      </c>
      <c r="G4862" s="2">
        <f t="shared" si="302"/>
        <v>2093.1564000000003</v>
      </c>
      <c r="H4862" s="2">
        <f t="shared" si="303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  <c r="P4862" s="2" t="str">
        <f t="shared" si="301"/>
        <v>not good</v>
      </c>
      <c r="Q4862" s="2"/>
      <c r="R4862" s="2"/>
    </row>
    <row r="4863" spans="1:18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 t="str">
        <f t="shared" si="300"/>
        <v xml:space="preserve"> Low sales</v>
      </c>
      <c r="F4863" s="2">
        <v>0.46</v>
      </c>
      <c r="G4863" s="2">
        <f t="shared" si="302"/>
        <v>1406.5788000000002</v>
      </c>
      <c r="H4863" s="2">
        <f t="shared" si="303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  <c r="P4863" s="2" t="str">
        <f t="shared" si="301"/>
        <v>not good</v>
      </c>
      <c r="Q4863" s="2"/>
      <c r="R4863" s="2"/>
    </row>
    <row r="4864" spans="1:18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 t="str">
        <f t="shared" si="300"/>
        <v xml:space="preserve"> Low sales</v>
      </c>
      <c r="F4864" s="2">
        <v>0.26</v>
      </c>
      <c r="G4864" s="2">
        <f t="shared" si="302"/>
        <v>333.93619999999999</v>
      </c>
      <c r="H4864" s="2">
        <f t="shared" si="303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  <c r="P4864" s="2" t="str">
        <f t="shared" si="301"/>
        <v>not good</v>
      </c>
      <c r="Q4864" s="2"/>
      <c r="R4864" s="2"/>
    </row>
    <row r="4865" spans="1:18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 t="str">
        <f t="shared" si="300"/>
        <v xml:space="preserve"> Low sales</v>
      </c>
      <c r="F4865" s="2">
        <v>0.16</v>
      </c>
      <c r="G4865" s="2">
        <f t="shared" si="302"/>
        <v>345.00480000000005</v>
      </c>
      <c r="H4865" s="2">
        <f t="shared" si="303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  <c r="P4865" s="2" t="str">
        <f t="shared" si="301"/>
        <v>not good</v>
      </c>
      <c r="Q4865" s="2"/>
      <c r="R4865" s="2"/>
    </row>
    <row r="4866" spans="1:18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 t="str">
        <f t="shared" ref="E4866:E4929" si="304">IF(D4866&gt;4000,"High sales"," Low sales")</f>
        <v xml:space="preserve"> Low sales</v>
      </c>
      <c r="F4866" s="2">
        <v>0.46</v>
      </c>
      <c r="G4866" s="2">
        <f t="shared" si="302"/>
        <v>850.45259999999996</v>
      </c>
      <c r="H4866" s="2">
        <f t="shared" si="303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  <c r="P4866" s="2" t="str">
        <f t="shared" ref="P4866:P4929" si="305">IF(AND(H4866&gt;5000,N4866&gt;500),"good","not good")</f>
        <v>not good</v>
      </c>
      <c r="Q4866" s="2"/>
      <c r="R4866" s="2"/>
    </row>
    <row r="4867" spans="1:18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 t="str">
        <f t="shared" si="304"/>
        <v xml:space="preserve"> Low sales</v>
      </c>
      <c r="F4867" s="2">
        <v>0.39</v>
      </c>
      <c r="G4867" s="2">
        <f t="shared" ref="G4867:G4930" si="306">D4867*F4867</f>
        <v>1377.8076000000001</v>
      </c>
      <c r="H4867" s="2">
        <f t="shared" ref="H4867:H4930" si="307">D4867-G4867</f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  <c r="P4867" s="2" t="str">
        <f t="shared" si="305"/>
        <v>not good</v>
      </c>
      <c r="Q4867" s="2"/>
      <c r="R4867" s="2"/>
    </row>
    <row r="4868" spans="1:18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 t="str">
        <f t="shared" si="304"/>
        <v xml:space="preserve"> Low sales</v>
      </c>
      <c r="F4868" s="2">
        <v>0.28999999999999998</v>
      </c>
      <c r="G4868" s="2">
        <f t="shared" si="306"/>
        <v>892.16179999999997</v>
      </c>
      <c r="H4868" s="2">
        <f t="shared" si="307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  <c r="P4868" s="2" t="str">
        <f t="shared" si="305"/>
        <v>not good</v>
      </c>
      <c r="Q4868" s="2"/>
      <c r="R4868" s="2"/>
    </row>
    <row r="4869" spans="1:18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 t="str">
        <f t="shared" si="304"/>
        <v xml:space="preserve"> Low sales</v>
      </c>
      <c r="F4869" s="2">
        <v>0.42</v>
      </c>
      <c r="G4869" s="2">
        <f t="shared" si="306"/>
        <v>82.710599999999999</v>
      </c>
      <c r="H4869" s="2">
        <f t="shared" si="307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  <c r="P4869" s="2" t="str">
        <f t="shared" si="305"/>
        <v>not good</v>
      </c>
      <c r="Q4869" s="2"/>
      <c r="R4869" s="2"/>
    </row>
    <row r="4870" spans="1:18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 t="str">
        <f t="shared" si="304"/>
        <v xml:space="preserve"> Low sales</v>
      </c>
      <c r="F4870" s="2">
        <v>0.23</v>
      </c>
      <c r="G4870" s="2">
        <f t="shared" si="306"/>
        <v>245.95049999999998</v>
      </c>
      <c r="H4870" s="2">
        <f t="shared" si="307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  <c r="P4870" s="2" t="str">
        <f t="shared" si="305"/>
        <v>not good</v>
      </c>
      <c r="Q4870" s="2"/>
      <c r="R4870" s="2"/>
    </row>
    <row r="4871" spans="1:18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 t="str">
        <f t="shared" si="304"/>
        <v xml:space="preserve"> Low sales</v>
      </c>
      <c r="F4871" s="2">
        <v>0.06</v>
      </c>
      <c r="G4871" s="2">
        <f t="shared" si="306"/>
        <v>146.56979999999999</v>
      </c>
      <c r="H4871" s="2">
        <f t="shared" si="307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  <c r="P4871" s="2" t="str">
        <f t="shared" si="305"/>
        <v>not good</v>
      </c>
      <c r="Q4871" s="2"/>
      <c r="R4871" s="2"/>
    </row>
    <row r="4872" spans="1:18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 t="str">
        <f t="shared" si="304"/>
        <v xml:space="preserve"> Low sales</v>
      </c>
      <c r="F4872" s="2">
        <v>0.47</v>
      </c>
      <c r="G4872" s="2">
        <f t="shared" si="306"/>
        <v>1072.9536000000001</v>
      </c>
      <c r="H4872" s="2">
        <f t="shared" si="307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  <c r="P4872" s="2" t="str">
        <f t="shared" si="305"/>
        <v>not good</v>
      </c>
      <c r="Q4872" s="2"/>
      <c r="R4872" s="2"/>
    </row>
    <row r="4873" spans="1:18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 t="str">
        <f t="shared" si="304"/>
        <v xml:space="preserve"> Low sales</v>
      </c>
      <c r="F4873" s="2">
        <v>0.27</v>
      </c>
      <c r="G4873" s="2">
        <f t="shared" si="306"/>
        <v>710.56170000000009</v>
      </c>
      <c r="H4873" s="2">
        <f t="shared" si="307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  <c r="P4873" s="2" t="str">
        <f t="shared" si="305"/>
        <v>not good</v>
      </c>
      <c r="Q4873" s="2"/>
      <c r="R4873" s="2"/>
    </row>
    <row r="4874" spans="1:18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 t="str">
        <f t="shared" si="304"/>
        <v xml:space="preserve"> Low sales</v>
      </c>
      <c r="F4874" s="2">
        <v>0.35</v>
      </c>
      <c r="G4874" s="2">
        <f t="shared" si="306"/>
        <v>1260.8995</v>
      </c>
      <c r="H4874" s="2">
        <f t="shared" si="307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  <c r="P4874" s="2" t="str">
        <f t="shared" si="305"/>
        <v>not good</v>
      </c>
      <c r="Q4874" s="2"/>
      <c r="R4874" s="2"/>
    </row>
    <row r="4875" spans="1:18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 t="str">
        <f t="shared" si="304"/>
        <v xml:space="preserve"> Low sales</v>
      </c>
      <c r="F4875" s="2">
        <v>0.2</v>
      </c>
      <c r="G4875" s="2">
        <f t="shared" si="306"/>
        <v>688.36800000000005</v>
      </c>
      <c r="H4875" s="2">
        <f t="shared" si="307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  <c r="P4875" s="2" t="str">
        <f t="shared" si="305"/>
        <v>not good</v>
      </c>
      <c r="Q4875" s="2"/>
      <c r="R4875" s="2"/>
    </row>
    <row r="4876" spans="1:18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 t="str">
        <f t="shared" si="304"/>
        <v xml:space="preserve"> Low sales</v>
      </c>
      <c r="F4876" s="2">
        <v>7.0000000000000007E-2</v>
      </c>
      <c r="G4876" s="2">
        <f t="shared" si="306"/>
        <v>134.87530000000001</v>
      </c>
      <c r="H4876" s="2">
        <f t="shared" si="307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  <c r="P4876" s="2" t="str">
        <f t="shared" si="305"/>
        <v>not good</v>
      </c>
      <c r="Q4876" s="2"/>
      <c r="R4876" s="2"/>
    </row>
    <row r="4877" spans="1:18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 t="str">
        <f t="shared" si="304"/>
        <v>High sales</v>
      </c>
      <c r="F4877" s="2">
        <v>0.14000000000000001</v>
      </c>
      <c r="G4877" s="2">
        <f t="shared" si="306"/>
        <v>616.02099999999996</v>
      </c>
      <c r="H4877" s="2">
        <f t="shared" si="307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  <c r="P4877" s="2" t="str">
        <f t="shared" si="305"/>
        <v>not good</v>
      </c>
      <c r="Q4877" s="2"/>
      <c r="R4877" s="2"/>
    </row>
    <row r="4878" spans="1:18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 t="str">
        <f t="shared" si="304"/>
        <v xml:space="preserve"> Low sales</v>
      </c>
      <c r="F4878" s="2">
        <v>0.02</v>
      </c>
      <c r="G4878" s="2">
        <f t="shared" si="306"/>
        <v>8.1674000000000007</v>
      </c>
      <c r="H4878" s="2">
        <f t="shared" si="307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  <c r="P4878" s="2" t="str">
        <f t="shared" si="305"/>
        <v>not good</v>
      </c>
      <c r="Q4878" s="2"/>
      <c r="R4878" s="2"/>
    </row>
    <row r="4879" spans="1:18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 t="str">
        <f t="shared" si="304"/>
        <v xml:space="preserve"> Low sales</v>
      </c>
      <c r="F4879" s="2">
        <v>0.04</v>
      </c>
      <c r="G4879" s="2">
        <f t="shared" si="306"/>
        <v>118.56399999999999</v>
      </c>
      <c r="H4879" s="2">
        <f t="shared" si="307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  <c r="P4879" s="2" t="str">
        <f t="shared" si="305"/>
        <v>not good</v>
      </c>
      <c r="Q4879" s="2"/>
      <c r="R4879" s="2"/>
    </row>
    <row r="4880" spans="1:18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 t="str">
        <f t="shared" si="304"/>
        <v>High sales</v>
      </c>
      <c r="F4880" s="2">
        <v>0.1</v>
      </c>
      <c r="G4880" s="2">
        <f t="shared" si="306"/>
        <v>475.346</v>
      </c>
      <c r="H4880" s="2">
        <f t="shared" si="307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  <c r="P4880" s="2" t="str">
        <f t="shared" si="305"/>
        <v>not good</v>
      </c>
      <c r="Q4880" s="2"/>
      <c r="R4880" s="2"/>
    </row>
    <row r="4881" spans="1:18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 t="str">
        <f t="shared" si="304"/>
        <v xml:space="preserve"> Low sales</v>
      </c>
      <c r="F4881" s="2">
        <v>0.28000000000000003</v>
      </c>
      <c r="G4881" s="2">
        <f t="shared" si="306"/>
        <v>781.34</v>
      </c>
      <c r="H4881" s="2">
        <f t="shared" si="307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  <c r="P4881" s="2" t="str">
        <f t="shared" si="305"/>
        <v>not good</v>
      </c>
      <c r="Q4881" s="2"/>
      <c r="R4881" s="2"/>
    </row>
    <row r="4882" spans="1:18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 t="str">
        <f t="shared" si="304"/>
        <v xml:space="preserve"> Low sales</v>
      </c>
      <c r="F4882" s="2">
        <v>0.5</v>
      </c>
      <c r="G4882" s="2">
        <f t="shared" si="306"/>
        <v>1165.01</v>
      </c>
      <c r="H4882" s="2">
        <f t="shared" si="307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  <c r="P4882" s="2" t="str">
        <f t="shared" si="305"/>
        <v>not good</v>
      </c>
      <c r="Q4882" s="2"/>
      <c r="R4882" s="2"/>
    </row>
    <row r="4883" spans="1:18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 t="str">
        <f t="shared" si="304"/>
        <v xml:space="preserve"> Low sales</v>
      </c>
      <c r="F4883" s="2">
        <v>0.42</v>
      </c>
      <c r="G4883" s="2">
        <f t="shared" si="306"/>
        <v>317.60399999999998</v>
      </c>
      <c r="H4883" s="2">
        <f t="shared" si="307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  <c r="P4883" s="2" t="str">
        <f t="shared" si="305"/>
        <v>not good</v>
      </c>
      <c r="Q4883" s="2"/>
      <c r="R4883" s="2"/>
    </row>
    <row r="4884" spans="1:18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 t="str">
        <f t="shared" si="304"/>
        <v>High sales</v>
      </c>
      <c r="F4884" s="2">
        <v>0.04</v>
      </c>
      <c r="G4884" s="2">
        <f t="shared" si="306"/>
        <v>162.7972</v>
      </c>
      <c r="H4884" s="2">
        <f t="shared" si="307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  <c r="P4884" s="2" t="str">
        <f t="shared" si="305"/>
        <v>not good</v>
      </c>
      <c r="Q4884" s="2"/>
      <c r="R4884" s="2"/>
    </row>
    <row r="4885" spans="1:18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 t="str">
        <f t="shared" si="304"/>
        <v xml:space="preserve"> Low sales</v>
      </c>
      <c r="F4885" s="2">
        <v>0.42</v>
      </c>
      <c r="G4885" s="2">
        <f t="shared" si="306"/>
        <v>811.26779999999997</v>
      </c>
      <c r="H4885" s="2">
        <f t="shared" si="307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  <c r="P4885" s="2" t="str">
        <f t="shared" si="305"/>
        <v>not good</v>
      </c>
      <c r="Q4885" s="2"/>
      <c r="R4885" s="2"/>
    </row>
    <row r="4886" spans="1:18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 t="str">
        <f t="shared" si="304"/>
        <v xml:space="preserve"> Low sales</v>
      </c>
      <c r="F4886" s="2">
        <v>0.27</v>
      </c>
      <c r="G4886" s="2">
        <f t="shared" si="306"/>
        <v>954.74700000000007</v>
      </c>
      <c r="H4886" s="2">
        <f t="shared" si="307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  <c r="P4886" s="2" t="str">
        <f t="shared" si="305"/>
        <v>not good</v>
      </c>
      <c r="Q4886" s="2"/>
      <c r="R4886" s="2"/>
    </row>
    <row r="4887" spans="1:18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 t="str">
        <f t="shared" si="304"/>
        <v xml:space="preserve"> Low sales</v>
      </c>
      <c r="F4887" s="2">
        <v>0.33</v>
      </c>
      <c r="G4887" s="2">
        <f t="shared" si="306"/>
        <v>352.43340000000001</v>
      </c>
      <c r="H4887" s="2">
        <f t="shared" si="307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  <c r="P4887" s="2" t="str">
        <f t="shared" si="305"/>
        <v>not good</v>
      </c>
      <c r="Q4887" s="2"/>
      <c r="R4887" s="2"/>
    </row>
    <row r="4888" spans="1:18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 t="str">
        <f t="shared" si="304"/>
        <v xml:space="preserve"> Low sales</v>
      </c>
      <c r="F4888" s="2">
        <v>0.06</v>
      </c>
      <c r="G4888" s="2">
        <f t="shared" si="306"/>
        <v>18.3078</v>
      </c>
      <c r="H4888" s="2">
        <f t="shared" si="307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  <c r="P4888" s="2" t="str">
        <f t="shared" si="305"/>
        <v>not good</v>
      </c>
      <c r="Q4888" s="2"/>
      <c r="R4888" s="2"/>
    </row>
    <row r="4889" spans="1:18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 t="str">
        <f t="shared" si="304"/>
        <v xml:space="preserve"> Low sales</v>
      </c>
      <c r="F4889" s="2">
        <v>0.2</v>
      </c>
      <c r="G4889" s="2">
        <f t="shared" si="306"/>
        <v>319.358</v>
      </c>
      <c r="H4889" s="2">
        <f t="shared" si="307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  <c r="P4889" s="2" t="str">
        <f t="shared" si="305"/>
        <v>not good</v>
      </c>
      <c r="Q4889" s="2"/>
      <c r="R4889" s="2"/>
    </row>
    <row r="4890" spans="1:18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 t="str">
        <f t="shared" si="304"/>
        <v xml:space="preserve"> Low sales</v>
      </c>
      <c r="F4890" s="2">
        <v>0.44</v>
      </c>
      <c r="G4890" s="2">
        <f t="shared" si="306"/>
        <v>650.72919999999999</v>
      </c>
      <c r="H4890" s="2">
        <f t="shared" si="307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  <c r="P4890" s="2" t="str">
        <f t="shared" si="305"/>
        <v>not good</v>
      </c>
      <c r="Q4890" s="2"/>
      <c r="R4890" s="2"/>
    </row>
    <row r="4891" spans="1:18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 t="str">
        <f t="shared" si="304"/>
        <v>High sales</v>
      </c>
      <c r="F4891" s="2">
        <v>0.21</v>
      </c>
      <c r="G4891" s="2">
        <f t="shared" si="306"/>
        <v>919.80629999999996</v>
      </c>
      <c r="H4891" s="2">
        <f t="shared" si="307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  <c r="P4891" s="2" t="str">
        <f t="shared" si="305"/>
        <v>not good</v>
      </c>
      <c r="Q4891" s="2"/>
      <c r="R4891" s="2"/>
    </row>
    <row r="4892" spans="1:18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 t="str">
        <f t="shared" si="304"/>
        <v>High sales</v>
      </c>
      <c r="F4892" s="2">
        <v>0.06</v>
      </c>
      <c r="G4892" s="2">
        <f t="shared" si="306"/>
        <v>260.21399999999994</v>
      </c>
      <c r="H4892" s="2">
        <f t="shared" si="307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  <c r="P4892" s="2" t="str">
        <f t="shared" si="305"/>
        <v>not good</v>
      </c>
      <c r="Q4892" s="2"/>
      <c r="R4892" s="2"/>
    </row>
    <row r="4893" spans="1:18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 t="str">
        <f t="shared" si="304"/>
        <v xml:space="preserve"> Low sales</v>
      </c>
      <c r="F4893" s="2">
        <v>0.16</v>
      </c>
      <c r="G4893" s="2">
        <f t="shared" si="306"/>
        <v>434.57279999999997</v>
      </c>
      <c r="H4893" s="2">
        <f t="shared" si="307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  <c r="P4893" s="2" t="str">
        <f t="shared" si="305"/>
        <v>not good</v>
      </c>
      <c r="Q4893" s="2"/>
      <c r="R4893" s="2"/>
    </row>
    <row r="4894" spans="1:18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 t="str">
        <f t="shared" si="304"/>
        <v xml:space="preserve"> Low sales</v>
      </c>
      <c r="F4894" s="2">
        <v>0.11</v>
      </c>
      <c r="G4894" s="2">
        <f t="shared" si="306"/>
        <v>21.239900000000002</v>
      </c>
      <c r="H4894" s="2">
        <f t="shared" si="307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  <c r="P4894" s="2" t="str">
        <f t="shared" si="305"/>
        <v>not good</v>
      </c>
      <c r="Q4894" s="2"/>
      <c r="R4894" s="2"/>
    </row>
    <row r="4895" spans="1:18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 t="str">
        <f t="shared" si="304"/>
        <v xml:space="preserve"> Low sales</v>
      </c>
      <c r="F4895" s="2">
        <v>0.34</v>
      </c>
      <c r="G4895" s="2">
        <f t="shared" si="306"/>
        <v>414.3886</v>
      </c>
      <c r="H4895" s="2">
        <f t="shared" si="307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  <c r="P4895" s="2" t="str">
        <f t="shared" si="305"/>
        <v>not good</v>
      </c>
      <c r="Q4895" s="2"/>
      <c r="R4895" s="2"/>
    </row>
    <row r="4896" spans="1:18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 t="str">
        <f t="shared" si="304"/>
        <v xml:space="preserve"> Low sales</v>
      </c>
      <c r="F4896" s="2">
        <v>0.46</v>
      </c>
      <c r="G4896" s="2">
        <f t="shared" si="306"/>
        <v>1486.3335999999999</v>
      </c>
      <c r="H4896" s="2">
        <f t="shared" si="307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  <c r="P4896" s="2" t="str">
        <f t="shared" si="305"/>
        <v>not good</v>
      </c>
      <c r="Q4896" s="2"/>
      <c r="R4896" s="2"/>
    </row>
    <row r="4897" spans="1:18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 t="str">
        <f t="shared" si="304"/>
        <v xml:space="preserve"> Low sales</v>
      </c>
      <c r="F4897" s="2">
        <v>0.37</v>
      </c>
      <c r="G4897" s="2">
        <f t="shared" si="306"/>
        <v>220.85299999999998</v>
      </c>
      <c r="H4897" s="2">
        <f t="shared" si="307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  <c r="P4897" s="2" t="str">
        <f t="shared" si="305"/>
        <v>not good</v>
      </c>
      <c r="Q4897" s="2"/>
      <c r="R4897" s="2"/>
    </row>
    <row r="4898" spans="1:18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 t="str">
        <f t="shared" si="304"/>
        <v xml:space="preserve"> Low sales</v>
      </c>
      <c r="F4898" s="2">
        <v>0.42</v>
      </c>
      <c r="G4898" s="2">
        <f t="shared" si="306"/>
        <v>1483.8810000000001</v>
      </c>
      <c r="H4898" s="2">
        <f t="shared" si="307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  <c r="P4898" s="2" t="str">
        <f t="shared" si="305"/>
        <v>not good</v>
      </c>
      <c r="Q4898" s="2"/>
      <c r="R4898" s="2"/>
    </row>
    <row r="4899" spans="1:18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 t="str">
        <f t="shared" si="304"/>
        <v xml:space="preserve"> Low sales</v>
      </c>
      <c r="F4899" s="2">
        <v>0.4</v>
      </c>
      <c r="G4899" s="2">
        <f t="shared" si="306"/>
        <v>63.448000000000008</v>
      </c>
      <c r="H4899" s="2">
        <f t="shared" si="307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  <c r="P4899" s="2" t="str">
        <f t="shared" si="305"/>
        <v>not good</v>
      </c>
      <c r="Q4899" s="2"/>
      <c r="R4899" s="2"/>
    </row>
    <row r="4900" spans="1:18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 t="str">
        <f t="shared" si="304"/>
        <v xml:space="preserve"> Low sales</v>
      </c>
      <c r="F4900" s="2">
        <v>0.01</v>
      </c>
      <c r="G4900" s="2">
        <f t="shared" si="306"/>
        <v>34.444299999999998</v>
      </c>
      <c r="H4900" s="2">
        <f t="shared" si="307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  <c r="P4900" s="2" t="str">
        <f t="shared" si="305"/>
        <v>not good</v>
      </c>
      <c r="Q4900" s="2"/>
      <c r="R4900" s="2"/>
    </row>
    <row r="4901" spans="1:18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 t="str">
        <f t="shared" si="304"/>
        <v>High sales</v>
      </c>
      <c r="F4901" s="2">
        <v>0.06</v>
      </c>
      <c r="G4901" s="2">
        <f t="shared" si="306"/>
        <v>254.29439999999997</v>
      </c>
      <c r="H4901" s="2">
        <f t="shared" si="307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  <c r="P4901" s="2" t="str">
        <f t="shared" si="305"/>
        <v>not good</v>
      </c>
      <c r="Q4901" s="2"/>
      <c r="R4901" s="2"/>
    </row>
    <row r="4902" spans="1:18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 t="str">
        <f t="shared" si="304"/>
        <v xml:space="preserve"> Low sales</v>
      </c>
      <c r="F4902" s="2">
        <v>0.21</v>
      </c>
      <c r="G4902" s="2">
        <f t="shared" si="306"/>
        <v>503.82569999999998</v>
      </c>
      <c r="H4902" s="2">
        <f t="shared" si="307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  <c r="P4902" s="2" t="str">
        <f t="shared" si="305"/>
        <v>not good</v>
      </c>
      <c r="Q4902" s="2"/>
      <c r="R4902" s="2"/>
    </row>
    <row r="4903" spans="1:18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 t="str">
        <f t="shared" si="304"/>
        <v>High sales</v>
      </c>
      <c r="F4903" s="2">
        <v>0.06</v>
      </c>
      <c r="G4903" s="2">
        <f t="shared" si="306"/>
        <v>249.75</v>
      </c>
      <c r="H4903" s="2">
        <f t="shared" si="307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  <c r="P4903" s="2" t="str">
        <f t="shared" si="305"/>
        <v>not good</v>
      </c>
      <c r="Q4903" s="2"/>
      <c r="R4903" s="2"/>
    </row>
    <row r="4904" spans="1:18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 t="str">
        <f t="shared" si="304"/>
        <v xml:space="preserve"> Low sales</v>
      </c>
      <c r="F4904" s="2">
        <v>0.37</v>
      </c>
      <c r="G4904" s="2">
        <f t="shared" si="306"/>
        <v>1453.9113</v>
      </c>
      <c r="H4904" s="2">
        <f t="shared" si="307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  <c r="P4904" s="2" t="str">
        <f t="shared" si="305"/>
        <v>not good</v>
      </c>
      <c r="Q4904" s="2"/>
      <c r="R4904" s="2"/>
    </row>
    <row r="4905" spans="1:18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 t="str">
        <f t="shared" si="304"/>
        <v xml:space="preserve"> Low sales</v>
      </c>
      <c r="F4905" s="2">
        <v>0.04</v>
      </c>
      <c r="G4905" s="2">
        <f t="shared" si="306"/>
        <v>135.59799999999998</v>
      </c>
      <c r="H4905" s="2">
        <f t="shared" si="307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  <c r="P4905" s="2" t="str">
        <f t="shared" si="305"/>
        <v>not good</v>
      </c>
      <c r="Q4905" s="2"/>
      <c r="R4905" s="2"/>
    </row>
    <row r="4906" spans="1:18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 t="str">
        <f t="shared" si="304"/>
        <v xml:space="preserve"> Low sales</v>
      </c>
      <c r="F4906" s="2">
        <v>0.21</v>
      </c>
      <c r="G4906" s="2">
        <f t="shared" si="306"/>
        <v>479.05829999999997</v>
      </c>
      <c r="H4906" s="2">
        <f t="shared" si="307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  <c r="P4906" s="2" t="str">
        <f t="shared" si="305"/>
        <v>not good</v>
      </c>
      <c r="Q4906" s="2"/>
      <c r="R4906" s="2"/>
    </row>
    <row r="4907" spans="1:18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 t="str">
        <f t="shared" si="304"/>
        <v xml:space="preserve"> Low sales</v>
      </c>
      <c r="F4907" s="2">
        <v>0.2</v>
      </c>
      <c r="G4907" s="2">
        <f t="shared" si="306"/>
        <v>286.46600000000001</v>
      </c>
      <c r="H4907" s="2">
        <f t="shared" si="307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  <c r="P4907" s="2" t="str">
        <f t="shared" si="305"/>
        <v>not good</v>
      </c>
      <c r="Q4907" s="2"/>
      <c r="R4907" s="2"/>
    </row>
    <row r="4908" spans="1:18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 t="str">
        <f t="shared" si="304"/>
        <v>High sales</v>
      </c>
      <c r="F4908" s="2">
        <v>0.27</v>
      </c>
      <c r="G4908" s="2">
        <f t="shared" si="306"/>
        <v>1165.9221</v>
      </c>
      <c r="H4908" s="2">
        <f t="shared" si="307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  <c r="P4908" s="2" t="str">
        <f t="shared" si="305"/>
        <v>not good</v>
      </c>
      <c r="Q4908" s="2"/>
      <c r="R4908" s="2"/>
    </row>
    <row r="4909" spans="1:18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 t="str">
        <f t="shared" si="304"/>
        <v xml:space="preserve"> Low sales</v>
      </c>
      <c r="F4909" s="2">
        <v>0.31</v>
      </c>
      <c r="G4909" s="2">
        <f t="shared" si="306"/>
        <v>1016.2079</v>
      </c>
      <c r="H4909" s="2">
        <f t="shared" si="307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  <c r="P4909" s="2" t="str">
        <f t="shared" si="305"/>
        <v>not good</v>
      </c>
      <c r="Q4909" s="2"/>
      <c r="R4909" s="2"/>
    </row>
    <row r="4910" spans="1:18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 t="str">
        <f t="shared" si="304"/>
        <v>High sales</v>
      </c>
      <c r="F4910" s="2">
        <v>0.47</v>
      </c>
      <c r="G4910" s="2">
        <f t="shared" si="306"/>
        <v>1884.8316</v>
      </c>
      <c r="H4910" s="2">
        <f t="shared" si="307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  <c r="P4910" s="2" t="str">
        <f t="shared" si="305"/>
        <v>not good</v>
      </c>
      <c r="Q4910" s="2"/>
      <c r="R4910" s="2"/>
    </row>
    <row r="4911" spans="1:18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 t="str">
        <f t="shared" si="304"/>
        <v xml:space="preserve"> Low sales</v>
      </c>
      <c r="F4911" s="2">
        <v>0.14000000000000001</v>
      </c>
      <c r="G4911" s="2">
        <f t="shared" si="306"/>
        <v>392.64960000000002</v>
      </c>
      <c r="H4911" s="2">
        <f t="shared" si="307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  <c r="P4911" s="2" t="str">
        <f t="shared" si="305"/>
        <v>not good</v>
      </c>
      <c r="Q4911" s="2"/>
      <c r="R4911" s="2"/>
    </row>
    <row r="4912" spans="1:18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 t="str">
        <f t="shared" si="304"/>
        <v xml:space="preserve"> Low sales</v>
      </c>
      <c r="F4912" s="2">
        <v>0.33</v>
      </c>
      <c r="G4912" s="2">
        <f t="shared" si="306"/>
        <v>310.90949999999998</v>
      </c>
      <c r="H4912" s="2">
        <f t="shared" si="307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  <c r="P4912" s="2" t="str">
        <f t="shared" si="305"/>
        <v>not good</v>
      </c>
      <c r="Q4912" s="2"/>
      <c r="R4912" s="2"/>
    </row>
    <row r="4913" spans="1:18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 t="str">
        <f t="shared" si="304"/>
        <v>High sales</v>
      </c>
      <c r="F4913" s="2">
        <v>0.02</v>
      </c>
      <c r="G4913" s="2">
        <f t="shared" si="306"/>
        <v>97.984999999999999</v>
      </c>
      <c r="H4913" s="2">
        <f t="shared" si="307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  <c r="P4913" s="2" t="str">
        <f t="shared" si="305"/>
        <v>not good</v>
      </c>
      <c r="Q4913" s="2"/>
      <c r="R4913" s="2"/>
    </row>
    <row r="4914" spans="1:18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 t="str">
        <f t="shared" si="304"/>
        <v xml:space="preserve"> Low sales</v>
      </c>
      <c r="F4914" s="2">
        <v>0</v>
      </c>
      <c r="G4914" s="2">
        <f t="shared" si="306"/>
        <v>0</v>
      </c>
      <c r="H4914" s="2">
        <f t="shared" si="307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  <c r="P4914" s="2" t="str">
        <f t="shared" si="305"/>
        <v>not good</v>
      </c>
      <c r="Q4914" s="2"/>
      <c r="R4914" s="2"/>
    </row>
    <row r="4915" spans="1:18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 t="str">
        <f t="shared" si="304"/>
        <v>High sales</v>
      </c>
      <c r="F4915" s="2">
        <v>0.01</v>
      </c>
      <c r="G4915" s="2">
        <f t="shared" si="306"/>
        <v>45.650799999999997</v>
      </c>
      <c r="H4915" s="2">
        <f t="shared" si="307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  <c r="P4915" s="2" t="str">
        <f t="shared" si="305"/>
        <v>not good</v>
      </c>
      <c r="Q4915" s="2"/>
      <c r="R4915" s="2"/>
    </row>
    <row r="4916" spans="1:18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 t="str">
        <f t="shared" si="304"/>
        <v xml:space="preserve"> Low sales</v>
      </c>
      <c r="F4916" s="2">
        <v>0.22</v>
      </c>
      <c r="G4916" s="2">
        <f t="shared" si="306"/>
        <v>246.37360000000004</v>
      </c>
      <c r="H4916" s="2">
        <f t="shared" si="307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  <c r="P4916" s="2" t="str">
        <f t="shared" si="305"/>
        <v>not good</v>
      </c>
      <c r="Q4916" s="2"/>
      <c r="R4916" s="2"/>
    </row>
    <row r="4917" spans="1:18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 t="str">
        <f t="shared" si="304"/>
        <v xml:space="preserve"> Low sales</v>
      </c>
      <c r="F4917" s="2">
        <v>0.28000000000000003</v>
      </c>
      <c r="G4917" s="2">
        <f t="shared" si="306"/>
        <v>540.78359999999998</v>
      </c>
      <c r="H4917" s="2">
        <f t="shared" si="307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  <c r="P4917" s="2" t="str">
        <f t="shared" si="305"/>
        <v>not good</v>
      </c>
      <c r="Q4917" s="2"/>
      <c r="R4917" s="2"/>
    </row>
    <row r="4918" spans="1:18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 t="str">
        <f t="shared" si="304"/>
        <v xml:space="preserve"> Low sales</v>
      </c>
      <c r="F4918" s="2">
        <v>0</v>
      </c>
      <c r="G4918" s="2">
        <f t="shared" si="306"/>
        <v>0</v>
      </c>
      <c r="H4918" s="2">
        <f t="shared" si="307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  <c r="P4918" s="2" t="str">
        <f t="shared" si="305"/>
        <v>not good</v>
      </c>
      <c r="Q4918" s="2"/>
      <c r="R4918" s="2"/>
    </row>
    <row r="4919" spans="1:18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 t="str">
        <f t="shared" si="304"/>
        <v>High sales</v>
      </c>
      <c r="F4919" s="2">
        <v>0.2</v>
      </c>
      <c r="G4919" s="2">
        <f t="shared" si="306"/>
        <v>922.94799999999998</v>
      </c>
      <c r="H4919" s="2">
        <f t="shared" si="307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  <c r="P4919" s="2" t="str">
        <f t="shared" si="305"/>
        <v>not good</v>
      </c>
      <c r="Q4919" s="2"/>
      <c r="R4919" s="2"/>
    </row>
    <row r="4920" spans="1:18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 t="str">
        <f t="shared" si="304"/>
        <v>High sales</v>
      </c>
      <c r="F4920" s="2">
        <v>0.02</v>
      </c>
      <c r="G4920" s="2">
        <f t="shared" si="306"/>
        <v>89.043400000000005</v>
      </c>
      <c r="H4920" s="2">
        <f t="shared" si="307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  <c r="P4920" s="2" t="str">
        <f t="shared" si="305"/>
        <v>not good</v>
      </c>
      <c r="Q4920" s="2"/>
      <c r="R4920" s="2"/>
    </row>
    <row r="4921" spans="1:18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 t="str">
        <f t="shared" si="304"/>
        <v>High sales</v>
      </c>
      <c r="F4921" s="2">
        <v>0.33</v>
      </c>
      <c r="G4921" s="2">
        <f t="shared" si="306"/>
        <v>1364.1474000000001</v>
      </c>
      <c r="H4921" s="2">
        <f t="shared" si="307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  <c r="P4921" s="2" t="str">
        <f t="shared" si="305"/>
        <v>not good</v>
      </c>
      <c r="Q4921" s="2"/>
      <c r="R4921" s="2"/>
    </row>
    <row r="4922" spans="1:18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 t="str">
        <f t="shared" si="304"/>
        <v xml:space="preserve"> Low sales</v>
      </c>
      <c r="F4922" s="2">
        <v>0.32</v>
      </c>
      <c r="G4922" s="2">
        <f t="shared" si="306"/>
        <v>622.62720000000002</v>
      </c>
      <c r="H4922" s="2">
        <f t="shared" si="307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  <c r="P4922" s="2" t="str">
        <f t="shared" si="305"/>
        <v>not good</v>
      </c>
      <c r="Q4922" s="2"/>
      <c r="R4922" s="2"/>
    </row>
    <row r="4923" spans="1:18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 t="str">
        <f t="shared" si="304"/>
        <v xml:space="preserve"> Low sales</v>
      </c>
      <c r="F4923" s="2">
        <v>0.39</v>
      </c>
      <c r="G4923" s="2">
        <f t="shared" si="306"/>
        <v>47.587800000000001</v>
      </c>
      <c r="H4923" s="2">
        <f t="shared" si="307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  <c r="P4923" s="2" t="str">
        <f t="shared" si="305"/>
        <v>not good</v>
      </c>
      <c r="Q4923" s="2"/>
      <c r="R4923" s="2"/>
    </row>
    <row r="4924" spans="1:18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 t="str">
        <f t="shared" si="304"/>
        <v xml:space="preserve"> Low sales</v>
      </c>
      <c r="F4924" s="2">
        <v>0.27</v>
      </c>
      <c r="G4924" s="2">
        <f t="shared" si="306"/>
        <v>928.73520000000008</v>
      </c>
      <c r="H4924" s="2">
        <f t="shared" si="307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  <c r="P4924" s="2" t="str">
        <f t="shared" si="305"/>
        <v>not good</v>
      </c>
      <c r="Q4924" s="2"/>
      <c r="R4924" s="2"/>
    </row>
    <row r="4925" spans="1:18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 t="str">
        <f t="shared" si="304"/>
        <v xml:space="preserve"> Low sales</v>
      </c>
      <c r="F4925" s="2">
        <v>0.31</v>
      </c>
      <c r="G4925" s="2">
        <f t="shared" si="306"/>
        <v>655.23770000000002</v>
      </c>
      <c r="H4925" s="2">
        <f t="shared" si="307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  <c r="P4925" s="2" t="str">
        <f t="shared" si="305"/>
        <v>not good</v>
      </c>
      <c r="Q4925" s="2"/>
      <c r="R4925" s="2"/>
    </row>
    <row r="4926" spans="1:18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 t="str">
        <f t="shared" si="304"/>
        <v xml:space="preserve"> Low sales</v>
      </c>
      <c r="F4926" s="2">
        <v>0.14000000000000001</v>
      </c>
      <c r="G4926" s="2">
        <f t="shared" si="306"/>
        <v>533.34260000000006</v>
      </c>
      <c r="H4926" s="2">
        <f t="shared" si="307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  <c r="P4926" s="2" t="str">
        <f t="shared" si="305"/>
        <v>not good</v>
      </c>
      <c r="Q4926" s="2"/>
      <c r="R4926" s="2"/>
    </row>
    <row r="4927" spans="1:18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 t="str">
        <f t="shared" si="304"/>
        <v xml:space="preserve"> Low sales</v>
      </c>
      <c r="F4927" s="2">
        <v>0.04</v>
      </c>
      <c r="G4927" s="2">
        <f t="shared" si="306"/>
        <v>159.7912</v>
      </c>
      <c r="H4927" s="2">
        <f t="shared" si="307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  <c r="P4927" s="2" t="str">
        <f t="shared" si="305"/>
        <v>not good</v>
      </c>
      <c r="Q4927" s="2"/>
      <c r="R4927" s="2"/>
    </row>
    <row r="4928" spans="1:18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 t="str">
        <f t="shared" si="304"/>
        <v xml:space="preserve"> Low sales</v>
      </c>
      <c r="F4928" s="2">
        <v>0.37</v>
      </c>
      <c r="G4928" s="2">
        <f t="shared" si="306"/>
        <v>834.21679999999992</v>
      </c>
      <c r="H4928" s="2">
        <f t="shared" si="307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  <c r="P4928" s="2" t="str">
        <f t="shared" si="305"/>
        <v>not good</v>
      </c>
      <c r="Q4928" s="2"/>
      <c r="R4928" s="2"/>
    </row>
    <row r="4929" spans="1:18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 t="str">
        <f t="shared" si="304"/>
        <v xml:space="preserve"> Low sales</v>
      </c>
      <c r="F4929" s="2">
        <v>0.31</v>
      </c>
      <c r="G4929" s="2">
        <f t="shared" si="306"/>
        <v>1167.367</v>
      </c>
      <c r="H4929" s="2">
        <f t="shared" si="307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  <c r="P4929" s="2" t="str">
        <f t="shared" si="305"/>
        <v>not good</v>
      </c>
      <c r="Q4929" s="2"/>
      <c r="R4929" s="2"/>
    </row>
    <row r="4930" spans="1:18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 t="str">
        <f t="shared" ref="E4930:E4993" si="308">IF(D4930&gt;4000,"High sales"," Low sales")</f>
        <v>High sales</v>
      </c>
      <c r="F4930" s="2">
        <v>0.47</v>
      </c>
      <c r="G4930" s="2">
        <f t="shared" si="306"/>
        <v>1981.3742999999997</v>
      </c>
      <c r="H4930" s="2">
        <f t="shared" si="307"/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  <c r="P4930" s="2" t="str">
        <f t="shared" ref="P4930:P4993" si="309">IF(AND(H4930&gt;5000,N4930&gt;500),"good","not good")</f>
        <v>not good</v>
      </c>
      <c r="Q4930" s="2"/>
      <c r="R4930" s="2"/>
    </row>
    <row r="4931" spans="1:18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 t="str">
        <f t="shared" si="308"/>
        <v>High sales</v>
      </c>
      <c r="F4931" s="2">
        <v>0.49</v>
      </c>
      <c r="G4931" s="2">
        <f t="shared" ref="G4931:G4994" si="310">D4931*F4931</f>
        <v>2278.2696999999998</v>
      </c>
      <c r="H4931" s="2">
        <f t="shared" ref="H4931:H4994" si="311">D4931-G4931</f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  <c r="P4931" s="2" t="str">
        <f t="shared" si="309"/>
        <v>not good</v>
      </c>
      <c r="Q4931" s="2"/>
      <c r="R4931" s="2"/>
    </row>
    <row r="4932" spans="1:18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 t="str">
        <f t="shared" si="308"/>
        <v xml:space="preserve"> Low sales</v>
      </c>
      <c r="F4932" s="2">
        <v>0.42</v>
      </c>
      <c r="G4932" s="2">
        <f t="shared" si="310"/>
        <v>1240.6926000000001</v>
      </c>
      <c r="H4932" s="2">
        <f t="shared" si="311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  <c r="P4932" s="2" t="str">
        <f t="shared" si="309"/>
        <v>not good</v>
      </c>
      <c r="Q4932" s="2"/>
      <c r="R4932" s="2"/>
    </row>
    <row r="4933" spans="1:18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 t="str">
        <f t="shared" si="308"/>
        <v xml:space="preserve"> Low sales</v>
      </c>
      <c r="F4933" s="2">
        <v>0.49</v>
      </c>
      <c r="G4933" s="2">
        <f t="shared" si="310"/>
        <v>1918.1295</v>
      </c>
      <c r="H4933" s="2">
        <f t="shared" si="311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  <c r="P4933" s="2" t="str">
        <f t="shared" si="309"/>
        <v>not good</v>
      </c>
      <c r="Q4933" s="2"/>
      <c r="R4933" s="2"/>
    </row>
    <row r="4934" spans="1:18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 t="str">
        <f t="shared" si="308"/>
        <v xml:space="preserve"> Low sales</v>
      </c>
      <c r="F4934" s="2">
        <v>0.32</v>
      </c>
      <c r="G4934" s="2">
        <f t="shared" si="310"/>
        <v>807.47839999999997</v>
      </c>
      <c r="H4934" s="2">
        <f t="shared" si="311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  <c r="P4934" s="2" t="str">
        <f t="shared" si="309"/>
        <v>not good</v>
      </c>
      <c r="Q4934" s="2"/>
      <c r="R4934" s="2"/>
    </row>
    <row r="4935" spans="1:18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 t="str">
        <f t="shared" si="308"/>
        <v xml:space="preserve"> Low sales</v>
      </c>
      <c r="F4935" s="2">
        <v>0.05</v>
      </c>
      <c r="G4935" s="2">
        <f t="shared" si="310"/>
        <v>15.2075</v>
      </c>
      <c r="H4935" s="2">
        <f t="shared" si="311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  <c r="P4935" s="2" t="str">
        <f t="shared" si="309"/>
        <v>not good</v>
      </c>
      <c r="Q4935" s="2"/>
      <c r="R4935" s="2"/>
    </row>
    <row r="4936" spans="1:18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 t="str">
        <f t="shared" si="308"/>
        <v xml:space="preserve"> Low sales</v>
      </c>
      <c r="F4936" s="2">
        <v>0.04</v>
      </c>
      <c r="G4936" s="2">
        <f t="shared" si="310"/>
        <v>34.423200000000001</v>
      </c>
      <c r="H4936" s="2">
        <f t="shared" si="311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  <c r="P4936" s="2" t="str">
        <f t="shared" si="309"/>
        <v>not good</v>
      </c>
      <c r="Q4936" s="2"/>
      <c r="R4936" s="2"/>
    </row>
    <row r="4937" spans="1:18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 t="str">
        <f t="shared" si="308"/>
        <v xml:space="preserve"> Low sales</v>
      </c>
      <c r="F4937" s="2">
        <v>0.4</v>
      </c>
      <c r="G4937" s="2">
        <f t="shared" si="310"/>
        <v>291.32</v>
      </c>
      <c r="H4937" s="2">
        <f t="shared" si="311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  <c r="P4937" s="2" t="str">
        <f t="shared" si="309"/>
        <v>not good</v>
      </c>
      <c r="Q4937" s="2"/>
      <c r="R4937" s="2"/>
    </row>
    <row r="4938" spans="1:18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 t="str">
        <f t="shared" si="308"/>
        <v xml:space="preserve"> Low sales</v>
      </c>
      <c r="F4938" s="2">
        <v>0.12</v>
      </c>
      <c r="G4938" s="2">
        <f t="shared" si="310"/>
        <v>112.99799999999999</v>
      </c>
      <c r="H4938" s="2">
        <f t="shared" si="311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  <c r="P4938" s="2" t="str">
        <f t="shared" si="309"/>
        <v>not good</v>
      </c>
      <c r="Q4938" s="2"/>
      <c r="R4938" s="2"/>
    </row>
    <row r="4939" spans="1:18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 t="str">
        <f t="shared" si="308"/>
        <v xml:space="preserve"> Low sales</v>
      </c>
      <c r="F4939" s="2">
        <v>0.03</v>
      </c>
      <c r="G4939" s="2">
        <f t="shared" si="310"/>
        <v>4.5011999999999999</v>
      </c>
      <c r="H4939" s="2">
        <f t="shared" si="311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  <c r="P4939" s="2" t="str">
        <f t="shared" si="309"/>
        <v>not good</v>
      </c>
      <c r="Q4939" s="2"/>
      <c r="R4939" s="2"/>
    </row>
    <row r="4940" spans="1:18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 t="str">
        <f t="shared" si="308"/>
        <v>High sales</v>
      </c>
      <c r="F4940" s="2">
        <v>0.24</v>
      </c>
      <c r="G4940" s="2">
        <f t="shared" si="310"/>
        <v>1033.8383999999999</v>
      </c>
      <c r="H4940" s="2">
        <f t="shared" si="311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  <c r="P4940" s="2" t="str">
        <f t="shared" si="309"/>
        <v>not good</v>
      </c>
      <c r="Q4940" s="2"/>
      <c r="R4940" s="2"/>
    </row>
    <row r="4941" spans="1:18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 t="str">
        <f t="shared" si="308"/>
        <v xml:space="preserve"> Low sales</v>
      </c>
      <c r="F4941" s="2">
        <v>0.16</v>
      </c>
      <c r="G4941" s="2">
        <f t="shared" si="310"/>
        <v>455.15680000000003</v>
      </c>
      <c r="H4941" s="2">
        <f t="shared" si="311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  <c r="P4941" s="2" t="str">
        <f t="shared" si="309"/>
        <v>not good</v>
      </c>
      <c r="Q4941" s="2"/>
      <c r="R4941" s="2"/>
    </row>
    <row r="4942" spans="1:18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 t="str">
        <f t="shared" si="308"/>
        <v xml:space="preserve"> Low sales</v>
      </c>
      <c r="F4942" s="2">
        <v>0.28999999999999998</v>
      </c>
      <c r="G4942" s="2">
        <f t="shared" si="310"/>
        <v>573.45759999999996</v>
      </c>
      <c r="H4942" s="2">
        <f t="shared" si="311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  <c r="P4942" s="2" t="str">
        <f t="shared" si="309"/>
        <v>not good</v>
      </c>
      <c r="Q4942" s="2"/>
      <c r="R4942" s="2"/>
    </row>
    <row r="4943" spans="1:18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 t="str">
        <f t="shared" si="308"/>
        <v xml:space="preserve"> Low sales</v>
      </c>
      <c r="F4943" s="2">
        <v>0.3</v>
      </c>
      <c r="G4943" s="2">
        <f t="shared" si="310"/>
        <v>632.37599999999998</v>
      </c>
      <c r="H4943" s="2">
        <f t="shared" si="311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  <c r="P4943" s="2" t="str">
        <f t="shared" si="309"/>
        <v>not good</v>
      </c>
      <c r="Q4943" s="2"/>
      <c r="R4943" s="2"/>
    </row>
    <row r="4944" spans="1:18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 t="str">
        <f t="shared" si="308"/>
        <v xml:space="preserve"> Low sales</v>
      </c>
      <c r="F4944" s="2">
        <v>0.34</v>
      </c>
      <c r="G4944" s="2">
        <f t="shared" si="310"/>
        <v>805.94280000000003</v>
      </c>
      <c r="H4944" s="2">
        <f t="shared" si="311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  <c r="P4944" s="2" t="str">
        <f t="shared" si="309"/>
        <v>not good</v>
      </c>
      <c r="Q4944" s="2"/>
      <c r="R4944" s="2"/>
    </row>
    <row r="4945" spans="1:18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 t="str">
        <f t="shared" si="308"/>
        <v xml:space="preserve"> Low sales</v>
      </c>
      <c r="F4945" s="2">
        <v>0.28999999999999998</v>
      </c>
      <c r="G4945" s="2">
        <f t="shared" si="310"/>
        <v>133.98869999999999</v>
      </c>
      <c r="H4945" s="2">
        <f t="shared" si="311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  <c r="P4945" s="2" t="str">
        <f t="shared" si="309"/>
        <v>not good</v>
      </c>
      <c r="Q4945" s="2"/>
      <c r="R4945" s="2"/>
    </row>
    <row r="4946" spans="1:18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 t="str">
        <f t="shared" si="308"/>
        <v xml:space="preserve"> Low sales</v>
      </c>
      <c r="F4946" s="2">
        <v>0.19</v>
      </c>
      <c r="G4946" s="2">
        <f t="shared" si="310"/>
        <v>274.71339999999998</v>
      </c>
      <c r="H4946" s="2">
        <f t="shared" si="311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  <c r="P4946" s="2" t="str">
        <f t="shared" si="309"/>
        <v>not good</v>
      </c>
      <c r="Q4946" s="2"/>
      <c r="R4946" s="2"/>
    </row>
    <row r="4947" spans="1:18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 t="str">
        <f t="shared" si="308"/>
        <v>High sales</v>
      </c>
      <c r="F4947" s="2">
        <v>0.01</v>
      </c>
      <c r="G4947" s="2">
        <f t="shared" si="310"/>
        <v>42.729700000000001</v>
      </c>
      <c r="H4947" s="2">
        <f t="shared" si="311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  <c r="P4947" s="2" t="str">
        <f t="shared" si="309"/>
        <v>not good</v>
      </c>
      <c r="Q4947" s="2"/>
      <c r="R4947" s="2"/>
    </row>
    <row r="4948" spans="1:18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 t="str">
        <f t="shared" si="308"/>
        <v xml:space="preserve"> Low sales</v>
      </c>
      <c r="F4948" s="2">
        <v>0.45</v>
      </c>
      <c r="G4948" s="2">
        <f t="shared" si="310"/>
        <v>1684.8045000000002</v>
      </c>
      <c r="H4948" s="2">
        <f t="shared" si="311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  <c r="P4948" s="2" t="str">
        <f t="shared" si="309"/>
        <v>not good</v>
      </c>
      <c r="Q4948" s="2"/>
      <c r="R4948" s="2"/>
    </row>
    <row r="4949" spans="1:18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 t="str">
        <f t="shared" si="308"/>
        <v xml:space="preserve"> Low sales</v>
      </c>
      <c r="F4949" s="2">
        <v>0.16</v>
      </c>
      <c r="G4949" s="2">
        <f t="shared" si="310"/>
        <v>457.71039999999999</v>
      </c>
      <c r="H4949" s="2">
        <f t="shared" si="311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  <c r="P4949" s="2" t="str">
        <f t="shared" si="309"/>
        <v>not good</v>
      </c>
      <c r="Q4949" s="2"/>
      <c r="R4949" s="2"/>
    </row>
    <row r="4950" spans="1:18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 t="str">
        <f t="shared" si="308"/>
        <v xml:space="preserve"> Low sales</v>
      </c>
      <c r="F4950" s="2">
        <v>0.25</v>
      </c>
      <c r="G4950" s="2">
        <f t="shared" si="310"/>
        <v>613.86249999999995</v>
      </c>
      <c r="H4950" s="2">
        <f t="shared" si="311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  <c r="P4950" s="2" t="str">
        <f t="shared" si="309"/>
        <v>not good</v>
      </c>
      <c r="Q4950" s="2"/>
      <c r="R4950" s="2"/>
    </row>
    <row r="4951" spans="1:18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 t="str">
        <f t="shared" si="308"/>
        <v xml:space="preserve"> Low sales</v>
      </c>
      <c r="F4951" s="2">
        <v>0.28000000000000003</v>
      </c>
      <c r="G4951" s="2">
        <f t="shared" si="310"/>
        <v>383.31160000000006</v>
      </c>
      <c r="H4951" s="2">
        <f t="shared" si="311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  <c r="P4951" s="2" t="str">
        <f t="shared" si="309"/>
        <v>not good</v>
      </c>
      <c r="Q4951" s="2"/>
      <c r="R4951" s="2"/>
    </row>
    <row r="4952" spans="1:18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 t="str">
        <f t="shared" si="308"/>
        <v xml:space="preserve"> Low sales</v>
      </c>
      <c r="F4952" s="2">
        <v>0.16</v>
      </c>
      <c r="G4952" s="2">
        <f t="shared" si="310"/>
        <v>385.464</v>
      </c>
      <c r="H4952" s="2">
        <f t="shared" si="311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  <c r="P4952" s="2" t="str">
        <f t="shared" si="309"/>
        <v>not good</v>
      </c>
      <c r="Q4952" s="2"/>
      <c r="R4952" s="2"/>
    </row>
    <row r="4953" spans="1:18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 t="str">
        <f t="shared" si="308"/>
        <v xml:space="preserve"> Low sales</v>
      </c>
      <c r="F4953" s="2">
        <v>0.15</v>
      </c>
      <c r="G4953" s="2">
        <f t="shared" si="310"/>
        <v>454.42349999999993</v>
      </c>
      <c r="H4953" s="2">
        <f t="shared" si="311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  <c r="P4953" s="2" t="str">
        <f t="shared" si="309"/>
        <v>not good</v>
      </c>
      <c r="Q4953" s="2"/>
      <c r="R4953" s="2"/>
    </row>
    <row r="4954" spans="1:18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 t="str">
        <f t="shared" si="308"/>
        <v xml:space="preserve"> Low sales</v>
      </c>
      <c r="F4954" s="2">
        <v>0.13</v>
      </c>
      <c r="G4954" s="2">
        <f t="shared" si="310"/>
        <v>466.95089999999999</v>
      </c>
      <c r="H4954" s="2">
        <f t="shared" si="311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  <c r="P4954" s="2" t="str">
        <f t="shared" si="309"/>
        <v>not good</v>
      </c>
      <c r="Q4954" s="2"/>
      <c r="R4954" s="2"/>
    </row>
    <row r="4955" spans="1:18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 t="str">
        <f t="shared" si="308"/>
        <v xml:space="preserve"> Low sales</v>
      </c>
      <c r="F4955" s="2">
        <v>0.12</v>
      </c>
      <c r="G4955" s="2">
        <f t="shared" si="310"/>
        <v>109.98479999999999</v>
      </c>
      <c r="H4955" s="2">
        <f t="shared" si="311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  <c r="P4955" s="2" t="str">
        <f t="shared" si="309"/>
        <v>not good</v>
      </c>
      <c r="Q4955" s="2"/>
      <c r="R4955" s="2"/>
    </row>
    <row r="4956" spans="1:18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 t="str">
        <f t="shared" si="308"/>
        <v>High sales</v>
      </c>
      <c r="F4956" s="2">
        <v>0.02</v>
      </c>
      <c r="G4956" s="2">
        <f t="shared" si="310"/>
        <v>81.684799999999996</v>
      </c>
      <c r="H4956" s="2">
        <f t="shared" si="311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  <c r="P4956" s="2" t="str">
        <f t="shared" si="309"/>
        <v>not good</v>
      </c>
      <c r="Q4956" s="2"/>
      <c r="R4956" s="2"/>
    </row>
    <row r="4957" spans="1:18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 t="str">
        <f t="shared" si="308"/>
        <v xml:space="preserve"> Low sales</v>
      </c>
      <c r="F4957" s="2">
        <v>0.48</v>
      </c>
      <c r="G4957" s="2">
        <f t="shared" si="310"/>
        <v>861.35039999999992</v>
      </c>
      <c r="H4957" s="2">
        <f t="shared" si="311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  <c r="P4957" s="2" t="str">
        <f t="shared" si="309"/>
        <v>not good</v>
      </c>
      <c r="Q4957" s="2"/>
      <c r="R4957" s="2"/>
    </row>
    <row r="4958" spans="1:18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 t="str">
        <f t="shared" si="308"/>
        <v xml:space="preserve"> Low sales</v>
      </c>
      <c r="F4958" s="2">
        <v>0.3</v>
      </c>
      <c r="G4958" s="2">
        <f t="shared" si="310"/>
        <v>769.78800000000001</v>
      </c>
      <c r="H4958" s="2">
        <f t="shared" si="311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  <c r="P4958" s="2" t="str">
        <f t="shared" si="309"/>
        <v>not good</v>
      </c>
      <c r="Q4958" s="2"/>
      <c r="R4958" s="2"/>
    </row>
    <row r="4959" spans="1:18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 t="str">
        <f t="shared" si="308"/>
        <v xml:space="preserve"> Low sales</v>
      </c>
      <c r="F4959" s="2">
        <v>0.05</v>
      </c>
      <c r="G4959" s="2">
        <f t="shared" si="310"/>
        <v>153.93650000000002</v>
      </c>
      <c r="H4959" s="2">
        <f t="shared" si="311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  <c r="P4959" s="2" t="str">
        <f t="shared" si="309"/>
        <v>not good</v>
      </c>
      <c r="Q4959" s="2"/>
      <c r="R4959" s="2"/>
    </row>
    <row r="4960" spans="1:18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 t="str">
        <f t="shared" si="308"/>
        <v xml:space="preserve"> Low sales</v>
      </c>
      <c r="F4960" s="2">
        <v>0.3</v>
      </c>
      <c r="G4960" s="2">
        <f t="shared" si="310"/>
        <v>747.50099999999998</v>
      </c>
      <c r="H4960" s="2">
        <f t="shared" si="311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  <c r="P4960" s="2" t="str">
        <f t="shared" si="309"/>
        <v>not good</v>
      </c>
      <c r="Q4960" s="2"/>
      <c r="R4960" s="2"/>
    </row>
    <row r="4961" spans="1:18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 t="str">
        <f t="shared" si="308"/>
        <v xml:space="preserve"> Low sales</v>
      </c>
      <c r="F4961" s="2">
        <v>0.12</v>
      </c>
      <c r="G4961" s="2">
        <f t="shared" si="310"/>
        <v>348.31080000000003</v>
      </c>
      <c r="H4961" s="2">
        <f t="shared" si="311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  <c r="P4961" s="2" t="str">
        <f t="shared" si="309"/>
        <v>not good</v>
      </c>
      <c r="Q4961" s="2"/>
      <c r="R4961" s="2"/>
    </row>
    <row r="4962" spans="1:18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 t="str">
        <f t="shared" si="308"/>
        <v xml:space="preserve"> Low sales</v>
      </c>
      <c r="F4962" s="2">
        <v>0.16</v>
      </c>
      <c r="G4962" s="2">
        <f t="shared" si="310"/>
        <v>103.43360000000001</v>
      </c>
      <c r="H4962" s="2">
        <f t="shared" si="311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  <c r="P4962" s="2" t="str">
        <f t="shared" si="309"/>
        <v>not good</v>
      </c>
      <c r="Q4962" s="2"/>
      <c r="R4962" s="2"/>
    </row>
    <row r="4963" spans="1:18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 t="str">
        <f t="shared" si="308"/>
        <v xml:space="preserve"> Low sales</v>
      </c>
      <c r="F4963" s="2">
        <v>0.4</v>
      </c>
      <c r="G4963" s="2">
        <f t="shared" si="310"/>
        <v>887.024</v>
      </c>
      <c r="H4963" s="2">
        <f t="shared" si="311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  <c r="P4963" s="2" t="str">
        <f t="shared" si="309"/>
        <v>not good</v>
      </c>
      <c r="Q4963" s="2"/>
      <c r="R4963" s="2"/>
    </row>
    <row r="4964" spans="1:18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 t="str">
        <f t="shared" si="308"/>
        <v xml:space="preserve"> Low sales</v>
      </c>
      <c r="F4964" s="2">
        <v>0.44</v>
      </c>
      <c r="G4964" s="2">
        <f t="shared" si="310"/>
        <v>648.68759999999997</v>
      </c>
      <c r="H4964" s="2">
        <f t="shared" si="311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  <c r="P4964" s="2" t="str">
        <f t="shared" si="309"/>
        <v>not good</v>
      </c>
      <c r="Q4964" s="2"/>
      <c r="R4964" s="2"/>
    </row>
    <row r="4965" spans="1:18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 t="str">
        <f t="shared" si="308"/>
        <v xml:space="preserve"> Low sales</v>
      </c>
      <c r="F4965" s="2">
        <v>0.35</v>
      </c>
      <c r="G4965" s="2">
        <f t="shared" si="310"/>
        <v>182.53549999999998</v>
      </c>
      <c r="H4965" s="2">
        <f t="shared" si="311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  <c r="P4965" s="2" t="str">
        <f t="shared" si="309"/>
        <v>not good</v>
      </c>
      <c r="Q4965" s="2"/>
      <c r="R4965" s="2"/>
    </row>
    <row r="4966" spans="1:18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 t="str">
        <f t="shared" si="308"/>
        <v xml:space="preserve"> Low sales</v>
      </c>
      <c r="F4966" s="2">
        <v>0.47</v>
      </c>
      <c r="G4966" s="2">
        <f t="shared" si="310"/>
        <v>488.36759999999992</v>
      </c>
      <c r="H4966" s="2">
        <f t="shared" si="311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  <c r="P4966" s="2" t="str">
        <f t="shared" si="309"/>
        <v>not good</v>
      </c>
      <c r="Q4966" s="2"/>
      <c r="R4966" s="2"/>
    </row>
    <row r="4967" spans="1:18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 t="str">
        <f t="shared" si="308"/>
        <v xml:space="preserve"> Low sales</v>
      </c>
      <c r="F4967" s="2">
        <v>0.45</v>
      </c>
      <c r="G4967" s="2">
        <f t="shared" si="310"/>
        <v>1373.3910000000001</v>
      </c>
      <c r="H4967" s="2">
        <f t="shared" si="311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  <c r="P4967" s="2" t="str">
        <f t="shared" si="309"/>
        <v>not good</v>
      </c>
      <c r="Q4967" s="2"/>
      <c r="R4967" s="2"/>
    </row>
    <row r="4968" spans="1:18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 t="str">
        <f t="shared" si="308"/>
        <v xml:space="preserve"> Low sales</v>
      </c>
      <c r="F4968" s="2">
        <v>0.28000000000000003</v>
      </c>
      <c r="G4968" s="2">
        <f t="shared" si="310"/>
        <v>297.8528</v>
      </c>
      <c r="H4968" s="2">
        <f t="shared" si="311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  <c r="P4968" s="2" t="str">
        <f t="shared" si="309"/>
        <v>not good</v>
      </c>
      <c r="Q4968" s="2"/>
      <c r="R4968" s="2"/>
    </row>
    <row r="4969" spans="1:18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 t="str">
        <f t="shared" si="308"/>
        <v xml:space="preserve"> Low sales</v>
      </c>
      <c r="F4969" s="2">
        <v>0.45</v>
      </c>
      <c r="G4969" s="2">
        <f t="shared" si="310"/>
        <v>444.24450000000002</v>
      </c>
      <c r="H4969" s="2">
        <f t="shared" si="311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  <c r="P4969" s="2" t="str">
        <f t="shared" si="309"/>
        <v>not good</v>
      </c>
      <c r="Q4969" s="2"/>
      <c r="R4969" s="2"/>
    </row>
    <row r="4970" spans="1:18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 t="str">
        <f t="shared" si="308"/>
        <v xml:space="preserve"> Low sales</v>
      </c>
      <c r="F4970" s="2">
        <v>0.27</v>
      </c>
      <c r="G4970" s="2">
        <f t="shared" si="310"/>
        <v>758.39490000000001</v>
      </c>
      <c r="H4970" s="2">
        <f t="shared" si="311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  <c r="P4970" s="2" t="str">
        <f t="shared" si="309"/>
        <v>not good</v>
      </c>
      <c r="Q4970" s="2"/>
      <c r="R4970" s="2"/>
    </row>
    <row r="4971" spans="1:18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 t="str">
        <f t="shared" si="308"/>
        <v>High sales</v>
      </c>
      <c r="F4971" s="2">
        <v>0.05</v>
      </c>
      <c r="G4971" s="2">
        <f t="shared" si="310"/>
        <v>226.65200000000002</v>
      </c>
      <c r="H4971" s="2">
        <f t="shared" si="311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  <c r="P4971" s="2" t="str">
        <f t="shared" si="309"/>
        <v>not good</v>
      </c>
      <c r="Q4971" s="2"/>
      <c r="R4971" s="2"/>
    </row>
    <row r="4972" spans="1:18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 t="str">
        <f t="shared" si="308"/>
        <v xml:space="preserve"> Low sales</v>
      </c>
      <c r="F4972" s="2">
        <v>0.41</v>
      </c>
      <c r="G4972" s="2">
        <f t="shared" si="310"/>
        <v>1625.4819</v>
      </c>
      <c r="H4972" s="2">
        <f t="shared" si="311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  <c r="P4972" s="2" t="str">
        <f t="shared" si="309"/>
        <v>not good</v>
      </c>
      <c r="Q4972" s="2"/>
      <c r="R4972" s="2"/>
    </row>
    <row r="4973" spans="1:18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 t="str">
        <f t="shared" si="308"/>
        <v>High sales</v>
      </c>
      <c r="F4973" s="2">
        <v>7.0000000000000007E-2</v>
      </c>
      <c r="G4973" s="2">
        <f t="shared" si="310"/>
        <v>317.44580000000002</v>
      </c>
      <c r="H4973" s="2">
        <f t="shared" si="311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  <c r="P4973" s="2" t="str">
        <f t="shared" si="309"/>
        <v>not good</v>
      </c>
      <c r="Q4973" s="2"/>
      <c r="R4973" s="2"/>
    </row>
    <row r="4974" spans="1:18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 t="str">
        <f t="shared" si="308"/>
        <v xml:space="preserve"> Low sales</v>
      </c>
      <c r="F4974" s="2">
        <v>0.16</v>
      </c>
      <c r="G4974" s="2">
        <f t="shared" si="310"/>
        <v>473.05599999999998</v>
      </c>
      <c r="H4974" s="2">
        <f t="shared" si="311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  <c r="P4974" s="2" t="str">
        <f t="shared" si="309"/>
        <v>not good</v>
      </c>
      <c r="Q4974" s="2"/>
      <c r="R4974" s="2"/>
    </row>
    <row r="4975" spans="1:18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 t="str">
        <f t="shared" si="308"/>
        <v xml:space="preserve"> Low sales</v>
      </c>
      <c r="F4975" s="2">
        <v>0.19</v>
      </c>
      <c r="G4975" s="2">
        <f t="shared" si="310"/>
        <v>400.64350000000002</v>
      </c>
      <c r="H4975" s="2">
        <f t="shared" si="311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  <c r="P4975" s="2" t="str">
        <f t="shared" si="309"/>
        <v>not good</v>
      </c>
      <c r="Q4975" s="2"/>
      <c r="R4975" s="2"/>
    </row>
    <row r="4976" spans="1:18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 t="str">
        <f t="shared" si="308"/>
        <v xml:space="preserve"> Low sales</v>
      </c>
      <c r="F4976" s="2">
        <v>0.4</v>
      </c>
      <c r="G4976" s="2">
        <f t="shared" si="310"/>
        <v>1470.096</v>
      </c>
      <c r="H4976" s="2">
        <f t="shared" si="311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  <c r="P4976" s="2" t="str">
        <f t="shared" si="309"/>
        <v>not good</v>
      </c>
      <c r="Q4976" s="2"/>
      <c r="R4976" s="2"/>
    </row>
    <row r="4977" spans="1:18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 t="str">
        <f t="shared" si="308"/>
        <v xml:space="preserve"> Low sales</v>
      </c>
      <c r="F4977" s="2">
        <v>0.04</v>
      </c>
      <c r="G4977" s="2">
        <f t="shared" si="310"/>
        <v>55.227200000000003</v>
      </c>
      <c r="H4977" s="2">
        <f t="shared" si="311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  <c r="P4977" s="2" t="str">
        <f t="shared" si="309"/>
        <v>not good</v>
      </c>
      <c r="Q4977" s="2"/>
      <c r="R4977" s="2"/>
    </row>
    <row r="4978" spans="1:18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 t="str">
        <f t="shared" si="308"/>
        <v xml:space="preserve"> Low sales</v>
      </c>
      <c r="F4978" s="2">
        <v>0.22</v>
      </c>
      <c r="G4978" s="2">
        <f t="shared" si="310"/>
        <v>106.1412</v>
      </c>
      <c r="H4978" s="2">
        <f t="shared" si="311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  <c r="P4978" s="2" t="str">
        <f t="shared" si="309"/>
        <v>not good</v>
      </c>
      <c r="Q4978" s="2"/>
      <c r="R4978" s="2"/>
    </row>
    <row r="4979" spans="1:18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 t="str">
        <f t="shared" si="308"/>
        <v xml:space="preserve"> Low sales</v>
      </c>
      <c r="F4979" s="2">
        <v>0.22</v>
      </c>
      <c r="G4979" s="2">
        <f t="shared" si="310"/>
        <v>393.49419999999998</v>
      </c>
      <c r="H4979" s="2">
        <f t="shared" si="311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  <c r="P4979" s="2" t="str">
        <f t="shared" si="309"/>
        <v>not good</v>
      </c>
      <c r="Q4979" s="2"/>
      <c r="R4979" s="2"/>
    </row>
    <row r="4980" spans="1:18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 t="str">
        <f t="shared" si="308"/>
        <v xml:space="preserve"> Low sales</v>
      </c>
      <c r="F4980" s="2">
        <v>0.28999999999999998</v>
      </c>
      <c r="G4980" s="2">
        <f t="shared" si="310"/>
        <v>454.21539999999999</v>
      </c>
      <c r="H4980" s="2">
        <f t="shared" si="311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  <c r="P4980" s="2" t="str">
        <f t="shared" si="309"/>
        <v>not good</v>
      </c>
      <c r="Q4980" s="2"/>
      <c r="R4980" s="2"/>
    </row>
    <row r="4981" spans="1:18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 t="str">
        <f t="shared" si="308"/>
        <v xml:space="preserve"> Low sales</v>
      </c>
      <c r="F4981" s="2">
        <v>0.18</v>
      </c>
      <c r="G4981" s="2">
        <f t="shared" si="310"/>
        <v>613.8252</v>
      </c>
      <c r="H4981" s="2">
        <f t="shared" si="311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  <c r="P4981" s="2" t="str">
        <f t="shared" si="309"/>
        <v>not good</v>
      </c>
      <c r="Q4981" s="2"/>
      <c r="R4981" s="2"/>
    </row>
    <row r="4982" spans="1:18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 t="str">
        <f t="shared" si="308"/>
        <v xml:space="preserve"> Low sales</v>
      </c>
      <c r="F4982" s="2">
        <v>0.28999999999999998</v>
      </c>
      <c r="G4982" s="2">
        <f t="shared" si="310"/>
        <v>812.48719999999992</v>
      </c>
      <c r="H4982" s="2">
        <f t="shared" si="311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  <c r="P4982" s="2" t="str">
        <f t="shared" si="309"/>
        <v>not good</v>
      </c>
      <c r="Q4982" s="2"/>
      <c r="R4982" s="2"/>
    </row>
    <row r="4983" spans="1:18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 t="str">
        <f t="shared" si="308"/>
        <v xml:space="preserve"> Low sales</v>
      </c>
      <c r="F4983" s="2">
        <v>0.49</v>
      </c>
      <c r="G4983" s="2">
        <f t="shared" si="310"/>
        <v>380.9701</v>
      </c>
      <c r="H4983" s="2">
        <f t="shared" si="311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  <c r="P4983" s="2" t="str">
        <f t="shared" si="309"/>
        <v>not good</v>
      </c>
      <c r="Q4983" s="2"/>
      <c r="R4983" s="2"/>
    </row>
    <row r="4984" spans="1:18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 t="str">
        <f t="shared" si="308"/>
        <v>High sales</v>
      </c>
      <c r="F4984" s="2">
        <v>0.04</v>
      </c>
      <c r="G4984" s="2">
        <f t="shared" si="310"/>
        <v>182.0668</v>
      </c>
      <c r="H4984" s="2">
        <f t="shared" si="311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  <c r="P4984" s="2" t="str">
        <f t="shared" si="309"/>
        <v>not good</v>
      </c>
      <c r="Q4984" s="2"/>
      <c r="R4984" s="2"/>
    </row>
    <row r="4985" spans="1:18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 t="str">
        <f t="shared" si="308"/>
        <v xml:space="preserve"> Low sales</v>
      </c>
      <c r="F4985" s="2">
        <v>0.44</v>
      </c>
      <c r="G4985" s="2">
        <f t="shared" si="310"/>
        <v>1323.2384</v>
      </c>
      <c r="H4985" s="2">
        <f t="shared" si="311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  <c r="P4985" s="2" t="str">
        <f t="shared" si="309"/>
        <v>not good</v>
      </c>
      <c r="Q4985" s="2"/>
      <c r="R4985" s="2"/>
    </row>
    <row r="4986" spans="1:18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 t="str">
        <f t="shared" si="308"/>
        <v xml:space="preserve"> Low sales</v>
      </c>
      <c r="F4986" s="2">
        <v>0.15</v>
      </c>
      <c r="G4986" s="2">
        <f t="shared" si="310"/>
        <v>351.39749999999998</v>
      </c>
      <c r="H4986" s="2">
        <f t="shared" si="311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  <c r="P4986" s="2" t="str">
        <f t="shared" si="309"/>
        <v>not good</v>
      </c>
      <c r="Q4986" s="2"/>
      <c r="R4986" s="2"/>
    </row>
    <row r="4987" spans="1:18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 t="str">
        <f t="shared" si="308"/>
        <v>High sales</v>
      </c>
      <c r="F4987" s="2">
        <v>0.23</v>
      </c>
      <c r="G4987" s="2">
        <f t="shared" si="310"/>
        <v>1079.2198000000001</v>
      </c>
      <c r="H4987" s="2">
        <f t="shared" si="311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  <c r="P4987" s="2" t="str">
        <f t="shared" si="309"/>
        <v>not good</v>
      </c>
      <c r="Q4987" s="2"/>
      <c r="R4987" s="2"/>
    </row>
    <row r="4988" spans="1:18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 t="str">
        <f t="shared" si="308"/>
        <v xml:space="preserve"> Low sales</v>
      </c>
      <c r="F4988" s="2">
        <v>0.37</v>
      </c>
      <c r="G4988" s="2">
        <f t="shared" si="310"/>
        <v>213.40859999999998</v>
      </c>
      <c r="H4988" s="2">
        <f t="shared" si="311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  <c r="P4988" s="2" t="str">
        <f t="shared" si="309"/>
        <v>not good</v>
      </c>
      <c r="Q4988" s="2"/>
      <c r="R4988" s="2"/>
    </row>
    <row r="4989" spans="1:18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 t="str">
        <f t="shared" si="308"/>
        <v xml:space="preserve"> Low sales</v>
      </c>
      <c r="F4989" s="2">
        <v>0.46</v>
      </c>
      <c r="G4989" s="2">
        <f t="shared" si="310"/>
        <v>1825.7446000000002</v>
      </c>
      <c r="H4989" s="2">
        <f t="shared" si="311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  <c r="P4989" s="2" t="str">
        <f t="shared" si="309"/>
        <v>not good</v>
      </c>
      <c r="Q4989" s="2"/>
      <c r="R4989" s="2"/>
    </row>
    <row r="4990" spans="1:18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 t="str">
        <f t="shared" si="308"/>
        <v xml:space="preserve"> Low sales</v>
      </c>
      <c r="F4990" s="2">
        <v>0</v>
      </c>
      <c r="G4990" s="2">
        <f t="shared" si="310"/>
        <v>0</v>
      </c>
      <c r="H4990" s="2">
        <f t="shared" si="311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  <c r="P4990" s="2" t="str">
        <f t="shared" si="309"/>
        <v>not good</v>
      </c>
      <c r="Q4990" s="2"/>
      <c r="R4990" s="2"/>
    </row>
    <row r="4991" spans="1:18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 t="str">
        <f t="shared" si="308"/>
        <v xml:space="preserve"> Low sales</v>
      </c>
      <c r="F4991" s="2">
        <v>0.33</v>
      </c>
      <c r="G4991" s="2">
        <f t="shared" si="310"/>
        <v>1157.4453000000001</v>
      </c>
      <c r="H4991" s="2">
        <f t="shared" si="311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  <c r="P4991" s="2" t="str">
        <f t="shared" si="309"/>
        <v>not good</v>
      </c>
      <c r="Q4991" s="2"/>
      <c r="R4991" s="2"/>
    </row>
    <row r="4992" spans="1:18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 t="str">
        <f t="shared" si="308"/>
        <v>High sales</v>
      </c>
      <c r="F4992" s="2">
        <v>0.03</v>
      </c>
      <c r="G4992" s="2">
        <f t="shared" si="310"/>
        <v>139.81649999999999</v>
      </c>
      <c r="H4992" s="2">
        <f t="shared" si="311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  <c r="P4992" s="2" t="str">
        <f t="shared" si="309"/>
        <v>not good</v>
      </c>
      <c r="Q4992" s="2"/>
      <c r="R4992" s="2"/>
    </row>
    <row r="4993" spans="1:18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 t="str">
        <f t="shared" si="308"/>
        <v xml:space="preserve"> Low sales</v>
      </c>
      <c r="F4993" s="2">
        <v>0.26</v>
      </c>
      <c r="G4993" s="2">
        <f t="shared" si="310"/>
        <v>685.56540000000007</v>
      </c>
      <c r="H4993" s="2">
        <f t="shared" si="311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  <c r="P4993" s="2" t="str">
        <f t="shared" si="309"/>
        <v>not good</v>
      </c>
      <c r="Q4993" s="2"/>
      <c r="R4993" s="2"/>
    </row>
    <row r="4994" spans="1:18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 t="str">
        <f t="shared" ref="E4994:E5057" si="312">IF(D4994&gt;4000,"High sales"," Low sales")</f>
        <v xml:space="preserve"> Low sales</v>
      </c>
      <c r="F4994" s="2">
        <v>0.37</v>
      </c>
      <c r="G4994" s="2">
        <f t="shared" si="310"/>
        <v>78.0441</v>
      </c>
      <c r="H4994" s="2">
        <f t="shared" si="311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  <c r="P4994" s="2" t="str">
        <f t="shared" ref="P4994:P5057" si="313">IF(AND(H4994&gt;5000,N4994&gt;500),"good","not good")</f>
        <v>not good</v>
      </c>
      <c r="Q4994" s="2"/>
      <c r="R4994" s="2"/>
    </row>
    <row r="4995" spans="1:18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 t="str">
        <f t="shared" si="312"/>
        <v xml:space="preserve"> Low sales</v>
      </c>
      <c r="F4995" s="2">
        <v>0.08</v>
      </c>
      <c r="G4995" s="2">
        <f t="shared" ref="G4995:G5058" si="314">D4995*F4995</f>
        <v>19.308800000000002</v>
      </c>
      <c r="H4995" s="2">
        <f t="shared" ref="H4995:H5058" si="315">D4995-G4995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  <c r="P4995" s="2" t="str">
        <f t="shared" si="313"/>
        <v>not good</v>
      </c>
      <c r="Q4995" s="2"/>
      <c r="R4995" s="2"/>
    </row>
    <row r="4996" spans="1:18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 t="str">
        <f t="shared" si="312"/>
        <v xml:space="preserve"> Low sales</v>
      </c>
      <c r="F4996" s="2">
        <v>0.38</v>
      </c>
      <c r="G4996" s="2">
        <f t="shared" si="314"/>
        <v>653.505</v>
      </c>
      <c r="H4996" s="2">
        <f t="shared" si="315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  <c r="P4996" s="2" t="str">
        <f t="shared" si="313"/>
        <v>not good</v>
      </c>
      <c r="Q4996" s="2"/>
      <c r="R4996" s="2"/>
    </row>
    <row r="4997" spans="1:18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 t="str">
        <f t="shared" si="312"/>
        <v xml:space="preserve"> Low sales</v>
      </c>
      <c r="F4997" s="2">
        <v>0.15</v>
      </c>
      <c r="G4997" s="2">
        <f t="shared" si="314"/>
        <v>589.51949999999999</v>
      </c>
      <c r="H4997" s="2">
        <f t="shared" si="315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  <c r="P4997" s="2" t="str">
        <f t="shared" si="313"/>
        <v>not good</v>
      </c>
      <c r="Q4997" s="2"/>
      <c r="R4997" s="2"/>
    </row>
    <row r="4998" spans="1:18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 t="str">
        <f t="shared" si="312"/>
        <v xml:space="preserve"> Low sales</v>
      </c>
      <c r="F4998" s="2">
        <v>0.31</v>
      </c>
      <c r="G4998" s="2">
        <f t="shared" si="314"/>
        <v>468.86880000000002</v>
      </c>
      <c r="H4998" s="2">
        <f t="shared" si="315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  <c r="P4998" s="2" t="str">
        <f t="shared" si="313"/>
        <v>not good</v>
      </c>
      <c r="Q4998" s="2"/>
      <c r="R4998" s="2"/>
    </row>
    <row r="4999" spans="1:18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 t="str">
        <f t="shared" si="312"/>
        <v xml:space="preserve"> Low sales</v>
      </c>
      <c r="F4999" s="2">
        <v>0.33</v>
      </c>
      <c r="G4999" s="2">
        <f t="shared" si="314"/>
        <v>573.8370000000001</v>
      </c>
      <c r="H4999" s="2">
        <f t="shared" si="315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  <c r="P4999" s="2" t="str">
        <f t="shared" si="313"/>
        <v>not good</v>
      </c>
      <c r="Q4999" s="2"/>
      <c r="R4999" s="2"/>
    </row>
    <row r="5000" spans="1:18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 t="str">
        <f t="shared" si="312"/>
        <v xml:space="preserve"> Low sales</v>
      </c>
      <c r="F5000" s="2">
        <v>0.32</v>
      </c>
      <c r="G5000" s="2">
        <f t="shared" si="314"/>
        <v>1262.0352</v>
      </c>
      <c r="H5000" s="2">
        <f t="shared" si="315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  <c r="P5000" s="2" t="str">
        <f t="shared" si="313"/>
        <v>not good</v>
      </c>
      <c r="Q5000" s="2"/>
      <c r="R5000" s="2"/>
    </row>
    <row r="5001" spans="1:18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 t="str">
        <f t="shared" si="312"/>
        <v xml:space="preserve"> Low sales</v>
      </c>
      <c r="F5001" s="2">
        <v>0.01</v>
      </c>
      <c r="G5001" s="2">
        <f t="shared" si="314"/>
        <v>6.6933000000000007</v>
      </c>
      <c r="H5001" s="2">
        <f t="shared" si="315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  <c r="P5001" s="2" t="str">
        <f t="shared" si="313"/>
        <v>not good</v>
      </c>
      <c r="Q5001" s="2"/>
      <c r="R5001" s="2"/>
    </row>
    <row r="5002" spans="1:18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 t="str">
        <f t="shared" si="312"/>
        <v>High sales</v>
      </c>
      <c r="F5002" s="2">
        <v>0.08</v>
      </c>
      <c r="G5002" s="2">
        <f t="shared" si="314"/>
        <v>339.9504</v>
      </c>
      <c r="H5002" s="2">
        <f t="shared" si="315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  <c r="P5002" s="2" t="str">
        <f t="shared" si="313"/>
        <v>not good</v>
      </c>
      <c r="Q5002" s="2"/>
      <c r="R5002" s="2"/>
    </row>
    <row r="5003" spans="1:18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 t="str">
        <f t="shared" si="312"/>
        <v xml:space="preserve"> Low sales</v>
      </c>
      <c r="F5003" s="2">
        <v>0.43</v>
      </c>
      <c r="G5003" s="2">
        <f t="shared" si="314"/>
        <v>603.02340000000004</v>
      </c>
      <c r="H5003" s="2">
        <f t="shared" si="315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  <c r="P5003" s="2" t="str">
        <f t="shared" si="313"/>
        <v>not good</v>
      </c>
      <c r="Q5003" s="2"/>
      <c r="R5003" s="2"/>
    </row>
    <row r="5004" spans="1:18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 t="str">
        <f t="shared" si="312"/>
        <v xml:space="preserve"> Low sales</v>
      </c>
      <c r="F5004" s="2">
        <v>0.47</v>
      </c>
      <c r="G5004" s="2">
        <f t="shared" si="314"/>
        <v>164.96529999999998</v>
      </c>
      <c r="H5004" s="2">
        <f t="shared" si="315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  <c r="P5004" s="2" t="str">
        <f t="shared" si="313"/>
        <v>not good</v>
      </c>
      <c r="Q5004" s="2"/>
      <c r="R5004" s="2"/>
    </row>
    <row r="5005" spans="1:18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 t="str">
        <f t="shared" si="312"/>
        <v xml:space="preserve"> Low sales</v>
      </c>
      <c r="F5005" s="2">
        <v>0.28000000000000003</v>
      </c>
      <c r="G5005" s="2">
        <f t="shared" si="314"/>
        <v>188.99440000000001</v>
      </c>
      <c r="H5005" s="2">
        <f t="shared" si="315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  <c r="P5005" s="2" t="str">
        <f t="shared" si="313"/>
        <v>not good</v>
      </c>
      <c r="Q5005" s="2"/>
      <c r="R5005" s="2"/>
    </row>
    <row r="5006" spans="1:18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 t="str">
        <f t="shared" si="312"/>
        <v>High sales</v>
      </c>
      <c r="F5006" s="2">
        <v>0.3</v>
      </c>
      <c r="G5006" s="2">
        <f t="shared" si="314"/>
        <v>1430.2560000000001</v>
      </c>
      <c r="H5006" s="2">
        <f t="shared" si="315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  <c r="P5006" s="2" t="str">
        <f t="shared" si="313"/>
        <v>not good</v>
      </c>
      <c r="Q5006" s="2"/>
      <c r="R5006" s="2"/>
    </row>
    <row r="5007" spans="1:18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 t="str">
        <f t="shared" si="312"/>
        <v xml:space="preserve"> Low sales</v>
      </c>
      <c r="F5007" s="2">
        <v>0.38</v>
      </c>
      <c r="G5007" s="2">
        <f t="shared" si="314"/>
        <v>878.36619999999994</v>
      </c>
      <c r="H5007" s="2">
        <f t="shared" si="315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  <c r="P5007" s="2" t="str">
        <f t="shared" si="313"/>
        <v>not good</v>
      </c>
      <c r="Q5007" s="2"/>
      <c r="R5007" s="2"/>
    </row>
    <row r="5008" spans="1:18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 t="str">
        <f t="shared" si="312"/>
        <v xml:space="preserve"> Low sales</v>
      </c>
      <c r="F5008" s="2">
        <v>0.2</v>
      </c>
      <c r="G5008" s="2">
        <f t="shared" si="314"/>
        <v>271.31</v>
      </c>
      <c r="H5008" s="2">
        <f t="shared" si="315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  <c r="P5008" s="2" t="str">
        <f t="shared" si="313"/>
        <v>not good</v>
      </c>
      <c r="Q5008" s="2"/>
      <c r="R5008" s="2"/>
    </row>
    <row r="5009" spans="1:18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 t="str">
        <f t="shared" si="312"/>
        <v xml:space="preserve"> Low sales</v>
      </c>
      <c r="F5009" s="2">
        <v>0.16</v>
      </c>
      <c r="G5009" s="2">
        <f t="shared" si="314"/>
        <v>424.67680000000001</v>
      </c>
      <c r="H5009" s="2">
        <f t="shared" si="315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  <c r="P5009" s="2" t="str">
        <f t="shared" si="313"/>
        <v>not good</v>
      </c>
      <c r="Q5009" s="2"/>
      <c r="R5009" s="2"/>
    </row>
    <row r="5010" spans="1:18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 t="str">
        <f t="shared" si="312"/>
        <v xml:space="preserve"> Low sales</v>
      </c>
      <c r="F5010" s="2">
        <v>0.38</v>
      </c>
      <c r="G5010" s="2">
        <f t="shared" si="314"/>
        <v>1308.53</v>
      </c>
      <c r="H5010" s="2">
        <f t="shared" si="315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  <c r="P5010" s="2" t="str">
        <f t="shared" si="313"/>
        <v>not good</v>
      </c>
      <c r="Q5010" s="2"/>
      <c r="R5010" s="2"/>
    </row>
    <row r="5011" spans="1:18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 t="str">
        <f t="shared" si="312"/>
        <v xml:space="preserve"> Low sales</v>
      </c>
      <c r="F5011" s="2">
        <v>0.01</v>
      </c>
      <c r="G5011" s="2">
        <f t="shared" si="314"/>
        <v>16.621099999999998</v>
      </c>
      <c r="H5011" s="2">
        <f t="shared" si="315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  <c r="P5011" s="2" t="str">
        <f t="shared" si="313"/>
        <v>not good</v>
      </c>
      <c r="Q5011" s="2"/>
      <c r="R5011" s="2"/>
    </row>
    <row r="5012" spans="1:18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 t="str">
        <f t="shared" si="312"/>
        <v xml:space="preserve"> Low sales</v>
      </c>
      <c r="F5012" s="2">
        <v>0.44</v>
      </c>
      <c r="G5012" s="2">
        <f t="shared" si="314"/>
        <v>1607.6851999999999</v>
      </c>
      <c r="H5012" s="2">
        <f t="shared" si="315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  <c r="P5012" s="2" t="str">
        <f t="shared" si="313"/>
        <v>not good</v>
      </c>
      <c r="Q5012" s="2"/>
      <c r="R5012" s="2"/>
    </row>
    <row r="5013" spans="1:18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 t="str">
        <f t="shared" si="312"/>
        <v xml:space="preserve"> Low sales</v>
      </c>
      <c r="F5013" s="2">
        <v>0.22</v>
      </c>
      <c r="G5013" s="2">
        <f t="shared" si="314"/>
        <v>293.92879999999997</v>
      </c>
      <c r="H5013" s="2">
        <f t="shared" si="315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  <c r="P5013" s="2" t="str">
        <f t="shared" si="313"/>
        <v>not good</v>
      </c>
      <c r="Q5013" s="2"/>
      <c r="R5013" s="2"/>
    </row>
    <row r="5014" spans="1:18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 t="str">
        <f t="shared" si="312"/>
        <v xml:space="preserve"> Low sales</v>
      </c>
      <c r="F5014" s="2">
        <v>0.25</v>
      </c>
      <c r="G5014" s="2">
        <f t="shared" si="314"/>
        <v>162.61250000000001</v>
      </c>
      <c r="H5014" s="2">
        <f t="shared" si="315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  <c r="P5014" s="2" t="str">
        <f t="shared" si="313"/>
        <v>not good</v>
      </c>
      <c r="Q5014" s="2"/>
      <c r="R5014" s="2"/>
    </row>
    <row r="5015" spans="1:18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 t="str">
        <f t="shared" si="312"/>
        <v xml:space="preserve"> Low sales</v>
      </c>
      <c r="F5015" s="2">
        <v>0.32</v>
      </c>
      <c r="G5015" s="2">
        <f t="shared" si="314"/>
        <v>893.94240000000002</v>
      </c>
      <c r="H5015" s="2">
        <f t="shared" si="315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  <c r="P5015" s="2" t="str">
        <f t="shared" si="313"/>
        <v>not good</v>
      </c>
      <c r="Q5015" s="2"/>
      <c r="R5015" s="2"/>
    </row>
    <row r="5016" spans="1:18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 t="str">
        <f t="shared" si="312"/>
        <v xml:space="preserve"> Low sales</v>
      </c>
      <c r="F5016" s="2">
        <v>0.14000000000000001</v>
      </c>
      <c r="G5016" s="2">
        <f t="shared" si="314"/>
        <v>117.66720000000001</v>
      </c>
      <c r="H5016" s="2">
        <f t="shared" si="315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  <c r="P5016" s="2" t="str">
        <f t="shared" si="313"/>
        <v>not good</v>
      </c>
      <c r="Q5016" s="2"/>
      <c r="R5016" s="2"/>
    </row>
    <row r="5017" spans="1:18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 t="str">
        <f t="shared" si="312"/>
        <v>High sales</v>
      </c>
      <c r="F5017" s="2">
        <v>0.3</v>
      </c>
      <c r="G5017" s="2">
        <f t="shared" si="314"/>
        <v>1412.5139999999999</v>
      </c>
      <c r="H5017" s="2">
        <f t="shared" si="315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  <c r="P5017" s="2" t="str">
        <f t="shared" si="313"/>
        <v>not good</v>
      </c>
      <c r="Q5017" s="2"/>
      <c r="R5017" s="2"/>
    </row>
    <row r="5018" spans="1:18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 t="str">
        <f t="shared" si="312"/>
        <v xml:space="preserve"> Low sales</v>
      </c>
      <c r="F5018" s="2">
        <v>0.35</v>
      </c>
      <c r="G5018" s="2">
        <f t="shared" si="314"/>
        <v>35.769999999999996</v>
      </c>
      <c r="H5018" s="2">
        <f t="shared" si="315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  <c r="P5018" s="2" t="str">
        <f t="shared" si="313"/>
        <v>not good</v>
      </c>
      <c r="Q5018" s="2"/>
      <c r="R5018" s="2"/>
    </row>
    <row r="5019" spans="1:18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 t="str">
        <f t="shared" si="312"/>
        <v xml:space="preserve"> Low sales</v>
      </c>
      <c r="F5019" s="2">
        <v>0.06</v>
      </c>
      <c r="G5019" s="2">
        <f t="shared" si="314"/>
        <v>228.17459999999997</v>
      </c>
      <c r="H5019" s="2">
        <f t="shared" si="315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  <c r="P5019" s="2" t="str">
        <f t="shared" si="313"/>
        <v>not good</v>
      </c>
      <c r="Q5019" s="2"/>
      <c r="R5019" s="2"/>
    </row>
    <row r="5020" spans="1:18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 t="str">
        <f t="shared" si="312"/>
        <v xml:space="preserve"> Low sales</v>
      </c>
      <c r="F5020" s="2">
        <v>0.26</v>
      </c>
      <c r="G5020" s="2">
        <f t="shared" si="314"/>
        <v>382.04920000000004</v>
      </c>
      <c r="H5020" s="2">
        <f t="shared" si="315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  <c r="P5020" s="2" t="str">
        <f t="shared" si="313"/>
        <v>not good</v>
      </c>
      <c r="Q5020" s="2"/>
      <c r="R5020" s="2"/>
    </row>
    <row r="5021" spans="1:18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 t="str">
        <f t="shared" si="312"/>
        <v>High sales</v>
      </c>
      <c r="F5021" s="2">
        <v>0.16</v>
      </c>
      <c r="G5021" s="2">
        <f t="shared" si="314"/>
        <v>679.33280000000002</v>
      </c>
      <c r="H5021" s="2">
        <f t="shared" si="315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  <c r="P5021" s="2" t="str">
        <f t="shared" si="313"/>
        <v>not good</v>
      </c>
      <c r="Q5021" s="2"/>
      <c r="R5021" s="2"/>
    </row>
    <row r="5022" spans="1:18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 t="str">
        <f t="shared" si="312"/>
        <v xml:space="preserve"> Low sales</v>
      </c>
      <c r="F5022" s="2">
        <v>0.28000000000000003</v>
      </c>
      <c r="G5022" s="2">
        <f t="shared" si="314"/>
        <v>110.52720000000001</v>
      </c>
      <c r="H5022" s="2">
        <f t="shared" si="315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  <c r="P5022" s="2" t="str">
        <f t="shared" si="313"/>
        <v>not good</v>
      </c>
      <c r="Q5022" s="2"/>
      <c r="R5022" s="2"/>
    </row>
    <row r="5023" spans="1:18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 t="str">
        <f t="shared" si="312"/>
        <v>High sales</v>
      </c>
      <c r="F5023" s="2">
        <v>0.01</v>
      </c>
      <c r="G5023" s="2">
        <f t="shared" si="314"/>
        <v>47.696999999999996</v>
      </c>
      <c r="H5023" s="2">
        <f t="shared" si="315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  <c r="P5023" s="2" t="str">
        <f t="shared" si="313"/>
        <v>not good</v>
      </c>
      <c r="Q5023" s="2"/>
      <c r="R5023" s="2"/>
    </row>
    <row r="5024" spans="1:18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 t="str">
        <f t="shared" si="312"/>
        <v xml:space="preserve"> Low sales</v>
      </c>
      <c r="F5024" s="2">
        <v>0.37</v>
      </c>
      <c r="G5024" s="2">
        <f t="shared" si="314"/>
        <v>220.8271</v>
      </c>
      <c r="H5024" s="2">
        <f t="shared" si="315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  <c r="P5024" s="2" t="str">
        <f t="shared" si="313"/>
        <v>not good</v>
      </c>
      <c r="Q5024" s="2"/>
      <c r="R5024" s="2"/>
    </row>
    <row r="5025" spans="1:18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 t="str">
        <f t="shared" si="312"/>
        <v xml:space="preserve"> Low sales</v>
      </c>
      <c r="F5025" s="2">
        <v>0.08</v>
      </c>
      <c r="G5025" s="2">
        <f t="shared" si="314"/>
        <v>316.85040000000004</v>
      </c>
      <c r="H5025" s="2">
        <f t="shared" si="315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  <c r="P5025" s="2" t="str">
        <f t="shared" si="313"/>
        <v>not good</v>
      </c>
      <c r="Q5025" s="2"/>
      <c r="R5025" s="2"/>
    </row>
    <row r="5026" spans="1:18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 t="str">
        <f t="shared" si="312"/>
        <v xml:space="preserve"> Low sales</v>
      </c>
      <c r="F5026" s="2">
        <v>0.34</v>
      </c>
      <c r="G5026" s="2">
        <f t="shared" si="314"/>
        <v>895.89320000000009</v>
      </c>
      <c r="H5026" s="2">
        <f t="shared" si="315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  <c r="P5026" s="2" t="str">
        <f t="shared" si="313"/>
        <v>not good</v>
      </c>
      <c r="Q5026" s="2"/>
      <c r="R5026" s="2"/>
    </row>
    <row r="5027" spans="1:18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 t="str">
        <f t="shared" si="312"/>
        <v xml:space="preserve"> Low sales</v>
      </c>
      <c r="F5027" s="2">
        <v>0.38</v>
      </c>
      <c r="G5027" s="2">
        <f t="shared" si="314"/>
        <v>839.39339999999993</v>
      </c>
      <c r="H5027" s="2">
        <f t="shared" si="315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  <c r="P5027" s="2" t="str">
        <f t="shared" si="313"/>
        <v>not good</v>
      </c>
      <c r="Q5027" s="2"/>
      <c r="R5027" s="2"/>
    </row>
    <row r="5028" spans="1:18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 t="str">
        <f t="shared" si="312"/>
        <v xml:space="preserve"> Low sales</v>
      </c>
      <c r="F5028" s="2">
        <v>0.38</v>
      </c>
      <c r="G5028" s="2">
        <f t="shared" si="314"/>
        <v>559.64880000000005</v>
      </c>
      <c r="H5028" s="2">
        <f t="shared" si="315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  <c r="P5028" s="2" t="str">
        <f t="shared" si="313"/>
        <v>not good</v>
      </c>
      <c r="Q5028" s="2"/>
      <c r="R5028" s="2"/>
    </row>
    <row r="5029" spans="1:18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 t="str">
        <f t="shared" si="312"/>
        <v>High sales</v>
      </c>
      <c r="F5029" s="2">
        <v>0.41</v>
      </c>
      <c r="G5029" s="2">
        <f t="shared" si="314"/>
        <v>1731.3110999999999</v>
      </c>
      <c r="H5029" s="2">
        <f t="shared" si="315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  <c r="P5029" s="2" t="str">
        <f t="shared" si="313"/>
        <v>not good</v>
      </c>
      <c r="Q5029" s="2"/>
      <c r="R5029" s="2"/>
    </row>
    <row r="5030" spans="1:18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 t="str">
        <f t="shared" si="312"/>
        <v xml:space="preserve"> Low sales</v>
      </c>
      <c r="F5030" s="2">
        <v>0.15</v>
      </c>
      <c r="G5030" s="2">
        <f t="shared" si="314"/>
        <v>161.81699999999998</v>
      </c>
      <c r="H5030" s="2">
        <f t="shared" si="315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  <c r="P5030" s="2" t="str">
        <f t="shared" si="313"/>
        <v>not good</v>
      </c>
      <c r="Q5030" s="2"/>
      <c r="R5030" s="2"/>
    </row>
    <row r="5031" spans="1:18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 t="str">
        <f t="shared" si="312"/>
        <v xml:space="preserve"> Low sales</v>
      </c>
      <c r="F5031" s="2">
        <v>0.48</v>
      </c>
      <c r="G5031" s="2">
        <f t="shared" si="314"/>
        <v>1744.3583999999998</v>
      </c>
      <c r="H5031" s="2">
        <f t="shared" si="315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  <c r="P5031" s="2" t="str">
        <f t="shared" si="313"/>
        <v>not good</v>
      </c>
      <c r="Q5031" s="2"/>
      <c r="R5031" s="2"/>
    </row>
    <row r="5032" spans="1:18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 t="str">
        <f t="shared" si="312"/>
        <v xml:space="preserve"> Low sales</v>
      </c>
      <c r="F5032" s="2">
        <v>0.01</v>
      </c>
      <c r="G5032" s="2">
        <f t="shared" si="314"/>
        <v>22.843800000000002</v>
      </c>
      <c r="H5032" s="2">
        <f t="shared" si="315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  <c r="P5032" s="2" t="str">
        <f t="shared" si="313"/>
        <v>not good</v>
      </c>
      <c r="Q5032" s="2"/>
      <c r="R5032" s="2"/>
    </row>
    <row r="5033" spans="1:18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 t="str">
        <f t="shared" si="312"/>
        <v>High sales</v>
      </c>
      <c r="F5033" s="2">
        <v>0.24</v>
      </c>
      <c r="G5033" s="2">
        <f t="shared" si="314"/>
        <v>1198.2311999999999</v>
      </c>
      <c r="H5033" s="2">
        <f t="shared" si="315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  <c r="P5033" s="2" t="str">
        <f t="shared" si="313"/>
        <v>not good</v>
      </c>
      <c r="Q5033" s="2"/>
      <c r="R5033" s="2"/>
    </row>
    <row r="5034" spans="1:18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 t="str">
        <f t="shared" si="312"/>
        <v xml:space="preserve"> Low sales</v>
      </c>
      <c r="F5034" s="2">
        <v>0.14000000000000001</v>
      </c>
      <c r="G5034" s="2">
        <f t="shared" si="314"/>
        <v>433.42040000000009</v>
      </c>
      <c r="H5034" s="2">
        <f t="shared" si="315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  <c r="P5034" s="2" t="str">
        <f t="shared" si="313"/>
        <v>not good</v>
      </c>
      <c r="Q5034" s="2"/>
      <c r="R5034" s="2"/>
    </row>
    <row r="5035" spans="1:18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 t="str">
        <f t="shared" si="312"/>
        <v xml:space="preserve"> Low sales</v>
      </c>
      <c r="F5035" s="2">
        <v>0.37</v>
      </c>
      <c r="G5035" s="2">
        <f t="shared" si="314"/>
        <v>225.89609999999999</v>
      </c>
      <c r="H5035" s="2">
        <f t="shared" si="315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  <c r="P5035" s="2" t="str">
        <f t="shared" si="313"/>
        <v>not good</v>
      </c>
      <c r="Q5035" s="2"/>
      <c r="R5035" s="2"/>
    </row>
    <row r="5036" spans="1:18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 t="str">
        <f t="shared" si="312"/>
        <v xml:space="preserve"> Low sales</v>
      </c>
      <c r="F5036" s="2">
        <v>0.4</v>
      </c>
      <c r="G5036" s="2">
        <f t="shared" si="314"/>
        <v>862.2600000000001</v>
      </c>
      <c r="H5036" s="2">
        <f t="shared" si="315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  <c r="P5036" s="2" t="str">
        <f t="shared" si="313"/>
        <v>not good</v>
      </c>
      <c r="Q5036" s="2"/>
      <c r="R5036" s="2"/>
    </row>
    <row r="5037" spans="1:18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 t="str">
        <f t="shared" si="312"/>
        <v xml:space="preserve"> Low sales</v>
      </c>
      <c r="F5037" s="2">
        <v>0.41</v>
      </c>
      <c r="G5037" s="2">
        <f t="shared" si="314"/>
        <v>174.19669999999999</v>
      </c>
      <c r="H5037" s="2">
        <f t="shared" si="315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  <c r="P5037" s="2" t="str">
        <f t="shared" si="313"/>
        <v>not good</v>
      </c>
      <c r="Q5037" s="2"/>
      <c r="R5037" s="2"/>
    </row>
    <row r="5038" spans="1:18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 t="str">
        <f t="shared" si="312"/>
        <v xml:space="preserve"> Low sales</v>
      </c>
      <c r="F5038" s="2">
        <v>0.15</v>
      </c>
      <c r="G5038" s="2">
        <f t="shared" si="314"/>
        <v>224.95650000000001</v>
      </c>
      <c r="H5038" s="2">
        <f t="shared" si="315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  <c r="P5038" s="2" t="str">
        <f t="shared" si="313"/>
        <v>not good</v>
      </c>
      <c r="Q5038" s="2"/>
      <c r="R5038" s="2"/>
    </row>
    <row r="5039" spans="1:18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 t="str">
        <f t="shared" si="312"/>
        <v xml:space="preserve"> Low sales</v>
      </c>
      <c r="F5039" s="2">
        <v>0.14000000000000001</v>
      </c>
      <c r="G5039" s="2">
        <f t="shared" si="314"/>
        <v>249.51500000000001</v>
      </c>
      <c r="H5039" s="2">
        <f t="shared" si="315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  <c r="P5039" s="2" t="str">
        <f t="shared" si="313"/>
        <v>not good</v>
      </c>
      <c r="Q5039" s="2"/>
      <c r="R5039" s="2"/>
    </row>
    <row r="5040" spans="1:18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 t="str">
        <f t="shared" si="312"/>
        <v>High sales</v>
      </c>
      <c r="F5040" s="2">
        <v>0.34</v>
      </c>
      <c r="G5040" s="2">
        <f t="shared" si="314"/>
        <v>1455.3938000000001</v>
      </c>
      <c r="H5040" s="2">
        <f t="shared" si="315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  <c r="P5040" s="2" t="str">
        <f t="shared" si="313"/>
        <v>not good</v>
      </c>
      <c r="Q5040" s="2"/>
      <c r="R5040" s="2"/>
    </row>
    <row r="5041" spans="1:18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 t="str">
        <f t="shared" si="312"/>
        <v>High sales</v>
      </c>
      <c r="F5041" s="2">
        <v>0.46</v>
      </c>
      <c r="G5041" s="2">
        <f t="shared" si="314"/>
        <v>1934.8244000000002</v>
      </c>
      <c r="H5041" s="2">
        <f t="shared" si="315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  <c r="P5041" s="2" t="str">
        <f t="shared" si="313"/>
        <v>not good</v>
      </c>
      <c r="Q5041" s="2"/>
      <c r="R5041" s="2"/>
    </row>
    <row r="5042" spans="1:18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 t="str">
        <f t="shared" si="312"/>
        <v xml:space="preserve"> Low sales</v>
      </c>
      <c r="F5042" s="2">
        <v>0.13</v>
      </c>
      <c r="G5042" s="2">
        <f t="shared" si="314"/>
        <v>20.361899999999999</v>
      </c>
      <c r="H5042" s="2">
        <f t="shared" si="315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  <c r="P5042" s="2" t="str">
        <f t="shared" si="313"/>
        <v>not good</v>
      </c>
      <c r="Q5042" s="2"/>
      <c r="R5042" s="2"/>
    </row>
    <row r="5043" spans="1:18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 t="str">
        <f t="shared" si="312"/>
        <v xml:space="preserve"> Low sales</v>
      </c>
      <c r="F5043" s="2">
        <v>0.46</v>
      </c>
      <c r="G5043" s="2">
        <f t="shared" si="314"/>
        <v>1245.7582</v>
      </c>
      <c r="H5043" s="2">
        <f t="shared" si="315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  <c r="P5043" s="2" t="str">
        <f t="shared" si="313"/>
        <v>not good</v>
      </c>
      <c r="Q5043" s="2"/>
      <c r="R5043" s="2"/>
    </row>
    <row r="5044" spans="1:18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 t="str">
        <f t="shared" si="312"/>
        <v xml:space="preserve"> Low sales</v>
      </c>
      <c r="F5044" s="2">
        <v>0.3</v>
      </c>
      <c r="G5044" s="2">
        <f t="shared" si="314"/>
        <v>358.60799999999995</v>
      </c>
      <c r="H5044" s="2">
        <f t="shared" si="315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  <c r="P5044" s="2" t="str">
        <f t="shared" si="313"/>
        <v>not good</v>
      </c>
      <c r="Q5044" s="2"/>
      <c r="R5044" s="2"/>
    </row>
    <row r="5045" spans="1:18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 t="str">
        <f t="shared" si="312"/>
        <v xml:space="preserve"> Low sales</v>
      </c>
      <c r="F5045" s="2">
        <v>0.37</v>
      </c>
      <c r="G5045" s="2">
        <f t="shared" si="314"/>
        <v>617.33019999999999</v>
      </c>
      <c r="H5045" s="2">
        <f t="shared" si="315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  <c r="P5045" s="2" t="str">
        <f t="shared" si="313"/>
        <v>not good</v>
      </c>
      <c r="Q5045" s="2"/>
      <c r="R5045" s="2"/>
    </row>
    <row r="5046" spans="1:18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 t="str">
        <f t="shared" si="312"/>
        <v xml:space="preserve"> Low sales</v>
      </c>
      <c r="F5046" s="2">
        <v>0.22</v>
      </c>
      <c r="G5046" s="2">
        <f t="shared" si="314"/>
        <v>45.339800000000004</v>
      </c>
      <c r="H5046" s="2">
        <f t="shared" si="315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  <c r="P5046" s="2" t="str">
        <f t="shared" si="313"/>
        <v>not good</v>
      </c>
      <c r="Q5046" s="2"/>
      <c r="R5046" s="2"/>
    </row>
    <row r="5047" spans="1:18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 t="str">
        <f t="shared" si="312"/>
        <v xml:space="preserve"> Low sales</v>
      </c>
      <c r="F5047" s="2">
        <v>0.4</v>
      </c>
      <c r="G5047" s="2">
        <f t="shared" si="314"/>
        <v>1509.5</v>
      </c>
      <c r="H5047" s="2">
        <f t="shared" si="315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  <c r="P5047" s="2" t="str">
        <f t="shared" si="313"/>
        <v>not good</v>
      </c>
      <c r="Q5047" s="2"/>
      <c r="R5047" s="2"/>
    </row>
    <row r="5048" spans="1:18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 t="str">
        <f t="shared" si="312"/>
        <v>High sales</v>
      </c>
      <c r="F5048" s="2">
        <v>0.49</v>
      </c>
      <c r="G5048" s="2">
        <f t="shared" si="314"/>
        <v>2331.3661000000002</v>
      </c>
      <c r="H5048" s="2">
        <f t="shared" si="315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  <c r="P5048" s="2" t="str">
        <f t="shared" si="313"/>
        <v>not good</v>
      </c>
      <c r="Q5048" s="2"/>
      <c r="R5048" s="2"/>
    </row>
    <row r="5049" spans="1:18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 t="str">
        <f t="shared" si="312"/>
        <v xml:space="preserve"> Low sales</v>
      </c>
      <c r="F5049" s="2">
        <v>0.09</v>
      </c>
      <c r="G5049" s="2">
        <f t="shared" si="314"/>
        <v>105.6969</v>
      </c>
      <c r="H5049" s="2">
        <f t="shared" si="315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  <c r="P5049" s="2" t="str">
        <f t="shared" si="313"/>
        <v>not good</v>
      </c>
      <c r="Q5049" s="2"/>
      <c r="R5049" s="2"/>
    </row>
    <row r="5050" spans="1:18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 t="str">
        <f t="shared" si="312"/>
        <v xml:space="preserve"> Low sales</v>
      </c>
      <c r="F5050" s="2">
        <v>0.19</v>
      </c>
      <c r="G5050" s="2">
        <f t="shared" si="314"/>
        <v>337.19110000000001</v>
      </c>
      <c r="H5050" s="2">
        <f t="shared" si="315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  <c r="P5050" s="2" t="str">
        <f t="shared" si="313"/>
        <v>not good</v>
      </c>
      <c r="Q5050" s="2"/>
      <c r="R5050" s="2"/>
    </row>
    <row r="5051" spans="1:18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 t="str">
        <f t="shared" si="312"/>
        <v xml:space="preserve"> Low sales</v>
      </c>
      <c r="F5051" s="2">
        <v>0.43</v>
      </c>
      <c r="G5051" s="2">
        <f t="shared" si="314"/>
        <v>477.9579</v>
      </c>
      <c r="H5051" s="2">
        <f t="shared" si="315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  <c r="P5051" s="2" t="str">
        <f t="shared" si="313"/>
        <v>not good</v>
      </c>
      <c r="Q5051" s="2"/>
      <c r="R5051" s="2"/>
    </row>
    <row r="5052" spans="1:18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 t="str">
        <f t="shared" si="312"/>
        <v>High sales</v>
      </c>
      <c r="F5052" s="2">
        <v>0.09</v>
      </c>
      <c r="G5052" s="2">
        <f t="shared" si="314"/>
        <v>419.15159999999997</v>
      </c>
      <c r="H5052" s="2">
        <f t="shared" si="315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  <c r="P5052" s="2" t="str">
        <f t="shared" si="313"/>
        <v>not good</v>
      </c>
      <c r="Q5052" s="2"/>
      <c r="R5052" s="2"/>
    </row>
    <row r="5053" spans="1:18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 t="str">
        <f t="shared" si="312"/>
        <v xml:space="preserve"> Low sales</v>
      </c>
      <c r="F5053" s="2">
        <v>0.21</v>
      </c>
      <c r="G5053" s="2">
        <f t="shared" si="314"/>
        <v>30.6264</v>
      </c>
      <c r="H5053" s="2">
        <f t="shared" si="315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  <c r="P5053" s="2" t="str">
        <f t="shared" si="313"/>
        <v>not good</v>
      </c>
      <c r="Q5053" s="2"/>
      <c r="R5053" s="2"/>
    </row>
    <row r="5054" spans="1:18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 t="str">
        <f t="shared" si="312"/>
        <v xml:space="preserve"> Low sales</v>
      </c>
      <c r="F5054" s="2">
        <v>0.08</v>
      </c>
      <c r="G5054" s="2">
        <f t="shared" si="314"/>
        <v>236.87439999999998</v>
      </c>
      <c r="H5054" s="2">
        <f t="shared" si="315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  <c r="P5054" s="2" t="str">
        <f t="shared" si="313"/>
        <v>not good</v>
      </c>
      <c r="Q5054" s="2"/>
      <c r="R5054" s="2"/>
    </row>
    <row r="5055" spans="1:18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 t="str">
        <f t="shared" si="312"/>
        <v>High sales</v>
      </c>
      <c r="F5055" s="2">
        <v>0.32</v>
      </c>
      <c r="G5055" s="2">
        <f t="shared" si="314"/>
        <v>1397.3568</v>
      </c>
      <c r="H5055" s="2">
        <f t="shared" si="315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  <c r="P5055" s="2" t="str">
        <f t="shared" si="313"/>
        <v>not good</v>
      </c>
      <c r="Q5055" s="2"/>
      <c r="R5055" s="2"/>
    </row>
    <row r="5056" spans="1:18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 t="str">
        <f t="shared" si="312"/>
        <v xml:space="preserve"> Low sales</v>
      </c>
      <c r="F5056" s="2">
        <v>0.12</v>
      </c>
      <c r="G5056" s="2">
        <f t="shared" si="314"/>
        <v>121.54919999999998</v>
      </c>
      <c r="H5056" s="2">
        <f t="shared" si="315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  <c r="P5056" s="2" t="str">
        <f t="shared" si="313"/>
        <v>not good</v>
      </c>
      <c r="Q5056" s="2"/>
      <c r="R5056" s="2"/>
    </row>
    <row r="5057" spans="1:18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 t="str">
        <f t="shared" si="312"/>
        <v xml:space="preserve"> Low sales</v>
      </c>
      <c r="F5057" s="2">
        <v>0.19</v>
      </c>
      <c r="G5057" s="2">
        <f t="shared" si="314"/>
        <v>568.28620000000001</v>
      </c>
      <c r="H5057" s="2">
        <f t="shared" si="315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  <c r="P5057" s="2" t="str">
        <f t="shared" si="313"/>
        <v>not good</v>
      </c>
      <c r="Q5057" s="2"/>
      <c r="R5057" s="2"/>
    </row>
    <row r="5058" spans="1:18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 t="str">
        <f t="shared" ref="E5058:E5121" si="316">IF(D5058&gt;4000,"High sales"," Low sales")</f>
        <v xml:space="preserve"> Low sales</v>
      </c>
      <c r="F5058" s="2">
        <v>0.25</v>
      </c>
      <c r="G5058" s="2">
        <f t="shared" si="314"/>
        <v>87.045000000000002</v>
      </c>
      <c r="H5058" s="2">
        <f t="shared" si="315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  <c r="P5058" s="2" t="str">
        <f t="shared" ref="P5058:P5121" si="317">IF(AND(H5058&gt;5000,N5058&gt;500),"good","not good")</f>
        <v>not good</v>
      </c>
      <c r="Q5058" s="2"/>
      <c r="R5058" s="2"/>
    </row>
    <row r="5059" spans="1:18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 t="str">
        <f t="shared" si="316"/>
        <v>High sales</v>
      </c>
      <c r="F5059" s="2">
        <v>0.15</v>
      </c>
      <c r="G5059" s="2">
        <f t="shared" ref="G5059:G5122" si="318">D5059*F5059</f>
        <v>613.7204999999999</v>
      </c>
      <c r="H5059" s="2">
        <f t="shared" ref="H5059:H5122" si="319">D5059-G5059</f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  <c r="P5059" s="2" t="str">
        <f t="shared" si="317"/>
        <v>not good</v>
      </c>
      <c r="Q5059" s="2"/>
      <c r="R5059" s="2"/>
    </row>
    <row r="5060" spans="1:18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 t="str">
        <f t="shared" si="316"/>
        <v xml:space="preserve"> Low sales</v>
      </c>
      <c r="F5060" s="2">
        <v>0.34</v>
      </c>
      <c r="G5060" s="2">
        <f t="shared" si="318"/>
        <v>491.19800000000004</v>
      </c>
      <c r="H5060" s="2">
        <f t="shared" si="31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  <c r="P5060" s="2" t="str">
        <f t="shared" si="317"/>
        <v>not good</v>
      </c>
      <c r="Q5060" s="2"/>
      <c r="R5060" s="2"/>
    </row>
    <row r="5061" spans="1:18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 t="str">
        <f t="shared" si="316"/>
        <v>High sales</v>
      </c>
      <c r="F5061" s="2">
        <v>0.06</v>
      </c>
      <c r="G5061" s="2">
        <f t="shared" si="318"/>
        <v>296.6934</v>
      </c>
      <c r="H5061" s="2">
        <f t="shared" si="31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  <c r="P5061" s="2" t="str">
        <f t="shared" si="317"/>
        <v>not good</v>
      </c>
      <c r="Q5061" s="2"/>
      <c r="R5061" s="2"/>
    </row>
    <row r="5062" spans="1:18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 t="str">
        <f t="shared" si="316"/>
        <v>High sales</v>
      </c>
      <c r="F5062" s="2">
        <v>0.44</v>
      </c>
      <c r="G5062" s="2">
        <f t="shared" si="318"/>
        <v>2031.8540000000003</v>
      </c>
      <c r="H5062" s="2">
        <f t="shared" si="31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  <c r="P5062" s="2" t="str">
        <f t="shared" si="317"/>
        <v>not good</v>
      </c>
      <c r="Q5062" s="2"/>
      <c r="R5062" s="2"/>
    </row>
    <row r="5063" spans="1:18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 t="str">
        <f t="shared" si="316"/>
        <v xml:space="preserve"> Low sales</v>
      </c>
      <c r="F5063" s="2">
        <v>0.24</v>
      </c>
      <c r="G5063" s="2">
        <f t="shared" si="318"/>
        <v>885.43919999999991</v>
      </c>
      <c r="H5063" s="2">
        <f t="shared" si="31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  <c r="P5063" s="2" t="str">
        <f t="shared" si="317"/>
        <v>not good</v>
      </c>
      <c r="Q5063" s="2"/>
      <c r="R5063" s="2"/>
    </row>
    <row r="5064" spans="1:18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 t="str">
        <f t="shared" si="316"/>
        <v xml:space="preserve"> Low sales</v>
      </c>
      <c r="F5064" s="2">
        <v>0.28999999999999998</v>
      </c>
      <c r="G5064" s="2">
        <f t="shared" si="318"/>
        <v>735.01369999999997</v>
      </c>
      <c r="H5064" s="2">
        <f t="shared" si="31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  <c r="P5064" s="2" t="str">
        <f t="shared" si="317"/>
        <v>not good</v>
      </c>
      <c r="Q5064" s="2"/>
      <c r="R5064" s="2"/>
    </row>
    <row r="5065" spans="1:18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 t="str">
        <f t="shared" si="316"/>
        <v xml:space="preserve"> Low sales</v>
      </c>
      <c r="F5065" s="2">
        <v>0.31</v>
      </c>
      <c r="G5065" s="2">
        <f t="shared" si="318"/>
        <v>1195.4499000000001</v>
      </c>
      <c r="H5065" s="2">
        <f t="shared" si="31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  <c r="P5065" s="2" t="str">
        <f t="shared" si="317"/>
        <v>not good</v>
      </c>
      <c r="Q5065" s="2"/>
      <c r="R5065" s="2"/>
    </row>
    <row r="5066" spans="1:18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 t="str">
        <f t="shared" si="316"/>
        <v xml:space="preserve"> Low sales</v>
      </c>
      <c r="F5066" s="2">
        <v>0.03</v>
      </c>
      <c r="G5066" s="2">
        <f t="shared" si="318"/>
        <v>22.199400000000001</v>
      </c>
      <c r="H5066" s="2">
        <f t="shared" si="31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  <c r="P5066" s="2" t="str">
        <f t="shared" si="317"/>
        <v>not good</v>
      </c>
      <c r="Q5066" s="2"/>
      <c r="R5066" s="2"/>
    </row>
    <row r="5067" spans="1:18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 t="str">
        <f t="shared" si="316"/>
        <v xml:space="preserve"> Low sales</v>
      </c>
      <c r="F5067" s="2">
        <v>0.38</v>
      </c>
      <c r="G5067" s="2">
        <f t="shared" si="318"/>
        <v>615.5924</v>
      </c>
      <c r="H5067" s="2">
        <f t="shared" si="31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  <c r="P5067" s="2" t="str">
        <f t="shared" si="317"/>
        <v>not good</v>
      </c>
      <c r="Q5067" s="2"/>
      <c r="R5067" s="2"/>
    </row>
    <row r="5068" spans="1:18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 t="str">
        <f t="shared" si="316"/>
        <v xml:space="preserve"> Low sales</v>
      </c>
      <c r="F5068" s="2">
        <v>0.47</v>
      </c>
      <c r="G5068" s="2">
        <f t="shared" si="318"/>
        <v>108.94129999999998</v>
      </c>
      <c r="H5068" s="2">
        <f t="shared" si="31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  <c r="P5068" s="2" t="str">
        <f t="shared" si="317"/>
        <v>not good</v>
      </c>
      <c r="Q5068" s="2"/>
      <c r="R5068" s="2"/>
    </row>
    <row r="5069" spans="1:18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 t="str">
        <f t="shared" si="316"/>
        <v xml:space="preserve"> Low sales</v>
      </c>
      <c r="F5069" s="2">
        <v>0.26</v>
      </c>
      <c r="G5069" s="2">
        <f t="shared" si="318"/>
        <v>847.76120000000003</v>
      </c>
      <c r="H5069" s="2">
        <f t="shared" si="31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  <c r="P5069" s="2" t="str">
        <f t="shared" si="317"/>
        <v>not good</v>
      </c>
      <c r="Q5069" s="2"/>
      <c r="R5069" s="2"/>
    </row>
    <row r="5070" spans="1:18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 t="str">
        <f t="shared" si="316"/>
        <v>High sales</v>
      </c>
      <c r="F5070" s="2">
        <v>0.2</v>
      </c>
      <c r="G5070" s="2">
        <f t="shared" si="318"/>
        <v>809.42600000000004</v>
      </c>
      <c r="H5070" s="2">
        <f t="shared" si="31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  <c r="P5070" s="2" t="str">
        <f t="shared" si="317"/>
        <v>not good</v>
      </c>
      <c r="Q5070" s="2"/>
      <c r="R5070" s="2"/>
    </row>
    <row r="5071" spans="1:18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 t="str">
        <f t="shared" si="316"/>
        <v>High sales</v>
      </c>
      <c r="F5071" s="2">
        <v>0.39</v>
      </c>
      <c r="G5071" s="2">
        <f t="shared" si="318"/>
        <v>1847.3520000000001</v>
      </c>
      <c r="H5071" s="2">
        <f t="shared" si="31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  <c r="P5071" s="2" t="str">
        <f t="shared" si="317"/>
        <v>not good</v>
      </c>
      <c r="Q5071" s="2"/>
      <c r="R5071" s="2"/>
    </row>
    <row r="5072" spans="1:18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 t="str">
        <f t="shared" si="316"/>
        <v xml:space="preserve"> Low sales</v>
      </c>
      <c r="F5072" s="2">
        <v>0.36</v>
      </c>
      <c r="G5072" s="2">
        <f t="shared" si="318"/>
        <v>1247.0003999999999</v>
      </c>
      <c r="H5072" s="2">
        <f t="shared" si="31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  <c r="P5072" s="2" t="str">
        <f t="shared" si="317"/>
        <v>not good</v>
      </c>
      <c r="Q5072" s="2"/>
      <c r="R5072" s="2"/>
    </row>
    <row r="5073" spans="1:18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 t="str">
        <f t="shared" si="316"/>
        <v xml:space="preserve"> Low sales</v>
      </c>
      <c r="F5073" s="2">
        <v>0.33</v>
      </c>
      <c r="G5073" s="2">
        <f t="shared" si="318"/>
        <v>1216.7925</v>
      </c>
      <c r="H5073" s="2">
        <f t="shared" si="31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  <c r="P5073" s="2" t="str">
        <f t="shared" si="317"/>
        <v>not good</v>
      </c>
      <c r="Q5073" s="2"/>
      <c r="R5073" s="2"/>
    </row>
    <row r="5074" spans="1:18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 t="str">
        <f t="shared" si="316"/>
        <v>High sales</v>
      </c>
      <c r="F5074" s="2">
        <v>0.48</v>
      </c>
      <c r="G5074" s="2">
        <f t="shared" si="318"/>
        <v>2154.1103999999996</v>
      </c>
      <c r="H5074" s="2">
        <f t="shared" si="31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  <c r="P5074" s="2" t="str">
        <f t="shared" si="317"/>
        <v>not good</v>
      </c>
      <c r="Q5074" s="2"/>
      <c r="R5074" s="2"/>
    </row>
    <row r="5075" spans="1:18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 t="str">
        <f t="shared" si="316"/>
        <v>High sales</v>
      </c>
      <c r="F5075" s="2">
        <v>0.28999999999999998</v>
      </c>
      <c r="G5075" s="2">
        <f t="shared" si="318"/>
        <v>1359.5925</v>
      </c>
      <c r="H5075" s="2">
        <f t="shared" si="31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  <c r="P5075" s="2" t="str">
        <f t="shared" si="317"/>
        <v>not good</v>
      </c>
      <c r="Q5075" s="2"/>
      <c r="R5075" s="2"/>
    </row>
    <row r="5076" spans="1:18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 t="str">
        <f t="shared" si="316"/>
        <v xml:space="preserve"> Low sales</v>
      </c>
      <c r="F5076" s="2">
        <v>0.12</v>
      </c>
      <c r="G5076" s="2">
        <f t="shared" si="318"/>
        <v>300.88319999999999</v>
      </c>
      <c r="H5076" s="2">
        <f t="shared" si="31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  <c r="P5076" s="2" t="str">
        <f t="shared" si="317"/>
        <v>not good</v>
      </c>
      <c r="Q5076" s="2"/>
      <c r="R5076" s="2"/>
    </row>
    <row r="5077" spans="1:18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 t="str">
        <f t="shared" si="316"/>
        <v xml:space="preserve"> Low sales</v>
      </c>
      <c r="F5077" s="2">
        <v>0.01</v>
      </c>
      <c r="G5077" s="2">
        <f t="shared" si="318"/>
        <v>6.3796000000000008</v>
      </c>
      <c r="H5077" s="2">
        <f t="shared" si="31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  <c r="P5077" s="2" t="str">
        <f t="shared" si="317"/>
        <v>not good</v>
      </c>
      <c r="Q5077" s="2"/>
      <c r="R5077" s="2"/>
    </row>
    <row r="5078" spans="1:18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 t="str">
        <f t="shared" si="316"/>
        <v xml:space="preserve"> Low sales</v>
      </c>
      <c r="F5078" s="2">
        <v>0.23</v>
      </c>
      <c r="G5078" s="2">
        <f t="shared" si="318"/>
        <v>548.65120000000002</v>
      </c>
      <c r="H5078" s="2">
        <f t="shared" si="31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  <c r="P5078" s="2" t="str">
        <f t="shared" si="317"/>
        <v>not good</v>
      </c>
      <c r="Q5078" s="2"/>
      <c r="R5078" s="2"/>
    </row>
    <row r="5079" spans="1:18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 t="str">
        <f t="shared" si="316"/>
        <v xml:space="preserve"> Low sales</v>
      </c>
      <c r="F5079" s="2">
        <v>0.33</v>
      </c>
      <c r="G5079" s="2">
        <f t="shared" si="318"/>
        <v>932.1708000000001</v>
      </c>
      <c r="H5079" s="2">
        <f t="shared" si="31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  <c r="P5079" s="2" t="str">
        <f t="shared" si="317"/>
        <v>not good</v>
      </c>
      <c r="Q5079" s="2"/>
      <c r="R5079" s="2"/>
    </row>
    <row r="5080" spans="1:18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 t="str">
        <f t="shared" si="316"/>
        <v xml:space="preserve"> Low sales</v>
      </c>
      <c r="F5080" s="2">
        <v>0.09</v>
      </c>
      <c r="G5080" s="2">
        <f t="shared" si="318"/>
        <v>287.51130000000001</v>
      </c>
      <c r="H5080" s="2">
        <f t="shared" si="31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  <c r="P5080" s="2" t="str">
        <f t="shared" si="317"/>
        <v>not good</v>
      </c>
      <c r="Q5080" s="2"/>
      <c r="R5080" s="2"/>
    </row>
    <row r="5081" spans="1:18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 t="str">
        <f t="shared" si="316"/>
        <v>High sales</v>
      </c>
      <c r="F5081" s="2">
        <v>0.01</v>
      </c>
      <c r="G5081" s="2">
        <f t="shared" si="318"/>
        <v>49.474899999999998</v>
      </c>
      <c r="H5081" s="2">
        <f t="shared" si="31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  <c r="P5081" s="2" t="str">
        <f t="shared" si="317"/>
        <v>not good</v>
      </c>
      <c r="Q5081" s="2"/>
      <c r="R5081" s="2"/>
    </row>
    <row r="5082" spans="1:18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 t="str">
        <f t="shared" si="316"/>
        <v>High sales</v>
      </c>
      <c r="F5082" s="2">
        <v>0.45</v>
      </c>
      <c r="G5082" s="2">
        <f t="shared" si="318"/>
        <v>2068.2270000000003</v>
      </c>
      <c r="H5082" s="2">
        <f t="shared" si="31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  <c r="P5082" s="2" t="str">
        <f t="shared" si="317"/>
        <v>not good</v>
      </c>
      <c r="Q5082" s="2"/>
      <c r="R5082" s="2"/>
    </row>
    <row r="5083" spans="1:18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 t="str">
        <f t="shared" si="316"/>
        <v xml:space="preserve"> Low sales</v>
      </c>
      <c r="F5083" s="2">
        <v>0.15</v>
      </c>
      <c r="G5083" s="2">
        <f t="shared" si="318"/>
        <v>306.327</v>
      </c>
      <c r="H5083" s="2">
        <f t="shared" si="31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  <c r="P5083" s="2" t="str">
        <f t="shared" si="317"/>
        <v>not good</v>
      </c>
      <c r="Q5083" s="2"/>
      <c r="R5083" s="2"/>
    </row>
    <row r="5084" spans="1:18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 t="str">
        <f t="shared" si="316"/>
        <v xml:space="preserve"> Low sales</v>
      </c>
      <c r="F5084" s="2">
        <v>0.23</v>
      </c>
      <c r="G5084" s="2">
        <f t="shared" si="318"/>
        <v>150.86160000000001</v>
      </c>
      <c r="H5084" s="2">
        <f t="shared" si="31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  <c r="P5084" s="2" t="str">
        <f t="shared" si="317"/>
        <v>not good</v>
      </c>
      <c r="Q5084" s="2"/>
      <c r="R5084" s="2"/>
    </row>
    <row r="5085" spans="1:18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 t="str">
        <f t="shared" si="316"/>
        <v xml:space="preserve"> Low sales</v>
      </c>
      <c r="F5085" s="2">
        <v>0.05</v>
      </c>
      <c r="G5085" s="2">
        <f t="shared" si="318"/>
        <v>57.624000000000002</v>
      </c>
      <c r="H5085" s="2">
        <f t="shared" si="31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  <c r="P5085" s="2" t="str">
        <f t="shared" si="317"/>
        <v>not good</v>
      </c>
      <c r="Q5085" s="2"/>
      <c r="R5085" s="2"/>
    </row>
    <row r="5086" spans="1:18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 t="str">
        <f t="shared" si="316"/>
        <v xml:space="preserve"> Low sales</v>
      </c>
      <c r="F5086" s="2">
        <v>0.19</v>
      </c>
      <c r="G5086" s="2">
        <f t="shared" si="318"/>
        <v>180.80780000000001</v>
      </c>
      <c r="H5086" s="2">
        <f t="shared" si="31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  <c r="P5086" s="2" t="str">
        <f t="shared" si="317"/>
        <v>not good</v>
      </c>
      <c r="Q5086" s="2"/>
      <c r="R5086" s="2"/>
    </row>
    <row r="5087" spans="1:18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 t="str">
        <f t="shared" si="316"/>
        <v xml:space="preserve"> Low sales</v>
      </c>
      <c r="F5087" s="2">
        <v>0.21</v>
      </c>
      <c r="G5087" s="2">
        <f t="shared" si="318"/>
        <v>387.33659999999998</v>
      </c>
      <c r="H5087" s="2">
        <f t="shared" si="31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  <c r="P5087" s="2" t="str">
        <f t="shared" si="317"/>
        <v>not good</v>
      </c>
      <c r="Q5087" s="2"/>
      <c r="R5087" s="2"/>
    </row>
    <row r="5088" spans="1:18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 t="str">
        <f t="shared" si="316"/>
        <v>High sales</v>
      </c>
      <c r="F5088" s="2">
        <v>0.45</v>
      </c>
      <c r="G5088" s="2">
        <f t="shared" si="318"/>
        <v>1977.66</v>
      </c>
      <c r="H5088" s="2">
        <f t="shared" si="31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  <c r="P5088" s="2" t="str">
        <f t="shared" si="317"/>
        <v>not good</v>
      </c>
      <c r="Q5088" s="2"/>
      <c r="R5088" s="2"/>
    </row>
    <row r="5089" spans="1:18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 t="str">
        <f t="shared" si="316"/>
        <v xml:space="preserve"> Low sales</v>
      </c>
      <c r="F5089" s="2">
        <v>0.43</v>
      </c>
      <c r="G5089" s="2">
        <f t="shared" si="318"/>
        <v>965.80150000000003</v>
      </c>
      <c r="H5089" s="2">
        <f t="shared" si="31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  <c r="P5089" s="2" t="str">
        <f t="shared" si="317"/>
        <v>not good</v>
      </c>
      <c r="Q5089" s="2"/>
      <c r="R5089" s="2"/>
    </row>
    <row r="5090" spans="1:18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 t="str">
        <f t="shared" si="316"/>
        <v xml:space="preserve"> Low sales</v>
      </c>
      <c r="F5090" s="2">
        <v>0.09</v>
      </c>
      <c r="G5090" s="2">
        <f t="shared" si="318"/>
        <v>259.1694</v>
      </c>
      <c r="H5090" s="2">
        <f t="shared" si="31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  <c r="P5090" s="2" t="str">
        <f t="shared" si="317"/>
        <v>not good</v>
      </c>
      <c r="Q5090" s="2"/>
      <c r="R5090" s="2"/>
    </row>
    <row r="5091" spans="1:18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 t="str">
        <f t="shared" si="316"/>
        <v xml:space="preserve"> Low sales</v>
      </c>
      <c r="F5091" s="2">
        <v>0.28000000000000003</v>
      </c>
      <c r="G5091" s="2">
        <f t="shared" si="318"/>
        <v>273.81760000000003</v>
      </c>
      <c r="H5091" s="2">
        <f t="shared" si="31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  <c r="P5091" s="2" t="str">
        <f t="shared" si="317"/>
        <v>not good</v>
      </c>
      <c r="Q5091" s="2"/>
      <c r="R5091" s="2"/>
    </row>
    <row r="5092" spans="1:18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 t="str">
        <f t="shared" si="316"/>
        <v xml:space="preserve"> Low sales</v>
      </c>
      <c r="F5092" s="2">
        <v>0.37</v>
      </c>
      <c r="G5092" s="2">
        <f t="shared" si="318"/>
        <v>930.53520000000003</v>
      </c>
      <c r="H5092" s="2">
        <f t="shared" si="31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  <c r="P5092" s="2" t="str">
        <f t="shared" si="317"/>
        <v>not good</v>
      </c>
      <c r="Q5092" s="2"/>
      <c r="R5092" s="2"/>
    </row>
    <row r="5093" spans="1:18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 t="str">
        <f t="shared" si="316"/>
        <v>High sales</v>
      </c>
      <c r="F5093" s="2">
        <v>0.15</v>
      </c>
      <c r="G5093" s="2">
        <f t="shared" si="318"/>
        <v>657.11699999999996</v>
      </c>
      <c r="H5093" s="2">
        <f t="shared" si="31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  <c r="P5093" s="2" t="str">
        <f t="shared" si="317"/>
        <v>not good</v>
      </c>
      <c r="Q5093" s="2"/>
      <c r="R5093" s="2"/>
    </row>
    <row r="5094" spans="1:18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 t="str">
        <f t="shared" si="316"/>
        <v xml:space="preserve"> Low sales</v>
      </c>
      <c r="F5094" s="2">
        <v>0.2</v>
      </c>
      <c r="G5094" s="2">
        <f t="shared" si="318"/>
        <v>777.99400000000003</v>
      </c>
      <c r="H5094" s="2">
        <f t="shared" si="31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  <c r="P5094" s="2" t="str">
        <f t="shared" si="317"/>
        <v>not good</v>
      </c>
      <c r="Q5094" s="2"/>
      <c r="R5094" s="2"/>
    </row>
    <row r="5095" spans="1:18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 t="str">
        <f t="shared" si="316"/>
        <v xml:space="preserve"> Low sales</v>
      </c>
      <c r="F5095" s="2">
        <v>0.49</v>
      </c>
      <c r="G5095" s="2">
        <f t="shared" si="318"/>
        <v>243.9367</v>
      </c>
      <c r="H5095" s="2">
        <f t="shared" si="31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  <c r="P5095" s="2" t="str">
        <f t="shared" si="317"/>
        <v>not good</v>
      </c>
      <c r="Q5095" s="2"/>
      <c r="R5095" s="2"/>
    </row>
    <row r="5096" spans="1:18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 t="str">
        <f t="shared" si="316"/>
        <v>High sales</v>
      </c>
      <c r="F5096" s="2">
        <v>0.38</v>
      </c>
      <c r="G5096" s="2">
        <f t="shared" si="318"/>
        <v>1643.1769999999999</v>
      </c>
      <c r="H5096" s="2">
        <f t="shared" si="31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  <c r="P5096" s="2" t="str">
        <f t="shared" si="317"/>
        <v>not good</v>
      </c>
      <c r="Q5096" s="2"/>
      <c r="R5096" s="2"/>
    </row>
    <row r="5097" spans="1:18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 t="str">
        <f t="shared" si="316"/>
        <v xml:space="preserve"> Low sales</v>
      </c>
      <c r="F5097" s="2">
        <v>0.22</v>
      </c>
      <c r="G5097" s="2">
        <f t="shared" si="318"/>
        <v>317.18720000000002</v>
      </c>
      <c r="H5097" s="2">
        <f t="shared" si="31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  <c r="P5097" s="2" t="str">
        <f t="shared" si="317"/>
        <v>not good</v>
      </c>
      <c r="Q5097" s="2"/>
      <c r="R5097" s="2"/>
    </row>
    <row r="5098" spans="1:18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 t="str">
        <f t="shared" si="316"/>
        <v xml:space="preserve"> Low sales</v>
      </c>
      <c r="F5098" s="2">
        <v>0.27</v>
      </c>
      <c r="G5098" s="2">
        <f t="shared" si="318"/>
        <v>907.74270000000013</v>
      </c>
      <c r="H5098" s="2">
        <f t="shared" si="31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  <c r="P5098" s="2" t="str">
        <f t="shared" si="317"/>
        <v>not good</v>
      </c>
      <c r="Q5098" s="2"/>
      <c r="R5098" s="2"/>
    </row>
    <row r="5099" spans="1:18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 t="str">
        <f t="shared" si="316"/>
        <v xml:space="preserve"> Low sales</v>
      </c>
      <c r="F5099" s="2">
        <v>0.31</v>
      </c>
      <c r="G5099" s="2">
        <f t="shared" si="318"/>
        <v>253.35679999999999</v>
      </c>
      <c r="H5099" s="2">
        <f t="shared" si="31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  <c r="P5099" s="2" t="str">
        <f t="shared" si="317"/>
        <v>not good</v>
      </c>
      <c r="Q5099" s="2"/>
      <c r="R5099" s="2"/>
    </row>
    <row r="5100" spans="1:18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 t="str">
        <f t="shared" si="316"/>
        <v xml:space="preserve"> Low sales</v>
      </c>
      <c r="F5100" s="2">
        <v>0.25</v>
      </c>
      <c r="G5100" s="2">
        <f t="shared" si="318"/>
        <v>851.44</v>
      </c>
      <c r="H5100" s="2">
        <f t="shared" si="31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  <c r="P5100" s="2" t="str">
        <f t="shared" si="317"/>
        <v>not good</v>
      </c>
      <c r="Q5100" s="2"/>
      <c r="R5100" s="2"/>
    </row>
    <row r="5101" spans="1:18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 t="str">
        <f t="shared" si="316"/>
        <v xml:space="preserve"> Low sales</v>
      </c>
      <c r="F5101" s="2">
        <v>0.21</v>
      </c>
      <c r="G5101" s="2">
        <f t="shared" si="318"/>
        <v>57.737399999999994</v>
      </c>
      <c r="H5101" s="2">
        <f t="shared" si="31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  <c r="P5101" s="2" t="str">
        <f t="shared" si="317"/>
        <v>not good</v>
      </c>
      <c r="Q5101" s="2"/>
      <c r="R5101" s="2"/>
    </row>
    <row r="5102" spans="1:18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 t="str">
        <f t="shared" si="316"/>
        <v xml:space="preserve"> Low sales</v>
      </c>
      <c r="F5102" s="2">
        <v>0.18</v>
      </c>
      <c r="G5102" s="2">
        <f t="shared" si="318"/>
        <v>547.76879999999994</v>
      </c>
      <c r="H5102" s="2">
        <f t="shared" si="31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  <c r="P5102" s="2" t="str">
        <f t="shared" si="317"/>
        <v>not good</v>
      </c>
      <c r="Q5102" s="2"/>
      <c r="R5102" s="2"/>
    </row>
    <row r="5103" spans="1:18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 t="str">
        <f t="shared" si="316"/>
        <v xml:space="preserve"> Low sales</v>
      </c>
      <c r="F5103" s="2">
        <v>0.08</v>
      </c>
      <c r="G5103" s="2">
        <f t="shared" si="318"/>
        <v>261.2088</v>
      </c>
      <c r="H5103" s="2">
        <f t="shared" si="31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  <c r="P5103" s="2" t="str">
        <f t="shared" si="317"/>
        <v>not good</v>
      </c>
      <c r="Q5103" s="2"/>
      <c r="R5103" s="2"/>
    </row>
    <row r="5104" spans="1:18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 t="str">
        <f t="shared" si="316"/>
        <v xml:space="preserve"> Low sales</v>
      </c>
      <c r="F5104" s="2">
        <v>0.49</v>
      </c>
      <c r="G5104" s="2">
        <f t="shared" si="318"/>
        <v>636.03469999999993</v>
      </c>
      <c r="H5104" s="2">
        <f t="shared" si="31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  <c r="P5104" s="2" t="str">
        <f t="shared" si="317"/>
        <v>not good</v>
      </c>
      <c r="Q5104" s="2"/>
      <c r="R5104" s="2"/>
    </row>
    <row r="5105" spans="1:18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 t="str">
        <f t="shared" si="316"/>
        <v>High sales</v>
      </c>
      <c r="F5105" s="2">
        <v>0.05</v>
      </c>
      <c r="G5105" s="2">
        <f t="shared" si="318"/>
        <v>234.55900000000003</v>
      </c>
      <c r="H5105" s="2">
        <f t="shared" si="31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  <c r="P5105" s="2" t="str">
        <f t="shared" si="317"/>
        <v>not good</v>
      </c>
      <c r="Q5105" s="2"/>
      <c r="R5105" s="2"/>
    </row>
    <row r="5106" spans="1:18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 t="str">
        <f t="shared" si="316"/>
        <v xml:space="preserve"> Low sales</v>
      </c>
      <c r="F5106" s="2">
        <v>0.3</v>
      </c>
      <c r="G5106" s="2">
        <f t="shared" si="318"/>
        <v>97.577999999999989</v>
      </c>
      <c r="H5106" s="2">
        <f t="shared" si="31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  <c r="P5106" s="2" t="str">
        <f t="shared" si="317"/>
        <v>not good</v>
      </c>
      <c r="Q5106" s="2"/>
      <c r="R5106" s="2"/>
    </row>
    <row r="5107" spans="1:18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 t="str">
        <f t="shared" si="316"/>
        <v>High sales</v>
      </c>
      <c r="F5107" s="2">
        <v>0.48</v>
      </c>
      <c r="G5107" s="2">
        <f t="shared" si="318"/>
        <v>2145.3024</v>
      </c>
      <c r="H5107" s="2">
        <f t="shared" si="31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  <c r="P5107" s="2" t="str">
        <f t="shared" si="317"/>
        <v>not good</v>
      </c>
      <c r="Q5107" s="2"/>
      <c r="R5107" s="2"/>
    </row>
    <row r="5108" spans="1:18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 t="str">
        <f t="shared" si="316"/>
        <v xml:space="preserve"> Low sales</v>
      </c>
      <c r="F5108" s="2">
        <v>0.19</v>
      </c>
      <c r="G5108" s="2">
        <f t="shared" si="318"/>
        <v>374.54699999999997</v>
      </c>
      <c r="H5108" s="2">
        <f t="shared" si="31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  <c r="P5108" s="2" t="str">
        <f t="shared" si="317"/>
        <v>not good</v>
      </c>
      <c r="Q5108" s="2"/>
      <c r="R5108" s="2"/>
    </row>
    <row r="5109" spans="1:18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 t="str">
        <f t="shared" si="316"/>
        <v xml:space="preserve"> Low sales</v>
      </c>
      <c r="F5109" s="2">
        <v>0.13</v>
      </c>
      <c r="G5109" s="2">
        <f t="shared" si="318"/>
        <v>467.76339999999999</v>
      </c>
      <c r="H5109" s="2">
        <f t="shared" si="31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  <c r="P5109" s="2" t="str">
        <f t="shared" si="317"/>
        <v>not good</v>
      </c>
      <c r="Q5109" s="2"/>
      <c r="R5109" s="2"/>
    </row>
    <row r="5110" spans="1:18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 t="str">
        <f t="shared" si="316"/>
        <v xml:space="preserve"> Low sales</v>
      </c>
      <c r="F5110" s="2">
        <v>0.48</v>
      </c>
      <c r="G5110" s="2">
        <f t="shared" si="318"/>
        <v>1580.4431999999999</v>
      </c>
      <c r="H5110" s="2">
        <f t="shared" si="31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  <c r="P5110" s="2" t="str">
        <f t="shared" si="317"/>
        <v>not good</v>
      </c>
      <c r="Q5110" s="2"/>
      <c r="R5110" s="2"/>
    </row>
    <row r="5111" spans="1:18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 t="str">
        <f t="shared" si="316"/>
        <v xml:space="preserve"> Low sales</v>
      </c>
      <c r="F5111" s="2">
        <v>0.4</v>
      </c>
      <c r="G5111" s="2">
        <f t="shared" si="318"/>
        <v>369.76400000000001</v>
      </c>
      <c r="H5111" s="2">
        <f t="shared" si="31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  <c r="P5111" s="2" t="str">
        <f t="shared" si="317"/>
        <v>not good</v>
      </c>
      <c r="Q5111" s="2"/>
      <c r="R5111" s="2"/>
    </row>
    <row r="5112" spans="1:18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 t="str">
        <f t="shared" si="316"/>
        <v xml:space="preserve"> Low sales</v>
      </c>
      <c r="F5112" s="2">
        <v>0.33</v>
      </c>
      <c r="G5112" s="2">
        <f t="shared" si="318"/>
        <v>548.82299999999998</v>
      </c>
      <c r="H5112" s="2">
        <f t="shared" si="31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  <c r="P5112" s="2" t="str">
        <f t="shared" si="317"/>
        <v>not good</v>
      </c>
      <c r="Q5112" s="2"/>
      <c r="R5112" s="2"/>
    </row>
    <row r="5113" spans="1:18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 t="str">
        <f t="shared" si="316"/>
        <v xml:space="preserve"> Low sales</v>
      </c>
      <c r="F5113" s="2">
        <v>0.31</v>
      </c>
      <c r="G5113" s="2">
        <f t="shared" si="318"/>
        <v>835.57400000000007</v>
      </c>
      <c r="H5113" s="2">
        <f t="shared" si="31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  <c r="P5113" s="2" t="str">
        <f t="shared" si="317"/>
        <v>not good</v>
      </c>
      <c r="Q5113" s="2"/>
      <c r="R5113" s="2"/>
    </row>
    <row r="5114" spans="1:18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 t="str">
        <f t="shared" si="316"/>
        <v>High sales</v>
      </c>
      <c r="F5114" s="2">
        <v>0.18</v>
      </c>
      <c r="G5114" s="2">
        <f t="shared" si="318"/>
        <v>764.62199999999996</v>
      </c>
      <c r="H5114" s="2">
        <f t="shared" si="31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  <c r="P5114" s="2" t="str">
        <f t="shared" si="317"/>
        <v>not good</v>
      </c>
      <c r="Q5114" s="2"/>
      <c r="R5114" s="2"/>
    </row>
    <row r="5115" spans="1:18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 t="str">
        <f t="shared" si="316"/>
        <v>High sales</v>
      </c>
      <c r="F5115" s="2">
        <v>0.32</v>
      </c>
      <c r="G5115" s="2">
        <f t="shared" si="318"/>
        <v>1529.2192000000002</v>
      </c>
      <c r="H5115" s="2">
        <f t="shared" si="31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  <c r="P5115" s="2" t="str">
        <f t="shared" si="317"/>
        <v>not good</v>
      </c>
      <c r="Q5115" s="2"/>
      <c r="R5115" s="2"/>
    </row>
    <row r="5116" spans="1:18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 t="str">
        <f t="shared" si="316"/>
        <v xml:space="preserve"> Low sales</v>
      </c>
      <c r="F5116" s="2">
        <v>0.36</v>
      </c>
      <c r="G5116" s="2">
        <f t="shared" si="318"/>
        <v>72.313199999999995</v>
      </c>
      <c r="H5116" s="2">
        <f t="shared" si="31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  <c r="P5116" s="2" t="str">
        <f t="shared" si="317"/>
        <v>not good</v>
      </c>
      <c r="Q5116" s="2"/>
      <c r="R5116" s="2"/>
    </row>
    <row r="5117" spans="1:18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 t="str">
        <f t="shared" si="316"/>
        <v xml:space="preserve"> Low sales</v>
      </c>
      <c r="F5117" s="2">
        <v>0.02</v>
      </c>
      <c r="G5117" s="2">
        <f t="shared" si="318"/>
        <v>36.550800000000002</v>
      </c>
      <c r="H5117" s="2">
        <f t="shared" si="31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  <c r="P5117" s="2" t="str">
        <f t="shared" si="317"/>
        <v>not good</v>
      </c>
      <c r="Q5117" s="2"/>
      <c r="R5117" s="2"/>
    </row>
    <row r="5118" spans="1:18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 t="str">
        <f t="shared" si="316"/>
        <v xml:space="preserve"> Low sales</v>
      </c>
      <c r="F5118" s="2">
        <v>0.06</v>
      </c>
      <c r="G5118" s="2">
        <f t="shared" si="318"/>
        <v>202.43459999999999</v>
      </c>
      <c r="H5118" s="2">
        <f t="shared" si="31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  <c r="P5118" s="2" t="str">
        <f t="shared" si="317"/>
        <v>not good</v>
      </c>
      <c r="Q5118" s="2"/>
      <c r="R5118" s="2"/>
    </row>
    <row r="5119" spans="1:18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 t="str">
        <f t="shared" si="316"/>
        <v xml:space="preserve"> Low sales</v>
      </c>
      <c r="F5119" s="2">
        <v>0.16</v>
      </c>
      <c r="G5119" s="2">
        <f t="shared" si="318"/>
        <v>429.73919999999998</v>
      </c>
      <c r="H5119" s="2">
        <f t="shared" si="31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  <c r="P5119" s="2" t="str">
        <f t="shared" si="317"/>
        <v>not good</v>
      </c>
      <c r="Q5119" s="2"/>
      <c r="R5119" s="2"/>
    </row>
    <row r="5120" spans="1:18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 t="str">
        <f t="shared" si="316"/>
        <v>High sales</v>
      </c>
      <c r="F5120" s="2">
        <v>0.16</v>
      </c>
      <c r="G5120" s="2">
        <f t="shared" si="318"/>
        <v>755.32960000000003</v>
      </c>
      <c r="H5120" s="2">
        <f t="shared" si="31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  <c r="P5120" s="2" t="str">
        <f t="shared" si="317"/>
        <v>not good</v>
      </c>
      <c r="Q5120" s="2"/>
      <c r="R5120" s="2"/>
    </row>
    <row r="5121" spans="1:18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 t="str">
        <f t="shared" si="316"/>
        <v xml:space="preserve"> Low sales</v>
      </c>
      <c r="F5121" s="2">
        <v>0.45</v>
      </c>
      <c r="G5121" s="2">
        <f t="shared" si="318"/>
        <v>82.417500000000004</v>
      </c>
      <c r="H5121" s="2">
        <f t="shared" si="31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  <c r="P5121" s="2" t="str">
        <f t="shared" si="317"/>
        <v>not good</v>
      </c>
      <c r="Q5121" s="2"/>
      <c r="R5121" s="2"/>
    </row>
    <row r="5122" spans="1:18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 t="str">
        <f t="shared" ref="E5122:E5185" si="320">IF(D5122&gt;4000,"High sales"," Low sales")</f>
        <v xml:space="preserve"> Low sales</v>
      </c>
      <c r="F5122" s="2">
        <v>0.34</v>
      </c>
      <c r="G5122" s="2">
        <f t="shared" si="318"/>
        <v>763.27280000000007</v>
      </c>
      <c r="H5122" s="2">
        <f t="shared" si="319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  <c r="P5122" s="2" t="str">
        <f t="shared" ref="P5122:P5185" si="321">IF(AND(H5122&gt;5000,N5122&gt;500),"good","not good")</f>
        <v>not good</v>
      </c>
      <c r="Q5122" s="2"/>
      <c r="R5122" s="2"/>
    </row>
    <row r="5123" spans="1:18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 t="str">
        <f t="shared" si="320"/>
        <v xml:space="preserve"> Low sales</v>
      </c>
      <c r="F5123" s="2">
        <v>0.19</v>
      </c>
      <c r="G5123" s="2">
        <f t="shared" ref="G5123:G5186" si="322">D5123*F5123</f>
        <v>641.65660000000003</v>
      </c>
      <c r="H5123" s="2">
        <f t="shared" ref="H5123:H5186" si="323">D5123-G5123</f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  <c r="P5123" s="2" t="str">
        <f t="shared" si="321"/>
        <v>not good</v>
      </c>
      <c r="Q5123" s="2"/>
      <c r="R5123" s="2"/>
    </row>
    <row r="5124" spans="1:18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 t="str">
        <f t="shared" si="320"/>
        <v xml:space="preserve"> Low sales</v>
      </c>
      <c r="F5124" s="2">
        <v>0.4</v>
      </c>
      <c r="G5124" s="2">
        <f t="shared" si="322"/>
        <v>466.46400000000006</v>
      </c>
      <c r="H5124" s="2">
        <f t="shared" si="323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  <c r="P5124" s="2" t="str">
        <f t="shared" si="321"/>
        <v>not good</v>
      </c>
      <c r="Q5124" s="2"/>
      <c r="R5124" s="2"/>
    </row>
    <row r="5125" spans="1:18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 t="str">
        <f t="shared" si="320"/>
        <v xml:space="preserve"> Low sales</v>
      </c>
      <c r="F5125" s="2">
        <v>0.16</v>
      </c>
      <c r="G5125" s="2">
        <f t="shared" si="322"/>
        <v>585.08320000000003</v>
      </c>
      <c r="H5125" s="2">
        <f t="shared" si="323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  <c r="P5125" s="2" t="str">
        <f t="shared" si="321"/>
        <v>not good</v>
      </c>
      <c r="Q5125" s="2"/>
      <c r="R5125" s="2"/>
    </row>
    <row r="5126" spans="1:18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 t="str">
        <f t="shared" si="320"/>
        <v xml:space="preserve"> Low sales</v>
      </c>
      <c r="F5126" s="2">
        <v>0.5</v>
      </c>
      <c r="G5126" s="2">
        <f t="shared" si="322"/>
        <v>249.01</v>
      </c>
      <c r="H5126" s="2">
        <f t="shared" si="323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  <c r="P5126" s="2" t="str">
        <f t="shared" si="321"/>
        <v>not good</v>
      </c>
      <c r="Q5126" s="2"/>
      <c r="R5126" s="2"/>
    </row>
    <row r="5127" spans="1:18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 t="str">
        <f t="shared" si="320"/>
        <v xml:space="preserve"> Low sales</v>
      </c>
      <c r="F5127" s="2">
        <v>0.39</v>
      </c>
      <c r="G5127" s="2">
        <f t="shared" si="322"/>
        <v>900.93510000000003</v>
      </c>
      <c r="H5127" s="2">
        <f t="shared" si="323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  <c r="P5127" s="2" t="str">
        <f t="shared" si="321"/>
        <v>not good</v>
      </c>
      <c r="Q5127" s="2"/>
      <c r="R5127" s="2"/>
    </row>
    <row r="5128" spans="1:18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 t="str">
        <f t="shared" si="320"/>
        <v xml:space="preserve"> Low sales</v>
      </c>
      <c r="F5128" s="2">
        <v>0.4</v>
      </c>
      <c r="G5128" s="2">
        <f t="shared" si="322"/>
        <v>1365.42</v>
      </c>
      <c r="H5128" s="2">
        <f t="shared" si="323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  <c r="P5128" s="2" t="str">
        <f t="shared" si="321"/>
        <v>not good</v>
      </c>
      <c r="Q5128" s="2"/>
      <c r="R5128" s="2"/>
    </row>
    <row r="5129" spans="1:18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 t="str">
        <f t="shared" si="320"/>
        <v xml:space="preserve"> Low sales</v>
      </c>
      <c r="F5129" s="2">
        <v>0.13</v>
      </c>
      <c r="G5129" s="2">
        <f t="shared" si="322"/>
        <v>182.92429999999999</v>
      </c>
      <c r="H5129" s="2">
        <f t="shared" si="323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  <c r="P5129" s="2" t="str">
        <f t="shared" si="321"/>
        <v>not good</v>
      </c>
      <c r="Q5129" s="2"/>
      <c r="R5129" s="2"/>
    </row>
    <row r="5130" spans="1:18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 t="str">
        <f t="shared" si="320"/>
        <v xml:space="preserve"> Low sales</v>
      </c>
      <c r="F5130" s="2">
        <v>7.0000000000000007E-2</v>
      </c>
      <c r="G5130" s="2">
        <f t="shared" si="322"/>
        <v>32.329500000000003</v>
      </c>
      <c r="H5130" s="2">
        <f t="shared" si="323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  <c r="P5130" s="2" t="str">
        <f t="shared" si="321"/>
        <v>not good</v>
      </c>
      <c r="Q5130" s="2"/>
      <c r="R5130" s="2"/>
    </row>
    <row r="5131" spans="1:18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 t="str">
        <f t="shared" si="320"/>
        <v>High sales</v>
      </c>
      <c r="F5131" s="2">
        <v>0.19</v>
      </c>
      <c r="G5131" s="2">
        <f t="shared" si="322"/>
        <v>909.98789999999997</v>
      </c>
      <c r="H5131" s="2">
        <f t="shared" si="323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  <c r="P5131" s="2" t="str">
        <f t="shared" si="321"/>
        <v>not good</v>
      </c>
      <c r="Q5131" s="2"/>
      <c r="R5131" s="2"/>
    </row>
    <row r="5132" spans="1:18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 t="str">
        <f t="shared" si="320"/>
        <v>High sales</v>
      </c>
      <c r="F5132" s="2">
        <v>0.17</v>
      </c>
      <c r="G5132" s="2">
        <f t="shared" si="322"/>
        <v>778.21410000000003</v>
      </c>
      <c r="H5132" s="2">
        <f t="shared" si="323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  <c r="P5132" s="2" t="str">
        <f t="shared" si="321"/>
        <v>not good</v>
      </c>
      <c r="Q5132" s="2"/>
      <c r="R5132" s="2"/>
    </row>
    <row r="5133" spans="1:18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 t="str">
        <f t="shared" si="320"/>
        <v>High sales</v>
      </c>
      <c r="F5133" s="2">
        <v>0.38</v>
      </c>
      <c r="G5133" s="2">
        <f t="shared" si="322"/>
        <v>1762.8998000000001</v>
      </c>
      <c r="H5133" s="2">
        <f t="shared" si="323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  <c r="P5133" s="2" t="str">
        <f t="shared" si="321"/>
        <v>not good</v>
      </c>
      <c r="Q5133" s="2"/>
      <c r="R5133" s="2"/>
    </row>
    <row r="5134" spans="1:18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 t="str">
        <f t="shared" si="320"/>
        <v>High sales</v>
      </c>
      <c r="F5134" s="2">
        <v>0.09</v>
      </c>
      <c r="G5134" s="2">
        <f t="shared" si="322"/>
        <v>440.51939999999996</v>
      </c>
      <c r="H5134" s="2">
        <f t="shared" si="323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  <c r="P5134" s="2" t="str">
        <f t="shared" si="321"/>
        <v>not good</v>
      </c>
      <c r="Q5134" s="2"/>
      <c r="R5134" s="2"/>
    </row>
    <row r="5135" spans="1:18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 t="str">
        <f t="shared" si="320"/>
        <v xml:space="preserve"> Low sales</v>
      </c>
      <c r="F5135" s="2">
        <v>0.26</v>
      </c>
      <c r="G5135" s="2">
        <f t="shared" si="322"/>
        <v>261.30520000000001</v>
      </c>
      <c r="H5135" s="2">
        <f t="shared" si="323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  <c r="P5135" s="2" t="str">
        <f t="shared" si="321"/>
        <v>not good</v>
      </c>
      <c r="Q5135" s="2"/>
      <c r="R5135" s="2"/>
    </row>
    <row r="5136" spans="1:18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 t="str">
        <f t="shared" si="320"/>
        <v xml:space="preserve"> Low sales</v>
      </c>
      <c r="F5136" s="2">
        <v>0.31</v>
      </c>
      <c r="G5136" s="2">
        <f t="shared" si="322"/>
        <v>270.661</v>
      </c>
      <c r="H5136" s="2">
        <f t="shared" si="323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  <c r="P5136" s="2" t="str">
        <f t="shared" si="321"/>
        <v>not good</v>
      </c>
      <c r="Q5136" s="2"/>
      <c r="R5136" s="2"/>
    </row>
    <row r="5137" spans="1:18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 t="str">
        <f t="shared" si="320"/>
        <v xml:space="preserve"> Low sales</v>
      </c>
      <c r="F5137" s="2">
        <v>0.19</v>
      </c>
      <c r="G5137" s="2">
        <f t="shared" si="322"/>
        <v>50.853499999999997</v>
      </c>
      <c r="H5137" s="2">
        <f t="shared" si="323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  <c r="P5137" s="2" t="str">
        <f t="shared" si="321"/>
        <v>not good</v>
      </c>
      <c r="Q5137" s="2"/>
      <c r="R5137" s="2"/>
    </row>
    <row r="5138" spans="1:18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 t="str">
        <f t="shared" si="320"/>
        <v>High sales</v>
      </c>
      <c r="F5138" s="2">
        <v>0.1</v>
      </c>
      <c r="G5138" s="2">
        <f t="shared" si="322"/>
        <v>446.99300000000005</v>
      </c>
      <c r="H5138" s="2">
        <f t="shared" si="323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  <c r="P5138" s="2" t="str">
        <f t="shared" si="321"/>
        <v>not good</v>
      </c>
      <c r="Q5138" s="2"/>
      <c r="R5138" s="2"/>
    </row>
    <row r="5139" spans="1:18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 t="str">
        <f t="shared" si="320"/>
        <v xml:space="preserve"> Low sales</v>
      </c>
      <c r="F5139" s="2">
        <v>0.45</v>
      </c>
      <c r="G5139" s="2">
        <f t="shared" si="322"/>
        <v>1704.8430000000001</v>
      </c>
      <c r="H5139" s="2">
        <f t="shared" si="323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  <c r="P5139" s="2" t="str">
        <f t="shared" si="321"/>
        <v>not good</v>
      </c>
      <c r="Q5139" s="2"/>
      <c r="R5139" s="2"/>
    </row>
    <row r="5140" spans="1:18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 t="str">
        <f t="shared" si="320"/>
        <v xml:space="preserve"> Low sales</v>
      </c>
      <c r="F5140" s="2">
        <v>7.0000000000000007E-2</v>
      </c>
      <c r="G5140" s="2">
        <f t="shared" si="322"/>
        <v>224.20930000000001</v>
      </c>
      <c r="H5140" s="2">
        <f t="shared" si="323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  <c r="P5140" s="2" t="str">
        <f t="shared" si="321"/>
        <v>not good</v>
      </c>
      <c r="Q5140" s="2"/>
      <c r="R5140" s="2"/>
    </row>
    <row r="5141" spans="1:18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 t="str">
        <f t="shared" si="320"/>
        <v>High sales</v>
      </c>
      <c r="F5141" s="2">
        <v>0.15</v>
      </c>
      <c r="G5141" s="2">
        <f t="shared" si="322"/>
        <v>696.84149999999988</v>
      </c>
      <c r="H5141" s="2">
        <f t="shared" si="323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  <c r="P5141" s="2" t="str">
        <f t="shared" si="321"/>
        <v>not good</v>
      </c>
      <c r="Q5141" s="2"/>
      <c r="R5141" s="2"/>
    </row>
    <row r="5142" spans="1:18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 t="str">
        <f t="shared" si="320"/>
        <v xml:space="preserve"> Low sales</v>
      </c>
      <c r="F5142" s="2">
        <v>0.38</v>
      </c>
      <c r="G5142" s="2">
        <f t="shared" si="322"/>
        <v>1108.7944</v>
      </c>
      <c r="H5142" s="2">
        <f t="shared" si="323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  <c r="P5142" s="2" t="str">
        <f t="shared" si="321"/>
        <v>not good</v>
      </c>
      <c r="Q5142" s="2"/>
      <c r="R5142" s="2"/>
    </row>
    <row r="5143" spans="1:18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 t="str">
        <f t="shared" si="320"/>
        <v xml:space="preserve"> Low sales</v>
      </c>
      <c r="F5143" s="2">
        <v>0.3</v>
      </c>
      <c r="G5143" s="2">
        <f t="shared" si="322"/>
        <v>220.70399999999998</v>
      </c>
      <c r="H5143" s="2">
        <f t="shared" si="323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  <c r="P5143" s="2" t="str">
        <f t="shared" si="321"/>
        <v>not good</v>
      </c>
      <c r="Q5143" s="2"/>
      <c r="R5143" s="2"/>
    </row>
    <row r="5144" spans="1:18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 t="str">
        <f t="shared" si="320"/>
        <v xml:space="preserve"> Low sales</v>
      </c>
      <c r="F5144" s="2">
        <v>0.37</v>
      </c>
      <c r="G5144" s="2">
        <f t="shared" si="322"/>
        <v>357.65679999999998</v>
      </c>
      <c r="H5144" s="2">
        <f t="shared" si="323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  <c r="P5144" s="2" t="str">
        <f t="shared" si="321"/>
        <v>not good</v>
      </c>
      <c r="Q5144" s="2"/>
      <c r="R5144" s="2"/>
    </row>
    <row r="5145" spans="1:18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 t="str">
        <f t="shared" si="320"/>
        <v xml:space="preserve"> Low sales</v>
      </c>
      <c r="F5145" s="2">
        <v>0.4</v>
      </c>
      <c r="G5145" s="2">
        <f t="shared" si="322"/>
        <v>299.08000000000004</v>
      </c>
      <c r="H5145" s="2">
        <f t="shared" si="323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  <c r="P5145" s="2" t="str">
        <f t="shared" si="321"/>
        <v>not good</v>
      </c>
      <c r="Q5145" s="2"/>
      <c r="R5145" s="2"/>
    </row>
    <row r="5146" spans="1:18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 t="str">
        <f t="shared" si="320"/>
        <v xml:space="preserve"> Low sales</v>
      </c>
      <c r="F5146" s="2">
        <v>0.45</v>
      </c>
      <c r="G5146" s="2">
        <f t="shared" si="322"/>
        <v>723.38400000000001</v>
      </c>
      <c r="H5146" s="2">
        <f t="shared" si="323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  <c r="P5146" s="2" t="str">
        <f t="shared" si="321"/>
        <v>not good</v>
      </c>
      <c r="Q5146" s="2"/>
      <c r="R5146" s="2"/>
    </row>
    <row r="5147" spans="1:18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 t="str">
        <f t="shared" si="320"/>
        <v xml:space="preserve"> Low sales</v>
      </c>
      <c r="F5147" s="2">
        <v>0.15</v>
      </c>
      <c r="G5147" s="2">
        <f t="shared" si="322"/>
        <v>293.92949999999996</v>
      </c>
      <c r="H5147" s="2">
        <f t="shared" si="323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  <c r="P5147" s="2" t="str">
        <f t="shared" si="321"/>
        <v>not good</v>
      </c>
      <c r="Q5147" s="2"/>
      <c r="R5147" s="2"/>
    </row>
    <row r="5148" spans="1:18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 t="str">
        <f t="shared" si="320"/>
        <v>High sales</v>
      </c>
      <c r="F5148" s="2">
        <v>0.24</v>
      </c>
      <c r="G5148" s="2">
        <f t="shared" si="322"/>
        <v>961.08240000000001</v>
      </c>
      <c r="H5148" s="2">
        <f t="shared" si="323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  <c r="P5148" s="2" t="str">
        <f t="shared" si="321"/>
        <v>not good</v>
      </c>
      <c r="Q5148" s="2"/>
      <c r="R5148" s="2"/>
    </row>
    <row r="5149" spans="1:18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 t="str">
        <f t="shared" si="320"/>
        <v xml:space="preserve"> Low sales</v>
      </c>
      <c r="F5149" s="2">
        <v>0.34</v>
      </c>
      <c r="G5149" s="2">
        <f t="shared" si="322"/>
        <v>352.62760000000009</v>
      </c>
      <c r="H5149" s="2">
        <f t="shared" si="323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  <c r="P5149" s="2" t="str">
        <f t="shared" si="321"/>
        <v>not good</v>
      </c>
      <c r="Q5149" s="2"/>
      <c r="R5149" s="2"/>
    </row>
    <row r="5150" spans="1:18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 t="str">
        <f t="shared" si="320"/>
        <v xml:space="preserve"> Low sales</v>
      </c>
      <c r="F5150" s="2">
        <v>0.4</v>
      </c>
      <c r="G5150" s="2">
        <f t="shared" si="322"/>
        <v>1461.7160000000001</v>
      </c>
      <c r="H5150" s="2">
        <f t="shared" si="323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  <c r="P5150" s="2" t="str">
        <f t="shared" si="321"/>
        <v>not good</v>
      </c>
      <c r="Q5150" s="2"/>
      <c r="R5150" s="2"/>
    </row>
    <row r="5151" spans="1:18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 t="str">
        <f t="shared" si="320"/>
        <v xml:space="preserve"> Low sales</v>
      </c>
      <c r="F5151" s="2">
        <v>0.28999999999999998</v>
      </c>
      <c r="G5151" s="2">
        <f t="shared" si="322"/>
        <v>727.03579999999999</v>
      </c>
      <c r="H5151" s="2">
        <f t="shared" si="323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  <c r="P5151" s="2" t="str">
        <f t="shared" si="321"/>
        <v>not good</v>
      </c>
      <c r="Q5151" s="2"/>
      <c r="R5151" s="2"/>
    </row>
    <row r="5152" spans="1:18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 t="str">
        <f t="shared" si="320"/>
        <v>High sales</v>
      </c>
      <c r="F5152" s="2">
        <v>0.26</v>
      </c>
      <c r="G5152" s="2">
        <f t="shared" si="322"/>
        <v>1299.5658000000001</v>
      </c>
      <c r="H5152" s="2">
        <f t="shared" si="323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  <c r="P5152" s="2" t="str">
        <f t="shared" si="321"/>
        <v>not good</v>
      </c>
      <c r="Q5152" s="2"/>
      <c r="R5152" s="2"/>
    </row>
    <row r="5153" spans="1:18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 t="str">
        <f t="shared" si="320"/>
        <v xml:space="preserve"> Low sales</v>
      </c>
      <c r="F5153" s="2">
        <v>0.35</v>
      </c>
      <c r="G5153" s="2">
        <f t="shared" si="322"/>
        <v>1366.8374999999999</v>
      </c>
      <c r="H5153" s="2">
        <f t="shared" si="323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  <c r="P5153" s="2" t="str">
        <f t="shared" si="321"/>
        <v>not good</v>
      </c>
      <c r="Q5153" s="2"/>
      <c r="R5153" s="2"/>
    </row>
    <row r="5154" spans="1:18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 t="str">
        <f t="shared" si="320"/>
        <v>High sales</v>
      </c>
      <c r="F5154" s="2">
        <v>0.19</v>
      </c>
      <c r="G5154" s="2">
        <f t="shared" si="322"/>
        <v>921.09529999999995</v>
      </c>
      <c r="H5154" s="2">
        <f t="shared" si="323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  <c r="P5154" s="2" t="str">
        <f t="shared" si="321"/>
        <v>not good</v>
      </c>
      <c r="Q5154" s="2"/>
      <c r="R5154" s="2"/>
    </row>
    <row r="5155" spans="1:18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 t="str">
        <f t="shared" si="320"/>
        <v xml:space="preserve"> Low sales</v>
      </c>
      <c r="F5155" s="2">
        <v>0.45</v>
      </c>
      <c r="G5155" s="2">
        <f t="shared" si="322"/>
        <v>799.88400000000001</v>
      </c>
      <c r="H5155" s="2">
        <f t="shared" si="323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  <c r="P5155" s="2" t="str">
        <f t="shared" si="321"/>
        <v>not good</v>
      </c>
      <c r="Q5155" s="2"/>
      <c r="R5155" s="2"/>
    </row>
    <row r="5156" spans="1:18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 t="str">
        <f t="shared" si="320"/>
        <v xml:space="preserve"> Low sales</v>
      </c>
      <c r="F5156" s="2">
        <v>0.11</v>
      </c>
      <c r="G5156" s="2">
        <f t="shared" si="322"/>
        <v>77.3245</v>
      </c>
      <c r="H5156" s="2">
        <f t="shared" si="323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  <c r="P5156" s="2" t="str">
        <f t="shared" si="321"/>
        <v>not good</v>
      </c>
      <c r="Q5156" s="2"/>
      <c r="R5156" s="2"/>
    </row>
    <row r="5157" spans="1:18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 t="str">
        <f t="shared" si="320"/>
        <v xml:space="preserve"> Low sales</v>
      </c>
      <c r="F5157" s="2">
        <v>0.44</v>
      </c>
      <c r="G5157" s="2">
        <f t="shared" si="322"/>
        <v>1134.7115999999999</v>
      </c>
      <c r="H5157" s="2">
        <f t="shared" si="323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  <c r="P5157" s="2" t="str">
        <f t="shared" si="321"/>
        <v>not good</v>
      </c>
      <c r="Q5157" s="2"/>
      <c r="R5157" s="2"/>
    </row>
    <row r="5158" spans="1:18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 t="str">
        <f t="shared" si="320"/>
        <v xml:space="preserve"> Low sales</v>
      </c>
      <c r="F5158" s="2">
        <v>0.32</v>
      </c>
      <c r="G5158" s="2">
        <f t="shared" si="322"/>
        <v>226.8064</v>
      </c>
      <c r="H5158" s="2">
        <f t="shared" si="323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  <c r="P5158" s="2" t="str">
        <f t="shared" si="321"/>
        <v>not good</v>
      </c>
      <c r="Q5158" s="2"/>
      <c r="R5158" s="2"/>
    </row>
    <row r="5159" spans="1:18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 t="str">
        <f t="shared" si="320"/>
        <v xml:space="preserve"> Low sales</v>
      </c>
      <c r="F5159" s="2">
        <v>0.3</v>
      </c>
      <c r="G5159" s="2">
        <f t="shared" si="322"/>
        <v>753.90300000000002</v>
      </c>
      <c r="H5159" s="2">
        <f t="shared" si="323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  <c r="P5159" s="2" t="str">
        <f t="shared" si="321"/>
        <v>not good</v>
      </c>
      <c r="Q5159" s="2"/>
      <c r="R5159" s="2"/>
    </row>
    <row r="5160" spans="1:18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 t="str">
        <f t="shared" si="320"/>
        <v xml:space="preserve"> Low sales</v>
      </c>
      <c r="F5160" s="2">
        <v>0.23</v>
      </c>
      <c r="G5160" s="2">
        <f t="shared" si="322"/>
        <v>327.22329999999999</v>
      </c>
      <c r="H5160" s="2">
        <f t="shared" si="323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  <c r="P5160" s="2" t="str">
        <f t="shared" si="321"/>
        <v>not good</v>
      </c>
      <c r="Q5160" s="2"/>
      <c r="R5160" s="2"/>
    </row>
    <row r="5161" spans="1:18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 t="str">
        <f t="shared" si="320"/>
        <v xml:space="preserve"> Low sales</v>
      </c>
      <c r="F5161" s="2">
        <v>0.08</v>
      </c>
      <c r="G5161" s="2">
        <f t="shared" si="322"/>
        <v>200.49040000000002</v>
      </c>
      <c r="H5161" s="2">
        <f t="shared" si="323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  <c r="P5161" s="2" t="str">
        <f t="shared" si="321"/>
        <v>not good</v>
      </c>
      <c r="Q5161" s="2"/>
      <c r="R5161" s="2"/>
    </row>
    <row r="5162" spans="1:18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 t="str">
        <f t="shared" si="320"/>
        <v>High sales</v>
      </c>
      <c r="F5162" s="2">
        <v>0.43</v>
      </c>
      <c r="G5162" s="2">
        <f t="shared" si="322"/>
        <v>2043.8846000000001</v>
      </c>
      <c r="H5162" s="2">
        <f t="shared" si="323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  <c r="P5162" s="2" t="str">
        <f t="shared" si="321"/>
        <v>not good</v>
      </c>
      <c r="Q5162" s="2"/>
      <c r="R5162" s="2"/>
    </row>
    <row r="5163" spans="1:18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 t="str">
        <f t="shared" si="320"/>
        <v xml:space="preserve"> Low sales</v>
      </c>
      <c r="F5163" s="2">
        <v>0.03</v>
      </c>
      <c r="G5163" s="2">
        <f t="shared" si="322"/>
        <v>45.488099999999996</v>
      </c>
      <c r="H5163" s="2">
        <f t="shared" si="323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  <c r="P5163" s="2" t="str">
        <f t="shared" si="321"/>
        <v>not good</v>
      </c>
      <c r="Q5163" s="2"/>
      <c r="R5163" s="2"/>
    </row>
    <row r="5164" spans="1:18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 t="str">
        <f t="shared" si="320"/>
        <v>High sales</v>
      </c>
      <c r="F5164" s="2">
        <v>0.13</v>
      </c>
      <c r="G5164" s="2">
        <f t="shared" si="322"/>
        <v>645.81790000000001</v>
      </c>
      <c r="H5164" s="2">
        <f t="shared" si="323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  <c r="P5164" s="2" t="str">
        <f t="shared" si="321"/>
        <v>not good</v>
      </c>
      <c r="Q5164" s="2"/>
      <c r="R5164" s="2"/>
    </row>
    <row r="5165" spans="1:18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 t="str">
        <f t="shared" si="320"/>
        <v xml:space="preserve"> Low sales</v>
      </c>
      <c r="F5165" s="2">
        <v>0.05</v>
      </c>
      <c r="G5165" s="2">
        <f t="shared" si="322"/>
        <v>61.185500000000005</v>
      </c>
      <c r="H5165" s="2">
        <f t="shared" si="323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  <c r="P5165" s="2" t="str">
        <f t="shared" si="321"/>
        <v>not good</v>
      </c>
      <c r="Q5165" s="2"/>
      <c r="R5165" s="2"/>
    </row>
    <row r="5166" spans="1:18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 t="str">
        <f t="shared" si="320"/>
        <v xml:space="preserve"> Low sales</v>
      </c>
      <c r="F5166" s="2">
        <v>0.05</v>
      </c>
      <c r="G5166" s="2">
        <f t="shared" si="322"/>
        <v>55.986500000000007</v>
      </c>
      <c r="H5166" s="2">
        <f t="shared" si="323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  <c r="P5166" s="2" t="str">
        <f t="shared" si="321"/>
        <v>not good</v>
      </c>
      <c r="Q5166" s="2"/>
      <c r="R5166" s="2"/>
    </row>
    <row r="5167" spans="1:18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 t="str">
        <f t="shared" si="320"/>
        <v xml:space="preserve"> Low sales</v>
      </c>
      <c r="F5167" s="2">
        <v>0.2</v>
      </c>
      <c r="G5167" s="2">
        <f t="shared" si="322"/>
        <v>553.89200000000005</v>
      </c>
      <c r="H5167" s="2">
        <f t="shared" si="323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  <c r="P5167" s="2" t="str">
        <f t="shared" si="321"/>
        <v>not good</v>
      </c>
      <c r="Q5167" s="2"/>
      <c r="R5167" s="2"/>
    </row>
    <row r="5168" spans="1:18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 t="str">
        <f t="shared" si="320"/>
        <v>High sales</v>
      </c>
      <c r="F5168" s="2">
        <v>0.08</v>
      </c>
      <c r="G5168" s="2">
        <f t="shared" si="322"/>
        <v>338.08160000000004</v>
      </c>
      <c r="H5168" s="2">
        <f t="shared" si="323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  <c r="P5168" s="2" t="str">
        <f t="shared" si="321"/>
        <v>not good</v>
      </c>
      <c r="Q5168" s="2"/>
      <c r="R5168" s="2"/>
    </row>
    <row r="5169" spans="1:18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 t="str">
        <f t="shared" si="320"/>
        <v xml:space="preserve"> Low sales</v>
      </c>
      <c r="F5169" s="2">
        <v>0.28999999999999998</v>
      </c>
      <c r="G5169" s="2">
        <f t="shared" si="322"/>
        <v>1094.0453</v>
      </c>
      <c r="H5169" s="2">
        <f t="shared" si="323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  <c r="P5169" s="2" t="str">
        <f t="shared" si="321"/>
        <v>not good</v>
      </c>
      <c r="Q5169" s="2"/>
      <c r="R5169" s="2"/>
    </row>
    <row r="5170" spans="1:18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 t="str">
        <f t="shared" si="320"/>
        <v xml:space="preserve"> Low sales</v>
      </c>
      <c r="F5170" s="2">
        <v>0.31</v>
      </c>
      <c r="G5170" s="2">
        <f t="shared" si="322"/>
        <v>1130.0523000000001</v>
      </c>
      <c r="H5170" s="2">
        <f t="shared" si="323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  <c r="P5170" s="2" t="str">
        <f t="shared" si="321"/>
        <v>not good</v>
      </c>
      <c r="Q5170" s="2"/>
      <c r="R5170" s="2"/>
    </row>
    <row r="5171" spans="1:18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 t="str">
        <f t="shared" si="320"/>
        <v xml:space="preserve"> Low sales</v>
      </c>
      <c r="F5171" s="2">
        <v>0.44</v>
      </c>
      <c r="G5171" s="2">
        <f t="shared" si="322"/>
        <v>653.35599999999999</v>
      </c>
      <c r="H5171" s="2">
        <f t="shared" si="323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  <c r="P5171" s="2" t="str">
        <f t="shared" si="321"/>
        <v>not good</v>
      </c>
      <c r="Q5171" s="2"/>
      <c r="R5171" s="2"/>
    </row>
    <row r="5172" spans="1:18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 t="str">
        <f t="shared" si="320"/>
        <v xml:space="preserve"> Low sales</v>
      </c>
      <c r="F5172" s="2">
        <v>0.15</v>
      </c>
      <c r="G5172" s="2">
        <f t="shared" si="322"/>
        <v>31.549500000000002</v>
      </c>
      <c r="H5172" s="2">
        <f t="shared" si="323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  <c r="P5172" s="2" t="str">
        <f t="shared" si="321"/>
        <v>not good</v>
      </c>
      <c r="Q5172" s="2"/>
      <c r="R5172" s="2"/>
    </row>
    <row r="5173" spans="1:18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 t="str">
        <f t="shared" si="320"/>
        <v xml:space="preserve"> Low sales</v>
      </c>
      <c r="F5173" s="2">
        <v>0.15</v>
      </c>
      <c r="G5173" s="2">
        <f t="shared" si="322"/>
        <v>133.88550000000001</v>
      </c>
      <c r="H5173" s="2">
        <f t="shared" si="323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  <c r="P5173" s="2" t="str">
        <f t="shared" si="321"/>
        <v>not good</v>
      </c>
      <c r="Q5173" s="2"/>
      <c r="R5173" s="2"/>
    </row>
    <row r="5174" spans="1:18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 t="str">
        <f t="shared" si="320"/>
        <v xml:space="preserve"> Low sales</v>
      </c>
      <c r="F5174" s="2">
        <v>0.12</v>
      </c>
      <c r="G5174" s="2">
        <f t="shared" si="322"/>
        <v>217.49039999999999</v>
      </c>
      <c r="H5174" s="2">
        <f t="shared" si="323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  <c r="P5174" s="2" t="str">
        <f t="shared" si="321"/>
        <v>not good</v>
      </c>
      <c r="Q5174" s="2"/>
      <c r="R5174" s="2"/>
    </row>
    <row r="5175" spans="1:18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 t="str">
        <f t="shared" si="320"/>
        <v>High sales</v>
      </c>
      <c r="F5175" s="2">
        <v>0.39</v>
      </c>
      <c r="G5175" s="2">
        <f t="shared" si="322"/>
        <v>1895.8875</v>
      </c>
      <c r="H5175" s="2">
        <f t="shared" si="323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  <c r="P5175" s="2" t="str">
        <f t="shared" si="321"/>
        <v>not good</v>
      </c>
      <c r="Q5175" s="2"/>
      <c r="R5175" s="2"/>
    </row>
    <row r="5176" spans="1:18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 t="str">
        <f t="shared" si="320"/>
        <v>High sales</v>
      </c>
      <c r="F5176" s="2">
        <v>0.21</v>
      </c>
      <c r="G5176" s="2">
        <f t="shared" si="322"/>
        <v>967.45109999999988</v>
      </c>
      <c r="H5176" s="2">
        <f t="shared" si="323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  <c r="P5176" s="2" t="str">
        <f t="shared" si="321"/>
        <v>not good</v>
      </c>
      <c r="Q5176" s="2"/>
      <c r="R5176" s="2"/>
    </row>
    <row r="5177" spans="1:18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 t="str">
        <f t="shared" si="320"/>
        <v xml:space="preserve"> Low sales</v>
      </c>
      <c r="F5177" s="2">
        <v>0.28000000000000003</v>
      </c>
      <c r="G5177" s="2">
        <f t="shared" si="322"/>
        <v>303.28480000000008</v>
      </c>
      <c r="H5177" s="2">
        <f t="shared" si="323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  <c r="P5177" s="2" t="str">
        <f t="shared" si="321"/>
        <v>not good</v>
      </c>
      <c r="Q5177" s="2"/>
      <c r="R5177" s="2"/>
    </row>
    <row r="5178" spans="1:18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 t="str">
        <f t="shared" si="320"/>
        <v xml:space="preserve"> Low sales</v>
      </c>
      <c r="F5178" s="2">
        <v>0.19</v>
      </c>
      <c r="G5178" s="2">
        <f t="shared" si="322"/>
        <v>694.55450000000008</v>
      </c>
      <c r="H5178" s="2">
        <f t="shared" si="323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  <c r="P5178" s="2" t="str">
        <f t="shared" si="321"/>
        <v>not good</v>
      </c>
      <c r="Q5178" s="2"/>
      <c r="R5178" s="2"/>
    </row>
    <row r="5179" spans="1:18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 t="str">
        <f t="shared" si="320"/>
        <v xml:space="preserve"> Low sales</v>
      </c>
      <c r="F5179" s="2">
        <v>0.08</v>
      </c>
      <c r="G5179" s="2">
        <f t="shared" si="322"/>
        <v>234.9744</v>
      </c>
      <c r="H5179" s="2">
        <f t="shared" si="323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  <c r="P5179" s="2" t="str">
        <f t="shared" si="321"/>
        <v>not good</v>
      </c>
      <c r="Q5179" s="2"/>
      <c r="R5179" s="2"/>
    </row>
    <row r="5180" spans="1:18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 t="str">
        <f t="shared" si="320"/>
        <v xml:space="preserve"> Low sales</v>
      </c>
      <c r="F5180" s="2">
        <v>0.05</v>
      </c>
      <c r="G5180" s="2">
        <f t="shared" si="322"/>
        <v>17.211500000000001</v>
      </c>
      <c r="H5180" s="2">
        <f t="shared" si="323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  <c r="P5180" s="2" t="str">
        <f t="shared" si="321"/>
        <v>not good</v>
      </c>
      <c r="Q5180" s="2"/>
      <c r="R5180" s="2"/>
    </row>
    <row r="5181" spans="1:18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 t="str">
        <f t="shared" si="320"/>
        <v xml:space="preserve"> Low sales</v>
      </c>
      <c r="F5181" s="2">
        <v>0.43</v>
      </c>
      <c r="G5181" s="2">
        <f t="shared" si="322"/>
        <v>826.1848</v>
      </c>
      <c r="H5181" s="2">
        <f t="shared" si="323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  <c r="P5181" s="2" t="str">
        <f t="shared" si="321"/>
        <v>not good</v>
      </c>
      <c r="Q5181" s="2"/>
      <c r="R5181" s="2"/>
    </row>
    <row r="5182" spans="1:18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 t="str">
        <f t="shared" si="320"/>
        <v xml:space="preserve"> Low sales</v>
      </c>
      <c r="F5182" s="2">
        <v>0.13</v>
      </c>
      <c r="G5182" s="2">
        <f t="shared" si="322"/>
        <v>322.62880000000001</v>
      </c>
      <c r="H5182" s="2">
        <f t="shared" si="323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  <c r="P5182" s="2" t="str">
        <f t="shared" si="321"/>
        <v>not good</v>
      </c>
      <c r="Q5182" s="2"/>
      <c r="R5182" s="2"/>
    </row>
    <row r="5183" spans="1:18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 t="str">
        <f t="shared" si="320"/>
        <v xml:space="preserve"> Low sales</v>
      </c>
      <c r="F5183" s="2">
        <v>0.47</v>
      </c>
      <c r="G5183" s="2">
        <f t="shared" si="322"/>
        <v>1584.4216999999999</v>
      </c>
      <c r="H5183" s="2">
        <f t="shared" si="323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  <c r="P5183" s="2" t="str">
        <f t="shared" si="321"/>
        <v>not good</v>
      </c>
      <c r="Q5183" s="2"/>
      <c r="R5183" s="2"/>
    </row>
    <row r="5184" spans="1:18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 t="str">
        <f t="shared" si="320"/>
        <v xml:space="preserve"> Low sales</v>
      </c>
      <c r="F5184" s="2">
        <v>0.47</v>
      </c>
      <c r="G5184" s="2">
        <f t="shared" si="322"/>
        <v>726.16879999999992</v>
      </c>
      <c r="H5184" s="2">
        <f t="shared" si="323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  <c r="P5184" s="2" t="str">
        <f t="shared" si="321"/>
        <v>not good</v>
      </c>
      <c r="Q5184" s="2"/>
      <c r="R5184" s="2"/>
    </row>
    <row r="5185" spans="1:18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 t="str">
        <f t="shared" si="320"/>
        <v>High sales</v>
      </c>
      <c r="F5185" s="2">
        <v>0.24</v>
      </c>
      <c r="G5185" s="2">
        <f t="shared" si="322"/>
        <v>1122.1704</v>
      </c>
      <c r="H5185" s="2">
        <f t="shared" si="323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  <c r="P5185" s="2" t="str">
        <f t="shared" si="321"/>
        <v>not good</v>
      </c>
      <c r="Q5185" s="2"/>
      <c r="R5185" s="2"/>
    </row>
    <row r="5186" spans="1:18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 t="str">
        <f t="shared" ref="E5186:E5249" si="324">IF(D5186&gt;4000,"High sales"," Low sales")</f>
        <v xml:space="preserve"> Low sales</v>
      </c>
      <c r="F5186" s="2">
        <v>0.48</v>
      </c>
      <c r="G5186" s="2">
        <f t="shared" si="322"/>
        <v>1110.8208</v>
      </c>
      <c r="H5186" s="2">
        <f t="shared" si="323"/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  <c r="P5186" s="2" t="str">
        <f t="shared" ref="P5186:P5249" si="325">IF(AND(H5186&gt;5000,N5186&gt;500),"good","not good")</f>
        <v>not good</v>
      </c>
      <c r="Q5186" s="2"/>
      <c r="R5186" s="2"/>
    </row>
    <row r="5187" spans="1:18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 t="str">
        <f t="shared" si="324"/>
        <v xml:space="preserve"> Low sales</v>
      </c>
      <c r="F5187" s="2">
        <v>0.01</v>
      </c>
      <c r="G5187" s="2">
        <f t="shared" ref="G5187:G5250" si="326">D5187*F5187</f>
        <v>13.177999999999999</v>
      </c>
      <c r="H5187" s="2">
        <f t="shared" ref="H5187:H5250" si="327">D5187-G5187</f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  <c r="P5187" s="2" t="str">
        <f t="shared" si="325"/>
        <v>not good</v>
      </c>
      <c r="Q5187" s="2"/>
      <c r="R5187" s="2"/>
    </row>
    <row r="5188" spans="1:18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 t="str">
        <f t="shared" si="324"/>
        <v xml:space="preserve"> Low sales</v>
      </c>
      <c r="F5188" s="2">
        <v>0.05</v>
      </c>
      <c r="G5188" s="2">
        <f t="shared" si="326"/>
        <v>82.525000000000006</v>
      </c>
      <c r="H5188" s="2">
        <f t="shared" si="327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  <c r="P5188" s="2" t="str">
        <f t="shared" si="325"/>
        <v>not good</v>
      </c>
      <c r="Q5188" s="2"/>
      <c r="R5188" s="2"/>
    </row>
    <row r="5189" spans="1:18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 t="str">
        <f t="shared" si="324"/>
        <v xml:space="preserve"> Low sales</v>
      </c>
      <c r="F5189" s="2">
        <v>0.12</v>
      </c>
      <c r="G5189" s="2">
        <f t="shared" si="326"/>
        <v>454.10879999999997</v>
      </c>
      <c r="H5189" s="2">
        <f t="shared" si="327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  <c r="P5189" s="2" t="str">
        <f t="shared" si="325"/>
        <v>not good</v>
      </c>
      <c r="Q5189" s="2"/>
      <c r="R5189" s="2"/>
    </row>
    <row r="5190" spans="1:18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 t="str">
        <f t="shared" si="324"/>
        <v xml:space="preserve"> Low sales</v>
      </c>
      <c r="F5190" s="2">
        <v>0.1</v>
      </c>
      <c r="G5190" s="2">
        <f t="shared" si="326"/>
        <v>323.74</v>
      </c>
      <c r="H5190" s="2">
        <f t="shared" si="327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  <c r="P5190" s="2" t="str">
        <f t="shared" si="325"/>
        <v>not good</v>
      </c>
      <c r="Q5190" s="2"/>
      <c r="R5190" s="2"/>
    </row>
    <row r="5191" spans="1:18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 t="str">
        <f t="shared" si="324"/>
        <v xml:space="preserve"> Low sales</v>
      </c>
      <c r="F5191" s="2">
        <v>0.13</v>
      </c>
      <c r="G5191" s="2">
        <f t="shared" si="326"/>
        <v>485.76710000000003</v>
      </c>
      <c r="H5191" s="2">
        <f t="shared" si="327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  <c r="P5191" s="2" t="str">
        <f t="shared" si="325"/>
        <v>not good</v>
      </c>
      <c r="Q5191" s="2"/>
      <c r="R5191" s="2"/>
    </row>
    <row r="5192" spans="1:18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 t="str">
        <f t="shared" si="324"/>
        <v xml:space="preserve"> Low sales</v>
      </c>
      <c r="F5192" s="2">
        <v>0.23</v>
      </c>
      <c r="G5192" s="2">
        <f t="shared" si="326"/>
        <v>352.46810000000005</v>
      </c>
      <c r="H5192" s="2">
        <f t="shared" si="327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  <c r="P5192" s="2" t="str">
        <f t="shared" si="325"/>
        <v>not good</v>
      </c>
      <c r="Q5192" s="2"/>
      <c r="R5192" s="2"/>
    </row>
    <row r="5193" spans="1:18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 t="str">
        <f t="shared" si="324"/>
        <v xml:space="preserve"> Low sales</v>
      </c>
      <c r="F5193" s="2">
        <v>0.03</v>
      </c>
      <c r="G5193" s="2">
        <f t="shared" si="326"/>
        <v>51.046799999999998</v>
      </c>
      <c r="H5193" s="2">
        <f t="shared" si="327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  <c r="P5193" s="2" t="str">
        <f t="shared" si="325"/>
        <v>not good</v>
      </c>
      <c r="Q5193" s="2"/>
      <c r="R5193" s="2"/>
    </row>
    <row r="5194" spans="1:18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 t="str">
        <f t="shared" si="324"/>
        <v xml:space="preserve"> Low sales</v>
      </c>
      <c r="F5194" s="2">
        <v>0.28000000000000003</v>
      </c>
      <c r="G5194" s="2">
        <f t="shared" si="326"/>
        <v>572.2976000000001</v>
      </c>
      <c r="H5194" s="2">
        <f t="shared" si="327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  <c r="P5194" s="2" t="str">
        <f t="shared" si="325"/>
        <v>not good</v>
      </c>
      <c r="Q5194" s="2"/>
      <c r="R5194" s="2"/>
    </row>
    <row r="5195" spans="1:18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 t="str">
        <f t="shared" si="324"/>
        <v xml:space="preserve"> Low sales</v>
      </c>
      <c r="F5195" s="2">
        <v>0.15</v>
      </c>
      <c r="G5195" s="2">
        <f t="shared" si="326"/>
        <v>153.61649999999997</v>
      </c>
      <c r="H5195" s="2">
        <f t="shared" si="327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  <c r="P5195" s="2" t="str">
        <f t="shared" si="325"/>
        <v>not good</v>
      </c>
      <c r="Q5195" s="2"/>
      <c r="R5195" s="2"/>
    </row>
    <row r="5196" spans="1:18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 t="str">
        <f t="shared" si="324"/>
        <v xml:space="preserve"> Low sales</v>
      </c>
      <c r="F5196" s="2">
        <v>0.04</v>
      </c>
      <c r="G5196" s="2">
        <f t="shared" si="326"/>
        <v>139.44479999999999</v>
      </c>
      <c r="H5196" s="2">
        <f t="shared" si="327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  <c r="P5196" s="2" t="str">
        <f t="shared" si="325"/>
        <v>not good</v>
      </c>
      <c r="Q5196" s="2"/>
      <c r="R5196" s="2"/>
    </row>
    <row r="5197" spans="1:18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 t="str">
        <f t="shared" si="324"/>
        <v xml:space="preserve"> Low sales</v>
      </c>
      <c r="F5197" s="2">
        <v>0.38</v>
      </c>
      <c r="G5197" s="2">
        <f t="shared" si="326"/>
        <v>651.24779999999998</v>
      </c>
      <c r="H5197" s="2">
        <f t="shared" si="327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  <c r="P5197" s="2" t="str">
        <f t="shared" si="325"/>
        <v>not good</v>
      </c>
      <c r="Q5197" s="2"/>
      <c r="R5197" s="2"/>
    </row>
    <row r="5198" spans="1:18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 t="str">
        <f t="shared" si="324"/>
        <v xml:space="preserve"> Low sales</v>
      </c>
      <c r="F5198" s="2">
        <v>0.33</v>
      </c>
      <c r="G5198" s="2">
        <f t="shared" si="326"/>
        <v>560.52480000000003</v>
      </c>
      <c r="H5198" s="2">
        <f t="shared" si="327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  <c r="P5198" s="2" t="str">
        <f t="shared" si="325"/>
        <v>not good</v>
      </c>
      <c r="Q5198" s="2"/>
      <c r="R5198" s="2"/>
    </row>
    <row r="5199" spans="1:18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 t="str">
        <f t="shared" si="324"/>
        <v xml:space="preserve"> Low sales</v>
      </c>
      <c r="F5199" s="2">
        <v>0.4</v>
      </c>
      <c r="G5199" s="2">
        <f t="shared" si="326"/>
        <v>567.95600000000002</v>
      </c>
      <c r="H5199" s="2">
        <f t="shared" si="327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  <c r="P5199" s="2" t="str">
        <f t="shared" si="325"/>
        <v>not good</v>
      </c>
      <c r="Q5199" s="2"/>
      <c r="R5199" s="2"/>
    </row>
    <row r="5200" spans="1:18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 t="str">
        <f t="shared" si="324"/>
        <v xml:space="preserve"> Low sales</v>
      </c>
      <c r="F5200" s="2">
        <v>0.47</v>
      </c>
      <c r="G5200" s="2">
        <f t="shared" si="326"/>
        <v>1089.8642</v>
      </c>
      <c r="H5200" s="2">
        <f t="shared" si="327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  <c r="P5200" s="2" t="str">
        <f t="shared" si="325"/>
        <v>not good</v>
      </c>
      <c r="Q5200" s="2"/>
      <c r="R5200" s="2"/>
    </row>
    <row r="5201" spans="1:18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 t="str">
        <f t="shared" si="324"/>
        <v xml:space="preserve"> Low sales</v>
      </c>
      <c r="F5201" s="2">
        <v>0.28999999999999998</v>
      </c>
      <c r="G5201" s="2">
        <f t="shared" si="326"/>
        <v>1125.9771999999998</v>
      </c>
      <c r="H5201" s="2">
        <f t="shared" si="327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  <c r="P5201" s="2" t="str">
        <f t="shared" si="325"/>
        <v>not good</v>
      </c>
      <c r="Q5201" s="2"/>
      <c r="R5201" s="2"/>
    </row>
    <row r="5202" spans="1:18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 t="str">
        <f t="shared" si="324"/>
        <v>High sales</v>
      </c>
      <c r="F5202" s="2">
        <v>0.39</v>
      </c>
      <c r="G5202" s="2">
        <f t="shared" si="326"/>
        <v>1635.8471999999999</v>
      </c>
      <c r="H5202" s="2">
        <f t="shared" si="327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  <c r="P5202" s="2" t="str">
        <f t="shared" si="325"/>
        <v>not good</v>
      </c>
      <c r="Q5202" s="2"/>
      <c r="R5202" s="2"/>
    </row>
    <row r="5203" spans="1:18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 t="str">
        <f t="shared" si="324"/>
        <v>High sales</v>
      </c>
      <c r="F5203" s="2">
        <v>0.1</v>
      </c>
      <c r="G5203" s="2">
        <f t="shared" si="326"/>
        <v>404.20900000000006</v>
      </c>
      <c r="H5203" s="2">
        <f t="shared" si="327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  <c r="P5203" s="2" t="str">
        <f t="shared" si="325"/>
        <v>not good</v>
      </c>
      <c r="Q5203" s="2"/>
      <c r="R5203" s="2"/>
    </row>
    <row r="5204" spans="1:18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 t="str">
        <f t="shared" si="324"/>
        <v xml:space="preserve"> Low sales</v>
      </c>
      <c r="F5204" s="2">
        <v>0.21</v>
      </c>
      <c r="G5204" s="2">
        <f t="shared" si="326"/>
        <v>660.20849999999996</v>
      </c>
      <c r="H5204" s="2">
        <f t="shared" si="327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  <c r="P5204" s="2" t="str">
        <f t="shared" si="325"/>
        <v>not good</v>
      </c>
      <c r="Q5204" s="2"/>
      <c r="R5204" s="2"/>
    </row>
    <row r="5205" spans="1:18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 t="str">
        <f t="shared" si="324"/>
        <v xml:space="preserve"> Low sales</v>
      </c>
      <c r="F5205" s="2">
        <v>0.27</v>
      </c>
      <c r="G5205" s="2">
        <f t="shared" si="326"/>
        <v>398.0043</v>
      </c>
      <c r="H5205" s="2">
        <f t="shared" si="327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  <c r="P5205" s="2" t="str">
        <f t="shared" si="325"/>
        <v>not good</v>
      </c>
      <c r="Q5205" s="2"/>
      <c r="R5205" s="2"/>
    </row>
    <row r="5206" spans="1:18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 t="str">
        <f t="shared" si="324"/>
        <v xml:space="preserve"> Low sales</v>
      </c>
      <c r="F5206" s="2">
        <v>0.27</v>
      </c>
      <c r="G5206" s="2">
        <f t="shared" si="326"/>
        <v>999.2133</v>
      </c>
      <c r="H5206" s="2">
        <f t="shared" si="327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  <c r="P5206" s="2" t="str">
        <f t="shared" si="325"/>
        <v>not good</v>
      </c>
      <c r="Q5206" s="2"/>
      <c r="R5206" s="2"/>
    </row>
    <row r="5207" spans="1:18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 t="str">
        <f t="shared" si="324"/>
        <v xml:space="preserve"> Low sales</v>
      </c>
      <c r="F5207" s="2">
        <v>0.36</v>
      </c>
      <c r="G5207" s="2">
        <f t="shared" si="326"/>
        <v>105.4332</v>
      </c>
      <c r="H5207" s="2">
        <f t="shared" si="327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  <c r="P5207" s="2" t="str">
        <f t="shared" si="325"/>
        <v>not good</v>
      </c>
      <c r="Q5207" s="2"/>
      <c r="R5207" s="2"/>
    </row>
    <row r="5208" spans="1:18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 t="str">
        <f t="shared" si="324"/>
        <v>High sales</v>
      </c>
      <c r="F5208" s="2">
        <v>0.4</v>
      </c>
      <c r="G5208" s="2">
        <f t="shared" si="326"/>
        <v>1604.38</v>
      </c>
      <c r="H5208" s="2">
        <f t="shared" si="327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  <c r="P5208" s="2" t="str">
        <f t="shared" si="325"/>
        <v>not good</v>
      </c>
      <c r="Q5208" s="2"/>
      <c r="R5208" s="2"/>
    </row>
    <row r="5209" spans="1:18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 t="str">
        <f t="shared" si="324"/>
        <v xml:space="preserve"> Low sales</v>
      </c>
      <c r="F5209" s="2">
        <v>0.33</v>
      </c>
      <c r="G5209" s="2">
        <f t="shared" si="326"/>
        <v>1294.6296</v>
      </c>
      <c r="H5209" s="2">
        <f t="shared" si="327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  <c r="P5209" s="2" t="str">
        <f t="shared" si="325"/>
        <v>not good</v>
      </c>
      <c r="Q5209" s="2"/>
      <c r="R5209" s="2"/>
    </row>
    <row r="5210" spans="1:18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 t="str">
        <f t="shared" si="324"/>
        <v xml:space="preserve"> Low sales</v>
      </c>
      <c r="F5210" s="2">
        <v>0.02</v>
      </c>
      <c r="G5210" s="2">
        <f t="shared" si="326"/>
        <v>67.660200000000003</v>
      </c>
      <c r="H5210" s="2">
        <f t="shared" si="327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  <c r="P5210" s="2" t="str">
        <f t="shared" si="325"/>
        <v>not good</v>
      </c>
      <c r="Q5210" s="2"/>
      <c r="R5210" s="2"/>
    </row>
    <row r="5211" spans="1:18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 t="str">
        <f t="shared" si="324"/>
        <v xml:space="preserve"> Low sales</v>
      </c>
      <c r="F5211" s="2">
        <v>0.18</v>
      </c>
      <c r="G5211" s="2">
        <f t="shared" si="326"/>
        <v>104.3694</v>
      </c>
      <c r="H5211" s="2">
        <f t="shared" si="327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  <c r="P5211" s="2" t="str">
        <f t="shared" si="325"/>
        <v>not good</v>
      </c>
      <c r="Q5211" s="2"/>
      <c r="R5211" s="2"/>
    </row>
    <row r="5212" spans="1:18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 t="str">
        <f t="shared" si="324"/>
        <v>High sales</v>
      </c>
      <c r="F5212" s="2">
        <v>0.28999999999999998</v>
      </c>
      <c r="G5212" s="2">
        <f t="shared" si="326"/>
        <v>1446.2212999999999</v>
      </c>
      <c r="H5212" s="2">
        <f t="shared" si="327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  <c r="P5212" s="2" t="str">
        <f t="shared" si="325"/>
        <v>not good</v>
      </c>
      <c r="Q5212" s="2"/>
      <c r="R5212" s="2"/>
    </row>
    <row r="5213" spans="1:18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 t="str">
        <f t="shared" si="324"/>
        <v xml:space="preserve"> Low sales</v>
      </c>
      <c r="F5213" s="2">
        <v>0.25</v>
      </c>
      <c r="G5213" s="2">
        <f t="shared" si="326"/>
        <v>951.60249999999996</v>
      </c>
      <c r="H5213" s="2">
        <f t="shared" si="327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  <c r="P5213" s="2" t="str">
        <f t="shared" si="325"/>
        <v>not good</v>
      </c>
      <c r="Q5213" s="2"/>
      <c r="R5213" s="2"/>
    </row>
    <row r="5214" spans="1:18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 t="str">
        <f t="shared" si="324"/>
        <v xml:space="preserve"> Low sales</v>
      </c>
      <c r="F5214" s="2">
        <v>0.02</v>
      </c>
      <c r="G5214" s="2">
        <f t="shared" si="326"/>
        <v>74.01100000000001</v>
      </c>
      <c r="H5214" s="2">
        <f t="shared" si="327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  <c r="P5214" s="2" t="str">
        <f t="shared" si="325"/>
        <v>not good</v>
      </c>
      <c r="Q5214" s="2"/>
      <c r="R5214" s="2"/>
    </row>
    <row r="5215" spans="1:18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 t="str">
        <f t="shared" si="324"/>
        <v xml:space="preserve"> Low sales</v>
      </c>
      <c r="F5215" s="2">
        <v>0.49</v>
      </c>
      <c r="G5215" s="2">
        <f t="shared" si="326"/>
        <v>202.68359999999998</v>
      </c>
      <c r="H5215" s="2">
        <f t="shared" si="327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  <c r="P5215" s="2" t="str">
        <f t="shared" si="325"/>
        <v>not good</v>
      </c>
      <c r="Q5215" s="2"/>
      <c r="R5215" s="2"/>
    </row>
    <row r="5216" spans="1:18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 t="str">
        <f t="shared" si="324"/>
        <v xml:space="preserve"> Low sales</v>
      </c>
      <c r="F5216" s="2">
        <v>0.48</v>
      </c>
      <c r="G5216" s="2">
        <f t="shared" si="326"/>
        <v>985.75679999999988</v>
      </c>
      <c r="H5216" s="2">
        <f t="shared" si="327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  <c r="P5216" s="2" t="str">
        <f t="shared" si="325"/>
        <v>not good</v>
      </c>
      <c r="Q5216" s="2"/>
      <c r="R5216" s="2"/>
    </row>
    <row r="5217" spans="1:18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 t="str">
        <f t="shared" si="324"/>
        <v xml:space="preserve"> Low sales</v>
      </c>
      <c r="F5217" s="2">
        <v>0.39</v>
      </c>
      <c r="G5217" s="2">
        <f t="shared" si="326"/>
        <v>203.67750000000001</v>
      </c>
      <c r="H5217" s="2">
        <f t="shared" si="327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  <c r="P5217" s="2" t="str">
        <f t="shared" si="325"/>
        <v>not good</v>
      </c>
      <c r="Q5217" s="2"/>
      <c r="R5217" s="2"/>
    </row>
    <row r="5218" spans="1:18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 t="str">
        <f t="shared" si="324"/>
        <v xml:space="preserve"> Low sales</v>
      </c>
      <c r="F5218" s="2">
        <v>0.03</v>
      </c>
      <c r="G5218" s="2">
        <f t="shared" si="326"/>
        <v>56.072399999999995</v>
      </c>
      <c r="H5218" s="2">
        <f t="shared" si="327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  <c r="P5218" s="2" t="str">
        <f t="shared" si="325"/>
        <v>not good</v>
      </c>
      <c r="Q5218" s="2"/>
      <c r="R5218" s="2"/>
    </row>
    <row r="5219" spans="1:18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 t="str">
        <f t="shared" si="324"/>
        <v xml:space="preserve"> Low sales</v>
      </c>
      <c r="F5219" s="2">
        <v>0.22</v>
      </c>
      <c r="G5219" s="2">
        <f t="shared" si="326"/>
        <v>636.98360000000002</v>
      </c>
      <c r="H5219" s="2">
        <f t="shared" si="327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  <c r="P5219" s="2" t="str">
        <f t="shared" si="325"/>
        <v>not good</v>
      </c>
      <c r="Q5219" s="2"/>
      <c r="R5219" s="2"/>
    </row>
    <row r="5220" spans="1:18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 t="str">
        <f t="shared" si="324"/>
        <v>High sales</v>
      </c>
      <c r="F5220" s="2">
        <v>0.2</v>
      </c>
      <c r="G5220" s="2">
        <f t="shared" si="326"/>
        <v>881.2940000000001</v>
      </c>
      <c r="H5220" s="2">
        <f t="shared" si="327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  <c r="P5220" s="2" t="str">
        <f t="shared" si="325"/>
        <v>not good</v>
      </c>
      <c r="Q5220" s="2"/>
      <c r="R5220" s="2"/>
    </row>
    <row r="5221" spans="1:18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 t="str">
        <f t="shared" si="324"/>
        <v xml:space="preserve"> Low sales</v>
      </c>
      <c r="F5221" s="2">
        <v>0.28000000000000003</v>
      </c>
      <c r="G5221" s="2">
        <f t="shared" si="326"/>
        <v>416.18920000000008</v>
      </c>
      <c r="H5221" s="2">
        <f t="shared" si="327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  <c r="P5221" s="2" t="str">
        <f t="shared" si="325"/>
        <v>not good</v>
      </c>
      <c r="Q5221" s="2"/>
      <c r="R5221" s="2"/>
    </row>
    <row r="5222" spans="1:18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 t="str">
        <f t="shared" si="324"/>
        <v xml:space="preserve"> Low sales</v>
      </c>
      <c r="F5222" s="2">
        <v>0.03</v>
      </c>
      <c r="G5222" s="2">
        <f t="shared" si="326"/>
        <v>94.641899999999993</v>
      </c>
      <c r="H5222" s="2">
        <f t="shared" si="327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  <c r="P5222" s="2" t="str">
        <f t="shared" si="325"/>
        <v>not good</v>
      </c>
      <c r="Q5222" s="2"/>
      <c r="R5222" s="2"/>
    </row>
    <row r="5223" spans="1:18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 t="str">
        <f t="shared" si="324"/>
        <v xml:space="preserve"> Low sales</v>
      </c>
      <c r="F5223" s="2">
        <v>0.21</v>
      </c>
      <c r="G5223" s="2">
        <f t="shared" si="326"/>
        <v>190.42589999999998</v>
      </c>
      <c r="H5223" s="2">
        <f t="shared" si="327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  <c r="P5223" s="2" t="str">
        <f t="shared" si="325"/>
        <v>not good</v>
      </c>
      <c r="Q5223" s="2"/>
      <c r="R5223" s="2"/>
    </row>
    <row r="5224" spans="1:18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 t="str">
        <f t="shared" si="324"/>
        <v xml:space="preserve"> Low sales</v>
      </c>
      <c r="F5224" s="2">
        <v>0.38</v>
      </c>
      <c r="G5224" s="2">
        <f t="shared" si="326"/>
        <v>697.07960000000003</v>
      </c>
      <c r="H5224" s="2">
        <f t="shared" si="327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  <c r="P5224" s="2" t="str">
        <f t="shared" si="325"/>
        <v>not good</v>
      </c>
      <c r="Q5224" s="2"/>
      <c r="R5224" s="2"/>
    </row>
    <row r="5225" spans="1:18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 t="str">
        <f t="shared" si="324"/>
        <v>High sales</v>
      </c>
      <c r="F5225" s="2">
        <v>0.5</v>
      </c>
      <c r="G5225" s="2">
        <f t="shared" si="326"/>
        <v>2370.73</v>
      </c>
      <c r="H5225" s="2">
        <f t="shared" si="327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  <c r="P5225" s="2" t="str">
        <f t="shared" si="325"/>
        <v>not good</v>
      </c>
      <c r="Q5225" s="2"/>
      <c r="R5225" s="2"/>
    </row>
    <row r="5226" spans="1:18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 t="str">
        <f t="shared" si="324"/>
        <v xml:space="preserve"> Low sales</v>
      </c>
      <c r="F5226" s="2">
        <v>0.3</v>
      </c>
      <c r="G5226" s="2">
        <f t="shared" si="326"/>
        <v>1129.0319999999999</v>
      </c>
      <c r="H5226" s="2">
        <f t="shared" si="327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  <c r="P5226" s="2" t="str">
        <f t="shared" si="325"/>
        <v>not good</v>
      </c>
      <c r="Q5226" s="2"/>
      <c r="R5226" s="2"/>
    </row>
    <row r="5227" spans="1:18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 t="str">
        <f t="shared" si="324"/>
        <v xml:space="preserve"> Low sales</v>
      </c>
      <c r="F5227" s="2">
        <v>0.47</v>
      </c>
      <c r="G5227" s="2">
        <f t="shared" si="326"/>
        <v>1303.9914999999999</v>
      </c>
      <c r="H5227" s="2">
        <f t="shared" si="327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  <c r="P5227" s="2" t="str">
        <f t="shared" si="325"/>
        <v>not good</v>
      </c>
      <c r="Q5227" s="2"/>
      <c r="R5227" s="2"/>
    </row>
    <row r="5228" spans="1:18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 t="str">
        <f t="shared" si="324"/>
        <v xml:space="preserve"> Low sales</v>
      </c>
      <c r="F5228" s="2">
        <v>0.5</v>
      </c>
      <c r="G5228" s="2">
        <f t="shared" si="326"/>
        <v>666.65499999999997</v>
      </c>
      <c r="H5228" s="2">
        <f t="shared" si="327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  <c r="P5228" s="2" t="str">
        <f t="shared" si="325"/>
        <v>not good</v>
      </c>
      <c r="Q5228" s="2"/>
      <c r="R5228" s="2"/>
    </row>
    <row r="5229" spans="1:18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 t="str">
        <f t="shared" si="324"/>
        <v xml:space="preserve"> Low sales</v>
      </c>
      <c r="F5229" s="2">
        <v>0.22</v>
      </c>
      <c r="G5229" s="2">
        <f t="shared" si="326"/>
        <v>431.32319999999999</v>
      </c>
      <c r="H5229" s="2">
        <f t="shared" si="327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  <c r="P5229" s="2" t="str">
        <f t="shared" si="325"/>
        <v>not good</v>
      </c>
      <c r="Q5229" s="2"/>
      <c r="R5229" s="2"/>
    </row>
    <row r="5230" spans="1:18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 t="str">
        <f t="shared" si="324"/>
        <v xml:space="preserve"> Low sales</v>
      </c>
      <c r="F5230" s="2">
        <v>0.33</v>
      </c>
      <c r="G5230" s="2">
        <f t="shared" si="326"/>
        <v>286.37400000000002</v>
      </c>
      <c r="H5230" s="2">
        <f t="shared" si="327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  <c r="P5230" s="2" t="str">
        <f t="shared" si="325"/>
        <v>not good</v>
      </c>
      <c r="Q5230" s="2"/>
      <c r="R5230" s="2"/>
    </row>
    <row r="5231" spans="1:18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 t="str">
        <f t="shared" si="324"/>
        <v xml:space="preserve"> Low sales</v>
      </c>
      <c r="F5231" s="2">
        <v>0.11</v>
      </c>
      <c r="G5231" s="2">
        <f t="shared" si="326"/>
        <v>201.5189</v>
      </c>
      <c r="H5231" s="2">
        <f t="shared" si="327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  <c r="P5231" s="2" t="str">
        <f t="shared" si="325"/>
        <v>not good</v>
      </c>
      <c r="Q5231" s="2"/>
      <c r="R5231" s="2"/>
    </row>
    <row r="5232" spans="1:18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 t="str">
        <f t="shared" si="324"/>
        <v xml:space="preserve"> Low sales</v>
      </c>
      <c r="F5232" s="2">
        <v>0.24</v>
      </c>
      <c r="G5232" s="2">
        <f t="shared" si="326"/>
        <v>201.14400000000001</v>
      </c>
      <c r="H5232" s="2">
        <f t="shared" si="327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  <c r="P5232" s="2" t="str">
        <f t="shared" si="325"/>
        <v>not good</v>
      </c>
      <c r="Q5232" s="2"/>
      <c r="R5232" s="2"/>
    </row>
    <row r="5233" spans="1:18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 t="str">
        <f t="shared" si="324"/>
        <v xml:space="preserve"> Low sales</v>
      </c>
      <c r="F5233" s="2">
        <v>0.04</v>
      </c>
      <c r="G5233" s="2">
        <f t="shared" si="326"/>
        <v>159.88</v>
      </c>
      <c r="H5233" s="2">
        <f t="shared" si="327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  <c r="P5233" s="2" t="str">
        <f t="shared" si="325"/>
        <v>not good</v>
      </c>
      <c r="Q5233" s="2"/>
      <c r="R5233" s="2"/>
    </row>
    <row r="5234" spans="1:18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 t="str">
        <f t="shared" si="324"/>
        <v xml:space="preserve"> Low sales</v>
      </c>
      <c r="F5234" s="2">
        <v>0.01</v>
      </c>
      <c r="G5234" s="2">
        <f t="shared" si="326"/>
        <v>4.9572000000000003</v>
      </c>
      <c r="H5234" s="2">
        <f t="shared" si="327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  <c r="P5234" s="2" t="str">
        <f t="shared" si="325"/>
        <v>not good</v>
      </c>
      <c r="Q5234" s="2"/>
      <c r="R5234" s="2"/>
    </row>
    <row r="5235" spans="1:18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 t="str">
        <f t="shared" si="324"/>
        <v xml:space="preserve"> Low sales</v>
      </c>
      <c r="F5235" s="2">
        <v>0.45</v>
      </c>
      <c r="G5235" s="2">
        <f t="shared" si="326"/>
        <v>462.64049999999997</v>
      </c>
      <c r="H5235" s="2">
        <f t="shared" si="327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  <c r="P5235" s="2" t="str">
        <f t="shared" si="325"/>
        <v>not good</v>
      </c>
      <c r="Q5235" s="2"/>
      <c r="R5235" s="2"/>
    </row>
    <row r="5236" spans="1:18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 t="str">
        <f t="shared" si="324"/>
        <v xml:space="preserve"> Low sales</v>
      </c>
      <c r="F5236" s="2">
        <v>0.43</v>
      </c>
      <c r="G5236" s="2">
        <f t="shared" si="326"/>
        <v>1499.2895999999998</v>
      </c>
      <c r="H5236" s="2">
        <f t="shared" si="327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  <c r="P5236" s="2" t="str">
        <f t="shared" si="325"/>
        <v>not good</v>
      </c>
      <c r="Q5236" s="2"/>
      <c r="R5236" s="2"/>
    </row>
    <row r="5237" spans="1:18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 t="str">
        <f t="shared" si="324"/>
        <v>High sales</v>
      </c>
      <c r="F5237" s="2">
        <v>0.16</v>
      </c>
      <c r="G5237" s="2">
        <f t="shared" si="326"/>
        <v>723.57280000000003</v>
      </c>
      <c r="H5237" s="2">
        <f t="shared" si="327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  <c r="P5237" s="2" t="str">
        <f t="shared" si="325"/>
        <v>not good</v>
      </c>
      <c r="Q5237" s="2"/>
      <c r="R5237" s="2"/>
    </row>
    <row r="5238" spans="1:18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 t="str">
        <f t="shared" si="324"/>
        <v>High sales</v>
      </c>
      <c r="F5238" s="2">
        <v>0.23</v>
      </c>
      <c r="G5238" s="2">
        <f t="shared" si="326"/>
        <v>1110.095</v>
      </c>
      <c r="H5238" s="2">
        <f t="shared" si="327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  <c r="P5238" s="2" t="str">
        <f t="shared" si="325"/>
        <v>not good</v>
      </c>
      <c r="Q5238" s="2"/>
      <c r="R5238" s="2"/>
    </row>
    <row r="5239" spans="1:18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 t="str">
        <f t="shared" si="324"/>
        <v>High sales</v>
      </c>
      <c r="F5239" s="2">
        <v>0.25</v>
      </c>
      <c r="G5239" s="2">
        <f t="shared" si="326"/>
        <v>1049.1275000000001</v>
      </c>
      <c r="H5239" s="2">
        <f t="shared" si="327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  <c r="P5239" s="2" t="str">
        <f t="shared" si="325"/>
        <v>not good</v>
      </c>
      <c r="Q5239" s="2"/>
      <c r="R5239" s="2"/>
    </row>
    <row r="5240" spans="1:18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 t="str">
        <f t="shared" si="324"/>
        <v xml:space="preserve"> Low sales</v>
      </c>
      <c r="F5240" s="2">
        <v>0.26</v>
      </c>
      <c r="G5240" s="2">
        <f t="shared" si="326"/>
        <v>295.41460000000001</v>
      </c>
      <c r="H5240" s="2">
        <f t="shared" si="327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  <c r="P5240" s="2" t="str">
        <f t="shared" si="325"/>
        <v>not good</v>
      </c>
      <c r="Q5240" s="2"/>
      <c r="R5240" s="2"/>
    </row>
    <row r="5241" spans="1:18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 t="str">
        <f t="shared" si="324"/>
        <v xml:space="preserve"> Low sales</v>
      </c>
      <c r="F5241" s="2">
        <v>7.0000000000000007E-2</v>
      </c>
      <c r="G5241" s="2">
        <f t="shared" si="326"/>
        <v>104.99930000000001</v>
      </c>
      <c r="H5241" s="2">
        <f t="shared" si="327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  <c r="P5241" s="2" t="str">
        <f t="shared" si="325"/>
        <v>not good</v>
      </c>
      <c r="Q5241" s="2"/>
      <c r="R5241" s="2"/>
    </row>
    <row r="5242" spans="1:18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 t="str">
        <f t="shared" si="324"/>
        <v>High sales</v>
      </c>
      <c r="F5242" s="2">
        <v>0.39</v>
      </c>
      <c r="G5242" s="2">
        <f t="shared" si="326"/>
        <v>1703.0091</v>
      </c>
      <c r="H5242" s="2">
        <f t="shared" si="327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  <c r="P5242" s="2" t="str">
        <f t="shared" si="325"/>
        <v>not good</v>
      </c>
      <c r="Q5242" s="2"/>
      <c r="R5242" s="2"/>
    </row>
    <row r="5243" spans="1:18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 t="str">
        <f t="shared" si="324"/>
        <v>High sales</v>
      </c>
      <c r="F5243" s="2">
        <v>0.17</v>
      </c>
      <c r="G5243" s="2">
        <f t="shared" si="326"/>
        <v>757.81409999999994</v>
      </c>
      <c r="H5243" s="2">
        <f t="shared" si="327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  <c r="P5243" s="2" t="str">
        <f t="shared" si="325"/>
        <v>not good</v>
      </c>
      <c r="Q5243" s="2"/>
      <c r="R5243" s="2"/>
    </row>
    <row r="5244" spans="1:18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 t="str">
        <f t="shared" si="324"/>
        <v xml:space="preserve"> Low sales</v>
      </c>
      <c r="F5244" s="2">
        <v>0.02</v>
      </c>
      <c r="G5244" s="2">
        <f t="shared" si="326"/>
        <v>64.783999999999992</v>
      </c>
      <c r="H5244" s="2">
        <f t="shared" si="327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  <c r="P5244" s="2" t="str">
        <f t="shared" si="325"/>
        <v>not good</v>
      </c>
      <c r="Q5244" s="2"/>
      <c r="R5244" s="2"/>
    </row>
    <row r="5245" spans="1:18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 t="str">
        <f t="shared" si="324"/>
        <v xml:space="preserve"> Low sales</v>
      </c>
      <c r="F5245" s="2">
        <v>0.34</v>
      </c>
      <c r="G5245" s="2">
        <f t="shared" si="326"/>
        <v>556.52560000000005</v>
      </c>
      <c r="H5245" s="2">
        <f t="shared" si="327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  <c r="P5245" s="2" t="str">
        <f t="shared" si="325"/>
        <v>not good</v>
      </c>
      <c r="Q5245" s="2"/>
      <c r="R5245" s="2"/>
    </row>
    <row r="5246" spans="1:18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 t="str">
        <f t="shared" si="324"/>
        <v xml:space="preserve"> Low sales</v>
      </c>
      <c r="F5246" s="2">
        <v>0.41</v>
      </c>
      <c r="G5246" s="2">
        <f t="shared" si="326"/>
        <v>491.13080000000002</v>
      </c>
      <c r="H5246" s="2">
        <f t="shared" si="327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  <c r="P5246" s="2" t="str">
        <f t="shared" si="325"/>
        <v>not good</v>
      </c>
      <c r="Q5246" s="2"/>
      <c r="R5246" s="2"/>
    </row>
    <row r="5247" spans="1:18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 t="str">
        <f t="shared" si="324"/>
        <v>High sales</v>
      </c>
      <c r="F5247" s="2">
        <v>0.46</v>
      </c>
      <c r="G5247" s="2">
        <f t="shared" si="326"/>
        <v>1967.0473999999999</v>
      </c>
      <c r="H5247" s="2">
        <f t="shared" si="327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  <c r="P5247" s="2" t="str">
        <f t="shared" si="325"/>
        <v>not good</v>
      </c>
      <c r="Q5247" s="2"/>
      <c r="R5247" s="2"/>
    </row>
    <row r="5248" spans="1:18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 t="str">
        <f t="shared" si="324"/>
        <v xml:space="preserve"> Low sales</v>
      </c>
      <c r="F5248" s="2">
        <v>0.34</v>
      </c>
      <c r="G5248" s="2">
        <f t="shared" si="326"/>
        <v>375.95500000000004</v>
      </c>
      <c r="H5248" s="2">
        <f t="shared" si="327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  <c r="P5248" s="2" t="str">
        <f t="shared" si="325"/>
        <v>not good</v>
      </c>
      <c r="Q5248" s="2"/>
      <c r="R5248" s="2"/>
    </row>
    <row r="5249" spans="1:18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 t="str">
        <f t="shared" si="324"/>
        <v xml:space="preserve"> Low sales</v>
      </c>
      <c r="F5249" s="2">
        <v>0.1</v>
      </c>
      <c r="G5249" s="2">
        <f t="shared" si="326"/>
        <v>334.28400000000005</v>
      </c>
      <c r="H5249" s="2">
        <f t="shared" si="327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  <c r="P5249" s="2" t="str">
        <f t="shared" si="325"/>
        <v>not good</v>
      </c>
      <c r="Q5249" s="2"/>
      <c r="R5249" s="2"/>
    </row>
    <row r="5250" spans="1:18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 t="str">
        <f t="shared" ref="E5250:E5313" si="328">IF(D5250&gt;4000,"High sales"," Low sales")</f>
        <v>High sales</v>
      </c>
      <c r="F5250" s="2">
        <v>0.28999999999999998</v>
      </c>
      <c r="G5250" s="2">
        <f t="shared" si="326"/>
        <v>1404.4612999999999</v>
      </c>
      <c r="H5250" s="2">
        <f t="shared" si="327"/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  <c r="P5250" s="2" t="str">
        <f t="shared" ref="P5250:P5313" si="329">IF(AND(H5250&gt;5000,N5250&gt;500),"good","not good")</f>
        <v>not good</v>
      </c>
      <c r="Q5250" s="2"/>
      <c r="R5250" s="2"/>
    </row>
    <row r="5251" spans="1:18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 t="str">
        <f t="shared" si="328"/>
        <v xml:space="preserve"> Low sales</v>
      </c>
      <c r="F5251" s="2">
        <v>0.46</v>
      </c>
      <c r="G5251" s="2">
        <f t="shared" ref="G5251:G5314" si="330">D5251*F5251</f>
        <v>1635.7277999999999</v>
      </c>
      <c r="H5251" s="2">
        <f t="shared" ref="H5251:H5314" si="331">D5251-G5251</f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  <c r="P5251" s="2" t="str">
        <f t="shared" si="329"/>
        <v>not good</v>
      </c>
      <c r="Q5251" s="2"/>
      <c r="R5251" s="2"/>
    </row>
    <row r="5252" spans="1:18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 t="str">
        <f t="shared" si="328"/>
        <v xml:space="preserve"> Low sales</v>
      </c>
      <c r="F5252" s="2">
        <v>0.18</v>
      </c>
      <c r="G5252" s="2">
        <f t="shared" si="330"/>
        <v>245.26439999999997</v>
      </c>
      <c r="H5252" s="2">
        <f t="shared" si="331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  <c r="P5252" s="2" t="str">
        <f t="shared" si="329"/>
        <v>not good</v>
      </c>
      <c r="Q5252" s="2"/>
      <c r="R5252" s="2"/>
    </row>
    <row r="5253" spans="1:18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 t="str">
        <f t="shared" si="328"/>
        <v xml:space="preserve"> Low sales</v>
      </c>
      <c r="F5253" s="2">
        <v>0.48</v>
      </c>
      <c r="G5253" s="2">
        <f t="shared" si="330"/>
        <v>712.45439999999996</v>
      </c>
      <c r="H5253" s="2">
        <f t="shared" si="331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  <c r="P5253" s="2" t="str">
        <f t="shared" si="329"/>
        <v>not good</v>
      </c>
      <c r="Q5253" s="2"/>
      <c r="R5253" s="2"/>
    </row>
    <row r="5254" spans="1:18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 t="str">
        <f t="shared" si="328"/>
        <v xml:space="preserve"> Low sales</v>
      </c>
      <c r="F5254" s="2">
        <v>0.05</v>
      </c>
      <c r="G5254" s="2">
        <f t="shared" si="330"/>
        <v>27.759</v>
      </c>
      <c r="H5254" s="2">
        <f t="shared" si="331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  <c r="P5254" s="2" t="str">
        <f t="shared" si="329"/>
        <v>not good</v>
      </c>
      <c r="Q5254" s="2"/>
      <c r="R5254" s="2"/>
    </row>
    <row r="5255" spans="1:18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 t="str">
        <f t="shared" si="328"/>
        <v xml:space="preserve"> Low sales</v>
      </c>
      <c r="F5255" s="2">
        <v>0.36</v>
      </c>
      <c r="G5255" s="2">
        <f t="shared" si="330"/>
        <v>1246.5216</v>
      </c>
      <c r="H5255" s="2">
        <f t="shared" si="331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  <c r="P5255" s="2" t="str">
        <f t="shared" si="329"/>
        <v>not good</v>
      </c>
      <c r="Q5255" s="2"/>
      <c r="R5255" s="2"/>
    </row>
    <row r="5256" spans="1:18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 t="str">
        <f t="shared" si="328"/>
        <v xml:space="preserve"> Low sales</v>
      </c>
      <c r="F5256" s="2">
        <v>0.06</v>
      </c>
      <c r="G5256" s="2">
        <f t="shared" si="330"/>
        <v>158.41979999999998</v>
      </c>
      <c r="H5256" s="2">
        <f t="shared" si="331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  <c r="P5256" s="2" t="str">
        <f t="shared" si="329"/>
        <v>not good</v>
      </c>
      <c r="Q5256" s="2"/>
      <c r="R5256" s="2"/>
    </row>
    <row r="5257" spans="1:18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 t="str">
        <f t="shared" si="328"/>
        <v xml:space="preserve"> Low sales</v>
      </c>
      <c r="F5257" s="2">
        <v>0.4</v>
      </c>
      <c r="G5257" s="2">
        <f t="shared" si="330"/>
        <v>444.68400000000003</v>
      </c>
      <c r="H5257" s="2">
        <f t="shared" si="331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  <c r="P5257" s="2" t="str">
        <f t="shared" si="329"/>
        <v>not good</v>
      </c>
      <c r="Q5257" s="2"/>
      <c r="R5257" s="2"/>
    </row>
    <row r="5258" spans="1:18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 t="str">
        <f t="shared" si="328"/>
        <v xml:space="preserve"> Low sales</v>
      </c>
      <c r="F5258" s="2">
        <v>0.05</v>
      </c>
      <c r="G5258" s="2">
        <f t="shared" si="330"/>
        <v>60.778500000000001</v>
      </c>
      <c r="H5258" s="2">
        <f t="shared" si="331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  <c r="P5258" s="2" t="str">
        <f t="shared" si="329"/>
        <v>not good</v>
      </c>
      <c r="Q5258" s="2"/>
      <c r="R5258" s="2"/>
    </row>
    <row r="5259" spans="1:18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 t="str">
        <f t="shared" si="328"/>
        <v xml:space="preserve"> Low sales</v>
      </c>
      <c r="F5259" s="2">
        <v>0.16</v>
      </c>
      <c r="G5259" s="2">
        <f t="shared" si="330"/>
        <v>23.075199999999999</v>
      </c>
      <c r="H5259" s="2">
        <f t="shared" si="331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  <c r="P5259" s="2" t="str">
        <f t="shared" si="329"/>
        <v>not good</v>
      </c>
      <c r="Q5259" s="2"/>
      <c r="R5259" s="2"/>
    </row>
    <row r="5260" spans="1:18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 t="str">
        <f t="shared" si="328"/>
        <v>High sales</v>
      </c>
      <c r="F5260" s="2">
        <v>0.39</v>
      </c>
      <c r="G5260" s="2">
        <f t="shared" si="330"/>
        <v>1908.7614000000001</v>
      </c>
      <c r="H5260" s="2">
        <f t="shared" si="331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  <c r="P5260" s="2" t="str">
        <f t="shared" si="329"/>
        <v>not good</v>
      </c>
      <c r="Q5260" s="2"/>
      <c r="R5260" s="2"/>
    </row>
    <row r="5261" spans="1:18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 t="str">
        <f t="shared" si="328"/>
        <v>High sales</v>
      </c>
      <c r="F5261" s="2">
        <v>0.23</v>
      </c>
      <c r="G5261" s="2">
        <f t="shared" si="330"/>
        <v>956.17669999999998</v>
      </c>
      <c r="H5261" s="2">
        <f t="shared" si="331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  <c r="P5261" s="2" t="str">
        <f t="shared" si="329"/>
        <v>not good</v>
      </c>
      <c r="Q5261" s="2"/>
      <c r="R5261" s="2"/>
    </row>
    <row r="5262" spans="1:18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 t="str">
        <f t="shared" si="328"/>
        <v xml:space="preserve"> Low sales</v>
      </c>
      <c r="F5262" s="2">
        <v>0.44</v>
      </c>
      <c r="G5262" s="2">
        <f t="shared" si="330"/>
        <v>893.82920000000001</v>
      </c>
      <c r="H5262" s="2">
        <f t="shared" si="331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  <c r="P5262" s="2" t="str">
        <f t="shared" si="329"/>
        <v>not good</v>
      </c>
      <c r="Q5262" s="2"/>
      <c r="R5262" s="2"/>
    </row>
    <row r="5263" spans="1:18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 t="str">
        <f t="shared" si="328"/>
        <v>High sales</v>
      </c>
      <c r="F5263" s="2">
        <v>0.2</v>
      </c>
      <c r="G5263" s="2">
        <f t="shared" si="330"/>
        <v>947.16800000000012</v>
      </c>
      <c r="H5263" s="2">
        <f t="shared" si="331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  <c r="P5263" s="2" t="str">
        <f t="shared" si="329"/>
        <v>not good</v>
      </c>
      <c r="Q5263" s="2"/>
      <c r="R5263" s="2"/>
    </row>
    <row r="5264" spans="1:18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 t="str">
        <f t="shared" si="328"/>
        <v xml:space="preserve"> Low sales</v>
      </c>
      <c r="F5264" s="2">
        <v>0.5</v>
      </c>
      <c r="G5264" s="2">
        <f t="shared" si="330"/>
        <v>1708.9449999999999</v>
      </c>
      <c r="H5264" s="2">
        <f t="shared" si="331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  <c r="P5264" s="2" t="str">
        <f t="shared" si="329"/>
        <v>not good</v>
      </c>
      <c r="Q5264" s="2"/>
      <c r="R5264" s="2"/>
    </row>
    <row r="5265" spans="1:18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 t="str">
        <f t="shared" si="328"/>
        <v xml:space="preserve"> Low sales</v>
      </c>
      <c r="F5265" s="2">
        <v>0.01</v>
      </c>
      <c r="G5265" s="2">
        <f t="shared" si="330"/>
        <v>37.8217</v>
      </c>
      <c r="H5265" s="2">
        <f t="shared" si="331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  <c r="P5265" s="2" t="str">
        <f t="shared" si="329"/>
        <v>not good</v>
      </c>
      <c r="Q5265" s="2"/>
      <c r="R5265" s="2"/>
    </row>
    <row r="5266" spans="1:18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 t="str">
        <f t="shared" si="328"/>
        <v xml:space="preserve"> Low sales</v>
      </c>
      <c r="F5266" s="2">
        <v>0.35</v>
      </c>
      <c r="G5266" s="2">
        <f t="shared" si="330"/>
        <v>1201.123</v>
      </c>
      <c r="H5266" s="2">
        <f t="shared" si="331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  <c r="P5266" s="2" t="str">
        <f t="shared" si="329"/>
        <v>not good</v>
      </c>
      <c r="Q5266" s="2"/>
      <c r="R5266" s="2"/>
    </row>
    <row r="5267" spans="1:18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 t="str">
        <f t="shared" si="328"/>
        <v xml:space="preserve"> Low sales</v>
      </c>
      <c r="F5267" s="2">
        <v>0.46</v>
      </c>
      <c r="G5267" s="2">
        <f t="shared" si="330"/>
        <v>1751.9376</v>
      </c>
      <c r="H5267" s="2">
        <f t="shared" si="331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  <c r="P5267" s="2" t="str">
        <f t="shared" si="329"/>
        <v>not good</v>
      </c>
      <c r="Q5267" s="2"/>
      <c r="R5267" s="2"/>
    </row>
    <row r="5268" spans="1:18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 t="str">
        <f t="shared" si="328"/>
        <v xml:space="preserve"> Low sales</v>
      </c>
      <c r="F5268" s="2">
        <v>0.27</v>
      </c>
      <c r="G5268" s="2">
        <f t="shared" si="330"/>
        <v>253.15200000000002</v>
      </c>
      <c r="H5268" s="2">
        <f t="shared" si="331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  <c r="P5268" s="2" t="str">
        <f t="shared" si="329"/>
        <v>not good</v>
      </c>
      <c r="Q5268" s="2"/>
      <c r="R5268" s="2"/>
    </row>
    <row r="5269" spans="1:18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 t="str">
        <f t="shared" si="328"/>
        <v xml:space="preserve"> Low sales</v>
      </c>
      <c r="F5269" s="2">
        <v>0.49</v>
      </c>
      <c r="G5269" s="2">
        <f t="shared" si="330"/>
        <v>1399.3174999999999</v>
      </c>
      <c r="H5269" s="2">
        <f t="shared" si="331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  <c r="P5269" s="2" t="str">
        <f t="shared" si="329"/>
        <v>not good</v>
      </c>
      <c r="Q5269" s="2"/>
      <c r="R5269" s="2"/>
    </row>
    <row r="5270" spans="1:18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 t="str">
        <f t="shared" si="328"/>
        <v>High sales</v>
      </c>
      <c r="F5270" s="2">
        <v>0.35</v>
      </c>
      <c r="G5270" s="2">
        <f t="shared" si="330"/>
        <v>1491.6789999999999</v>
      </c>
      <c r="H5270" s="2">
        <f t="shared" si="331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  <c r="P5270" s="2" t="str">
        <f t="shared" si="329"/>
        <v>not good</v>
      </c>
      <c r="Q5270" s="2"/>
      <c r="R5270" s="2"/>
    </row>
    <row r="5271" spans="1:18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 t="str">
        <f t="shared" si="328"/>
        <v xml:space="preserve"> Low sales</v>
      </c>
      <c r="F5271" s="2">
        <v>0.21</v>
      </c>
      <c r="G5271" s="2">
        <f t="shared" si="330"/>
        <v>41.109599999999993</v>
      </c>
      <c r="H5271" s="2">
        <f t="shared" si="331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  <c r="P5271" s="2" t="str">
        <f t="shared" si="329"/>
        <v>not good</v>
      </c>
      <c r="Q5271" s="2"/>
      <c r="R5271" s="2"/>
    </row>
    <row r="5272" spans="1:18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 t="str">
        <f t="shared" si="328"/>
        <v xml:space="preserve"> Low sales</v>
      </c>
      <c r="F5272" s="2">
        <v>0.26</v>
      </c>
      <c r="G5272" s="2">
        <f t="shared" si="330"/>
        <v>183.2662</v>
      </c>
      <c r="H5272" s="2">
        <f t="shared" si="331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  <c r="P5272" s="2" t="str">
        <f t="shared" si="329"/>
        <v>not good</v>
      </c>
      <c r="Q5272" s="2"/>
      <c r="R5272" s="2"/>
    </row>
    <row r="5273" spans="1:18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 t="str">
        <f t="shared" si="328"/>
        <v xml:space="preserve"> Low sales</v>
      </c>
      <c r="F5273" s="2">
        <v>0.44</v>
      </c>
      <c r="G5273" s="2">
        <f t="shared" si="330"/>
        <v>573.60160000000008</v>
      </c>
      <c r="H5273" s="2">
        <f t="shared" si="331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  <c r="P5273" s="2" t="str">
        <f t="shared" si="329"/>
        <v>not good</v>
      </c>
      <c r="Q5273" s="2"/>
      <c r="R5273" s="2"/>
    </row>
    <row r="5274" spans="1:18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 t="str">
        <f t="shared" si="328"/>
        <v xml:space="preserve"> Low sales</v>
      </c>
      <c r="F5274" s="2">
        <v>0.48</v>
      </c>
      <c r="G5274" s="2">
        <f t="shared" si="330"/>
        <v>741.19680000000005</v>
      </c>
      <c r="H5274" s="2">
        <f t="shared" si="331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  <c r="P5274" s="2" t="str">
        <f t="shared" si="329"/>
        <v>not good</v>
      </c>
      <c r="Q5274" s="2"/>
      <c r="R5274" s="2"/>
    </row>
    <row r="5275" spans="1:18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 t="str">
        <f t="shared" si="328"/>
        <v xml:space="preserve"> Low sales</v>
      </c>
      <c r="F5275" s="2">
        <v>0.28000000000000003</v>
      </c>
      <c r="G5275" s="2">
        <f t="shared" si="330"/>
        <v>278.67</v>
      </c>
      <c r="H5275" s="2">
        <f t="shared" si="331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  <c r="P5275" s="2" t="str">
        <f t="shared" si="329"/>
        <v>not good</v>
      </c>
      <c r="Q5275" s="2"/>
      <c r="R5275" s="2"/>
    </row>
    <row r="5276" spans="1:18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 t="str">
        <f t="shared" si="328"/>
        <v xml:space="preserve"> Low sales</v>
      </c>
      <c r="F5276" s="2">
        <v>0.15</v>
      </c>
      <c r="G5276" s="2">
        <f t="shared" si="330"/>
        <v>473.88299999999992</v>
      </c>
      <c r="H5276" s="2">
        <f t="shared" si="331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  <c r="P5276" s="2" t="str">
        <f t="shared" si="329"/>
        <v>not good</v>
      </c>
      <c r="Q5276" s="2"/>
      <c r="R5276" s="2"/>
    </row>
    <row r="5277" spans="1:18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 t="str">
        <f t="shared" si="328"/>
        <v xml:space="preserve"> Low sales</v>
      </c>
      <c r="F5277" s="2">
        <v>0.12</v>
      </c>
      <c r="G5277" s="2">
        <f t="shared" si="330"/>
        <v>184.8828</v>
      </c>
      <c r="H5277" s="2">
        <f t="shared" si="331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  <c r="P5277" s="2" t="str">
        <f t="shared" si="329"/>
        <v>not good</v>
      </c>
      <c r="Q5277" s="2"/>
      <c r="R5277" s="2"/>
    </row>
    <row r="5278" spans="1:18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 t="str">
        <f t="shared" si="328"/>
        <v xml:space="preserve"> Low sales</v>
      </c>
      <c r="F5278" s="2">
        <v>0.24</v>
      </c>
      <c r="G5278" s="2">
        <f t="shared" si="330"/>
        <v>209.9256</v>
      </c>
      <c r="H5278" s="2">
        <f t="shared" si="331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  <c r="P5278" s="2" t="str">
        <f t="shared" si="329"/>
        <v>not good</v>
      </c>
      <c r="Q5278" s="2"/>
      <c r="R5278" s="2"/>
    </row>
    <row r="5279" spans="1:18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 t="str">
        <f t="shared" si="328"/>
        <v>High sales</v>
      </c>
      <c r="F5279" s="2">
        <v>0.15</v>
      </c>
      <c r="G5279" s="2">
        <f t="shared" si="330"/>
        <v>680.78250000000003</v>
      </c>
      <c r="H5279" s="2">
        <f t="shared" si="331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  <c r="P5279" s="2" t="str">
        <f t="shared" si="329"/>
        <v>not good</v>
      </c>
      <c r="Q5279" s="2"/>
      <c r="R5279" s="2"/>
    </row>
    <row r="5280" spans="1:18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 t="str">
        <f t="shared" si="328"/>
        <v xml:space="preserve"> Low sales</v>
      </c>
      <c r="F5280" s="2">
        <v>0.21</v>
      </c>
      <c r="G5280" s="2">
        <f t="shared" si="330"/>
        <v>736.19069999999999</v>
      </c>
      <c r="H5280" s="2">
        <f t="shared" si="331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  <c r="P5280" s="2" t="str">
        <f t="shared" si="329"/>
        <v>not good</v>
      </c>
      <c r="Q5280" s="2"/>
      <c r="R5280" s="2"/>
    </row>
    <row r="5281" spans="1:18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 t="str">
        <f t="shared" si="328"/>
        <v xml:space="preserve"> Low sales</v>
      </c>
      <c r="F5281" s="2">
        <v>0.42</v>
      </c>
      <c r="G5281" s="2">
        <f t="shared" si="330"/>
        <v>548.38980000000004</v>
      </c>
      <c r="H5281" s="2">
        <f t="shared" si="331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  <c r="P5281" s="2" t="str">
        <f t="shared" si="329"/>
        <v>not good</v>
      </c>
      <c r="Q5281" s="2"/>
      <c r="R5281" s="2"/>
    </row>
    <row r="5282" spans="1:18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 t="str">
        <f t="shared" si="328"/>
        <v xml:space="preserve"> Low sales</v>
      </c>
      <c r="F5282" s="2">
        <v>0.24</v>
      </c>
      <c r="G5282" s="2">
        <f t="shared" si="330"/>
        <v>448.48079999999999</v>
      </c>
      <c r="H5282" s="2">
        <f t="shared" si="331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  <c r="P5282" s="2" t="str">
        <f t="shared" si="329"/>
        <v>not good</v>
      </c>
      <c r="Q5282" s="2"/>
      <c r="R5282" s="2"/>
    </row>
    <row r="5283" spans="1:18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 t="str">
        <f t="shared" si="328"/>
        <v xml:space="preserve"> Low sales</v>
      </c>
      <c r="F5283" s="2">
        <v>0.32</v>
      </c>
      <c r="G5283" s="2">
        <f t="shared" si="330"/>
        <v>1193.5519999999999</v>
      </c>
      <c r="H5283" s="2">
        <f t="shared" si="331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  <c r="P5283" s="2" t="str">
        <f t="shared" si="329"/>
        <v>not good</v>
      </c>
      <c r="Q5283" s="2"/>
      <c r="R5283" s="2"/>
    </row>
    <row r="5284" spans="1:18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 t="str">
        <f t="shared" si="328"/>
        <v xml:space="preserve"> Low sales</v>
      </c>
      <c r="F5284" s="2">
        <v>0.05</v>
      </c>
      <c r="G5284" s="2">
        <f t="shared" si="330"/>
        <v>198.77300000000002</v>
      </c>
      <c r="H5284" s="2">
        <f t="shared" si="331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  <c r="P5284" s="2" t="str">
        <f t="shared" si="329"/>
        <v>not good</v>
      </c>
      <c r="Q5284" s="2"/>
      <c r="R5284" s="2"/>
    </row>
    <row r="5285" spans="1:18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 t="str">
        <f t="shared" si="328"/>
        <v xml:space="preserve"> Low sales</v>
      </c>
      <c r="F5285" s="2">
        <v>0.38</v>
      </c>
      <c r="G5285" s="2">
        <f t="shared" si="330"/>
        <v>366.52519999999998</v>
      </c>
      <c r="H5285" s="2">
        <f t="shared" si="331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  <c r="P5285" s="2" t="str">
        <f t="shared" si="329"/>
        <v>not good</v>
      </c>
      <c r="Q5285" s="2"/>
      <c r="R5285" s="2"/>
    </row>
    <row r="5286" spans="1:18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 t="str">
        <f t="shared" si="328"/>
        <v>High sales</v>
      </c>
      <c r="F5286" s="2">
        <v>0.24</v>
      </c>
      <c r="G5286" s="2">
        <f t="shared" si="330"/>
        <v>1125.4128000000001</v>
      </c>
      <c r="H5286" s="2">
        <f t="shared" si="331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  <c r="P5286" s="2" t="str">
        <f t="shared" si="329"/>
        <v>not good</v>
      </c>
      <c r="Q5286" s="2"/>
      <c r="R5286" s="2"/>
    </row>
    <row r="5287" spans="1:18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 t="str">
        <f t="shared" si="328"/>
        <v xml:space="preserve"> Low sales</v>
      </c>
      <c r="F5287" s="2">
        <v>0.18</v>
      </c>
      <c r="G5287" s="2">
        <f t="shared" si="330"/>
        <v>710.60939999999994</v>
      </c>
      <c r="H5287" s="2">
        <f t="shared" si="331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  <c r="P5287" s="2" t="str">
        <f t="shared" si="329"/>
        <v>not good</v>
      </c>
      <c r="Q5287" s="2"/>
      <c r="R5287" s="2"/>
    </row>
    <row r="5288" spans="1:18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 t="str">
        <f t="shared" si="328"/>
        <v>High sales</v>
      </c>
      <c r="F5288" s="2">
        <v>0.31</v>
      </c>
      <c r="G5288" s="2">
        <f t="shared" si="330"/>
        <v>1332.5009</v>
      </c>
      <c r="H5288" s="2">
        <f t="shared" si="331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  <c r="P5288" s="2" t="str">
        <f t="shared" si="329"/>
        <v>not good</v>
      </c>
      <c r="Q5288" s="2"/>
      <c r="R5288" s="2"/>
    </row>
    <row r="5289" spans="1:18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 t="str">
        <f t="shared" si="328"/>
        <v xml:space="preserve"> Low sales</v>
      </c>
      <c r="F5289" s="2">
        <v>0.05</v>
      </c>
      <c r="G5289" s="2">
        <f t="shared" si="330"/>
        <v>40.2455</v>
      </c>
      <c r="H5289" s="2">
        <f t="shared" si="331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  <c r="P5289" s="2" t="str">
        <f t="shared" si="329"/>
        <v>not good</v>
      </c>
      <c r="Q5289" s="2"/>
      <c r="R5289" s="2"/>
    </row>
    <row r="5290" spans="1:18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 t="str">
        <f t="shared" si="328"/>
        <v xml:space="preserve"> Low sales</v>
      </c>
      <c r="F5290" s="2">
        <v>0.21</v>
      </c>
      <c r="G5290" s="2">
        <f t="shared" si="330"/>
        <v>168.52500000000001</v>
      </c>
      <c r="H5290" s="2">
        <f t="shared" si="331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  <c r="P5290" s="2" t="str">
        <f t="shared" si="329"/>
        <v>not good</v>
      </c>
      <c r="Q5290" s="2"/>
      <c r="R5290" s="2"/>
    </row>
    <row r="5291" spans="1:18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 t="str">
        <f t="shared" si="328"/>
        <v xml:space="preserve"> Low sales</v>
      </c>
      <c r="F5291" s="2">
        <v>0.41</v>
      </c>
      <c r="G5291" s="2">
        <f t="shared" si="330"/>
        <v>654.48709999999994</v>
      </c>
      <c r="H5291" s="2">
        <f t="shared" si="331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  <c r="P5291" s="2" t="str">
        <f t="shared" si="329"/>
        <v>not good</v>
      </c>
      <c r="Q5291" s="2"/>
      <c r="R5291" s="2"/>
    </row>
    <row r="5292" spans="1:18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 t="str">
        <f t="shared" si="328"/>
        <v xml:space="preserve"> Low sales</v>
      </c>
      <c r="F5292" s="2">
        <v>0.13</v>
      </c>
      <c r="G5292" s="2">
        <f t="shared" si="330"/>
        <v>54.180100000000003</v>
      </c>
      <c r="H5292" s="2">
        <f t="shared" si="331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  <c r="P5292" s="2" t="str">
        <f t="shared" si="329"/>
        <v>not good</v>
      </c>
      <c r="Q5292" s="2"/>
      <c r="R5292" s="2"/>
    </row>
    <row r="5293" spans="1:18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 t="str">
        <f t="shared" si="328"/>
        <v xml:space="preserve"> Low sales</v>
      </c>
      <c r="F5293" s="2">
        <v>0.46</v>
      </c>
      <c r="G5293" s="2">
        <f t="shared" si="330"/>
        <v>251.26580000000001</v>
      </c>
      <c r="H5293" s="2">
        <f t="shared" si="331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  <c r="P5293" s="2" t="str">
        <f t="shared" si="329"/>
        <v>not good</v>
      </c>
      <c r="Q5293" s="2"/>
      <c r="R5293" s="2"/>
    </row>
    <row r="5294" spans="1:18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 t="str">
        <f t="shared" si="328"/>
        <v xml:space="preserve"> Low sales</v>
      </c>
      <c r="F5294" s="2">
        <v>0.3</v>
      </c>
      <c r="G5294" s="2">
        <f t="shared" si="330"/>
        <v>240.51599999999999</v>
      </c>
      <c r="H5294" s="2">
        <f t="shared" si="331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  <c r="P5294" s="2" t="str">
        <f t="shared" si="329"/>
        <v>not good</v>
      </c>
      <c r="Q5294" s="2"/>
      <c r="R5294" s="2"/>
    </row>
    <row r="5295" spans="1:18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 t="str">
        <f t="shared" si="328"/>
        <v xml:space="preserve"> Low sales</v>
      </c>
      <c r="F5295" s="2">
        <v>0.27</v>
      </c>
      <c r="G5295" s="2">
        <f t="shared" si="330"/>
        <v>969.54570000000001</v>
      </c>
      <c r="H5295" s="2">
        <f t="shared" si="331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  <c r="P5295" s="2" t="str">
        <f t="shared" si="329"/>
        <v>not good</v>
      </c>
      <c r="Q5295" s="2"/>
      <c r="R5295" s="2"/>
    </row>
    <row r="5296" spans="1:18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 t="str">
        <f t="shared" si="328"/>
        <v xml:space="preserve"> Low sales</v>
      </c>
      <c r="F5296" s="2">
        <v>0.2</v>
      </c>
      <c r="G5296" s="2">
        <f t="shared" si="330"/>
        <v>49.626000000000005</v>
      </c>
      <c r="H5296" s="2">
        <f t="shared" si="331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  <c r="P5296" s="2" t="str">
        <f t="shared" si="329"/>
        <v>not good</v>
      </c>
      <c r="Q5296" s="2"/>
      <c r="R5296" s="2"/>
    </row>
    <row r="5297" spans="1:18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 t="str">
        <f t="shared" si="328"/>
        <v xml:space="preserve"> Low sales</v>
      </c>
      <c r="F5297" s="2">
        <v>0.37</v>
      </c>
      <c r="G5297" s="2">
        <f t="shared" si="330"/>
        <v>187.923</v>
      </c>
      <c r="H5297" s="2">
        <f t="shared" si="331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  <c r="P5297" s="2" t="str">
        <f t="shared" si="329"/>
        <v>not good</v>
      </c>
      <c r="Q5297" s="2"/>
      <c r="R5297" s="2"/>
    </row>
    <row r="5298" spans="1:18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 t="str">
        <f t="shared" si="328"/>
        <v>High sales</v>
      </c>
      <c r="F5298" s="2">
        <v>0.28000000000000003</v>
      </c>
      <c r="G5298" s="2">
        <f t="shared" si="330"/>
        <v>1323.42</v>
      </c>
      <c r="H5298" s="2">
        <f t="shared" si="331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  <c r="P5298" s="2" t="str">
        <f t="shared" si="329"/>
        <v>not good</v>
      </c>
      <c r="Q5298" s="2"/>
      <c r="R5298" s="2"/>
    </row>
    <row r="5299" spans="1:18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 t="str">
        <f t="shared" si="328"/>
        <v xml:space="preserve"> Low sales</v>
      </c>
      <c r="F5299" s="2">
        <v>0.4</v>
      </c>
      <c r="G5299" s="2">
        <f t="shared" si="330"/>
        <v>203.96800000000002</v>
      </c>
      <c r="H5299" s="2">
        <f t="shared" si="331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  <c r="P5299" s="2" t="str">
        <f t="shared" si="329"/>
        <v>not good</v>
      </c>
      <c r="Q5299" s="2"/>
      <c r="R5299" s="2"/>
    </row>
    <row r="5300" spans="1:18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 t="str">
        <f t="shared" si="328"/>
        <v xml:space="preserve"> Low sales</v>
      </c>
      <c r="F5300" s="2">
        <v>0.17</v>
      </c>
      <c r="G5300" s="2">
        <f t="shared" si="330"/>
        <v>464.70690000000008</v>
      </c>
      <c r="H5300" s="2">
        <f t="shared" si="331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  <c r="P5300" s="2" t="str">
        <f t="shared" si="329"/>
        <v>not good</v>
      </c>
      <c r="Q5300" s="2"/>
      <c r="R5300" s="2"/>
    </row>
    <row r="5301" spans="1:18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 t="str">
        <f t="shared" si="328"/>
        <v xml:space="preserve"> Low sales</v>
      </c>
      <c r="F5301" s="2">
        <v>0.35</v>
      </c>
      <c r="G5301" s="2">
        <f t="shared" si="330"/>
        <v>1137.0135</v>
      </c>
      <c r="H5301" s="2">
        <f t="shared" si="331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  <c r="P5301" s="2" t="str">
        <f t="shared" si="329"/>
        <v>not good</v>
      </c>
      <c r="Q5301" s="2"/>
      <c r="R5301" s="2"/>
    </row>
    <row r="5302" spans="1:18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 t="str">
        <f t="shared" si="328"/>
        <v>High sales</v>
      </c>
      <c r="F5302" s="2">
        <v>0.47</v>
      </c>
      <c r="G5302" s="2">
        <f t="shared" si="330"/>
        <v>2254.6416999999997</v>
      </c>
      <c r="H5302" s="2">
        <f t="shared" si="331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  <c r="P5302" s="2" t="str">
        <f t="shared" si="329"/>
        <v>not good</v>
      </c>
      <c r="Q5302" s="2"/>
      <c r="R5302" s="2"/>
    </row>
    <row r="5303" spans="1:18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 t="str">
        <f t="shared" si="328"/>
        <v>High sales</v>
      </c>
      <c r="F5303" s="2">
        <v>0.14000000000000001</v>
      </c>
      <c r="G5303" s="2">
        <f t="shared" si="330"/>
        <v>631.26420000000007</v>
      </c>
      <c r="H5303" s="2">
        <f t="shared" si="331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  <c r="P5303" s="2" t="str">
        <f t="shared" si="329"/>
        <v>not good</v>
      </c>
      <c r="Q5303" s="2"/>
      <c r="R5303" s="2"/>
    </row>
    <row r="5304" spans="1:18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 t="str">
        <f t="shared" si="328"/>
        <v xml:space="preserve"> Low sales</v>
      </c>
      <c r="F5304" s="2">
        <v>0.49</v>
      </c>
      <c r="G5304" s="2">
        <f t="shared" si="330"/>
        <v>1107.0815</v>
      </c>
      <c r="H5304" s="2">
        <f t="shared" si="331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  <c r="P5304" s="2" t="str">
        <f t="shared" si="329"/>
        <v>not good</v>
      </c>
      <c r="Q5304" s="2"/>
      <c r="R5304" s="2"/>
    </row>
    <row r="5305" spans="1:18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 t="str">
        <f t="shared" si="328"/>
        <v>High sales</v>
      </c>
      <c r="F5305" s="2">
        <v>0.21</v>
      </c>
      <c r="G5305" s="2">
        <f t="shared" si="330"/>
        <v>990.48599999999999</v>
      </c>
      <c r="H5305" s="2">
        <f t="shared" si="331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  <c r="P5305" s="2" t="str">
        <f t="shared" si="329"/>
        <v>not good</v>
      </c>
      <c r="Q5305" s="2"/>
      <c r="R5305" s="2"/>
    </row>
    <row r="5306" spans="1:18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 t="str">
        <f t="shared" si="328"/>
        <v xml:space="preserve"> Low sales</v>
      </c>
      <c r="F5306" s="2">
        <v>0.02</v>
      </c>
      <c r="G5306" s="2">
        <f t="shared" si="330"/>
        <v>44.362000000000002</v>
      </c>
      <c r="H5306" s="2">
        <f t="shared" si="331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  <c r="P5306" s="2" t="str">
        <f t="shared" si="329"/>
        <v>not good</v>
      </c>
      <c r="Q5306" s="2"/>
      <c r="R5306" s="2"/>
    </row>
    <row r="5307" spans="1:18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 t="str">
        <f t="shared" si="328"/>
        <v xml:space="preserve"> Low sales</v>
      </c>
      <c r="F5307" s="2">
        <v>0.18</v>
      </c>
      <c r="G5307" s="2">
        <f t="shared" si="330"/>
        <v>608.86799999999994</v>
      </c>
      <c r="H5307" s="2">
        <f t="shared" si="331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  <c r="P5307" s="2" t="str">
        <f t="shared" si="329"/>
        <v>not good</v>
      </c>
      <c r="Q5307" s="2"/>
      <c r="R5307" s="2"/>
    </row>
    <row r="5308" spans="1:18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 t="str">
        <f t="shared" si="328"/>
        <v xml:space="preserve"> Low sales</v>
      </c>
      <c r="F5308" s="2">
        <v>7.0000000000000007E-2</v>
      </c>
      <c r="G5308" s="2">
        <f t="shared" si="330"/>
        <v>96.045600000000007</v>
      </c>
      <c r="H5308" s="2">
        <f t="shared" si="331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  <c r="P5308" s="2" t="str">
        <f t="shared" si="329"/>
        <v>not good</v>
      </c>
      <c r="Q5308" s="2"/>
      <c r="R5308" s="2"/>
    </row>
    <row r="5309" spans="1:18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 t="str">
        <f t="shared" si="328"/>
        <v xml:space="preserve"> Low sales</v>
      </c>
      <c r="F5309" s="2">
        <v>0.15</v>
      </c>
      <c r="G5309" s="2">
        <f t="shared" si="330"/>
        <v>482.93399999999997</v>
      </c>
      <c r="H5309" s="2">
        <f t="shared" si="331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  <c r="P5309" s="2" t="str">
        <f t="shared" si="329"/>
        <v>not good</v>
      </c>
      <c r="Q5309" s="2"/>
      <c r="R5309" s="2"/>
    </row>
    <row r="5310" spans="1:18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 t="str">
        <f t="shared" si="328"/>
        <v xml:space="preserve"> Low sales</v>
      </c>
      <c r="F5310" s="2">
        <v>0.05</v>
      </c>
      <c r="G5310" s="2">
        <f t="shared" si="330"/>
        <v>136.85650000000001</v>
      </c>
      <c r="H5310" s="2">
        <f t="shared" si="331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  <c r="P5310" s="2" t="str">
        <f t="shared" si="329"/>
        <v>not good</v>
      </c>
      <c r="Q5310" s="2"/>
      <c r="R5310" s="2"/>
    </row>
    <row r="5311" spans="1:18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 t="str">
        <f t="shared" si="328"/>
        <v xml:space="preserve"> Low sales</v>
      </c>
      <c r="F5311" s="2">
        <v>0.09</v>
      </c>
      <c r="G5311" s="2">
        <f t="shared" si="330"/>
        <v>276.61229999999995</v>
      </c>
      <c r="H5311" s="2">
        <f t="shared" si="331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  <c r="P5311" s="2" t="str">
        <f t="shared" si="329"/>
        <v>not good</v>
      </c>
      <c r="Q5311" s="2"/>
      <c r="R5311" s="2"/>
    </row>
    <row r="5312" spans="1:18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 t="str">
        <f t="shared" si="328"/>
        <v xml:space="preserve"> Low sales</v>
      </c>
      <c r="F5312" s="2">
        <v>0.06</v>
      </c>
      <c r="G5312" s="2">
        <f t="shared" si="330"/>
        <v>206.69939999999997</v>
      </c>
      <c r="H5312" s="2">
        <f t="shared" si="331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  <c r="P5312" s="2" t="str">
        <f t="shared" si="329"/>
        <v>not good</v>
      </c>
      <c r="Q5312" s="2"/>
      <c r="R5312" s="2"/>
    </row>
    <row r="5313" spans="1:18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 t="str">
        <f t="shared" si="328"/>
        <v xml:space="preserve"> Low sales</v>
      </c>
      <c r="F5313" s="2">
        <v>0.02</v>
      </c>
      <c r="G5313" s="2">
        <f t="shared" si="330"/>
        <v>18.9986</v>
      </c>
      <c r="H5313" s="2">
        <f t="shared" si="331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  <c r="P5313" s="2" t="str">
        <f t="shared" si="329"/>
        <v>not good</v>
      </c>
      <c r="Q5313" s="2"/>
      <c r="R5313" s="2"/>
    </row>
    <row r="5314" spans="1:18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 t="str">
        <f t="shared" ref="E5314:E5377" si="332">IF(D5314&gt;4000,"High sales"," Low sales")</f>
        <v xml:space="preserve"> Low sales</v>
      </c>
      <c r="F5314" s="2">
        <v>0.15</v>
      </c>
      <c r="G5314" s="2">
        <f t="shared" si="330"/>
        <v>236.42849999999999</v>
      </c>
      <c r="H5314" s="2">
        <f t="shared" si="331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  <c r="P5314" s="2" t="str">
        <f t="shared" ref="P5314:P5377" si="333">IF(AND(H5314&gt;5000,N5314&gt;500),"good","not good")</f>
        <v>not good</v>
      </c>
      <c r="Q5314" s="2"/>
      <c r="R5314" s="2"/>
    </row>
    <row r="5315" spans="1:18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 t="str">
        <f t="shared" si="332"/>
        <v xml:space="preserve"> Low sales</v>
      </c>
      <c r="F5315" s="2">
        <v>0.47</v>
      </c>
      <c r="G5315" s="2">
        <f t="shared" ref="G5315:G5378" si="334">D5315*F5315</f>
        <v>1742.5626</v>
      </c>
      <c r="H5315" s="2">
        <f t="shared" ref="H5315:H5378" si="335">D5315-G5315</f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  <c r="P5315" s="2" t="str">
        <f t="shared" si="333"/>
        <v>not good</v>
      </c>
      <c r="Q5315" s="2"/>
      <c r="R5315" s="2"/>
    </row>
    <row r="5316" spans="1:18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 t="str">
        <f t="shared" si="332"/>
        <v xml:space="preserve"> Low sales</v>
      </c>
      <c r="F5316" s="2">
        <v>0.47</v>
      </c>
      <c r="G5316" s="2">
        <f t="shared" si="334"/>
        <v>424.2878</v>
      </c>
      <c r="H5316" s="2">
        <f t="shared" si="335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  <c r="P5316" s="2" t="str">
        <f t="shared" si="333"/>
        <v>not good</v>
      </c>
      <c r="Q5316" s="2"/>
      <c r="R5316" s="2"/>
    </row>
    <row r="5317" spans="1:18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 t="str">
        <f t="shared" si="332"/>
        <v xml:space="preserve"> Low sales</v>
      </c>
      <c r="F5317" s="2">
        <v>0.42</v>
      </c>
      <c r="G5317" s="2">
        <f t="shared" si="334"/>
        <v>750.44759999999997</v>
      </c>
      <c r="H5317" s="2">
        <f t="shared" si="335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  <c r="P5317" s="2" t="str">
        <f t="shared" si="333"/>
        <v>not good</v>
      </c>
      <c r="Q5317" s="2"/>
      <c r="R5317" s="2"/>
    </row>
    <row r="5318" spans="1:18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 t="str">
        <f t="shared" si="332"/>
        <v xml:space="preserve"> Low sales</v>
      </c>
      <c r="F5318" s="2">
        <v>0.01</v>
      </c>
      <c r="G5318" s="2">
        <f t="shared" si="334"/>
        <v>33.657499999999999</v>
      </c>
      <c r="H5318" s="2">
        <f t="shared" si="335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  <c r="P5318" s="2" t="str">
        <f t="shared" si="333"/>
        <v>not good</v>
      </c>
      <c r="Q5318" s="2"/>
      <c r="R5318" s="2"/>
    </row>
    <row r="5319" spans="1:18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 t="str">
        <f t="shared" si="332"/>
        <v>High sales</v>
      </c>
      <c r="F5319" s="2">
        <v>0.01</v>
      </c>
      <c r="G5319" s="2">
        <f t="shared" si="334"/>
        <v>46.944899999999997</v>
      </c>
      <c r="H5319" s="2">
        <f t="shared" si="335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  <c r="P5319" s="2" t="str">
        <f t="shared" si="333"/>
        <v>not good</v>
      </c>
      <c r="Q5319" s="2"/>
      <c r="R5319" s="2"/>
    </row>
    <row r="5320" spans="1:18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 t="str">
        <f t="shared" si="332"/>
        <v xml:space="preserve"> Low sales</v>
      </c>
      <c r="F5320" s="2">
        <v>0.01</v>
      </c>
      <c r="G5320" s="2">
        <f t="shared" si="334"/>
        <v>4.6897000000000002</v>
      </c>
      <c r="H5320" s="2">
        <f t="shared" si="335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  <c r="P5320" s="2" t="str">
        <f t="shared" si="333"/>
        <v>not good</v>
      </c>
      <c r="Q5320" s="2"/>
      <c r="R5320" s="2"/>
    </row>
    <row r="5321" spans="1:18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 t="str">
        <f t="shared" si="332"/>
        <v xml:space="preserve"> Low sales</v>
      </c>
      <c r="F5321" s="2">
        <v>0.18</v>
      </c>
      <c r="G5321" s="2">
        <f t="shared" si="334"/>
        <v>473.60699999999997</v>
      </c>
      <c r="H5321" s="2">
        <f t="shared" si="335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  <c r="P5321" s="2" t="str">
        <f t="shared" si="333"/>
        <v>not good</v>
      </c>
      <c r="Q5321" s="2"/>
      <c r="R5321" s="2"/>
    </row>
    <row r="5322" spans="1:18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 t="str">
        <f t="shared" si="332"/>
        <v xml:space="preserve"> Low sales</v>
      </c>
      <c r="F5322" s="2">
        <v>0.49</v>
      </c>
      <c r="G5322" s="2">
        <f t="shared" si="334"/>
        <v>245.6566</v>
      </c>
      <c r="H5322" s="2">
        <f t="shared" si="335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  <c r="P5322" s="2" t="str">
        <f t="shared" si="333"/>
        <v>not good</v>
      </c>
      <c r="Q5322" s="2"/>
      <c r="R5322" s="2"/>
    </row>
    <row r="5323" spans="1:18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 t="str">
        <f t="shared" si="332"/>
        <v xml:space="preserve"> Low sales</v>
      </c>
      <c r="F5323" s="2">
        <v>0.45</v>
      </c>
      <c r="G5323" s="2">
        <f t="shared" si="334"/>
        <v>880.98750000000007</v>
      </c>
      <c r="H5323" s="2">
        <f t="shared" si="335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  <c r="P5323" s="2" t="str">
        <f t="shared" si="333"/>
        <v>not good</v>
      </c>
      <c r="Q5323" s="2"/>
      <c r="R5323" s="2"/>
    </row>
    <row r="5324" spans="1:18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 t="str">
        <f t="shared" si="332"/>
        <v xml:space="preserve"> Low sales</v>
      </c>
      <c r="F5324" s="2">
        <v>0.13</v>
      </c>
      <c r="G5324" s="2">
        <f t="shared" si="334"/>
        <v>124.72070000000001</v>
      </c>
      <c r="H5324" s="2">
        <f t="shared" si="335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  <c r="P5324" s="2" t="str">
        <f t="shared" si="333"/>
        <v>not good</v>
      </c>
      <c r="Q5324" s="2"/>
      <c r="R5324" s="2"/>
    </row>
    <row r="5325" spans="1:18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 t="str">
        <f t="shared" si="332"/>
        <v xml:space="preserve"> Low sales</v>
      </c>
      <c r="F5325" s="2">
        <v>0.21</v>
      </c>
      <c r="G5325" s="2">
        <f t="shared" si="334"/>
        <v>689.27249999999992</v>
      </c>
      <c r="H5325" s="2">
        <f t="shared" si="335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  <c r="P5325" s="2" t="str">
        <f t="shared" si="333"/>
        <v>not good</v>
      </c>
      <c r="Q5325" s="2"/>
      <c r="R5325" s="2"/>
    </row>
    <row r="5326" spans="1:18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 t="str">
        <f t="shared" si="332"/>
        <v xml:space="preserve"> Low sales</v>
      </c>
      <c r="F5326" s="2">
        <v>0.41</v>
      </c>
      <c r="G5326" s="2">
        <f t="shared" si="334"/>
        <v>1563.4857999999999</v>
      </c>
      <c r="H5326" s="2">
        <f t="shared" si="335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  <c r="P5326" s="2" t="str">
        <f t="shared" si="333"/>
        <v>not good</v>
      </c>
      <c r="Q5326" s="2"/>
      <c r="R5326" s="2"/>
    </row>
    <row r="5327" spans="1:18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 t="str">
        <f t="shared" si="332"/>
        <v xml:space="preserve"> Low sales</v>
      </c>
      <c r="F5327" s="2">
        <v>0.38</v>
      </c>
      <c r="G5327" s="2">
        <f t="shared" si="334"/>
        <v>498.55240000000003</v>
      </c>
      <c r="H5327" s="2">
        <f t="shared" si="335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  <c r="P5327" s="2" t="str">
        <f t="shared" si="333"/>
        <v>not good</v>
      </c>
      <c r="Q5327" s="2"/>
      <c r="R5327" s="2"/>
    </row>
    <row r="5328" spans="1:18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 t="str">
        <f t="shared" si="332"/>
        <v xml:space="preserve"> Low sales</v>
      </c>
      <c r="F5328" s="2">
        <v>7.0000000000000007E-2</v>
      </c>
      <c r="G5328" s="2">
        <f t="shared" si="334"/>
        <v>251.52050000000003</v>
      </c>
      <c r="H5328" s="2">
        <f t="shared" si="335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  <c r="P5328" s="2" t="str">
        <f t="shared" si="333"/>
        <v>not good</v>
      </c>
      <c r="Q5328" s="2"/>
      <c r="R5328" s="2"/>
    </row>
    <row r="5329" spans="1:18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 t="str">
        <f t="shared" si="332"/>
        <v xml:space="preserve"> Low sales</v>
      </c>
      <c r="F5329" s="2">
        <v>0.05</v>
      </c>
      <c r="G5329" s="2">
        <f t="shared" si="334"/>
        <v>114.4705</v>
      </c>
      <c r="H5329" s="2">
        <f t="shared" si="335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  <c r="P5329" s="2" t="str">
        <f t="shared" si="333"/>
        <v>not good</v>
      </c>
      <c r="Q5329" s="2"/>
      <c r="R5329" s="2"/>
    </row>
    <row r="5330" spans="1:18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 t="str">
        <f t="shared" si="332"/>
        <v xml:space="preserve"> Low sales</v>
      </c>
      <c r="F5330" s="2">
        <v>0.27</v>
      </c>
      <c r="G5330" s="2">
        <f t="shared" si="334"/>
        <v>402.17580000000004</v>
      </c>
      <c r="H5330" s="2">
        <f t="shared" si="335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  <c r="P5330" s="2" t="str">
        <f t="shared" si="333"/>
        <v>not good</v>
      </c>
      <c r="Q5330" s="2"/>
      <c r="R5330" s="2"/>
    </row>
    <row r="5331" spans="1:18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 t="str">
        <f t="shared" si="332"/>
        <v xml:space="preserve"> Low sales</v>
      </c>
      <c r="F5331" s="2">
        <v>0.05</v>
      </c>
      <c r="G5331" s="2">
        <f t="shared" si="334"/>
        <v>133.23350000000002</v>
      </c>
      <c r="H5331" s="2">
        <f t="shared" si="335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  <c r="P5331" s="2" t="str">
        <f t="shared" si="333"/>
        <v>not good</v>
      </c>
      <c r="Q5331" s="2"/>
      <c r="R5331" s="2"/>
    </row>
    <row r="5332" spans="1:18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 t="str">
        <f t="shared" si="332"/>
        <v xml:space="preserve"> Low sales</v>
      </c>
      <c r="F5332" s="2">
        <v>0.41</v>
      </c>
      <c r="G5332" s="2">
        <f t="shared" si="334"/>
        <v>803.71889999999996</v>
      </c>
      <c r="H5332" s="2">
        <f t="shared" si="335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  <c r="P5332" s="2" t="str">
        <f t="shared" si="333"/>
        <v>not good</v>
      </c>
      <c r="Q5332" s="2"/>
      <c r="R5332" s="2"/>
    </row>
    <row r="5333" spans="1:18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 t="str">
        <f t="shared" si="332"/>
        <v xml:space="preserve"> Low sales</v>
      </c>
      <c r="F5333" s="2">
        <v>0.13</v>
      </c>
      <c r="G5333" s="2">
        <f t="shared" si="334"/>
        <v>159.50740000000002</v>
      </c>
      <c r="H5333" s="2">
        <f t="shared" si="335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  <c r="P5333" s="2" t="str">
        <f t="shared" si="333"/>
        <v>not good</v>
      </c>
      <c r="Q5333" s="2"/>
      <c r="R5333" s="2"/>
    </row>
    <row r="5334" spans="1:18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 t="str">
        <f t="shared" si="332"/>
        <v xml:space="preserve"> Low sales</v>
      </c>
      <c r="F5334" s="2">
        <v>0.09</v>
      </c>
      <c r="G5334" s="2">
        <f t="shared" si="334"/>
        <v>342.76859999999999</v>
      </c>
      <c r="H5334" s="2">
        <f t="shared" si="335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  <c r="P5334" s="2" t="str">
        <f t="shared" si="333"/>
        <v>not good</v>
      </c>
      <c r="Q5334" s="2"/>
      <c r="R5334" s="2"/>
    </row>
    <row r="5335" spans="1:18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 t="str">
        <f t="shared" si="332"/>
        <v>High sales</v>
      </c>
      <c r="F5335" s="2">
        <v>0.09</v>
      </c>
      <c r="G5335" s="2">
        <f t="shared" si="334"/>
        <v>360.70829999999995</v>
      </c>
      <c r="H5335" s="2">
        <f t="shared" si="335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  <c r="P5335" s="2" t="str">
        <f t="shared" si="333"/>
        <v>not good</v>
      </c>
      <c r="Q5335" s="2"/>
      <c r="R5335" s="2"/>
    </row>
    <row r="5336" spans="1:18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 t="str">
        <f t="shared" si="332"/>
        <v>High sales</v>
      </c>
      <c r="F5336" s="2">
        <v>0.02</v>
      </c>
      <c r="G5336" s="2">
        <f t="shared" si="334"/>
        <v>80.430600000000013</v>
      </c>
      <c r="H5336" s="2">
        <f t="shared" si="335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  <c r="P5336" s="2" t="str">
        <f t="shared" si="333"/>
        <v>not good</v>
      </c>
      <c r="Q5336" s="2"/>
      <c r="R5336" s="2"/>
    </row>
    <row r="5337" spans="1:18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 t="str">
        <f t="shared" si="332"/>
        <v xml:space="preserve"> Low sales</v>
      </c>
      <c r="F5337" s="2">
        <v>0.32</v>
      </c>
      <c r="G5337" s="2">
        <f t="shared" si="334"/>
        <v>631.20000000000005</v>
      </c>
      <c r="H5337" s="2">
        <f t="shared" si="335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  <c r="P5337" s="2" t="str">
        <f t="shared" si="333"/>
        <v>not good</v>
      </c>
      <c r="Q5337" s="2"/>
      <c r="R5337" s="2"/>
    </row>
    <row r="5338" spans="1:18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 t="str">
        <f t="shared" si="332"/>
        <v xml:space="preserve"> Low sales</v>
      </c>
      <c r="F5338" s="2">
        <v>0.08</v>
      </c>
      <c r="G5338" s="2">
        <f t="shared" si="334"/>
        <v>74.455200000000005</v>
      </c>
      <c r="H5338" s="2">
        <f t="shared" si="335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  <c r="P5338" s="2" t="str">
        <f t="shared" si="333"/>
        <v>not good</v>
      </c>
      <c r="Q5338" s="2"/>
      <c r="R5338" s="2"/>
    </row>
    <row r="5339" spans="1:18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 t="str">
        <f t="shared" si="332"/>
        <v>High sales</v>
      </c>
      <c r="F5339" s="2">
        <v>0.12</v>
      </c>
      <c r="G5339" s="2">
        <f t="shared" si="334"/>
        <v>506.16240000000005</v>
      </c>
      <c r="H5339" s="2">
        <f t="shared" si="335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  <c r="P5339" s="2" t="str">
        <f t="shared" si="333"/>
        <v>not good</v>
      </c>
      <c r="Q5339" s="2"/>
      <c r="R5339" s="2"/>
    </row>
    <row r="5340" spans="1:18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 t="str">
        <f t="shared" si="332"/>
        <v xml:space="preserve"> Low sales</v>
      </c>
      <c r="F5340" s="2">
        <v>0.38</v>
      </c>
      <c r="G5340" s="2">
        <f t="shared" si="334"/>
        <v>651.08820000000003</v>
      </c>
      <c r="H5340" s="2">
        <f t="shared" si="335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  <c r="P5340" s="2" t="str">
        <f t="shared" si="333"/>
        <v>not good</v>
      </c>
      <c r="Q5340" s="2"/>
      <c r="R5340" s="2"/>
    </row>
    <row r="5341" spans="1:18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 t="str">
        <f t="shared" si="332"/>
        <v xml:space="preserve"> Low sales</v>
      </c>
      <c r="F5341" s="2">
        <v>0.03</v>
      </c>
      <c r="G5341" s="2">
        <f t="shared" si="334"/>
        <v>112.9659</v>
      </c>
      <c r="H5341" s="2">
        <f t="shared" si="335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  <c r="P5341" s="2" t="str">
        <f t="shared" si="333"/>
        <v>not good</v>
      </c>
      <c r="Q5341" s="2"/>
      <c r="R5341" s="2"/>
    </row>
    <row r="5342" spans="1:18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 t="str">
        <f t="shared" si="332"/>
        <v>High sales</v>
      </c>
      <c r="F5342" s="2">
        <v>0.1</v>
      </c>
      <c r="G5342" s="2">
        <f t="shared" si="334"/>
        <v>410.55100000000004</v>
      </c>
      <c r="H5342" s="2">
        <f t="shared" si="335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  <c r="P5342" s="2" t="str">
        <f t="shared" si="333"/>
        <v>not good</v>
      </c>
      <c r="Q5342" s="2"/>
      <c r="R5342" s="2"/>
    </row>
    <row r="5343" spans="1:18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 t="str">
        <f t="shared" si="332"/>
        <v xml:space="preserve"> Low sales</v>
      </c>
      <c r="F5343" s="2">
        <v>7.0000000000000007E-2</v>
      </c>
      <c r="G5343" s="2">
        <f t="shared" si="334"/>
        <v>270.47649999999999</v>
      </c>
      <c r="H5343" s="2">
        <f t="shared" si="335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  <c r="P5343" s="2" t="str">
        <f t="shared" si="333"/>
        <v>not good</v>
      </c>
      <c r="Q5343" s="2"/>
      <c r="R5343" s="2"/>
    </row>
    <row r="5344" spans="1:18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 t="str">
        <f t="shared" si="332"/>
        <v xml:space="preserve"> Low sales</v>
      </c>
      <c r="F5344" s="2">
        <v>0</v>
      </c>
      <c r="G5344" s="2">
        <f t="shared" si="334"/>
        <v>0</v>
      </c>
      <c r="H5344" s="2">
        <f t="shared" si="335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  <c r="P5344" s="2" t="str">
        <f t="shared" si="333"/>
        <v>not good</v>
      </c>
      <c r="Q5344" s="2"/>
      <c r="R5344" s="2"/>
    </row>
    <row r="5345" spans="1:18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 t="str">
        <f t="shared" si="332"/>
        <v>High sales</v>
      </c>
      <c r="F5345" s="2">
        <v>0.27</v>
      </c>
      <c r="G5345" s="2">
        <f t="shared" si="334"/>
        <v>1267.9956</v>
      </c>
      <c r="H5345" s="2">
        <f t="shared" si="335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  <c r="P5345" s="2" t="str">
        <f t="shared" si="333"/>
        <v>not good</v>
      </c>
      <c r="Q5345" s="2"/>
      <c r="R5345" s="2"/>
    </row>
    <row r="5346" spans="1:18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 t="str">
        <f t="shared" si="332"/>
        <v xml:space="preserve"> Low sales</v>
      </c>
      <c r="F5346" s="2">
        <v>0.1</v>
      </c>
      <c r="G5346" s="2">
        <f t="shared" si="334"/>
        <v>333.48</v>
      </c>
      <c r="H5346" s="2">
        <f t="shared" si="335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  <c r="P5346" s="2" t="str">
        <f t="shared" si="333"/>
        <v>not good</v>
      </c>
      <c r="Q5346" s="2"/>
      <c r="R5346" s="2"/>
    </row>
    <row r="5347" spans="1:18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 t="str">
        <f t="shared" si="332"/>
        <v xml:space="preserve"> Low sales</v>
      </c>
      <c r="F5347" s="2">
        <v>0.32</v>
      </c>
      <c r="G5347" s="2">
        <f t="shared" si="334"/>
        <v>934.77120000000002</v>
      </c>
      <c r="H5347" s="2">
        <f t="shared" si="335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  <c r="P5347" s="2" t="str">
        <f t="shared" si="333"/>
        <v>not good</v>
      </c>
      <c r="Q5347" s="2"/>
      <c r="R5347" s="2"/>
    </row>
    <row r="5348" spans="1:18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 t="str">
        <f t="shared" si="332"/>
        <v xml:space="preserve"> Low sales</v>
      </c>
      <c r="F5348" s="2">
        <v>0.25</v>
      </c>
      <c r="G5348" s="2">
        <f t="shared" si="334"/>
        <v>879.9375</v>
      </c>
      <c r="H5348" s="2">
        <f t="shared" si="335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  <c r="P5348" s="2" t="str">
        <f t="shared" si="333"/>
        <v>not good</v>
      </c>
      <c r="Q5348" s="2"/>
      <c r="R5348" s="2"/>
    </row>
    <row r="5349" spans="1:18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 t="str">
        <f t="shared" si="332"/>
        <v xml:space="preserve"> Low sales</v>
      </c>
      <c r="F5349" s="2">
        <v>0.33</v>
      </c>
      <c r="G5349" s="2">
        <f t="shared" si="334"/>
        <v>105.32280000000002</v>
      </c>
      <c r="H5349" s="2">
        <f t="shared" si="335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  <c r="P5349" s="2" t="str">
        <f t="shared" si="333"/>
        <v>not good</v>
      </c>
      <c r="Q5349" s="2"/>
      <c r="R5349" s="2"/>
    </row>
    <row r="5350" spans="1:18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 t="str">
        <f t="shared" si="332"/>
        <v xml:space="preserve"> Low sales</v>
      </c>
      <c r="F5350" s="2">
        <v>0.49</v>
      </c>
      <c r="G5350" s="2">
        <f t="shared" si="334"/>
        <v>986.62479999999994</v>
      </c>
      <c r="H5350" s="2">
        <f t="shared" si="335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  <c r="P5350" s="2" t="str">
        <f t="shared" si="333"/>
        <v>not good</v>
      </c>
      <c r="Q5350" s="2"/>
      <c r="R5350" s="2"/>
    </row>
    <row r="5351" spans="1:18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 t="str">
        <f t="shared" si="332"/>
        <v>High sales</v>
      </c>
      <c r="F5351" s="2">
        <v>0.11</v>
      </c>
      <c r="G5351" s="2">
        <f t="shared" si="334"/>
        <v>485.97559999999999</v>
      </c>
      <c r="H5351" s="2">
        <f t="shared" si="335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  <c r="P5351" s="2" t="str">
        <f t="shared" si="333"/>
        <v>not good</v>
      </c>
      <c r="Q5351" s="2"/>
      <c r="R5351" s="2"/>
    </row>
    <row r="5352" spans="1:18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 t="str">
        <f t="shared" si="332"/>
        <v xml:space="preserve"> Low sales</v>
      </c>
      <c r="F5352" s="2">
        <v>0.33</v>
      </c>
      <c r="G5352" s="2">
        <f t="shared" si="334"/>
        <v>293.46570000000003</v>
      </c>
      <c r="H5352" s="2">
        <f t="shared" si="335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  <c r="P5352" s="2" t="str">
        <f t="shared" si="333"/>
        <v>not good</v>
      </c>
      <c r="Q5352" s="2"/>
      <c r="R5352" s="2"/>
    </row>
    <row r="5353" spans="1:18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 t="str">
        <f t="shared" si="332"/>
        <v xml:space="preserve"> Low sales</v>
      </c>
      <c r="F5353" s="2">
        <v>0.42</v>
      </c>
      <c r="G5353" s="2">
        <f t="shared" si="334"/>
        <v>894.83519999999999</v>
      </c>
      <c r="H5353" s="2">
        <f t="shared" si="335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  <c r="P5353" s="2" t="str">
        <f t="shared" si="333"/>
        <v>not good</v>
      </c>
      <c r="Q5353" s="2"/>
      <c r="R5353" s="2"/>
    </row>
    <row r="5354" spans="1:18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 t="str">
        <f t="shared" si="332"/>
        <v xml:space="preserve"> Low sales</v>
      </c>
      <c r="F5354" s="2">
        <v>0.48</v>
      </c>
      <c r="G5354" s="2">
        <f t="shared" si="334"/>
        <v>1001.1455999999998</v>
      </c>
      <c r="H5354" s="2">
        <f t="shared" si="335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  <c r="P5354" s="2" t="str">
        <f t="shared" si="333"/>
        <v>not good</v>
      </c>
      <c r="Q5354" s="2"/>
      <c r="R5354" s="2"/>
    </row>
    <row r="5355" spans="1:18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 t="str">
        <f t="shared" si="332"/>
        <v xml:space="preserve"> Low sales</v>
      </c>
      <c r="F5355" s="2">
        <v>0.31</v>
      </c>
      <c r="G5355" s="2">
        <f t="shared" si="334"/>
        <v>571.82600000000002</v>
      </c>
      <c r="H5355" s="2">
        <f t="shared" si="335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  <c r="P5355" s="2" t="str">
        <f t="shared" si="333"/>
        <v>not good</v>
      </c>
      <c r="Q5355" s="2"/>
      <c r="R5355" s="2"/>
    </row>
    <row r="5356" spans="1:18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 t="str">
        <f t="shared" si="332"/>
        <v xml:space="preserve"> Low sales</v>
      </c>
      <c r="F5356" s="2">
        <v>7.0000000000000007E-2</v>
      </c>
      <c r="G5356" s="2">
        <f t="shared" si="334"/>
        <v>199.88640000000001</v>
      </c>
      <c r="H5356" s="2">
        <f t="shared" si="335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  <c r="P5356" s="2" t="str">
        <f t="shared" si="333"/>
        <v>not good</v>
      </c>
      <c r="Q5356" s="2"/>
      <c r="R5356" s="2"/>
    </row>
    <row r="5357" spans="1:18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 t="str">
        <f t="shared" si="332"/>
        <v>High sales</v>
      </c>
      <c r="F5357" s="2">
        <v>0.03</v>
      </c>
      <c r="G5357" s="2">
        <f t="shared" si="334"/>
        <v>149.44109999999998</v>
      </c>
      <c r="H5357" s="2">
        <f t="shared" si="335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  <c r="P5357" s="2" t="str">
        <f t="shared" si="333"/>
        <v>not good</v>
      </c>
      <c r="Q5357" s="2"/>
      <c r="R5357" s="2"/>
    </row>
    <row r="5358" spans="1:18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 t="str">
        <f t="shared" si="332"/>
        <v xml:space="preserve"> Low sales</v>
      </c>
      <c r="F5358" s="2">
        <v>0.14000000000000001</v>
      </c>
      <c r="G5358" s="2">
        <f t="shared" si="334"/>
        <v>189.51240000000004</v>
      </c>
      <c r="H5358" s="2">
        <f t="shared" si="335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  <c r="P5358" s="2" t="str">
        <f t="shared" si="333"/>
        <v>not good</v>
      </c>
      <c r="Q5358" s="2"/>
      <c r="R5358" s="2"/>
    </row>
    <row r="5359" spans="1:18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 t="str">
        <f t="shared" si="332"/>
        <v xml:space="preserve"> Low sales</v>
      </c>
      <c r="F5359" s="2">
        <v>0.46</v>
      </c>
      <c r="G5359" s="2">
        <f t="shared" si="334"/>
        <v>1634.9734000000001</v>
      </c>
      <c r="H5359" s="2">
        <f t="shared" si="335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  <c r="P5359" s="2" t="str">
        <f t="shared" si="333"/>
        <v>not good</v>
      </c>
      <c r="Q5359" s="2"/>
      <c r="R5359" s="2"/>
    </row>
    <row r="5360" spans="1:18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 t="str">
        <f t="shared" si="332"/>
        <v xml:space="preserve"> Low sales</v>
      </c>
      <c r="F5360" s="2">
        <v>0.27</v>
      </c>
      <c r="G5360" s="2">
        <f t="shared" si="334"/>
        <v>1029.8286000000001</v>
      </c>
      <c r="H5360" s="2">
        <f t="shared" si="335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  <c r="P5360" s="2" t="str">
        <f t="shared" si="333"/>
        <v>not good</v>
      </c>
      <c r="Q5360" s="2"/>
      <c r="R5360" s="2"/>
    </row>
    <row r="5361" spans="1:18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 t="str">
        <f t="shared" si="332"/>
        <v xml:space="preserve"> Low sales</v>
      </c>
      <c r="F5361" s="2">
        <v>0.28999999999999998</v>
      </c>
      <c r="G5361" s="2">
        <f t="shared" si="334"/>
        <v>859.57159999999988</v>
      </c>
      <c r="H5361" s="2">
        <f t="shared" si="335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  <c r="P5361" s="2" t="str">
        <f t="shared" si="333"/>
        <v>not good</v>
      </c>
      <c r="Q5361" s="2"/>
      <c r="R5361" s="2"/>
    </row>
    <row r="5362" spans="1:18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 t="str">
        <f t="shared" si="332"/>
        <v xml:space="preserve"> Low sales</v>
      </c>
      <c r="F5362" s="2">
        <v>0.31</v>
      </c>
      <c r="G5362" s="2">
        <f t="shared" si="334"/>
        <v>179.06530000000001</v>
      </c>
      <c r="H5362" s="2">
        <f t="shared" si="335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  <c r="P5362" s="2" t="str">
        <f t="shared" si="333"/>
        <v>not good</v>
      </c>
      <c r="Q5362" s="2"/>
      <c r="R5362" s="2"/>
    </row>
    <row r="5363" spans="1:18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 t="str">
        <f t="shared" si="332"/>
        <v xml:space="preserve"> Low sales</v>
      </c>
      <c r="F5363" s="2">
        <v>0.17</v>
      </c>
      <c r="G5363" s="2">
        <f t="shared" si="334"/>
        <v>493.78710000000007</v>
      </c>
      <c r="H5363" s="2">
        <f t="shared" si="335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  <c r="P5363" s="2" t="str">
        <f t="shared" si="333"/>
        <v>not good</v>
      </c>
      <c r="Q5363" s="2"/>
      <c r="R5363" s="2"/>
    </row>
    <row r="5364" spans="1:18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 t="str">
        <f t="shared" si="332"/>
        <v>High sales</v>
      </c>
      <c r="F5364" s="2">
        <v>0.09</v>
      </c>
      <c r="G5364" s="2">
        <f t="shared" si="334"/>
        <v>429.47819999999996</v>
      </c>
      <c r="H5364" s="2">
        <f t="shared" si="335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  <c r="P5364" s="2" t="str">
        <f t="shared" si="333"/>
        <v>not good</v>
      </c>
      <c r="Q5364" s="2"/>
      <c r="R5364" s="2"/>
    </row>
    <row r="5365" spans="1:18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 t="str">
        <f t="shared" si="332"/>
        <v xml:space="preserve"> Low sales</v>
      </c>
      <c r="F5365" s="2">
        <v>0.48</v>
      </c>
      <c r="G5365" s="2">
        <f t="shared" si="334"/>
        <v>852.52319999999997</v>
      </c>
      <c r="H5365" s="2">
        <f t="shared" si="335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  <c r="P5365" s="2" t="str">
        <f t="shared" si="333"/>
        <v>not good</v>
      </c>
      <c r="Q5365" s="2"/>
      <c r="R5365" s="2"/>
    </row>
    <row r="5366" spans="1:18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 t="str">
        <f t="shared" si="332"/>
        <v xml:space="preserve"> Low sales</v>
      </c>
      <c r="F5366" s="2">
        <v>0.38</v>
      </c>
      <c r="G5366" s="2">
        <f t="shared" si="334"/>
        <v>1229.0986</v>
      </c>
      <c r="H5366" s="2">
        <f t="shared" si="335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  <c r="P5366" s="2" t="str">
        <f t="shared" si="333"/>
        <v>not good</v>
      </c>
      <c r="Q5366" s="2"/>
      <c r="R5366" s="2"/>
    </row>
    <row r="5367" spans="1:18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 t="str">
        <f t="shared" si="332"/>
        <v>High sales</v>
      </c>
      <c r="F5367" s="2">
        <v>0.26</v>
      </c>
      <c r="G5367" s="2">
        <f t="shared" si="334"/>
        <v>1248.2730000000001</v>
      </c>
      <c r="H5367" s="2">
        <f t="shared" si="335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  <c r="P5367" s="2" t="str">
        <f t="shared" si="333"/>
        <v>not good</v>
      </c>
      <c r="Q5367" s="2"/>
      <c r="R5367" s="2"/>
    </row>
    <row r="5368" spans="1:18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 t="str">
        <f t="shared" si="332"/>
        <v>High sales</v>
      </c>
      <c r="F5368" s="2">
        <v>0.19</v>
      </c>
      <c r="G5368" s="2">
        <f t="shared" si="334"/>
        <v>761.92849999999999</v>
      </c>
      <c r="H5368" s="2">
        <f t="shared" si="335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  <c r="P5368" s="2" t="str">
        <f t="shared" si="333"/>
        <v>not good</v>
      </c>
      <c r="Q5368" s="2"/>
      <c r="R5368" s="2"/>
    </row>
    <row r="5369" spans="1:18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 t="str">
        <f t="shared" si="332"/>
        <v xml:space="preserve"> Low sales</v>
      </c>
      <c r="F5369" s="2">
        <v>0.24</v>
      </c>
      <c r="G5369" s="2">
        <f t="shared" si="334"/>
        <v>833.45039999999995</v>
      </c>
      <c r="H5369" s="2">
        <f t="shared" si="335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  <c r="P5369" s="2" t="str">
        <f t="shared" si="333"/>
        <v>not good</v>
      </c>
      <c r="Q5369" s="2"/>
      <c r="R5369" s="2"/>
    </row>
    <row r="5370" spans="1:18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 t="str">
        <f t="shared" si="332"/>
        <v>High sales</v>
      </c>
      <c r="F5370" s="2">
        <v>0.02</v>
      </c>
      <c r="G5370" s="2">
        <f t="shared" si="334"/>
        <v>97.172600000000003</v>
      </c>
      <c r="H5370" s="2">
        <f t="shared" si="335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  <c r="P5370" s="2" t="str">
        <f t="shared" si="333"/>
        <v>not good</v>
      </c>
      <c r="Q5370" s="2"/>
      <c r="R5370" s="2"/>
    </row>
    <row r="5371" spans="1:18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 t="str">
        <f t="shared" si="332"/>
        <v xml:space="preserve"> Low sales</v>
      </c>
      <c r="F5371" s="2">
        <v>0.12</v>
      </c>
      <c r="G5371" s="2">
        <f t="shared" si="334"/>
        <v>112.3032</v>
      </c>
      <c r="H5371" s="2">
        <f t="shared" si="335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  <c r="P5371" s="2" t="str">
        <f t="shared" si="333"/>
        <v>not good</v>
      </c>
      <c r="Q5371" s="2"/>
      <c r="R5371" s="2"/>
    </row>
    <row r="5372" spans="1:18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 t="str">
        <f t="shared" si="332"/>
        <v xml:space="preserve"> Low sales</v>
      </c>
      <c r="F5372" s="2">
        <v>0.13</v>
      </c>
      <c r="G5372" s="2">
        <f t="shared" si="334"/>
        <v>505.24110000000002</v>
      </c>
      <c r="H5372" s="2">
        <f t="shared" si="335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  <c r="P5372" s="2" t="str">
        <f t="shared" si="333"/>
        <v>not good</v>
      </c>
      <c r="Q5372" s="2"/>
      <c r="R5372" s="2"/>
    </row>
    <row r="5373" spans="1:18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 t="str">
        <f t="shared" si="332"/>
        <v xml:space="preserve"> Low sales</v>
      </c>
      <c r="F5373" s="2">
        <v>0.22</v>
      </c>
      <c r="G5373" s="2">
        <f t="shared" si="334"/>
        <v>460.57</v>
      </c>
      <c r="H5373" s="2">
        <f t="shared" si="335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  <c r="P5373" s="2" t="str">
        <f t="shared" si="333"/>
        <v>not good</v>
      </c>
      <c r="Q5373" s="2"/>
      <c r="R5373" s="2"/>
    </row>
    <row r="5374" spans="1:18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 t="str">
        <f t="shared" si="332"/>
        <v xml:space="preserve"> Low sales</v>
      </c>
      <c r="F5374" s="2">
        <v>0.12</v>
      </c>
      <c r="G5374" s="2">
        <f t="shared" si="334"/>
        <v>223.93439999999998</v>
      </c>
      <c r="H5374" s="2">
        <f t="shared" si="335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  <c r="P5374" s="2" t="str">
        <f t="shared" si="333"/>
        <v>not good</v>
      </c>
      <c r="Q5374" s="2"/>
      <c r="R5374" s="2"/>
    </row>
    <row r="5375" spans="1:18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 t="str">
        <f t="shared" si="332"/>
        <v xml:space="preserve"> Low sales</v>
      </c>
      <c r="F5375" s="2">
        <v>0.09</v>
      </c>
      <c r="G5375" s="2">
        <f t="shared" si="334"/>
        <v>238.61700000000002</v>
      </c>
      <c r="H5375" s="2">
        <f t="shared" si="335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  <c r="P5375" s="2" t="str">
        <f t="shared" si="333"/>
        <v>not good</v>
      </c>
      <c r="Q5375" s="2"/>
      <c r="R5375" s="2"/>
    </row>
    <row r="5376" spans="1:18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 t="str">
        <f t="shared" si="332"/>
        <v xml:space="preserve"> Low sales</v>
      </c>
      <c r="F5376" s="2">
        <v>0.38</v>
      </c>
      <c r="G5376" s="2">
        <f t="shared" si="334"/>
        <v>100.84439999999999</v>
      </c>
      <c r="H5376" s="2">
        <f t="shared" si="335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  <c r="P5376" s="2" t="str">
        <f t="shared" si="333"/>
        <v>not good</v>
      </c>
      <c r="Q5376" s="2"/>
      <c r="R5376" s="2"/>
    </row>
    <row r="5377" spans="1:18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 t="str">
        <f t="shared" si="332"/>
        <v xml:space="preserve"> Low sales</v>
      </c>
      <c r="F5377" s="2">
        <v>0.45</v>
      </c>
      <c r="G5377" s="2">
        <f t="shared" si="334"/>
        <v>734.13000000000011</v>
      </c>
      <c r="H5377" s="2">
        <f t="shared" si="335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  <c r="P5377" s="2" t="str">
        <f t="shared" si="333"/>
        <v>not good</v>
      </c>
      <c r="Q5377" s="2"/>
      <c r="R5377" s="2"/>
    </row>
    <row r="5378" spans="1:18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 t="str">
        <f t="shared" ref="E5378:E5441" si="336">IF(D5378&gt;4000,"High sales"," Low sales")</f>
        <v xml:space="preserve"> Low sales</v>
      </c>
      <c r="F5378" s="2">
        <v>0.03</v>
      </c>
      <c r="G5378" s="2">
        <f t="shared" si="334"/>
        <v>27.433800000000002</v>
      </c>
      <c r="H5378" s="2">
        <f t="shared" si="335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  <c r="P5378" s="2" t="str">
        <f t="shared" ref="P5378:P5441" si="337">IF(AND(H5378&gt;5000,N5378&gt;500),"good","not good")</f>
        <v>not good</v>
      </c>
      <c r="Q5378" s="2"/>
      <c r="R5378" s="2"/>
    </row>
    <row r="5379" spans="1:18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 t="str">
        <f t="shared" si="336"/>
        <v xml:space="preserve"> Low sales</v>
      </c>
      <c r="F5379" s="2">
        <v>0.1</v>
      </c>
      <c r="G5379" s="2">
        <f t="shared" ref="G5379:G5442" si="338">D5379*F5379</f>
        <v>77.959000000000003</v>
      </c>
      <c r="H5379" s="2">
        <f t="shared" ref="H5379:H5442" si="339">D5379-G5379</f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  <c r="P5379" s="2" t="str">
        <f t="shared" si="337"/>
        <v>not good</v>
      </c>
      <c r="Q5379" s="2"/>
      <c r="R5379" s="2"/>
    </row>
    <row r="5380" spans="1:18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 t="str">
        <f t="shared" si="336"/>
        <v xml:space="preserve"> Low sales</v>
      </c>
      <c r="F5380" s="2">
        <v>0.39</v>
      </c>
      <c r="G5380" s="2">
        <f t="shared" si="338"/>
        <v>683.65830000000005</v>
      </c>
      <c r="H5380" s="2">
        <f t="shared" si="33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  <c r="P5380" s="2" t="str">
        <f t="shared" si="337"/>
        <v>not good</v>
      </c>
      <c r="Q5380" s="2"/>
      <c r="R5380" s="2"/>
    </row>
    <row r="5381" spans="1:18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 t="str">
        <f t="shared" si="336"/>
        <v>High sales</v>
      </c>
      <c r="F5381" s="2">
        <v>0.41</v>
      </c>
      <c r="G5381" s="2">
        <f t="shared" si="338"/>
        <v>1652.751</v>
      </c>
      <c r="H5381" s="2">
        <f t="shared" si="33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  <c r="P5381" s="2" t="str">
        <f t="shared" si="337"/>
        <v>not good</v>
      </c>
      <c r="Q5381" s="2"/>
      <c r="R5381" s="2"/>
    </row>
    <row r="5382" spans="1:18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 t="str">
        <f t="shared" si="336"/>
        <v xml:space="preserve"> Low sales</v>
      </c>
      <c r="F5382" s="2">
        <v>0.25</v>
      </c>
      <c r="G5382" s="2">
        <f t="shared" si="338"/>
        <v>271.36</v>
      </c>
      <c r="H5382" s="2">
        <f t="shared" si="33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  <c r="P5382" s="2" t="str">
        <f t="shared" si="337"/>
        <v>not good</v>
      </c>
      <c r="Q5382" s="2"/>
      <c r="R5382" s="2"/>
    </row>
    <row r="5383" spans="1:18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 t="str">
        <f t="shared" si="336"/>
        <v xml:space="preserve"> Low sales</v>
      </c>
      <c r="F5383" s="2">
        <v>0.35</v>
      </c>
      <c r="G5383" s="2">
        <f t="shared" si="338"/>
        <v>946.37899999999991</v>
      </c>
      <c r="H5383" s="2">
        <f t="shared" si="33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  <c r="P5383" s="2" t="str">
        <f t="shared" si="337"/>
        <v>not good</v>
      </c>
      <c r="Q5383" s="2"/>
      <c r="R5383" s="2"/>
    </row>
    <row r="5384" spans="1:18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 t="str">
        <f t="shared" si="336"/>
        <v xml:space="preserve"> Low sales</v>
      </c>
      <c r="F5384" s="2">
        <v>0.04</v>
      </c>
      <c r="G5384" s="2">
        <f t="shared" si="338"/>
        <v>150.73680000000002</v>
      </c>
      <c r="H5384" s="2">
        <f t="shared" si="33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  <c r="P5384" s="2" t="str">
        <f t="shared" si="337"/>
        <v>not good</v>
      </c>
      <c r="Q5384" s="2"/>
      <c r="R5384" s="2"/>
    </row>
    <row r="5385" spans="1:18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 t="str">
        <f t="shared" si="336"/>
        <v xml:space="preserve"> Low sales</v>
      </c>
      <c r="F5385" s="2">
        <v>0.42</v>
      </c>
      <c r="G5385" s="2">
        <f t="shared" si="338"/>
        <v>537.91919999999993</v>
      </c>
      <c r="H5385" s="2">
        <f t="shared" si="33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  <c r="P5385" s="2" t="str">
        <f t="shared" si="337"/>
        <v>not good</v>
      </c>
      <c r="Q5385" s="2"/>
      <c r="R5385" s="2"/>
    </row>
    <row r="5386" spans="1:18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 t="str">
        <f t="shared" si="336"/>
        <v>High sales</v>
      </c>
      <c r="F5386" s="2">
        <v>0.42</v>
      </c>
      <c r="G5386" s="2">
        <f t="shared" si="338"/>
        <v>1944.0120000000002</v>
      </c>
      <c r="H5386" s="2">
        <f t="shared" si="33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  <c r="P5386" s="2" t="str">
        <f t="shared" si="337"/>
        <v>not good</v>
      </c>
      <c r="Q5386" s="2"/>
      <c r="R5386" s="2"/>
    </row>
    <row r="5387" spans="1:18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 t="str">
        <f t="shared" si="336"/>
        <v>High sales</v>
      </c>
      <c r="F5387" s="2">
        <v>0.35</v>
      </c>
      <c r="G5387" s="2">
        <f t="shared" si="338"/>
        <v>1521.0439999999999</v>
      </c>
      <c r="H5387" s="2">
        <f t="shared" si="33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  <c r="P5387" s="2" t="str">
        <f t="shared" si="337"/>
        <v>not good</v>
      </c>
      <c r="Q5387" s="2"/>
      <c r="R5387" s="2"/>
    </row>
    <row r="5388" spans="1:18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 t="str">
        <f t="shared" si="336"/>
        <v xml:space="preserve"> Low sales</v>
      </c>
      <c r="F5388" s="2">
        <v>0.46</v>
      </c>
      <c r="G5388" s="2">
        <f t="shared" si="338"/>
        <v>612.15420000000006</v>
      </c>
      <c r="H5388" s="2">
        <f t="shared" si="33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  <c r="P5388" s="2" t="str">
        <f t="shared" si="337"/>
        <v>not good</v>
      </c>
      <c r="Q5388" s="2"/>
      <c r="R5388" s="2"/>
    </row>
    <row r="5389" spans="1:18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 t="str">
        <f t="shared" si="336"/>
        <v>High sales</v>
      </c>
      <c r="F5389" s="2">
        <v>0.02</v>
      </c>
      <c r="G5389" s="2">
        <f t="shared" si="338"/>
        <v>98.9846</v>
      </c>
      <c r="H5389" s="2">
        <f t="shared" si="33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  <c r="P5389" s="2" t="str">
        <f t="shared" si="337"/>
        <v>not good</v>
      </c>
      <c r="Q5389" s="2"/>
      <c r="R5389" s="2"/>
    </row>
    <row r="5390" spans="1:18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 t="str">
        <f t="shared" si="336"/>
        <v xml:space="preserve"> Low sales</v>
      </c>
      <c r="F5390" s="2">
        <v>0.12</v>
      </c>
      <c r="G5390" s="2">
        <f t="shared" si="338"/>
        <v>405.47280000000001</v>
      </c>
      <c r="H5390" s="2">
        <f t="shared" si="33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  <c r="P5390" s="2" t="str">
        <f t="shared" si="337"/>
        <v>not good</v>
      </c>
      <c r="Q5390" s="2"/>
      <c r="R5390" s="2"/>
    </row>
    <row r="5391" spans="1:18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 t="str">
        <f t="shared" si="336"/>
        <v xml:space="preserve"> Low sales</v>
      </c>
      <c r="F5391" s="2">
        <v>0.18</v>
      </c>
      <c r="G5391" s="2">
        <f t="shared" si="338"/>
        <v>270.34019999999998</v>
      </c>
      <c r="H5391" s="2">
        <f t="shared" si="33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  <c r="P5391" s="2" t="str">
        <f t="shared" si="337"/>
        <v>not good</v>
      </c>
      <c r="Q5391" s="2"/>
      <c r="R5391" s="2"/>
    </row>
    <row r="5392" spans="1:18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 t="str">
        <f t="shared" si="336"/>
        <v xml:space="preserve"> Low sales</v>
      </c>
      <c r="F5392" s="2">
        <v>0.08</v>
      </c>
      <c r="G5392" s="2">
        <f t="shared" si="338"/>
        <v>274.96640000000002</v>
      </c>
      <c r="H5392" s="2">
        <f t="shared" si="33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  <c r="P5392" s="2" t="str">
        <f t="shared" si="337"/>
        <v>not good</v>
      </c>
      <c r="Q5392" s="2"/>
      <c r="R5392" s="2"/>
    </row>
    <row r="5393" spans="1:18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 t="str">
        <f t="shared" si="336"/>
        <v xml:space="preserve"> Low sales</v>
      </c>
      <c r="F5393" s="2">
        <v>0.41</v>
      </c>
      <c r="G5393" s="2">
        <f t="shared" si="338"/>
        <v>1379.4941999999999</v>
      </c>
      <c r="H5393" s="2">
        <f t="shared" si="33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  <c r="P5393" s="2" t="str">
        <f t="shared" si="337"/>
        <v>not good</v>
      </c>
      <c r="Q5393" s="2"/>
      <c r="R5393" s="2"/>
    </row>
    <row r="5394" spans="1:18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 t="str">
        <f t="shared" si="336"/>
        <v xml:space="preserve"> Low sales</v>
      </c>
      <c r="F5394" s="2">
        <v>0.38</v>
      </c>
      <c r="G5394" s="2">
        <f t="shared" si="338"/>
        <v>1166.7329999999999</v>
      </c>
      <c r="H5394" s="2">
        <f t="shared" si="33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  <c r="P5394" s="2" t="str">
        <f t="shared" si="337"/>
        <v>not good</v>
      </c>
      <c r="Q5394" s="2"/>
      <c r="R5394" s="2"/>
    </row>
    <row r="5395" spans="1:18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 t="str">
        <f t="shared" si="336"/>
        <v xml:space="preserve"> Low sales</v>
      </c>
      <c r="F5395" s="2">
        <v>0.39</v>
      </c>
      <c r="G5395" s="2">
        <f t="shared" si="338"/>
        <v>1399.0509</v>
      </c>
      <c r="H5395" s="2">
        <f t="shared" si="33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  <c r="P5395" s="2" t="str">
        <f t="shared" si="337"/>
        <v>not good</v>
      </c>
      <c r="Q5395" s="2"/>
      <c r="R5395" s="2"/>
    </row>
    <row r="5396" spans="1:18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 t="str">
        <f t="shared" si="336"/>
        <v xml:space="preserve"> Low sales</v>
      </c>
      <c r="F5396" s="2">
        <v>0.15</v>
      </c>
      <c r="G5396" s="2">
        <f t="shared" si="338"/>
        <v>212.21250000000001</v>
      </c>
      <c r="H5396" s="2">
        <f t="shared" si="33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  <c r="P5396" s="2" t="str">
        <f t="shared" si="337"/>
        <v>not good</v>
      </c>
      <c r="Q5396" s="2"/>
      <c r="R5396" s="2"/>
    </row>
    <row r="5397" spans="1:18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 t="str">
        <f t="shared" si="336"/>
        <v>High sales</v>
      </c>
      <c r="F5397" s="2">
        <v>0.38</v>
      </c>
      <c r="G5397" s="2">
        <f t="shared" si="338"/>
        <v>1860.8714</v>
      </c>
      <c r="H5397" s="2">
        <f t="shared" si="33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  <c r="P5397" s="2" t="str">
        <f t="shared" si="337"/>
        <v>not good</v>
      </c>
      <c r="Q5397" s="2"/>
      <c r="R5397" s="2"/>
    </row>
    <row r="5398" spans="1:18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 t="str">
        <f t="shared" si="336"/>
        <v>High sales</v>
      </c>
      <c r="F5398" s="2">
        <v>0.06</v>
      </c>
      <c r="G5398" s="2">
        <f t="shared" si="338"/>
        <v>258.22139999999996</v>
      </c>
      <c r="H5398" s="2">
        <f t="shared" si="33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  <c r="P5398" s="2" t="str">
        <f t="shared" si="337"/>
        <v>not good</v>
      </c>
      <c r="Q5398" s="2"/>
      <c r="R5398" s="2"/>
    </row>
    <row r="5399" spans="1:18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 t="str">
        <f t="shared" si="336"/>
        <v xml:space="preserve"> Low sales</v>
      </c>
      <c r="F5399" s="2">
        <v>0.05</v>
      </c>
      <c r="G5399" s="2">
        <f t="shared" si="338"/>
        <v>187.70650000000001</v>
      </c>
      <c r="H5399" s="2">
        <f t="shared" si="33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  <c r="P5399" s="2" t="str">
        <f t="shared" si="337"/>
        <v>not good</v>
      </c>
      <c r="Q5399" s="2"/>
      <c r="R5399" s="2"/>
    </row>
    <row r="5400" spans="1:18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 t="str">
        <f t="shared" si="336"/>
        <v xml:space="preserve"> Low sales</v>
      </c>
      <c r="F5400" s="2">
        <v>0.28999999999999998</v>
      </c>
      <c r="G5400" s="2">
        <f t="shared" si="338"/>
        <v>66.378099999999989</v>
      </c>
      <c r="H5400" s="2">
        <f t="shared" si="33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  <c r="P5400" s="2" t="str">
        <f t="shared" si="337"/>
        <v>not good</v>
      </c>
      <c r="Q5400" s="2"/>
      <c r="R5400" s="2"/>
    </row>
    <row r="5401" spans="1:18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 t="str">
        <f t="shared" si="336"/>
        <v xml:space="preserve"> Low sales</v>
      </c>
      <c r="F5401" s="2">
        <v>0.02</v>
      </c>
      <c r="G5401" s="2">
        <f t="shared" si="338"/>
        <v>59.857799999999997</v>
      </c>
      <c r="H5401" s="2">
        <f t="shared" si="33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  <c r="P5401" s="2" t="str">
        <f t="shared" si="337"/>
        <v>not good</v>
      </c>
      <c r="Q5401" s="2"/>
      <c r="R5401" s="2"/>
    </row>
    <row r="5402" spans="1:18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 t="str">
        <f t="shared" si="336"/>
        <v xml:space="preserve"> Low sales</v>
      </c>
      <c r="F5402" s="2">
        <v>0.47</v>
      </c>
      <c r="G5402" s="2">
        <f t="shared" si="338"/>
        <v>1674.0319</v>
      </c>
      <c r="H5402" s="2">
        <f t="shared" si="33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  <c r="P5402" s="2" t="str">
        <f t="shared" si="337"/>
        <v>not good</v>
      </c>
      <c r="Q5402" s="2"/>
      <c r="R5402" s="2"/>
    </row>
    <row r="5403" spans="1:18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 t="str">
        <f t="shared" si="336"/>
        <v>High sales</v>
      </c>
      <c r="F5403" s="2">
        <v>0.16</v>
      </c>
      <c r="G5403" s="2">
        <f t="shared" si="338"/>
        <v>685.61440000000005</v>
      </c>
      <c r="H5403" s="2">
        <f t="shared" si="33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  <c r="P5403" s="2" t="str">
        <f t="shared" si="337"/>
        <v>not good</v>
      </c>
      <c r="Q5403" s="2"/>
      <c r="R5403" s="2"/>
    </row>
    <row r="5404" spans="1:18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 t="str">
        <f t="shared" si="336"/>
        <v>High sales</v>
      </c>
      <c r="F5404" s="2">
        <v>0.24</v>
      </c>
      <c r="G5404" s="2">
        <f t="shared" si="338"/>
        <v>1136.6807999999999</v>
      </c>
      <c r="H5404" s="2">
        <f t="shared" si="33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  <c r="P5404" s="2" t="str">
        <f t="shared" si="337"/>
        <v>not good</v>
      </c>
      <c r="Q5404" s="2"/>
      <c r="R5404" s="2"/>
    </row>
    <row r="5405" spans="1:18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 t="str">
        <f t="shared" si="336"/>
        <v>High sales</v>
      </c>
      <c r="F5405" s="2">
        <v>0.41</v>
      </c>
      <c r="G5405" s="2">
        <f t="shared" si="338"/>
        <v>1880.9488000000001</v>
      </c>
      <c r="H5405" s="2">
        <f t="shared" si="33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  <c r="P5405" s="2" t="str">
        <f t="shared" si="337"/>
        <v>not good</v>
      </c>
      <c r="Q5405" s="2"/>
      <c r="R5405" s="2"/>
    </row>
    <row r="5406" spans="1:18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 t="str">
        <f t="shared" si="336"/>
        <v xml:space="preserve"> Low sales</v>
      </c>
      <c r="F5406" s="2">
        <v>0.2</v>
      </c>
      <c r="G5406" s="2">
        <f t="shared" si="338"/>
        <v>417.92399999999998</v>
      </c>
      <c r="H5406" s="2">
        <f t="shared" si="33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  <c r="P5406" s="2" t="str">
        <f t="shared" si="337"/>
        <v>not good</v>
      </c>
      <c r="Q5406" s="2"/>
      <c r="R5406" s="2"/>
    </row>
    <row r="5407" spans="1:18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 t="str">
        <f t="shared" si="336"/>
        <v>High sales</v>
      </c>
      <c r="F5407" s="2">
        <v>0.22</v>
      </c>
      <c r="G5407" s="2">
        <f t="shared" si="338"/>
        <v>988.42919999999992</v>
      </c>
      <c r="H5407" s="2">
        <f t="shared" si="33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  <c r="P5407" s="2" t="str">
        <f t="shared" si="337"/>
        <v>not good</v>
      </c>
      <c r="Q5407" s="2"/>
      <c r="R5407" s="2"/>
    </row>
    <row r="5408" spans="1:18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 t="str">
        <f t="shared" si="336"/>
        <v xml:space="preserve"> Low sales</v>
      </c>
      <c r="F5408" s="2">
        <v>0.17</v>
      </c>
      <c r="G5408" s="2">
        <f t="shared" si="338"/>
        <v>17.623900000000003</v>
      </c>
      <c r="H5408" s="2">
        <f t="shared" si="33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  <c r="P5408" s="2" t="str">
        <f t="shared" si="337"/>
        <v>not good</v>
      </c>
      <c r="Q5408" s="2"/>
      <c r="R5408" s="2"/>
    </row>
    <row r="5409" spans="1:18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 t="str">
        <f t="shared" si="336"/>
        <v xml:space="preserve"> Low sales</v>
      </c>
      <c r="F5409" s="2">
        <v>0.18</v>
      </c>
      <c r="G5409" s="2">
        <f t="shared" si="338"/>
        <v>328.00139999999999</v>
      </c>
      <c r="H5409" s="2">
        <f t="shared" si="33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  <c r="P5409" s="2" t="str">
        <f t="shared" si="337"/>
        <v>not good</v>
      </c>
      <c r="Q5409" s="2"/>
      <c r="R5409" s="2"/>
    </row>
    <row r="5410" spans="1:18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 t="str">
        <f t="shared" si="336"/>
        <v xml:space="preserve"> Low sales</v>
      </c>
      <c r="F5410" s="2">
        <v>0.23</v>
      </c>
      <c r="G5410" s="2">
        <f t="shared" si="338"/>
        <v>151.34460000000001</v>
      </c>
      <c r="H5410" s="2">
        <f t="shared" si="33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  <c r="P5410" s="2" t="str">
        <f t="shared" si="337"/>
        <v>not good</v>
      </c>
      <c r="Q5410" s="2"/>
      <c r="R5410" s="2"/>
    </row>
    <row r="5411" spans="1:18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 t="str">
        <f t="shared" si="336"/>
        <v>High sales</v>
      </c>
      <c r="F5411" s="2">
        <v>0.47</v>
      </c>
      <c r="G5411" s="2">
        <f t="shared" si="338"/>
        <v>2080.7040999999999</v>
      </c>
      <c r="H5411" s="2">
        <f t="shared" si="33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  <c r="P5411" s="2" t="str">
        <f t="shared" si="337"/>
        <v>not good</v>
      </c>
      <c r="Q5411" s="2"/>
      <c r="R5411" s="2"/>
    </row>
    <row r="5412" spans="1:18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 t="str">
        <f t="shared" si="336"/>
        <v>High sales</v>
      </c>
      <c r="F5412" s="2">
        <v>0.47</v>
      </c>
      <c r="G5412" s="2">
        <f t="shared" si="338"/>
        <v>2184.1416999999997</v>
      </c>
      <c r="H5412" s="2">
        <f t="shared" si="33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  <c r="P5412" s="2" t="str">
        <f t="shared" si="337"/>
        <v>not good</v>
      </c>
      <c r="Q5412" s="2"/>
      <c r="R5412" s="2"/>
    </row>
    <row r="5413" spans="1:18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 t="str">
        <f t="shared" si="336"/>
        <v xml:space="preserve"> Low sales</v>
      </c>
      <c r="F5413" s="2">
        <v>0.27</v>
      </c>
      <c r="G5413" s="2">
        <f t="shared" si="338"/>
        <v>365.69880000000006</v>
      </c>
      <c r="H5413" s="2">
        <f t="shared" si="33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  <c r="P5413" s="2" t="str">
        <f t="shared" si="337"/>
        <v>not good</v>
      </c>
      <c r="Q5413" s="2"/>
      <c r="R5413" s="2"/>
    </row>
    <row r="5414" spans="1:18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 t="str">
        <f t="shared" si="336"/>
        <v xml:space="preserve"> Low sales</v>
      </c>
      <c r="F5414" s="2">
        <v>0.23</v>
      </c>
      <c r="G5414" s="2">
        <f t="shared" si="338"/>
        <v>436.95859999999999</v>
      </c>
      <c r="H5414" s="2">
        <f t="shared" si="33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  <c r="P5414" s="2" t="str">
        <f t="shared" si="337"/>
        <v>not good</v>
      </c>
      <c r="Q5414" s="2"/>
      <c r="R5414" s="2"/>
    </row>
    <row r="5415" spans="1:18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 t="str">
        <f t="shared" si="336"/>
        <v>High sales</v>
      </c>
      <c r="F5415" s="2">
        <v>0.4</v>
      </c>
      <c r="G5415" s="2">
        <f t="shared" si="338"/>
        <v>1968.4</v>
      </c>
      <c r="H5415" s="2">
        <f t="shared" si="33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  <c r="P5415" s="2" t="str">
        <f t="shared" si="337"/>
        <v>not good</v>
      </c>
      <c r="Q5415" s="2"/>
      <c r="R5415" s="2"/>
    </row>
    <row r="5416" spans="1:18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 t="str">
        <f t="shared" si="336"/>
        <v xml:space="preserve"> Low sales</v>
      </c>
      <c r="F5416" s="2">
        <v>0.34</v>
      </c>
      <c r="G5416" s="2">
        <f t="shared" si="338"/>
        <v>977.06140000000005</v>
      </c>
      <c r="H5416" s="2">
        <f t="shared" si="33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  <c r="P5416" s="2" t="str">
        <f t="shared" si="337"/>
        <v>not good</v>
      </c>
      <c r="Q5416" s="2"/>
      <c r="R5416" s="2"/>
    </row>
    <row r="5417" spans="1:18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 t="str">
        <f t="shared" si="336"/>
        <v xml:space="preserve"> Low sales</v>
      </c>
      <c r="F5417" s="2">
        <v>0.44</v>
      </c>
      <c r="G5417" s="2">
        <f t="shared" si="338"/>
        <v>1115.6508000000001</v>
      </c>
      <c r="H5417" s="2">
        <f t="shared" si="33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  <c r="P5417" s="2" t="str">
        <f t="shared" si="337"/>
        <v>not good</v>
      </c>
      <c r="Q5417" s="2"/>
      <c r="R5417" s="2"/>
    </row>
    <row r="5418" spans="1:18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 t="str">
        <f t="shared" si="336"/>
        <v xml:space="preserve"> Low sales</v>
      </c>
      <c r="F5418" s="2">
        <v>0.37</v>
      </c>
      <c r="G5418" s="2">
        <f t="shared" si="338"/>
        <v>944.28809999999999</v>
      </c>
      <c r="H5418" s="2">
        <f t="shared" si="33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  <c r="P5418" s="2" t="str">
        <f t="shared" si="337"/>
        <v>not good</v>
      </c>
      <c r="Q5418" s="2"/>
      <c r="R5418" s="2"/>
    </row>
    <row r="5419" spans="1:18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 t="str">
        <f t="shared" si="336"/>
        <v xml:space="preserve"> Low sales</v>
      </c>
      <c r="F5419" s="2">
        <v>0.48</v>
      </c>
      <c r="G5419" s="2">
        <f t="shared" si="338"/>
        <v>1685.4336000000001</v>
      </c>
      <c r="H5419" s="2">
        <f t="shared" si="33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  <c r="P5419" s="2" t="str">
        <f t="shared" si="337"/>
        <v>not good</v>
      </c>
      <c r="Q5419" s="2"/>
      <c r="R5419" s="2"/>
    </row>
    <row r="5420" spans="1:18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 t="str">
        <f t="shared" si="336"/>
        <v>High sales</v>
      </c>
      <c r="F5420" s="2">
        <v>0.44</v>
      </c>
      <c r="G5420" s="2">
        <f t="shared" si="338"/>
        <v>2101.9944</v>
      </c>
      <c r="H5420" s="2">
        <f t="shared" si="33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  <c r="P5420" s="2" t="str">
        <f t="shared" si="337"/>
        <v>not good</v>
      </c>
      <c r="Q5420" s="2"/>
      <c r="R5420" s="2"/>
    </row>
    <row r="5421" spans="1:18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 t="str">
        <f t="shared" si="336"/>
        <v xml:space="preserve"> Low sales</v>
      </c>
      <c r="F5421" s="2">
        <v>0.43</v>
      </c>
      <c r="G5421" s="2">
        <f t="shared" si="338"/>
        <v>815.47350000000006</v>
      </c>
      <c r="H5421" s="2">
        <f t="shared" si="33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  <c r="P5421" s="2" t="str">
        <f t="shared" si="337"/>
        <v>not good</v>
      </c>
      <c r="Q5421" s="2"/>
      <c r="R5421" s="2"/>
    </row>
    <row r="5422" spans="1:18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 t="str">
        <f t="shared" si="336"/>
        <v xml:space="preserve"> Low sales</v>
      </c>
      <c r="F5422" s="2">
        <v>0.2</v>
      </c>
      <c r="G5422" s="2">
        <f t="shared" si="338"/>
        <v>189.20400000000001</v>
      </c>
      <c r="H5422" s="2">
        <f t="shared" si="33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  <c r="P5422" s="2" t="str">
        <f t="shared" si="337"/>
        <v>not good</v>
      </c>
      <c r="Q5422" s="2"/>
      <c r="R5422" s="2"/>
    </row>
    <row r="5423" spans="1:18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 t="str">
        <f t="shared" si="336"/>
        <v xml:space="preserve"> Low sales</v>
      </c>
      <c r="F5423" s="2">
        <v>0.19</v>
      </c>
      <c r="G5423" s="2">
        <f t="shared" si="338"/>
        <v>191.24639999999999</v>
      </c>
      <c r="H5423" s="2">
        <f t="shared" si="33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  <c r="P5423" s="2" t="str">
        <f t="shared" si="337"/>
        <v>not good</v>
      </c>
      <c r="Q5423" s="2"/>
      <c r="R5423" s="2"/>
    </row>
    <row r="5424" spans="1:18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 t="str">
        <f t="shared" si="336"/>
        <v xml:space="preserve"> Low sales</v>
      </c>
      <c r="F5424" s="2">
        <v>0.37</v>
      </c>
      <c r="G5424" s="2">
        <f t="shared" si="338"/>
        <v>73.911199999999994</v>
      </c>
      <c r="H5424" s="2">
        <f t="shared" si="33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  <c r="P5424" s="2" t="str">
        <f t="shared" si="337"/>
        <v>not good</v>
      </c>
      <c r="Q5424" s="2"/>
      <c r="R5424" s="2"/>
    </row>
    <row r="5425" spans="1:18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 t="str">
        <f t="shared" si="336"/>
        <v xml:space="preserve"> Low sales</v>
      </c>
      <c r="F5425" s="2">
        <v>0.04</v>
      </c>
      <c r="G5425" s="2">
        <f t="shared" si="338"/>
        <v>112.86040000000001</v>
      </c>
      <c r="H5425" s="2">
        <f t="shared" si="33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  <c r="P5425" s="2" t="str">
        <f t="shared" si="337"/>
        <v>not good</v>
      </c>
      <c r="Q5425" s="2"/>
      <c r="R5425" s="2"/>
    </row>
    <row r="5426" spans="1:18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 t="str">
        <f t="shared" si="336"/>
        <v>High sales</v>
      </c>
      <c r="F5426" s="2">
        <v>0.16</v>
      </c>
      <c r="G5426" s="2">
        <f t="shared" si="338"/>
        <v>744.42719999999997</v>
      </c>
      <c r="H5426" s="2">
        <f t="shared" si="33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  <c r="P5426" s="2" t="str">
        <f t="shared" si="337"/>
        <v>not good</v>
      </c>
      <c r="Q5426" s="2"/>
      <c r="R5426" s="2"/>
    </row>
    <row r="5427" spans="1:18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 t="str">
        <f t="shared" si="336"/>
        <v xml:space="preserve"> Low sales</v>
      </c>
      <c r="F5427" s="2">
        <v>0.47</v>
      </c>
      <c r="G5427" s="2">
        <f t="shared" si="338"/>
        <v>1689.2175999999999</v>
      </c>
      <c r="H5427" s="2">
        <f t="shared" si="33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  <c r="P5427" s="2" t="str">
        <f t="shared" si="337"/>
        <v>not good</v>
      </c>
      <c r="Q5427" s="2"/>
      <c r="R5427" s="2"/>
    </row>
    <row r="5428" spans="1:18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 t="str">
        <f t="shared" si="336"/>
        <v>High sales</v>
      </c>
      <c r="F5428" s="2">
        <v>0.23</v>
      </c>
      <c r="G5428" s="2">
        <f t="shared" si="338"/>
        <v>1142.0718999999999</v>
      </c>
      <c r="H5428" s="2">
        <f t="shared" si="33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  <c r="P5428" s="2" t="str">
        <f t="shared" si="337"/>
        <v>not good</v>
      </c>
      <c r="Q5428" s="2"/>
      <c r="R5428" s="2"/>
    </row>
    <row r="5429" spans="1:18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 t="str">
        <f t="shared" si="336"/>
        <v>High sales</v>
      </c>
      <c r="F5429" s="2">
        <v>0.13</v>
      </c>
      <c r="G5429" s="2">
        <f t="shared" si="338"/>
        <v>592.36840000000007</v>
      </c>
      <c r="H5429" s="2">
        <f t="shared" si="33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  <c r="P5429" s="2" t="str">
        <f t="shared" si="337"/>
        <v>not good</v>
      </c>
      <c r="Q5429" s="2"/>
      <c r="R5429" s="2"/>
    </row>
    <row r="5430" spans="1:18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 t="str">
        <f t="shared" si="336"/>
        <v xml:space="preserve"> Low sales</v>
      </c>
      <c r="F5430" s="2">
        <v>0.24</v>
      </c>
      <c r="G5430" s="2">
        <f t="shared" si="338"/>
        <v>602.42399999999998</v>
      </c>
      <c r="H5430" s="2">
        <f t="shared" si="33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  <c r="P5430" s="2" t="str">
        <f t="shared" si="337"/>
        <v>not good</v>
      </c>
      <c r="Q5430" s="2"/>
      <c r="R5430" s="2"/>
    </row>
    <row r="5431" spans="1:18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 t="str">
        <f t="shared" si="336"/>
        <v xml:space="preserve"> Low sales</v>
      </c>
      <c r="F5431" s="2">
        <v>0.14000000000000001</v>
      </c>
      <c r="G5431" s="2">
        <f t="shared" si="338"/>
        <v>347.77260000000007</v>
      </c>
      <c r="H5431" s="2">
        <f t="shared" si="33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  <c r="P5431" s="2" t="str">
        <f t="shared" si="337"/>
        <v>not good</v>
      </c>
      <c r="Q5431" s="2"/>
      <c r="R5431" s="2"/>
    </row>
    <row r="5432" spans="1:18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 t="str">
        <f t="shared" si="336"/>
        <v xml:space="preserve"> Low sales</v>
      </c>
      <c r="F5432" s="2">
        <v>0.38</v>
      </c>
      <c r="G5432" s="2">
        <f t="shared" si="338"/>
        <v>1208.001</v>
      </c>
      <c r="H5432" s="2">
        <f t="shared" si="33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  <c r="P5432" s="2" t="str">
        <f t="shared" si="337"/>
        <v>not good</v>
      </c>
      <c r="Q5432" s="2"/>
      <c r="R5432" s="2"/>
    </row>
    <row r="5433" spans="1:18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 t="str">
        <f t="shared" si="336"/>
        <v xml:space="preserve"> Low sales</v>
      </c>
      <c r="F5433" s="2">
        <v>0.43</v>
      </c>
      <c r="G5433" s="2">
        <f t="shared" si="338"/>
        <v>276.73939999999999</v>
      </c>
      <c r="H5433" s="2">
        <f t="shared" si="33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  <c r="P5433" s="2" t="str">
        <f t="shared" si="337"/>
        <v>not good</v>
      </c>
      <c r="Q5433" s="2"/>
      <c r="R5433" s="2"/>
    </row>
    <row r="5434" spans="1:18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 t="str">
        <f t="shared" si="336"/>
        <v xml:space="preserve"> Low sales</v>
      </c>
      <c r="F5434" s="2">
        <v>0.39</v>
      </c>
      <c r="G5434" s="2">
        <f t="shared" si="338"/>
        <v>1200.2835</v>
      </c>
      <c r="H5434" s="2">
        <f t="shared" si="33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  <c r="P5434" s="2" t="str">
        <f t="shared" si="337"/>
        <v>not good</v>
      </c>
      <c r="Q5434" s="2"/>
      <c r="R5434" s="2"/>
    </row>
    <row r="5435" spans="1:18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 t="str">
        <f t="shared" si="336"/>
        <v xml:space="preserve"> Low sales</v>
      </c>
      <c r="F5435" s="2">
        <v>7.0000000000000007E-2</v>
      </c>
      <c r="G5435" s="2">
        <f t="shared" si="338"/>
        <v>166.17720000000003</v>
      </c>
      <c r="H5435" s="2">
        <f t="shared" si="33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  <c r="P5435" s="2" t="str">
        <f t="shared" si="337"/>
        <v>not good</v>
      </c>
      <c r="Q5435" s="2"/>
      <c r="R5435" s="2"/>
    </row>
    <row r="5436" spans="1:18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 t="str">
        <f t="shared" si="336"/>
        <v xml:space="preserve"> Low sales</v>
      </c>
      <c r="F5436" s="2">
        <v>0.17</v>
      </c>
      <c r="G5436" s="2">
        <f t="shared" si="338"/>
        <v>552.40309999999999</v>
      </c>
      <c r="H5436" s="2">
        <f t="shared" si="33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  <c r="P5436" s="2" t="str">
        <f t="shared" si="337"/>
        <v>not good</v>
      </c>
      <c r="Q5436" s="2"/>
      <c r="R5436" s="2"/>
    </row>
    <row r="5437" spans="1:18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 t="str">
        <f t="shared" si="336"/>
        <v xml:space="preserve"> Low sales</v>
      </c>
      <c r="F5437" s="2">
        <v>0.11</v>
      </c>
      <c r="G5437" s="2">
        <f t="shared" si="338"/>
        <v>315.64830000000001</v>
      </c>
      <c r="H5437" s="2">
        <f t="shared" si="33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  <c r="P5437" s="2" t="str">
        <f t="shared" si="337"/>
        <v>not good</v>
      </c>
      <c r="Q5437" s="2"/>
      <c r="R5437" s="2"/>
    </row>
    <row r="5438" spans="1:18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 t="str">
        <f t="shared" si="336"/>
        <v xml:space="preserve"> Low sales</v>
      </c>
      <c r="F5438" s="2">
        <v>0.02</v>
      </c>
      <c r="G5438" s="2">
        <f t="shared" si="338"/>
        <v>32.418800000000005</v>
      </c>
      <c r="H5438" s="2">
        <f t="shared" si="33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  <c r="P5438" s="2" t="str">
        <f t="shared" si="337"/>
        <v>not good</v>
      </c>
      <c r="Q5438" s="2"/>
      <c r="R5438" s="2"/>
    </row>
    <row r="5439" spans="1:18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 t="str">
        <f t="shared" si="336"/>
        <v xml:space="preserve"> Low sales</v>
      </c>
      <c r="F5439" s="2">
        <v>0.37</v>
      </c>
      <c r="G5439" s="2">
        <f t="shared" si="338"/>
        <v>1138.8711000000001</v>
      </c>
      <c r="H5439" s="2">
        <f t="shared" si="33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  <c r="P5439" s="2" t="str">
        <f t="shared" si="337"/>
        <v>not good</v>
      </c>
      <c r="Q5439" s="2"/>
      <c r="R5439" s="2"/>
    </row>
    <row r="5440" spans="1:18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 t="str">
        <f t="shared" si="336"/>
        <v xml:space="preserve"> Low sales</v>
      </c>
      <c r="F5440" s="2">
        <v>0.21</v>
      </c>
      <c r="G5440" s="2">
        <f t="shared" si="338"/>
        <v>397.62869999999998</v>
      </c>
      <c r="H5440" s="2">
        <f t="shared" si="33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  <c r="P5440" s="2" t="str">
        <f t="shared" si="337"/>
        <v>not good</v>
      </c>
      <c r="Q5440" s="2"/>
      <c r="R5440" s="2"/>
    </row>
    <row r="5441" spans="1:18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 t="str">
        <f t="shared" si="336"/>
        <v xml:space="preserve"> Low sales</v>
      </c>
      <c r="F5441" s="2">
        <v>0.14000000000000001</v>
      </c>
      <c r="G5441" s="2">
        <f t="shared" si="338"/>
        <v>147.50960000000003</v>
      </c>
      <c r="H5441" s="2">
        <f t="shared" si="33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  <c r="P5441" s="2" t="str">
        <f t="shared" si="337"/>
        <v>not good</v>
      </c>
      <c r="Q5441" s="2"/>
      <c r="R5441" s="2"/>
    </row>
    <row r="5442" spans="1:18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 t="str">
        <f t="shared" ref="E5442:E5505" si="340">IF(D5442&gt;4000,"High sales"," Low sales")</f>
        <v xml:space="preserve"> Low sales</v>
      </c>
      <c r="F5442" s="2">
        <v>0.15</v>
      </c>
      <c r="G5442" s="2">
        <f t="shared" si="338"/>
        <v>511.17749999999995</v>
      </c>
      <c r="H5442" s="2">
        <f t="shared" si="339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  <c r="P5442" s="2" t="str">
        <f t="shared" ref="P5442:P5505" si="341">IF(AND(H5442&gt;5000,N5442&gt;500),"good","not good")</f>
        <v>not good</v>
      </c>
      <c r="Q5442" s="2"/>
      <c r="R5442" s="2"/>
    </row>
    <row r="5443" spans="1:18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 t="str">
        <f t="shared" si="340"/>
        <v xml:space="preserve"> Low sales</v>
      </c>
      <c r="F5443" s="2">
        <v>7.0000000000000007E-2</v>
      </c>
      <c r="G5443" s="2">
        <f t="shared" ref="G5443:G5506" si="342">D5443*F5443</f>
        <v>112.077</v>
      </c>
      <c r="H5443" s="2">
        <f t="shared" ref="H5443:H5506" si="343">D5443-G5443</f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  <c r="P5443" s="2" t="str">
        <f t="shared" si="341"/>
        <v>not good</v>
      </c>
      <c r="Q5443" s="2"/>
      <c r="R5443" s="2"/>
    </row>
    <row r="5444" spans="1:18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 t="str">
        <f t="shared" si="340"/>
        <v>High sales</v>
      </c>
      <c r="F5444" s="2">
        <v>0.41</v>
      </c>
      <c r="G5444" s="2">
        <f t="shared" si="342"/>
        <v>1827.0501999999999</v>
      </c>
      <c r="H5444" s="2">
        <f t="shared" si="343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  <c r="P5444" s="2" t="str">
        <f t="shared" si="341"/>
        <v>not good</v>
      </c>
      <c r="Q5444" s="2"/>
      <c r="R5444" s="2"/>
    </row>
    <row r="5445" spans="1:18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 t="str">
        <f t="shared" si="340"/>
        <v xml:space="preserve"> Low sales</v>
      </c>
      <c r="F5445" s="2">
        <v>7.0000000000000007E-2</v>
      </c>
      <c r="G5445" s="2">
        <f t="shared" si="342"/>
        <v>75.371100000000013</v>
      </c>
      <c r="H5445" s="2">
        <f t="shared" si="343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  <c r="P5445" s="2" t="str">
        <f t="shared" si="341"/>
        <v>not good</v>
      </c>
      <c r="Q5445" s="2"/>
      <c r="R5445" s="2"/>
    </row>
    <row r="5446" spans="1:18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 t="str">
        <f t="shared" si="340"/>
        <v xml:space="preserve"> Low sales</v>
      </c>
      <c r="F5446" s="2">
        <v>0.17</v>
      </c>
      <c r="G5446" s="2">
        <f t="shared" si="342"/>
        <v>516.92070000000001</v>
      </c>
      <c r="H5446" s="2">
        <f t="shared" si="343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  <c r="P5446" s="2" t="str">
        <f t="shared" si="341"/>
        <v>not good</v>
      </c>
      <c r="Q5446" s="2"/>
      <c r="R5446" s="2"/>
    </row>
    <row r="5447" spans="1:18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 t="str">
        <f t="shared" si="340"/>
        <v xml:space="preserve"> Low sales</v>
      </c>
      <c r="F5447" s="2">
        <v>0</v>
      </c>
      <c r="G5447" s="2">
        <f t="shared" si="342"/>
        <v>0</v>
      </c>
      <c r="H5447" s="2">
        <f t="shared" si="343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  <c r="P5447" s="2" t="str">
        <f t="shared" si="341"/>
        <v>not good</v>
      </c>
      <c r="Q5447" s="2"/>
      <c r="R5447" s="2"/>
    </row>
    <row r="5448" spans="1:18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 t="str">
        <f t="shared" si="340"/>
        <v xml:space="preserve"> Low sales</v>
      </c>
      <c r="F5448" s="2">
        <v>0.22</v>
      </c>
      <c r="G5448" s="2">
        <f t="shared" si="342"/>
        <v>235.16460000000001</v>
      </c>
      <c r="H5448" s="2">
        <f t="shared" si="343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  <c r="P5448" s="2" t="str">
        <f t="shared" si="341"/>
        <v>not good</v>
      </c>
      <c r="Q5448" s="2"/>
      <c r="R5448" s="2"/>
    </row>
    <row r="5449" spans="1:18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 t="str">
        <f t="shared" si="340"/>
        <v xml:space="preserve"> Low sales</v>
      </c>
      <c r="F5449" s="2">
        <v>0.18</v>
      </c>
      <c r="G5449" s="2">
        <f t="shared" si="342"/>
        <v>405.98099999999994</v>
      </c>
      <c r="H5449" s="2">
        <f t="shared" si="343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  <c r="P5449" s="2" t="str">
        <f t="shared" si="341"/>
        <v>not good</v>
      </c>
      <c r="Q5449" s="2"/>
      <c r="R5449" s="2"/>
    </row>
    <row r="5450" spans="1:18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 t="str">
        <f t="shared" si="340"/>
        <v xml:space="preserve"> Low sales</v>
      </c>
      <c r="F5450" s="2">
        <v>0.36</v>
      </c>
      <c r="G5450" s="2">
        <f t="shared" si="342"/>
        <v>1227.6504</v>
      </c>
      <c r="H5450" s="2">
        <f t="shared" si="343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  <c r="P5450" s="2" t="str">
        <f t="shared" si="341"/>
        <v>not good</v>
      </c>
      <c r="Q5450" s="2"/>
      <c r="R5450" s="2"/>
    </row>
    <row r="5451" spans="1:18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 t="str">
        <f t="shared" si="340"/>
        <v xml:space="preserve"> Low sales</v>
      </c>
      <c r="F5451" s="2">
        <v>0.36</v>
      </c>
      <c r="G5451" s="2">
        <f t="shared" si="342"/>
        <v>597.88080000000002</v>
      </c>
      <c r="H5451" s="2">
        <f t="shared" si="343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  <c r="P5451" s="2" t="str">
        <f t="shared" si="341"/>
        <v>not good</v>
      </c>
      <c r="Q5451" s="2"/>
      <c r="R5451" s="2"/>
    </row>
    <row r="5452" spans="1:18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 t="str">
        <f t="shared" si="340"/>
        <v xml:space="preserve"> Low sales</v>
      </c>
      <c r="F5452" s="2">
        <v>0.02</v>
      </c>
      <c r="G5452" s="2">
        <f t="shared" si="342"/>
        <v>13.1554</v>
      </c>
      <c r="H5452" s="2">
        <f t="shared" si="343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  <c r="P5452" s="2" t="str">
        <f t="shared" si="341"/>
        <v>not good</v>
      </c>
      <c r="Q5452" s="2"/>
      <c r="R5452" s="2"/>
    </row>
    <row r="5453" spans="1:18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 t="str">
        <f t="shared" si="340"/>
        <v xml:space="preserve"> Low sales</v>
      </c>
      <c r="F5453" s="2">
        <v>0.06</v>
      </c>
      <c r="G5453" s="2">
        <f t="shared" si="342"/>
        <v>186.88079999999999</v>
      </c>
      <c r="H5453" s="2">
        <f t="shared" si="343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  <c r="P5453" s="2" t="str">
        <f t="shared" si="341"/>
        <v>not good</v>
      </c>
      <c r="Q5453" s="2"/>
      <c r="R5453" s="2"/>
    </row>
    <row r="5454" spans="1:18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 t="str">
        <f t="shared" si="340"/>
        <v xml:space="preserve"> Low sales</v>
      </c>
      <c r="F5454" s="2">
        <v>0.45</v>
      </c>
      <c r="G5454" s="2">
        <f t="shared" si="342"/>
        <v>539.19000000000005</v>
      </c>
      <c r="H5454" s="2">
        <f t="shared" si="343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  <c r="P5454" s="2" t="str">
        <f t="shared" si="341"/>
        <v>not good</v>
      </c>
      <c r="Q5454" s="2"/>
      <c r="R5454" s="2"/>
    </row>
    <row r="5455" spans="1:18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 t="str">
        <f t="shared" si="340"/>
        <v xml:space="preserve"> Low sales</v>
      </c>
      <c r="F5455" s="2">
        <v>0.4</v>
      </c>
      <c r="G5455" s="2">
        <f t="shared" si="342"/>
        <v>1375.692</v>
      </c>
      <c r="H5455" s="2">
        <f t="shared" si="343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  <c r="P5455" s="2" t="str">
        <f t="shared" si="341"/>
        <v>not good</v>
      </c>
      <c r="Q5455" s="2"/>
      <c r="R5455" s="2"/>
    </row>
    <row r="5456" spans="1:18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 t="str">
        <f t="shared" si="340"/>
        <v>High sales</v>
      </c>
      <c r="F5456" s="2">
        <v>0.19</v>
      </c>
      <c r="G5456" s="2">
        <f t="shared" si="342"/>
        <v>800.54410000000007</v>
      </c>
      <c r="H5456" s="2">
        <f t="shared" si="343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  <c r="P5456" s="2" t="str">
        <f t="shared" si="341"/>
        <v>not good</v>
      </c>
      <c r="Q5456" s="2"/>
      <c r="R5456" s="2"/>
    </row>
    <row r="5457" spans="1:18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 t="str">
        <f t="shared" si="340"/>
        <v xml:space="preserve"> Low sales</v>
      </c>
      <c r="F5457" s="2">
        <v>0.08</v>
      </c>
      <c r="G5457" s="2">
        <f t="shared" si="342"/>
        <v>56.355200000000004</v>
      </c>
      <c r="H5457" s="2">
        <f t="shared" si="343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  <c r="P5457" s="2" t="str">
        <f t="shared" si="341"/>
        <v>not good</v>
      </c>
      <c r="Q5457" s="2"/>
      <c r="R5457" s="2"/>
    </row>
    <row r="5458" spans="1:18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 t="str">
        <f t="shared" si="340"/>
        <v xml:space="preserve"> Low sales</v>
      </c>
      <c r="F5458" s="2">
        <v>0.13</v>
      </c>
      <c r="G5458" s="2">
        <f t="shared" si="342"/>
        <v>291.75640000000004</v>
      </c>
      <c r="H5458" s="2">
        <f t="shared" si="343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  <c r="P5458" s="2" t="str">
        <f t="shared" si="341"/>
        <v>not good</v>
      </c>
      <c r="Q5458" s="2"/>
      <c r="R5458" s="2"/>
    </row>
    <row r="5459" spans="1:18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 t="str">
        <f t="shared" si="340"/>
        <v xml:space="preserve"> Low sales</v>
      </c>
      <c r="F5459" s="2">
        <v>0.33</v>
      </c>
      <c r="G5459" s="2">
        <f t="shared" si="342"/>
        <v>752.43960000000004</v>
      </c>
      <c r="H5459" s="2">
        <f t="shared" si="343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  <c r="P5459" s="2" t="str">
        <f t="shared" si="341"/>
        <v>not good</v>
      </c>
      <c r="Q5459" s="2"/>
      <c r="R5459" s="2"/>
    </row>
    <row r="5460" spans="1:18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 t="str">
        <f t="shared" si="340"/>
        <v xml:space="preserve"> Low sales</v>
      </c>
      <c r="F5460" s="2">
        <v>0.47</v>
      </c>
      <c r="G5460" s="2">
        <f t="shared" si="342"/>
        <v>1503.7320999999999</v>
      </c>
      <c r="H5460" s="2">
        <f t="shared" si="343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  <c r="P5460" s="2" t="str">
        <f t="shared" si="341"/>
        <v>not good</v>
      </c>
      <c r="Q5460" s="2"/>
      <c r="R5460" s="2"/>
    </row>
    <row r="5461" spans="1:18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 t="str">
        <f t="shared" si="340"/>
        <v xml:space="preserve"> Low sales</v>
      </c>
      <c r="F5461" s="2">
        <v>0.31</v>
      </c>
      <c r="G5461" s="2">
        <f t="shared" si="342"/>
        <v>538.96600000000001</v>
      </c>
      <c r="H5461" s="2">
        <f t="shared" si="343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  <c r="P5461" s="2" t="str">
        <f t="shared" si="341"/>
        <v>not good</v>
      </c>
      <c r="Q5461" s="2"/>
      <c r="R5461" s="2"/>
    </row>
    <row r="5462" spans="1:18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 t="str">
        <f t="shared" si="340"/>
        <v xml:space="preserve"> Low sales</v>
      </c>
      <c r="F5462" s="2">
        <v>0.01</v>
      </c>
      <c r="G5462" s="2">
        <f t="shared" si="342"/>
        <v>21.509899999999998</v>
      </c>
      <c r="H5462" s="2">
        <f t="shared" si="343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  <c r="P5462" s="2" t="str">
        <f t="shared" si="341"/>
        <v>not good</v>
      </c>
      <c r="Q5462" s="2"/>
      <c r="R5462" s="2"/>
    </row>
    <row r="5463" spans="1:18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 t="str">
        <f t="shared" si="340"/>
        <v xml:space="preserve"> Low sales</v>
      </c>
      <c r="F5463" s="2">
        <v>0.33</v>
      </c>
      <c r="G5463" s="2">
        <f t="shared" si="342"/>
        <v>52.390799999999999</v>
      </c>
      <c r="H5463" s="2">
        <f t="shared" si="343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  <c r="P5463" s="2" t="str">
        <f t="shared" si="341"/>
        <v>not good</v>
      </c>
      <c r="Q5463" s="2"/>
      <c r="R5463" s="2"/>
    </row>
    <row r="5464" spans="1:18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 t="str">
        <f t="shared" si="340"/>
        <v xml:space="preserve"> Low sales</v>
      </c>
      <c r="F5464" s="2">
        <v>0.47</v>
      </c>
      <c r="G5464" s="2">
        <f t="shared" si="342"/>
        <v>328.94829999999996</v>
      </c>
      <c r="H5464" s="2">
        <f t="shared" si="343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  <c r="P5464" s="2" t="str">
        <f t="shared" si="341"/>
        <v>not good</v>
      </c>
      <c r="Q5464" s="2"/>
      <c r="R5464" s="2"/>
    </row>
    <row r="5465" spans="1:18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 t="str">
        <f t="shared" si="340"/>
        <v xml:space="preserve"> Low sales</v>
      </c>
      <c r="F5465" s="2">
        <v>0.18</v>
      </c>
      <c r="G5465" s="2">
        <f t="shared" si="342"/>
        <v>520.61760000000004</v>
      </c>
      <c r="H5465" s="2">
        <f t="shared" si="343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  <c r="P5465" s="2" t="str">
        <f t="shared" si="341"/>
        <v>not good</v>
      </c>
      <c r="Q5465" s="2"/>
      <c r="R5465" s="2"/>
    </row>
    <row r="5466" spans="1:18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 t="str">
        <f t="shared" si="340"/>
        <v xml:space="preserve"> Low sales</v>
      </c>
      <c r="F5466" s="2">
        <v>0.47</v>
      </c>
      <c r="G5466" s="2">
        <f t="shared" si="342"/>
        <v>544.20830000000001</v>
      </c>
      <c r="H5466" s="2">
        <f t="shared" si="343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  <c r="P5466" s="2" t="str">
        <f t="shared" si="341"/>
        <v>not good</v>
      </c>
      <c r="Q5466" s="2"/>
      <c r="R5466" s="2"/>
    </row>
    <row r="5467" spans="1:18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 t="str">
        <f t="shared" si="340"/>
        <v xml:space="preserve"> Low sales</v>
      </c>
      <c r="F5467" s="2">
        <v>0.34</v>
      </c>
      <c r="G5467" s="2">
        <f t="shared" si="342"/>
        <v>274.86619999999999</v>
      </c>
      <c r="H5467" s="2">
        <f t="shared" si="343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  <c r="P5467" s="2" t="str">
        <f t="shared" si="341"/>
        <v>not good</v>
      </c>
      <c r="Q5467" s="2"/>
      <c r="R5467" s="2"/>
    </row>
    <row r="5468" spans="1:18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 t="str">
        <f t="shared" si="340"/>
        <v xml:space="preserve"> Low sales</v>
      </c>
      <c r="F5468" s="2">
        <v>0.09</v>
      </c>
      <c r="G5468" s="2">
        <f t="shared" si="342"/>
        <v>152.0658</v>
      </c>
      <c r="H5468" s="2">
        <f t="shared" si="343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  <c r="P5468" s="2" t="str">
        <f t="shared" si="341"/>
        <v>not good</v>
      </c>
      <c r="Q5468" s="2"/>
      <c r="R5468" s="2"/>
    </row>
    <row r="5469" spans="1:18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 t="str">
        <f t="shared" si="340"/>
        <v xml:space="preserve"> Low sales</v>
      </c>
      <c r="F5469" s="2">
        <v>7.0000000000000007E-2</v>
      </c>
      <c r="G5469" s="2">
        <f t="shared" si="342"/>
        <v>63.092400000000012</v>
      </c>
      <c r="H5469" s="2">
        <f t="shared" si="343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  <c r="P5469" s="2" t="str">
        <f t="shared" si="341"/>
        <v>not good</v>
      </c>
      <c r="Q5469" s="2"/>
      <c r="R5469" s="2"/>
    </row>
    <row r="5470" spans="1:18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 t="str">
        <f t="shared" si="340"/>
        <v xml:space="preserve"> Low sales</v>
      </c>
      <c r="F5470" s="2">
        <v>0.09</v>
      </c>
      <c r="G5470" s="2">
        <f t="shared" si="342"/>
        <v>35.293499999999995</v>
      </c>
      <c r="H5470" s="2">
        <f t="shared" si="343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  <c r="P5470" s="2" t="str">
        <f t="shared" si="341"/>
        <v>not good</v>
      </c>
      <c r="Q5470" s="2"/>
      <c r="R5470" s="2"/>
    </row>
    <row r="5471" spans="1:18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 t="str">
        <f t="shared" si="340"/>
        <v xml:space="preserve"> Low sales</v>
      </c>
      <c r="F5471" s="2">
        <v>0.35</v>
      </c>
      <c r="G5471" s="2">
        <f t="shared" si="342"/>
        <v>521.81849999999997</v>
      </c>
      <c r="H5471" s="2">
        <f t="shared" si="343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  <c r="P5471" s="2" t="str">
        <f t="shared" si="341"/>
        <v>not good</v>
      </c>
      <c r="Q5471" s="2"/>
      <c r="R5471" s="2"/>
    </row>
    <row r="5472" spans="1:18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 t="str">
        <f t="shared" si="340"/>
        <v xml:space="preserve"> Low sales</v>
      </c>
      <c r="F5472" s="2">
        <v>0.28999999999999998</v>
      </c>
      <c r="G5472" s="2">
        <f t="shared" si="342"/>
        <v>262.55439999999999</v>
      </c>
      <c r="H5472" s="2">
        <f t="shared" si="343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  <c r="P5472" s="2" t="str">
        <f t="shared" si="341"/>
        <v>not good</v>
      </c>
      <c r="Q5472" s="2"/>
      <c r="R5472" s="2"/>
    </row>
    <row r="5473" spans="1:18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 t="str">
        <f t="shared" si="340"/>
        <v>High sales</v>
      </c>
      <c r="F5473" s="2">
        <v>0.23</v>
      </c>
      <c r="G5473" s="2">
        <f t="shared" si="342"/>
        <v>923.91920000000005</v>
      </c>
      <c r="H5473" s="2">
        <f t="shared" si="343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  <c r="P5473" s="2" t="str">
        <f t="shared" si="341"/>
        <v>not good</v>
      </c>
      <c r="Q5473" s="2"/>
      <c r="R5473" s="2"/>
    </row>
    <row r="5474" spans="1:18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 t="str">
        <f t="shared" si="340"/>
        <v xml:space="preserve"> Low sales</v>
      </c>
      <c r="F5474" s="2">
        <v>0.13</v>
      </c>
      <c r="G5474" s="2">
        <f t="shared" si="342"/>
        <v>52.912599999999998</v>
      </c>
      <c r="H5474" s="2">
        <f t="shared" si="343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  <c r="P5474" s="2" t="str">
        <f t="shared" si="341"/>
        <v>not good</v>
      </c>
      <c r="Q5474" s="2"/>
      <c r="R5474" s="2"/>
    </row>
    <row r="5475" spans="1:18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 t="str">
        <f t="shared" si="340"/>
        <v xml:space="preserve"> Low sales</v>
      </c>
      <c r="F5475" s="2">
        <v>0.45</v>
      </c>
      <c r="G5475" s="2">
        <f t="shared" si="342"/>
        <v>1693.1115</v>
      </c>
      <c r="H5475" s="2">
        <f t="shared" si="343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  <c r="P5475" s="2" t="str">
        <f t="shared" si="341"/>
        <v>not good</v>
      </c>
      <c r="Q5475" s="2"/>
      <c r="R5475" s="2"/>
    </row>
    <row r="5476" spans="1:18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 t="str">
        <f t="shared" si="340"/>
        <v xml:space="preserve"> Low sales</v>
      </c>
      <c r="F5476" s="2">
        <v>0.11</v>
      </c>
      <c r="G5476" s="2">
        <f t="shared" si="342"/>
        <v>217.327</v>
      </c>
      <c r="H5476" s="2">
        <f t="shared" si="343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  <c r="P5476" s="2" t="str">
        <f t="shared" si="341"/>
        <v>not good</v>
      </c>
      <c r="Q5476" s="2"/>
      <c r="R5476" s="2"/>
    </row>
    <row r="5477" spans="1:18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 t="str">
        <f t="shared" si="340"/>
        <v xml:space="preserve"> Low sales</v>
      </c>
      <c r="F5477" s="2">
        <v>0.14000000000000001</v>
      </c>
      <c r="G5477" s="2">
        <f t="shared" si="342"/>
        <v>477.26980000000009</v>
      </c>
      <c r="H5477" s="2">
        <f t="shared" si="343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  <c r="P5477" s="2" t="str">
        <f t="shared" si="341"/>
        <v>not good</v>
      </c>
      <c r="Q5477" s="2"/>
      <c r="R5477" s="2"/>
    </row>
    <row r="5478" spans="1:18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 t="str">
        <f t="shared" si="340"/>
        <v xml:space="preserve"> Low sales</v>
      </c>
      <c r="F5478" s="2">
        <v>0.03</v>
      </c>
      <c r="G5478" s="2">
        <f t="shared" si="342"/>
        <v>10.7454</v>
      </c>
      <c r="H5478" s="2">
        <f t="shared" si="343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  <c r="P5478" s="2" t="str">
        <f t="shared" si="341"/>
        <v>not good</v>
      </c>
      <c r="Q5478" s="2"/>
      <c r="R5478" s="2"/>
    </row>
    <row r="5479" spans="1:18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 t="str">
        <f t="shared" si="340"/>
        <v>High sales</v>
      </c>
      <c r="F5479" s="2">
        <v>0.14000000000000001</v>
      </c>
      <c r="G5479" s="2">
        <f t="shared" si="342"/>
        <v>645.60300000000007</v>
      </c>
      <c r="H5479" s="2">
        <f t="shared" si="343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  <c r="P5479" s="2" t="str">
        <f t="shared" si="341"/>
        <v>not good</v>
      </c>
      <c r="Q5479" s="2"/>
      <c r="R5479" s="2"/>
    </row>
    <row r="5480" spans="1:18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 t="str">
        <f t="shared" si="340"/>
        <v xml:space="preserve"> Low sales</v>
      </c>
      <c r="F5480" s="2">
        <v>0.46</v>
      </c>
      <c r="G5480" s="2">
        <f t="shared" si="342"/>
        <v>1775.6644000000001</v>
      </c>
      <c r="H5480" s="2">
        <f t="shared" si="343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  <c r="P5480" s="2" t="str">
        <f t="shared" si="341"/>
        <v>not good</v>
      </c>
      <c r="Q5480" s="2"/>
      <c r="R5480" s="2"/>
    </row>
    <row r="5481" spans="1:18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 t="str">
        <f t="shared" si="340"/>
        <v xml:space="preserve"> Low sales</v>
      </c>
      <c r="F5481" s="2">
        <v>0.09</v>
      </c>
      <c r="G5481" s="2">
        <f t="shared" si="342"/>
        <v>70.802999999999997</v>
      </c>
      <c r="H5481" s="2">
        <f t="shared" si="343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  <c r="P5481" s="2" t="str">
        <f t="shared" si="341"/>
        <v>not good</v>
      </c>
      <c r="Q5481" s="2"/>
      <c r="R5481" s="2"/>
    </row>
    <row r="5482" spans="1:18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 t="str">
        <f t="shared" si="340"/>
        <v xml:space="preserve"> Low sales</v>
      </c>
      <c r="F5482" s="2">
        <v>0.1</v>
      </c>
      <c r="G5482" s="2">
        <f t="shared" si="342"/>
        <v>117.20400000000001</v>
      </c>
      <c r="H5482" s="2">
        <f t="shared" si="343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  <c r="P5482" s="2" t="str">
        <f t="shared" si="341"/>
        <v>not good</v>
      </c>
      <c r="Q5482" s="2"/>
      <c r="R5482" s="2"/>
    </row>
    <row r="5483" spans="1:18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 t="str">
        <f t="shared" si="340"/>
        <v xml:space="preserve"> Low sales</v>
      </c>
      <c r="F5483" s="2">
        <v>0.3</v>
      </c>
      <c r="G5483" s="2">
        <f t="shared" si="342"/>
        <v>976.67399999999998</v>
      </c>
      <c r="H5483" s="2">
        <f t="shared" si="343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  <c r="P5483" s="2" t="str">
        <f t="shared" si="341"/>
        <v>not good</v>
      </c>
      <c r="Q5483" s="2"/>
      <c r="R5483" s="2"/>
    </row>
    <row r="5484" spans="1:18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 t="str">
        <f t="shared" si="340"/>
        <v>High sales</v>
      </c>
      <c r="F5484" s="2">
        <v>0.28000000000000003</v>
      </c>
      <c r="G5484" s="2">
        <f t="shared" si="342"/>
        <v>1292.3848</v>
      </c>
      <c r="H5484" s="2">
        <f t="shared" si="343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  <c r="P5484" s="2" t="str">
        <f t="shared" si="341"/>
        <v>not good</v>
      </c>
      <c r="Q5484" s="2"/>
      <c r="R5484" s="2"/>
    </row>
    <row r="5485" spans="1:18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 t="str">
        <f t="shared" si="340"/>
        <v xml:space="preserve"> Low sales</v>
      </c>
      <c r="F5485" s="2">
        <v>0.09</v>
      </c>
      <c r="G5485" s="2">
        <f t="shared" si="342"/>
        <v>205.61219999999997</v>
      </c>
      <c r="H5485" s="2">
        <f t="shared" si="343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  <c r="P5485" s="2" t="str">
        <f t="shared" si="341"/>
        <v>not good</v>
      </c>
      <c r="Q5485" s="2"/>
      <c r="R5485" s="2"/>
    </row>
    <row r="5486" spans="1:18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 t="str">
        <f t="shared" si="340"/>
        <v xml:space="preserve"> Low sales</v>
      </c>
      <c r="F5486" s="2">
        <v>0.08</v>
      </c>
      <c r="G5486" s="2">
        <f t="shared" si="342"/>
        <v>198.36799999999999</v>
      </c>
      <c r="H5486" s="2">
        <f t="shared" si="343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  <c r="P5486" s="2" t="str">
        <f t="shared" si="341"/>
        <v>not good</v>
      </c>
      <c r="Q5486" s="2"/>
      <c r="R5486" s="2"/>
    </row>
    <row r="5487" spans="1:18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 t="str">
        <f t="shared" si="340"/>
        <v xml:space="preserve"> Low sales</v>
      </c>
      <c r="F5487" s="2">
        <v>0.06</v>
      </c>
      <c r="G5487" s="2">
        <f t="shared" si="342"/>
        <v>75.913200000000003</v>
      </c>
      <c r="H5487" s="2">
        <f t="shared" si="343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  <c r="P5487" s="2" t="str">
        <f t="shared" si="341"/>
        <v>not good</v>
      </c>
      <c r="Q5487" s="2"/>
      <c r="R5487" s="2"/>
    </row>
    <row r="5488" spans="1:18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 t="str">
        <f t="shared" si="340"/>
        <v xml:space="preserve"> Low sales</v>
      </c>
      <c r="F5488" s="2">
        <v>0.43</v>
      </c>
      <c r="G5488" s="2">
        <f t="shared" si="342"/>
        <v>850.00249999999994</v>
      </c>
      <c r="H5488" s="2">
        <f t="shared" si="343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  <c r="P5488" s="2" t="str">
        <f t="shared" si="341"/>
        <v>not good</v>
      </c>
      <c r="Q5488" s="2"/>
      <c r="R5488" s="2"/>
    </row>
    <row r="5489" spans="1:18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 t="str">
        <f t="shared" si="340"/>
        <v xml:space="preserve"> Low sales</v>
      </c>
      <c r="F5489" s="2">
        <v>0.33</v>
      </c>
      <c r="G5489" s="2">
        <f t="shared" si="342"/>
        <v>495.49170000000004</v>
      </c>
      <c r="H5489" s="2">
        <f t="shared" si="343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  <c r="P5489" s="2" t="str">
        <f t="shared" si="341"/>
        <v>not good</v>
      </c>
      <c r="Q5489" s="2"/>
      <c r="R5489" s="2"/>
    </row>
    <row r="5490" spans="1:18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 t="str">
        <f t="shared" si="340"/>
        <v xml:space="preserve"> Low sales</v>
      </c>
      <c r="F5490" s="2">
        <v>0.48</v>
      </c>
      <c r="G5490" s="2">
        <f t="shared" si="342"/>
        <v>872.54399999999998</v>
      </c>
      <c r="H5490" s="2">
        <f t="shared" si="343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  <c r="P5490" s="2" t="str">
        <f t="shared" si="341"/>
        <v>not good</v>
      </c>
      <c r="Q5490" s="2"/>
      <c r="R5490" s="2"/>
    </row>
    <row r="5491" spans="1:18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 t="str">
        <f t="shared" si="340"/>
        <v xml:space="preserve"> Low sales</v>
      </c>
      <c r="F5491" s="2">
        <v>0.08</v>
      </c>
      <c r="G5491" s="2">
        <f t="shared" si="342"/>
        <v>16.074400000000001</v>
      </c>
      <c r="H5491" s="2">
        <f t="shared" si="343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  <c r="P5491" s="2" t="str">
        <f t="shared" si="341"/>
        <v>not good</v>
      </c>
      <c r="Q5491" s="2"/>
      <c r="R5491" s="2"/>
    </row>
    <row r="5492" spans="1:18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 t="str">
        <f t="shared" si="340"/>
        <v xml:space="preserve"> Low sales</v>
      </c>
      <c r="F5492" s="2">
        <v>0.23</v>
      </c>
      <c r="G5492" s="2">
        <f t="shared" si="342"/>
        <v>69.275999999999996</v>
      </c>
      <c r="H5492" s="2">
        <f t="shared" si="343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  <c r="P5492" s="2" t="str">
        <f t="shared" si="341"/>
        <v>not good</v>
      </c>
      <c r="Q5492" s="2"/>
      <c r="R5492" s="2"/>
    </row>
    <row r="5493" spans="1:18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 t="str">
        <f t="shared" si="340"/>
        <v xml:space="preserve"> Low sales</v>
      </c>
      <c r="F5493" s="2">
        <v>0.37</v>
      </c>
      <c r="G5493" s="2">
        <f t="shared" si="342"/>
        <v>1271.0832</v>
      </c>
      <c r="H5493" s="2">
        <f t="shared" si="343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  <c r="P5493" s="2" t="str">
        <f t="shared" si="341"/>
        <v>not good</v>
      </c>
      <c r="Q5493" s="2"/>
      <c r="R5493" s="2"/>
    </row>
    <row r="5494" spans="1:18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 t="str">
        <f t="shared" si="340"/>
        <v xml:space="preserve"> Low sales</v>
      </c>
      <c r="F5494" s="2">
        <v>0.11</v>
      </c>
      <c r="G5494" s="2">
        <f t="shared" si="342"/>
        <v>378.488</v>
      </c>
      <c r="H5494" s="2">
        <f t="shared" si="343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  <c r="P5494" s="2" t="str">
        <f t="shared" si="341"/>
        <v>not good</v>
      </c>
      <c r="Q5494" s="2"/>
      <c r="R5494" s="2"/>
    </row>
    <row r="5495" spans="1:18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 t="str">
        <f t="shared" si="340"/>
        <v xml:space="preserve"> Low sales</v>
      </c>
      <c r="F5495" s="2">
        <v>0.34</v>
      </c>
      <c r="G5495" s="2">
        <f t="shared" si="342"/>
        <v>584.16420000000005</v>
      </c>
      <c r="H5495" s="2">
        <f t="shared" si="343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  <c r="P5495" s="2" t="str">
        <f t="shared" si="341"/>
        <v>not good</v>
      </c>
      <c r="Q5495" s="2"/>
      <c r="R5495" s="2"/>
    </row>
    <row r="5496" spans="1:18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 t="str">
        <f t="shared" si="340"/>
        <v>High sales</v>
      </c>
      <c r="F5496" s="2">
        <v>0.24</v>
      </c>
      <c r="G5496" s="2">
        <f t="shared" si="342"/>
        <v>1065.3048000000001</v>
      </c>
      <c r="H5496" s="2">
        <f t="shared" si="343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  <c r="P5496" s="2" t="str">
        <f t="shared" si="341"/>
        <v>not good</v>
      </c>
      <c r="Q5496" s="2"/>
      <c r="R5496" s="2"/>
    </row>
    <row r="5497" spans="1:18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 t="str">
        <f t="shared" si="340"/>
        <v xml:space="preserve"> Low sales</v>
      </c>
      <c r="F5497" s="2">
        <v>0.22</v>
      </c>
      <c r="G5497" s="2">
        <f t="shared" si="342"/>
        <v>308.86900000000003</v>
      </c>
      <c r="H5497" s="2">
        <f t="shared" si="343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  <c r="P5497" s="2" t="str">
        <f t="shared" si="341"/>
        <v>not good</v>
      </c>
      <c r="Q5497" s="2"/>
      <c r="R5497" s="2"/>
    </row>
    <row r="5498" spans="1:18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 t="str">
        <f t="shared" si="340"/>
        <v xml:space="preserve"> Low sales</v>
      </c>
      <c r="F5498" s="2">
        <v>0.32</v>
      </c>
      <c r="G5498" s="2">
        <f t="shared" si="342"/>
        <v>652.59199999999998</v>
      </c>
      <c r="H5498" s="2">
        <f t="shared" si="343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  <c r="P5498" s="2" t="str">
        <f t="shared" si="341"/>
        <v>not good</v>
      </c>
      <c r="Q5498" s="2"/>
      <c r="R5498" s="2"/>
    </row>
    <row r="5499" spans="1:18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 t="str">
        <f t="shared" si="340"/>
        <v xml:space="preserve"> Low sales</v>
      </c>
      <c r="F5499" s="2">
        <v>0.23</v>
      </c>
      <c r="G5499" s="2">
        <f t="shared" si="342"/>
        <v>847.26019999999994</v>
      </c>
      <c r="H5499" s="2">
        <f t="shared" si="343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  <c r="P5499" s="2" t="str">
        <f t="shared" si="341"/>
        <v>not good</v>
      </c>
      <c r="Q5499" s="2"/>
      <c r="R5499" s="2"/>
    </row>
    <row r="5500" spans="1:18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 t="str">
        <f t="shared" si="340"/>
        <v xml:space="preserve"> Low sales</v>
      </c>
      <c r="F5500" s="2">
        <v>0.41</v>
      </c>
      <c r="G5500" s="2">
        <f t="shared" si="342"/>
        <v>1534.8267999999998</v>
      </c>
      <c r="H5500" s="2">
        <f t="shared" si="343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  <c r="P5500" s="2" t="str">
        <f t="shared" si="341"/>
        <v>not good</v>
      </c>
      <c r="Q5500" s="2"/>
      <c r="R5500" s="2"/>
    </row>
    <row r="5501" spans="1:18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 t="str">
        <f t="shared" si="340"/>
        <v>High sales</v>
      </c>
      <c r="F5501" s="2">
        <v>0.47</v>
      </c>
      <c r="G5501" s="2">
        <f t="shared" si="342"/>
        <v>2030.2637</v>
      </c>
      <c r="H5501" s="2">
        <f t="shared" si="343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  <c r="P5501" s="2" t="str">
        <f t="shared" si="341"/>
        <v>not good</v>
      </c>
      <c r="Q5501" s="2"/>
      <c r="R5501" s="2"/>
    </row>
    <row r="5502" spans="1:18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 t="str">
        <f t="shared" si="340"/>
        <v xml:space="preserve"> Low sales</v>
      </c>
      <c r="F5502" s="2">
        <v>0.28999999999999998</v>
      </c>
      <c r="G5502" s="2">
        <f t="shared" si="342"/>
        <v>70.293099999999995</v>
      </c>
      <c r="H5502" s="2">
        <f t="shared" si="343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  <c r="P5502" s="2" t="str">
        <f t="shared" si="341"/>
        <v>not good</v>
      </c>
      <c r="Q5502" s="2"/>
      <c r="R5502" s="2"/>
    </row>
    <row r="5503" spans="1:18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 t="str">
        <f t="shared" si="340"/>
        <v xml:space="preserve"> Low sales</v>
      </c>
      <c r="F5503" s="2">
        <v>0.15</v>
      </c>
      <c r="G5503" s="2">
        <f t="shared" si="342"/>
        <v>150.06299999999999</v>
      </c>
      <c r="H5503" s="2">
        <f t="shared" si="343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  <c r="P5503" s="2" t="str">
        <f t="shared" si="341"/>
        <v>not good</v>
      </c>
      <c r="Q5503" s="2"/>
      <c r="R5503" s="2"/>
    </row>
    <row r="5504" spans="1:18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 t="str">
        <f t="shared" si="340"/>
        <v xml:space="preserve"> Low sales</v>
      </c>
      <c r="F5504" s="2">
        <v>0.39</v>
      </c>
      <c r="G5504" s="2">
        <f t="shared" si="342"/>
        <v>1263.1320000000001</v>
      </c>
      <c r="H5504" s="2">
        <f t="shared" si="343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  <c r="P5504" s="2" t="str">
        <f t="shared" si="341"/>
        <v>not good</v>
      </c>
      <c r="Q5504" s="2"/>
      <c r="R5504" s="2"/>
    </row>
    <row r="5505" spans="1:18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 t="str">
        <f t="shared" si="340"/>
        <v xml:space="preserve"> Low sales</v>
      </c>
      <c r="F5505" s="2">
        <v>0.09</v>
      </c>
      <c r="G5505" s="2">
        <f t="shared" si="342"/>
        <v>158.14619999999999</v>
      </c>
      <c r="H5505" s="2">
        <f t="shared" si="343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  <c r="P5505" s="2" t="str">
        <f t="shared" si="341"/>
        <v>not good</v>
      </c>
      <c r="Q5505" s="2"/>
      <c r="R5505" s="2"/>
    </row>
    <row r="5506" spans="1:18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 t="str">
        <f t="shared" ref="E5506:E5569" si="344">IF(D5506&gt;4000,"High sales"," Low sales")</f>
        <v xml:space="preserve"> Low sales</v>
      </c>
      <c r="F5506" s="2">
        <v>0.05</v>
      </c>
      <c r="G5506" s="2">
        <f t="shared" si="342"/>
        <v>15.672499999999999</v>
      </c>
      <c r="H5506" s="2">
        <f t="shared" si="343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  <c r="P5506" s="2" t="str">
        <f t="shared" ref="P5506:P5569" si="345">IF(AND(H5506&gt;5000,N5506&gt;500),"good","not good")</f>
        <v>not good</v>
      </c>
      <c r="Q5506" s="2"/>
      <c r="R5506" s="2"/>
    </row>
    <row r="5507" spans="1:18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 t="str">
        <f t="shared" si="344"/>
        <v xml:space="preserve"> Low sales</v>
      </c>
      <c r="F5507" s="2">
        <v>0.26</v>
      </c>
      <c r="G5507" s="2">
        <f t="shared" ref="G5507:G5570" si="346">D5507*F5507</f>
        <v>773.15940000000001</v>
      </c>
      <c r="H5507" s="2">
        <f t="shared" ref="H5507:H5570" si="347">D5507-G5507</f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  <c r="P5507" s="2" t="str">
        <f t="shared" si="345"/>
        <v>not good</v>
      </c>
      <c r="Q5507" s="2"/>
      <c r="R5507" s="2"/>
    </row>
    <row r="5508" spans="1:18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 t="str">
        <f t="shared" si="344"/>
        <v xml:space="preserve"> Low sales</v>
      </c>
      <c r="F5508" s="2">
        <v>0.32</v>
      </c>
      <c r="G5508" s="2">
        <f t="shared" si="346"/>
        <v>648.33920000000001</v>
      </c>
      <c r="H5508" s="2">
        <f t="shared" si="347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  <c r="P5508" s="2" t="str">
        <f t="shared" si="345"/>
        <v>not good</v>
      </c>
      <c r="Q5508" s="2"/>
      <c r="R5508" s="2"/>
    </row>
    <row r="5509" spans="1:18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 t="str">
        <f t="shared" si="344"/>
        <v xml:space="preserve"> Low sales</v>
      </c>
      <c r="F5509" s="2">
        <v>0.42</v>
      </c>
      <c r="G5509" s="2">
        <f t="shared" si="346"/>
        <v>791.3051999999999</v>
      </c>
      <c r="H5509" s="2">
        <f t="shared" si="347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  <c r="P5509" s="2" t="str">
        <f t="shared" si="345"/>
        <v>not good</v>
      </c>
      <c r="Q5509" s="2"/>
      <c r="R5509" s="2"/>
    </row>
    <row r="5510" spans="1:18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 t="str">
        <f t="shared" si="344"/>
        <v xml:space="preserve"> Low sales</v>
      </c>
      <c r="F5510" s="2">
        <v>0.48</v>
      </c>
      <c r="G5510" s="2">
        <f t="shared" si="346"/>
        <v>669.78240000000005</v>
      </c>
      <c r="H5510" s="2">
        <f t="shared" si="347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  <c r="P5510" s="2" t="str">
        <f t="shared" si="345"/>
        <v>not good</v>
      </c>
      <c r="Q5510" s="2"/>
      <c r="R5510" s="2"/>
    </row>
    <row r="5511" spans="1:18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 t="str">
        <f t="shared" si="344"/>
        <v xml:space="preserve"> Low sales</v>
      </c>
      <c r="F5511" s="2">
        <v>0.44</v>
      </c>
      <c r="G5511" s="2">
        <f t="shared" si="346"/>
        <v>56.931599999999996</v>
      </c>
      <c r="H5511" s="2">
        <f t="shared" si="347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  <c r="P5511" s="2" t="str">
        <f t="shared" si="345"/>
        <v>not good</v>
      </c>
      <c r="Q5511" s="2"/>
      <c r="R5511" s="2"/>
    </row>
    <row r="5512" spans="1:18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 t="str">
        <f t="shared" si="344"/>
        <v xml:space="preserve"> Low sales</v>
      </c>
      <c r="F5512" s="2">
        <v>0.49</v>
      </c>
      <c r="G5512" s="2">
        <f t="shared" si="346"/>
        <v>486.84439999999995</v>
      </c>
      <c r="H5512" s="2">
        <f t="shared" si="347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  <c r="P5512" s="2" t="str">
        <f t="shared" si="345"/>
        <v>not good</v>
      </c>
      <c r="Q5512" s="2"/>
      <c r="R5512" s="2"/>
    </row>
    <row r="5513" spans="1:18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 t="str">
        <f t="shared" si="344"/>
        <v xml:space="preserve"> Low sales</v>
      </c>
      <c r="F5513" s="2">
        <v>0.24</v>
      </c>
      <c r="G5513" s="2">
        <f t="shared" si="346"/>
        <v>581.69999999999993</v>
      </c>
      <c r="H5513" s="2">
        <f t="shared" si="347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  <c r="P5513" s="2" t="str">
        <f t="shared" si="345"/>
        <v>not good</v>
      </c>
      <c r="Q5513" s="2"/>
      <c r="R5513" s="2"/>
    </row>
    <row r="5514" spans="1:18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 t="str">
        <f t="shared" si="344"/>
        <v xml:space="preserve"> Low sales</v>
      </c>
      <c r="F5514" s="2">
        <v>0.16</v>
      </c>
      <c r="G5514" s="2">
        <f t="shared" si="346"/>
        <v>232.17759999999998</v>
      </c>
      <c r="H5514" s="2">
        <f t="shared" si="347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  <c r="P5514" s="2" t="str">
        <f t="shared" si="345"/>
        <v>not good</v>
      </c>
      <c r="Q5514" s="2"/>
      <c r="R5514" s="2"/>
    </row>
    <row r="5515" spans="1:18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 t="str">
        <f t="shared" si="344"/>
        <v>High sales</v>
      </c>
      <c r="F5515" s="2">
        <v>0.23</v>
      </c>
      <c r="G5515" s="2">
        <f t="shared" si="346"/>
        <v>1008.4350000000001</v>
      </c>
      <c r="H5515" s="2">
        <f t="shared" si="347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  <c r="P5515" s="2" t="str">
        <f t="shared" si="345"/>
        <v>not good</v>
      </c>
      <c r="Q5515" s="2"/>
      <c r="R5515" s="2"/>
    </row>
    <row r="5516" spans="1:18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 t="str">
        <f t="shared" si="344"/>
        <v xml:space="preserve"> Low sales</v>
      </c>
      <c r="F5516" s="2">
        <v>0.32</v>
      </c>
      <c r="G5516" s="2">
        <f t="shared" si="346"/>
        <v>256.22400000000005</v>
      </c>
      <c r="H5516" s="2">
        <f t="shared" si="347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  <c r="P5516" s="2" t="str">
        <f t="shared" si="345"/>
        <v>not good</v>
      </c>
      <c r="Q5516" s="2"/>
      <c r="R5516" s="2"/>
    </row>
    <row r="5517" spans="1:18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 t="str">
        <f t="shared" si="344"/>
        <v>High sales</v>
      </c>
      <c r="F5517" s="2">
        <v>0.25</v>
      </c>
      <c r="G5517" s="2">
        <f t="shared" si="346"/>
        <v>1097.2925</v>
      </c>
      <c r="H5517" s="2">
        <f t="shared" si="347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  <c r="P5517" s="2" t="str">
        <f t="shared" si="345"/>
        <v>not good</v>
      </c>
      <c r="Q5517" s="2"/>
      <c r="R5517" s="2"/>
    </row>
    <row r="5518" spans="1:18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 t="str">
        <f t="shared" si="344"/>
        <v xml:space="preserve"> Low sales</v>
      </c>
      <c r="F5518" s="2">
        <v>0.32</v>
      </c>
      <c r="G5518" s="2">
        <f t="shared" si="346"/>
        <v>666.76800000000003</v>
      </c>
      <c r="H5518" s="2">
        <f t="shared" si="347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  <c r="P5518" s="2" t="str">
        <f t="shared" si="345"/>
        <v>not good</v>
      </c>
      <c r="Q5518" s="2"/>
      <c r="R5518" s="2"/>
    </row>
    <row r="5519" spans="1:18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 t="str">
        <f t="shared" si="344"/>
        <v xml:space="preserve"> Low sales</v>
      </c>
      <c r="F5519" s="2">
        <v>0.44</v>
      </c>
      <c r="G5519" s="2">
        <f t="shared" si="346"/>
        <v>638.7127999999999</v>
      </c>
      <c r="H5519" s="2">
        <f t="shared" si="347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  <c r="P5519" s="2" t="str">
        <f t="shared" si="345"/>
        <v>not good</v>
      </c>
      <c r="Q5519" s="2"/>
      <c r="R5519" s="2"/>
    </row>
    <row r="5520" spans="1:18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 t="str">
        <f t="shared" si="344"/>
        <v xml:space="preserve"> Low sales</v>
      </c>
      <c r="F5520" s="2">
        <v>0.08</v>
      </c>
      <c r="G5520" s="2">
        <f t="shared" si="346"/>
        <v>127.2824</v>
      </c>
      <c r="H5520" s="2">
        <f t="shared" si="347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  <c r="P5520" s="2" t="str">
        <f t="shared" si="345"/>
        <v>not good</v>
      </c>
      <c r="Q5520" s="2"/>
      <c r="R5520" s="2"/>
    </row>
    <row r="5521" spans="1:18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 t="str">
        <f t="shared" si="344"/>
        <v xml:space="preserve"> Low sales</v>
      </c>
      <c r="F5521" s="2">
        <v>0.06</v>
      </c>
      <c r="G5521" s="2">
        <f t="shared" si="346"/>
        <v>103.041</v>
      </c>
      <c r="H5521" s="2">
        <f t="shared" si="347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  <c r="P5521" s="2" t="str">
        <f t="shared" si="345"/>
        <v>not good</v>
      </c>
      <c r="Q5521" s="2"/>
      <c r="R5521" s="2"/>
    </row>
    <row r="5522" spans="1:18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 t="str">
        <f t="shared" si="344"/>
        <v xml:space="preserve"> Low sales</v>
      </c>
      <c r="F5522" s="2">
        <v>0.25</v>
      </c>
      <c r="G5522" s="2">
        <f t="shared" si="346"/>
        <v>645.54</v>
      </c>
      <c r="H5522" s="2">
        <f t="shared" si="347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  <c r="P5522" s="2" t="str">
        <f t="shared" si="345"/>
        <v>not good</v>
      </c>
      <c r="Q5522" s="2"/>
      <c r="R5522" s="2"/>
    </row>
    <row r="5523" spans="1:18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 t="str">
        <f t="shared" si="344"/>
        <v xml:space="preserve"> Low sales</v>
      </c>
      <c r="F5523" s="2">
        <v>0.49</v>
      </c>
      <c r="G5523" s="2">
        <f t="shared" si="346"/>
        <v>898.66980000000001</v>
      </c>
      <c r="H5523" s="2">
        <f t="shared" si="347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  <c r="P5523" s="2" t="str">
        <f t="shared" si="345"/>
        <v>not good</v>
      </c>
      <c r="Q5523" s="2"/>
      <c r="R5523" s="2"/>
    </row>
    <row r="5524" spans="1:18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 t="str">
        <f t="shared" si="344"/>
        <v xml:space="preserve"> Low sales</v>
      </c>
      <c r="F5524" s="2">
        <v>0.03</v>
      </c>
      <c r="G5524" s="2">
        <f t="shared" si="346"/>
        <v>98.139299999999992</v>
      </c>
      <c r="H5524" s="2">
        <f t="shared" si="347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  <c r="P5524" s="2" t="str">
        <f t="shared" si="345"/>
        <v>not good</v>
      </c>
      <c r="Q5524" s="2"/>
      <c r="R5524" s="2"/>
    </row>
    <row r="5525" spans="1:18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 t="str">
        <f t="shared" si="344"/>
        <v xml:space="preserve"> Low sales</v>
      </c>
      <c r="F5525" s="2">
        <v>0.49</v>
      </c>
      <c r="G5525" s="2">
        <f t="shared" si="346"/>
        <v>1069.8561999999999</v>
      </c>
      <c r="H5525" s="2">
        <f t="shared" si="347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  <c r="P5525" s="2" t="str">
        <f t="shared" si="345"/>
        <v>not good</v>
      </c>
      <c r="Q5525" s="2"/>
      <c r="R5525" s="2"/>
    </row>
    <row r="5526" spans="1:18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 t="str">
        <f t="shared" si="344"/>
        <v xml:space="preserve"> Low sales</v>
      </c>
      <c r="F5526" s="2">
        <v>0.48</v>
      </c>
      <c r="G5526" s="2">
        <f t="shared" si="346"/>
        <v>1627.704</v>
      </c>
      <c r="H5526" s="2">
        <f t="shared" si="347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  <c r="P5526" s="2" t="str">
        <f t="shared" si="345"/>
        <v>not good</v>
      </c>
      <c r="Q5526" s="2"/>
      <c r="R5526" s="2"/>
    </row>
    <row r="5527" spans="1:18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 t="str">
        <f t="shared" si="344"/>
        <v xml:space="preserve"> Low sales</v>
      </c>
      <c r="F5527" s="2">
        <v>0.15</v>
      </c>
      <c r="G5527" s="2">
        <f t="shared" si="346"/>
        <v>459.25349999999997</v>
      </c>
      <c r="H5527" s="2">
        <f t="shared" si="347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  <c r="P5527" s="2" t="str">
        <f t="shared" si="345"/>
        <v>not good</v>
      </c>
      <c r="Q5527" s="2"/>
      <c r="R5527" s="2"/>
    </row>
    <row r="5528" spans="1:18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 t="str">
        <f t="shared" si="344"/>
        <v xml:space="preserve"> Low sales</v>
      </c>
      <c r="F5528" s="2">
        <v>0.45</v>
      </c>
      <c r="G5528" s="2">
        <f t="shared" si="346"/>
        <v>584.01900000000001</v>
      </c>
      <c r="H5528" s="2">
        <f t="shared" si="347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  <c r="P5528" s="2" t="str">
        <f t="shared" si="345"/>
        <v>not good</v>
      </c>
      <c r="Q5528" s="2"/>
      <c r="R5528" s="2"/>
    </row>
    <row r="5529" spans="1:18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 t="str">
        <f t="shared" si="344"/>
        <v>High sales</v>
      </c>
      <c r="F5529" s="2">
        <v>0</v>
      </c>
      <c r="G5529" s="2">
        <f t="shared" si="346"/>
        <v>0</v>
      </c>
      <c r="H5529" s="2">
        <f t="shared" si="347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  <c r="P5529" s="2" t="str">
        <f t="shared" si="345"/>
        <v>not good</v>
      </c>
      <c r="Q5529" s="2"/>
      <c r="R5529" s="2"/>
    </row>
    <row r="5530" spans="1:18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 t="str">
        <f t="shared" si="344"/>
        <v>High sales</v>
      </c>
      <c r="F5530" s="2">
        <v>0.23</v>
      </c>
      <c r="G5530" s="2">
        <f t="shared" si="346"/>
        <v>923.45230000000004</v>
      </c>
      <c r="H5530" s="2">
        <f t="shared" si="347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  <c r="P5530" s="2" t="str">
        <f t="shared" si="345"/>
        <v>not good</v>
      </c>
      <c r="Q5530" s="2"/>
      <c r="R5530" s="2"/>
    </row>
    <row r="5531" spans="1:18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 t="str">
        <f t="shared" si="344"/>
        <v>High sales</v>
      </c>
      <c r="F5531" s="2">
        <v>0.2</v>
      </c>
      <c r="G5531" s="2">
        <f t="shared" si="346"/>
        <v>989.2</v>
      </c>
      <c r="H5531" s="2">
        <f t="shared" si="347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  <c r="P5531" s="2" t="str">
        <f t="shared" si="345"/>
        <v>not good</v>
      </c>
      <c r="Q5531" s="2"/>
      <c r="R5531" s="2"/>
    </row>
    <row r="5532" spans="1:18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 t="str">
        <f t="shared" si="344"/>
        <v xml:space="preserve"> Low sales</v>
      </c>
      <c r="F5532" s="2">
        <v>0.45</v>
      </c>
      <c r="G5532" s="2">
        <f t="shared" si="346"/>
        <v>430.98750000000001</v>
      </c>
      <c r="H5532" s="2">
        <f t="shared" si="347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  <c r="P5532" s="2" t="str">
        <f t="shared" si="345"/>
        <v>not good</v>
      </c>
      <c r="Q5532" s="2"/>
      <c r="R5532" s="2"/>
    </row>
    <row r="5533" spans="1:18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 t="str">
        <f t="shared" si="344"/>
        <v>High sales</v>
      </c>
      <c r="F5533" s="2">
        <v>0.24</v>
      </c>
      <c r="G5533" s="2">
        <f t="shared" si="346"/>
        <v>1021.0583999999999</v>
      </c>
      <c r="H5533" s="2">
        <f t="shared" si="347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  <c r="P5533" s="2" t="str">
        <f t="shared" si="345"/>
        <v>not good</v>
      </c>
      <c r="Q5533" s="2"/>
      <c r="R5533" s="2"/>
    </row>
    <row r="5534" spans="1:18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 t="str">
        <f t="shared" si="344"/>
        <v>High sales</v>
      </c>
      <c r="F5534" s="2">
        <v>0.21</v>
      </c>
      <c r="G5534" s="2">
        <f t="shared" si="346"/>
        <v>918.26909999999998</v>
      </c>
      <c r="H5534" s="2">
        <f t="shared" si="347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  <c r="P5534" s="2" t="str">
        <f t="shared" si="345"/>
        <v>not good</v>
      </c>
      <c r="Q5534" s="2"/>
      <c r="R5534" s="2"/>
    </row>
    <row r="5535" spans="1:18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 t="str">
        <f t="shared" si="344"/>
        <v xml:space="preserve"> Low sales</v>
      </c>
      <c r="F5535" s="2">
        <v>0.32</v>
      </c>
      <c r="G5535" s="2">
        <f t="shared" si="346"/>
        <v>1038.912</v>
      </c>
      <c r="H5535" s="2">
        <f t="shared" si="347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  <c r="P5535" s="2" t="str">
        <f t="shared" si="345"/>
        <v>not good</v>
      </c>
      <c r="Q5535" s="2"/>
      <c r="R5535" s="2"/>
    </row>
    <row r="5536" spans="1:18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 t="str">
        <f t="shared" si="344"/>
        <v xml:space="preserve"> Low sales</v>
      </c>
      <c r="F5536" s="2">
        <v>0.19</v>
      </c>
      <c r="G5536" s="2">
        <f t="shared" si="346"/>
        <v>490.44510000000002</v>
      </c>
      <c r="H5536" s="2">
        <f t="shared" si="347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  <c r="P5536" s="2" t="str">
        <f t="shared" si="345"/>
        <v>not good</v>
      </c>
      <c r="Q5536" s="2"/>
      <c r="R5536" s="2"/>
    </row>
    <row r="5537" spans="1:18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 t="str">
        <f t="shared" si="344"/>
        <v>High sales</v>
      </c>
      <c r="F5537" s="2">
        <v>0.27</v>
      </c>
      <c r="G5537" s="2">
        <f t="shared" si="346"/>
        <v>1293.4539</v>
      </c>
      <c r="H5537" s="2">
        <f t="shared" si="347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  <c r="P5537" s="2" t="str">
        <f t="shared" si="345"/>
        <v>not good</v>
      </c>
      <c r="Q5537" s="2"/>
      <c r="R5537" s="2"/>
    </row>
    <row r="5538" spans="1:18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 t="str">
        <f t="shared" si="344"/>
        <v>High sales</v>
      </c>
      <c r="F5538" s="2">
        <v>0.48</v>
      </c>
      <c r="G5538" s="2">
        <f t="shared" si="346"/>
        <v>2335.7711999999997</v>
      </c>
      <c r="H5538" s="2">
        <f t="shared" si="347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  <c r="P5538" s="2" t="str">
        <f t="shared" si="345"/>
        <v>not good</v>
      </c>
      <c r="Q5538" s="2"/>
      <c r="R5538" s="2"/>
    </row>
    <row r="5539" spans="1:18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 t="str">
        <f t="shared" si="344"/>
        <v xml:space="preserve"> Low sales</v>
      </c>
      <c r="F5539" s="2">
        <v>0.1</v>
      </c>
      <c r="G5539" s="2">
        <f t="shared" si="346"/>
        <v>324.43200000000002</v>
      </c>
      <c r="H5539" s="2">
        <f t="shared" si="347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  <c r="P5539" s="2" t="str">
        <f t="shared" si="345"/>
        <v>not good</v>
      </c>
      <c r="Q5539" s="2"/>
      <c r="R5539" s="2"/>
    </row>
    <row r="5540" spans="1:18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 t="str">
        <f t="shared" si="344"/>
        <v xml:space="preserve"> Low sales</v>
      </c>
      <c r="F5540" s="2">
        <v>0.23</v>
      </c>
      <c r="G5540" s="2">
        <f t="shared" si="346"/>
        <v>428.22320000000002</v>
      </c>
      <c r="H5540" s="2">
        <f t="shared" si="347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  <c r="P5540" s="2" t="str">
        <f t="shared" si="345"/>
        <v>not good</v>
      </c>
      <c r="Q5540" s="2"/>
      <c r="R5540" s="2"/>
    </row>
    <row r="5541" spans="1:18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 t="str">
        <f t="shared" si="344"/>
        <v>High sales</v>
      </c>
      <c r="F5541" s="2">
        <v>0.01</v>
      </c>
      <c r="G5541" s="2">
        <f t="shared" si="346"/>
        <v>41.0411</v>
      </c>
      <c r="H5541" s="2">
        <f t="shared" si="347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  <c r="P5541" s="2" t="str">
        <f t="shared" si="345"/>
        <v>not good</v>
      </c>
      <c r="Q5541" s="2"/>
      <c r="R5541" s="2"/>
    </row>
    <row r="5542" spans="1:18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 t="str">
        <f t="shared" si="344"/>
        <v xml:space="preserve"> Low sales</v>
      </c>
      <c r="F5542" s="2">
        <v>0.42</v>
      </c>
      <c r="G5542" s="2">
        <f t="shared" si="346"/>
        <v>225.68700000000001</v>
      </c>
      <c r="H5542" s="2">
        <f t="shared" si="347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  <c r="P5542" s="2" t="str">
        <f t="shared" si="345"/>
        <v>not good</v>
      </c>
      <c r="Q5542" s="2"/>
      <c r="R5542" s="2"/>
    </row>
    <row r="5543" spans="1:18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 t="str">
        <f t="shared" si="344"/>
        <v xml:space="preserve"> Low sales</v>
      </c>
      <c r="F5543" s="2">
        <v>0.05</v>
      </c>
      <c r="G5543" s="2">
        <f t="shared" si="346"/>
        <v>76.196000000000012</v>
      </c>
      <c r="H5543" s="2">
        <f t="shared" si="347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  <c r="P5543" s="2" t="str">
        <f t="shared" si="345"/>
        <v>not good</v>
      </c>
      <c r="Q5543" s="2"/>
      <c r="R5543" s="2"/>
    </row>
    <row r="5544" spans="1:18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 t="str">
        <f t="shared" si="344"/>
        <v>High sales</v>
      </c>
      <c r="F5544" s="2">
        <v>0.05</v>
      </c>
      <c r="G5544" s="2">
        <f t="shared" si="346"/>
        <v>246.46100000000001</v>
      </c>
      <c r="H5544" s="2">
        <f t="shared" si="347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  <c r="P5544" s="2" t="str">
        <f t="shared" si="345"/>
        <v>not good</v>
      </c>
      <c r="Q5544" s="2"/>
      <c r="R5544" s="2"/>
    </row>
    <row r="5545" spans="1:18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 t="str">
        <f t="shared" si="344"/>
        <v>High sales</v>
      </c>
      <c r="F5545" s="2">
        <v>0.44</v>
      </c>
      <c r="G5545" s="2">
        <f t="shared" si="346"/>
        <v>1799.7012</v>
      </c>
      <c r="H5545" s="2">
        <f t="shared" si="347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  <c r="P5545" s="2" t="str">
        <f t="shared" si="345"/>
        <v>not good</v>
      </c>
      <c r="Q5545" s="2"/>
      <c r="R5545" s="2"/>
    </row>
    <row r="5546" spans="1:18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 t="str">
        <f t="shared" si="344"/>
        <v>High sales</v>
      </c>
      <c r="F5546" s="2">
        <v>0.2</v>
      </c>
      <c r="G5546" s="2">
        <f t="shared" si="346"/>
        <v>940.79</v>
      </c>
      <c r="H5546" s="2">
        <f t="shared" si="347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  <c r="P5546" s="2" t="str">
        <f t="shared" si="345"/>
        <v>not good</v>
      </c>
      <c r="Q5546" s="2"/>
      <c r="R5546" s="2"/>
    </row>
    <row r="5547" spans="1:18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 t="str">
        <f t="shared" si="344"/>
        <v xml:space="preserve"> Low sales</v>
      </c>
      <c r="F5547" s="2">
        <v>0.34</v>
      </c>
      <c r="G5547" s="2">
        <f t="shared" si="346"/>
        <v>1024.9266</v>
      </c>
      <c r="H5547" s="2">
        <f t="shared" si="347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  <c r="P5547" s="2" t="str">
        <f t="shared" si="345"/>
        <v>not good</v>
      </c>
      <c r="Q5547" s="2"/>
      <c r="R5547" s="2"/>
    </row>
    <row r="5548" spans="1:18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 t="str">
        <f t="shared" si="344"/>
        <v xml:space="preserve"> Low sales</v>
      </c>
      <c r="F5548" s="2">
        <v>0.43</v>
      </c>
      <c r="G5548" s="2">
        <f t="shared" si="346"/>
        <v>901.96799999999996</v>
      </c>
      <c r="H5548" s="2">
        <f t="shared" si="347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  <c r="P5548" s="2" t="str">
        <f t="shared" si="345"/>
        <v>not good</v>
      </c>
      <c r="Q5548" s="2"/>
      <c r="R5548" s="2"/>
    </row>
    <row r="5549" spans="1:18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 t="str">
        <f t="shared" si="344"/>
        <v>High sales</v>
      </c>
      <c r="F5549" s="2">
        <v>0.19</v>
      </c>
      <c r="G5549" s="2">
        <f t="shared" si="346"/>
        <v>931.09119999999996</v>
      </c>
      <c r="H5549" s="2">
        <f t="shared" si="347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  <c r="P5549" s="2" t="str">
        <f t="shared" si="345"/>
        <v>not good</v>
      </c>
      <c r="Q5549" s="2"/>
      <c r="R5549" s="2"/>
    </row>
    <row r="5550" spans="1:18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 t="str">
        <f t="shared" si="344"/>
        <v xml:space="preserve"> Low sales</v>
      </c>
      <c r="F5550" s="2">
        <v>0.13</v>
      </c>
      <c r="G5550" s="2">
        <f t="shared" si="346"/>
        <v>210.10470000000001</v>
      </c>
      <c r="H5550" s="2">
        <f t="shared" si="347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  <c r="P5550" s="2" t="str">
        <f t="shared" si="345"/>
        <v>not good</v>
      </c>
      <c r="Q5550" s="2"/>
      <c r="R5550" s="2"/>
    </row>
    <row r="5551" spans="1:18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 t="str">
        <f t="shared" si="344"/>
        <v xml:space="preserve"> Low sales</v>
      </c>
      <c r="F5551" s="2">
        <v>0.08</v>
      </c>
      <c r="G5551" s="2">
        <f t="shared" si="346"/>
        <v>304.90640000000002</v>
      </c>
      <c r="H5551" s="2">
        <f t="shared" si="347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  <c r="P5551" s="2" t="str">
        <f t="shared" si="345"/>
        <v>not good</v>
      </c>
      <c r="Q5551" s="2"/>
      <c r="R5551" s="2"/>
    </row>
    <row r="5552" spans="1:18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 t="str">
        <f t="shared" si="344"/>
        <v xml:space="preserve"> Low sales</v>
      </c>
      <c r="F5552" s="2">
        <v>0.3</v>
      </c>
      <c r="G5552" s="2">
        <f t="shared" si="346"/>
        <v>850.56299999999999</v>
      </c>
      <c r="H5552" s="2">
        <f t="shared" si="347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  <c r="P5552" s="2" t="str">
        <f t="shared" si="345"/>
        <v>not good</v>
      </c>
      <c r="Q5552" s="2"/>
      <c r="R5552" s="2"/>
    </row>
    <row r="5553" spans="1:18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 t="str">
        <f t="shared" si="344"/>
        <v xml:space="preserve"> Low sales</v>
      </c>
      <c r="F5553" s="2">
        <v>0.13</v>
      </c>
      <c r="G5553" s="2">
        <f t="shared" si="346"/>
        <v>158.55970000000002</v>
      </c>
      <c r="H5553" s="2">
        <f t="shared" si="347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  <c r="P5553" s="2" t="str">
        <f t="shared" si="345"/>
        <v>not good</v>
      </c>
      <c r="Q5553" s="2"/>
      <c r="R5553" s="2"/>
    </row>
    <row r="5554" spans="1:18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 t="str">
        <f t="shared" si="344"/>
        <v xml:space="preserve"> Low sales</v>
      </c>
      <c r="F5554" s="2">
        <v>0.32</v>
      </c>
      <c r="G5554" s="2">
        <f t="shared" si="346"/>
        <v>59.414400000000001</v>
      </c>
      <c r="H5554" s="2">
        <f t="shared" si="347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  <c r="P5554" s="2" t="str">
        <f t="shared" si="345"/>
        <v>not good</v>
      </c>
      <c r="Q5554" s="2"/>
      <c r="R5554" s="2"/>
    </row>
    <row r="5555" spans="1:18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 t="str">
        <f t="shared" si="344"/>
        <v xml:space="preserve"> Low sales</v>
      </c>
      <c r="F5555" s="2">
        <v>0.16</v>
      </c>
      <c r="G5555" s="2">
        <f t="shared" si="346"/>
        <v>316.87040000000002</v>
      </c>
      <c r="H5555" s="2">
        <f t="shared" si="347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  <c r="P5555" s="2" t="str">
        <f t="shared" si="345"/>
        <v>not good</v>
      </c>
      <c r="Q5555" s="2"/>
      <c r="R5555" s="2"/>
    </row>
    <row r="5556" spans="1:18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 t="str">
        <f t="shared" si="344"/>
        <v xml:space="preserve"> Low sales</v>
      </c>
      <c r="F5556" s="2">
        <v>0.17</v>
      </c>
      <c r="G5556" s="2">
        <f t="shared" si="346"/>
        <v>473.22219999999999</v>
      </c>
      <c r="H5556" s="2">
        <f t="shared" si="347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  <c r="P5556" s="2" t="str">
        <f t="shared" si="345"/>
        <v>not good</v>
      </c>
      <c r="Q5556" s="2"/>
      <c r="R5556" s="2"/>
    </row>
    <row r="5557" spans="1:18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 t="str">
        <f t="shared" si="344"/>
        <v xml:space="preserve"> Low sales</v>
      </c>
      <c r="F5557" s="2">
        <v>0.12</v>
      </c>
      <c r="G5557" s="2">
        <f t="shared" si="346"/>
        <v>119.71559999999999</v>
      </c>
      <c r="H5557" s="2">
        <f t="shared" si="347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  <c r="P5557" s="2" t="str">
        <f t="shared" si="345"/>
        <v>not good</v>
      </c>
      <c r="Q5557" s="2"/>
      <c r="R5557" s="2"/>
    </row>
    <row r="5558" spans="1:18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 t="str">
        <f t="shared" si="344"/>
        <v xml:space="preserve"> Low sales</v>
      </c>
      <c r="F5558" s="2">
        <v>0.21</v>
      </c>
      <c r="G5558" s="2">
        <f t="shared" si="346"/>
        <v>447.5772</v>
      </c>
      <c r="H5558" s="2">
        <f t="shared" si="347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  <c r="P5558" s="2" t="str">
        <f t="shared" si="345"/>
        <v>not good</v>
      </c>
      <c r="Q5558" s="2"/>
      <c r="R5558" s="2"/>
    </row>
    <row r="5559" spans="1:18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 t="str">
        <f t="shared" si="344"/>
        <v xml:space="preserve"> Low sales</v>
      </c>
      <c r="F5559" s="2">
        <v>0.08</v>
      </c>
      <c r="G5559" s="2">
        <f t="shared" si="346"/>
        <v>249.15439999999998</v>
      </c>
      <c r="H5559" s="2">
        <f t="shared" si="347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  <c r="P5559" s="2" t="str">
        <f t="shared" si="345"/>
        <v>not good</v>
      </c>
      <c r="Q5559" s="2"/>
      <c r="R5559" s="2"/>
    </row>
    <row r="5560" spans="1:18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 t="str">
        <f t="shared" si="344"/>
        <v xml:space="preserve"> Low sales</v>
      </c>
      <c r="F5560" s="2">
        <v>0.16</v>
      </c>
      <c r="G5560" s="2">
        <f t="shared" si="346"/>
        <v>576.49919999999997</v>
      </c>
      <c r="H5560" s="2">
        <f t="shared" si="347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  <c r="P5560" s="2" t="str">
        <f t="shared" si="345"/>
        <v>not good</v>
      </c>
      <c r="Q5560" s="2"/>
      <c r="R5560" s="2"/>
    </row>
    <row r="5561" spans="1:18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 t="str">
        <f t="shared" si="344"/>
        <v xml:space="preserve"> Low sales</v>
      </c>
      <c r="F5561" s="2">
        <v>0.39</v>
      </c>
      <c r="G5561" s="2">
        <f t="shared" si="346"/>
        <v>139.79160000000002</v>
      </c>
      <c r="H5561" s="2">
        <f t="shared" si="347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  <c r="P5561" s="2" t="str">
        <f t="shared" si="345"/>
        <v>not good</v>
      </c>
      <c r="Q5561" s="2"/>
      <c r="R5561" s="2"/>
    </row>
    <row r="5562" spans="1:18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 t="str">
        <f t="shared" si="344"/>
        <v xml:space="preserve"> Low sales</v>
      </c>
      <c r="F5562" s="2">
        <v>0.11</v>
      </c>
      <c r="G5562" s="2">
        <f t="shared" si="346"/>
        <v>368.9939</v>
      </c>
      <c r="H5562" s="2">
        <f t="shared" si="347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  <c r="P5562" s="2" t="str">
        <f t="shared" si="345"/>
        <v>not good</v>
      </c>
      <c r="Q5562" s="2"/>
      <c r="R5562" s="2"/>
    </row>
    <row r="5563" spans="1:18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 t="str">
        <f t="shared" si="344"/>
        <v xml:space="preserve"> Low sales</v>
      </c>
      <c r="F5563" s="2">
        <v>0.47</v>
      </c>
      <c r="G5563" s="2">
        <f t="shared" si="346"/>
        <v>177.50489999999999</v>
      </c>
      <c r="H5563" s="2">
        <f t="shared" si="347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  <c r="P5563" s="2" t="str">
        <f t="shared" si="345"/>
        <v>not good</v>
      </c>
      <c r="Q5563" s="2"/>
      <c r="R5563" s="2"/>
    </row>
    <row r="5564" spans="1:18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 t="str">
        <f t="shared" si="344"/>
        <v xml:space="preserve"> Low sales</v>
      </c>
      <c r="F5564" s="2">
        <v>0.25</v>
      </c>
      <c r="G5564" s="2">
        <f t="shared" si="346"/>
        <v>59.527500000000003</v>
      </c>
      <c r="H5564" s="2">
        <f t="shared" si="347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  <c r="P5564" s="2" t="str">
        <f t="shared" si="345"/>
        <v>not good</v>
      </c>
      <c r="Q5564" s="2"/>
      <c r="R5564" s="2"/>
    </row>
    <row r="5565" spans="1:18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 t="str">
        <f t="shared" si="344"/>
        <v xml:space="preserve"> Low sales</v>
      </c>
      <c r="F5565" s="2">
        <v>0.05</v>
      </c>
      <c r="G5565" s="2">
        <f t="shared" si="346"/>
        <v>42.341000000000008</v>
      </c>
      <c r="H5565" s="2">
        <f t="shared" si="347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  <c r="P5565" s="2" t="str">
        <f t="shared" si="345"/>
        <v>not good</v>
      </c>
      <c r="Q5565" s="2"/>
      <c r="R5565" s="2"/>
    </row>
    <row r="5566" spans="1:18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 t="str">
        <f t="shared" si="344"/>
        <v xml:space="preserve"> Low sales</v>
      </c>
      <c r="F5566" s="2">
        <v>0.47</v>
      </c>
      <c r="G5566" s="2">
        <f t="shared" si="346"/>
        <v>1552.3442</v>
      </c>
      <c r="H5566" s="2">
        <f t="shared" si="347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  <c r="P5566" s="2" t="str">
        <f t="shared" si="345"/>
        <v>not good</v>
      </c>
      <c r="Q5566" s="2"/>
      <c r="R5566" s="2"/>
    </row>
    <row r="5567" spans="1:18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 t="str">
        <f t="shared" si="344"/>
        <v xml:space="preserve"> Low sales</v>
      </c>
      <c r="F5567" s="2">
        <v>0.23</v>
      </c>
      <c r="G5567" s="2">
        <f t="shared" si="346"/>
        <v>82.530900000000003</v>
      </c>
      <c r="H5567" s="2">
        <f t="shared" si="347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  <c r="P5567" s="2" t="str">
        <f t="shared" si="345"/>
        <v>not good</v>
      </c>
      <c r="Q5567" s="2"/>
      <c r="R5567" s="2"/>
    </row>
    <row r="5568" spans="1:18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 t="str">
        <f t="shared" si="344"/>
        <v xml:space="preserve"> Low sales</v>
      </c>
      <c r="F5568" s="2">
        <v>0.28000000000000003</v>
      </c>
      <c r="G5568" s="2">
        <f t="shared" si="346"/>
        <v>56.669200000000004</v>
      </c>
      <c r="H5568" s="2">
        <f t="shared" si="347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  <c r="P5568" s="2" t="str">
        <f t="shared" si="345"/>
        <v>not good</v>
      </c>
      <c r="Q5568" s="2"/>
      <c r="R5568" s="2"/>
    </row>
    <row r="5569" spans="1:18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 t="str">
        <f t="shared" si="344"/>
        <v xml:space="preserve"> Low sales</v>
      </c>
      <c r="F5569" s="2">
        <v>0.09</v>
      </c>
      <c r="G5569" s="2">
        <f t="shared" si="346"/>
        <v>61.019999999999996</v>
      </c>
      <c r="H5569" s="2">
        <f t="shared" si="347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  <c r="P5569" s="2" t="str">
        <f t="shared" si="345"/>
        <v>not good</v>
      </c>
      <c r="Q5569" s="2"/>
      <c r="R5569" s="2"/>
    </row>
    <row r="5570" spans="1:18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 t="str">
        <f t="shared" ref="E5570:E5633" si="348">IF(D5570&gt;4000,"High sales"," Low sales")</f>
        <v>High sales</v>
      </c>
      <c r="F5570" s="2">
        <v>0.17</v>
      </c>
      <c r="G5570" s="2">
        <f t="shared" si="346"/>
        <v>808.11710000000005</v>
      </c>
      <c r="H5570" s="2">
        <f t="shared" si="347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  <c r="P5570" s="2" t="str">
        <f t="shared" ref="P5570:P5633" si="349">IF(AND(H5570&gt;5000,N5570&gt;500),"good","not good")</f>
        <v>not good</v>
      </c>
      <c r="Q5570" s="2"/>
      <c r="R5570" s="2"/>
    </row>
    <row r="5571" spans="1:18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 t="str">
        <f t="shared" si="348"/>
        <v>High sales</v>
      </c>
      <c r="F5571" s="2">
        <v>0.35</v>
      </c>
      <c r="G5571" s="2">
        <f t="shared" ref="G5571:G5634" si="350">D5571*F5571</f>
        <v>1590.9809999999998</v>
      </c>
      <c r="H5571" s="2">
        <f t="shared" ref="H5571:H5634" si="351">D5571-G5571</f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  <c r="P5571" s="2" t="str">
        <f t="shared" si="349"/>
        <v>not good</v>
      </c>
      <c r="Q5571" s="2"/>
      <c r="R5571" s="2"/>
    </row>
    <row r="5572" spans="1:18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 t="str">
        <f t="shared" si="348"/>
        <v xml:space="preserve"> Low sales</v>
      </c>
      <c r="F5572" s="2">
        <v>0.06</v>
      </c>
      <c r="G5572" s="2">
        <f t="shared" si="350"/>
        <v>31.420799999999996</v>
      </c>
      <c r="H5572" s="2">
        <f t="shared" si="351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  <c r="P5572" s="2" t="str">
        <f t="shared" si="349"/>
        <v>not good</v>
      </c>
      <c r="Q5572" s="2"/>
      <c r="R5572" s="2"/>
    </row>
    <row r="5573" spans="1:18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 t="str">
        <f t="shared" si="348"/>
        <v xml:space="preserve"> Low sales</v>
      </c>
      <c r="F5573" s="2">
        <v>0.28999999999999998</v>
      </c>
      <c r="G5573" s="2">
        <f t="shared" si="350"/>
        <v>461.00139999999999</v>
      </c>
      <c r="H5573" s="2">
        <f t="shared" si="351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  <c r="P5573" s="2" t="str">
        <f t="shared" si="349"/>
        <v>not good</v>
      </c>
      <c r="Q5573" s="2"/>
      <c r="R5573" s="2"/>
    </row>
    <row r="5574" spans="1:18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 t="str">
        <f t="shared" si="348"/>
        <v>High sales</v>
      </c>
      <c r="F5574" s="2">
        <v>0.35</v>
      </c>
      <c r="G5574" s="2">
        <f t="shared" si="350"/>
        <v>1659.6054999999997</v>
      </c>
      <c r="H5574" s="2">
        <f t="shared" si="351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  <c r="P5574" s="2" t="str">
        <f t="shared" si="349"/>
        <v>not good</v>
      </c>
      <c r="Q5574" s="2"/>
      <c r="R5574" s="2"/>
    </row>
    <row r="5575" spans="1:18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 t="str">
        <f t="shared" si="348"/>
        <v xml:space="preserve"> Low sales</v>
      </c>
      <c r="F5575" s="2">
        <v>0</v>
      </c>
      <c r="G5575" s="2">
        <f t="shared" si="350"/>
        <v>0</v>
      </c>
      <c r="H5575" s="2">
        <f t="shared" si="351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  <c r="P5575" s="2" t="str">
        <f t="shared" si="349"/>
        <v>not good</v>
      </c>
      <c r="Q5575" s="2"/>
      <c r="R5575" s="2"/>
    </row>
    <row r="5576" spans="1:18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 t="str">
        <f t="shared" si="348"/>
        <v xml:space="preserve"> Low sales</v>
      </c>
      <c r="F5576" s="2">
        <v>0.42</v>
      </c>
      <c r="G5576" s="2">
        <f t="shared" si="350"/>
        <v>236.67839999999998</v>
      </c>
      <c r="H5576" s="2">
        <f t="shared" si="351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  <c r="P5576" s="2" t="str">
        <f t="shared" si="349"/>
        <v>not good</v>
      </c>
      <c r="Q5576" s="2"/>
      <c r="R5576" s="2"/>
    </row>
    <row r="5577" spans="1:18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 t="str">
        <f t="shared" si="348"/>
        <v xml:space="preserve"> Low sales</v>
      </c>
      <c r="F5577" s="2">
        <v>0.03</v>
      </c>
      <c r="G5577" s="2">
        <f t="shared" si="350"/>
        <v>15.642599999999998</v>
      </c>
      <c r="H5577" s="2">
        <f t="shared" si="351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  <c r="P5577" s="2" t="str">
        <f t="shared" si="349"/>
        <v>not good</v>
      </c>
      <c r="Q5577" s="2"/>
      <c r="R5577" s="2"/>
    </row>
    <row r="5578" spans="1:18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 t="str">
        <f t="shared" si="348"/>
        <v>High sales</v>
      </c>
      <c r="F5578" s="2">
        <v>0.12</v>
      </c>
      <c r="G5578" s="2">
        <f t="shared" si="350"/>
        <v>586.16759999999988</v>
      </c>
      <c r="H5578" s="2">
        <f t="shared" si="351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  <c r="P5578" s="2" t="str">
        <f t="shared" si="349"/>
        <v>not good</v>
      </c>
      <c r="Q5578" s="2"/>
      <c r="R5578" s="2"/>
    </row>
    <row r="5579" spans="1:18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 t="str">
        <f t="shared" si="348"/>
        <v xml:space="preserve"> Low sales</v>
      </c>
      <c r="F5579" s="2">
        <v>0.48</v>
      </c>
      <c r="G5579" s="2">
        <f t="shared" si="350"/>
        <v>1795.7903999999999</v>
      </c>
      <c r="H5579" s="2">
        <f t="shared" si="351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  <c r="P5579" s="2" t="str">
        <f t="shared" si="349"/>
        <v>not good</v>
      </c>
      <c r="Q5579" s="2"/>
      <c r="R5579" s="2"/>
    </row>
    <row r="5580" spans="1:18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 t="str">
        <f t="shared" si="348"/>
        <v xml:space="preserve"> Low sales</v>
      </c>
      <c r="F5580" s="2">
        <v>0.04</v>
      </c>
      <c r="G5580" s="2">
        <f t="shared" si="350"/>
        <v>46.038800000000002</v>
      </c>
      <c r="H5580" s="2">
        <f t="shared" si="351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  <c r="P5580" s="2" t="str">
        <f t="shared" si="349"/>
        <v>not good</v>
      </c>
      <c r="Q5580" s="2"/>
      <c r="R5580" s="2"/>
    </row>
    <row r="5581" spans="1:18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 t="str">
        <f t="shared" si="348"/>
        <v xml:space="preserve"> Low sales</v>
      </c>
      <c r="F5581" s="2">
        <v>0.41</v>
      </c>
      <c r="G5581" s="2">
        <f t="shared" si="350"/>
        <v>133.30739999999997</v>
      </c>
      <c r="H5581" s="2">
        <f t="shared" si="351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  <c r="P5581" s="2" t="str">
        <f t="shared" si="349"/>
        <v>not good</v>
      </c>
      <c r="Q5581" s="2"/>
      <c r="R5581" s="2"/>
    </row>
    <row r="5582" spans="1:18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 t="str">
        <f t="shared" si="348"/>
        <v>High sales</v>
      </c>
      <c r="F5582" s="2">
        <v>0.33</v>
      </c>
      <c r="G5582" s="2">
        <f t="shared" si="350"/>
        <v>1593.7944000000002</v>
      </c>
      <c r="H5582" s="2">
        <f t="shared" si="351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  <c r="P5582" s="2" t="str">
        <f t="shared" si="349"/>
        <v>not good</v>
      </c>
      <c r="Q5582" s="2"/>
      <c r="R5582" s="2"/>
    </row>
    <row r="5583" spans="1:18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 t="str">
        <f t="shared" si="348"/>
        <v xml:space="preserve"> Low sales</v>
      </c>
      <c r="F5583" s="2">
        <v>0.3</v>
      </c>
      <c r="G5583" s="2">
        <f t="shared" si="350"/>
        <v>655.47</v>
      </c>
      <c r="H5583" s="2">
        <f t="shared" si="351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  <c r="P5583" s="2" t="str">
        <f t="shared" si="349"/>
        <v>not good</v>
      </c>
      <c r="Q5583" s="2"/>
      <c r="R5583" s="2"/>
    </row>
    <row r="5584" spans="1:18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 t="str">
        <f t="shared" si="348"/>
        <v xml:space="preserve"> Low sales</v>
      </c>
      <c r="F5584" s="2">
        <v>0.28999999999999998</v>
      </c>
      <c r="G5584" s="2">
        <f t="shared" si="350"/>
        <v>879.2915999999999</v>
      </c>
      <c r="H5584" s="2">
        <f t="shared" si="351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  <c r="P5584" s="2" t="str">
        <f t="shared" si="349"/>
        <v>not good</v>
      </c>
      <c r="Q5584" s="2"/>
      <c r="R5584" s="2"/>
    </row>
    <row r="5585" spans="1:18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 t="str">
        <f t="shared" si="348"/>
        <v xml:space="preserve"> Low sales</v>
      </c>
      <c r="F5585" s="2">
        <v>0.08</v>
      </c>
      <c r="G5585" s="2">
        <f t="shared" si="350"/>
        <v>117.4448</v>
      </c>
      <c r="H5585" s="2">
        <f t="shared" si="351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  <c r="P5585" s="2" t="str">
        <f t="shared" si="349"/>
        <v>not good</v>
      </c>
      <c r="Q5585" s="2"/>
      <c r="R5585" s="2"/>
    </row>
    <row r="5586" spans="1:18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 t="str">
        <f t="shared" si="348"/>
        <v xml:space="preserve"> Low sales</v>
      </c>
      <c r="F5586" s="2">
        <v>0.33</v>
      </c>
      <c r="G5586" s="2">
        <f t="shared" si="350"/>
        <v>1259.2701</v>
      </c>
      <c r="H5586" s="2">
        <f t="shared" si="351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  <c r="P5586" s="2" t="str">
        <f t="shared" si="349"/>
        <v>not good</v>
      </c>
      <c r="Q5586" s="2"/>
      <c r="R5586" s="2"/>
    </row>
    <row r="5587" spans="1:18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 t="str">
        <f t="shared" si="348"/>
        <v xml:space="preserve"> Low sales</v>
      </c>
      <c r="F5587" s="2">
        <v>0.48</v>
      </c>
      <c r="G5587" s="2">
        <f t="shared" si="350"/>
        <v>510.87839999999994</v>
      </c>
      <c r="H5587" s="2">
        <f t="shared" si="351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  <c r="P5587" s="2" t="str">
        <f t="shared" si="349"/>
        <v>not good</v>
      </c>
      <c r="Q5587" s="2"/>
      <c r="R5587" s="2"/>
    </row>
    <row r="5588" spans="1:18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 t="str">
        <f t="shared" si="348"/>
        <v xml:space="preserve"> Low sales</v>
      </c>
      <c r="F5588" s="2">
        <v>0.04</v>
      </c>
      <c r="G5588" s="2">
        <f t="shared" si="350"/>
        <v>158.23480000000001</v>
      </c>
      <c r="H5588" s="2">
        <f t="shared" si="351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  <c r="P5588" s="2" t="str">
        <f t="shared" si="349"/>
        <v>not good</v>
      </c>
      <c r="Q5588" s="2"/>
      <c r="R5588" s="2"/>
    </row>
    <row r="5589" spans="1:18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 t="str">
        <f t="shared" si="348"/>
        <v xml:space="preserve"> Low sales</v>
      </c>
      <c r="F5589" s="2">
        <v>0.17</v>
      </c>
      <c r="G5589" s="2">
        <f t="shared" si="350"/>
        <v>209.09150000000002</v>
      </c>
      <c r="H5589" s="2">
        <f t="shared" si="351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  <c r="P5589" s="2" t="str">
        <f t="shared" si="349"/>
        <v>not good</v>
      </c>
      <c r="Q5589" s="2"/>
      <c r="R5589" s="2"/>
    </row>
    <row r="5590" spans="1:18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 t="str">
        <f t="shared" si="348"/>
        <v xml:space="preserve"> Low sales</v>
      </c>
      <c r="F5590" s="2">
        <v>0.24</v>
      </c>
      <c r="G5590" s="2">
        <f t="shared" si="350"/>
        <v>139.1448</v>
      </c>
      <c r="H5590" s="2">
        <f t="shared" si="351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  <c r="P5590" s="2" t="str">
        <f t="shared" si="349"/>
        <v>not good</v>
      </c>
      <c r="Q5590" s="2"/>
      <c r="R5590" s="2"/>
    </row>
    <row r="5591" spans="1:18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 t="str">
        <f t="shared" si="348"/>
        <v xml:space="preserve"> Low sales</v>
      </c>
      <c r="F5591" s="2">
        <v>0.12</v>
      </c>
      <c r="G5591" s="2">
        <f t="shared" si="350"/>
        <v>293.54759999999999</v>
      </c>
      <c r="H5591" s="2">
        <f t="shared" si="351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  <c r="P5591" s="2" t="str">
        <f t="shared" si="349"/>
        <v>not good</v>
      </c>
      <c r="Q5591" s="2"/>
      <c r="R5591" s="2"/>
    </row>
    <row r="5592" spans="1:18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 t="str">
        <f t="shared" si="348"/>
        <v>High sales</v>
      </c>
      <c r="F5592" s="2">
        <v>0.37</v>
      </c>
      <c r="G5592" s="2">
        <f t="shared" si="350"/>
        <v>1511.3612000000001</v>
      </c>
      <c r="H5592" s="2">
        <f t="shared" si="351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  <c r="P5592" s="2" t="str">
        <f t="shared" si="349"/>
        <v>not good</v>
      </c>
      <c r="Q5592" s="2"/>
      <c r="R5592" s="2"/>
    </row>
    <row r="5593" spans="1:18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 t="str">
        <f t="shared" si="348"/>
        <v xml:space="preserve"> Low sales</v>
      </c>
      <c r="F5593" s="2">
        <v>0.34</v>
      </c>
      <c r="G5593" s="2">
        <f t="shared" si="350"/>
        <v>675.18560000000002</v>
      </c>
      <c r="H5593" s="2">
        <f t="shared" si="351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  <c r="P5593" s="2" t="str">
        <f t="shared" si="349"/>
        <v>not good</v>
      </c>
      <c r="Q5593" s="2"/>
      <c r="R5593" s="2"/>
    </row>
    <row r="5594" spans="1:18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 t="str">
        <f t="shared" si="348"/>
        <v xml:space="preserve"> Low sales</v>
      </c>
      <c r="F5594" s="2">
        <v>0.06</v>
      </c>
      <c r="G5594" s="2">
        <f t="shared" si="350"/>
        <v>14.488799999999999</v>
      </c>
      <c r="H5594" s="2">
        <f t="shared" si="351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  <c r="P5594" s="2" t="str">
        <f t="shared" si="349"/>
        <v>not good</v>
      </c>
      <c r="Q5594" s="2"/>
      <c r="R5594" s="2"/>
    </row>
    <row r="5595" spans="1:18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 t="str">
        <f t="shared" si="348"/>
        <v xml:space="preserve"> Low sales</v>
      </c>
      <c r="F5595" s="2">
        <v>0.28000000000000003</v>
      </c>
      <c r="G5595" s="2">
        <f t="shared" si="350"/>
        <v>787.14160000000004</v>
      </c>
      <c r="H5595" s="2">
        <f t="shared" si="351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  <c r="P5595" s="2" t="str">
        <f t="shared" si="349"/>
        <v>not good</v>
      </c>
      <c r="Q5595" s="2"/>
      <c r="R5595" s="2"/>
    </row>
    <row r="5596" spans="1:18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 t="str">
        <f t="shared" si="348"/>
        <v xml:space="preserve"> Low sales</v>
      </c>
      <c r="F5596" s="2">
        <v>0.18</v>
      </c>
      <c r="G5596" s="2">
        <f t="shared" si="350"/>
        <v>618.17579999999998</v>
      </c>
      <c r="H5596" s="2">
        <f t="shared" si="351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  <c r="P5596" s="2" t="str">
        <f t="shared" si="349"/>
        <v>not good</v>
      </c>
      <c r="Q5596" s="2"/>
      <c r="R5596" s="2"/>
    </row>
    <row r="5597" spans="1:18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 t="str">
        <f t="shared" si="348"/>
        <v xml:space="preserve"> Low sales</v>
      </c>
      <c r="F5597" s="2">
        <v>0.11</v>
      </c>
      <c r="G5597" s="2">
        <f t="shared" si="350"/>
        <v>410.23509999999999</v>
      </c>
      <c r="H5597" s="2">
        <f t="shared" si="351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  <c r="P5597" s="2" t="str">
        <f t="shared" si="349"/>
        <v>not good</v>
      </c>
      <c r="Q5597" s="2"/>
      <c r="R5597" s="2"/>
    </row>
    <row r="5598" spans="1:18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 t="str">
        <f t="shared" si="348"/>
        <v xml:space="preserve"> Low sales</v>
      </c>
      <c r="F5598" s="2">
        <v>0.42</v>
      </c>
      <c r="G5598" s="2">
        <f t="shared" si="350"/>
        <v>869.16059999999993</v>
      </c>
      <c r="H5598" s="2">
        <f t="shared" si="351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  <c r="P5598" s="2" t="str">
        <f t="shared" si="349"/>
        <v>not good</v>
      </c>
      <c r="Q5598" s="2"/>
      <c r="R5598" s="2"/>
    </row>
    <row r="5599" spans="1:18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 t="str">
        <f t="shared" si="348"/>
        <v xml:space="preserve"> Low sales</v>
      </c>
      <c r="F5599" s="2">
        <v>0.03</v>
      </c>
      <c r="G5599" s="2">
        <f t="shared" si="350"/>
        <v>17.262</v>
      </c>
      <c r="H5599" s="2">
        <f t="shared" si="351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  <c r="P5599" s="2" t="str">
        <f t="shared" si="349"/>
        <v>not good</v>
      </c>
      <c r="Q5599" s="2"/>
      <c r="R5599" s="2"/>
    </row>
    <row r="5600" spans="1:18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 t="str">
        <f t="shared" si="348"/>
        <v xml:space="preserve"> Low sales</v>
      </c>
      <c r="F5600" s="2">
        <v>0.23</v>
      </c>
      <c r="G5600" s="2">
        <f t="shared" si="350"/>
        <v>681.53599999999994</v>
      </c>
      <c r="H5600" s="2">
        <f t="shared" si="351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  <c r="P5600" s="2" t="str">
        <f t="shared" si="349"/>
        <v>not good</v>
      </c>
      <c r="Q5600" s="2"/>
      <c r="R5600" s="2"/>
    </row>
    <row r="5601" spans="1:18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 t="str">
        <f t="shared" si="348"/>
        <v xml:space="preserve"> Low sales</v>
      </c>
      <c r="F5601" s="2">
        <v>0.24</v>
      </c>
      <c r="G5601" s="2">
        <f t="shared" si="350"/>
        <v>411.54719999999998</v>
      </c>
      <c r="H5601" s="2">
        <f t="shared" si="351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  <c r="P5601" s="2" t="str">
        <f t="shared" si="349"/>
        <v>not good</v>
      </c>
      <c r="Q5601" s="2"/>
      <c r="R5601" s="2"/>
    </row>
    <row r="5602" spans="1:18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 t="str">
        <f t="shared" si="348"/>
        <v>High sales</v>
      </c>
      <c r="F5602" s="2">
        <v>0.28999999999999998</v>
      </c>
      <c r="G5602" s="2">
        <f t="shared" si="350"/>
        <v>1374.5274999999999</v>
      </c>
      <c r="H5602" s="2">
        <f t="shared" si="351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  <c r="P5602" s="2" t="str">
        <f t="shared" si="349"/>
        <v>not good</v>
      </c>
      <c r="Q5602" s="2"/>
      <c r="R5602" s="2"/>
    </row>
    <row r="5603" spans="1:18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 t="str">
        <f t="shared" si="348"/>
        <v xml:space="preserve"> Low sales</v>
      </c>
      <c r="F5603" s="2">
        <v>0.1</v>
      </c>
      <c r="G5603" s="2">
        <f t="shared" si="350"/>
        <v>256.32900000000001</v>
      </c>
      <c r="H5603" s="2">
        <f t="shared" si="351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  <c r="P5603" s="2" t="str">
        <f t="shared" si="349"/>
        <v>not good</v>
      </c>
      <c r="Q5603" s="2"/>
      <c r="R5603" s="2"/>
    </row>
    <row r="5604" spans="1:18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 t="str">
        <f t="shared" si="348"/>
        <v xml:space="preserve"> Low sales</v>
      </c>
      <c r="F5604" s="2">
        <v>0.44</v>
      </c>
      <c r="G5604" s="2">
        <f t="shared" si="350"/>
        <v>1062.204</v>
      </c>
      <c r="H5604" s="2">
        <f t="shared" si="351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  <c r="P5604" s="2" t="str">
        <f t="shared" si="349"/>
        <v>not good</v>
      </c>
      <c r="Q5604" s="2"/>
      <c r="R5604" s="2"/>
    </row>
    <row r="5605" spans="1:18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 t="str">
        <f t="shared" si="348"/>
        <v xml:space="preserve"> Low sales</v>
      </c>
      <c r="F5605" s="2">
        <v>0.48</v>
      </c>
      <c r="G5605" s="2">
        <f t="shared" si="350"/>
        <v>775.26240000000007</v>
      </c>
      <c r="H5605" s="2">
        <f t="shared" si="351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  <c r="P5605" s="2" t="str">
        <f t="shared" si="349"/>
        <v>not good</v>
      </c>
      <c r="Q5605" s="2"/>
      <c r="R5605" s="2"/>
    </row>
    <row r="5606" spans="1:18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 t="str">
        <f t="shared" si="348"/>
        <v xml:space="preserve"> Low sales</v>
      </c>
      <c r="F5606" s="2">
        <v>0.27</v>
      </c>
      <c r="G5606" s="2">
        <f t="shared" si="350"/>
        <v>475.21350000000001</v>
      </c>
      <c r="H5606" s="2">
        <f t="shared" si="351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  <c r="P5606" s="2" t="str">
        <f t="shared" si="349"/>
        <v>not good</v>
      </c>
      <c r="Q5606" s="2"/>
      <c r="R5606" s="2"/>
    </row>
    <row r="5607" spans="1:18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 t="str">
        <f t="shared" si="348"/>
        <v xml:space="preserve"> Low sales</v>
      </c>
      <c r="F5607" s="2">
        <v>0.13</v>
      </c>
      <c r="G5607" s="2">
        <f t="shared" si="350"/>
        <v>339.625</v>
      </c>
      <c r="H5607" s="2">
        <f t="shared" si="351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  <c r="P5607" s="2" t="str">
        <f t="shared" si="349"/>
        <v>not good</v>
      </c>
      <c r="Q5607" s="2"/>
      <c r="R5607" s="2"/>
    </row>
    <row r="5608" spans="1:18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 t="str">
        <f t="shared" si="348"/>
        <v xml:space="preserve"> Low sales</v>
      </c>
      <c r="F5608" s="2">
        <v>0.44</v>
      </c>
      <c r="G5608" s="2">
        <f t="shared" si="350"/>
        <v>705.17040000000009</v>
      </c>
      <c r="H5608" s="2">
        <f t="shared" si="351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  <c r="P5608" s="2" t="str">
        <f t="shared" si="349"/>
        <v>not good</v>
      </c>
      <c r="Q5608" s="2"/>
      <c r="R5608" s="2"/>
    </row>
    <row r="5609" spans="1:18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 t="str">
        <f t="shared" si="348"/>
        <v>High sales</v>
      </c>
      <c r="F5609" s="2">
        <v>0.49</v>
      </c>
      <c r="G5609" s="2">
        <f t="shared" si="350"/>
        <v>2191.4220999999998</v>
      </c>
      <c r="H5609" s="2">
        <f t="shared" si="351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  <c r="P5609" s="2" t="str">
        <f t="shared" si="349"/>
        <v>not good</v>
      </c>
      <c r="Q5609" s="2"/>
      <c r="R5609" s="2"/>
    </row>
    <row r="5610" spans="1:18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 t="str">
        <f t="shared" si="348"/>
        <v xml:space="preserve"> Low sales</v>
      </c>
      <c r="F5610" s="2">
        <v>0.37</v>
      </c>
      <c r="G5610" s="2">
        <f t="shared" si="350"/>
        <v>832.94029999999998</v>
      </c>
      <c r="H5610" s="2">
        <f t="shared" si="351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  <c r="P5610" s="2" t="str">
        <f t="shared" si="349"/>
        <v>not good</v>
      </c>
      <c r="Q5610" s="2"/>
      <c r="R5610" s="2"/>
    </row>
    <row r="5611" spans="1:18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 t="str">
        <f t="shared" si="348"/>
        <v xml:space="preserve"> Low sales</v>
      </c>
      <c r="F5611" s="2">
        <v>0.17</v>
      </c>
      <c r="G5611" s="2">
        <f t="shared" si="350"/>
        <v>260.25470000000001</v>
      </c>
      <c r="H5611" s="2">
        <f t="shared" si="351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  <c r="P5611" s="2" t="str">
        <f t="shared" si="349"/>
        <v>not good</v>
      </c>
      <c r="Q5611" s="2"/>
      <c r="R5611" s="2"/>
    </row>
    <row r="5612" spans="1:18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 t="str">
        <f t="shared" si="348"/>
        <v xml:space="preserve"> Low sales</v>
      </c>
      <c r="F5612" s="2">
        <v>0.12</v>
      </c>
      <c r="G5612" s="2">
        <f t="shared" si="350"/>
        <v>103.37159999999999</v>
      </c>
      <c r="H5612" s="2">
        <f t="shared" si="351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  <c r="P5612" s="2" t="str">
        <f t="shared" si="349"/>
        <v>not good</v>
      </c>
      <c r="Q5612" s="2"/>
      <c r="R5612" s="2"/>
    </row>
    <row r="5613" spans="1:18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 t="str">
        <f t="shared" si="348"/>
        <v xml:space="preserve"> Low sales</v>
      </c>
      <c r="F5613" s="2">
        <v>0.08</v>
      </c>
      <c r="G5613" s="2">
        <f t="shared" si="350"/>
        <v>271.5616</v>
      </c>
      <c r="H5613" s="2">
        <f t="shared" si="351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  <c r="P5613" s="2" t="str">
        <f t="shared" si="349"/>
        <v>not good</v>
      </c>
      <c r="Q5613" s="2"/>
      <c r="R5613" s="2"/>
    </row>
    <row r="5614" spans="1:18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 t="str">
        <f t="shared" si="348"/>
        <v xml:space="preserve"> Low sales</v>
      </c>
      <c r="F5614" s="2">
        <v>0.12</v>
      </c>
      <c r="G5614" s="2">
        <f t="shared" si="350"/>
        <v>27.1632</v>
      </c>
      <c r="H5614" s="2">
        <f t="shared" si="351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  <c r="P5614" s="2" t="str">
        <f t="shared" si="349"/>
        <v>not good</v>
      </c>
      <c r="Q5614" s="2"/>
      <c r="R5614" s="2"/>
    </row>
    <row r="5615" spans="1:18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 t="str">
        <f t="shared" si="348"/>
        <v xml:space="preserve"> Low sales</v>
      </c>
      <c r="F5615" s="2">
        <v>0.11</v>
      </c>
      <c r="G5615" s="2">
        <f t="shared" si="350"/>
        <v>253.5478</v>
      </c>
      <c r="H5615" s="2">
        <f t="shared" si="351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  <c r="P5615" s="2" t="str">
        <f t="shared" si="349"/>
        <v>not good</v>
      </c>
      <c r="Q5615" s="2"/>
      <c r="R5615" s="2"/>
    </row>
    <row r="5616" spans="1:18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 t="str">
        <f t="shared" si="348"/>
        <v xml:space="preserve"> Low sales</v>
      </c>
      <c r="F5616" s="2">
        <v>0.48</v>
      </c>
      <c r="G5616" s="2">
        <f t="shared" si="350"/>
        <v>1341.8879999999999</v>
      </c>
      <c r="H5616" s="2">
        <f t="shared" si="351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  <c r="P5616" s="2" t="str">
        <f t="shared" si="349"/>
        <v>not good</v>
      </c>
      <c r="Q5616" s="2"/>
      <c r="R5616" s="2"/>
    </row>
    <row r="5617" spans="1:18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 t="str">
        <f t="shared" si="348"/>
        <v xml:space="preserve"> Low sales</v>
      </c>
      <c r="F5617" s="2">
        <v>0.32</v>
      </c>
      <c r="G5617" s="2">
        <f t="shared" si="350"/>
        <v>564.7808</v>
      </c>
      <c r="H5617" s="2">
        <f t="shared" si="351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  <c r="P5617" s="2" t="str">
        <f t="shared" si="349"/>
        <v>not good</v>
      </c>
      <c r="Q5617" s="2"/>
      <c r="R5617" s="2"/>
    </row>
    <row r="5618" spans="1:18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 t="str">
        <f t="shared" si="348"/>
        <v xml:space="preserve"> Low sales</v>
      </c>
      <c r="F5618" s="2">
        <v>0.08</v>
      </c>
      <c r="G5618" s="2">
        <f t="shared" si="350"/>
        <v>301.92880000000002</v>
      </c>
      <c r="H5618" s="2">
        <f t="shared" si="351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  <c r="P5618" s="2" t="str">
        <f t="shared" si="349"/>
        <v>not good</v>
      </c>
      <c r="Q5618" s="2"/>
      <c r="R5618" s="2"/>
    </row>
    <row r="5619" spans="1:18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 t="str">
        <f t="shared" si="348"/>
        <v xml:space="preserve"> Low sales</v>
      </c>
      <c r="F5619" s="2">
        <v>0.24</v>
      </c>
      <c r="G5619" s="2">
        <f t="shared" si="350"/>
        <v>818.57759999999996</v>
      </c>
      <c r="H5619" s="2">
        <f t="shared" si="351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  <c r="P5619" s="2" t="str">
        <f t="shared" si="349"/>
        <v>not good</v>
      </c>
      <c r="Q5619" s="2"/>
      <c r="R5619" s="2"/>
    </row>
    <row r="5620" spans="1:18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 t="str">
        <f t="shared" si="348"/>
        <v>High sales</v>
      </c>
      <c r="F5620" s="2">
        <v>0.09</v>
      </c>
      <c r="G5620" s="2">
        <f t="shared" si="350"/>
        <v>437.38739999999996</v>
      </c>
      <c r="H5620" s="2">
        <f t="shared" si="351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  <c r="P5620" s="2" t="str">
        <f t="shared" si="349"/>
        <v>not good</v>
      </c>
      <c r="Q5620" s="2"/>
      <c r="R5620" s="2"/>
    </row>
    <row r="5621" spans="1:18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 t="str">
        <f t="shared" si="348"/>
        <v xml:space="preserve"> Low sales</v>
      </c>
      <c r="F5621" s="2">
        <v>0.3</v>
      </c>
      <c r="G5621" s="2">
        <f t="shared" si="350"/>
        <v>777.88800000000003</v>
      </c>
      <c r="H5621" s="2">
        <f t="shared" si="351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  <c r="P5621" s="2" t="str">
        <f t="shared" si="349"/>
        <v>not good</v>
      </c>
      <c r="Q5621" s="2"/>
      <c r="R5621" s="2"/>
    </row>
    <row r="5622" spans="1:18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 t="str">
        <f t="shared" si="348"/>
        <v xml:space="preserve"> Low sales</v>
      </c>
      <c r="F5622" s="2">
        <v>0.17</v>
      </c>
      <c r="G5622" s="2">
        <f t="shared" si="350"/>
        <v>464.99760000000009</v>
      </c>
      <c r="H5622" s="2">
        <f t="shared" si="351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  <c r="P5622" s="2" t="str">
        <f t="shared" si="349"/>
        <v>not good</v>
      </c>
      <c r="Q5622" s="2"/>
      <c r="R5622" s="2"/>
    </row>
    <row r="5623" spans="1:18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 t="str">
        <f t="shared" si="348"/>
        <v xml:space="preserve"> Low sales</v>
      </c>
      <c r="F5623" s="2">
        <v>0.1</v>
      </c>
      <c r="G5623" s="2">
        <f t="shared" si="350"/>
        <v>130.46099999999998</v>
      </c>
      <c r="H5623" s="2">
        <f t="shared" si="351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  <c r="P5623" s="2" t="str">
        <f t="shared" si="349"/>
        <v>not good</v>
      </c>
      <c r="Q5623" s="2"/>
      <c r="R5623" s="2"/>
    </row>
    <row r="5624" spans="1:18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 t="str">
        <f t="shared" si="348"/>
        <v xml:space="preserve"> Low sales</v>
      </c>
      <c r="F5624" s="2">
        <v>0.12</v>
      </c>
      <c r="G5624" s="2">
        <f t="shared" si="350"/>
        <v>238.66439999999997</v>
      </c>
      <c r="H5624" s="2">
        <f t="shared" si="351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  <c r="P5624" s="2" t="str">
        <f t="shared" si="349"/>
        <v>not good</v>
      </c>
      <c r="Q5624" s="2"/>
      <c r="R5624" s="2"/>
    </row>
    <row r="5625" spans="1:18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 t="str">
        <f t="shared" si="348"/>
        <v xml:space="preserve"> Low sales</v>
      </c>
      <c r="F5625" s="2">
        <v>0.34</v>
      </c>
      <c r="G5625" s="2">
        <f t="shared" si="350"/>
        <v>78.750800000000012</v>
      </c>
      <c r="H5625" s="2">
        <f t="shared" si="351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  <c r="P5625" s="2" t="str">
        <f t="shared" si="349"/>
        <v>not good</v>
      </c>
      <c r="Q5625" s="2"/>
      <c r="R5625" s="2"/>
    </row>
    <row r="5626" spans="1:18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 t="str">
        <f t="shared" si="348"/>
        <v xml:space="preserve"> Low sales</v>
      </c>
      <c r="F5626" s="2">
        <v>0.2</v>
      </c>
      <c r="G5626" s="2">
        <f t="shared" si="350"/>
        <v>695.49</v>
      </c>
      <c r="H5626" s="2">
        <f t="shared" si="351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  <c r="P5626" s="2" t="str">
        <f t="shared" si="349"/>
        <v>not good</v>
      </c>
      <c r="Q5626" s="2"/>
      <c r="R5626" s="2"/>
    </row>
    <row r="5627" spans="1:18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 t="str">
        <f t="shared" si="348"/>
        <v xml:space="preserve"> Low sales</v>
      </c>
      <c r="F5627" s="2">
        <v>0.26</v>
      </c>
      <c r="G5627" s="2">
        <f t="shared" si="350"/>
        <v>423.00700000000001</v>
      </c>
      <c r="H5627" s="2">
        <f t="shared" si="351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  <c r="P5627" s="2" t="str">
        <f t="shared" si="349"/>
        <v>not good</v>
      </c>
      <c r="Q5627" s="2"/>
      <c r="R5627" s="2"/>
    </row>
    <row r="5628" spans="1:18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 t="str">
        <f t="shared" si="348"/>
        <v xml:space="preserve"> Low sales</v>
      </c>
      <c r="F5628" s="2">
        <v>0.41</v>
      </c>
      <c r="G5628" s="2">
        <f t="shared" si="350"/>
        <v>1126.598</v>
      </c>
      <c r="H5628" s="2">
        <f t="shared" si="351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  <c r="P5628" s="2" t="str">
        <f t="shared" si="349"/>
        <v>not good</v>
      </c>
      <c r="Q5628" s="2"/>
      <c r="R5628" s="2"/>
    </row>
    <row r="5629" spans="1:18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 t="str">
        <f t="shared" si="348"/>
        <v xml:space="preserve"> Low sales</v>
      </c>
      <c r="F5629" s="2">
        <v>0.33</v>
      </c>
      <c r="G5629" s="2">
        <f t="shared" si="350"/>
        <v>445.32180000000005</v>
      </c>
      <c r="H5629" s="2">
        <f t="shared" si="351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  <c r="P5629" s="2" t="str">
        <f t="shared" si="349"/>
        <v>not good</v>
      </c>
      <c r="Q5629" s="2"/>
      <c r="R5629" s="2"/>
    </row>
    <row r="5630" spans="1:18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 t="str">
        <f t="shared" si="348"/>
        <v xml:space="preserve"> Low sales</v>
      </c>
      <c r="F5630" s="2">
        <v>0.23</v>
      </c>
      <c r="G5630" s="2">
        <f t="shared" si="350"/>
        <v>722.90840000000003</v>
      </c>
      <c r="H5630" s="2">
        <f t="shared" si="351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  <c r="P5630" s="2" t="str">
        <f t="shared" si="349"/>
        <v>not good</v>
      </c>
      <c r="Q5630" s="2"/>
      <c r="R5630" s="2"/>
    </row>
    <row r="5631" spans="1:18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 t="str">
        <f t="shared" si="348"/>
        <v xml:space="preserve"> Low sales</v>
      </c>
      <c r="F5631" s="2">
        <v>0.48</v>
      </c>
      <c r="G5631" s="2">
        <f t="shared" si="350"/>
        <v>1100.712</v>
      </c>
      <c r="H5631" s="2">
        <f t="shared" si="351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  <c r="P5631" s="2" t="str">
        <f t="shared" si="349"/>
        <v>not good</v>
      </c>
      <c r="Q5631" s="2"/>
      <c r="R5631" s="2"/>
    </row>
    <row r="5632" spans="1:18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 t="str">
        <f t="shared" si="348"/>
        <v xml:space="preserve"> Low sales</v>
      </c>
      <c r="F5632" s="2">
        <v>0.11</v>
      </c>
      <c r="G5632" s="2">
        <f t="shared" si="350"/>
        <v>270.72319999999996</v>
      </c>
      <c r="H5632" s="2">
        <f t="shared" si="351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  <c r="P5632" s="2" t="str">
        <f t="shared" si="349"/>
        <v>not good</v>
      </c>
      <c r="Q5632" s="2"/>
      <c r="R5632" s="2"/>
    </row>
    <row r="5633" spans="1:18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 t="str">
        <f t="shared" si="348"/>
        <v>High sales</v>
      </c>
      <c r="F5633" s="2">
        <v>0.14000000000000001</v>
      </c>
      <c r="G5633" s="2">
        <f t="shared" si="350"/>
        <v>660.62780000000009</v>
      </c>
      <c r="H5633" s="2">
        <f t="shared" si="351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  <c r="P5633" s="2" t="str">
        <f t="shared" si="349"/>
        <v>not good</v>
      </c>
      <c r="Q5633" s="2"/>
      <c r="R5633" s="2"/>
    </row>
    <row r="5634" spans="1:18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 t="str">
        <f t="shared" ref="E5634:E5697" si="352">IF(D5634&gt;4000,"High sales"," Low sales")</f>
        <v xml:space="preserve"> Low sales</v>
      </c>
      <c r="F5634" s="2">
        <v>0.46</v>
      </c>
      <c r="G5634" s="2">
        <f t="shared" si="350"/>
        <v>1637.6874</v>
      </c>
      <c r="H5634" s="2">
        <f t="shared" si="351"/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  <c r="P5634" s="2" t="str">
        <f t="shared" ref="P5634:P5697" si="353">IF(AND(H5634&gt;5000,N5634&gt;500),"good","not good")</f>
        <v>not good</v>
      </c>
      <c r="Q5634" s="2"/>
      <c r="R5634" s="2"/>
    </row>
    <row r="5635" spans="1:18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 t="str">
        <f t="shared" si="352"/>
        <v xml:space="preserve"> Low sales</v>
      </c>
      <c r="F5635" s="2">
        <v>0.43</v>
      </c>
      <c r="G5635" s="2">
        <f t="shared" ref="G5635:G5698" si="354">D5635*F5635</f>
        <v>594.82330000000002</v>
      </c>
      <c r="H5635" s="2">
        <f t="shared" ref="H5635:H5698" si="355">D5635-G5635</f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  <c r="P5635" s="2" t="str">
        <f t="shared" si="353"/>
        <v>not good</v>
      </c>
      <c r="Q5635" s="2"/>
      <c r="R5635" s="2"/>
    </row>
    <row r="5636" spans="1:18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 t="str">
        <f t="shared" si="352"/>
        <v xml:space="preserve"> Low sales</v>
      </c>
      <c r="F5636" s="2">
        <v>7.0000000000000007E-2</v>
      </c>
      <c r="G5636" s="2">
        <f t="shared" si="354"/>
        <v>179.84540000000001</v>
      </c>
      <c r="H5636" s="2">
        <f t="shared" si="355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  <c r="P5636" s="2" t="str">
        <f t="shared" si="353"/>
        <v>not good</v>
      </c>
      <c r="Q5636" s="2"/>
      <c r="R5636" s="2"/>
    </row>
    <row r="5637" spans="1:18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 t="str">
        <f t="shared" si="352"/>
        <v xml:space="preserve"> Low sales</v>
      </c>
      <c r="F5637" s="2">
        <v>0.46</v>
      </c>
      <c r="G5637" s="2">
        <f t="shared" si="354"/>
        <v>1097.8820000000001</v>
      </c>
      <c r="H5637" s="2">
        <f t="shared" si="355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  <c r="P5637" s="2" t="str">
        <f t="shared" si="353"/>
        <v>not good</v>
      </c>
      <c r="Q5637" s="2"/>
      <c r="R5637" s="2"/>
    </row>
    <row r="5638" spans="1:18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 t="str">
        <f t="shared" si="352"/>
        <v xml:space="preserve"> Low sales</v>
      </c>
      <c r="F5638" s="2">
        <v>0.01</v>
      </c>
      <c r="G5638" s="2">
        <f t="shared" si="354"/>
        <v>39.957600000000006</v>
      </c>
      <c r="H5638" s="2">
        <f t="shared" si="355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  <c r="P5638" s="2" t="str">
        <f t="shared" si="353"/>
        <v>not good</v>
      </c>
      <c r="Q5638" s="2"/>
      <c r="R5638" s="2"/>
    </row>
    <row r="5639" spans="1:18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 t="str">
        <f t="shared" si="352"/>
        <v>High sales</v>
      </c>
      <c r="F5639" s="2">
        <v>0.41</v>
      </c>
      <c r="G5639" s="2">
        <f t="shared" si="354"/>
        <v>1715.2103999999997</v>
      </c>
      <c r="H5639" s="2">
        <f t="shared" si="355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  <c r="P5639" s="2" t="str">
        <f t="shared" si="353"/>
        <v>not good</v>
      </c>
      <c r="Q5639" s="2"/>
      <c r="R5639" s="2"/>
    </row>
    <row r="5640" spans="1:18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 t="str">
        <f t="shared" si="352"/>
        <v xml:space="preserve"> Low sales</v>
      </c>
      <c r="F5640" s="2">
        <v>0.14000000000000001</v>
      </c>
      <c r="G5640" s="2">
        <f t="shared" si="354"/>
        <v>208.4418</v>
      </c>
      <c r="H5640" s="2">
        <f t="shared" si="355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  <c r="P5640" s="2" t="str">
        <f t="shared" si="353"/>
        <v>not good</v>
      </c>
      <c r="Q5640" s="2"/>
      <c r="R5640" s="2"/>
    </row>
    <row r="5641" spans="1:18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 t="str">
        <f t="shared" si="352"/>
        <v>High sales</v>
      </c>
      <c r="F5641" s="2">
        <v>0.09</v>
      </c>
      <c r="G5641" s="2">
        <f t="shared" si="354"/>
        <v>371.12760000000003</v>
      </c>
      <c r="H5641" s="2">
        <f t="shared" si="355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  <c r="P5641" s="2" t="str">
        <f t="shared" si="353"/>
        <v>not good</v>
      </c>
      <c r="Q5641" s="2"/>
      <c r="R5641" s="2"/>
    </row>
    <row r="5642" spans="1:18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 t="str">
        <f t="shared" si="352"/>
        <v xml:space="preserve"> Low sales</v>
      </c>
      <c r="F5642" s="2">
        <v>0.22</v>
      </c>
      <c r="G5642" s="2">
        <f t="shared" si="354"/>
        <v>215.50319999999999</v>
      </c>
      <c r="H5642" s="2">
        <f t="shared" si="355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  <c r="P5642" s="2" t="str">
        <f t="shared" si="353"/>
        <v>not good</v>
      </c>
      <c r="Q5642" s="2"/>
      <c r="R5642" s="2"/>
    </row>
    <row r="5643" spans="1:18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 t="str">
        <f t="shared" si="352"/>
        <v xml:space="preserve"> Low sales</v>
      </c>
      <c r="F5643" s="2">
        <v>0.45</v>
      </c>
      <c r="G5643" s="2">
        <f t="shared" si="354"/>
        <v>1726.9110000000001</v>
      </c>
      <c r="H5643" s="2">
        <f t="shared" si="355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  <c r="P5643" s="2" t="str">
        <f t="shared" si="353"/>
        <v>not good</v>
      </c>
      <c r="Q5643" s="2"/>
      <c r="R5643" s="2"/>
    </row>
    <row r="5644" spans="1:18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 t="str">
        <f t="shared" si="352"/>
        <v xml:space="preserve"> Low sales</v>
      </c>
      <c r="F5644" s="2">
        <v>0.39</v>
      </c>
      <c r="G5644" s="2">
        <f t="shared" si="354"/>
        <v>514.42560000000003</v>
      </c>
      <c r="H5644" s="2">
        <f t="shared" si="355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  <c r="P5644" s="2" t="str">
        <f t="shared" si="353"/>
        <v>not good</v>
      </c>
      <c r="Q5644" s="2"/>
      <c r="R5644" s="2"/>
    </row>
    <row r="5645" spans="1:18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 t="str">
        <f t="shared" si="352"/>
        <v xml:space="preserve"> Low sales</v>
      </c>
      <c r="F5645" s="2">
        <v>0.48</v>
      </c>
      <c r="G5645" s="2">
        <f t="shared" si="354"/>
        <v>748.73279999999988</v>
      </c>
      <c r="H5645" s="2">
        <f t="shared" si="355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  <c r="P5645" s="2" t="str">
        <f t="shared" si="353"/>
        <v>not good</v>
      </c>
      <c r="Q5645" s="2"/>
      <c r="R5645" s="2"/>
    </row>
    <row r="5646" spans="1:18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 t="str">
        <f t="shared" si="352"/>
        <v>High sales</v>
      </c>
      <c r="F5646" s="2">
        <v>0.27</v>
      </c>
      <c r="G5646" s="2">
        <f t="shared" si="354"/>
        <v>1154.8143</v>
      </c>
      <c r="H5646" s="2">
        <f t="shared" si="355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  <c r="P5646" s="2" t="str">
        <f t="shared" si="353"/>
        <v>not good</v>
      </c>
      <c r="Q5646" s="2"/>
      <c r="R5646" s="2"/>
    </row>
    <row r="5647" spans="1:18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 t="str">
        <f t="shared" si="352"/>
        <v xml:space="preserve"> Low sales</v>
      </c>
      <c r="F5647" s="2">
        <v>0.26</v>
      </c>
      <c r="G5647" s="2">
        <f t="shared" si="354"/>
        <v>561.17619999999999</v>
      </c>
      <c r="H5647" s="2">
        <f t="shared" si="355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  <c r="P5647" s="2" t="str">
        <f t="shared" si="353"/>
        <v>not good</v>
      </c>
      <c r="Q5647" s="2"/>
      <c r="R5647" s="2"/>
    </row>
    <row r="5648" spans="1:18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 t="str">
        <f t="shared" si="352"/>
        <v>High sales</v>
      </c>
      <c r="F5648" s="2">
        <v>0.01</v>
      </c>
      <c r="G5648" s="2">
        <f t="shared" si="354"/>
        <v>49.537700000000008</v>
      </c>
      <c r="H5648" s="2">
        <f t="shared" si="355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  <c r="P5648" s="2" t="str">
        <f t="shared" si="353"/>
        <v>not good</v>
      </c>
      <c r="Q5648" s="2"/>
      <c r="R5648" s="2"/>
    </row>
    <row r="5649" spans="1:18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 t="str">
        <f t="shared" si="352"/>
        <v xml:space="preserve"> Low sales</v>
      </c>
      <c r="F5649" s="2">
        <v>0.09</v>
      </c>
      <c r="G5649" s="2">
        <f t="shared" si="354"/>
        <v>76.006799999999998</v>
      </c>
      <c r="H5649" s="2">
        <f t="shared" si="355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  <c r="P5649" s="2" t="str">
        <f t="shared" si="353"/>
        <v>not good</v>
      </c>
      <c r="Q5649" s="2"/>
      <c r="R5649" s="2"/>
    </row>
    <row r="5650" spans="1:18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 t="str">
        <f t="shared" si="352"/>
        <v xml:space="preserve"> Low sales</v>
      </c>
      <c r="F5650" s="2">
        <v>0.25</v>
      </c>
      <c r="G5650" s="2">
        <f t="shared" si="354"/>
        <v>592.60249999999996</v>
      </c>
      <c r="H5650" s="2">
        <f t="shared" si="355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  <c r="P5650" s="2" t="str">
        <f t="shared" si="353"/>
        <v>not good</v>
      </c>
      <c r="Q5650" s="2"/>
      <c r="R5650" s="2"/>
    </row>
    <row r="5651" spans="1:18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 t="str">
        <f t="shared" si="352"/>
        <v xml:space="preserve"> Low sales</v>
      </c>
      <c r="F5651" s="2">
        <v>0.38</v>
      </c>
      <c r="G5651" s="2">
        <f t="shared" si="354"/>
        <v>1401.8238000000001</v>
      </c>
      <c r="H5651" s="2">
        <f t="shared" si="355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  <c r="P5651" s="2" t="str">
        <f t="shared" si="353"/>
        <v>not good</v>
      </c>
      <c r="Q5651" s="2"/>
      <c r="R5651" s="2"/>
    </row>
    <row r="5652" spans="1:18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 t="str">
        <f t="shared" si="352"/>
        <v xml:space="preserve"> Low sales</v>
      </c>
      <c r="F5652" s="2">
        <v>0.41</v>
      </c>
      <c r="G5652" s="2">
        <f t="shared" si="354"/>
        <v>51.782999999999994</v>
      </c>
      <c r="H5652" s="2">
        <f t="shared" si="355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  <c r="P5652" s="2" t="str">
        <f t="shared" si="353"/>
        <v>not good</v>
      </c>
      <c r="Q5652" s="2"/>
      <c r="R5652" s="2"/>
    </row>
    <row r="5653" spans="1:18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 t="str">
        <f t="shared" si="352"/>
        <v xml:space="preserve"> Low sales</v>
      </c>
      <c r="F5653" s="2">
        <v>0.14000000000000001</v>
      </c>
      <c r="G5653" s="2">
        <f t="shared" si="354"/>
        <v>118.17260000000002</v>
      </c>
      <c r="H5653" s="2">
        <f t="shared" si="355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  <c r="P5653" s="2" t="str">
        <f t="shared" si="353"/>
        <v>not good</v>
      </c>
      <c r="Q5653" s="2"/>
      <c r="R5653" s="2"/>
    </row>
    <row r="5654" spans="1:18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 t="str">
        <f t="shared" si="352"/>
        <v xml:space="preserve"> Low sales</v>
      </c>
      <c r="F5654" s="2">
        <v>0.36</v>
      </c>
      <c r="G5654" s="2">
        <f t="shared" si="354"/>
        <v>71.91</v>
      </c>
      <c r="H5654" s="2">
        <f t="shared" si="355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  <c r="P5654" s="2" t="str">
        <f t="shared" si="353"/>
        <v>not good</v>
      </c>
      <c r="Q5654" s="2"/>
      <c r="R5654" s="2"/>
    </row>
    <row r="5655" spans="1:18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 t="str">
        <f t="shared" si="352"/>
        <v>High sales</v>
      </c>
      <c r="F5655" s="2">
        <v>0.41</v>
      </c>
      <c r="G5655" s="2">
        <f t="shared" si="354"/>
        <v>2035.691</v>
      </c>
      <c r="H5655" s="2">
        <f t="shared" si="355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  <c r="P5655" s="2" t="str">
        <f t="shared" si="353"/>
        <v>not good</v>
      </c>
      <c r="Q5655" s="2"/>
      <c r="R5655" s="2"/>
    </row>
    <row r="5656" spans="1:18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 t="str">
        <f t="shared" si="352"/>
        <v xml:space="preserve"> Low sales</v>
      </c>
      <c r="F5656" s="2">
        <v>0.19</v>
      </c>
      <c r="G5656" s="2">
        <f t="shared" si="354"/>
        <v>727.14139999999998</v>
      </c>
      <c r="H5656" s="2">
        <f t="shared" si="355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  <c r="P5656" s="2" t="str">
        <f t="shared" si="353"/>
        <v>not good</v>
      </c>
      <c r="Q5656" s="2"/>
      <c r="R5656" s="2"/>
    </row>
    <row r="5657" spans="1:18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 t="str">
        <f t="shared" si="352"/>
        <v xml:space="preserve"> Low sales</v>
      </c>
      <c r="F5657" s="2">
        <v>0.35</v>
      </c>
      <c r="G5657" s="2">
        <f t="shared" si="354"/>
        <v>675.654</v>
      </c>
      <c r="H5657" s="2">
        <f t="shared" si="355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  <c r="P5657" s="2" t="str">
        <f t="shared" si="353"/>
        <v>not good</v>
      </c>
      <c r="Q5657" s="2"/>
      <c r="R5657" s="2"/>
    </row>
    <row r="5658" spans="1:18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 t="str">
        <f t="shared" si="352"/>
        <v xml:space="preserve"> Low sales</v>
      </c>
      <c r="F5658" s="2">
        <v>0.22</v>
      </c>
      <c r="G5658" s="2">
        <f t="shared" si="354"/>
        <v>190.476</v>
      </c>
      <c r="H5658" s="2">
        <f t="shared" si="355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  <c r="P5658" s="2" t="str">
        <f t="shared" si="353"/>
        <v>not good</v>
      </c>
      <c r="Q5658" s="2"/>
      <c r="R5658" s="2"/>
    </row>
    <row r="5659" spans="1:18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 t="str">
        <f t="shared" si="352"/>
        <v xml:space="preserve"> Low sales</v>
      </c>
      <c r="F5659" s="2">
        <v>0.49</v>
      </c>
      <c r="G5659" s="2">
        <f t="shared" si="354"/>
        <v>266.01119999999997</v>
      </c>
      <c r="H5659" s="2">
        <f t="shared" si="355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  <c r="P5659" s="2" t="str">
        <f t="shared" si="353"/>
        <v>not good</v>
      </c>
      <c r="Q5659" s="2"/>
      <c r="R5659" s="2"/>
    </row>
    <row r="5660" spans="1:18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 t="str">
        <f t="shared" si="352"/>
        <v xml:space="preserve"> Low sales</v>
      </c>
      <c r="F5660" s="2">
        <v>0</v>
      </c>
      <c r="G5660" s="2">
        <f t="shared" si="354"/>
        <v>0</v>
      </c>
      <c r="H5660" s="2">
        <f t="shared" si="355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  <c r="P5660" s="2" t="str">
        <f t="shared" si="353"/>
        <v>not good</v>
      </c>
      <c r="Q5660" s="2"/>
      <c r="R5660" s="2"/>
    </row>
    <row r="5661" spans="1:18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 t="str">
        <f t="shared" si="352"/>
        <v>High sales</v>
      </c>
      <c r="F5661" s="2">
        <v>0.21</v>
      </c>
      <c r="G5661" s="2">
        <f t="shared" si="354"/>
        <v>1025.1926999999998</v>
      </c>
      <c r="H5661" s="2">
        <f t="shared" si="355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  <c r="P5661" s="2" t="str">
        <f t="shared" si="353"/>
        <v>not good</v>
      </c>
      <c r="Q5661" s="2"/>
      <c r="R5661" s="2"/>
    </row>
    <row r="5662" spans="1:18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 t="str">
        <f t="shared" si="352"/>
        <v xml:space="preserve"> Low sales</v>
      </c>
      <c r="F5662" s="2">
        <v>0.13</v>
      </c>
      <c r="G5662" s="2">
        <f t="shared" si="354"/>
        <v>442.72670000000005</v>
      </c>
      <c r="H5662" s="2">
        <f t="shared" si="355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  <c r="P5662" s="2" t="str">
        <f t="shared" si="353"/>
        <v>not good</v>
      </c>
      <c r="Q5662" s="2"/>
      <c r="R5662" s="2"/>
    </row>
    <row r="5663" spans="1:18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 t="str">
        <f t="shared" si="352"/>
        <v xml:space="preserve"> Low sales</v>
      </c>
      <c r="F5663" s="2">
        <v>0.42</v>
      </c>
      <c r="G5663" s="2">
        <f t="shared" si="354"/>
        <v>793.4556</v>
      </c>
      <c r="H5663" s="2">
        <f t="shared" si="355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  <c r="P5663" s="2" t="str">
        <f t="shared" si="353"/>
        <v>not good</v>
      </c>
      <c r="Q5663" s="2"/>
      <c r="R5663" s="2"/>
    </row>
    <row r="5664" spans="1:18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 t="str">
        <f t="shared" si="352"/>
        <v xml:space="preserve"> Low sales</v>
      </c>
      <c r="F5664" s="2">
        <v>0.14000000000000001</v>
      </c>
      <c r="G5664" s="2">
        <f t="shared" si="354"/>
        <v>357.58380000000005</v>
      </c>
      <c r="H5664" s="2">
        <f t="shared" si="355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  <c r="P5664" s="2" t="str">
        <f t="shared" si="353"/>
        <v>not good</v>
      </c>
      <c r="Q5664" s="2"/>
      <c r="R5664" s="2"/>
    </row>
    <row r="5665" spans="1:18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 t="str">
        <f t="shared" si="352"/>
        <v>High sales</v>
      </c>
      <c r="F5665" s="2">
        <v>0.27</v>
      </c>
      <c r="G5665" s="2">
        <f t="shared" si="354"/>
        <v>1348.5501000000002</v>
      </c>
      <c r="H5665" s="2">
        <f t="shared" si="355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  <c r="P5665" s="2" t="str">
        <f t="shared" si="353"/>
        <v>not good</v>
      </c>
      <c r="Q5665" s="2"/>
      <c r="R5665" s="2"/>
    </row>
    <row r="5666" spans="1:18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 t="str">
        <f t="shared" si="352"/>
        <v xml:space="preserve"> Low sales</v>
      </c>
      <c r="F5666" s="2">
        <v>0.37</v>
      </c>
      <c r="G5666" s="2">
        <f t="shared" si="354"/>
        <v>977.52149999999995</v>
      </c>
      <c r="H5666" s="2">
        <f t="shared" si="355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  <c r="P5666" s="2" t="str">
        <f t="shared" si="353"/>
        <v>not good</v>
      </c>
      <c r="Q5666" s="2"/>
      <c r="R5666" s="2"/>
    </row>
    <row r="5667" spans="1:18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 t="str">
        <f t="shared" si="352"/>
        <v>High sales</v>
      </c>
      <c r="F5667" s="2">
        <v>0.25</v>
      </c>
      <c r="G5667" s="2">
        <f t="shared" si="354"/>
        <v>1206.1475</v>
      </c>
      <c r="H5667" s="2">
        <f t="shared" si="355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  <c r="P5667" s="2" t="str">
        <f t="shared" si="353"/>
        <v>not good</v>
      </c>
      <c r="Q5667" s="2"/>
      <c r="R5667" s="2"/>
    </row>
    <row r="5668" spans="1:18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 t="str">
        <f t="shared" si="352"/>
        <v xml:space="preserve"> Low sales</v>
      </c>
      <c r="F5668" s="2">
        <v>0.21</v>
      </c>
      <c r="G5668" s="2">
        <f t="shared" si="354"/>
        <v>37.835699999999996</v>
      </c>
      <c r="H5668" s="2">
        <f t="shared" si="355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  <c r="P5668" s="2" t="str">
        <f t="shared" si="353"/>
        <v>not good</v>
      </c>
      <c r="Q5668" s="2"/>
      <c r="R5668" s="2"/>
    </row>
    <row r="5669" spans="1:18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 t="str">
        <f t="shared" si="352"/>
        <v xml:space="preserve"> Low sales</v>
      </c>
      <c r="F5669" s="2">
        <v>0.02</v>
      </c>
      <c r="G5669" s="2">
        <f t="shared" si="354"/>
        <v>72.654399999999995</v>
      </c>
      <c r="H5669" s="2">
        <f t="shared" si="355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  <c r="P5669" s="2" t="str">
        <f t="shared" si="353"/>
        <v>not good</v>
      </c>
      <c r="Q5669" s="2"/>
      <c r="R5669" s="2"/>
    </row>
    <row r="5670" spans="1:18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 t="str">
        <f t="shared" si="352"/>
        <v xml:space="preserve"> Low sales</v>
      </c>
      <c r="F5670" s="2">
        <v>0.01</v>
      </c>
      <c r="G5670" s="2">
        <f t="shared" si="354"/>
        <v>31.730900000000002</v>
      </c>
      <c r="H5670" s="2">
        <f t="shared" si="355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  <c r="P5670" s="2" t="str">
        <f t="shared" si="353"/>
        <v>not good</v>
      </c>
      <c r="Q5670" s="2"/>
      <c r="R5670" s="2"/>
    </row>
    <row r="5671" spans="1:18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 t="str">
        <f t="shared" si="352"/>
        <v xml:space="preserve"> Low sales</v>
      </c>
      <c r="F5671" s="2">
        <v>0.48</v>
      </c>
      <c r="G5671" s="2">
        <f t="shared" si="354"/>
        <v>1659.8975999999998</v>
      </c>
      <c r="H5671" s="2">
        <f t="shared" si="355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  <c r="P5671" s="2" t="str">
        <f t="shared" si="353"/>
        <v>not good</v>
      </c>
      <c r="Q5671" s="2"/>
      <c r="R5671" s="2"/>
    </row>
    <row r="5672" spans="1:18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 t="str">
        <f t="shared" si="352"/>
        <v xml:space="preserve"> Low sales</v>
      </c>
      <c r="F5672" s="2">
        <v>0.32</v>
      </c>
      <c r="G5672" s="2">
        <f t="shared" si="354"/>
        <v>926.64960000000008</v>
      </c>
      <c r="H5672" s="2">
        <f t="shared" si="355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  <c r="P5672" s="2" t="str">
        <f t="shared" si="353"/>
        <v>not good</v>
      </c>
      <c r="Q5672" s="2"/>
      <c r="R5672" s="2"/>
    </row>
    <row r="5673" spans="1:18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 t="str">
        <f t="shared" si="352"/>
        <v xml:space="preserve"> Low sales</v>
      </c>
      <c r="F5673" s="2">
        <v>0.41</v>
      </c>
      <c r="G5673" s="2">
        <f t="shared" si="354"/>
        <v>129.7527</v>
      </c>
      <c r="H5673" s="2">
        <f t="shared" si="355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  <c r="P5673" s="2" t="str">
        <f t="shared" si="353"/>
        <v>not good</v>
      </c>
      <c r="Q5673" s="2"/>
      <c r="R5673" s="2"/>
    </row>
    <row r="5674" spans="1:18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 t="str">
        <f t="shared" si="352"/>
        <v xml:space="preserve"> Low sales</v>
      </c>
      <c r="F5674" s="2">
        <v>0.24</v>
      </c>
      <c r="G5674" s="2">
        <f t="shared" si="354"/>
        <v>199.88640000000001</v>
      </c>
      <c r="H5674" s="2">
        <f t="shared" si="355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  <c r="P5674" s="2" t="str">
        <f t="shared" si="353"/>
        <v>not good</v>
      </c>
      <c r="Q5674" s="2"/>
      <c r="R5674" s="2"/>
    </row>
    <row r="5675" spans="1:18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 t="str">
        <f t="shared" si="352"/>
        <v>High sales</v>
      </c>
      <c r="F5675" s="2">
        <v>0.13</v>
      </c>
      <c r="G5675" s="2">
        <f t="shared" si="354"/>
        <v>600.47389999999996</v>
      </c>
      <c r="H5675" s="2">
        <f t="shared" si="355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  <c r="P5675" s="2" t="str">
        <f t="shared" si="353"/>
        <v>not good</v>
      </c>
      <c r="Q5675" s="2"/>
      <c r="R5675" s="2"/>
    </row>
    <row r="5676" spans="1:18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 t="str">
        <f t="shared" si="352"/>
        <v xml:space="preserve"> Low sales</v>
      </c>
      <c r="F5676" s="2">
        <v>0.15</v>
      </c>
      <c r="G5676" s="2">
        <f t="shared" si="354"/>
        <v>186.19949999999997</v>
      </c>
      <c r="H5676" s="2">
        <f t="shared" si="355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  <c r="P5676" s="2" t="str">
        <f t="shared" si="353"/>
        <v>not good</v>
      </c>
      <c r="Q5676" s="2"/>
      <c r="R5676" s="2"/>
    </row>
    <row r="5677" spans="1:18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 t="str">
        <f t="shared" si="352"/>
        <v>High sales</v>
      </c>
      <c r="F5677" s="2">
        <v>0.02</v>
      </c>
      <c r="G5677" s="2">
        <f t="shared" si="354"/>
        <v>99.307800000000015</v>
      </c>
      <c r="H5677" s="2">
        <f t="shared" si="355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  <c r="P5677" s="2" t="str">
        <f t="shared" si="353"/>
        <v>not good</v>
      </c>
      <c r="Q5677" s="2"/>
      <c r="R5677" s="2"/>
    </row>
    <row r="5678" spans="1:18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 t="str">
        <f t="shared" si="352"/>
        <v xml:space="preserve"> Low sales</v>
      </c>
      <c r="F5678" s="2">
        <v>0.4</v>
      </c>
      <c r="G5678" s="2">
        <f t="shared" si="354"/>
        <v>1371.9920000000002</v>
      </c>
      <c r="H5678" s="2">
        <f t="shared" si="355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  <c r="P5678" s="2" t="str">
        <f t="shared" si="353"/>
        <v>not good</v>
      </c>
      <c r="Q5678" s="2"/>
      <c r="R5678" s="2"/>
    </row>
    <row r="5679" spans="1:18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 t="str">
        <f t="shared" si="352"/>
        <v xml:space="preserve"> Low sales</v>
      </c>
      <c r="F5679" s="2">
        <v>0.28999999999999998</v>
      </c>
      <c r="G5679" s="2">
        <f t="shared" si="354"/>
        <v>660.42859999999996</v>
      </c>
      <c r="H5679" s="2">
        <f t="shared" si="355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  <c r="P5679" s="2" t="str">
        <f t="shared" si="353"/>
        <v>not good</v>
      </c>
      <c r="Q5679" s="2"/>
      <c r="R5679" s="2"/>
    </row>
    <row r="5680" spans="1:18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 t="str">
        <f t="shared" si="352"/>
        <v>High sales</v>
      </c>
      <c r="F5680" s="2">
        <v>0.24</v>
      </c>
      <c r="G5680" s="2">
        <f t="shared" si="354"/>
        <v>1105.9775999999999</v>
      </c>
      <c r="H5680" s="2">
        <f t="shared" si="355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  <c r="P5680" s="2" t="str">
        <f t="shared" si="353"/>
        <v>not good</v>
      </c>
      <c r="Q5680" s="2"/>
      <c r="R5680" s="2"/>
    </row>
    <row r="5681" spans="1:18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 t="str">
        <f t="shared" si="352"/>
        <v xml:space="preserve"> Low sales</v>
      </c>
      <c r="F5681" s="2">
        <v>0.43</v>
      </c>
      <c r="G5681" s="2">
        <f t="shared" si="354"/>
        <v>1718.0348999999999</v>
      </c>
      <c r="H5681" s="2">
        <f t="shared" si="355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  <c r="P5681" s="2" t="str">
        <f t="shared" si="353"/>
        <v>not good</v>
      </c>
      <c r="Q5681" s="2"/>
      <c r="R5681" s="2"/>
    </row>
    <row r="5682" spans="1:18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 t="str">
        <f t="shared" si="352"/>
        <v xml:space="preserve"> Low sales</v>
      </c>
      <c r="F5682" s="2">
        <v>0.22</v>
      </c>
      <c r="G5682" s="2">
        <f t="shared" si="354"/>
        <v>484.42459999999994</v>
      </c>
      <c r="H5682" s="2">
        <f t="shared" si="355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  <c r="P5682" s="2" t="str">
        <f t="shared" si="353"/>
        <v>not good</v>
      </c>
      <c r="Q5682" s="2"/>
      <c r="R5682" s="2"/>
    </row>
    <row r="5683" spans="1:18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 t="str">
        <f t="shared" si="352"/>
        <v xml:space="preserve"> Low sales</v>
      </c>
      <c r="F5683" s="2">
        <v>0.47</v>
      </c>
      <c r="G5683" s="2">
        <f t="shared" si="354"/>
        <v>204.9717</v>
      </c>
      <c r="H5683" s="2">
        <f t="shared" si="355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  <c r="P5683" s="2" t="str">
        <f t="shared" si="353"/>
        <v>not good</v>
      </c>
      <c r="Q5683" s="2"/>
      <c r="R5683" s="2"/>
    </row>
    <row r="5684" spans="1:18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 t="str">
        <f t="shared" si="352"/>
        <v>High sales</v>
      </c>
      <c r="F5684" s="2">
        <v>0.01</v>
      </c>
      <c r="G5684" s="2">
        <f t="shared" si="354"/>
        <v>43.546899999999994</v>
      </c>
      <c r="H5684" s="2">
        <f t="shared" si="355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  <c r="P5684" s="2" t="str">
        <f t="shared" si="353"/>
        <v>not good</v>
      </c>
      <c r="Q5684" s="2"/>
      <c r="R5684" s="2"/>
    </row>
    <row r="5685" spans="1:18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 t="str">
        <f t="shared" si="352"/>
        <v xml:space="preserve"> Low sales</v>
      </c>
      <c r="F5685" s="2">
        <v>0.49</v>
      </c>
      <c r="G5685" s="2">
        <f t="shared" si="354"/>
        <v>1885.8629999999998</v>
      </c>
      <c r="H5685" s="2">
        <f t="shared" si="355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  <c r="P5685" s="2" t="str">
        <f t="shared" si="353"/>
        <v>not good</v>
      </c>
      <c r="Q5685" s="2"/>
      <c r="R5685" s="2"/>
    </row>
    <row r="5686" spans="1:18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 t="str">
        <f t="shared" si="352"/>
        <v xml:space="preserve"> Low sales</v>
      </c>
      <c r="F5686" s="2">
        <v>0.41</v>
      </c>
      <c r="G5686" s="2">
        <f t="shared" si="354"/>
        <v>1629.5859999999998</v>
      </c>
      <c r="H5686" s="2">
        <f t="shared" si="355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  <c r="P5686" s="2" t="str">
        <f t="shared" si="353"/>
        <v>not good</v>
      </c>
      <c r="Q5686" s="2"/>
      <c r="R5686" s="2"/>
    </row>
    <row r="5687" spans="1:18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 t="str">
        <f t="shared" si="352"/>
        <v xml:space="preserve"> Low sales</v>
      </c>
      <c r="F5687" s="2">
        <v>0.18</v>
      </c>
      <c r="G5687" s="2">
        <f t="shared" si="354"/>
        <v>674.96579999999994</v>
      </c>
      <c r="H5687" s="2">
        <f t="shared" si="355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  <c r="P5687" s="2" t="str">
        <f t="shared" si="353"/>
        <v>not good</v>
      </c>
      <c r="Q5687" s="2"/>
      <c r="R5687" s="2"/>
    </row>
    <row r="5688" spans="1:18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 t="str">
        <f t="shared" si="352"/>
        <v xml:space="preserve"> Low sales</v>
      </c>
      <c r="F5688" s="2">
        <v>0.3</v>
      </c>
      <c r="G5688" s="2">
        <f t="shared" si="354"/>
        <v>435.36</v>
      </c>
      <c r="H5688" s="2">
        <f t="shared" si="355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  <c r="P5688" s="2" t="str">
        <f t="shared" si="353"/>
        <v>not good</v>
      </c>
      <c r="Q5688" s="2"/>
      <c r="R5688" s="2"/>
    </row>
    <row r="5689" spans="1:18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 t="str">
        <f t="shared" si="352"/>
        <v>High sales</v>
      </c>
      <c r="F5689" s="2">
        <v>0.43</v>
      </c>
      <c r="G5689" s="2">
        <f t="shared" si="354"/>
        <v>1852.5862</v>
      </c>
      <c r="H5689" s="2">
        <f t="shared" si="355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  <c r="P5689" s="2" t="str">
        <f t="shared" si="353"/>
        <v>not good</v>
      </c>
      <c r="Q5689" s="2"/>
      <c r="R5689" s="2"/>
    </row>
    <row r="5690" spans="1:18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 t="str">
        <f t="shared" si="352"/>
        <v xml:space="preserve"> Low sales</v>
      </c>
      <c r="F5690" s="2">
        <v>0.24</v>
      </c>
      <c r="G5690" s="2">
        <f t="shared" si="354"/>
        <v>26.625599999999999</v>
      </c>
      <c r="H5690" s="2">
        <f t="shared" si="355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  <c r="P5690" s="2" t="str">
        <f t="shared" si="353"/>
        <v>not good</v>
      </c>
      <c r="Q5690" s="2"/>
      <c r="R5690" s="2"/>
    </row>
    <row r="5691" spans="1:18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 t="str">
        <f t="shared" si="352"/>
        <v xml:space="preserve"> Low sales</v>
      </c>
      <c r="F5691" s="2">
        <v>0.03</v>
      </c>
      <c r="G5691" s="2">
        <f t="shared" si="354"/>
        <v>37.8795</v>
      </c>
      <c r="H5691" s="2">
        <f t="shared" si="355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  <c r="P5691" s="2" t="str">
        <f t="shared" si="353"/>
        <v>not good</v>
      </c>
      <c r="Q5691" s="2"/>
      <c r="R5691" s="2"/>
    </row>
    <row r="5692" spans="1:18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 t="str">
        <f t="shared" si="352"/>
        <v xml:space="preserve"> Low sales</v>
      </c>
      <c r="F5692" s="2">
        <v>0.45</v>
      </c>
      <c r="G5692" s="2">
        <f t="shared" si="354"/>
        <v>147.66300000000001</v>
      </c>
      <c r="H5692" s="2">
        <f t="shared" si="355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  <c r="P5692" s="2" t="str">
        <f t="shared" si="353"/>
        <v>not good</v>
      </c>
      <c r="Q5692" s="2"/>
      <c r="R5692" s="2"/>
    </row>
    <row r="5693" spans="1:18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 t="str">
        <f t="shared" si="352"/>
        <v xml:space="preserve"> Low sales</v>
      </c>
      <c r="F5693" s="2">
        <v>0.26</v>
      </c>
      <c r="G5693" s="2">
        <f t="shared" si="354"/>
        <v>166.89920000000001</v>
      </c>
      <c r="H5693" s="2">
        <f t="shared" si="355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  <c r="P5693" s="2" t="str">
        <f t="shared" si="353"/>
        <v>not good</v>
      </c>
      <c r="Q5693" s="2"/>
      <c r="R5693" s="2"/>
    </row>
    <row r="5694" spans="1:18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 t="str">
        <f t="shared" si="352"/>
        <v xml:space="preserve"> Low sales</v>
      </c>
      <c r="F5694" s="2">
        <v>0.27</v>
      </c>
      <c r="G5694" s="2">
        <f t="shared" si="354"/>
        <v>731.33820000000003</v>
      </c>
      <c r="H5694" s="2">
        <f t="shared" si="355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  <c r="P5694" s="2" t="str">
        <f t="shared" si="353"/>
        <v>not good</v>
      </c>
      <c r="Q5694" s="2"/>
      <c r="R5694" s="2"/>
    </row>
    <row r="5695" spans="1:18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 t="str">
        <f t="shared" si="352"/>
        <v xml:space="preserve"> Low sales</v>
      </c>
      <c r="F5695" s="2">
        <v>0.01</v>
      </c>
      <c r="G5695" s="2">
        <f t="shared" si="354"/>
        <v>2.8256000000000001</v>
      </c>
      <c r="H5695" s="2">
        <f t="shared" si="355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  <c r="P5695" s="2" t="str">
        <f t="shared" si="353"/>
        <v>not good</v>
      </c>
      <c r="Q5695" s="2"/>
      <c r="R5695" s="2"/>
    </row>
    <row r="5696" spans="1:18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 t="str">
        <f t="shared" si="352"/>
        <v xml:space="preserve"> Low sales</v>
      </c>
      <c r="F5696" s="2">
        <v>0.05</v>
      </c>
      <c r="G5696" s="2">
        <f t="shared" si="354"/>
        <v>49.438500000000005</v>
      </c>
      <c r="H5696" s="2">
        <f t="shared" si="355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  <c r="P5696" s="2" t="str">
        <f t="shared" si="353"/>
        <v>not good</v>
      </c>
      <c r="Q5696" s="2"/>
      <c r="R5696" s="2"/>
    </row>
    <row r="5697" spans="1:18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 t="str">
        <f t="shared" si="352"/>
        <v xml:space="preserve"> Low sales</v>
      </c>
      <c r="F5697" s="2">
        <v>0.39</v>
      </c>
      <c r="G5697" s="2">
        <f t="shared" si="354"/>
        <v>483.76770000000005</v>
      </c>
      <c r="H5697" s="2">
        <f t="shared" si="355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  <c r="P5697" s="2" t="str">
        <f t="shared" si="353"/>
        <v>not good</v>
      </c>
      <c r="Q5697" s="2"/>
      <c r="R5697" s="2"/>
    </row>
    <row r="5698" spans="1:18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 t="str">
        <f t="shared" ref="E5698:E5761" si="356">IF(D5698&gt;4000,"High sales"," Low sales")</f>
        <v xml:space="preserve"> Low sales</v>
      </c>
      <c r="F5698" s="2">
        <v>0.22</v>
      </c>
      <c r="G5698" s="2">
        <f t="shared" si="354"/>
        <v>728.45519999999999</v>
      </c>
      <c r="H5698" s="2">
        <f t="shared" si="355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  <c r="P5698" s="2" t="str">
        <f t="shared" ref="P5698:P5761" si="357">IF(AND(H5698&gt;5000,N5698&gt;500),"good","not good")</f>
        <v>not good</v>
      </c>
      <c r="Q5698" s="2"/>
      <c r="R5698" s="2"/>
    </row>
    <row r="5699" spans="1:18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 t="str">
        <f t="shared" si="356"/>
        <v xml:space="preserve"> Low sales</v>
      </c>
      <c r="F5699" s="2">
        <v>0.5</v>
      </c>
      <c r="G5699" s="2">
        <f t="shared" ref="G5699:G5762" si="358">D5699*F5699</f>
        <v>1198.6099999999999</v>
      </c>
      <c r="H5699" s="2">
        <f t="shared" ref="H5699:H5762" si="359">D5699-G5699</f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  <c r="P5699" s="2" t="str">
        <f t="shared" si="357"/>
        <v>not good</v>
      </c>
      <c r="Q5699" s="2"/>
      <c r="R5699" s="2"/>
    </row>
    <row r="5700" spans="1:18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 t="str">
        <f t="shared" si="356"/>
        <v xml:space="preserve"> Low sales</v>
      </c>
      <c r="F5700" s="2">
        <v>0.35</v>
      </c>
      <c r="G5700" s="2">
        <f t="shared" si="358"/>
        <v>821.17699999999991</v>
      </c>
      <c r="H5700" s="2">
        <f t="shared" si="35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  <c r="P5700" s="2" t="str">
        <f t="shared" si="357"/>
        <v>not good</v>
      </c>
      <c r="Q5700" s="2"/>
      <c r="R5700" s="2"/>
    </row>
    <row r="5701" spans="1:18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 t="str">
        <f t="shared" si="356"/>
        <v xml:space="preserve"> Low sales</v>
      </c>
      <c r="F5701" s="2">
        <v>0.47</v>
      </c>
      <c r="G5701" s="2">
        <f t="shared" si="358"/>
        <v>1816.7003999999999</v>
      </c>
      <c r="H5701" s="2">
        <f t="shared" si="35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  <c r="P5701" s="2" t="str">
        <f t="shared" si="357"/>
        <v>not good</v>
      </c>
      <c r="Q5701" s="2"/>
      <c r="R5701" s="2"/>
    </row>
    <row r="5702" spans="1:18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 t="str">
        <f t="shared" si="356"/>
        <v xml:space="preserve"> Low sales</v>
      </c>
      <c r="F5702" s="2">
        <v>0.14000000000000001</v>
      </c>
      <c r="G5702" s="2">
        <f t="shared" si="358"/>
        <v>327.31020000000001</v>
      </c>
      <c r="H5702" s="2">
        <f t="shared" si="35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  <c r="P5702" s="2" t="str">
        <f t="shared" si="357"/>
        <v>not good</v>
      </c>
      <c r="Q5702" s="2"/>
      <c r="R5702" s="2"/>
    </row>
    <row r="5703" spans="1:18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 t="str">
        <f t="shared" si="356"/>
        <v xml:space="preserve"> Low sales</v>
      </c>
      <c r="F5703" s="2">
        <v>0.09</v>
      </c>
      <c r="G5703" s="2">
        <f t="shared" si="358"/>
        <v>162.6831</v>
      </c>
      <c r="H5703" s="2">
        <f t="shared" si="35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  <c r="P5703" s="2" t="str">
        <f t="shared" si="357"/>
        <v>not good</v>
      </c>
      <c r="Q5703" s="2"/>
      <c r="R5703" s="2"/>
    </row>
    <row r="5704" spans="1:18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 t="str">
        <f t="shared" si="356"/>
        <v>High sales</v>
      </c>
      <c r="F5704" s="2">
        <v>0.19</v>
      </c>
      <c r="G5704" s="2">
        <f t="shared" si="358"/>
        <v>915.04190000000006</v>
      </c>
      <c r="H5704" s="2">
        <f t="shared" si="35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  <c r="P5704" s="2" t="str">
        <f t="shared" si="357"/>
        <v>not good</v>
      </c>
      <c r="Q5704" s="2"/>
      <c r="R5704" s="2"/>
    </row>
    <row r="5705" spans="1:18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 t="str">
        <f t="shared" si="356"/>
        <v xml:space="preserve"> Low sales</v>
      </c>
      <c r="F5705" s="2">
        <v>0.13</v>
      </c>
      <c r="G5705" s="2">
        <f t="shared" si="358"/>
        <v>18.283199999999997</v>
      </c>
      <c r="H5705" s="2">
        <f t="shared" si="35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  <c r="P5705" s="2" t="str">
        <f t="shared" si="357"/>
        <v>not good</v>
      </c>
      <c r="Q5705" s="2"/>
      <c r="R5705" s="2"/>
    </row>
    <row r="5706" spans="1:18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 t="str">
        <f t="shared" si="356"/>
        <v xml:space="preserve"> Low sales</v>
      </c>
      <c r="F5706" s="2">
        <v>0.31</v>
      </c>
      <c r="G5706" s="2">
        <f t="shared" si="358"/>
        <v>494.89330000000001</v>
      </c>
      <c r="H5706" s="2">
        <f t="shared" si="35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  <c r="P5706" s="2" t="str">
        <f t="shared" si="357"/>
        <v>not good</v>
      </c>
      <c r="Q5706" s="2"/>
      <c r="R5706" s="2"/>
    </row>
    <row r="5707" spans="1:18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 t="str">
        <f t="shared" si="356"/>
        <v xml:space="preserve"> Low sales</v>
      </c>
      <c r="F5707" s="2">
        <v>0.37</v>
      </c>
      <c r="G5707" s="2">
        <f t="shared" si="358"/>
        <v>1141.8273999999999</v>
      </c>
      <c r="H5707" s="2">
        <f t="shared" si="35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  <c r="P5707" s="2" t="str">
        <f t="shared" si="357"/>
        <v>not good</v>
      </c>
      <c r="Q5707" s="2"/>
      <c r="R5707" s="2"/>
    </row>
    <row r="5708" spans="1:18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 t="str">
        <f t="shared" si="356"/>
        <v xml:space="preserve"> Low sales</v>
      </c>
      <c r="F5708" s="2">
        <v>0.2</v>
      </c>
      <c r="G5708" s="2">
        <f t="shared" si="358"/>
        <v>787.154</v>
      </c>
      <c r="H5708" s="2">
        <f t="shared" si="35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  <c r="P5708" s="2" t="str">
        <f t="shared" si="357"/>
        <v>not good</v>
      </c>
      <c r="Q5708" s="2"/>
      <c r="R5708" s="2"/>
    </row>
    <row r="5709" spans="1:18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 t="str">
        <f t="shared" si="356"/>
        <v>High sales</v>
      </c>
      <c r="F5709" s="2">
        <v>0.04</v>
      </c>
      <c r="G5709" s="2">
        <f t="shared" si="358"/>
        <v>164.01680000000002</v>
      </c>
      <c r="H5709" s="2">
        <f t="shared" si="35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  <c r="P5709" s="2" t="str">
        <f t="shared" si="357"/>
        <v>not good</v>
      </c>
      <c r="Q5709" s="2"/>
      <c r="R5709" s="2"/>
    </row>
    <row r="5710" spans="1:18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 t="str">
        <f t="shared" si="356"/>
        <v xml:space="preserve"> Low sales</v>
      </c>
      <c r="F5710" s="2">
        <v>0.01</v>
      </c>
      <c r="G5710" s="2">
        <f t="shared" si="358"/>
        <v>3.2576000000000001</v>
      </c>
      <c r="H5710" s="2">
        <f t="shared" si="35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  <c r="P5710" s="2" t="str">
        <f t="shared" si="357"/>
        <v>not good</v>
      </c>
      <c r="Q5710" s="2"/>
      <c r="R5710" s="2"/>
    </row>
    <row r="5711" spans="1:18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 t="str">
        <f t="shared" si="356"/>
        <v xml:space="preserve"> Low sales</v>
      </c>
      <c r="F5711" s="2">
        <v>0.11</v>
      </c>
      <c r="G5711" s="2">
        <f t="shared" si="358"/>
        <v>393.22250000000003</v>
      </c>
      <c r="H5711" s="2">
        <f t="shared" si="35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  <c r="P5711" s="2" t="str">
        <f t="shared" si="357"/>
        <v>not good</v>
      </c>
      <c r="Q5711" s="2"/>
      <c r="R5711" s="2"/>
    </row>
    <row r="5712" spans="1:18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 t="str">
        <f t="shared" si="356"/>
        <v xml:space="preserve"> Low sales</v>
      </c>
      <c r="F5712" s="2">
        <v>0.37</v>
      </c>
      <c r="G5712" s="2">
        <f t="shared" si="358"/>
        <v>1342.8188</v>
      </c>
      <c r="H5712" s="2">
        <f t="shared" si="35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  <c r="P5712" s="2" t="str">
        <f t="shared" si="357"/>
        <v>not good</v>
      </c>
      <c r="Q5712" s="2"/>
      <c r="R5712" s="2"/>
    </row>
    <row r="5713" spans="1:18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 t="str">
        <f t="shared" si="356"/>
        <v xml:space="preserve"> Low sales</v>
      </c>
      <c r="F5713" s="2">
        <v>0.11</v>
      </c>
      <c r="G5713" s="2">
        <f t="shared" si="358"/>
        <v>126.38890000000001</v>
      </c>
      <c r="H5713" s="2">
        <f t="shared" si="35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  <c r="P5713" s="2" t="str">
        <f t="shared" si="357"/>
        <v>not good</v>
      </c>
      <c r="Q5713" s="2"/>
      <c r="R5713" s="2"/>
    </row>
    <row r="5714" spans="1:18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 t="str">
        <f t="shared" si="356"/>
        <v xml:space="preserve"> Low sales</v>
      </c>
      <c r="F5714" s="2">
        <v>0.46</v>
      </c>
      <c r="G5714" s="2">
        <f t="shared" si="358"/>
        <v>300.19600000000003</v>
      </c>
      <c r="H5714" s="2">
        <f t="shared" si="35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  <c r="P5714" s="2" t="str">
        <f t="shared" si="357"/>
        <v>not good</v>
      </c>
      <c r="Q5714" s="2"/>
      <c r="R5714" s="2"/>
    </row>
    <row r="5715" spans="1:18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 t="str">
        <f t="shared" si="356"/>
        <v xml:space="preserve"> Low sales</v>
      </c>
      <c r="F5715" s="2">
        <v>0.33</v>
      </c>
      <c r="G5715" s="2">
        <f t="shared" si="358"/>
        <v>1245.2418</v>
      </c>
      <c r="H5715" s="2">
        <f t="shared" si="35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  <c r="P5715" s="2" t="str">
        <f t="shared" si="357"/>
        <v>not good</v>
      </c>
      <c r="Q5715" s="2"/>
      <c r="R5715" s="2"/>
    </row>
    <row r="5716" spans="1:18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 t="str">
        <f t="shared" si="356"/>
        <v xml:space="preserve"> Low sales</v>
      </c>
      <c r="F5716" s="2">
        <v>0.43</v>
      </c>
      <c r="G5716" s="2">
        <f t="shared" si="358"/>
        <v>568.69650000000001</v>
      </c>
      <c r="H5716" s="2">
        <f t="shared" si="35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  <c r="P5716" s="2" t="str">
        <f t="shared" si="357"/>
        <v>not good</v>
      </c>
      <c r="Q5716" s="2"/>
      <c r="R5716" s="2"/>
    </row>
    <row r="5717" spans="1:18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 t="str">
        <f t="shared" si="356"/>
        <v xml:space="preserve"> Low sales</v>
      </c>
      <c r="F5717" s="2">
        <v>0.19</v>
      </c>
      <c r="G5717" s="2">
        <f t="shared" si="358"/>
        <v>20.558</v>
      </c>
      <c r="H5717" s="2">
        <f t="shared" si="35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  <c r="P5717" s="2" t="str">
        <f t="shared" si="357"/>
        <v>not good</v>
      </c>
      <c r="Q5717" s="2"/>
      <c r="R5717" s="2"/>
    </row>
    <row r="5718" spans="1:18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 t="str">
        <f t="shared" si="356"/>
        <v xml:space="preserve"> Low sales</v>
      </c>
      <c r="F5718" s="2">
        <v>0.49</v>
      </c>
      <c r="G5718" s="2">
        <f t="shared" si="358"/>
        <v>585.79989999999998</v>
      </c>
      <c r="H5718" s="2">
        <f t="shared" si="35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  <c r="P5718" s="2" t="str">
        <f t="shared" si="357"/>
        <v>not good</v>
      </c>
      <c r="Q5718" s="2"/>
      <c r="R5718" s="2"/>
    </row>
    <row r="5719" spans="1:18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 t="str">
        <f t="shared" si="356"/>
        <v xml:space="preserve"> Low sales</v>
      </c>
      <c r="F5719" s="2">
        <v>0.34</v>
      </c>
      <c r="G5719" s="2">
        <f t="shared" si="358"/>
        <v>85.758200000000002</v>
      </c>
      <c r="H5719" s="2">
        <f t="shared" si="35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  <c r="P5719" s="2" t="str">
        <f t="shared" si="357"/>
        <v>not good</v>
      </c>
      <c r="Q5719" s="2"/>
      <c r="R5719" s="2"/>
    </row>
    <row r="5720" spans="1:18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 t="str">
        <f t="shared" si="356"/>
        <v xml:space="preserve"> Low sales</v>
      </c>
      <c r="F5720" s="2">
        <v>0.18</v>
      </c>
      <c r="G5720" s="2">
        <f t="shared" si="358"/>
        <v>237.78179999999998</v>
      </c>
      <c r="H5720" s="2">
        <f t="shared" si="35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  <c r="P5720" s="2" t="str">
        <f t="shared" si="357"/>
        <v>not good</v>
      </c>
      <c r="Q5720" s="2"/>
      <c r="R5720" s="2"/>
    </row>
    <row r="5721" spans="1:18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 t="str">
        <f t="shared" si="356"/>
        <v xml:space="preserve"> Low sales</v>
      </c>
      <c r="F5721" s="2">
        <v>0.11</v>
      </c>
      <c r="G5721" s="2">
        <f t="shared" si="358"/>
        <v>191.57599999999999</v>
      </c>
      <c r="H5721" s="2">
        <f t="shared" si="35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  <c r="P5721" s="2" t="str">
        <f t="shared" si="357"/>
        <v>not good</v>
      </c>
      <c r="Q5721" s="2"/>
      <c r="R5721" s="2"/>
    </row>
    <row r="5722" spans="1:18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 t="str">
        <f t="shared" si="356"/>
        <v xml:space="preserve"> Low sales</v>
      </c>
      <c r="F5722" s="2">
        <v>0.43</v>
      </c>
      <c r="G5722" s="2">
        <f t="shared" si="358"/>
        <v>614.83979999999997</v>
      </c>
      <c r="H5722" s="2">
        <f t="shared" si="35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  <c r="P5722" s="2" t="str">
        <f t="shared" si="357"/>
        <v>not good</v>
      </c>
      <c r="Q5722" s="2"/>
      <c r="R5722" s="2"/>
    </row>
    <row r="5723" spans="1:18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 t="str">
        <f t="shared" si="356"/>
        <v>High sales</v>
      </c>
      <c r="F5723" s="2">
        <v>0.16</v>
      </c>
      <c r="G5723" s="2">
        <f t="shared" si="358"/>
        <v>737.23039999999992</v>
      </c>
      <c r="H5723" s="2">
        <f t="shared" si="35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  <c r="P5723" s="2" t="str">
        <f t="shared" si="357"/>
        <v>not good</v>
      </c>
      <c r="Q5723" s="2"/>
      <c r="R5723" s="2"/>
    </row>
    <row r="5724" spans="1:18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 t="str">
        <f t="shared" si="356"/>
        <v xml:space="preserve"> Low sales</v>
      </c>
      <c r="F5724" s="2">
        <v>0.02</v>
      </c>
      <c r="G5724" s="2">
        <f t="shared" si="358"/>
        <v>24.788200000000003</v>
      </c>
      <c r="H5724" s="2">
        <f t="shared" si="35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  <c r="P5724" s="2" t="str">
        <f t="shared" si="357"/>
        <v>not good</v>
      </c>
      <c r="Q5724" s="2"/>
      <c r="R5724" s="2"/>
    </row>
    <row r="5725" spans="1:18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 t="str">
        <f t="shared" si="356"/>
        <v xml:space="preserve"> Low sales</v>
      </c>
      <c r="F5725" s="2">
        <v>0.14000000000000001</v>
      </c>
      <c r="G5725" s="2">
        <f t="shared" si="358"/>
        <v>334.72880000000004</v>
      </c>
      <c r="H5725" s="2">
        <f t="shared" si="35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  <c r="P5725" s="2" t="str">
        <f t="shared" si="357"/>
        <v>not good</v>
      </c>
      <c r="Q5725" s="2"/>
      <c r="R5725" s="2"/>
    </row>
    <row r="5726" spans="1:18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 t="str">
        <f t="shared" si="356"/>
        <v>High sales</v>
      </c>
      <c r="F5726" s="2">
        <v>0.09</v>
      </c>
      <c r="G5726" s="2">
        <f t="shared" si="358"/>
        <v>431.22599999999994</v>
      </c>
      <c r="H5726" s="2">
        <f t="shared" si="35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  <c r="P5726" s="2" t="str">
        <f t="shared" si="357"/>
        <v>not good</v>
      </c>
      <c r="Q5726" s="2"/>
      <c r="R5726" s="2"/>
    </row>
    <row r="5727" spans="1:18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 t="str">
        <f t="shared" si="356"/>
        <v>High sales</v>
      </c>
      <c r="F5727" s="2">
        <v>0.16</v>
      </c>
      <c r="G5727" s="2">
        <f t="shared" si="358"/>
        <v>705.29280000000006</v>
      </c>
      <c r="H5727" s="2">
        <f t="shared" si="35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  <c r="P5727" s="2" t="str">
        <f t="shared" si="357"/>
        <v>not good</v>
      </c>
      <c r="Q5727" s="2"/>
      <c r="R5727" s="2"/>
    </row>
    <row r="5728" spans="1:18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 t="str">
        <f t="shared" si="356"/>
        <v xml:space="preserve"> Low sales</v>
      </c>
      <c r="F5728" s="2">
        <v>0.31</v>
      </c>
      <c r="G5728" s="2">
        <f t="shared" si="358"/>
        <v>500.76469999999995</v>
      </c>
      <c r="H5728" s="2">
        <f t="shared" si="35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  <c r="P5728" s="2" t="str">
        <f t="shared" si="357"/>
        <v>not good</v>
      </c>
      <c r="Q5728" s="2"/>
      <c r="R5728" s="2"/>
    </row>
    <row r="5729" spans="1:18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 t="str">
        <f t="shared" si="356"/>
        <v xml:space="preserve"> Low sales</v>
      </c>
      <c r="F5729" s="2">
        <v>0.25</v>
      </c>
      <c r="G5729" s="2">
        <f t="shared" si="358"/>
        <v>424.95</v>
      </c>
      <c r="H5729" s="2">
        <f t="shared" si="35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  <c r="P5729" s="2" t="str">
        <f t="shared" si="357"/>
        <v>not good</v>
      </c>
      <c r="Q5729" s="2"/>
      <c r="R5729" s="2"/>
    </row>
    <row r="5730" spans="1:18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 t="str">
        <f t="shared" si="356"/>
        <v xml:space="preserve"> Low sales</v>
      </c>
      <c r="F5730" s="2">
        <v>0.36</v>
      </c>
      <c r="G5730" s="2">
        <f t="shared" si="358"/>
        <v>1082.6315999999999</v>
      </c>
      <c r="H5730" s="2">
        <f t="shared" si="35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  <c r="P5730" s="2" t="str">
        <f t="shared" si="357"/>
        <v>not good</v>
      </c>
      <c r="Q5730" s="2"/>
      <c r="R5730" s="2"/>
    </row>
    <row r="5731" spans="1:18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 t="str">
        <f t="shared" si="356"/>
        <v>High sales</v>
      </c>
      <c r="F5731" s="2">
        <v>0.17</v>
      </c>
      <c r="G5731" s="2">
        <f t="shared" si="358"/>
        <v>781.58010000000002</v>
      </c>
      <c r="H5731" s="2">
        <f t="shared" si="35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  <c r="P5731" s="2" t="str">
        <f t="shared" si="357"/>
        <v>not good</v>
      </c>
      <c r="Q5731" s="2"/>
      <c r="R5731" s="2"/>
    </row>
    <row r="5732" spans="1:18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 t="str">
        <f t="shared" si="356"/>
        <v xml:space="preserve"> Low sales</v>
      </c>
      <c r="F5732" s="2">
        <v>0.06</v>
      </c>
      <c r="G5732" s="2">
        <f t="shared" si="358"/>
        <v>8.94</v>
      </c>
      <c r="H5732" s="2">
        <f t="shared" si="35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  <c r="P5732" s="2" t="str">
        <f t="shared" si="357"/>
        <v>not good</v>
      </c>
      <c r="Q5732" s="2"/>
      <c r="R5732" s="2"/>
    </row>
    <row r="5733" spans="1:18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 t="str">
        <f t="shared" si="356"/>
        <v xml:space="preserve"> Low sales</v>
      </c>
      <c r="F5733" s="2">
        <v>0.08</v>
      </c>
      <c r="G5733" s="2">
        <f t="shared" si="358"/>
        <v>162.10319999999999</v>
      </c>
      <c r="H5733" s="2">
        <f t="shared" si="35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  <c r="P5733" s="2" t="str">
        <f t="shared" si="357"/>
        <v>not good</v>
      </c>
      <c r="Q5733" s="2"/>
      <c r="R5733" s="2"/>
    </row>
    <row r="5734" spans="1:18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 t="str">
        <f t="shared" si="356"/>
        <v>High sales</v>
      </c>
      <c r="F5734" s="2">
        <v>0.4</v>
      </c>
      <c r="G5734" s="2">
        <f t="shared" si="358"/>
        <v>1705.56</v>
      </c>
      <c r="H5734" s="2">
        <f t="shared" si="35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  <c r="P5734" s="2" t="str">
        <f t="shared" si="357"/>
        <v>not good</v>
      </c>
      <c r="Q5734" s="2"/>
      <c r="R5734" s="2"/>
    </row>
    <row r="5735" spans="1:18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 t="str">
        <f t="shared" si="356"/>
        <v xml:space="preserve"> Low sales</v>
      </c>
      <c r="F5735" s="2">
        <v>0.05</v>
      </c>
      <c r="G5735" s="2">
        <f t="shared" si="358"/>
        <v>105.56500000000001</v>
      </c>
      <c r="H5735" s="2">
        <f t="shared" si="35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  <c r="P5735" s="2" t="str">
        <f t="shared" si="357"/>
        <v>not good</v>
      </c>
      <c r="Q5735" s="2"/>
      <c r="R5735" s="2"/>
    </row>
    <row r="5736" spans="1:18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 t="str">
        <f t="shared" si="356"/>
        <v xml:space="preserve"> Low sales</v>
      </c>
      <c r="F5736" s="2">
        <v>0.4</v>
      </c>
      <c r="G5736" s="2">
        <f t="shared" si="358"/>
        <v>1451.308</v>
      </c>
      <c r="H5736" s="2">
        <f t="shared" si="35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  <c r="P5736" s="2" t="str">
        <f t="shared" si="357"/>
        <v>not good</v>
      </c>
      <c r="Q5736" s="2"/>
      <c r="R5736" s="2"/>
    </row>
    <row r="5737" spans="1:18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 t="str">
        <f t="shared" si="356"/>
        <v xml:space="preserve"> Low sales</v>
      </c>
      <c r="F5737" s="2">
        <v>0.11</v>
      </c>
      <c r="G5737" s="2">
        <f t="shared" si="358"/>
        <v>383.94729999999998</v>
      </c>
      <c r="H5737" s="2">
        <f t="shared" si="35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  <c r="P5737" s="2" t="str">
        <f t="shared" si="357"/>
        <v>not good</v>
      </c>
      <c r="Q5737" s="2"/>
      <c r="R5737" s="2"/>
    </row>
    <row r="5738" spans="1:18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 t="str">
        <f t="shared" si="356"/>
        <v xml:space="preserve"> Low sales</v>
      </c>
      <c r="F5738" s="2">
        <v>0.34</v>
      </c>
      <c r="G5738" s="2">
        <f t="shared" si="358"/>
        <v>376.29500000000002</v>
      </c>
      <c r="H5738" s="2">
        <f t="shared" si="35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  <c r="P5738" s="2" t="str">
        <f t="shared" si="357"/>
        <v>not good</v>
      </c>
      <c r="Q5738" s="2"/>
      <c r="R5738" s="2"/>
    </row>
    <row r="5739" spans="1:18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 t="str">
        <f t="shared" si="356"/>
        <v xml:space="preserve"> Low sales</v>
      </c>
      <c r="F5739" s="2">
        <v>0.31</v>
      </c>
      <c r="G5739" s="2">
        <f t="shared" si="358"/>
        <v>713.93310000000008</v>
      </c>
      <c r="H5739" s="2">
        <f t="shared" si="35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  <c r="P5739" s="2" t="str">
        <f t="shared" si="357"/>
        <v>not good</v>
      </c>
      <c r="Q5739" s="2"/>
      <c r="R5739" s="2"/>
    </row>
    <row r="5740" spans="1:18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 t="str">
        <f t="shared" si="356"/>
        <v xml:space="preserve"> Low sales</v>
      </c>
      <c r="F5740" s="2">
        <v>0.05</v>
      </c>
      <c r="G5740" s="2">
        <f t="shared" si="358"/>
        <v>143.71549999999999</v>
      </c>
      <c r="H5740" s="2">
        <f t="shared" si="35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  <c r="P5740" s="2" t="str">
        <f t="shared" si="357"/>
        <v>not good</v>
      </c>
      <c r="Q5740" s="2"/>
      <c r="R5740" s="2"/>
    </row>
    <row r="5741" spans="1:18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 t="str">
        <f t="shared" si="356"/>
        <v xml:space="preserve"> Low sales</v>
      </c>
      <c r="F5741" s="2">
        <v>0.33</v>
      </c>
      <c r="G5741" s="2">
        <f t="shared" si="358"/>
        <v>1189.9041</v>
      </c>
      <c r="H5741" s="2">
        <f t="shared" si="35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  <c r="P5741" s="2" t="str">
        <f t="shared" si="357"/>
        <v>not good</v>
      </c>
      <c r="Q5741" s="2"/>
      <c r="R5741" s="2"/>
    </row>
    <row r="5742" spans="1:18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 t="str">
        <f t="shared" si="356"/>
        <v>High sales</v>
      </c>
      <c r="F5742" s="2">
        <v>0.22</v>
      </c>
      <c r="G5742" s="2">
        <f t="shared" si="358"/>
        <v>908.53620000000001</v>
      </c>
      <c r="H5742" s="2">
        <f t="shared" si="35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  <c r="P5742" s="2" t="str">
        <f t="shared" si="357"/>
        <v>not good</v>
      </c>
      <c r="Q5742" s="2"/>
      <c r="R5742" s="2"/>
    </row>
    <row r="5743" spans="1:18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 t="str">
        <f t="shared" si="356"/>
        <v xml:space="preserve"> Low sales</v>
      </c>
      <c r="F5743" s="2">
        <v>0.35</v>
      </c>
      <c r="G5743" s="2">
        <f t="shared" si="358"/>
        <v>1338.2845</v>
      </c>
      <c r="H5743" s="2">
        <f t="shared" si="35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  <c r="P5743" s="2" t="str">
        <f t="shared" si="357"/>
        <v>not good</v>
      </c>
      <c r="Q5743" s="2"/>
      <c r="R5743" s="2"/>
    </row>
    <row r="5744" spans="1:18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 t="str">
        <f t="shared" si="356"/>
        <v xml:space="preserve"> Low sales</v>
      </c>
      <c r="F5744" s="2">
        <v>0.42</v>
      </c>
      <c r="G5744" s="2">
        <f t="shared" si="358"/>
        <v>100.2666</v>
      </c>
      <c r="H5744" s="2">
        <f t="shared" si="35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  <c r="P5744" s="2" t="str">
        <f t="shared" si="357"/>
        <v>not good</v>
      </c>
      <c r="Q5744" s="2"/>
      <c r="R5744" s="2"/>
    </row>
    <row r="5745" spans="1:18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 t="str">
        <f t="shared" si="356"/>
        <v xml:space="preserve"> Low sales</v>
      </c>
      <c r="F5745" s="2">
        <v>0.02</v>
      </c>
      <c r="G5745" s="2">
        <f t="shared" si="358"/>
        <v>67.7226</v>
      </c>
      <c r="H5745" s="2">
        <f t="shared" si="35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  <c r="P5745" s="2" t="str">
        <f t="shared" si="357"/>
        <v>not good</v>
      </c>
      <c r="Q5745" s="2"/>
      <c r="R5745" s="2"/>
    </row>
    <row r="5746" spans="1:18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 t="str">
        <f t="shared" si="356"/>
        <v xml:space="preserve"> Low sales</v>
      </c>
      <c r="F5746" s="2">
        <v>0.32</v>
      </c>
      <c r="G5746" s="2">
        <f t="shared" si="358"/>
        <v>811.79200000000003</v>
      </c>
      <c r="H5746" s="2">
        <f t="shared" si="35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  <c r="P5746" s="2" t="str">
        <f t="shared" si="357"/>
        <v>not good</v>
      </c>
      <c r="Q5746" s="2"/>
      <c r="R5746" s="2"/>
    </row>
    <row r="5747" spans="1:18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 t="str">
        <f t="shared" si="356"/>
        <v xml:space="preserve"> Low sales</v>
      </c>
      <c r="F5747" s="2">
        <v>0.05</v>
      </c>
      <c r="G5747" s="2">
        <f t="shared" si="358"/>
        <v>145.596</v>
      </c>
      <c r="H5747" s="2">
        <f t="shared" si="35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  <c r="P5747" s="2" t="str">
        <f t="shared" si="357"/>
        <v>not good</v>
      </c>
      <c r="Q5747" s="2"/>
      <c r="R5747" s="2"/>
    </row>
    <row r="5748" spans="1:18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 t="str">
        <f t="shared" si="356"/>
        <v xml:space="preserve"> Low sales</v>
      </c>
      <c r="F5748" s="2">
        <v>0.19</v>
      </c>
      <c r="G5748" s="2">
        <f t="shared" si="358"/>
        <v>366.23070000000001</v>
      </c>
      <c r="H5748" s="2">
        <f t="shared" si="35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  <c r="P5748" s="2" t="str">
        <f t="shared" si="357"/>
        <v>not good</v>
      </c>
      <c r="Q5748" s="2"/>
      <c r="R5748" s="2"/>
    </row>
    <row r="5749" spans="1:18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 t="str">
        <f t="shared" si="356"/>
        <v xml:space="preserve"> Low sales</v>
      </c>
      <c r="F5749" s="2">
        <v>0.01</v>
      </c>
      <c r="G5749" s="2">
        <f t="shared" si="358"/>
        <v>35.987299999999998</v>
      </c>
      <c r="H5749" s="2">
        <f t="shared" si="35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  <c r="P5749" s="2" t="str">
        <f t="shared" si="357"/>
        <v>not good</v>
      </c>
      <c r="Q5749" s="2"/>
      <c r="R5749" s="2"/>
    </row>
    <row r="5750" spans="1:18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 t="str">
        <f t="shared" si="356"/>
        <v xml:space="preserve"> Low sales</v>
      </c>
      <c r="F5750" s="2">
        <v>0.16</v>
      </c>
      <c r="G5750" s="2">
        <f t="shared" si="358"/>
        <v>544.32800000000009</v>
      </c>
      <c r="H5750" s="2">
        <f t="shared" si="35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  <c r="P5750" s="2" t="str">
        <f t="shared" si="357"/>
        <v>not good</v>
      </c>
      <c r="Q5750" s="2"/>
      <c r="R5750" s="2"/>
    </row>
    <row r="5751" spans="1:18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 t="str">
        <f t="shared" si="356"/>
        <v xml:space="preserve"> Low sales</v>
      </c>
      <c r="F5751" s="2">
        <v>0.08</v>
      </c>
      <c r="G5751" s="2">
        <f t="shared" si="358"/>
        <v>235.1584</v>
      </c>
      <c r="H5751" s="2">
        <f t="shared" si="35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  <c r="P5751" s="2" t="str">
        <f t="shared" si="357"/>
        <v>not good</v>
      </c>
      <c r="Q5751" s="2"/>
      <c r="R5751" s="2"/>
    </row>
    <row r="5752" spans="1:18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 t="str">
        <f t="shared" si="356"/>
        <v>High sales</v>
      </c>
      <c r="F5752" s="2">
        <v>0.28000000000000003</v>
      </c>
      <c r="G5752" s="2">
        <f t="shared" si="358"/>
        <v>1210.1236000000001</v>
      </c>
      <c r="H5752" s="2">
        <f t="shared" si="35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  <c r="P5752" s="2" t="str">
        <f t="shared" si="357"/>
        <v>not good</v>
      </c>
      <c r="Q5752" s="2"/>
      <c r="R5752" s="2"/>
    </row>
    <row r="5753" spans="1:18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 t="str">
        <f t="shared" si="356"/>
        <v xml:space="preserve"> Low sales</v>
      </c>
      <c r="F5753" s="2">
        <v>0.26</v>
      </c>
      <c r="G5753" s="2">
        <f t="shared" si="358"/>
        <v>155.82059999999998</v>
      </c>
      <c r="H5753" s="2">
        <f t="shared" si="35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  <c r="P5753" s="2" t="str">
        <f t="shared" si="357"/>
        <v>not good</v>
      </c>
      <c r="Q5753" s="2"/>
      <c r="R5753" s="2"/>
    </row>
    <row r="5754" spans="1:18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 t="str">
        <f t="shared" si="356"/>
        <v xml:space="preserve"> Low sales</v>
      </c>
      <c r="F5754" s="2">
        <v>0.4</v>
      </c>
      <c r="G5754" s="2">
        <f t="shared" si="358"/>
        <v>630.00400000000002</v>
      </c>
      <c r="H5754" s="2">
        <f t="shared" si="35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  <c r="P5754" s="2" t="str">
        <f t="shared" si="357"/>
        <v>not good</v>
      </c>
      <c r="Q5754" s="2"/>
      <c r="R5754" s="2"/>
    </row>
    <row r="5755" spans="1:18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 t="str">
        <f t="shared" si="356"/>
        <v xml:space="preserve"> Low sales</v>
      </c>
      <c r="F5755" s="2">
        <v>0.32</v>
      </c>
      <c r="G5755" s="2">
        <f t="shared" si="358"/>
        <v>808.36479999999995</v>
      </c>
      <c r="H5755" s="2">
        <f t="shared" si="35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  <c r="P5755" s="2" t="str">
        <f t="shared" si="357"/>
        <v>not good</v>
      </c>
      <c r="Q5755" s="2"/>
      <c r="R5755" s="2"/>
    </row>
    <row r="5756" spans="1:18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 t="str">
        <f t="shared" si="356"/>
        <v>High sales</v>
      </c>
      <c r="F5756" s="2">
        <v>0.36</v>
      </c>
      <c r="G5756" s="2">
        <f t="shared" si="358"/>
        <v>1726.9775999999999</v>
      </c>
      <c r="H5756" s="2">
        <f t="shared" si="35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  <c r="P5756" s="2" t="str">
        <f t="shared" si="357"/>
        <v>not good</v>
      </c>
      <c r="Q5756" s="2"/>
      <c r="R5756" s="2"/>
    </row>
    <row r="5757" spans="1:18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 t="str">
        <f t="shared" si="356"/>
        <v xml:space="preserve"> Low sales</v>
      </c>
      <c r="F5757" s="2">
        <v>0.05</v>
      </c>
      <c r="G5757" s="2">
        <f t="shared" si="358"/>
        <v>22.631</v>
      </c>
      <c r="H5757" s="2">
        <f t="shared" si="35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  <c r="P5757" s="2" t="str">
        <f t="shared" si="357"/>
        <v>not good</v>
      </c>
      <c r="Q5757" s="2"/>
      <c r="R5757" s="2"/>
    </row>
    <row r="5758" spans="1:18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 t="str">
        <f t="shared" si="356"/>
        <v xml:space="preserve"> Low sales</v>
      </c>
      <c r="F5758" s="2">
        <v>0.01</v>
      </c>
      <c r="G5758" s="2">
        <f t="shared" si="358"/>
        <v>17.5168</v>
      </c>
      <c r="H5758" s="2">
        <f t="shared" si="35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  <c r="P5758" s="2" t="str">
        <f t="shared" si="357"/>
        <v>not good</v>
      </c>
      <c r="Q5758" s="2"/>
      <c r="R5758" s="2"/>
    </row>
    <row r="5759" spans="1:18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 t="str">
        <f t="shared" si="356"/>
        <v>High sales</v>
      </c>
      <c r="F5759" s="2">
        <v>0.48</v>
      </c>
      <c r="G5759" s="2">
        <f t="shared" si="358"/>
        <v>2225.6927999999998</v>
      </c>
      <c r="H5759" s="2">
        <f t="shared" si="35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  <c r="P5759" s="2" t="str">
        <f t="shared" si="357"/>
        <v>not good</v>
      </c>
      <c r="Q5759" s="2"/>
      <c r="R5759" s="2"/>
    </row>
    <row r="5760" spans="1:18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 t="str">
        <f t="shared" si="356"/>
        <v>High sales</v>
      </c>
      <c r="F5760" s="2">
        <v>0.21</v>
      </c>
      <c r="G5760" s="2">
        <f t="shared" si="358"/>
        <v>944.98739999999987</v>
      </c>
      <c r="H5760" s="2">
        <f t="shared" si="35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  <c r="P5760" s="2" t="str">
        <f t="shared" si="357"/>
        <v>not good</v>
      </c>
      <c r="Q5760" s="2"/>
      <c r="R5760" s="2"/>
    </row>
    <row r="5761" spans="1:18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 t="str">
        <f t="shared" si="356"/>
        <v>High sales</v>
      </c>
      <c r="F5761" s="2">
        <v>0.2</v>
      </c>
      <c r="G5761" s="2">
        <f t="shared" si="358"/>
        <v>867.94</v>
      </c>
      <c r="H5761" s="2">
        <f t="shared" si="35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  <c r="P5761" s="2" t="str">
        <f t="shared" si="357"/>
        <v>not good</v>
      </c>
      <c r="Q5761" s="2"/>
      <c r="R5761" s="2"/>
    </row>
    <row r="5762" spans="1:18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 t="str">
        <f t="shared" ref="E5762:E5825" si="360">IF(D5762&gt;4000,"High sales"," Low sales")</f>
        <v xml:space="preserve"> Low sales</v>
      </c>
      <c r="F5762" s="2">
        <v>0.02</v>
      </c>
      <c r="G5762" s="2">
        <f t="shared" si="358"/>
        <v>32.222200000000001</v>
      </c>
      <c r="H5762" s="2">
        <f t="shared" si="35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  <c r="P5762" s="2" t="str">
        <f t="shared" ref="P5762:P5825" si="361">IF(AND(H5762&gt;5000,N5762&gt;500),"good","not good")</f>
        <v>not good</v>
      </c>
      <c r="Q5762" s="2"/>
      <c r="R5762" s="2"/>
    </row>
    <row r="5763" spans="1:18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 t="str">
        <f t="shared" si="360"/>
        <v>High sales</v>
      </c>
      <c r="F5763" s="2">
        <v>0.06</v>
      </c>
      <c r="G5763" s="2">
        <f t="shared" ref="G5763:G5826" si="362">D5763*F5763</f>
        <v>254.97</v>
      </c>
      <c r="H5763" s="2">
        <f t="shared" ref="H5763:H5826" si="363">D5763-G5763</f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  <c r="P5763" s="2" t="str">
        <f t="shared" si="361"/>
        <v>not good</v>
      </c>
      <c r="Q5763" s="2"/>
      <c r="R5763" s="2"/>
    </row>
    <row r="5764" spans="1:18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 t="str">
        <f t="shared" si="360"/>
        <v xml:space="preserve"> Low sales</v>
      </c>
      <c r="F5764" s="2">
        <v>0.47</v>
      </c>
      <c r="G5764" s="2">
        <f t="shared" si="362"/>
        <v>1210.7951999999998</v>
      </c>
      <c r="H5764" s="2">
        <f t="shared" si="363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  <c r="P5764" s="2" t="str">
        <f t="shared" si="361"/>
        <v>not good</v>
      </c>
      <c r="Q5764" s="2"/>
      <c r="R5764" s="2"/>
    </row>
    <row r="5765" spans="1:18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 t="str">
        <f t="shared" si="360"/>
        <v xml:space="preserve"> Low sales</v>
      </c>
      <c r="F5765" s="2">
        <v>0.35</v>
      </c>
      <c r="G5765" s="2">
        <f t="shared" si="362"/>
        <v>1097.922</v>
      </c>
      <c r="H5765" s="2">
        <f t="shared" si="363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  <c r="P5765" s="2" t="str">
        <f t="shared" si="361"/>
        <v>not good</v>
      </c>
      <c r="Q5765" s="2"/>
      <c r="R5765" s="2"/>
    </row>
    <row r="5766" spans="1:18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 t="str">
        <f t="shared" si="360"/>
        <v xml:space="preserve"> Low sales</v>
      </c>
      <c r="F5766" s="2">
        <v>0.2</v>
      </c>
      <c r="G5766" s="2">
        <f t="shared" si="362"/>
        <v>254.048</v>
      </c>
      <c r="H5766" s="2">
        <f t="shared" si="363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  <c r="P5766" s="2" t="str">
        <f t="shared" si="361"/>
        <v>not good</v>
      </c>
      <c r="Q5766" s="2"/>
      <c r="R5766" s="2"/>
    </row>
    <row r="5767" spans="1:18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 t="str">
        <f t="shared" si="360"/>
        <v xml:space="preserve"> Low sales</v>
      </c>
      <c r="F5767" s="2">
        <v>0.45</v>
      </c>
      <c r="G5767" s="2">
        <f t="shared" si="362"/>
        <v>1603.2149999999999</v>
      </c>
      <c r="H5767" s="2">
        <f t="shared" si="363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  <c r="P5767" s="2" t="str">
        <f t="shared" si="361"/>
        <v>not good</v>
      </c>
      <c r="Q5767" s="2"/>
      <c r="R5767" s="2"/>
    </row>
    <row r="5768" spans="1:18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 t="str">
        <f t="shared" si="360"/>
        <v xml:space="preserve"> Low sales</v>
      </c>
      <c r="F5768" s="2">
        <v>0.28999999999999998</v>
      </c>
      <c r="G5768" s="2">
        <f t="shared" si="362"/>
        <v>494.65879999999999</v>
      </c>
      <c r="H5768" s="2">
        <f t="shared" si="363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  <c r="P5768" s="2" t="str">
        <f t="shared" si="361"/>
        <v>not good</v>
      </c>
      <c r="Q5768" s="2"/>
      <c r="R5768" s="2"/>
    </row>
    <row r="5769" spans="1:18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 t="str">
        <f t="shared" si="360"/>
        <v xml:space="preserve"> Low sales</v>
      </c>
      <c r="F5769" s="2">
        <v>0.37</v>
      </c>
      <c r="G5769" s="2">
        <f t="shared" si="362"/>
        <v>660.45370000000003</v>
      </c>
      <c r="H5769" s="2">
        <f t="shared" si="363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  <c r="P5769" s="2" t="str">
        <f t="shared" si="361"/>
        <v>not good</v>
      </c>
      <c r="Q5769" s="2"/>
      <c r="R5769" s="2"/>
    </row>
    <row r="5770" spans="1:18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 t="str">
        <f t="shared" si="360"/>
        <v xml:space="preserve"> Low sales</v>
      </c>
      <c r="F5770" s="2">
        <v>0.22</v>
      </c>
      <c r="G5770" s="2">
        <f t="shared" si="362"/>
        <v>708.48800000000006</v>
      </c>
      <c r="H5770" s="2">
        <f t="shared" si="363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  <c r="P5770" s="2" t="str">
        <f t="shared" si="361"/>
        <v>not good</v>
      </c>
      <c r="Q5770" s="2"/>
      <c r="R5770" s="2"/>
    </row>
    <row r="5771" spans="1:18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 t="str">
        <f t="shared" si="360"/>
        <v xml:space="preserve"> Low sales</v>
      </c>
      <c r="F5771" s="2">
        <v>0.22</v>
      </c>
      <c r="G5771" s="2">
        <f t="shared" si="362"/>
        <v>280.53960000000001</v>
      </c>
      <c r="H5771" s="2">
        <f t="shared" si="363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  <c r="P5771" s="2" t="str">
        <f t="shared" si="361"/>
        <v>not good</v>
      </c>
      <c r="Q5771" s="2"/>
      <c r="R5771" s="2"/>
    </row>
    <row r="5772" spans="1:18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 t="str">
        <f t="shared" si="360"/>
        <v xml:space="preserve"> Low sales</v>
      </c>
      <c r="F5772" s="2">
        <v>0.03</v>
      </c>
      <c r="G5772" s="2">
        <f t="shared" si="362"/>
        <v>35.9925</v>
      </c>
      <c r="H5772" s="2">
        <f t="shared" si="363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  <c r="P5772" s="2" t="str">
        <f t="shared" si="361"/>
        <v>not good</v>
      </c>
      <c r="Q5772" s="2"/>
      <c r="R5772" s="2"/>
    </row>
    <row r="5773" spans="1:18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 t="str">
        <f t="shared" si="360"/>
        <v xml:space="preserve"> Low sales</v>
      </c>
      <c r="F5773" s="2">
        <v>0.37</v>
      </c>
      <c r="G5773" s="2">
        <f t="shared" si="362"/>
        <v>706.29300000000001</v>
      </c>
      <c r="H5773" s="2">
        <f t="shared" si="363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  <c r="P5773" s="2" t="str">
        <f t="shared" si="361"/>
        <v>not good</v>
      </c>
      <c r="Q5773" s="2"/>
      <c r="R5773" s="2"/>
    </row>
    <row r="5774" spans="1:18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 t="str">
        <f t="shared" si="360"/>
        <v xml:space="preserve"> Low sales</v>
      </c>
      <c r="F5774" s="2">
        <v>0.05</v>
      </c>
      <c r="G5774" s="2">
        <f t="shared" si="362"/>
        <v>195.62550000000002</v>
      </c>
      <c r="H5774" s="2">
        <f t="shared" si="363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  <c r="P5774" s="2" t="str">
        <f t="shared" si="361"/>
        <v>not good</v>
      </c>
      <c r="Q5774" s="2"/>
      <c r="R5774" s="2"/>
    </row>
    <row r="5775" spans="1:18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 t="str">
        <f t="shared" si="360"/>
        <v xml:space="preserve"> Low sales</v>
      </c>
      <c r="F5775" s="2">
        <v>0.38</v>
      </c>
      <c r="G5775" s="2">
        <f t="shared" si="362"/>
        <v>456.35720000000003</v>
      </c>
      <c r="H5775" s="2">
        <f t="shared" si="363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  <c r="P5775" s="2" t="str">
        <f t="shared" si="361"/>
        <v>not good</v>
      </c>
      <c r="Q5775" s="2"/>
      <c r="R5775" s="2"/>
    </row>
    <row r="5776" spans="1:18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 t="str">
        <f t="shared" si="360"/>
        <v xml:space="preserve"> Low sales</v>
      </c>
      <c r="F5776" s="2">
        <v>0.1</v>
      </c>
      <c r="G5776" s="2">
        <f t="shared" si="362"/>
        <v>395.78600000000006</v>
      </c>
      <c r="H5776" s="2">
        <f t="shared" si="363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  <c r="P5776" s="2" t="str">
        <f t="shared" si="361"/>
        <v>not good</v>
      </c>
      <c r="Q5776" s="2"/>
      <c r="R5776" s="2"/>
    </row>
    <row r="5777" spans="1:18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 t="str">
        <f t="shared" si="360"/>
        <v xml:space="preserve"> Low sales</v>
      </c>
      <c r="F5777" s="2">
        <v>0.12</v>
      </c>
      <c r="G5777" s="2">
        <f t="shared" si="362"/>
        <v>421.01639999999998</v>
      </c>
      <c r="H5777" s="2">
        <f t="shared" si="363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  <c r="P5777" s="2" t="str">
        <f t="shared" si="361"/>
        <v>not good</v>
      </c>
      <c r="Q5777" s="2"/>
      <c r="R5777" s="2"/>
    </row>
    <row r="5778" spans="1:18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 t="str">
        <f t="shared" si="360"/>
        <v xml:space="preserve"> Low sales</v>
      </c>
      <c r="F5778" s="2">
        <v>0.46</v>
      </c>
      <c r="G5778" s="2">
        <f t="shared" si="362"/>
        <v>1576.6453999999999</v>
      </c>
      <c r="H5778" s="2">
        <f t="shared" si="363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  <c r="P5778" s="2" t="str">
        <f t="shared" si="361"/>
        <v>not good</v>
      </c>
      <c r="Q5778" s="2"/>
      <c r="R5778" s="2"/>
    </row>
    <row r="5779" spans="1:18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 t="str">
        <f t="shared" si="360"/>
        <v xml:space="preserve"> Low sales</v>
      </c>
      <c r="F5779" s="2">
        <v>0.24</v>
      </c>
      <c r="G5779" s="2">
        <f t="shared" si="362"/>
        <v>582.31200000000001</v>
      </c>
      <c r="H5779" s="2">
        <f t="shared" si="363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  <c r="P5779" s="2" t="str">
        <f t="shared" si="361"/>
        <v>not good</v>
      </c>
      <c r="Q5779" s="2"/>
      <c r="R5779" s="2"/>
    </row>
    <row r="5780" spans="1:18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 t="str">
        <f t="shared" si="360"/>
        <v xml:space="preserve"> Low sales</v>
      </c>
      <c r="F5780" s="2">
        <v>0.06</v>
      </c>
      <c r="G5780" s="2">
        <f t="shared" si="362"/>
        <v>225.291</v>
      </c>
      <c r="H5780" s="2">
        <f t="shared" si="363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  <c r="P5780" s="2" t="str">
        <f t="shared" si="361"/>
        <v>not good</v>
      </c>
      <c r="Q5780" s="2"/>
      <c r="R5780" s="2"/>
    </row>
    <row r="5781" spans="1:18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 t="str">
        <f t="shared" si="360"/>
        <v xml:space="preserve"> Low sales</v>
      </c>
      <c r="F5781" s="2">
        <v>0.45</v>
      </c>
      <c r="G5781" s="2">
        <f t="shared" si="362"/>
        <v>74.8125</v>
      </c>
      <c r="H5781" s="2">
        <f t="shared" si="363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  <c r="P5781" s="2" t="str">
        <f t="shared" si="361"/>
        <v>not good</v>
      </c>
      <c r="Q5781" s="2"/>
      <c r="R5781" s="2"/>
    </row>
    <row r="5782" spans="1:18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 t="str">
        <f t="shared" si="360"/>
        <v xml:space="preserve"> Low sales</v>
      </c>
      <c r="F5782" s="2">
        <v>0.23</v>
      </c>
      <c r="G5782" s="2">
        <f t="shared" si="362"/>
        <v>367.42040000000003</v>
      </c>
      <c r="H5782" s="2">
        <f t="shared" si="363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  <c r="P5782" s="2" t="str">
        <f t="shared" si="361"/>
        <v>not good</v>
      </c>
      <c r="Q5782" s="2"/>
      <c r="R5782" s="2"/>
    </row>
    <row r="5783" spans="1:18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 t="str">
        <f t="shared" si="360"/>
        <v xml:space="preserve"> Low sales</v>
      </c>
      <c r="F5783" s="2">
        <v>7.0000000000000007E-2</v>
      </c>
      <c r="G5783" s="2">
        <f t="shared" si="362"/>
        <v>239.94390000000001</v>
      </c>
      <c r="H5783" s="2">
        <f t="shared" si="363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  <c r="P5783" s="2" t="str">
        <f t="shared" si="361"/>
        <v>not good</v>
      </c>
      <c r="Q5783" s="2"/>
      <c r="R5783" s="2"/>
    </row>
    <row r="5784" spans="1:18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 t="str">
        <f t="shared" si="360"/>
        <v>High sales</v>
      </c>
      <c r="F5784" s="2">
        <v>0.2</v>
      </c>
      <c r="G5784" s="2">
        <f t="shared" si="362"/>
        <v>987.55000000000007</v>
      </c>
      <c r="H5784" s="2">
        <f t="shared" si="363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  <c r="P5784" s="2" t="str">
        <f t="shared" si="361"/>
        <v>not good</v>
      </c>
      <c r="Q5784" s="2"/>
      <c r="R5784" s="2"/>
    </row>
    <row r="5785" spans="1:18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 t="str">
        <f t="shared" si="360"/>
        <v xml:space="preserve"> Low sales</v>
      </c>
      <c r="F5785" s="2">
        <v>0.28999999999999998</v>
      </c>
      <c r="G5785" s="2">
        <f t="shared" si="362"/>
        <v>32.572799999999994</v>
      </c>
      <c r="H5785" s="2">
        <f t="shared" si="363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  <c r="P5785" s="2" t="str">
        <f t="shared" si="361"/>
        <v>not good</v>
      </c>
      <c r="Q5785" s="2"/>
      <c r="R5785" s="2"/>
    </row>
    <row r="5786" spans="1:18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 t="str">
        <f t="shared" si="360"/>
        <v xml:space="preserve"> Low sales</v>
      </c>
      <c r="F5786" s="2">
        <v>0.18</v>
      </c>
      <c r="G5786" s="2">
        <f t="shared" si="362"/>
        <v>467.79480000000001</v>
      </c>
      <c r="H5786" s="2">
        <f t="shared" si="363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  <c r="P5786" s="2" t="str">
        <f t="shared" si="361"/>
        <v>not good</v>
      </c>
      <c r="Q5786" s="2"/>
      <c r="R5786" s="2"/>
    </row>
    <row r="5787" spans="1:18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 t="str">
        <f t="shared" si="360"/>
        <v>High sales</v>
      </c>
      <c r="F5787" s="2">
        <v>0.46</v>
      </c>
      <c r="G5787" s="2">
        <f t="shared" si="362"/>
        <v>2128.328</v>
      </c>
      <c r="H5787" s="2">
        <f t="shared" si="363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  <c r="P5787" s="2" t="str">
        <f t="shared" si="361"/>
        <v>not good</v>
      </c>
      <c r="Q5787" s="2"/>
      <c r="R5787" s="2"/>
    </row>
    <row r="5788" spans="1:18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 t="str">
        <f t="shared" si="360"/>
        <v>High sales</v>
      </c>
      <c r="F5788" s="2">
        <v>0.13</v>
      </c>
      <c r="G5788" s="2">
        <f t="shared" si="362"/>
        <v>563.07420000000002</v>
      </c>
      <c r="H5788" s="2">
        <f t="shared" si="363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  <c r="P5788" s="2" t="str">
        <f t="shared" si="361"/>
        <v>not good</v>
      </c>
      <c r="Q5788" s="2"/>
      <c r="R5788" s="2"/>
    </row>
    <row r="5789" spans="1:18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 t="str">
        <f t="shared" si="360"/>
        <v xml:space="preserve"> Low sales</v>
      </c>
      <c r="F5789" s="2">
        <v>0.09</v>
      </c>
      <c r="G5789" s="2">
        <f t="shared" si="362"/>
        <v>19.203299999999999</v>
      </c>
      <c r="H5789" s="2">
        <f t="shared" si="363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  <c r="P5789" s="2" t="str">
        <f t="shared" si="361"/>
        <v>not good</v>
      </c>
      <c r="Q5789" s="2"/>
      <c r="R5789" s="2"/>
    </row>
    <row r="5790" spans="1:18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 t="str">
        <f t="shared" si="360"/>
        <v xml:space="preserve"> Low sales</v>
      </c>
      <c r="F5790" s="2">
        <v>0.11</v>
      </c>
      <c r="G5790" s="2">
        <f t="shared" si="362"/>
        <v>296.43130000000002</v>
      </c>
      <c r="H5790" s="2">
        <f t="shared" si="363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  <c r="P5790" s="2" t="str">
        <f t="shared" si="361"/>
        <v>not good</v>
      </c>
      <c r="Q5790" s="2"/>
      <c r="R5790" s="2"/>
    </row>
    <row r="5791" spans="1:18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 t="str">
        <f t="shared" si="360"/>
        <v xml:space="preserve"> Low sales</v>
      </c>
      <c r="F5791" s="2">
        <v>0.04</v>
      </c>
      <c r="G5791" s="2">
        <f t="shared" si="362"/>
        <v>4.8404000000000007</v>
      </c>
      <c r="H5791" s="2">
        <f t="shared" si="363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  <c r="P5791" s="2" t="str">
        <f t="shared" si="361"/>
        <v>not good</v>
      </c>
      <c r="Q5791" s="2"/>
      <c r="R5791" s="2"/>
    </row>
    <row r="5792" spans="1:18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 t="str">
        <f t="shared" si="360"/>
        <v xml:space="preserve"> Low sales</v>
      </c>
      <c r="F5792" s="2">
        <v>0.23</v>
      </c>
      <c r="G5792" s="2">
        <f t="shared" si="362"/>
        <v>912.85160000000008</v>
      </c>
      <c r="H5792" s="2">
        <f t="shared" si="363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  <c r="P5792" s="2" t="str">
        <f t="shared" si="361"/>
        <v>not good</v>
      </c>
      <c r="Q5792" s="2"/>
      <c r="R5792" s="2"/>
    </row>
    <row r="5793" spans="1:18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 t="str">
        <f t="shared" si="360"/>
        <v xml:space="preserve"> Low sales</v>
      </c>
      <c r="F5793" s="2">
        <v>0.44</v>
      </c>
      <c r="G5793" s="2">
        <f t="shared" si="362"/>
        <v>709.93560000000002</v>
      </c>
      <c r="H5793" s="2">
        <f t="shared" si="363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  <c r="P5793" s="2" t="str">
        <f t="shared" si="361"/>
        <v>not good</v>
      </c>
      <c r="Q5793" s="2"/>
      <c r="R5793" s="2"/>
    </row>
    <row r="5794" spans="1:18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 t="str">
        <f t="shared" si="360"/>
        <v xml:space="preserve"> Low sales</v>
      </c>
      <c r="F5794" s="2">
        <v>0.15</v>
      </c>
      <c r="G5794" s="2">
        <f t="shared" si="362"/>
        <v>577.70849999999996</v>
      </c>
      <c r="H5794" s="2">
        <f t="shared" si="363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  <c r="P5794" s="2" t="str">
        <f t="shared" si="361"/>
        <v>not good</v>
      </c>
      <c r="Q5794" s="2"/>
      <c r="R5794" s="2"/>
    </row>
    <row r="5795" spans="1:18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 t="str">
        <f t="shared" si="360"/>
        <v>High sales</v>
      </c>
      <c r="F5795" s="2">
        <v>0.13</v>
      </c>
      <c r="G5795" s="2">
        <f t="shared" si="362"/>
        <v>614.83370000000002</v>
      </c>
      <c r="H5795" s="2">
        <f t="shared" si="363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  <c r="P5795" s="2" t="str">
        <f t="shared" si="361"/>
        <v>not good</v>
      </c>
      <c r="Q5795" s="2"/>
      <c r="R5795" s="2"/>
    </row>
    <row r="5796" spans="1:18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 t="str">
        <f t="shared" si="360"/>
        <v>High sales</v>
      </c>
      <c r="F5796" s="2">
        <v>0.42</v>
      </c>
      <c r="G5796" s="2">
        <f t="shared" si="362"/>
        <v>2050.7844</v>
      </c>
      <c r="H5796" s="2">
        <f t="shared" si="363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  <c r="P5796" s="2" t="str">
        <f t="shared" si="361"/>
        <v>not good</v>
      </c>
      <c r="Q5796" s="2"/>
      <c r="R5796" s="2"/>
    </row>
    <row r="5797" spans="1:18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 t="str">
        <f t="shared" si="360"/>
        <v>High sales</v>
      </c>
      <c r="F5797" s="2">
        <v>0.15</v>
      </c>
      <c r="G5797" s="2">
        <f t="shared" si="362"/>
        <v>672.17100000000005</v>
      </c>
      <c r="H5797" s="2">
        <f t="shared" si="363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  <c r="P5797" s="2" t="str">
        <f t="shared" si="361"/>
        <v>not good</v>
      </c>
      <c r="Q5797" s="2"/>
      <c r="R5797" s="2"/>
    </row>
    <row r="5798" spans="1:18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 t="str">
        <f t="shared" si="360"/>
        <v xml:space="preserve"> Low sales</v>
      </c>
      <c r="F5798" s="2">
        <v>0.24</v>
      </c>
      <c r="G5798" s="2">
        <f t="shared" si="362"/>
        <v>264.072</v>
      </c>
      <c r="H5798" s="2">
        <f t="shared" si="363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  <c r="P5798" s="2" t="str">
        <f t="shared" si="361"/>
        <v>not good</v>
      </c>
      <c r="Q5798" s="2"/>
      <c r="R5798" s="2"/>
    </row>
    <row r="5799" spans="1:18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 t="str">
        <f t="shared" si="360"/>
        <v xml:space="preserve"> Low sales</v>
      </c>
      <c r="F5799" s="2">
        <v>0.02</v>
      </c>
      <c r="G5799" s="2">
        <f t="shared" si="362"/>
        <v>21.070799999999998</v>
      </c>
      <c r="H5799" s="2">
        <f t="shared" si="363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  <c r="P5799" s="2" t="str">
        <f t="shared" si="361"/>
        <v>not good</v>
      </c>
      <c r="Q5799" s="2"/>
      <c r="R5799" s="2"/>
    </row>
    <row r="5800" spans="1:18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 t="str">
        <f t="shared" si="360"/>
        <v xml:space="preserve"> Low sales</v>
      </c>
      <c r="F5800" s="2">
        <v>0.14000000000000001</v>
      </c>
      <c r="G5800" s="2">
        <f t="shared" si="362"/>
        <v>443.28480000000008</v>
      </c>
      <c r="H5800" s="2">
        <f t="shared" si="363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  <c r="P5800" s="2" t="str">
        <f t="shared" si="361"/>
        <v>not good</v>
      </c>
      <c r="Q5800" s="2"/>
      <c r="R5800" s="2"/>
    </row>
    <row r="5801" spans="1:18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 t="str">
        <f t="shared" si="360"/>
        <v xml:space="preserve"> Low sales</v>
      </c>
      <c r="F5801" s="2">
        <v>7.0000000000000007E-2</v>
      </c>
      <c r="G5801" s="2">
        <f t="shared" si="362"/>
        <v>193.61020000000002</v>
      </c>
      <c r="H5801" s="2">
        <f t="shared" si="363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  <c r="P5801" s="2" t="str">
        <f t="shared" si="361"/>
        <v>not good</v>
      </c>
      <c r="Q5801" s="2"/>
      <c r="R5801" s="2"/>
    </row>
    <row r="5802" spans="1:18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 t="str">
        <f t="shared" si="360"/>
        <v xml:space="preserve"> Low sales</v>
      </c>
      <c r="F5802" s="2">
        <v>0.05</v>
      </c>
      <c r="G5802" s="2">
        <f t="shared" si="362"/>
        <v>7.3360000000000003</v>
      </c>
      <c r="H5802" s="2">
        <f t="shared" si="363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  <c r="P5802" s="2" t="str">
        <f t="shared" si="361"/>
        <v>not good</v>
      </c>
      <c r="Q5802" s="2"/>
      <c r="R5802" s="2"/>
    </row>
    <row r="5803" spans="1:18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 t="str">
        <f t="shared" si="360"/>
        <v xml:space="preserve"> Low sales</v>
      </c>
      <c r="F5803" s="2">
        <v>0.22</v>
      </c>
      <c r="G5803" s="2">
        <f t="shared" si="362"/>
        <v>444.28120000000001</v>
      </c>
      <c r="H5803" s="2">
        <f t="shared" si="363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  <c r="P5803" s="2" t="str">
        <f t="shared" si="361"/>
        <v>not good</v>
      </c>
      <c r="Q5803" s="2"/>
      <c r="R5803" s="2"/>
    </row>
    <row r="5804" spans="1:18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 t="str">
        <f t="shared" si="360"/>
        <v>High sales</v>
      </c>
      <c r="F5804" s="2">
        <v>0.14000000000000001</v>
      </c>
      <c r="G5804" s="2">
        <f t="shared" si="362"/>
        <v>635.99060000000009</v>
      </c>
      <c r="H5804" s="2">
        <f t="shared" si="363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  <c r="P5804" s="2" t="str">
        <f t="shared" si="361"/>
        <v>not good</v>
      </c>
      <c r="Q5804" s="2"/>
      <c r="R5804" s="2"/>
    </row>
    <row r="5805" spans="1:18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 t="str">
        <f t="shared" si="360"/>
        <v>High sales</v>
      </c>
      <c r="F5805" s="2">
        <v>0.08</v>
      </c>
      <c r="G5805" s="2">
        <f t="shared" si="362"/>
        <v>360.15680000000003</v>
      </c>
      <c r="H5805" s="2">
        <f t="shared" si="363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  <c r="P5805" s="2" t="str">
        <f t="shared" si="361"/>
        <v>not good</v>
      </c>
      <c r="Q5805" s="2"/>
      <c r="R5805" s="2"/>
    </row>
    <row r="5806" spans="1:18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 t="str">
        <f t="shared" si="360"/>
        <v xml:space="preserve"> Low sales</v>
      </c>
      <c r="F5806" s="2">
        <v>0.26</v>
      </c>
      <c r="G5806" s="2">
        <f t="shared" si="362"/>
        <v>285.77640000000002</v>
      </c>
      <c r="H5806" s="2">
        <f t="shared" si="363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  <c r="P5806" s="2" t="str">
        <f t="shared" si="361"/>
        <v>not good</v>
      </c>
      <c r="Q5806" s="2"/>
      <c r="R5806" s="2"/>
    </row>
    <row r="5807" spans="1:18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 t="str">
        <f t="shared" si="360"/>
        <v xml:space="preserve"> Low sales</v>
      </c>
      <c r="F5807" s="2">
        <v>0.39</v>
      </c>
      <c r="G5807" s="2">
        <f t="shared" si="362"/>
        <v>768.93179999999995</v>
      </c>
      <c r="H5807" s="2">
        <f t="shared" si="363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  <c r="P5807" s="2" t="str">
        <f t="shared" si="361"/>
        <v>not good</v>
      </c>
      <c r="Q5807" s="2"/>
      <c r="R5807" s="2"/>
    </row>
    <row r="5808" spans="1:18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 t="str">
        <f t="shared" si="360"/>
        <v xml:space="preserve"> Low sales</v>
      </c>
      <c r="F5808" s="2">
        <v>0.37</v>
      </c>
      <c r="G5808" s="2">
        <f t="shared" si="362"/>
        <v>1052.9422999999999</v>
      </c>
      <c r="H5808" s="2">
        <f t="shared" si="363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  <c r="P5808" s="2" t="str">
        <f t="shared" si="361"/>
        <v>not good</v>
      </c>
      <c r="Q5808" s="2"/>
      <c r="R5808" s="2"/>
    </row>
    <row r="5809" spans="1:18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 t="str">
        <f t="shared" si="360"/>
        <v>High sales</v>
      </c>
      <c r="F5809" s="2">
        <v>0.13</v>
      </c>
      <c r="G5809" s="2">
        <f t="shared" si="362"/>
        <v>556.22320000000002</v>
      </c>
      <c r="H5809" s="2">
        <f t="shared" si="363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  <c r="P5809" s="2" t="str">
        <f t="shared" si="361"/>
        <v>not good</v>
      </c>
      <c r="Q5809" s="2"/>
      <c r="R5809" s="2"/>
    </row>
    <row r="5810" spans="1:18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 t="str">
        <f t="shared" si="360"/>
        <v xml:space="preserve"> Low sales</v>
      </c>
      <c r="F5810" s="2">
        <v>0.13</v>
      </c>
      <c r="G5810" s="2">
        <f t="shared" si="362"/>
        <v>351.88010000000003</v>
      </c>
      <c r="H5810" s="2">
        <f t="shared" si="363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  <c r="P5810" s="2" t="str">
        <f t="shared" si="361"/>
        <v>not good</v>
      </c>
      <c r="Q5810" s="2"/>
      <c r="R5810" s="2"/>
    </row>
    <row r="5811" spans="1:18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 t="str">
        <f t="shared" si="360"/>
        <v>High sales</v>
      </c>
      <c r="F5811" s="2">
        <v>0.37</v>
      </c>
      <c r="G5811" s="2">
        <f t="shared" si="362"/>
        <v>1792.3466000000001</v>
      </c>
      <c r="H5811" s="2">
        <f t="shared" si="363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  <c r="P5811" s="2" t="str">
        <f t="shared" si="361"/>
        <v>not good</v>
      </c>
      <c r="Q5811" s="2"/>
      <c r="R5811" s="2"/>
    </row>
    <row r="5812" spans="1:18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 t="str">
        <f t="shared" si="360"/>
        <v>High sales</v>
      </c>
      <c r="F5812" s="2">
        <v>0.28000000000000003</v>
      </c>
      <c r="G5812" s="2">
        <f t="shared" si="362"/>
        <v>1124.3008000000002</v>
      </c>
      <c r="H5812" s="2">
        <f t="shared" si="363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  <c r="P5812" s="2" t="str">
        <f t="shared" si="361"/>
        <v>not good</v>
      </c>
      <c r="Q5812" s="2"/>
      <c r="R5812" s="2"/>
    </row>
    <row r="5813" spans="1:18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 t="str">
        <f t="shared" si="360"/>
        <v>High sales</v>
      </c>
      <c r="F5813" s="2">
        <v>0.37</v>
      </c>
      <c r="G5813" s="2">
        <f t="shared" si="362"/>
        <v>1764.9554999999998</v>
      </c>
      <c r="H5813" s="2">
        <f t="shared" si="363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  <c r="P5813" s="2" t="str">
        <f t="shared" si="361"/>
        <v>not good</v>
      </c>
      <c r="Q5813" s="2"/>
      <c r="R5813" s="2"/>
    </row>
    <row r="5814" spans="1:18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 t="str">
        <f t="shared" si="360"/>
        <v xml:space="preserve"> Low sales</v>
      </c>
      <c r="F5814" s="2">
        <v>0</v>
      </c>
      <c r="G5814" s="2">
        <f t="shared" si="362"/>
        <v>0</v>
      </c>
      <c r="H5814" s="2">
        <f t="shared" si="363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  <c r="P5814" s="2" t="str">
        <f t="shared" si="361"/>
        <v>not good</v>
      </c>
      <c r="Q5814" s="2"/>
      <c r="R5814" s="2"/>
    </row>
    <row r="5815" spans="1:18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 t="str">
        <f t="shared" si="360"/>
        <v>High sales</v>
      </c>
      <c r="F5815" s="2">
        <v>0.04</v>
      </c>
      <c r="G5815" s="2">
        <f t="shared" si="362"/>
        <v>176.01439999999999</v>
      </c>
      <c r="H5815" s="2">
        <f t="shared" si="363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  <c r="P5815" s="2" t="str">
        <f t="shared" si="361"/>
        <v>not good</v>
      </c>
      <c r="Q5815" s="2"/>
      <c r="R5815" s="2"/>
    </row>
    <row r="5816" spans="1:18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 t="str">
        <f t="shared" si="360"/>
        <v>High sales</v>
      </c>
      <c r="F5816" s="2">
        <v>0.4</v>
      </c>
      <c r="G5816" s="2">
        <f t="shared" si="362"/>
        <v>1668.768</v>
      </c>
      <c r="H5816" s="2">
        <f t="shared" si="363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  <c r="P5816" s="2" t="str">
        <f t="shared" si="361"/>
        <v>not good</v>
      </c>
      <c r="Q5816" s="2"/>
      <c r="R5816" s="2"/>
    </row>
    <row r="5817" spans="1:18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 t="str">
        <f t="shared" si="360"/>
        <v xml:space="preserve"> Low sales</v>
      </c>
      <c r="F5817" s="2">
        <v>0.43</v>
      </c>
      <c r="G5817" s="2">
        <f t="shared" si="362"/>
        <v>577.8383</v>
      </c>
      <c r="H5817" s="2">
        <f t="shared" si="363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  <c r="P5817" s="2" t="str">
        <f t="shared" si="361"/>
        <v>not good</v>
      </c>
      <c r="Q5817" s="2"/>
      <c r="R5817" s="2"/>
    </row>
    <row r="5818" spans="1:18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 t="str">
        <f t="shared" si="360"/>
        <v xml:space="preserve"> Low sales</v>
      </c>
      <c r="F5818" s="2">
        <v>0.17</v>
      </c>
      <c r="G5818" s="2">
        <f t="shared" si="362"/>
        <v>208.20410000000001</v>
      </c>
      <c r="H5818" s="2">
        <f t="shared" si="363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  <c r="P5818" s="2" t="str">
        <f t="shared" si="361"/>
        <v>not good</v>
      </c>
      <c r="Q5818" s="2"/>
      <c r="R5818" s="2"/>
    </row>
    <row r="5819" spans="1:18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 t="str">
        <f t="shared" si="360"/>
        <v>High sales</v>
      </c>
      <c r="F5819" s="2">
        <v>0.48</v>
      </c>
      <c r="G5819" s="2">
        <f t="shared" si="362"/>
        <v>2081.0303999999996</v>
      </c>
      <c r="H5819" s="2">
        <f t="shared" si="363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  <c r="P5819" s="2" t="str">
        <f t="shared" si="361"/>
        <v>not good</v>
      </c>
      <c r="Q5819" s="2"/>
      <c r="R5819" s="2"/>
    </row>
    <row r="5820" spans="1:18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 t="str">
        <f t="shared" si="360"/>
        <v xml:space="preserve"> Low sales</v>
      </c>
      <c r="F5820" s="2">
        <v>0.15</v>
      </c>
      <c r="G5820" s="2">
        <f t="shared" si="362"/>
        <v>77.237999999999985</v>
      </c>
      <c r="H5820" s="2">
        <f t="shared" si="363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  <c r="P5820" s="2" t="str">
        <f t="shared" si="361"/>
        <v>not good</v>
      </c>
      <c r="Q5820" s="2"/>
      <c r="R5820" s="2"/>
    </row>
    <row r="5821" spans="1:18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 t="str">
        <f t="shared" si="360"/>
        <v xml:space="preserve"> Low sales</v>
      </c>
      <c r="F5821" s="2">
        <v>0.45</v>
      </c>
      <c r="G5821" s="2">
        <f t="shared" si="362"/>
        <v>945.88200000000006</v>
      </c>
      <c r="H5821" s="2">
        <f t="shared" si="363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  <c r="P5821" s="2" t="str">
        <f t="shared" si="361"/>
        <v>not good</v>
      </c>
      <c r="Q5821" s="2"/>
      <c r="R5821" s="2"/>
    </row>
    <row r="5822" spans="1:18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 t="str">
        <f t="shared" si="360"/>
        <v>High sales</v>
      </c>
      <c r="F5822" s="2">
        <v>0.21</v>
      </c>
      <c r="G5822" s="2">
        <f t="shared" si="362"/>
        <v>865.45619999999997</v>
      </c>
      <c r="H5822" s="2">
        <f t="shared" si="363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  <c r="P5822" s="2" t="str">
        <f t="shared" si="361"/>
        <v>not good</v>
      </c>
      <c r="Q5822" s="2"/>
      <c r="R5822" s="2"/>
    </row>
    <row r="5823" spans="1:18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 t="str">
        <f t="shared" si="360"/>
        <v>High sales</v>
      </c>
      <c r="F5823" s="2">
        <v>0.28000000000000003</v>
      </c>
      <c r="G5823" s="2">
        <f t="shared" si="362"/>
        <v>1143.7636</v>
      </c>
      <c r="H5823" s="2">
        <f t="shared" si="363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  <c r="P5823" s="2" t="str">
        <f t="shared" si="361"/>
        <v>not good</v>
      </c>
      <c r="Q5823" s="2"/>
      <c r="R5823" s="2"/>
    </row>
    <row r="5824" spans="1:18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 t="str">
        <f t="shared" si="360"/>
        <v xml:space="preserve"> Low sales</v>
      </c>
      <c r="F5824" s="2">
        <v>0.32</v>
      </c>
      <c r="G5824" s="2">
        <f t="shared" si="362"/>
        <v>249.61279999999999</v>
      </c>
      <c r="H5824" s="2">
        <f t="shared" si="363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  <c r="P5824" s="2" t="str">
        <f t="shared" si="361"/>
        <v>not good</v>
      </c>
      <c r="Q5824" s="2"/>
      <c r="R5824" s="2"/>
    </row>
    <row r="5825" spans="1:18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 t="str">
        <f t="shared" si="360"/>
        <v xml:space="preserve"> Low sales</v>
      </c>
      <c r="F5825" s="2">
        <v>7.0000000000000007E-2</v>
      </c>
      <c r="G5825" s="2">
        <f t="shared" si="362"/>
        <v>174.28460000000004</v>
      </c>
      <c r="H5825" s="2">
        <f t="shared" si="363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  <c r="P5825" s="2" t="str">
        <f t="shared" si="361"/>
        <v>not good</v>
      </c>
      <c r="Q5825" s="2"/>
      <c r="R5825" s="2"/>
    </row>
    <row r="5826" spans="1:18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 t="str">
        <f t="shared" ref="E5826:E5889" si="364">IF(D5826&gt;4000,"High sales"," Low sales")</f>
        <v xml:space="preserve"> Low sales</v>
      </c>
      <c r="F5826" s="2">
        <v>0.02</v>
      </c>
      <c r="G5826" s="2">
        <f t="shared" si="362"/>
        <v>49.023599999999995</v>
      </c>
      <c r="H5826" s="2">
        <f t="shared" si="363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  <c r="P5826" s="2" t="str">
        <f t="shared" ref="P5826:P5889" si="365">IF(AND(H5826&gt;5000,N5826&gt;500),"good","not good")</f>
        <v>not good</v>
      </c>
      <c r="Q5826" s="2"/>
      <c r="R5826" s="2"/>
    </row>
    <row r="5827" spans="1:18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 t="str">
        <f t="shared" si="364"/>
        <v xml:space="preserve"> Low sales</v>
      </c>
      <c r="F5827" s="2">
        <v>0.21</v>
      </c>
      <c r="G5827" s="2">
        <f t="shared" ref="G5827:G5890" si="366">D5827*F5827</f>
        <v>354.11039999999997</v>
      </c>
      <c r="H5827" s="2">
        <f t="shared" ref="H5827:H5890" si="367">D5827-G5827</f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  <c r="P5827" s="2" t="str">
        <f t="shared" si="365"/>
        <v>not good</v>
      </c>
      <c r="Q5827" s="2"/>
      <c r="R5827" s="2"/>
    </row>
    <row r="5828" spans="1:18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 t="str">
        <f t="shared" si="364"/>
        <v>High sales</v>
      </c>
      <c r="F5828" s="2">
        <v>0.08</v>
      </c>
      <c r="G5828" s="2">
        <f t="shared" si="366"/>
        <v>367.53519999999997</v>
      </c>
      <c r="H5828" s="2">
        <f t="shared" si="367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  <c r="P5828" s="2" t="str">
        <f t="shared" si="365"/>
        <v>not good</v>
      </c>
      <c r="Q5828" s="2"/>
      <c r="R5828" s="2"/>
    </row>
    <row r="5829" spans="1:18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 t="str">
        <f t="shared" si="364"/>
        <v xml:space="preserve"> Low sales</v>
      </c>
      <c r="F5829" s="2">
        <v>0.27</v>
      </c>
      <c r="G5829" s="2">
        <f t="shared" si="366"/>
        <v>891.07560000000012</v>
      </c>
      <c r="H5829" s="2">
        <f t="shared" si="367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  <c r="P5829" s="2" t="str">
        <f t="shared" si="365"/>
        <v>not good</v>
      </c>
      <c r="Q5829" s="2"/>
      <c r="R5829" s="2"/>
    </row>
    <row r="5830" spans="1:18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 t="str">
        <f t="shared" si="364"/>
        <v>High sales</v>
      </c>
      <c r="F5830" s="2">
        <v>0.23</v>
      </c>
      <c r="G5830" s="2">
        <f t="shared" si="366"/>
        <v>1127.6716000000001</v>
      </c>
      <c r="H5830" s="2">
        <f t="shared" si="367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  <c r="P5830" s="2" t="str">
        <f t="shared" si="365"/>
        <v>not good</v>
      </c>
      <c r="Q5830" s="2"/>
      <c r="R5830" s="2"/>
    </row>
    <row r="5831" spans="1:18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 t="str">
        <f t="shared" si="364"/>
        <v xml:space="preserve"> Low sales</v>
      </c>
      <c r="F5831" s="2">
        <v>0.06</v>
      </c>
      <c r="G5831" s="2">
        <f t="shared" si="366"/>
        <v>25.628999999999998</v>
      </c>
      <c r="H5831" s="2">
        <f t="shared" si="367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  <c r="P5831" s="2" t="str">
        <f t="shared" si="365"/>
        <v>not good</v>
      </c>
      <c r="Q5831" s="2"/>
      <c r="R5831" s="2"/>
    </row>
    <row r="5832" spans="1:18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 t="str">
        <f t="shared" si="364"/>
        <v xml:space="preserve"> Low sales</v>
      </c>
      <c r="F5832" s="2">
        <v>0.33</v>
      </c>
      <c r="G5832" s="2">
        <f t="shared" si="366"/>
        <v>670.66560000000004</v>
      </c>
      <c r="H5832" s="2">
        <f t="shared" si="367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  <c r="P5832" s="2" t="str">
        <f t="shared" si="365"/>
        <v>not good</v>
      </c>
      <c r="Q5832" s="2"/>
      <c r="R5832" s="2"/>
    </row>
    <row r="5833" spans="1:18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 t="str">
        <f t="shared" si="364"/>
        <v>High sales</v>
      </c>
      <c r="F5833" s="2">
        <v>0.01</v>
      </c>
      <c r="G5833" s="2">
        <f t="shared" si="366"/>
        <v>41.921700000000001</v>
      </c>
      <c r="H5833" s="2">
        <f t="shared" si="367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  <c r="P5833" s="2" t="str">
        <f t="shared" si="365"/>
        <v>not good</v>
      </c>
      <c r="Q5833" s="2"/>
      <c r="R5833" s="2"/>
    </row>
    <row r="5834" spans="1:18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 t="str">
        <f t="shared" si="364"/>
        <v xml:space="preserve"> Low sales</v>
      </c>
      <c r="F5834" s="2">
        <v>0.06</v>
      </c>
      <c r="G5834" s="2">
        <f t="shared" si="366"/>
        <v>130.2696</v>
      </c>
      <c r="H5834" s="2">
        <f t="shared" si="367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  <c r="P5834" s="2" t="str">
        <f t="shared" si="365"/>
        <v>not good</v>
      </c>
      <c r="Q5834" s="2"/>
      <c r="R5834" s="2"/>
    </row>
    <row r="5835" spans="1:18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 t="str">
        <f t="shared" si="364"/>
        <v xml:space="preserve"> Low sales</v>
      </c>
      <c r="F5835" s="2">
        <v>0.35</v>
      </c>
      <c r="G5835" s="2">
        <f t="shared" si="366"/>
        <v>484.12</v>
      </c>
      <c r="H5835" s="2">
        <f t="shared" si="367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  <c r="P5835" s="2" t="str">
        <f t="shared" si="365"/>
        <v>not good</v>
      </c>
      <c r="Q5835" s="2"/>
      <c r="R5835" s="2"/>
    </row>
    <row r="5836" spans="1:18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 t="str">
        <f t="shared" si="364"/>
        <v>High sales</v>
      </c>
      <c r="F5836" s="2">
        <v>0.26</v>
      </c>
      <c r="G5836" s="2">
        <f t="shared" si="366"/>
        <v>1297.2076000000002</v>
      </c>
      <c r="H5836" s="2">
        <f t="shared" si="367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  <c r="P5836" s="2" t="str">
        <f t="shared" si="365"/>
        <v>not good</v>
      </c>
      <c r="Q5836" s="2"/>
      <c r="R5836" s="2"/>
    </row>
    <row r="5837" spans="1:18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 t="str">
        <f t="shared" si="364"/>
        <v>High sales</v>
      </c>
      <c r="F5837" s="2">
        <v>0.14000000000000001</v>
      </c>
      <c r="G5837" s="2">
        <f t="shared" si="366"/>
        <v>612.96340000000009</v>
      </c>
      <c r="H5837" s="2">
        <f t="shared" si="367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  <c r="P5837" s="2" t="str">
        <f t="shared" si="365"/>
        <v>not good</v>
      </c>
      <c r="Q5837" s="2"/>
      <c r="R5837" s="2"/>
    </row>
    <row r="5838" spans="1:18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 t="str">
        <f t="shared" si="364"/>
        <v xml:space="preserve"> Low sales</v>
      </c>
      <c r="F5838" s="2">
        <v>0.09</v>
      </c>
      <c r="G5838" s="2">
        <f t="shared" si="366"/>
        <v>249.99479999999997</v>
      </c>
      <c r="H5838" s="2">
        <f t="shared" si="367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  <c r="P5838" s="2" t="str">
        <f t="shared" si="365"/>
        <v>not good</v>
      </c>
      <c r="Q5838" s="2"/>
      <c r="R5838" s="2"/>
    </row>
    <row r="5839" spans="1:18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 t="str">
        <f t="shared" si="364"/>
        <v xml:space="preserve"> Low sales</v>
      </c>
      <c r="F5839" s="2">
        <v>0.32</v>
      </c>
      <c r="G5839" s="2">
        <f t="shared" si="366"/>
        <v>912.76160000000004</v>
      </c>
      <c r="H5839" s="2">
        <f t="shared" si="367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  <c r="P5839" s="2" t="str">
        <f t="shared" si="365"/>
        <v>not good</v>
      </c>
      <c r="Q5839" s="2"/>
      <c r="R5839" s="2"/>
    </row>
    <row r="5840" spans="1:18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 t="str">
        <f t="shared" si="364"/>
        <v xml:space="preserve"> Low sales</v>
      </c>
      <c r="F5840" s="2">
        <v>0.1</v>
      </c>
      <c r="G5840" s="2">
        <f t="shared" si="366"/>
        <v>13.363</v>
      </c>
      <c r="H5840" s="2">
        <f t="shared" si="367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  <c r="P5840" s="2" t="str">
        <f t="shared" si="365"/>
        <v>not good</v>
      </c>
      <c r="Q5840" s="2"/>
      <c r="R5840" s="2"/>
    </row>
    <row r="5841" spans="1:18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 t="str">
        <f t="shared" si="364"/>
        <v>High sales</v>
      </c>
      <c r="F5841" s="2">
        <v>0.49</v>
      </c>
      <c r="G5841" s="2">
        <f t="shared" si="366"/>
        <v>2404.3662999999997</v>
      </c>
      <c r="H5841" s="2">
        <f t="shared" si="367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  <c r="P5841" s="2" t="str">
        <f t="shared" si="365"/>
        <v>not good</v>
      </c>
      <c r="Q5841" s="2"/>
      <c r="R5841" s="2"/>
    </row>
    <row r="5842" spans="1:18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 t="str">
        <f t="shared" si="364"/>
        <v>High sales</v>
      </c>
      <c r="F5842" s="2">
        <v>0.43</v>
      </c>
      <c r="G5842" s="2">
        <f t="shared" si="366"/>
        <v>1741.8654999999999</v>
      </c>
      <c r="H5842" s="2">
        <f t="shared" si="367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  <c r="P5842" s="2" t="str">
        <f t="shared" si="365"/>
        <v>not good</v>
      </c>
      <c r="Q5842" s="2"/>
      <c r="R5842" s="2"/>
    </row>
    <row r="5843" spans="1:18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 t="str">
        <f t="shared" si="364"/>
        <v xml:space="preserve"> Low sales</v>
      </c>
      <c r="F5843" s="2">
        <v>7.0000000000000007E-2</v>
      </c>
      <c r="G5843" s="2">
        <f t="shared" si="366"/>
        <v>19.597900000000003</v>
      </c>
      <c r="H5843" s="2">
        <f t="shared" si="367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  <c r="P5843" s="2" t="str">
        <f t="shared" si="365"/>
        <v>not good</v>
      </c>
      <c r="Q5843" s="2"/>
      <c r="R5843" s="2"/>
    </row>
    <row r="5844" spans="1:18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 t="str">
        <f t="shared" si="364"/>
        <v xml:space="preserve"> Low sales</v>
      </c>
      <c r="F5844" s="2">
        <v>0.43</v>
      </c>
      <c r="G5844" s="2">
        <f t="shared" si="366"/>
        <v>414.52859999999998</v>
      </c>
      <c r="H5844" s="2">
        <f t="shared" si="367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  <c r="P5844" s="2" t="str">
        <f t="shared" si="365"/>
        <v>not good</v>
      </c>
      <c r="Q5844" s="2"/>
      <c r="R5844" s="2"/>
    </row>
    <row r="5845" spans="1:18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 t="str">
        <f t="shared" si="364"/>
        <v>High sales</v>
      </c>
      <c r="F5845" s="2">
        <v>0.17</v>
      </c>
      <c r="G5845" s="2">
        <f t="shared" si="366"/>
        <v>700.91850000000011</v>
      </c>
      <c r="H5845" s="2">
        <f t="shared" si="367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  <c r="P5845" s="2" t="str">
        <f t="shared" si="365"/>
        <v>not good</v>
      </c>
      <c r="Q5845" s="2"/>
      <c r="R5845" s="2"/>
    </row>
    <row r="5846" spans="1:18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 t="str">
        <f t="shared" si="364"/>
        <v xml:space="preserve"> Low sales</v>
      </c>
      <c r="F5846" s="2">
        <v>0.24</v>
      </c>
      <c r="G5846" s="2">
        <f t="shared" si="366"/>
        <v>126.1536</v>
      </c>
      <c r="H5846" s="2">
        <f t="shared" si="367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  <c r="P5846" s="2" t="str">
        <f t="shared" si="365"/>
        <v>not good</v>
      </c>
      <c r="Q5846" s="2"/>
      <c r="R5846" s="2"/>
    </row>
    <row r="5847" spans="1:18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 t="str">
        <f t="shared" si="364"/>
        <v>High sales</v>
      </c>
      <c r="F5847" s="2">
        <v>7.0000000000000007E-2</v>
      </c>
      <c r="G5847" s="2">
        <f t="shared" si="366"/>
        <v>330.03250000000003</v>
      </c>
      <c r="H5847" s="2">
        <f t="shared" si="367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  <c r="P5847" s="2" t="str">
        <f t="shared" si="365"/>
        <v>not good</v>
      </c>
      <c r="Q5847" s="2"/>
      <c r="R5847" s="2"/>
    </row>
    <row r="5848" spans="1:18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 t="str">
        <f t="shared" si="364"/>
        <v>High sales</v>
      </c>
      <c r="F5848" s="2">
        <v>0.06</v>
      </c>
      <c r="G5848" s="2">
        <f t="shared" si="366"/>
        <v>299.96820000000002</v>
      </c>
      <c r="H5848" s="2">
        <f t="shared" si="367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  <c r="P5848" s="2" t="str">
        <f t="shared" si="365"/>
        <v>not good</v>
      </c>
      <c r="Q5848" s="2"/>
      <c r="R5848" s="2"/>
    </row>
    <row r="5849" spans="1:18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 t="str">
        <f t="shared" si="364"/>
        <v>High sales</v>
      </c>
      <c r="F5849" s="2">
        <v>0.43</v>
      </c>
      <c r="G5849" s="2">
        <f t="shared" si="366"/>
        <v>1910.7136000000003</v>
      </c>
      <c r="H5849" s="2">
        <f t="shared" si="367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  <c r="P5849" s="2" t="str">
        <f t="shared" si="365"/>
        <v>not good</v>
      </c>
      <c r="Q5849" s="2"/>
      <c r="R5849" s="2"/>
    </row>
    <row r="5850" spans="1:18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 t="str">
        <f t="shared" si="364"/>
        <v xml:space="preserve"> Low sales</v>
      </c>
      <c r="F5850" s="2">
        <v>0.31</v>
      </c>
      <c r="G5850" s="2">
        <f t="shared" si="366"/>
        <v>1153.3953000000001</v>
      </c>
      <c r="H5850" s="2">
        <f t="shared" si="367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  <c r="P5850" s="2" t="str">
        <f t="shared" si="365"/>
        <v>not good</v>
      </c>
      <c r="Q5850" s="2"/>
      <c r="R5850" s="2"/>
    </row>
    <row r="5851" spans="1:18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 t="str">
        <f t="shared" si="364"/>
        <v xml:space="preserve"> Low sales</v>
      </c>
      <c r="F5851" s="2">
        <v>0.23</v>
      </c>
      <c r="G5851" s="2">
        <f t="shared" si="366"/>
        <v>572.16639999999995</v>
      </c>
      <c r="H5851" s="2">
        <f t="shared" si="367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  <c r="P5851" s="2" t="str">
        <f t="shared" si="365"/>
        <v>not good</v>
      </c>
      <c r="Q5851" s="2"/>
      <c r="R5851" s="2"/>
    </row>
    <row r="5852" spans="1:18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 t="str">
        <f t="shared" si="364"/>
        <v xml:space="preserve"> Low sales</v>
      </c>
      <c r="F5852" s="2">
        <v>0.02</v>
      </c>
      <c r="G5852" s="2">
        <f t="shared" si="366"/>
        <v>10.077999999999999</v>
      </c>
      <c r="H5852" s="2">
        <f t="shared" si="367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  <c r="P5852" s="2" t="str">
        <f t="shared" si="365"/>
        <v>not good</v>
      </c>
      <c r="Q5852" s="2"/>
      <c r="R5852" s="2"/>
    </row>
    <row r="5853" spans="1:18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 t="str">
        <f t="shared" si="364"/>
        <v xml:space="preserve"> Low sales</v>
      </c>
      <c r="F5853" s="2">
        <v>0.46</v>
      </c>
      <c r="G5853" s="2">
        <f t="shared" si="366"/>
        <v>1692.4274</v>
      </c>
      <c r="H5853" s="2">
        <f t="shared" si="367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  <c r="P5853" s="2" t="str">
        <f t="shared" si="365"/>
        <v>not good</v>
      </c>
      <c r="Q5853" s="2"/>
      <c r="R5853" s="2"/>
    </row>
    <row r="5854" spans="1:18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 t="str">
        <f t="shared" si="364"/>
        <v xml:space="preserve"> Low sales</v>
      </c>
      <c r="F5854" s="2">
        <v>0.19</v>
      </c>
      <c r="G5854" s="2">
        <f t="shared" si="366"/>
        <v>388.48160000000001</v>
      </c>
      <c r="H5854" s="2">
        <f t="shared" si="367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  <c r="P5854" s="2" t="str">
        <f t="shared" si="365"/>
        <v>not good</v>
      </c>
      <c r="Q5854" s="2"/>
      <c r="R5854" s="2"/>
    </row>
    <row r="5855" spans="1:18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 t="str">
        <f t="shared" si="364"/>
        <v xml:space="preserve"> Low sales</v>
      </c>
      <c r="F5855" s="2">
        <v>0.21</v>
      </c>
      <c r="G5855" s="2">
        <f t="shared" si="366"/>
        <v>607.76519999999994</v>
      </c>
      <c r="H5855" s="2">
        <f t="shared" si="367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  <c r="P5855" s="2" t="str">
        <f t="shared" si="365"/>
        <v>not good</v>
      </c>
      <c r="Q5855" s="2"/>
      <c r="R5855" s="2"/>
    </row>
    <row r="5856" spans="1:18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 t="str">
        <f t="shared" si="364"/>
        <v xml:space="preserve"> Low sales</v>
      </c>
      <c r="F5856" s="2">
        <v>0.14000000000000001</v>
      </c>
      <c r="G5856" s="2">
        <f t="shared" si="366"/>
        <v>215.2654</v>
      </c>
      <c r="H5856" s="2">
        <f t="shared" si="367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  <c r="P5856" s="2" t="str">
        <f t="shared" si="365"/>
        <v>not good</v>
      </c>
      <c r="Q5856" s="2"/>
      <c r="R5856" s="2"/>
    </row>
    <row r="5857" spans="1:18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 t="str">
        <f t="shared" si="364"/>
        <v xml:space="preserve"> Low sales</v>
      </c>
      <c r="F5857" s="2">
        <v>0.45</v>
      </c>
      <c r="G5857" s="2">
        <f t="shared" si="366"/>
        <v>578.952</v>
      </c>
      <c r="H5857" s="2">
        <f t="shared" si="367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  <c r="P5857" s="2" t="str">
        <f t="shared" si="365"/>
        <v>not good</v>
      </c>
      <c r="Q5857" s="2"/>
      <c r="R5857" s="2"/>
    </row>
    <row r="5858" spans="1:18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 t="str">
        <f t="shared" si="364"/>
        <v xml:space="preserve"> Low sales</v>
      </c>
      <c r="F5858" s="2">
        <v>0.17</v>
      </c>
      <c r="G5858" s="2">
        <f t="shared" si="366"/>
        <v>287.14019999999999</v>
      </c>
      <c r="H5858" s="2">
        <f t="shared" si="367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  <c r="P5858" s="2" t="str">
        <f t="shared" si="365"/>
        <v>not good</v>
      </c>
      <c r="Q5858" s="2"/>
      <c r="R5858" s="2"/>
    </row>
    <row r="5859" spans="1:18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 t="str">
        <f t="shared" si="364"/>
        <v>High sales</v>
      </c>
      <c r="F5859" s="2">
        <v>0.09</v>
      </c>
      <c r="G5859" s="2">
        <f t="shared" si="366"/>
        <v>367.89839999999998</v>
      </c>
      <c r="H5859" s="2">
        <f t="shared" si="367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  <c r="P5859" s="2" t="str">
        <f t="shared" si="365"/>
        <v>not good</v>
      </c>
      <c r="Q5859" s="2"/>
      <c r="R5859" s="2"/>
    </row>
    <row r="5860" spans="1:18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 t="str">
        <f t="shared" si="364"/>
        <v xml:space="preserve"> Low sales</v>
      </c>
      <c r="F5860" s="2">
        <v>0.25</v>
      </c>
      <c r="G5860" s="2">
        <f t="shared" si="366"/>
        <v>547.45249999999999</v>
      </c>
      <c r="H5860" s="2">
        <f t="shared" si="367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  <c r="P5860" s="2" t="str">
        <f t="shared" si="365"/>
        <v>not good</v>
      </c>
      <c r="Q5860" s="2"/>
      <c r="R5860" s="2"/>
    </row>
    <row r="5861" spans="1:18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 t="str">
        <f t="shared" si="364"/>
        <v xml:space="preserve"> Low sales</v>
      </c>
      <c r="F5861" s="2">
        <v>0.39</v>
      </c>
      <c r="G5861" s="2">
        <f t="shared" si="366"/>
        <v>634.67430000000002</v>
      </c>
      <c r="H5861" s="2">
        <f t="shared" si="367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  <c r="P5861" s="2" t="str">
        <f t="shared" si="365"/>
        <v>not good</v>
      </c>
      <c r="Q5861" s="2"/>
      <c r="R5861" s="2"/>
    </row>
    <row r="5862" spans="1:18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 t="str">
        <f t="shared" si="364"/>
        <v xml:space="preserve"> Low sales</v>
      </c>
      <c r="F5862" s="2">
        <v>0.19</v>
      </c>
      <c r="G5862" s="2">
        <f t="shared" si="366"/>
        <v>422.09450000000004</v>
      </c>
      <c r="H5862" s="2">
        <f t="shared" si="367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  <c r="P5862" s="2" t="str">
        <f t="shared" si="365"/>
        <v>not good</v>
      </c>
      <c r="Q5862" s="2"/>
      <c r="R5862" s="2"/>
    </row>
    <row r="5863" spans="1:18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 t="str">
        <f t="shared" si="364"/>
        <v xml:space="preserve"> Low sales</v>
      </c>
      <c r="F5863" s="2">
        <v>0.33</v>
      </c>
      <c r="G5863" s="2">
        <f t="shared" si="366"/>
        <v>85.209299999999999</v>
      </c>
      <c r="H5863" s="2">
        <f t="shared" si="367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  <c r="P5863" s="2" t="str">
        <f t="shared" si="365"/>
        <v>not good</v>
      </c>
      <c r="Q5863" s="2"/>
      <c r="R5863" s="2"/>
    </row>
    <row r="5864" spans="1:18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 t="str">
        <f t="shared" si="364"/>
        <v>High sales</v>
      </c>
      <c r="F5864" s="2">
        <v>0.15</v>
      </c>
      <c r="G5864" s="2">
        <f t="shared" si="366"/>
        <v>669.59399999999994</v>
      </c>
      <c r="H5864" s="2">
        <f t="shared" si="367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  <c r="P5864" s="2" t="str">
        <f t="shared" si="365"/>
        <v>not good</v>
      </c>
      <c r="Q5864" s="2"/>
      <c r="R5864" s="2"/>
    </row>
    <row r="5865" spans="1:18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 t="str">
        <f t="shared" si="364"/>
        <v xml:space="preserve"> Low sales</v>
      </c>
      <c r="F5865" s="2">
        <v>0.36</v>
      </c>
      <c r="G5865" s="2">
        <f t="shared" si="366"/>
        <v>1009.3068</v>
      </c>
      <c r="H5865" s="2">
        <f t="shared" si="367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  <c r="P5865" s="2" t="str">
        <f t="shared" si="365"/>
        <v>not good</v>
      </c>
      <c r="Q5865" s="2"/>
      <c r="R5865" s="2"/>
    </row>
    <row r="5866" spans="1:18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 t="str">
        <f t="shared" si="364"/>
        <v xml:space="preserve"> Low sales</v>
      </c>
      <c r="F5866" s="2">
        <v>0.33</v>
      </c>
      <c r="G5866" s="2">
        <f t="shared" si="366"/>
        <v>202.50450000000001</v>
      </c>
      <c r="H5866" s="2">
        <f t="shared" si="367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  <c r="P5866" s="2" t="str">
        <f t="shared" si="365"/>
        <v>not good</v>
      </c>
      <c r="Q5866" s="2"/>
      <c r="R5866" s="2"/>
    </row>
    <row r="5867" spans="1:18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 t="str">
        <f t="shared" si="364"/>
        <v xml:space="preserve"> Low sales</v>
      </c>
      <c r="F5867" s="2">
        <v>0.34</v>
      </c>
      <c r="G5867" s="2">
        <f t="shared" si="366"/>
        <v>514.4846</v>
      </c>
      <c r="H5867" s="2">
        <f t="shared" si="367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  <c r="P5867" s="2" t="str">
        <f t="shared" si="365"/>
        <v>not good</v>
      </c>
      <c r="Q5867" s="2"/>
      <c r="R5867" s="2"/>
    </row>
    <row r="5868" spans="1:18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 t="str">
        <f t="shared" si="364"/>
        <v>High sales</v>
      </c>
      <c r="F5868" s="2">
        <v>0.32</v>
      </c>
      <c r="G5868" s="2">
        <f t="shared" si="366"/>
        <v>1574.2112</v>
      </c>
      <c r="H5868" s="2">
        <f t="shared" si="367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  <c r="P5868" s="2" t="str">
        <f t="shared" si="365"/>
        <v>not good</v>
      </c>
      <c r="Q5868" s="2"/>
      <c r="R5868" s="2"/>
    </row>
    <row r="5869" spans="1:18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 t="str">
        <f t="shared" si="364"/>
        <v xml:space="preserve"> Low sales</v>
      </c>
      <c r="F5869" s="2">
        <v>0.08</v>
      </c>
      <c r="G5869" s="2">
        <f t="shared" si="366"/>
        <v>240.47839999999999</v>
      </c>
      <c r="H5869" s="2">
        <f t="shared" si="367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  <c r="P5869" s="2" t="str">
        <f t="shared" si="365"/>
        <v>not good</v>
      </c>
      <c r="Q5869" s="2"/>
      <c r="R5869" s="2"/>
    </row>
    <row r="5870" spans="1:18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 t="str">
        <f t="shared" si="364"/>
        <v xml:space="preserve"> Low sales</v>
      </c>
      <c r="F5870" s="2">
        <v>0.44</v>
      </c>
      <c r="G5870" s="2">
        <f t="shared" si="366"/>
        <v>672.2672</v>
      </c>
      <c r="H5870" s="2">
        <f t="shared" si="367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  <c r="P5870" s="2" t="str">
        <f t="shared" si="365"/>
        <v>not good</v>
      </c>
      <c r="Q5870" s="2"/>
      <c r="R5870" s="2"/>
    </row>
    <row r="5871" spans="1:18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 t="str">
        <f t="shared" si="364"/>
        <v xml:space="preserve"> Low sales</v>
      </c>
      <c r="F5871" s="2">
        <v>0.28999999999999998</v>
      </c>
      <c r="G5871" s="2">
        <f t="shared" si="366"/>
        <v>634.83609999999999</v>
      </c>
      <c r="H5871" s="2">
        <f t="shared" si="367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  <c r="P5871" s="2" t="str">
        <f t="shared" si="365"/>
        <v>not good</v>
      </c>
      <c r="Q5871" s="2"/>
      <c r="R5871" s="2"/>
    </row>
    <row r="5872" spans="1:18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 t="str">
        <f t="shared" si="364"/>
        <v xml:space="preserve"> Low sales</v>
      </c>
      <c r="F5872" s="2">
        <v>0.19</v>
      </c>
      <c r="G5872" s="2">
        <f t="shared" si="366"/>
        <v>259.64069999999998</v>
      </c>
      <c r="H5872" s="2">
        <f t="shared" si="367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  <c r="P5872" s="2" t="str">
        <f t="shared" si="365"/>
        <v>not good</v>
      </c>
      <c r="Q5872" s="2"/>
      <c r="R5872" s="2"/>
    </row>
    <row r="5873" spans="1:18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 t="str">
        <f t="shared" si="364"/>
        <v xml:space="preserve"> Low sales</v>
      </c>
      <c r="F5873" s="2">
        <v>0.09</v>
      </c>
      <c r="G5873" s="2">
        <f t="shared" si="366"/>
        <v>23.025600000000001</v>
      </c>
      <c r="H5873" s="2">
        <f t="shared" si="367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  <c r="P5873" s="2" t="str">
        <f t="shared" si="365"/>
        <v>not good</v>
      </c>
      <c r="Q5873" s="2"/>
      <c r="R5873" s="2"/>
    </row>
    <row r="5874" spans="1:18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 t="str">
        <f t="shared" si="364"/>
        <v>High sales</v>
      </c>
      <c r="F5874" s="2">
        <v>0.39</v>
      </c>
      <c r="G5874" s="2">
        <f t="shared" si="366"/>
        <v>1648.1205</v>
      </c>
      <c r="H5874" s="2">
        <f t="shared" si="367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  <c r="P5874" s="2" t="str">
        <f t="shared" si="365"/>
        <v>not good</v>
      </c>
      <c r="Q5874" s="2"/>
      <c r="R5874" s="2"/>
    </row>
    <row r="5875" spans="1:18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 t="str">
        <f t="shared" si="364"/>
        <v xml:space="preserve"> Low sales</v>
      </c>
      <c r="F5875" s="2">
        <v>0.25</v>
      </c>
      <c r="G5875" s="2">
        <f t="shared" si="366"/>
        <v>383.28750000000002</v>
      </c>
      <c r="H5875" s="2">
        <f t="shared" si="367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  <c r="P5875" s="2" t="str">
        <f t="shared" si="365"/>
        <v>not good</v>
      </c>
      <c r="Q5875" s="2"/>
      <c r="R5875" s="2"/>
    </row>
    <row r="5876" spans="1:18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 t="str">
        <f t="shared" si="364"/>
        <v>High sales</v>
      </c>
      <c r="F5876" s="2">
        <v>7.0000000000000007E-2</v>
      </c>
      <c r="G5876" s="2">
        <f t="shared" si="366"/>
        <v>294.57470000000001</v>
      </c>
      <c r="H5876" s="2">
        <f t="shared" si="367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  <c r="P5876" s="2" t="str">
        <f t="shared" si="365"/>
        <v>not good</v>
      </c>
      <c r="Q5876" s="2"/>
      <c r="R5876" s="2"/>
    </row>
    <row r="5877" spans="1:18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 t="str">
        <f t="shared" si="364"/>
        <v xml:space="preserve"> Low sales</v>
      </c>
      <c r="F5877" s="2">
        <v>0.46</v>
      </c>
      <c r="G5877" s="2">
        <f t="shared" si="366"/>
        <v>1124.6677999999999</v>
      </c>
      <c r="H5877" s="2">
        <f t="shared" si="367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  <c r="P5877" s="2" t="str">
        <f t="shared" si="365"/>
        <v>not good</v>
      </c>
      <c r="Q5877" s="2"/>
      <c r="R5877" s="2"/>
    </row>
    <row r="5878" spans="1:18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 t="str">
        <f t="shared" si="364"/>
        <v xml:space="preserve"> Low sales</v>
      </c>
      <c r="F5878" s="2">
        <v>0.05</v>
      </c>
      <c r="G5878" s="2">
        <f t="shared" si="366"/>
        <v>49.808999999999997</v>
      </c>
      <c r="H5878" s="2">
        <f t="shared" si="367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  <c r="P5878" s="2" t="str">
        <f t="shared" si="365"/>
        <v>not good</v>
      </c>
      <c r="Q5878" s="2"/>
      <c r="R5878" s="2"/>
    </row>
    <row r="5879" spans="1:18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 t="str">
        <f t="shared" si="364"/>
        <v>High sales</v>
      </c>
      <c r="F5879" s="2">
        <v>0.26</v>
      </c>
      <c r="G5879" s="2">
        <f t="shared" si="366"/>
        <v>1047.5816</v>
      </c>
      <c r="H5879" s="2">
        <f t="shared" si="367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  <c r="P5879" s="2" t="str">
        <f t="shared" si="365"/>
        <v>not good</v>
      </c>
      <c r="Q5879" s="2"/>
      <c r="R5879" s="2"/>
    </row>
    <row r="5880" spans="1:18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 t="str">
        <f t="shared" si="364"/>
        <v xml:space="preserve"> Low sales</v>
      </c>
      <c r="F5880" s="2">
        <v>0.31</v>
      </c>
      <c r="G5880" s="2">
        <f t="shared" si="366"/>
        <v>603.83349999999996</v>
      </c>
      <c r="H5880" s="2">
        <f t="shared" si="367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  <c r="P5880" s="2" t="str">
        <f t="shared" si="365"/>
        <v>not good</v>
      </c>
      <c r="Q5880" s="2"/>
      <c r="R5880" s="2"/>
    </row>
    <row r="5881" spans="1:18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 t="str">
        <f t="shared" si="364"/>
        <v xml:space="preserve"> Low sales</v>
      </c>
      <c r="F5881" s="2">
        <v>0.5</v>
      </c>
      <c r="G5881" s="2">
        <f t="shared" si="366"/>
        <v>1783.9349999999999</v>
      </c>
      <c r="H5881" s="2">
        <f t="shared" si="367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  <c r="P5881" s="2" t="str">
        <f t="shared" si="365"/>
        <v>not good</v>
      </c>
      <c r="Q5881" s="2"/>
      <c r="R5881" s="2"/>
    </row>
    <row r="5882" spans="1:18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 t="str">
        <f t="shared" si="364"/>
        <v>High sales</v>
      </c>
      <c r="F5882" s="2">
        <v>7.0000000000000007E-2</v>
      </c>
      <c r="G5882" s="2">
        <f t="shared" si="366"/>
        <v>294.17010000000005</v>
      </c>
      <c r="H5882" s="2">
        <f t="shared" si="367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  <c r="P5882" s="2" t="str">
        <f t="shared" si="365"/>
        <v>not good</v>
      </c>
      <c r="Q5882" s="2"/>
      <c r="R5882" s="2"/>
    </row>
    <row r="5883" spans="1:18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 t="str">
        <f t="shared" si="364"/>
        <v>High sales</v>
      </c>
      <c r="F5883" s="2">
        <v>0.31</v>
      </c>
      <c r="G5883" s="2">
        <f t="shared" si="366"/>
        <v>1493.7753</v>
      </c>
      <c r="H5883" s="2">
        <f t="shared" si="367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  <c r="P5883" s="2" t="str">
        <f t="shared" si="365"/>
        <v>not good</v>
      </c>
      <c r="Q5883" s="2"/>
      <c r="R5883" s="2"/>
    </row>
    <row r="5884" spans="1:18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 t="str">
        <f t="shared" si="364"/>
        <v xml:space="preserve"> Low sales</v>
      </c>
      <c r="F5884" s="2">
        <v>0.24</v>
      </c>
      <c r="G5884" s="2">
        <f t="shared" si="366"/>
        <v>124.91759999999999</v>
      </c>
      <c r="H5884" s="2">
        <f t="shared" si="367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  <c r="P5884" s="2" t="str">
        <f t="shared" si="365"/>
        <v>not good</v>
      </c>
      <c r="Q5884" s="2"/>
      <c r="R5884" s="2"/>
    </row>
    <row r="5885" spans="1:18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 t="str">
        <f t="shared" si="364"/>
        <v xml:space="preserve"> Low sales</v>
      </c>
      <c r="F5885" s="2">
        <v>0.13</v>
      </c>
      <c r="G5885" s="2">
        <f t="shared" si="366"/>
        <v>18.341699999999999</v>
      </c>
      <c r="H5885" s="2">
        <f t="shared" si="367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  <c r="P5885" s="2" t="str">
        <f t="shared" si="365"/>
        <v>not good</v>
      </c>
      <c r="Q5885" s="2"/>
      <c r="R5885" s="2"/>
    </row>
    <row r="5886" spans="1:18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 t="str">
        <f t="shared" si="364"/>
        <v xml:space="preserve"> Low sales</v>
      </c>
      <c r="F5886" s="2">
        <v>0.47</v>
      </c>
      <c r="G5886" s="2">
        <f t="shared" si="366"/>
        <v>1310.0216</v>
      </c>
      <c r="H5886" s="2">
        <f t="shared" si="367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  <c r="P5886" s="2" t="str">
        <f t="shared" si="365"/>
        <v>not good</v>
      </c>
      <c r="Q5886" s="2"/>
      <c r="R5886" s="2"/>
    </row>
    <row r="5887" spans="1:18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 t="str">
        <f t="shared" si="364"/>
        <v xml:space="preserve"> Low sales</v>
      </c>
      <c r="F5887" s="2">
        <v>0.4</v>
      </c>
      <c r="G5887" s="2">
        <f t="shared" si="366"/>
        <v>557.91200000000003</v>
      </c>
      <c r="H5887" s="2">
        <f t="shared" si="367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  <c r="P5887" s="2" t="str">
        <f t="shared" si="365"/>
        <v>not good</v>
      </c>
      <c r="Q5887" s="2"/>
      <c r="R5887" s="2"/>
    </row>
    <row r="5888" spans="1:18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 t="str">
        <f t="shared" si="364"/>
        <v xml:space="preserve"> Low sales</v>
      </c>
      <c r="F5888" s="2">
        <v>0.39</v>
      </c>
      <c r="G5888" s="2">
        <f t="shared" si="366"/>
        <v>935.45399999999995</v>
      </c>
      <c r="H5888" s="2">
        <f t="shared" si="367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  <c r="P5888" s="2" t="str">
        <f t="shared" si="365"/>
        <v>not good</v>
      </c>
      <c r="Q5888" s="2"/>
      <c r="R5888" s="2"/>
    </row>
    <row r="5889" spans="1:18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 t="str">
        <f t="shared" si="364"/>
        <v xml:space="preserve"> Low sales</v>
      </c>
      <c r="F5889" s="2">
        <v>0.45</v>
      </c>
      <c r="G5889" s="2">
        <f t="shared" si="366"/>
        <v>205.21349999999998</v>
      </c>
      <c r="H5889" s="2">
        <f t="shared" si="367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  <c r="P5889" s="2" t="str">
        <f t="shared" si="365"/>
        <v>not good</v>
      </c>
      <c r="Q5889" s="2"/>
      <c r="R5889" s="2"/>
    </row>
    <row r="5890" spans="1:18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 t="str">
        <f t="shared" ref="E5890:E5953" si="368">IF(D5890&gt;4000,"High sales"," Low sales")</f>
        <v xml:space="preserve"> Low sales</v>
      </c>
      <c r="F5890" s="2">
        <v>0.36</v>
      </c>
      <c r="G5890" s="2">
        <f t="shared" si="366"/>
        <v>920.80439999999999</v>
      </c>
      <c r="H5890" s="2">
        <f t="shared" si="367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  <c r="P5890" s="2" t="str">
        <f t="shared" ref="P5890:P5953" si="369">IF(AND(H5890&gt;5000,N5890&gt;500),"good","not good")</f>
        <v>not good</v>
      </c>
      <c r="Q5890" s="2"/>
      <c r="R5890" s="2"/>
    </row>
    <row r="5891" spans="1:18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 t="str">
        <f t="shared" si="368"/>
        <v xml:space="preserve"> Low sales</v>
      </c>
      <c r="F5891" s="2">
        <v>0.25</v>
      </c>
      <c r="G5891" s="2">
        <f t="shared" ref="G5891:G5954" si="370">D5891*F5891</f>
        <v>177.94749999999999</v>
      </c>
      <c r="H5891" s="2">
        <f t="shared" ref="H5891:H5954" si="371">D5891-G5891</f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  <c r="P5891" s="2" t="str">
        <f t="shared" si="369"/>
        <v>not good</v>
      </c>
      <c r="Q5891" s="2"/>
      <c r="R5891" s="2"/>
    </row>
    <row r="5892" spans="1:18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 t="str">
        <f t="shared" si="368"/>
        <v>High sales</v>
      </c>
      <c r="F5892" s="2">
        <v>0.2</v>
      </c>
      <c r="G5892" s="2">
        <f t="shared" si="370"/>
        <v>841.81600000000003</v>
      </c>
      <c r="H5892" s="2">
        <f t="shared" si="371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  <c r="P5892" s="2" t="str">
        <f t="shared" si="369"/>
        <v>not good</v>
      </c>
      <c r="Q5892" s="2"/>
      <c r="R5892" s="2"/>
    </row>
    <row r="5893" spans="1:18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 t="str">
        <f t="shared" si="368"/>
        <v xml:space="preserve"> Low sales</v>
      </c>
      <c r="F5893" s="2">
        <v>0.35</v>
      </c>
      <c r="G5893" s="2">
        <f t="shared" si="370"/>
        <v>1337.5214999999998</v>
      </c>
      <c r="H5893" s="2">
        <f t="shared" si="371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  <c r="P5893" s="2" t="str">
        <f t="shared" si="369"/>
        <v>not good</v>
      </c>
      <c r="Q5893" s="2"/>
      <c r="R5893" s="2"/>
    </row>
    <row r="5894" spans="1:18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 t="str">
        <f t="shared" si="368"/>
        <v xml:space="preserve"> Low sales</v>
      </c>
      <c r="F5894" s="2">
        <v>0.3</v>
      </c>
      <c r="G5894" s="2">
        <f t="shared" si="370"/>
        <v>138.88799999999998</v>
      </c>
      <c r="H5894" s="2">
        <f t="shared" si="371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  <c r="P5894" s="2" t="str">
        <f t="shared" si="369"/>
        <v>not good</v>
      </c>
      <c r="Q5894" s="2"/>
      <c r="R5894" s="2"/>
    </row>
    <row r="5895" spans="1:18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 t="str">
        <f t="shared" si="368"/>
        <v>High sales</v>
      </c>
      <c r="F5895" s="2">
        <v>0.27</v>
      </c>
      <c r="G5895" s="2">
        <f t="shared" si="370"/>
        <v>1133.4924000000001</v>
      </c>
      <c r="H5895" s="2">
        <f t="shared" si="371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  <c r="P5895" s="2" t="str">
        <f t="shared" si="369"/>
        <v>not good</v>
      </c>
      <c r="Q5895" s="2"/>
      <c r="R5895" s="2"/>
    </row>
    <row r="5896" spans="1:18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 t="str">
        <f t="shared" si="368"/>
        <v xml:space="preserve"> Low sales</v>
      </c>
      <c r="F5896" s="2">
        <v>0.28999999999999998</v>
      </c>
      <c r="G5896" s="2">
        <f t="shared" si="370"/>
        <v>490.76699999999994</v>
      </c>
      <c r="H5896" s="2">
        <f t="shared" si="371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  <c r="P5896" s="2" t="str">
        <f t="shared" si="369"/>
        <v>not good</v>
      </c>
      <c r="Q5896" s="2"/>
      <c r="R5896" s="2"/>
    </row>
    <row r="5897" spans="1:18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 t="str">
        <f t="shared" si="368"/>
        <v xml:space="preserve"> Low sales</v>
      </c>
      <c r="F5897" s="2">
        <v>0.33</v>
      </c>
      <c r="G5897" s="2">
        <f t="shared" si="370"/>
        <v>603.57330000000002</v>
      </c>
      <c r="H5897" s="2">
        <f t="shared" si="371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  <c r="P5897" s="2" t="str">
        <f t="shared" si="369"/>
        <v>not good</v>
      </c>
      <c r="Q5897" s="2"/>
      <c r="R5897" s="2"/>
    </row>
    <row r="5898" spans="1:18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 t="str">
        <f t="shared" si="368"/>
        <v xml:space="preserve"> Low sales</v>
      </c>
      <c r="F5898" s="2">
        <v>0.48</v>
      </c>
      <c r="G5898" s="2">
        <f t="shared" si="370"/>
        <v>470.89919999999995</v>
      </c>
      <c r="H5898" s="2">
        <f t="shared" si="371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  <c r="P5898" s="2" t="str">
        <f t="shared" si="369"/>
        <v>not good</v>
      </c>
      <c r="Q5898" s="2"/>
      <c r="R5898" s="2"/>
    </row>
    <row r="5899" spans="1:18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 t="str">
        <f t="shared" si="368"/>
        <v>High sales</v>
      </c>
      <c r="F5899" s="2">
        <v>0.38</v>
      </c>
      <c r="G5899" s="2">
        <f t="shared" si="370"/>
        <v>1593.3362</v>
      </c>
      <c r="H5899" s="2">
        <f t="shared" si="371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  <c r="P5899" s="2" t="str">
        <f t="shared" si="369"/>
        <v>not good</v>
      </c>
      <c r="Q5899" s="2"/>
      <c r="R5899" s="2"/>
    </row>
    <row r="5900" spans="1:18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 t="str">
        <f t="shared" si="368"/>
        <v xml:space="preserve"> Low sales</v>
      </c>
      <c r="F5900" s="2">
        <v>0.09</v>
      </c>
      <c r="G5900" s="2">
        <f t="shared" si="370"/>
        <v>187.47539999999998</v>
      </c>
      <c r="H5900" s="2">
        <f t="shared" si="371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  <c r="P5900" s="2" t="str">
        <f t="shared" si="369"/>
        <v>not good</v>
      </c>
      <c r="Q5900" s="2"/>
      <c r="R5900" s="2"/>
    </row>
    <row r="5901" spans="1:18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 t="str">
        <f t="shared" si="368"/>
        <v xml:space="preserve"> Low sales</v>
      </c>
      <c r="F5901" s="2">
        <v>0.23</v>
      </c>
      <c r="G5901" s="2">
        <f t="shared" si="370"/>
        <v>78.039000000000001</v>
      </c>
      <c r="H5901" s="2">
        <f t="shared" si="371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  <c r="P5901" s="2" t="str">
        <f t="shared" si="369"/>
        <v>not good</v>
      </c>
      <c r="Q5901" s="2"/>
      <c r="R5901" s="2"/>
    </row>
    <row r="5902" spans="1:18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 t="str">
        <f t="shared" si="368"/>
        <v>High sales</v>
      </c>
      <c r="F5902" s="2">
        <v>0.34</v>
      </c>
      <c r="G5902" s="2">
        <f t="shared" si="370"/>
        <v>1643.7708</v>
      </c>
      <c r="H5902" s="2">
        <f t="shared" si="371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  <c r="P5902" s="2" t="str">
        <f t="shared" si="369"/>
        <v>not good</v>
      </c>
      <c r="Q5902" s="2"/>
      <c r="R5902" s="2"/>
    </row>
    <row r="5903" spans="1:18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 t="str">
        <f t="shared" si="368"/>
        <v xml:space="preserve"> Low sales</v>
      </c>
      <c r="F5903" s="2">
        <v>0.09</v>
      </c>
      <c r="G5903" s="2">
        <f t="shared" si="370"/>
        <v>121.84649999999999</v>
      </c>
      <c r="H5903" s="2">
        <f t="shared" si="371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  <c r="P5903" s="2" t="str">
        <f t="shared" si="369"/>
        <v>not good</v>
      </c>
      <c r="Q5903" s="2"/>
      <c r="R5903" s="2"/>
    </row>
    <row r="5904" spans="1:18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 t="str">
        <f t="shared" si="368"/>
        <v>High sales</v>
      </c>
      <c r="F5904" s="2">
        <v>0.47</v>
      </c>
      <c r="G5904" s="2">
        <f t="shared" si="370"/>
        <v>2203.0169000000001</v>
      </c>
      <c r="H5904" s="2">
        <f t="shared" si="371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  <c r="P5904" s="2" t="str">
        <f t="shared" si="369"/>
        <v>not good</v>
      </c>
      <c r="Q5904" s="2"/>
      <c r="R5904" s="2"/>
    </row>
    <row r="5905" spans="1:18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 t="str">
        <f t="shared" si="368"/>
        <v xml:space="preserve"> Low sales</v>
      </c>
      <c r="F5905" s="2">
        <v>0.04</v>
      </c>
      <c r="G5905" s="2">
        <f t="shared" si="370"/>
        <v>63.0428</v>
      </c>
      <c r="H5905" s="2">
        <f t="shared" si="371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  <c r="P5905" s="2" t="str">
        <f t="shared" si="369"/>
        <v>not good</v>
      </c>
      <c r="Q5905" s="2"/>
      <c r="R5905" s="2"/>
    </row>
    <row r="5906" spans="1:18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 t="str">
        <f t="shared" si="368"/>
        <v>High sales</v>
      </c>
      <c r="F5906" s="2">
        <v>0.31</v>
      </c>
      <c r="G5906" s="2">
        <f t="shared" si="370"/>
        <v>1293.9368999999999</v>
      </c>
      <c r="H5906" s="2">
        <f t="shared" si="371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  <c r="P5906" s="2" t="str">
        <f t="shared" si="369"/>
        <v>not good</v>
      </c>
      <c r="Q5906" s="2"/>
      <c r="R5906" s="2"/>
    </row>
    <row r="5907" spans="1:18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 t="str">
        <f t="shared" si="368"/>
        <v xml:space="preserve"> Low sales</v>
      </c>
      <c r="F5907" s="2">
        <v>0.49</v>
      </c>
      <c r="G5907" s="2">
        <f t="shared" si="370"/>
        <v>1643.7931999999998</v>
      </c>
      <c r="H5907" s="2">
        <f t="shared" si="371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  <c r="P5907" s="2" t="str">
        <f t="shared" si="369"/>
        <v>not good</v>
      </c>
      <c r="Q5907" s="2"/>
      <c r="R5907" s="2"/>
    </row>
    <row r="5908" spans="1:18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 t="str">
        <f t="shared" si="368"/>
        <v>High sales</v>
      </c>
      <c r="F5908" s="2">
        <v>0.36</v>
      </c>
      <c r="G5908" s="2">
        <f t="shared" si="370"/>
        <v>1555.3044</v>
      </c>
      <c r="H5908" s="2">
        <f t="shared" si="371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  <c r="P5908" s="2" t="str">
        <f t="shared" si="369"/>
        <v>not good</v>
      </c>
      <c r="Q5908" s="2"/>
      <c r="R5908" s="2"/>
    </row>
    <row r="5909" spans="1:18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 t="str">
        <f t="shared" si="368"/>
        <v>High sales</v>
      </c>
      <c r="F5909" s="2">
        <v>0.34</v>
      </c>
      <c r="G5909" s="2">
        <f t="shared" si="370"/>
        <v>1660.2131999999999</v>
      </c>
      <c r="H5909" s="2">
        <f t="shared" si="371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  <c r="P5909" s="2" t="str">
        <f t="shared" si="369"/>
        <v>not good</v>
      </c>
      <c r="Q5909" s="2"/>
      <c r="R5909" s="2"/>
    </row>
    <row r="5910" spans="1:18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 t="str">
        <f t="shared" si="368"/>
        <v>High sales</v>
      </c>
      <c r="F5910" s="2">
        <v>0.5</v>
      </c>
      <c r="G5910" s="2">
        <f t="shared" si="370"/>
        <v>2185.1350000000002</v>
      </c>
      <c r="H5910" s="2">
        <f t="shared" si="371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  <c r="P5910" s="2" t="str">
        <f t="shared" si="369"/>
        <v>not good</v>
      </c>
      <c r="Q5910" s="2"/>
      <c r="R5910" s="2"/>
    </row>
    <row r="5911" spans="1:18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 t="str">
        <f t="shared" si="368"/>
        <v xml:space="preserve"> Low sales</v>
      </c>
      <c r="F5911" s="2">
        <v>0.4</v>
      </c>
      <c r="G5911" s="2">
        <f t="shared" si="370"/>
        <v>831.18400000000008</v>
      </c>
      <c r="H5911" s="2">
        <f t="shared" si="371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  <c r="P5911" s="2" t="str">
        <f t="shared" si="369"/>
        <v>not good</v>
      </c>
      <c r="Q5911" s="2"/>
      <c r="R5911" s="2"/>
    </row>
    <row r="5912" spans="1:18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 t="str">
        <f t="shared" si="368"/>
        <v>High sales</v>
      </c>
      <c r="F5912" s="2">
        <v>0.49</v>
      </c>
      <c r="G5912" s="2">
        <f t="shared" si="370"/>
        <v>2004.6242999999999</v>
      </c>
      <c r="H5912" s="2">
        <f t="shared" si="371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  <c r="P5912" s="2" t="str">
        <f t="shared" si="369"/>
        <v>not good</v>
      </c>
      <c r="Q5912" s="2"/>
      <c r="R5912" s="2"/>
    </row>
    <row r="5913" spans="1:18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 t="str">
        <f t="shared" si="368"/>
        <v xml:space="preserve"> Low sales</v>
      </c>
      <c r="F5913" s="2">
        <v>0.35</v>
      </c>
      <c r="G5913" s="2">
        <f t="shared" si="370"/>
        <v>1255.4814999999999</v>
      </c>
      <c r="H5913" s="2">
        <f t="shared" si="371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  <c r="P5913" s="2" t="str">
        <f t="shared" si="369"/>
        <v>not good</v>
      </c>
      <c r="Q5913" s="2"/>
      <c r="R5913" s="2"/>
    </row>
    <row r="5914" spans="1:18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 t="str">
        <f t="shared" si="368"/>
        <v xml:space="preserve"> Low sales</v>
      </c>
      <c r="F5914" s="2">
        <v>0.33</v>
      </c>
      <c r="G5914" s="2">
        <f t="shared" si="370"/>
        <v>132.6138</v>
      </c>
      <c r="H5914" s="2">
        <f t="shared" si="371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  <c r="P5914" s="2" t="str">
        <f t="shared" si="369"/>
        <v>not good</v>
      </c>
      <c r="Q5914" s="2"/>
      <c r="R5914" s="2"/>
    </row>
    <row r="5915" spans="1:18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 t="str">
        <f t="shared" si="368"/>
        <v>High sales</v>
      </c>
      <c r="F5915" s="2">
        <v>0.38</v>
      </c>
      <c r="G5915" s="2">
        <f t="shared" si="370"/>
        <v>1769.2115999999999</v>
      </c>
      <c r="H5915" s="2">
        <f t="shared" si="371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  <c r="P5915" s="2" t="str">
        <f t="shared" si="369"/>
        <v>not good</v>
      </c>
      <c r="Q5915" s="2"/>
      <c r="R5915" s="2"/>
    </row>
    <row r="5916" spans="1:18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 t="str">
        <f t="shared" si="368"/>
        <v xml:space="preserve"> Low sales</v>
      </c>
      <c r="F5916" s="2">
        <v>0.09</v>
      </c>
      <c r="G5916" s="2">
        <f t="shared" si="370"/>
        <v>214.4889</v>
      </c>
      <c r="H5916" s="2">
        <f t="shared" si="371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  <c r="P5916" s="2" t="str">
        <f t="shared" si="369"/>
        <v>not good</v>
      </c>
      <c r="Q5916" s="2"/>
      <c r="R5916" s="2"/>
    </row>
    <row r="5917" spans="1:18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 t="str">
        <f t="shared" si="368"/>
        <v xml:space="preserve"> Low sales</v>
      </c>
      <c r="F5917" s="2">
        <v>0.4</v>
      </c>
      <c r="G5917" s="2">
        <f t="shared" si="370"/>
        <v>303.524</v>
      </c>
      <c r="H5917" s="2">
        <f t="shared" si="371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  <c r="P5917" s="2" t="str">
        <f t="shared" si="369"/>
        <v>not good</v>
      </c>
      <c r="Q5917" s="2"/>
      <c r="R5917" s="2"/>
    </row>
    <row r="5918" spans="1:18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 t="str">
        <f t="shared" si="368"/>
        <v xml:space="preserve"> Low sales</v>
      </c>
      <c r="F5918" s="2">
        <v>0.49</v>
      </c>
      <c r="G5918" s="2">
        <f t="shared" si="370"/>
        <v>1070.3315</v>
      </c>
      <c r="H5918" s="2">
        <f t="shared" si="371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  <c r="P5918" s="2" t="str">
        <f t="shared" si="369"/>
        <v>not good</v>
      </c>
      <c r="Q5918" s="2"/>
      <c r="R5918" s="2"/>
    </row>
    <row r="5919" spans="1:18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 t="str">
        <f t="shared" si="368"/>
        <v xml:space="preserve"> Low sales</v>
      </c>
      <c r="F5919" s="2">
        <v>0.31</v>
      </c>
      <c r="G5919" s="2">
        <f t="shared" si="370"/>
        <v>947.17089999999996</v>
      </c>
      <c r="H5919" s="2">
        <f t="shared" si="371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  <c r="P5919" s="2" t="str">
        <f t="shared" si="369"/>
        <v>not good</v>
      </c>
      <c r="Q5919" s="2"/>
      <c r="R5919" s="2"/>
    </row>
    <row r="5920" spans="1:18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 t="str">
        <f t="shared" si="368"/>
        <v xml:space="preserve"> Low sales</v>
      </c>
      <c r="F5920" s="2">
        <v>0.01</v>
      </c>
      <c r="G5920" s="2">
        <f t="shared" si="370"/>
        <v>29.074400000000001</v>
      </c>
      <c r="H5920" s="2">
        <f t="shared" si="371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  <c r="P5920" s="2" t="str">
        <f t="shared" si="369"/>
        <v>not good</v>
      </c>
      <c r="Q5920" s="2"/>
      <c r="R5920" s="2"/>
    </row>
    <row r="5921" spans="1:18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 t="str">
        <f t="shared" si="368"/>
        <v xml:space="preserve"> Low sales</v>
      </c>
      <c r="F5921" s="2">
        <v>0.04</v>
      </c>
      <c r="G5921" s="2">
        <f t="shared" si="370"/>
        <v>116.6596</v>
      </c>
      <c r="H5921" s="2">
        <f t="shared" si="371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  <c r="P5921" s="2" t="str">
        <f t="shared" si="369"/>
        <v>not good</v>
      </c>
      <c r="Q5921" s="2"/>
      <c r="R5921" s="2"/>
    </row>
    <row r="5922" spans="1:18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 t="str">
        <f t="shared" si="368"/>
        <v xml:space="preserve"> Low sales</v>
      </c>
      <c r="F5922" s="2">
        <v>0.12</v>
      </c>
      <c r="G5922" s="2">
        <f t="shared" si="370"/>
        <v>162.43319999999997</v>
      </c>
      <c r="H5922" s="2">
        <f t="shared" si="371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  <c r="P5922" s="2" t="str">
        <f t="shared" si="369"/>
        <v>not good</v>
      </c>
      <c r="Q5922" s="2"/>
      <c r="R5922" s="2"/>
    </row>
    <row r="5923" spans="1:18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 t="str">
        <f t="shared" si="368"/>
        <v xml:space="preserve"> Low sales</v>
      </c>
      <c r="F5923" s="2">
        <v>0.25</v>
      </c>
      <c r="G5923" s="2">
        <f t="shared" si="370"/>
        <v>800.06</v>
      </c>
      <c r="H5923" s="2">
        <f t="shared" si="371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  <c r="P5923" s="2" t="str">
        <f t="shared" si="369"/>
        <v>not good</v>
      </c>
      <c r="Q5923" s="2"/>
      <c r="R5923" s="2"/>
    </row>
    <row r="5924" spans="1:18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 t="str">
        <f t="shared" si="368"/>
        <v>High sales</v>
      </c>
      <c r="F5924" s="2">
        <v>0.21</v>
      </c>
      <c r="G5924" s="2">
        <f t="shared" si="370"/>
        <v>954.72929999999997</v>
      </c>
      <c r="H5924" s="2">
        <f t="shared" si="371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  <c r="P5924" s="2" t="str">
        <f t="shared" si="369"/>
        <v>not good</v>
      </c>
      <c r="Q5924" s="2"/>
      <c r="R5924" s="2"/>
    </row>
    <row r="5925" spans="1:18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 t="str">
        <f t="shared" si="368"/>
        <v xml:space="preserve"> Low sales</v>
      </c>
      <c r="F5925" s="2">
        <v>0.49</v>
      </c>
      <c r="G5925" s="2">
        <f t="shared" si="370"/>
        <v>982.19029999999998</v>
      </c>
      <c r="H5925" s="2">
        <f t="shared" si="371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  <c r="P5925" s="2" t="str">
        <f t="shared" si="369"/>
        <v>not good</v>
      </c>
      <c r="Q5925" s="2"/>
      <c r="R5925" s="2"/>
    </row>
    <row r="5926" spans="1:18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 t="str">
        <f t="shared" si="368"/>
        <v xml:space="preserve"> Low sales</v>
      </c>
      <c r="F5926" s="2">
        <v>0.47</v>
      </c>
      <c r="G5926" s="2">
        <f t="shared" si="370"/>
        <v>1499.2248</v>
      </c>
      <c r="H5926" s="2">
        <f t="shared" si="371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  <c r="P5926" s="2" t="str">
        <f t="shared" si="369"/>
        <v>not good</v>
      </c>
      <c r="Q5926" s="2"/>
      <c r="R5926" s="2"/>
    </row>
    <row r="5927" spans="1:18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 t="str">
        <f t="shared" si="368"/>
        <v xml:space="preserve"> Low sales</v>
      </c>
      <c r="F5927" s="2">
        <v>0.2</v>
      </c>
      <c r="G5927" s="2">
        <f t="shared" si="370"/>
        <v>259.108</v>
      </c>
      <c r="H5927" s="2">
        <f t="shared" si="371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  <c r="P5927" s="2" t="str">
        <f t="shared" si="369"/>
        <v>not good</v>
      </c>
      <c r="Q5927" s="2"/>
      <c r="R5927" s="2"/>
    </row>
    <row r="5928" spans="1:18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 t="str">
        <f t="shared" si="368"/>
        <v xml:space="preserve"> Low sales</v>
      </c>
      <c r="F5928" s="2">
        <v>0.4</v>
      </c>
      <c r="G5928" s="2">
        <f t="shared" si="370"/>
        <v>134.63200000000001</v>
      </c>
      <c r="H5928" s="2">
        <f t="shared" si="371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  <c r="P5928" s="2" t="str">
        <f t="shared" si="369"/>
        <v>not good</v>
      </c>
      <c r="Q5928" s="2"/>
      <c r="R5928" s="2"/>
    </row>
    <row r="5929" spans="1:18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 t="str">
        <f t="shared" si="368"/>
        <v xml:space="preserve"> Low sales</v>
      </c>
      <c r="F5929" s="2">
        <v>0.32</v>
      </c>
      <c r="G5929" s="2">
        <f t="shared" si="370"/>
        <v>950.42560000000003</v>
      </c>
      <c r="H5929" s="2">
        <f t="shared" si="371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  <c r="P5929" s="2" t="str">
        <f t="shared" si="369"/>
        <v>not good</v>
      </c>
      <c r="Q5929" s="2"/>
      <c r="R5929" s="2"/>
    </row>
    <row r="5930" spans="1:18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 t="str">
        <f t="shared" si="368"/>
        <v xml:space="preserve"> Low sales</v>
      </c>
      <c r="F5930" s="2">
        <v>0.12</v>
      </c>
      <c r="G5930" s="2">
        <f t="shared" si="370"/>
        <v>39.958799999999997</v>
      </c>
      <c r="H5930" s="2">
        <f t="shared" si="371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  <c r="P5930" s="2" t="str">
        <f t="shared" si="369"/>
        <v>not good</v>
      </c>
      <c r="Q5930" s="2"/>
      <c r="R5930" s="2"/>
    </row>
    <row r="5931" spans="1:18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 t="str">
        <f t="shared" si="368"/>
        <v xml:space="preserve"> Low sales</v>
      </c>
      <c r="F5931" s="2">
        <v>0.47</v>
      </c>
      <c r="G5931" s="2">
        <f t="shared" si="370"/>
        <v>1713.4132</v>
      </c>
      <c r="H5931" s="2">
        <f t="shared" si="371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  <c r="P5931" s="2" t="str">
        <f t="shared" si="369"/>
        <v>not good</v>
      </c>
      <c r="Q5931" s="2"/>
      <c r="R5931" s="2"/>
    </row>
    <row r="5932" spans="1:18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 t="str">
        <f t="shared" si="368"/>
        <v xml:space="preserve"> Low sales</v>
      </c>
      <c r="F5932" s="2">
        <v>0.13</v>
      </c>
      <c r="G5932" s="2">
        <f t="shared" si="370"/>
        <v>440.01490000000001</v>
      </c>
      <c r="H5932" s="2">
        <f t="shared" si="371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  <c r="P5932" s="2" t="str">
        <f t="shared" si="369"/>
        <v>not good</v>
      </c>
      <c r="Q5932" s="2"/>
      <c r="R5932" s="2"/>
    </row>
    <row r="5933" spans="1:18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 t="str">
        <f t="shared" si="368"/>
        <v xml:space="preserve"> Low sales</v>
      </c>
      <c r="F5933" s="2">
        <v>0.44</v>
      </c>
      <c r="G5933" s="2">
        <f t="shared" si="370"/>
        <v>840.2636</v>
      </c>
      <c r="H5933" s="2">
        <f t="shared" si="371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  <c r="P5933" s="2" t="str">
        <f t="shared" si="369"/>
        <v>not good</v>
      </c>
      <c r="Q5933" s="2"/>
      <c r="R5933" s="2"/>
    </row>
    <row r="5934" spans="1:18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 t="str">
        <f t="shared" si="368"/>
        <v xml:space="preserve"> Low sales</v>
      </c>
      <c r="F5934" s="2">
        <v>0.32</v>
      </c>
      <c r="G5934" s="2">
        <f t="shared" si="370"/>
        <v>676.90240000000006</v>
      </c>
      <c r="H5934" s="2">
        <f t="shared" si="371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  <c r="P5934" s="2" t="str">
        <f t="shared" si="369"/>
        <v>not good</v>
      </c>
      <c r="Q5934" s="2"/>
      <c r="R5934" s="2"/>
    </row>
    <row r="5935" spans="1:18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 t="str">
        <f t="shared" si="368"/>
        <v>High sales</v>
      </c>
      <c r="F5935" s="2">
        <v>0.31</v>
      </c>
      <c r="G5935" s="2">
        <f t="shared" si="370"/>
        <v>1425.0792999999999</v>
      </c>
      <c r="H5935" s="2">
        <f t="shared" si="371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  <c r="P5935" s="2" t="str">
        <f t="shared" si="369"/>
        <v>not good</v>
      </c>
      <c r="Q5935" s="2"/>
      <c r="R5935" s="2"/>
    </row>
    <row r="5936" spans="1:18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 t="str">
        <f t="shared" si="368"/>
        <v xml:space="preserve"> Low sales</v>
      </c>
      <c r="F5936" s="2">
        <v>0.42</v>
      </c>
      <c r="G5936" s="2">
        <f t="shared" si="370"/>
        <v>69.027000000000001</v>
      </c>
      <c r="H5936" s="2">
        <f t="shared" si="371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  <c r="P5936" s="2" t="str">
        <f t="shared" si="369"/>
        <v>not good</v>
      </c>
      <c r="Q5936" s="2"/>
      <c r="R5936" s="2"/>
    </row>
    <row r="5937" spans="1:18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 t="str">
        <f t="shared" si="368"/>
        <v xml:space="preserve"> Low sales</v>
      </c>
      <c r="F5937" s="2">
        <v>0.25</v>
      </c>
      <c r="G5937" s="2">
        <f t="shared" si="370"/>
        <v>715.04750000000001</v>
      </c>
      <c r="H5937" s="2">
        <f t="shared" si="371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  <c r="P5937" s="2" t="str">
        <f t="shared" si="369"/>
        <v>not good</v>
      </c>
      <c r="Q5937" s="2"/>
      <c r="R5937" s="2"/>
    </row>
    <row r="5938" spans="1:18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 t="str">
        <f t="shared" si="368"/>
        <v>High sales</v>
      </c>
      <c r="F5938" s="2">
        <v>0.43</v>
      </c>
      <c r="G5938" s="2">
        <f t="shared" si="370"/>
        <v>1988.5221000000001</v>
      </c>
      <c r="H5938" s="2">
        <f t="shared" si="371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  <c r="P5938" s="2" t="str">
        <f t="shared" si="369"/>
        <v>not good</v>
      </c>
      <c r="Q5938" s="2"/>
      <c r="R5938" s="2"/>
    </row>
    <row r="5939" spans="1:18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 t="str">
        <f t="shared" si="368"/>
        <v>High sales</v>
      </c>
      <c r="F5939" s="2">
        <v>0.28000000000000003</v>
      </c>
      <c r="G5939" s="2">
        <f t="shared" si="370"/>
        <v>1281.9912000000002</v>
      </c>
      <c r="H5939" s="2">
        <f t="shared" si="371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  <c r="P5939" s="2" t="str">
        <f t="shared" si="369"/>
        <v>not good</v>
      </c>
      <c r="Q5939" s="2"/>
      <c r="R5939" s="2"/>
    </row>
    <row r="5940" spans="1:18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 t="str">
        <f t="shared" si="368"/>
        <v xml:space="preserve"> Low sales</v>
      </c>
      <c r="F5940" s="2">
        <v>0.49</v>
      </c>
      <c r="G5940" s="2">
        <f t="shared" si="370"/>
        <v>1452.7568999999999</v>
      </c>
      <c r="H5940" s="2">
        <f t="shared" si="371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  <c r="P5940" s="2" t="str">
        <f t="shared" si="369"/>
        <v>not good</v>
      </c>
      <c r="Q5940" s="2"/>
      <c r="R5940" s="2"/>
    </row>
    <row r="5941" spans="1:18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 t="str">
        <f t="shared" si="368"/>
        <v xml:space="preserve"> Low sales</v>
      </c>
      <c r="F5941" s="2">
        <v>0.33</v>
      </c>
      <c r="G5941" s="2">
        <f t="shared" si="370"/>
        <v>649.44990000000007</v>
      </c>
      <c r="H5941" s="2">
        <f t="shared" si="371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  <c r="P5941" s="2" t="str">
        <f t="shared" si="369"/>
        <v>not good</v>
      </c>
      <c r="Q5941" s="2"/>
      <c r="R5941" s="2"/>
    </row>
    <row r="5942" spans="1:18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 t="str">
        <f t="shared" si="368"/>
        <v xml:space="preserve"> Low sales</v>
      </c>
      <c r="F5942" s="2">
        <v>0.19</v>
      </c>
      <c r="G5942" s="2">
        <f t="shared" si="370"/>
        <v>111.0797</v>
      </c>
      <c r="H5942" s="2">
        <f t="shared" si="371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  <c r="P5942" s="2" t="str">
        <f t="shared" si="369"/>
        <v>not good</v>
      </c>
      <c r="Q5942" s="2"/>
      <c r="R5942" s="2"/>
    </row>
    <row r="5943" spans="1:18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 t="str">
        <f t="shared" si="368"/>
        <v xml:space="preserve"> Low sales</v>
      </c>
      <c r="F5943" s="2">
        <v>0.38</v>
      </c>
      <c r="G5943" s="2">
        <f t="shared" si="370"/>
        <v>361.58519999999999</v>
      </c>
      <c r="H5943" s="2">
        <f t="shared" si="371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  <c r="P5943" s="2" t="str">
        <f t="shared" si="369"/>
        <v>not good</v>
      </c>
      <c r="Q5943" s="2"/>
      <c r="R5943" s="2"/>
    </row>
    <row r="5944" spans="1:18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 t="str">
        <f t="shared" si="368"/>
        <v xml:space="preserve"> Low sales</v>
      </c>
      <c r="F5944" s="2">
        <v>0.25</v>
      </c>
      <c r="G5944" s="2">
        <f t="shared" si="370"/>
        <v>857.6</v>
      </c>
      <c r="H5944" s="2">
        <f t="shared" si="371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  <c r="P5944" s="2" t="str">
        <f t="shared" si="369"/>
        <v>not good</v>
      </c>
      <c r="Q5944" s="2"/>
      <c r="R5944" s="2"/>
    </row>
    <row r="5945" spans="1:18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 t="str">
        <f t="shared" si="368"/>
        <v xml:space="preserve"> Low sales</v>
      </c>
      <c r="F5945" s="2">
        <v>0.4</v>
      </c>
      <c r="G5945" s="2">
        <f t="shared" si="370"/>
        <v>72.603999999999999</v>
      </c>
      <c r="H5945" s="2">
        <f t="shared" si="371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  <c r="P5945" s="2" t="str">
        <f t="shared" si="369"/>
        <v>not good</v>
      </c>
      <c r="Q5945" s="2"/>
      <c r="R5945" s="2"/>
    </row>
    <row r="5946" spans="1:18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 t="str">
        <f t="shared" si="368"/>
        <v>High sales</v>
      </c>
      <c r="F5946" s="2">
        <v>0.42</v>
      </c>
      <c r="G5946" s="2">
        <f t="shared" si="370"/>
        <v>1860.2135999999998</v>
      </c>
      <c r="H5946" s="2">
        <f t="shared" si="371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  <c r="P5946" s="2" t="str">
        <f t="shared" si="369"/>
        <v>not good</v>
      </c>
      <c r="Q5946" s="2"/>
      <c r="R5946" s="2"/>
    </row>
    <row r="5947" spans="1:18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 t="str">
        <f t="shared" si="368"/>
        <v xml:space="preserve"> Low sales</v>
      </c>
      <c r="F5947" s="2">
        <v>0.31</v>
      </c>
      <c r="G5947" s="2">
        <f t="shared" si="370"/>
        <v>924.07280000000003</v>
      </c>
      <c r="H5947" s="2">
        <f t="shared" si="371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  <c r="P5947" s="2" t="str">
        <f t="shared" si="369"/>
        <v>not good</v>
      </c>
      <c r="Q5947" s="2"/>
      <c r="R5947" s="2"/>
    </row>
    <row r="5948" spans="1:18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 t="str">
        <f t="shared" si="368"/>
        <v xml:space="preserve"> Low sales</v>
      </c>
      <c r="F5948" s="2">
        <v>0.44</v>
      </c>
      <c r="G5948" s="2">
        <f t="shared" si="370"/>
        <v>141.33680000000001</v>
      </c>
      <c r="H5948" s="2">
        <f t="shared" si="371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  <c r="P5948" s="2" t="str">
        <f t="shared" si="369"/>
        <v>not good</v>
      </c>
      <c r="Q5948" s="2"/>
      <c r="R5948" s="2"/>
    </row>
    <row r="5949" spans="1:18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 t="str">
        <f t="shared" si="368"/>
        <v xml:space="preserve"> Low sales</v>
      </c>
      <c r="F5949" s="2">
        <v>0.2</v>
      </c>
      <c r="G5949" s="2">
        <f t="shared" si="370"/>
        <v>254.97199999999998</v>
      </c>
      <c r="H5949" s="2">
        <f t="shared" si="371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  <c r="P5949" s="2" t="str">
        <f t="shared" si="369"/>
        <v>not good</v>
      </c>
      <c r="Q5949" s="2"/>
      <c r="R5949" s="2"/>
    </row>
    <row r="5950" spans="1:18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 t="str">
        <f t="shared" si="368"/>
        <v xml:space="preserve"> Low sales</v>
      </c>
      <c r="F5950" s="2">
        <v>0.03</v>
      </c>
      <c r="G5950" s="2">
        <f t="shared" si="370"/>
        <v>90.347399999999993</v>
      </c>
      <c r="H5950" s="2">
        <f t="shared" si="371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  <c r="P5950" s="2" t="str">
        <f t="shared" si="369"/>
        <v>not good</v>
      </c>
      <c r="Q5950" s="2"/>
      <c r="R5950" s="2"/>
    </row>
    <row r="5951" spans="1:18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 t="str">
        <f t="shared" si="368"/>
        <v xml:space="preserve"> Low sales</v>
      </c>
      <c r="F5951" s="2">
        <v>0.33</v>
      </c>
      <c r="G5951" s="2">
        <f t="shared" si="370"/>
        <v>90.5685</v>
      </c>
      <c r="H5951" s="2">
        <f t="shared" si="371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  <c r="P5951" s="2" t="str">
        <f t="shared" si="369"/>
        <v>not good</v>
      </c>
      <c r="Q5951" s="2"/>
      <c r="R5951" s="2"/>
    </row>
    <row r="5952" spans="1:18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 t="str">
        <f t="shared" si="368"/>
        <v xml:space="preserve"> Low sales</v>
      </c>
      <c r="F5952" s="2">
        <v>0.38</v>
      </c>
      <c r="G5952" s="2">
        <f t="shared" si="370"/>
        <v>1490.3371999999999</v>
      </c>
      <c r="H5952" s="2">
        <f t="shared" si="371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  <c r="P5952" s="2" t="str">
        <f t="shared" si="369"/>
        <v>not good</v>
      </c>
      <c r="Q5952" s="2"/>
      <c r="R5952" s="2"/>
    </row>
    <row r="5953" spans="1:18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 t="str">
        <f t="shared" si="368"/>
        <v>High sales</v>
      </c>
      <c r="F5953" s="2">
        <v>0.04</v>
      </c>
      <c r="G5953" s="2">
        <f t="shared" si="370"/>
        <v>184.3048</v>
      </c>
      <c r="H5953" s="2">
        <f t="shared" si="371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  <c r="P5953" s="2" t="str">
        <f t="shared" si="369"/>
        <v>not good</v>
      </c>
      <c r="Q5953" s="2"/>
      <c r="R5953" s="2"/>
    </row>
    <row r="5954" spans="1:18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 t="str">
        <f t="shared" ref="E5954:E6017" si="372">IF(D5954&gt;4000,"High sales"," Low sales")</f>
        <v>High sales</v>
      </c>
      <c r="F5954" s="2">
        <v>0.39</v>
      </c>
      <c r="G5954" s="2">
        <f t="shared" si="370"/>
        <v>1875.8922</v>
      </c>
      <c r="H5954" s="2">
        <f t="shared" si="371"/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  <c r="P5954" s="2" t="str">
        <f t="shared" ref="P5954:P6017" si="373">IF(AND(H5954&gt;5000,N5954&gt;500),"good","not good")</f>
        <v>not good</v>
      </c>
      <c r="Q5954" s="2"/>
      <c r="R5954" s="2"/>
    </row>
    <row r="5955" spans="1:18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 t="str">
        <f t="shared" si="372"/>
        <v xml:space="preserve"> Low sales</v>
      </c>
      <c r="F5955" s="2">
        <v>0.32</v>
      </c>
      <c r="G5955" s="2">
        <f t="shared" ref="G5955:G6018" si="374">D5955*F5955</f>
        <v>1182.3776</v>
      </c>
      <c r="H5955" s="2">
        <f t="shared" ref="H5955:H6018" si="375">D5955-G5955</f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  <c r="P5955" s="2" t="str">
        <f t="shared" si="373"/>
        <v>not good</v>
      </c>
      <c r="Q5955" s="2"/>
      <c r="R5955" s="2"/>
    </row>
    <row r="5956" spans="1:18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 t="str">
        <f t="shared" si="372"/>
        <v>High sales</v>
      </c>
      <c r="F5956" s="2">
        <v>0.06</v>
      </c>
      <c r="G5956" s="2">
        <f t="shared" si="374"/>
        <v>257.90639999999996</v>
      </c>
      <c r="H5956" s="2">
        <f t="shared" si="375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  <c r="P5956" s="2" t="str">
        <f t="shared" si="373"/>
        <v>not good</v>
      </c>
      <c r="Q5956" s="2"/>
      <c r="R5956" s="2"/>
    </row>
    <row r="5957" spans="1:18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 t="str">
        <f t="shared" si="372"/>
        <v xml:space="preserve"> Low sales</v>
      </c>
      <c r="F5957" s="2">
        <v>0.27</v>
      </c>
      <c r="G5957" s="2">
        <f t="shared" si="374"/>
        <v>834.96690000000001</v>
      </c>
      <c r="H5957" s="2">
        <f t="shared" si="375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  <c r="P5957" s="2" t="str">
        <f t="shared" si="373"/>
        <v>not good</v>
      </c>
      <c r="Q5957" s="2"/>
      <c r="R5957" s="2"/>
    </row>
    <row r="5958" spans="1:18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 t="str">
        <f t="shared" si="372"/>
        <v xml:space="preserve"> Low sales</v>
      </c>
      <c r="F5958" s="2">
        <v>0.05</v>
      </c>
      <c r="G5958" s="2">
        <f t="shared" si="374"/>
        <v>117.34300000000002</v>
      </c>
      <c r="H5958" s="2">
        <f t="shared" si="375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  <c r="P5958" s="2" t="str">
        <f t="shared" si="373"/>
        <v>not good</v>
      </c>
      <c r="Q5958" s="2"/>
      <c r="R5958" s="2"/>
    </row>
    <row r="5959" spans="1:18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 t="str">
        <f t="shared" si="372"/>
        <v xml:space="preserve"> Low sales</v>
      </c>
      <c r="F5959" s="2">
        <v>0.16</v>
      </c>
      <c r="G5959" s="2">
        <f t="shared" si="374"/>
        <v>575.09760000000006</v>
      </c>
      <c r="H5959" s="2">
        <f t="shared" si="375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  <c r="P5959" s="2" t="str">
        <f t="shared" si="373"/>
        <v>not good</v>
      </c>
      <c r="Q5959" s="2"/>
      <c r="R5959" s="2"/>
    </row>
    <row r="5960" spans="1:18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 t="str">
        <f t="shared" si="372"/>
        <v xml:space="preserve"> Low sales</v>
      </c>
      <c r="F5960" s="2">
        <v>0.4</v>
      </c>
      <c r="G5960" s="2">
        <f t="shared" si="374"/>
        <v>479.39600000000002</v>
      </c>
      <c r="H5960" s="2">
        <f t="shared" si="375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  <c r="P5960" s="2" t="str">
        <f t="shared" si="373"/>
        <v>not good</v>
      </c>
      <c r="Q5960" s="2"/>
      <c r="R5960" s="2"/>
    </row>
    <row r="5961" spans="1:18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 t="str">
        <f t="shared" si="372"/>
        <v xml:space="preserve"> Low sales</v>
      </c>
      <c r="F5961" s="2">
        <v>0.05</v>
      </c>
      <c r="G5961" s="2">
        <f t="shared" si="374"/>
        <v>31.897000000000006</v>
      </c>
      <c r="H5961" s="2">
        <f t="shared" si="375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  <c r="P5961" s="2" t="str">
        <f t="shared" si="373"/>
        <v>not good</v>
      </c>
      <c r="Q5961" s="2"/>
      <c r="R5961" s="2"/>
    </row>
    <row r="5962" spans="1:18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 t="str">
        <f t="shared" si="372"/>
        <v xml:space="preserve"> Low sales</v>
      </c>
      <c r="F5962" s="2">
        <v>0.23</v>
      </c>
      <c r="G5962" s="2">
        <f t="shared" si="374"/>
        <v>881.60610000000008</v>
      </c>
      <c r="H5962" s="2">
        <f t="shared" si="375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  <c r="P5962" s="2" t="str">
        <f t="shared" si="373"/>
        <v>not good</v>
      </c>
      <c r="Q5962" s="2"/>
      <c r="R5962" s="2"/>
    </row>
    <row r="5963" spans="1:18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 t="str">
        <f t="shared" si="372"/>
        <v>High sales</v>
      </c>
      <c r="F5963" s="2">
        <v>0.3</v>
      </c>
      <c r="G5963" s="2">
        <f t="shared" si="374"/>
        <v>1438.5359999999998</v>
      </c>
      <c r="H5963" s="2">
        <f t="shared" si="375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  <c r="P5963" s="2" t="str">
        <f t="shared" si="373"/>
        <v>not good</v>
      </c>
      <c r="Q5963" s="2"/>
      <c r="R5963" s="2"/>
    </row>
    <row r="5964" spans="1:18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 t="str">
        <f t="shared" si="372"/>
        <v xml:space="preserve"> Low sales</v>
      </c>
      <c r="F5964" s="2">
        <v>0.47</v>
      </c>
      <c r="G5964" s="2">
        <f t="shared" si="374"/>
        <v>1376.9355</v>
      </c>
      <c r="H5964" s="2">
        <f t="shared" si="375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  <c r="P5964" s="2" t="str">
        <f t="shared" si="373"/>
        <v>not good</v>
      </c>
      <c r="Q5964" s="2"/>
      <c r="R5964" s="2"/>
    </row>
    <row r="5965" spans="1:18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 t="str">
        <f t="shared" si="372"/>
        <v xml:space="preserve"> Low sales</v>
      </c>
      <c r="F5965" s="2">
        <v>0.37</v>
      </c>
      <c r="G5965" s="2">
        <f t="shared" si="374"/>
        <v>911.85019999999997</v>
      </c>
      <c r="H5965" s="2">
        <f t="shared" si="375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  <c r="P5965" s="2" t="str">
        <f t="shared" si="373"/>
        <v>not good</v>
      </c>
      <c r="Q5965" s="2"/>
      <c r="R5965" s="2"/>
    </row>
    <row r="5966" spans="1:18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 t="str">
        <f t="shared" si="372"/>
        <v xml:space="preserve"> Low sales</v>
      </c>
      <c r="F5966" s="2">
        <v>7.0000000000000007E-2</v>
      </c>
      <c r="G5966" s="2">
        <f t="shared" si="374"/>
        <v>190.3006</v>
      </c>
      <c r="H5966" s="2">
        <f t="shared" si="375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  <c r="P5966" s="2" t="str">
        <f t="shared" si="373"/>
        <v>not good</v>
      </c>
      <c r="Q5966" s="2"/>
      <c r="R5966" s="2"/>
    </row>
    <row r="5967" spans="1:18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 t="str">
        <f t="shared" si="372"/>
        <v xml:space="preserve"> Low sales</v>
      </c>
      <c r="F5967" s="2">
        <v>0.48</v>
      </c>
      <c r="G5967" s="2">
        <f t="shared" si="374"/>
        <v>1173.3455999999999</v>
      </c>
      <c r="H5967" s="2">
        <f t="shared" si="375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  <c r="P5967" s="2" t="str">
        <f t="shared" si="373"/>
        <v>not good</v>
      </c>
      <c r="Q5967" s="2"/>
      <c r="R5967" s="2"/>
    </row>
    <row r="5968" spans="1:18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 t="str">
        <f t="shared" si="372"/>
        <v xml:space="preserve"> Low sales</v>
      </c>
      <c r="F5968" s="2">
        <v>0.24</v>
      </c>
      <c r="G5968" s="2">
        <f t="shared" si="374"/>
        <v>544.02719999999999</v>
      </c>
      <c r="H5968" s="2">
        <f t="shared" si="375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  <c r="P5968" s="2" t="str">
        <f t="shared" si="373"/>
        <v>not good</v>
      </c>
      <c r="Q5968" s="2"/>
      <c r="R5968" s="2"/>
    </row>
    <row r="5969" spans="1:18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 t="str">
        <f t="shared" si="372"/>
        <v>High sales</v>
      </c>
      <c r="F5969" s="2">
        <v>0.18</v>
      </c>
      <c r="G5969" s="2">
        <f t="shared" si="374"/>
        <v>853.28460000000007</v>
      </c>
      <c r="H5969" s="2">
        <f t="shared" si="375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  <c r="P5969" s="2" t="str">
        <f t="shared" si="373"/>
        <v>not good</v>
      </c>
      <c r="Q5969" s="2"/>
      <c r="R5969" s="2"/>
    </row>
    <row r="5970" spans="1:18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 t="str">
        <f t="shared" si="372"/>
        <v xml:space="preserve"> Low sales</v>
      </c>
      <c r="F5970" s="2">
        <v>0.06</v>
      </c>
      <c r="G5970" s="2">
        <f t="shared" si="374"/>
        <v>147.0504</v>
      </c>
      <c r="H5970" s="2">
        <f t="shared" si="375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  <c r="P5970" s="2" t="str">
        <f t="shared" si="373"/>
        <v>not good</v>
      </c>
      <c r="Q5970" s="2"/>
      <c r="R5970" s="2"/>
    </row>
    <row r="5971" spans="1:18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 t="str">
        <f t="shared" si="372"/>
        <v xml:space="preserve"> Low sales</v>
      </c>
      <c r="F5971" s="2">
        <v>0.47</v>
      </c>
      <c r="G5971" s="2">
        <f t="shared" si="374"/>
        <v>233.77799999999996</v>
      </c>
      <c r="H5971" s="2">
        <f t="shared" si="375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  <c r="P5971" s="2" t="str">
        <f t="shared" si="373"/>
        <v>not good</v>
      </c>
      <c r="Q5971" s="2"/>
      <c r="R5971" s="2"/>
    </row>
    <row r="5972" spans="1:18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 t="str">
        <f t="shared" si="372"/>
        <v xml:space="preserve"> Low sales</v>
      </c>
      <c r="F5972" s="2">
        <v>0.28999999999999998</v>
      </c>
      <c r="G5972" s="2">
        <f t="shared" si="374"/>
        <v>1116.7987000000001</v>
      </c>
      <c r="H5972" s="2">
        <f t="shared" si="375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  <c r="P5972" s="2" t="str">
        <f t="shared" si="373"/>
        <v>not good</v>
      </c>
      <c r="Q5972" s="2"/>
      <c r="R5972" s="2"/>
    </row>
    <row r="5973" spans="1:18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 t="str">
        <f t="shared" si="372"/>
        <v xml:space="preserve"> Low sales</v>
      </c>
      <c r="F5973" s="2">
        <v>0.49</v>
      </c>
      <c r="G5973" s="2">
        <f t="shared" si="374"/>
        <v>989.13850000000002</v>
      </c>
      <c r="H5973" s="2">
        <f t="shared" si="375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  <c r="P5973" s="2" t="str">
        <f t="shared" si="373"/>
        <v>not good</v>
      </c>
      <c r="Q5973" s="2"/>
      <c r="R5973" s="2"/>
    </row>
    <row r="5974" spans="1:18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 t="str">
        <f t="shared" si="372"/>
        <v xml:space="preserve"> Low sales</v>
      </c>
      <c r="F5974" s="2">
        <v>0.09</v>
      </c>
      <c r="G5974" s="2">
        <f t="shared" si="374"/>
        <v>322.416</v>
      </c>
      <c r="H5974" s="2">
        <f t="shared" si="375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  <c r="P5974" s="2" t="str">
        <f t="shared" si="373"/>
        <v>not good</v>
      </c>
      <c r="Q5974" s="2"/>
      <c r="R5974" s="2"/>
    </row>
    <row r="5975" spans="1:18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 t="str">
        <f t="shared" si="372"/>
        <v xml:space="preserve"> Low sales</v>
      </c>
      <c r="F5975" s="2">
        <v>0.27</v>
      </c>
      <c r="G5975" s="2">
        <f t="shared" si="374"/>
        <v>793.77030000000002</v>
      </c>
      <c r="H5975" s="2">
        <f t="shared" si="375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  <c r="P5975" s="2" t="str">
        <f t="shared" si="373"/>
        <v>not good</v>
      </c>
      <c r="Q5975" s="2"/>
      <c r="R5975" s="2"/>
    </row>
    <row r="5976" spans="1:18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 t="str">
        <f t="shared" si="372"/>
        <v xml:space="preserve"> Low sales</v>
      </c>
      <c r="F5976" s="2">
        <v>0.05</v>
      </c>
      <c r="G5976" s="2">
        <f t="shared" si="374"/>
        <v>179.72900000000001</v>
      </c>
      <c r="H5976" s="2">
        <f t="shared" si="375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  <c r="P5976" s="2" t="str">
        <f t="shared" si="373"/>
        <v>not good</v>
      </c>
      <c r="Q5976" s="2"/>
      <c r="R5976" s="2"/>
    </row>
    <row r="5977" spans="1:18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 t="str">
        <f t="shared" si="372"/>
        <v xml:space="preserve"> Low sales</v>
      </c>
      <c r="F5977" s="2">
        <v>0.26</v>
      </c>
      <c r="G5977" s="2">
        <f t="shared" si="374"/>
        <v>104.9802</v>
      </c>
      <c r="H5977" s="2">
        <f t="shared" si="375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  <c r="P5977" s="2" t="str">
        <f t="shared" si="373"/>
        <v>not good</v>
      </c>
      <c r="Q5977" s="2"/>
      <c r="R5977" s="2"/>
    </row>
    <row r="5978" spans="1:18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 t="str">
        <f t="shared" si="372"/>
        <v xml:space="preserve"> Low sales</v>
      </c>
      <c r="F5978" s="2">
        <v>0.44</v>
      </c>
      <c r="G5978" s="2">
        <f t="shared" si="374"/>
        <v>117.03120000000001</v>
      </c>
      <c r="H5978" s="2">
        <f t="shared" si="375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  <c r="P5978" s="2" t="str">
        <f t="shared" si="373"/>
        <v>not good</v>
      </c>
      <c r="Q5978" s="2"/>
      <c r="R5978" s="2"/>
    </row>
    <row r="5979" spans="1:18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 t="str">
        <f t="shared" si="372"/>
        <v xml:space="preserve"> Low sales</v>
      </c>
      <c r="F5979" s="2">
        <v>0.05</v>
      </c>
      <c r="G5979" s="2">
        <f t="shared" si="374"/>
        <v>97.742500000000007</v>
      </c>
      <c r="H5979" s="2">
        <f t="shared" si="375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  <c r="P5979" s="2" t="str">
        <f t="shared" si="373"/>
        <v>not good</v>
      </c>
      <c r="Q5979" s="2"/>
      <c r="R5979" s="2"/>
    </row>
    <row r="5980" spans="1:18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 t="str">
        <f t="shared" si="372"/>
        <v xml:space="preserve"> Low sales</v>
      </c>
      <c r="F5980" s="2">
        <v>0.13</v>
      </c>
      <c r="G5980" s="2">
        <f t="shared" si="374"/>
        <v>454.54630000000003</v>
      </c>
      <c r="H5980" s="2">
        <f t="shared" si="375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  <c r="P5980" s="2" t="str">
        <f t="shared" si="373"/>
        <v>not good</v>
      </c>
      <c r="Q5980" s="2"/>
      <c r="R5980" s="2"/>
    </row>
    <row r="5981" spans="1:18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 t="str">
        <f t="shared" si="372"/>
        <v xml:space="preserve"> Low sales</v>
      </c>
      <c r="F5981" s="2">
        <v>0.34</v>
      </c>
      <c r="G5981" s="2">
        <f t="shared" si="374"/>
        <v>406.65360000000004</v>
      </c>
      <c r="H5981" s="2">
        <f t="shared" si="375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  <c r="P5981" s="2" t="str">
        <f t="shared" si="373"/>
        <v>not good</v>
      </c>
      <c r="Q5981" s="2"/>
      <c r="R5981" s="2"/>
    </row>
    <row r="5982" spans="1:18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 t="str">
        <f t="shared" si="372"/>
        <v xml:space="preserve"> Low sales</v>
      </c>
      <c r="F5982" s="2">
        <v>0.04</v>
      </c>
      <c r="G5982" s="2">
        <f t="shared" si="374"/>
        <v>88.946399999999997</v>
      </c>
      <c r="H5982" s="2">
        <f t="shared" si="375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  <c r="P5982" s="2" t="str">
        <f t="shared" si="373"/>
        <v>not good</v>
      </c>
      <c r="Q5982" s="2"/>
      <c r="R5982" s="2"/>
    </row>
    <row r="5983" spans="1:18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 t="str">
        <f t="shared" si="372"/>
        <v>High sales</v>
      </c>
      <c r="F5983" s="2">
        <v>0.23</v>
      </c>
      <c r="G5983" s="2">
        <f t="shared" si="374"/>
        <v>1128.3731</v>
      </c>
      <c r="H5983" s="2">
        <f t="shared" si="375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  <c r="P5983" s="2" t="str">
        <f t="shared" si="373"/>
        <v>not good</v>
      </c>
      <c r="Q5983" s="2"/>
      <c r="R5983" s="2"/>
    </row>
    <row r="5984" spans="1:18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 t="str">
        <f t="shared" si="372"/>
        <v xml:space="preserve"> Low sales</v>
      </c>
      <c r="F5984" s="2">
        <v>0.17</v>
      </c>
      <c r="G5984" s="2">
        <f t="shared" si="374"/>
        <v>195.99130000000002</v>
      </c>
      <c r="H5984" s="2">
        <f t="shared" si="375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  <c r="P5984" s="2" t="str">
        <f t="shared" si="373"/>
        <v>not good</v>
      </c>
      <c r="Q5984" s="2"/>
      <c r="R5984" s="2"/>
    </row>
    <row r="5985" spans="1:18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 t="str">
        <f t="shared" si="372"/>
        <v>High sales</v>
      </c>
      <c r="F5985" s="2">
        <v>0.42</v>
      </c>
      <c r="G5985" s="2">
        <f t="shared" si="374"/>
        <v>1787.0663999999999</v>
      </c>
      <c r="H5985" s="2">
        <f t="shared" si="375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  <c r="P5985" s="2" t="str">
        <f t="shared" si="373"/>
        <v>not good</v>
      </c>
      <c r="Q5985" s="2"/>
      <c r="R5985" s="2"/>
    </row>
    <row r="5986" spans="1:18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 t="str">
        <f t="shared" si="372"/>
        <v>High sales</v>
      </c>
      <c r="F5986" s="2">
        <v>0.02</v>
      </c>
      <c r="G5986" s="2">
        <f t="shared" si="374"/>
        <v>82.895200000000003</v>
      </c>
      <c r="H5986" s="2">
        <f t="shared" si="375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  <c r="P5986" s="2" t="str">
        <f t="shared" si="373"/>
        <v>not good</v>
      </c>
      <c r="Q5986" s="2"/>
      <c r="R5986" s="2"/>
    </row>
    <row r="5987" spans="1:18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 t="str">
        <f t="shared" si="372"/>
        <v>High sales</v>
      </c>
      <c r="F5987" s="2">
        <v>0.43</v>
      </c>
      <c r="G5987" s="2">
        <f t="shared" si="374"/>
        <v>1921.0808999999999</v>
      </c>
      <c r="H5987" s="2">
        <f t="shared" si="375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  <c r="P5987" s="2" t="str">
        <f t="shared" si="373"/>
        <v>not good</v>
      </c>
      <c r="Q5987" s="2"/>
      <c r="R5987" s="2"/>
    </row>
    <row r="5988" spans="1:18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 t="str">
        <f t="shared" si="372"/>
        <v>High sales</v>
      </c>
      <c r="F5988" s="2">
        <v>0.35</v>
      </c>
      <c r="G5988" s="2">
        <f t="shared" si="374"/>
        <v>1604.4664999999998</v>
      </c>
      <c r="H5988" s="2">
        <f t="shared" si="375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  <c r="P5988" s="2" t="str">
        <f t="shared" si="373"/>
        <v>not good</v>
      </c>
      <c r="Q5988" s="2"/>
      <c r="R5988" s="2"/>
    </row>
    <row r="5989" spans="1:18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 t="str">
        <f t="shared" si="372"/>
        <v xml:space="preserve"> Low sales</v>
      </c>
      <c r="F5989" s="2">
        <v>0.15</v>
      </c>
      <c r="G5989" s="2">
        <f t="shared" si="374"/>
        <v>387.88049999999998</v>
      </c>
      <c r="H5989" s="2">
        <f t="shared" si="375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  <c r="P5989" s="2" t="str">
        <f t="shared" si="373"/>
        <v>not good</v>
      </c>
      <c r="Q5989" s="2"/>
      <c r="R5989" s="2"/>
    </row>
    <row r="5990" spans="1:18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 t="str">
        <f t="shared" si="372"/>
        <v xml:space="preserve"> Low sales</v>
      </c>
      <c r="F5990" s="2">
        <v>0.1</v>
      </c>
      <c r="G5990" s="2">
        <f t="shared" si="374"/>
        <v>344.14800000000002</v>
      </c>
      <c r="H5990" s="2">
        <f t="shared" si="375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  <c r="P5990" s="2" t="str">
        <f t="shared" si="373"/>
        <v>not good</v>
      </c>
      <c r="Q5990" s="2"/>
      <c r="R5990" s="2"/>
    </row>
    <row r="5991" spans="1:18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 t="str">
        <f t="shared" si="372"/>
        <v xml:space="preserve"> Low sales</v>
      </c>
      <c r="F5991" s="2">
        <v>0.48</v>
      </c>
      <c r="G5991" s="2">
        <f t="shared" si="374"/>
        <v>1503.6336000000001</v>
      </c>
      <c r="H5991" s="2">
        <f t="shared" si="375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  <c r="P5991" s="2" t="str">
        <f t="shared" si="373"/>
        <v>not good</v>
      </c>
      <c r="Q5991" s="2"/>
      <c r="R5991" s="2"/>
    </row>
    <row r="5992" spans="1:18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 t="str">
        <f t="shared" si="372"/>
        <v xml:space="preserve"> Low sales</v>
      </c>
      <c r="F5992" s="2">
        <v>0.28000000000000003</v>
      </c>
      <c r="G5992" s="2">
        <f t="shared" si="374"/>
        <v>451.87800000000004</v>
      </c>
      <c r="H5992" s="2">
        <f t="shared" si="375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  <c r="P5992" s="2" t="str">
        <f t="shared" si="373"/>
        <v>not good</v>
      </c>
      <c r="Q5992" s="2"/>
      <c r="R5992" s="2"/>
    </row>
    <row r="5993" spans="1:18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 t="str">
        <f t="shared" si="372"/>
        <v xml:space="preserve"> Low sales</v>
      </c>
      <c r="F5993" s="2">
        <v>0.17</v>
      </c>
      <c r="G5993" s="2">
        <f t="shared" si="374"/>
        <v>250.06320000000002</v>
      </c>
      <c r="H5993" s="2">
        <f t="shared" si="375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  <c r="P5993" s="2" t="str">
        <f t="shared" si="373"/>
        <v>not good</v>
      </c>
      <c r="Q5993" s="2"/>
      <c r="R5993" s="2"/>
    </row>
    <row r="5994" spans="1:18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 t="str">
        <f t="shared" si="372"/>
        <v xml:space="preserve"> Low sales</v>
      </c>
      <c r="F5994" s="2">
        <v>0.02</v>
      </c>
      <c r="G5994" s="2">
        <f t="shared" si="374"/>
        <v>35.473800000000004</v>
      </c>
      <c r="H5994" s="2">
        <f t="shared" si="375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  <c r="P5994" s="2" t="str">
        <f t="shared" si="373"/>
        <v>not good</v>
      </c>
      <c r="Q5994" s="2"/>
      <c r="R5994" s="2"/>
    </row>
    <row r="5995" spans="1:18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 t="str">
        <f t="shared" si="372"/>
        <v xml:space="preserve"> Low sales</v>
      </c>
      <c r="F5995" s="2">
        <v>0.08</v>
      </c>
      <c r="G5995" s="2">
        <f t="shared" si="374"/>
        <v>93.635200000000012</v>
      </c>
      <c r="H5995" s="2">
        <f t="shared" si="375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  <c r="P5995" s="2" t="str">
        <f t="shared" si="373"/>
        <v>not good</v>
      </c>
      <c r="Q5995" s="2"/>
      <c r="R5995" s="2"/>
    </row>
    <row r="5996" spans="1:18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 t="str">
        <f t="shared" si="372"/>
        <v xml:space="preserve"> Low sales</v>
      </c>
      <c r="F5996" s="2">
        <v>0.3</v>
      </c>
      <c r="G5996" s="2">
        <f t="shared" si="374"/>
        <v>1143.3539999999998</v>
      </c>
      <c r="H5996" s="2">
        <f t="shared" si="375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  <c r="P5996" s="2" t="str">
        <f t="shared" si="373"/>
        <v>not good</v>
      </c>
      <c r="Q5996" s="2"/>
      <c r="R5996" s="2"/>
    </row>
    <row r="5997" spans="1:18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 t="str">
        <f t="shared" si="372"/>
        <v>High sales</v>
      </c>
      <c r="F5997" s="2">
        <v>0.26</v>
      </c>
      <c r="G5997" s="2">
        <f t="shared" si="374"/>
        <v>1254.8666000000001</v>
      </c>
      <c r="H5997" s="2">
        <f t="shared" si="375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  <c r="P5997" s="2" t="str">
        <f t="shared" si="373"/>
        <v>not good</v>
      </c>
      <c r="Q5997" s="2"/>
      <c r="R5997" s="2"/>
    </row>
    <row r="5998" spans="1:18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 t="str">
        <f t="shared" si="372"/>
        <v>High sales</v>
      </c>
      <c r="F5998" s="2">
        <v>0.38</v>
      </c>
      <c r="G5998" s="2">
        <f t="shared" si="374"/>
        <v>1653.7904000000001</v>
      </c>
      <c r="H5998" s="2">
        <f t="shared" si="375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  <c r="P5998" s="2" t="str">
        <f t="shared" si="373"/>
        <v>not good</v>
      </c>
      <c r="Q5998" s="2"/>
      <c r="R5998" s="2"/>
    </row>
    <row r="5999" spans="1:18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 t="str">
        <f t="shared" si="372"/>
        <v xml:space="preserve"> Low sales</v>
      </c>
      <c r="F5999" s="2">
        <v>0.42</v>
      </c>
      <c r="G5999" s="2">
        <f t="shared" si="374"/>
        <v>490.5222</v>
      </c>
      <c r="H5999" s="2">
        <f t="shared" si="375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  <c r="P5999" s="2" t="str">
        <f t="shared" si="373"/>
        <v>not good</v>
      </c>
      <c r="Q5999" s="2"/>
      <c r="R5999" s="2"/>
    </row>
    <row r="6000" spans="1:18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 t="str">
        <f t="shared" si="372"/>
        <v xml:space="preserve"> Low sales</v>
      </c>
      <c r="F6000" s="2">
        <v>0.2</v>
      </c>
      <c r="G6000" s="2">
        <f t="shared" si="374"/>
        <v>70.878</v>
      </c>
      <c r="H6000" s="2">
        <f t="shared" si="375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  <c r="P6000" s="2" t="str">
        <f t="shared" si="373"/>
        <v>not good</v>
      </c>
      <c r="Q6000" s="2"/>
      <c r="R6000" s="2"/>
    </row>
    <row r="6001" spans="1:18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 t="str">
        <f t="shared" si="372"/>
        <v xml:space="preserve"> Low sales</v>
      </c>
      <c r="F6001" s="2">
        <v>0.05</v>
      </c>
      <c r="G6001" s="2">
        <f t="shared" si="374"/>
        <v>190.48800000000003</v>
      </c>
      <c r="H6001" s="2">
        <f t="shared" si="375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  <c r="P6001" s="2" t="str">
        <f t="shared" si="373"/>
        <v>not good</v>
      </c>
      <c r="Q6001" s="2"/>
      <c r="R6001" s="2"/>
    </row>
    <row r="6002" spans="1:18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 t="str">
        <f t="shared" si="372"/>
        <v xml:space="preserve"> Low sales</v>
      </c>
      <c r="F6002" s="2">
        <v>0.4</v>
      </c>
      <c r="G6002" s="2">
        <f t="shared" si="374"/>
        <v>804.82</v>
      </c>
      <c r="H6002" s="2">
        <f t="shared" si="375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  <c r="P6002" s="2" t="str">
        <f t="shared" si="373"/>
        <v>not good</v>
      </c>
      <c r="Q6002" s="2"/>
      <c r="R6002" s="2"/>
    </row>
    <row r="6003" spans="1:18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 t="str">
        <f t="shared" si="372"/>
        <v>High sales</v>
      </c>
      <c r="F6003" s="2">
        <v>0.28000000000000003</v>
      </c>
      <c r="G6003" s="2">
        <f t="shared" si="374"/>
        <v>1159.3680000000002</v>
      </c>
      <c r="H6003" s="2">
        <f t="shared" si="375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  <c r="P6003" s="2" t="str">
        <f t="shared" si="373"/>
        <v>not good</v>
      </c>
      <c r="Q6003" s="2"/>
      <c r="R6003" s="2"/>
    </row>
    <row r="6004" spans="1:18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 t="str">
        <f t="shared" si="372"/>
        <v xml:space="preserve"> Low sales</v>
      </c>
      <c r="F6004" s="2">
        <v>0.49</v>
      </c>
      <c r="G6004" s="2">
        <f t="shared" si="374"/>
        <v>1919.9474</v>
      </c>
      <c r="H6004" s="2">
        <f t="shared" si="375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  <c r="P6004" s="2" t="str">
        <f t="shared" si="373"/>
        <v>not good</v>
      </c>
      <c r="Q6004" s="2"/>
      <c r="R6004" s="2"/>
    </row>
    <row r="6005" spans="1:18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 t="str">
        <f t="shared" si="372"/>
        <v xml:space="preserve"> Low sales</v>
      </c>
      <c r="F6005" s="2">
        <v>0.4</v>
      </c>
      <c r="G6005" s="2">
        <f t="shared" si="374"/>
        <v>1265.8040000000001</v>
      </c>
      <c r="H6005" s="2">
        <f t="shared" si="375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  <c r="P6005" s="2" t="str">
        <f t="shared" si="373"/>
        <v>not good</v>
      </c>
      <c r="Q6005" s="2"/>
      <c r="R6005" s="2"/>
    </row>
    <row r="6006" spans="1:18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 t="str">
        <f t="shared" si="372"/>
        <v xml:space="preserve"> Low sales</v>
      </c>
      <c r="F6006" s="2">
        <v>0.16</v>
      </c>
      <c r="G6006" s="2">
        <f t="shared" si="374"/>
        <v>216.18560000000002</v>
      </c>
      <c r="H6006" s="2">
        <f t="shared" si="375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  <c r="P6006" s="2" t="str">
        <f t="shared" si="373"/>
        <v>not good</v>
      </c>
      <c r="Q6006" s="2"/>
      <c r="R6006" s="2"/>
    </row>
    <row r="6007" spans="1:18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 t="str">
        <f t="shared" si="372"/>
        <v xml:space="preserve"> Low sales</v>
      </c>
      <c r="F6007" s="2">
        <v>0.21</v>
      </c>
      <c r="G6007" s="2">
        <f t="shared" si="374"/>
        <v>128.0538</v>
      </c>
      <c r="H6007" s="2">
        <f t="shared" si="375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  <c r="P6007" s="2" t="str">
        <f t="shared" si="373"/>
        <v>not good</v>
      </c>
      <c r="Q6007" s="2"/>
      <c r="R6007" s="2"/>
    </row>
    <row r="6008" spans="1:18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 t="str">
        <f t="shared" si="372"/>
        <v xml:space="preserve"> Low sales</v>
      </c>
      <c r="F6008" s="2">
        <v>0.12</v>
      </c>
      <c r="G6008" s="2">
        <f t="shared" si="374"/>
        <v>160.55760000000001</v>
      </c>
      <c r="H6008" s="2">
        <f t="shared" si="375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  <c r="P6008" s="2" t="str">
        <f t="shared" si="373"/>
        <v>not good</v>
      </c>
      <c r="Q6008" s="2"/>
      <c r="R6008" s="2"/>
    </row>
    <row r="6009" spans="1:18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 t="str">
        <f t="shared" si="372"/>
        <v xml:space="preserve"> Low sales</v>
      </c>
      <c r="F6009" s="2">
        <v>0.26</v>
      </c>
      <c r="G6009" s="2">
        <f t="shared" si="374"/>
        <v>675.43320000000006</v>
      </c>
      <c r="H6009" s="2">
        <f t="shared" si="375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  <c r="P6009" s="2" t="str">
        <f t="shared" si="373"/>
        <v>not good</v>
      </c>
      <c r="Q6009" s="2"/>
      <c r="R6009" s="2"/>
    </row>
    <row r="6010" spans="1:18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 t="str">
        <f t="shared" si="372"/>
        <v>High sales</v>
      </c>
      <c r="F6010" s="2">
        <v>0.36</v>
      </c>
      <c r="G6010" s="2">
        <f t="shared" si="374"/>
        <v>1763.7731999999999</v>
      </c>
      <c r="H6010" s="2">
        <f t="shared" si="375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  <c r="P6010" s="2" t="str">
        <f t="shared" si="373"/>
        <v>not good</v>
      </c>
      <c r="Q6010" s="2"/>
      <c r="R6010" s="2"/>
    </row>
    <row r="6011" spans="1:18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 t="str">
        <f t="shared" si="372"/>
        <v xml:space="preserve"> Low sales</v>
      </c>
      <c r="F6011" s="2">
        <v>0.31</v>
      </c>
      <c r="G6011" s="2">
        <f t="shared" si="374"/>
        <v>127.74169999999999</v>
      </c>
      <c r="H6011" s="2">
        <f t="shared" si="375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  <c r="P6011" s="2" t="str">
        <f t="shared" si="373"/>
        <v>not good</v>
      </c>
      <c r="Q6011" s="2"/>
      <c r="R6011" s="2"/>
    </row>
    <row r="6012" spans="1:18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 t="str">
        <f t="shared" si="372"/>
        <v xml:space="preserve"> Low sales</v>
      </c>
      <c r="F6012" s="2">
        <v>0.17</v>
      </c>
      <c r="G6012" s="2">
        <f t="shared" si="374"/>
        <v>183.65950000000001</v>
      </c>
      <c r="H6012" s="2">
        <f t="shared" si="375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  <c r="P6012" s="2" t="str">
        <f t="shared" si="373"/>
        <v>not good</v>
      </c>
      <c r="Q6012" s="2"/>
      <c r="R6012" s="2"/>
    </row>
    <row r="6013" spans="1:18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 t="str">
        <f t="shared" si="372"/>
        <v xml:space="preserve"> Low sales</v>
      </c>
      <c r="F6013" s="2">
        <v>0.41</v>
      </c>
      <c r="G6013" s="2">
        <f t="shared" si="374"/>
        <v>1301.2047</v>
      </c>
      <c r="H6013" s="2">
        <f t="shared" si="375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  <c r="P6013" s="2" t="str">
        <f t="shared" si="373"/>
        <v>not good</v>
      </c>
      <c r="Q6013" s="2"/>
      <c r="R6013" s="2"/>
    </row>
    <row r="6014" spans="1:18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 t="str">
        <f t="shared" si="372"/>
        <v xml:space="preserve"> Low sales</v>
      </c>
      <c r="F6014" s="2">
        <v>0.05</v>
      </c>
      <c r="G6014" s="2">
        <f t="shared" si="374"/>
        <v>79.569500000000005</v>
      </c>
      <c r="H6014" s="2">
        <f t="shared" si="375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  <c r="P6014" s="2" t="str">
        <f t="shared" si="373"/>
        <v>not good</v>
      </c>
      <c r="Q6014" s="2"/>
      <c r="R6014" s="2"/>
    </row>
    <row r="6015" spans="1:18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 t="str">
        <f t="shared" si="372"/>
        <v>High sales</v>
      </c>
      <c r="F6015" s="2">
        <v>7.0000000000000007E-2</v>
      </c>
      <c r="G6015" s="2">
        <f t="shared" si="374"/>
        <v>301.46690000000001</v>
      </c>
      <c r="H6015" s="2">
        <f t="shared" si="375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  <c r="P6015" s="2" t="str">
        <f t="shared" si="373"/>
        <v>not good</v>
      </c>
      <c r="Q6015" s="2"/>
      <c r="R6015" s="2"/>
    </row>
    <row r="6016" spans="1:18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 t="str">
        <f t="shared" si="372"/>
        <v xml:space="preserve"> Low sales</v>
      </c>
      <c r="F6016" s="2">
        <v>0.2</v>
      </c>
      <c r="G6016" s="2">
        <f t="shared" si="374"/>
        <v>156.62800000000001</v>
      </c>
      <c r="H6016" s="2">
        <f t="shared" si="375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  <c r="P6016" s="2" t="str">
        <f t="shared" si="373"/>
        <v>not good</v>
      </c>
      <c r="Q6016" s="2"/>
      <c r="R6016" s="2"/>
    </row>
    <row r="6017" spans="1:18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 t="str">
        <f t="shared" si="372"/>
        <v>High sales</v>
      </c>
      <c r="F6017" s="2">
        <v>0.35</v>
      </c>
      <c r="G6017" s="2">
        <f t="shared" si="374"/>
        <v>1686.8145</v>
      </c>
      <c r="H6017" s="2">
        <f t="shared" si="375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  <c r="P6017" s="2" t="str">
        <f t="shared" si="373"/>
        <v>not good</v>
      </c>
      <c r="Q6017" s="2"/>
      <c r="R6017" s="2"/>
    </row>
    <row r="6018" spans="1:18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 t="str">
        <f t="shared" ref="E6018:E6081" si="376">IF(D6018&gt;4000,"High sales"," Low sales")</f>
        <v>High sales</v>
      </c>
      <c r="F6018" s="2">
        <v>0.35</v>
      </c>
      <c r="G6018" s="2">
        <f t="shared" si="374"/>
        <v>1599.7239999999999</v>
      </c>
      <c r="H6018" s="2">
        <f t="shared" si="375"/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  <c r="P6018" s="2" t="str">
        <f t="shared" ref="P6018:P6081" si="377">IF(AND(H6018&gt;5000,N6018&gt;500),"good","not good")</f>
        <v>not good</v>
      </c>
      <c r="Q6018" s="2"/>
      <c r="R6018" s="2"/>
    </row>
    <row r="6019" spans="1:18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 t="str">
        <f t="shared" si="376"/>
        <v>High sales</v>
      </c>
      <c r="F6019" s="2">
        <v>0.18</v>
      </c>
      <c r="G6019" s="2">
        <f t="shared" ref="G6019:G6082" si="378">D6019*F6019</f>
        <v>800.80020000000002</v>
      </c>
      <c r="H6019" s="2">
        <f t="shared" ref="H6019:H6082" si="379">D6019-G6019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  <c r="P6019" s="2" t="str">
        <f t="shared" si="377"/>
        <v>not good</v>
      </c>
      <c r="Q6019" s="2"/>
      <c r="R6019" s="2"/>
    </row>
    <row r="6020" spans="1:18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 t="str">
        <f t="shared" si="376"/>
        <v xml:space="preserve"> Low sales</v>
      </c>
      <c r="F6020" s="2">
        <v>0.35</v>
      </c>
      <c r="G6020" s="2">
        <f t="shared" si="378"/>
        <v>331.81399999999996</v>
      </c>
      <c r="H6020" s="2">
        <f t="shared" si="37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  <c r="P6020" s="2" t="str">
        <f t="shared" si="377"/>
        <v>not good</v>
      </c>
      <c r="Q6020" s="2"/>
      <c r="R6020" s="2"/>
    </row>
    <row r="6021" spans="1:18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 t="str">
        <f t="shared" si="376"/>
        <v xml:space="preserve"> Low sales</v>
      </c>
      <c r="F6021" s="2">
        <v>0.03</v>
      </c>
      <c r="G6021" s="2">
        <f t="shared" si="378"/>
        <v>51.435899999999997</v>
      </c>
      <c r="H6021" s="2">
        <f t="shared" si="37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  <c r="P6021" s="2" t="str">
        <f t="shared" si="377"/>
        <v>not good</v>
      </c>
      <c r="Q6021" s="2"/>
      <c r="R6021" s="2"/>
    </row>
    <row r="6022" spans="1:18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 t="str">
        <f t="shared" si="376"/>
        <v>High sales</v>
      </c>
      <c r="F6022" s="2">
        <v>0.15</v>
      </c>
      <c r="G6022" s="2">
        <f t="shared" si="378"/>
        <v>606.01049999999998</v>
      </c>
      <c r="H6022" s="2">
        <f t="shared" si="37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  <c r="P6022" s="2" t="str">
        <f t="shared" si="377"/>
        <v>not good</v>
      </c>
      <c r="Q6022" s="2"/>
      <c r="R6022" s="2"/>
    </row>
    <row r="6023" spans="1:18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 t="str">
        <f t="shared" si="376"/>
        <v>High sales</v>
      </c>
      <c r="F6023" s="2">
        <v>0.35</v>
      </c>
      <c r="G6023" s="2">
        <f t="shared" si="378"/>
        <v>1420.3910000000001</v>
      </c>
      <c r="H6023" s="2">
        <f t="shared" si="37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  <c r="P6023" s="2" t="str">
        <f t="shared" si="377"/>
        <v>not good</v>
      </c>
      <c r="Q6023" s="2"/>
      <c r="R6023" s="2"/>
    </row>
    <row r="6024" spans="1:18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 t="str">
        <f t="shared" si="376"/>
        <v xml:space="preserve"> Low sales</v>
      </c>
      <c r="F6024" s="2">
        <v>0.09</v>
      </c>
      <c r="G6024" s="2">
        <f t="shared" si="378"/>
        <v>319.98239999999998</v>
      </c>
      <c r="H6024" s="2">
        <f t="shared" si="37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  <c r="P6024" s="2" t="str">
        <f t="shared" si="377"/>
        <v>not good</v>
      </c>
      <c r="Q6024" s="2"/>
      <c r="R6024" s="2"/>
    </row>
    <row r="6025" spans="1:18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 t="str">
        <f t="shared" si="376"/>
        <v xml:space="preserve"> Low sales</v>
      </c>
      <c r="F6025" s="2">
        <v>0.11</v>
      </c>
      <c r="G6025" s="2">
        <f t="shared" si="378"/>
        <v>252.49949999999998</v>
      </c>
      <c r="H6025" s="2">
        <f t="shared" si="37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  <c r="P6025" s="2" t="str">
        <f t="shared" si="377"/>
        <v>not good</v>
      </c>
      <c r="Q6025" s="2"/>
      <c r="R6025" s="2"/>
    </row>
    <row r="6026" spans="1:18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 t="str">
        <f t="shared" si="376"/>
        <v xml:space="preserve"> Low sales</v>
      </c>
      <c r="F6026" s="2">
        <v>0.04</v>
      </c>
      <c r="G6026" s="2">
        <f t="shared" si="378"/>
        <v>65.071600000000004</v>
      </c>
      <c r="H6026" s="2">
        <f t="shared" si="37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  <c r="P6026" s="2" t="str">
        <f t="shared" si="377"/>
        <v>not good</v>
      </c>
      <c r="Q6026" s="2"/>
      <c r="R6026" s="2"/>
    </row>
    <row r="6027" spans="1:18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 t="str">
        <f t="shared" si="376"/>
        <v>High sales</v>
      </c>
      <c r="F6027" s="2">
        <v>0.18</v>
      </c>
      <c r="G6027" s="2">
        <f t="shared" si="378"/>
        <v>867.32819999999992</v>
      </c>
      <c r="H6027" s="2">
        <f t="shared" si="37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  <c r="P6027" s="2" t="str">
        <f t="shared" si="377"/>
        <v>not good</v>
      </c>
      <c r="Q6027" s="2"/>
      <c r="R6027" s="2"/>
    </row>
    <row r="6028" spans="1:18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 t="str">
        <f t="shared" si="376"/>
        <v xml:space="preserve"> Low sales</v>
      </c>
      <c r="F6028" s="2">
        <v>0.41</v>
      </c>
      <c r="G6028" s="2">
        <f t="shared" si="378"/>
        <v>320.7799</v>
      </c>
      <c r="H6028" s="2">
        <f t="shared" si="37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  <c r="P6028" s="2" t="str">
        <f t="shared" si="377"/>
        <v>not good</v>
      </c>
      <c r="Q6028" s="2"/>
      <c r="R6028" s="2"/>
    </row>
    <row r="6029" spans="1:18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 t="str">
        <f t="shared" si="376"/>
        <v xml:space="preserve"> Low sales</v>
      </c>
      <c r="F6029" s="2">
        <v>0.42</v>
      </c>
      <c r="G6029" s="2">
        <f t="shared" si="378"/>
        <v>132.04379999999998</v>
      </c>
      <c r="H6029" s="2">
        <f t="shared" si="37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  <c r="P6029" s="2" t="str">
        <f t="shared" si="377"/>
        <v>not good</v>
      </c>
      <c r="Q6029" s="2"/>
      <c r="R6029" s="2"/>
    </row>
    <row r="6030" spans="1:18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 t="str">
        <f t="shared" si="376"/>
        <v xml:space="preserve"> Low sales</v>
      </c>
      <c r="F6030" s="2">
        <v>0.43</v>
      </c>
      <c r="G6030" s="2">
        <f t="shared" si="378"/>
        <v>62.238200000000006</v>
      </c>
      <c r="H6030" s="2">
        <f t="shared" si="37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  <c r="P6030" s="2" t="str">
        <f t="shared" si="377"/>
        <v>not good</v>
      </c>
      <c r="Q6030" s="2"/>
      <c r="R6030" s="2"/>
    </row>
    <row r="6031" spans="1:18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 t="str">
        <f t="shared" si="376"/>
        <v xml:space="preserve"> Low sales</v>
      </c>
      <c r="F6031" s="2">
        <v>0.02</v>
      </c>
      <c r="G6031" s="2">
        <f t="shared" si="378"/>
        <v>77.952600000000004</v>
      </c>
      <c r="H6031" s="2">
        <f t="shared" si="37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  <c r="P6031" s="2" t="str">
        <f t="shared" si="377"/>
        <v>not good</v>
      </c>
      <c r="Q6031" s="2"/>
      <c r="R6031" s="2"/>
    </row>
    <row r="6032" spans="1:18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 t="str">
        <f t="shared" si="376"/>
        <v xml:space="preserve"> Low sales</v>
      </c>
      <c r="F6032" s="2">
        <v>0.5</v>
      </c>
      <c r="G6032" s="2">
        <f t="shared" si="378"/>
        <v>188.93</v>
      </c>
      <c r="H6032" s="2">
        <f t="shared" si="37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  <c r="P6032" s="2" t="str">
        <f t="shared" si="377"/>
        <v>not good</v>
      </c>
      <c r="Q6032" s="2"/>
      <c r="R6032" s="2"/>
    </row>
    <row r="6033" spans="1:18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 t="str">
        <f t="shared" si="376"/>
        <v xml:space="preserve"> Low sales</v>
      </c>
      <c r="F6033" s="2">
        <v>0.25</v>
      </c>
      <c r="G6033" s="2">
        <f t="shared" si="378"/>
        <v>684.83749999999998</v>
      </c>
      <c r="H6033" s="2">
        <f t="shared" si="37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  <c r="P6033" s="2" t="str">
        <f t="shared" si="377"/>
        <v>not good</v>
      </c>
      <c r="Q6033" s="2"/>
      <c r="R6033" s="2"/>
    </row>
    <row r="6034" spans="1:18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 t="str">
        <f t="shared" si="376"/>
        <v xml:space="preserve"> Low sales</v>
      </c>
      <c r="F6034" s="2">
        <v>0.44</v>
      </c>
      <c r="G6034" s="2">
        <f t="shared" si="378"/>
        <v>835.88120000000004</v>
      </c>
      <c r="H6034" s="2">
        <f t="shared" si="37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  <c r="P6034" s="2" t="str">
        <f t="shared" si="377"/>
        <v>not good</v>
      </c>
      <c r="Q6034" s="2"/>
      <c r="R6034" s="2"/>
    </row>
    <row r="6035" spans="1:18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 t="str">
        <f t="shared" si="376"/>
        <v xml:space="preserve"> Low sales</v>
      </c>
      <c r="F6035" s="2">
        <v>0.45</v>
      </c>
      <c r="G6035" s="2">
        <f t="shared" si="378"/>
        <v>368.9325</v>
      </c>
      <c r="H6035" s="2">
        <f t="shared" si="37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  <c r="P6035" s="2" t="str">
        <f t="shared" si="377"/>
        <v>not good</v>
      </c>
      <c r="Q6035" s="2"/>
      <c r="R6035" s="2"/>
    </row>
    <row r="6036" spans="1:18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 t="str">
        <f t="shared" si="376"/>
        <v xml:space="preserve"> Low sales</v>
      </c>
      <c r="F6036" s="2">
        <v>0.26</v>
      </c>
      <c r="G6036" s="2">
        <f t="shared" si="378"/>
        <v>969.51920000000007</v>
      </c>
      <c r="H6036" s="2">
        <f t="shared" si="37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  <c r="P6036" s="2" t="str">
        <f t="shared" si="377"/>
        <v>not good</v>
      </c>
      <c r="Q6036" s="2"/>
      <c r="R6036" s="2"/>
    </row>
    <row r="6037" spans="1:18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 t="str">
        <f t="shared" si="376"/>
        <v xml:space="preserve"> Low sales</v>
      </c>
      <c r="F6037" s="2">
        <v>0.03</v>
      </c>
      <c r="G6037" s="2">
        <f t="shared" si="378"/>
        <v>11.085899999999999</v>
      </c>
      <c r="H6037" s="2">
        <f t="shared" si="37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  <c r="P6037" s="2" t="str">
        <f t="shared" si="377"/>
        <v>not good</v>
      </c>
      <c r="Q6037" s="2"/>
      <c r="R6037" s="2"/>
    </row>
    <row r="6038" spans="1:18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 t="str">
        <f t="shared" si="376"/>
        <v xml:space="preserve"> Low sales</v>
      </c>
      <c r="F6038" s="2">
        <v>0.3</v>
      </c>
      <c r="G6038" s="2">
        <f t="shared" si="378"/>
        <v>498.03899999999999</v>
      </c>
      <c r="H6038" s="2">
        <f t="shared" si="37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  <c r="P6038" s="2" t="str">
        <f t="shared" si="377"/>
        <v>not good</v>
      </c>
      <c r="Q6038" s="2"/>
      <c r="R6038" s="2"/>
    </row>
    <row r="6039" spans="1:18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 t="str">
        <f t="shared" si="376"/>
        <v xml:space="preserve"> Low sales</v>
      </c>
      <c r="F6039" s="2">
        <v>0.17</v>
      </c>
      <c r="G6039" s="2">
        <f t="shared" si="378"/>
        <v>485.30579999999998</v>
      </c>
      <c r="H6039" s="2">
        <f t="shared" si="37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  <c r="P6039" s="2" t="str">
        <f t="shared" si="377"/>
        <v>not good</v>
      </c>
      <c r="Q6039" s="2"/>
      <c r="R6039" s="2"/>
    </row>
    <row r="6040" spans="1:18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 t="str">
        <f t="shared" si="376"/>
        <v xml:space="preserve"> Low sales</v>
      </c>
      <c r="F6040" s="2">
        <v>0.1</v>
      </c>
      <c r="G6040" s="2">
        <f t="shared" si="378"/>
        <v>207.18400000000003</v>
      </c>
      <c r="H6040" s="2">
        <f t="shared" si="37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  <c r="P6040" s="2" t="str">
        <f t="shared" si="377"/>
        <v>not good</v>
      </c>
      <c r="Q6040" s="2"/>
      <c r="R6040" s="2"/>
    </row>
    <row r="6041" spans="1:18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 t="str">
        <f t="shared" si="376"/>
        <v xml:space="preserve"> Low sales</v>
      </c>
      <c r="F6041" s="2">
        <v>0.09</v>
      </c>
      <c r="G6041" s="2">
        <f t="shared" si="378"/>
        <v>123.28469999999999</v>
      </c>
      <c r="H6041" s="2">
        <f t="shared" si="37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  <c r="P6041" s="2" t="str">
        <f t="shared" si="377"/>
        <v>not good</v>
      </c>
      <c r="Q6041" s="2"/>
      <c r="R6041" s="2"/>
    </row>
    <row r="6042" spans="1:18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 t="str">
        <f t="shared" si="376"/>
        <v>High sales</v>
      </c>
      <c r="F6042" s="2">
        <v>0.28000000000000003</v>
      </c>
      <c r="G6042" s="2">
        <f t="shared" si="378"/>
        <v>1298.472</v>
      </c>
      <c r="H6042" s="2">
        <f t="shared" si="37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  <c r="P6042" s="2" t="str">
        <f t="shared" si="377"/>
        <v>not good</v>
      </c>
      <c r="Q6042" s="2"/>
      <c r="R6042" s="2"/>
    </row>
    <row r="6043" spans="1:18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 t="str">
        <f t="shared" si="376"/>
        <v>High sales</v>
      </c>
      <c r="F6043" s="2">
        <v>0.05</v>
      </c>
      <c r="G6043" s="2">
        <f t="shared" si="378"/>
        <v>233.08750000000001</v>
      </c>
      <c r="H6043" s="2">
        <f t="shared" si="37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  <c r="P6043" s="2" t="str">
        <f t="shared" si="377"/>
        <v>not good</v>
      </c>
      <c r="Q6043" s="2"/>
      <c r="R6043" s="2"/>
    </row>
    <row r="6044" spans="1:18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 t="str">
        <f t="shared" si="376"/>
        <v xml:space="preserve"> Low sales</v>
      </c>
      <c r="F6044" s="2">
        <v>0.41</v>
      </c>
      <c r="G6044" s="2">
        <f t="shared" si="378"/>
        <v>876.93259999999998</v>
      </c>
      <c r="H6044" s="2">
        <f t="shared" si="37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  <c r="P6044" s="2" t="str">
        <f t="shared" si="377"/>
        <v>not good</v>
      </c>
      <c r="Q6044" s="2"/>
      <c r="R6044" s="2"/>
    </row>
    <row r="6045" spans="1:18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 t="str">
        <f t="shared" si="376"/>
        <v xml:space="preserve"> Low sales</v>
      </c>
      <c r="F6045" s="2">
        <v>0.11</v>
      </c>
      <c r="G6045" s="2">
        <f t="shared" si="378"/>
        <v>223.2285</v>
      </c>
      <c r="H6045" s="2">
        <f t="shared" si="37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  <c r="P6045" s="2" t="str">
        <f t="shared" si="377"/>
        <v>not good</v>
      </c>
      <c r="Q6045" s="2"/>
      <c r="R6045" s="2"/>
    </row>
    <row r="6046" spans="1:18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 t="str">
        <f t="shared" si="376"/>
        <v xml:space="preserve"> Low sales</v>
      </c>
      <c r="F6046" s="2">
        <v>0.27</v>
      </c>
      <c r="G6046" s="2">
        <f t="shared" si="378"/>
        <v>433.67130000000003</v>
      </c>
      <c r="H6046" s="2">
        <f t="shared" si="37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  <c r="P6046" s="2" t="str">
        <f t="shared" si="377"/>
        <v>not good</v>
      </c>
      <c r="Q6046" s="2"/>
      <c r="R6046" s="2"/>
    </row>
    <row r="6047" spans="1:18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 t="str">
        <f t="shared" si="376"/>
        <v>High sales</v>
      </c>
      <c r="F6047" s="2">
        <v>0.06</v>
      </c>
      <c r="G6047" s="2">
        <f t="shared" si="378"/>
        <v>257.5926</v>
      </c>
      <c r="H6047" s="2">
        <f t="shared" si="37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  <c r="P6047" s="2" t="str">
        <f t="shared" si="377"/>
        <v>not good</v>
      </c>
      <c r="Q6047" s="2"/>
      <c r="R6047" s="2"/>
    </row>
    <row r="6048" spans="1:18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 t="str">
        <f t="shared" si="376"/>
        <v xml:space="preserve"> Low sales</v>
      </c>
      <c r="F6048" s="2">
        <v>0.43</v>
      </c>
      <c r="G6048" s="2">
        <f t="shared" si="378"/>
        <v>1239.5954000000002</v>
      </c>
      <c r="H6048" s="2">
        <f t="shared" si="37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  <c r="P6048" s="2" t="str">
        <f t="shared" si="377"/>
        <v>not good</v>
      </c>
      <c r="Q6048" s="2"/>
      <c r="R6048" s="2"/>
    </row>
    <row r="6049" spans="1:18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 t="str">
        <f t="shared" si="376"/>
        <v xml:space="preserve"> Low sales</v>
      </c>
      <c r="F6049" s="2">
        <v>0.35</v>
      </c>
      <c r="G6049" s="2">
        <f t="shared" si="378"/>
        <v>188.53099999999998</v>
      </c>
      <c r="H6049" s="2">
        <f t="shared" si="37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  <c r="P6049" s="2" t="str">
        <f t="shared" si="377"/>
        <v>not good</v>
      </c>
      <c r="Q6049" s="2"/>
      <c r="R6049" s="2"/>
    </row>
    <row r="6050" spans="1:18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 t="str">
        <f t="shared" si="376"/>
        <v>High sales</v>
      </c>
      <c r="F6050" s="2">
        <v>0.1</v>
      </c>
      <c r="G6050" s="2">
        <f t="shared" si="378"/>
        <v>428.12700000000007</v>
      </c>
      <c r="H6050" s="2">
        <f t="shared" si="37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  <c r="P6050" s="2" t="str">
        <f t="shared" si="377"/>
        <v>not good</v>
      </c>
      <c r="Q6050" s="2"/>
      <c r="R6050" s="2"/>
    </row>
    <row r="6051" spans="1:18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 t="str">
        <f t="shared" si="376"/>
        <v xml:space="preserve"> Low sales</v>
      </c>
      <c r="F6051" s="2">
        <v>0.36</v>
      </c>
      <c r="G6051" s="2">
        <f t="shared" si="378"/>
        <v>979.53840000000002</v>
      </c>
      <c r="H6051" s="2">
        <f t="shared" si="37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  <c r="P6051" s="2" t="str">
        <f t="shared" si="377"/>
        <v>not good</v>
      </c>
      <c r="Q6051" s="2"/>
      <c r="R6051" s="2"/>
    </row>
    <row r="6052" spans="1:18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 t="str">
        <f t="shared" si="376"/>
        <v xml:space="preserve"> Low sales</v>
      </c>
      <c r="F6052" s="2">
        <v>0.04</v>
      </c>
      <c r="G6052" s="2">
        <f t="shared" si="378"/>
        <v>85.456000000000003</v>
      </c>
      <c r="H6052" s="2">
        <f t="shared" si="37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  <c r="P6052" s="2" t="str">
        <f t="shared" si="377"/>
        <v>not good</v>
      </c>
      <c r="Q6052" s="2"/>
      <c r="R6052" s="2"/>
    </row>
    <row r="6053" spans="1:18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 t="str">
        <f t="shared" si="376"/>
        <v xml:space="preserve"> Low sales</v>
      </c>
      <c r="F6053" s="2">
        <v>0.39</v>
      </c>
      <c r="G6053" s="2">
        <f t="shared" si="378"/>
        <v>684.66060000000004</v>
      </c>
      <c r="H6053" s="2">
        <f t="shared" si="37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  <c r="P6053" s="2" t="str">
        <f t="shared" si="377"/>
        <v>not good</v>
      </c>
      <c r="Q6053" s="2"/>
      <c r="R6053" s="2"/>
    </row>
    <row r="6054" spans="1:18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 t="str">
        <f t="shared" si="376"/>
        <v xml:space="preserve"> Low sales</v>
      </c>
      <c r="F6054" s="2">
        <v>0.25</v>
      </c>
      <c r="G6054" s="2">
        <f t="shared" si="378"/>
        <v>146.79750000000001</v>
      </c>
      <c r="H6054" s="2">
        <f t="shared" si="37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  <c r="P6054" s="2" t="str">
        <f t="shared" si="377"/>
        <v>not good</v>
      </c>
      <c r="Q6054" s="2"/>
      <c r="R6054" s="2"/>
    </row>
    <row r="6055" spans="1:18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 t="str">
        <f t="shared" si="376"/>
        <v>High sales</v>
      </c>
      <c r="F6055" s="2">
        <v>0.06</v>
      </c>
      <c r="G6055" s="2">
        <f t="shared" si="378"/>
        <v>287.2704</v>
      </c>
      <c r="H6055" s="2">
        <f t="shared" si="37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  <c r="P6055" s="2" t="str">
        <f t="shared" si="377"/>
        <v>not good</v>
      </c>
      <c r="Q6055" s="2"/>
      <c r="R6055" s="2"/>
    </row>
    <row r="6056" spans="1:18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 t="str">
        <f t="shared" si="376"/>
        <v xml:space="preserve"> Low sales</v>
      </c>
      <c r="F6056" s="2">
        <v>0.28000000000000003</v>
      </c>
      <c r="G6056" s="2">
        <f t="shared" si="378"/>
        <v>1044.9852000000001</v>
      </c>
      <c r="H6056" s="2">
        <f t="shared" si="37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  <c r="P6056" s="2" t="str">
        <f t="shared" si="377"/>
        <v>not good</v>
      </c>
      <c r="Q6056" s="2"/>
      <c r="R6056" s="2"/>
    </row>
    <row r="6057" spans="1:18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 t="str">
        <f t="shared" si="376"/>
        <v xml:space="preserve"> Low sales</v>
      </c>
      <c r="F6057" s="2">
        <v>0.1</v>
      </c>
      <c r="G6057" s="2">
        <f t="shared" si="378"/>
        <v>74.571000000000012</v>
      </c>
      <c r="H6057" s="2">
        <f t="shared" si="37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  <c r="P6057" s="2" t="str">
        <f t="shared" si="377"/>
        <v>not good</v>
      </c>
      <c r="Q6057" s="2"/>
      <c r="R6057" s="2"/>
    </row>
    <row r="6058" spans="1:18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 t="str">
        <f t="shared" si="376"/>
        <v xml:space="preserve"> Low sales</v>
      </c>
      <c r="F6058" s="2">
        <v>0.34</v>
      </c>
      <c r="G6058" s="2">
        <f t="shared" si="378"/>
        <v>885.77480000000003</v>
      </c>
      <c r="H6058" s="2">
        <f t="shared" si="37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  <c r="P6058" s="2" t="str">
        <f t="shared" si="377"/>
        <v>not good</v>
      </c>
      <c r="Q6058" s="2"/>
      <c r="R6058" s="2"/>
    </row>
    <row r="6059" spans="1:18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 t="str">
        <f t="shared" si="376"/>
        <v xml:space="preserve"> Low sales</v>
      </c>
      <c r="F6059" s="2">
        <v>0.35</v>
      </c>
      <c r="G6059" s="2">
        <f t="shared" si="378"/>
        <v>987.81200000000001</v>
      </c>
      <c r="H6059" s="2">
        <f t="shared" si="37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  <c r="P6059" s="2" t="str">
        <f t="shared" si="377"/>
        <v>not good</v>
      </c>
      <c r="Q6059" s="2"/>
      <c r="R6059" s="2"/>
    </row>
    <row r="6060" spans="1:18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 t="str">
        <f t="shared" si="376"/>
        <v xml:space="preserve"> Low sales</v>
      </c>
      <c r="F6060" s="2">
        <v>0.38</v>
      </c>
      <c r="G6060" s="2">
        <f t="shared" si="378"/>
        <v>350.60699999999997</v>
      </c>
      <c r="H6060" s="2">
        <f t="shared" si="37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  <c r="P6060" s="2" t="str">
        <f t="shared" si="377"/>
        <v>not good</v>
      </c>
      <c r="Q6060" s="2"/>
      <c r="R6060" s="2"/>
    </row>
    <row r="6061" spans="1:18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 t="str">
        <f t="shared" si="376"/>
        <v xml:space="preserve"> Low sales</v>
      </c>
      <c r="F6061" s="2">
        <v>0.45</v>
      </c>
      <c r="G6061" s="2">
        <f t="shared" si="378"/>
        <v>987.02549999999997</v>
      </c>
      <c r="H6061" s="2">
        <f t="shared" si="37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  <c r="P6061" s="2" t="str">
        <f t="shared" si="377"/>
        <v>not good</v>
      </c>
      <c r="Q6061" s="2"/>
      <c r="R6061" s="2"/>
    </row>
    <row r="6062" spans="1:18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 t="str">
        <f t="shared" si="376"/>
        <v xml:space="preserve"> Low sales</v>
      </c>
      <c r="F6062" s="2">
        <v>0.33</v>
      </c>
      <c r="G6062" s="2">
        <f t="shared" si="378"/>
        <v>1077.1728000000001</v>
      </c>
      <c r="H6062" s="2">
        <f t="shared" si="37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  <c r="P6062" s="2" t="str">
        <f t="shared" si="377"/>
        <v>not good</v>
      </c>
      <c r="Q6062" s="2"/>
      <c r="R6062" s="2"/>
    </row>
    <row r="6063" spans="1:18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 t="str">
        <f t="shared" si="376"/>
        <v xml:space="preserve"> Low sales</v>
      </c>
      <c r="F6063" s="2">
        <v>0.25</v>
      </c>
      <c r="G6063" s="2">
        <f t="shared" si="378"/>
        <v>372.91250000000002</v>
      </c>
      <c r="H6063" s="2">
        <f t="shared" si="37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  <c r="P6063" s="2" t="str">
        <f t="shared" si="377"/>
        <v>not good</v>
      </c>
      <c r="Q6063" s="2"/>
      <c r="R6063" s="2"/>
    </row>
    <row r="6064" spans="1:18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 t="str">
        <f t="shared" si="376"/>
        <v xml:space="preserve"> Low sales</v>
      </c>
      <c r="F6064" s="2">
        <v>0.43</v>
      </c>
      <c r="G6064" s="2">
        <f t="shared" si="378"/>
        <v>741.69839999999999</v>
      </c>
      <c r="H6064" s="2">
        <f t="shared" si="37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  <c r="P6064" s="2" t="str">
        <f t="shared" si="377"/>
        <v>not good</v>
      </c>
      <c r="Q6064" s="2"/>
      <c r="R6064" s="2"/>
    </row>
    <row r="6065" spans="1:18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 t="str">
        <f t="shared" si="376"/>
        <v xml:space="preserve"> Low sales</v>
      </c>
      <c r="F6065" s="2">
        <v>0.45</v>
      </c>
      <c r="G6065" s="2">
        <f t="shared" si="378"/>
        <v>314.07300000000004</v>
      </c>
      <c r="H6065" s="2">
        <f t="shared" si="37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  <c r="P6065" s="2" t="str">
        <f t="shared" si="377"/>
        <v>not good</v>
      </c>
      <c r="Q6065" s="2"/>
      <c r="R6065" s="2"/>
    </row>
    <row r="6066" spans="1:18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 t="str">
        <f t="shared" si="376"/>
        <v xml:space="preserve"> Low sales</v>
      </c>
      <c r="F6066" s="2">
        <v>0.39</v>
      </c>
      <c r="G6066" s="2">
        <f t="shared" si="378"/>
        <v>828.70320000000004</v>
      </c>
      <c r="H6066" s="2">
        <f t="shared" si="37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  <c r="P6066" s="2" t="str">
        <f t="shared" si="377"/>
        <v>not good</v>
      </c>
      <c r="Q6066" s="2"/>
      <c r="R6066" s="2"/>
    </row>
    <row r="6067" spans="1:18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 t="str">
        <f t="shared" si="376"/>
        <v xml:space="preserve"> Low sales</v>
      </c>
      <c r="F6067" s="2">
        <v>0.47</v>
      </c>
      <c r="G6067" s="2">
        <f t="shared" si="378"/>
        <v>1391.623</v>
      </c>
      <c r="H6067" s="2">
        <f t="shared" si="37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  <c r="P6067" s="2" t="str">
        <f t="shared" si="377"/>
        <v>not good</v>
      </c>
      <c r="Q6067" s="2"/>
      <c r="R6067" s="2"/>
    </row>
    <row r="6068" spans="1:18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 t="str">
        <f t="shared" si="376"/>
        <v xml:space="preserve"> Low sales</v>
      </c>
      <c r="F6068" s="2">
        <v>0.49</v>
      </c>
      <c r="G6068" s="2">
        <f t="shared" si="378"/>
        <v>328.78019999999998</v>
      </c>
      <c r="H6068" s="2">
        <f t="shared" si="37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  <c r="P6068" s="2" t="str">
        <f t="shared" si="377"/>
        <v>not good</v>
      </c>
      <c r="Q6068" s="2"/>
      <c r="R6068" s="2"/>
    </row>
    <row r="6069" spans="1:18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 t="str">
        <f t="shared" si="376"/>
        <v xml:space="preserve"> Low sales</v>
      </c>
      <c r="F6069" s="2">
        <v>0.13</v>
      </c>
      <c r="G6069" s="2">
        <f t="shared" si="378"/>
        <v>404.61720000000003</v>
      </c>
      <c r="H6069" s="2">
        <f t="shared" si="37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  <c r="P6069" s="2" t="str">
        <f t="shared" si="377"/>
        <v>not good</v>
      </c>
      <c r="Q6069" s="2"/>
      <c r="R6069" s="2"/>
    </row>
    <row r="6070" spans="1:18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 t="str">
        <f t="shared" si="376"/>
        <v xml:space="preserve"> Low sales</v>
      </c>
      <c r="F6070" s="2">
        <v>0.09</v>
      </c>
      <c r="G6070" s="2">
        <f t="shared" si="378"/>
        <v>184.4271</v>
      </c>
      <c r="H6070" s="2">
        <f t="shared" si="37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  <c r="P6070" s="2" t="str">
        <f t="shared" si="377"/>
        <v>not good</v>
      </c>
      <c r="Q6070" s="2"/>
      <c r="R6070" s="2"/>
    </row>
    <row r="6071" spans="1:18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 t="str">
        <f t="shared" si="376"/>
        <v xml:space="preserve"> Low sales</v>
      </c>
      <c r="F6071" s="2">
        <v>0.22</v>
      </c>
      <c r="G6071" s="2">
        <f t="shared" si="378"/>
        <v>753.07980000000009</v>
      </c>
      <c r="H6071" s="2">
        <f t="shared" si="37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  <c r="P6071" s="2" t="str">
        <f t="shared" si="377"/>
        <v>not good</v>
      </c>
      <c r="Q6071" s="2"/>
      <c r="R6071" s="2"/>
    </row>
    <row r="6072" spans="1:18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 t="str">
        <f t="shared" si="376"/>
        <v xml:space="preserve"> Low sales</v>
      </c>
      <c r="F6072" s="2">
        <v>0.5</v>
      </c>
      <c r="G6072" s="2">
        <f t="shared" si="378"/>
        <v>821.35</v>
      </c>
      <c r="H6072" s="2">
        <f t="shared" si="37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  <c r="P6072" s="2" t="str">
        <f t="shared" si="377"/>
        <v>not good</v>
      </c>
      <c r="Q6072" s="2"/>
      <c r="R6072" s="2"/>
    </row>
    <row r="6073" spans="1:18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 t="str">
        <f t="shared" si="376"/>
        <v xml:space="preserve"> Low sales</v>
      </c>
      <c r="F6073" s="2">
        <v>0.04</v>
      </c>
      <c r="G6073" s="2">
        <f t="shared" si="378"/>
        <v>115.426</v>
      </c>
      <c r="H6073" s="2">
        <f t="shared" si="37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  <c r="P6073" s="2" t="str">
        <f t="shared" si="377"/>
        <v>not good</v>
      </c>
      <c r="Q6073" s="2"/>
      <c r="R6073" s="2"/>
    </row>
    <row r="6074" spans="1:18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 t="str">
        <f t="shared" si="376"/>
        <v xml:space="preserve"> Low sales</v>
      </c>
      <c r="F6074" s="2">
        <v>0.36</v>
      </c>
      <c r="G6074" s="2">
        <f t="shared" si="378"/>
        <v>1116.9828</v>
      </c>
      <c r="H6074" s="2">
        <f t="shared" si="37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  <c r="P6074" s="2" t="str">
        <f t="shared" si="377"/>
        <v>not good</v>
      </c>
      <c r="Q6074" s="2"/>
      <c r="R6074" s="2"/>
    </row>
    <row r="6075" spans="1:18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 t="str">
        <f t="shared" si="376"/>
        <v xml:space="preserve"> Low sales</v>
      </c>
      <c r="F6075" s="2">
        <v>0.43</v>
      </c>
      <c r="G6075" s="2">
        <f t="shared" si="378"/>
        <v>1497.9006999999999</v>
      </c>
      <c r="H6075" s="2">
        <f t="shared" si="37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  <c r="P6075" s="2" t="str">
        <f t="shared" si="377"/>
        <v>not good</v>
      </c>
      <c r="Q6075" s="2"/>
      <c r="R6075" s="2"/>
    </row>
    <row r="6076" spans="1:18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 t="str">
        <f t="shared" si="376"/>
        <v xml:space="preserve"> Low sales</v>
      </c>
      <c r="F6076" s="2">
        <v>0.5</v>
      </c>
      <c r="G6076" s="2">
        <f t="shared" si="378"/>
        <v>1904.5</v>
      </c>
      <c r="H6076" s="2">
        <f t="shared" si="37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  <c r="P6076" s="2" t="str">
        <f t="shared" si="377"/>
        <v>not good</v>
      </c>
      <c r="Q6076" s="2"/>
      <c r="R6076" s="2"/>
    </row>
    <row r="6077" spans="1:18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 t="str">
        <f t="shared" si="376"/>
        <v xml:space="preserve"> Low sales</v>
      </c>
      <c r="F6077" s="2">
        <v>0.31</v>
      </c>
      <c r="G6077" s="2">
        <f t="shared" si="378"/>
        <v>238.1172</v>
      </c>
      <c r="H6077" s="2">
        <f t="shared" si="37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  <c r="P6077" s="2" t="str">
        <f t="shared" si="377"/>
        <v>not good</v>
      </c>
      <c r="Q6077" s="2"/>
      <c r="R6077" s="2"/>
    </row>
    <row r="6078" spans="1:18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 t="str">
        <f t="shared" si="376"/>
        <v>High sales</v>
      </c>
      <c r="F6078" s="2">
        <v>0.19</v>
      </c>
      <c r="G6078" s="2">
        <f t="shared" si="378"/>
        <v>917.64109999999994</v>
      </c>
      <c r="H6078" s="2">
        <f t="shared" si="37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  <c r="P6078" s="2" t="str">
        <f t="shared" si="377"/>
        <v>not good</v>
      </c>
      <c r="Q6078" s="2"/>
      <c r="R6078" s="2"/>
    </row>
    <row r="6079" spans="1:18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 t="str">
        <f t="shared" si="376"/>
        <v>High sales</v>
      </c>
      <c r="F6079" s="2">
        <v>0.08</v>
      </c>
      <c r="G6079" s="2">
        <f t="shared" si="378"/>
        <v>338.7088</v>
      </c>
      <c r="H6079" s="2">
        <f t="shared" si="37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  <c r="P6079" s="2" t="str">
        <f t="shared" si="377"/>
        <v>not good</v>
      </c>
      <c r="Q6079" s="2"/>
      <c r="R6079" s="2"/>
    </row>
    <row r="6080" spans="1:18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 t="str">
        <f t="shared" si="376"/>
        <v xml:space="preserve"> Low sales</v>
      </c>
      <c r="F6080" s="2">
        <v>0.49</v>
      </c>
      <c r="G6080" s="2">
        <f t="shared" si="378"/>
        <v>1399.1264000000001</v>
      </c>
      <c r="H6080" s="2">
        <f t="shared" si="37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  <c r="P6080" s="2" t="str">
        <f t="shared" si="377"/>
        <v>not good</v>
      </c>
      <c r="Q6080" s="2"/>
      <c r="R6080" s="2"/>
    </row>
    <row r="6081" spans="1:18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 t="str">
        <f t="shared" si="376"/>
        <v>High sales</v>
      </c>
      <c r="F6081" s="2">
        <v>0.46</v>
      </c>
      <c r="G6081" s="2">
        <f t="shared" si="378"/>
        <v>2052.8696</v>
      </c>
      <c r="H6081" s="2">
        <f t="shared" si="37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  <c r="P6081" s="2" t="str">
        <f t="shared" si="377"/>
        <v>not good</v>
      </c>
      <c r="Q6081" s="2"/>
      <c r="R6081" s="2"/>
    </row>
    <row r="6082" spans="1:18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 t="str">
        <f t="shared" ref="E6082:E6145" si="380">IF(D6082&gt;4000,"High sales"," Low sales")</f>
        <v xml:space="preserve"> Low sales</v>
      </c>
      <c r="F6082" s="2">
        <v>0.4</v>
      </c>
      <c r="G6082" s="2">
        <f t="shared" si="378"/>
        <v>789.5680000000001</v>
      </c>
      <c r="H6082" s="2">
        <f t="shared" si="379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  <c r="P6082" s="2" t="str">
        <f t="shared" ref="P6082:P6145" si="381">IF(AND(H6082&gt;5000,N6082&gt;500),"good","not good")</f>
        <v>not good</v>
      </c>
      <c r="Q6082" s="2"/>
      <c r="R6082" s="2"/>
    </row>
    <row r="6083" spans="1:18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 t="str">
        <f t="shared" si="380"/>
        <v xml:space="preserve"> Low sales</v>
      </c>
      <c r="F6083" s="2">
        <v>0.47</v>
      </c>
      <c r="G6083" s="2">
        <f t="shared" ref="G6083:G6146" si="382">D6083*F6083</f>
        <v>125.96</v>
      </c>
      <c r="H6083" s="2">
        <f t="shared" ref="H6083:H6146" si="383">D6083-G6083</f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  <c r="P6083" s="2" t="str">
        <f t="shared" si="381"/>
        <v>not good</v>
      </c>
      <c r="Q6083" s="2"/>
      <c r="R6083" s="2"/>
    </row>
    <row r="6084" spans="1:18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 t="str">
        <f t="shared" si="380"/>
        <v xml:space="preserve"> Low sales</v>
      </c>
      <c r="F6084" s="2">
        <v>0.03</v>
      </c>
      <c r="G6084" s="2">
        <f t="shared" si="382"/>
        <v>109.87349999999999</v>
      </c>
      <c r="H6084" s="2">
        <f t="shared" si="383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  <c r="P6084" s="2" t="str">
        <f t="shared" si="381"/>
        <v>not good</v>
      </c>
      <c r="Q6084" s="2"/>
      <c r="R6084" s="2"/>
    </row>
    <row r="6085" spans="1:18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 t="str">
        <f t="shared" si="380"/>
        <v>High sales</v>
      </c>
      <c r="F6085" s="2">
        <v>0.32</v>
      </c>
      <c r="G6085" s="2">
        <f t="shared" si="382"/>
        <v>1511.1648000000002</v>
      </c>
      <c r="H6085" s="2">
        <f t="shared" si="383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  <c r="P6085" s="2" t="str">
        <f t="shared" si="381"/>
        <v>not good</v>
      </c>
      <c r="Q6085" s="2"/>
      <c r="R6085" s="2"/>
    </row>
    <row r="6086" spans="1:18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 t="str">
        <f t="shared" si="380"/>
        <v xml:space="preserve"> Low sales</v>
      </c>
      <c r="F6086" s="2">
        <v>0.14000000000000001</v>
      </c>
      <c r="G6086" s="2">
        <f t="shared" si="382"/>
        <v>125.03260000000002</v>
      </c>
      <c r="H6086" s="2">
        <f t="shared" si="383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  <c r="P6086" s="2" t="str">
        <f t="shared" si="381"/>
        <v>not good</v>
      </c>
      <c r="Q6086" s="2"/>
      <c r="R6086" s="2"/>
    </row>
    <row r="6087" spans="1:18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 t="str">
        <f t="shared" si="380"/>
        <v xml:space="preserve"> Low sales</v>
      </c>
      <c r="F6087" s="2">
        <v>0.38</v>
      </c>
      <c r="G6087" s="2">
        <f t="shared" si="382"/>
        <v>1236.8924</v>
      </c>
      <c r="H6087" s="2">
        <f t="shared" si="383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  <c r="P6087" s="2" t="str">
        <f t="shared" si="381"/>
        <v>not good</v>
      </c>
      <c r="Q6087" s="2"/>
      <c r="R6087" s="2"/>
    </row>
    <row r="6088" spans="1:18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 t="str">
        <f t="shared" si="380"/>
        <v>High sales</v>
      </c>
      <c r="F6088" s="2">
        <v>0.05</v>
      </c>
      <c r="G6088" s="2">
        <f t="shared" si="382"/>
        <v>204.2895</v>
      </c>
      <c r="H6088" s="2">
        <f t="shared" si="383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  <c r="P6088" s="2" t="str">
        <f t="shared" si="381"/>
        <v>not good</v>
      </c>
      <c r="Q6088" s="2"/>
      <c r="R6088" s="2"/>
    </row>
    <row r="6089" spans="1:18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 t="str">
        <f t="shared" si="380"/>
        <v>High sales</v>
      </c>
      <c r="F6089" s="2">
        <v>0.13</v>
      </c>
      <c r="G6089" s="2">
        <f t="shared" si="382"/>
        <v>589.52790000000005</v>
      </c>
      <c r="H6089" s="2">
        <f t="shared" si="383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  <c r="P6089" s="2" t="str">
        <f t="shared" si="381"/>
        <v>not good</v>
      </c>
      <c r="Q6089" s="2"/>
      <c r="R6089" s="2"/>
    </row>
    <row r="6090" spans="1:18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 t="str">
        <f t="shared" si="380"/>
        <v xml:space="preserve"> Low sales</v>
      </c>
      <c r="F6090" s="2">
        <v>0.43</v>
      </c>
      <c r="G6090" s="2">
        <f t="shared" si="382"/>
        <v>625.64570000000003</v>
      </c>
      <c r="H6090" s="2">
        <f t="shared" si="383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  <c r="P6090" s="2" t="str">
        <f t="shared" si="381"/>
        <v>not good</v>
      </c>
      <c r="Q6090" s="2"/>
      <c r="R6090" s="2"/>
    </row>
    <row r="6091" spans="1:18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 t="str">
        <f t="shared" si="380"/>
        <v xml:space="preserve"> Low sales</v>
      </c>
      <c r="F6091" s="2">
        <v>0.37</v>
      </c>
      <c r="G6091" s="2">
        <f t="shared" si="382"/>
        <v>270.39599999999996</v>
      </c>
      <c r="H6091" s="2">
        <f t="shared" si="383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  <c r="P6091" s="2" t="str">
        <f t="shared" si="381"/>
        <v>not good</v>
      </c>
      <c r="Q6091" s="2"/>
      <c r="R6091" s="2"/>
    </row>
    <row r="6092" spans="1:18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 t="str">
        <f t="shared" si="380"/>
        <v xml:space="preserve"> Low sales</v>
      </c>
      <c r="F6092" s="2">
        <v>0.5</v>
      </c>
      <c r="G6092" s="2">
        <f t="shared" si="382"/>
        <v>657.23500000000001</v>
      </c>
      <c r="H6092" s="2">
        <f t="shared" si="383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  <c r="P6092" s="2" t="str">
        <f t="shared" si="381"/>
        <v>not good</v>
      </c>
      <c r="Q6092" s="2"/>
      <c r="R6092" s="2"/>
    </row>
    <row r="6093" spans="1:18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 t="str">
        <f t="shared" si="380"/>
        <v xml:space="preserve"> Low sales</v>
      </c>
      <c r="F6093" s="2">
        <v>0.32</v>
      </c>
      <c r="G6093" s="2">
        <f t="shared" si="382"/>
        <v>937.86880000000008</v>
      </c>
      <c r="H6093" s="2">
        <f t="shared" si="383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  <c r="P6093" s="2" t="str">
        <f t="shared" si="381"/>
        <v>not good</v>
      </c>
      <c r="Q6093" s="2"/>
      <c r="R6093" s="2"/>
    </row>
    <row r="6094" spans="1:18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 t="str">
        <f t="shared" si="380"/>
        <v>High sales</v>
      </c>
      <c r="F6094" s="2">
        <v>0.15</v>
      </c>
      <c r="G6094" s="2">
        <f t="shared" si="382"/>
        <v>690.26550000000009</v>
      </c>
      <c r="H6094" s="2">
        <f t="shared" si="383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  <c r="P6094" s="2" t="str">
        <f t="shared" si="381"/>
        <v>not good</v>
      </c>
      <c r="Q6094" s="2"/>
      <c r="R6094" s="2"/>
    </row>
    <row r="6095" spans="1:18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 t="str">
        <f t="shared" si="380"/>
        <v xml:space="preserve"> Low sales</v>
      </c>
      <c r="F6095" s="2">
        <v>0.27</v>
      </c>
      <c r="G6095" s="2">
        <f t="shared" si="382"/>
        <v>797.6961</v>
      </c>
      <c r="H6095" s="2">
        <f t="shared" si="383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  <c r="P6095" s="2" t="str">
        <f t="shared" si="381"/>
        <v>not good</v>
      </c>
      <c r="Q6095" s="2"/>
      <c r="R6095" s="2"/>
    </row>
    <row r="6096" spans="1:18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 t="str">
        <f t="shared" si="380"/>
        <v>High sales</v>
      </c>
      <c r="F6096" s="2">
        <v>0.47</v>
      </c>
      <c r="G6096" s="2">
        <f t="shared" si="382"/>
        <v>2164.8858</v>
      </c>
      <c r="H6096" s="2">
        <f t="shared" si="383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  <c r="P6096" s="2" t="str">
        <f t="shared" si="381"/>
        <v>not good</v>
      </c>
      <c r="Q6096" s="2"/>
      <c r="R6096" s="2"/>
    </row>
    <row r="6097" spans="1:18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 t="str">
        <f t="shared" si="380"/>
        <v xml:space="preserve"> Low sales</v>
      </c>
      <c r="F6097" s="2">
        <v>0.33</v>
      </c>
      <c r="G6097" s="2">
        <f t="shared" si="382"/>
        <v>1278.1494</v>
      </c>
      <c r="H6097" s="2">
        <f t="shared" si="383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  <c r="P6097" s="2" t="str">
        <f t="shared" si="381"/>
        <v>not good</v>
      </c>
      <c r="Q6097" s="2"/>
      <c r="R6097" s="2"/>
    </row>
    <row r="6098" spans="1:18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 t="str">
        <f t="shared" si="380"/>
        <v xml:space="preserve"> Low sales</v>
      </c>
      <c r="F6098" s="2">
        <v>0.44</v>
      </c>
      <c r="G6098" s="2">
        <f t="shared" si="382"/>
        <v>1334.1284000000001</v>
      </c>
      <c r="H6098" s="2">
        <f t="shared" si="383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  <c r="P6098" s="2" t="str">
        <f t="shared" si="381"/>
        <v>not good</v>
      </c>
      <c r="Q6098" s="2"/>
      <c r="R6098" s="2"/>
    </row>
    <row r="6099" spans="1:18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 t="str">
        <f t="shared" si="380"/>
        <v xml:space="preserve"> Low sales</v>
      </c>
      <c r="F6099" s="2">
        <v>0.01</v>
      </c>
      <c r="G6099" s="2">
        <f t="shared" si="382"/>
        <v>2.0681000000000003</v>
      </c>
      <c r="H6099" s="2">
        <f t="shared" si="383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  <c r="P6099" s="2" t="str">
        <f t="shared" si="381"/>
        <v>not good</v>
      </c>
      <c r="Q6099" s="2"/>
      <c r="R6099" s="2"/>
    </row>
    <row r="6100" spans="1:18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 t="str">
        <f t="shared" si="380"/>
        <v xml:space="preserve"> Low sales</v>
      </c>
      <c r="F6100" s="2">
        <v>0.18</v>
      </c>
      <c r="G6100" s="2">
        <f t="shared" si="382"/>
        <v>311.77259999999995</v>
      </c>
      <c r="H6100" s="2">
        <f t="shared" si="383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  <c r="P6100" s="2" t="str">
        <f t="shared" si="381"/>
        <v>not good</v>
      </c>
      <c r="Q6100" s="2"/>
      <c r="R6100" s="2"/>
    </row>
    <row r="6101" spans="1:18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 t="str">
        <f t="shared" si="380"/>
        <v xml:space="preserve"> Low sales</v>
      </c>
      <c r="F6101" s="2">
        <v>0.47</v>
      </c>
      <c r="G6101" s="2">
        <f t="shared" si="382"/>
        <v>179.32849999999999</v>
      </c>
      <c r="H6101" s="2">
        <f t="shared" si="383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  <c r="P6101" s="2" t="str">
        <f t="shared" si="381"/>
        <v>not good</v>
      </c>
      <c r="Q6101" s="2"/>
      <c r="R6101" s="2"/>
    </row>
    <row r="6102" spans="1:18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 t="str">
        <f t="shared" si="380"/>
        <v xml:space="preserve"> Low sales</v>
      </c>
      <c r="F6102" s="2">
        <v>0.02</v>
      </c>
      <c r="G6102" s="2">
        <f t="shared" si="382"/>
        <v>33.579799999999999</v>
      </c>
      <c r="H6102" s="2">
        <f t="shared" si="383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  <c r="P6102" s="2" t="str">
        <f t="shared" si="381"/>
        <v>not good</v>
      </c>
      <c r="Q6102" s="2"/>
      <c r="R6102" s="2"/>
    </row>
    <row r="6103" spans="1:18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 t="str">
        <f t="shared" si="380"/>
        <v xml:space="preserve"> Low sales</v>
      </c>
      <c r="F6103" s="2">
        <v>0.26</v>
      </c>
      <c r="G6103" s="2">
        <f t="shared" si="382"/>
        <v>105.4118</v>
      </c>
      <c r="H6103" s="2">
        <f t="shared" si="383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  <c r="P6103" s="2" t="str">
        <f t="shared" si="381"/>
        <v>not good</v>
      </c>
      <c r="Q6103" s="2"/>
      <c r="R6103" s="2"/>
    </row>
    <row r="6104" spans="1:18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 t="str">
        <f t="shared" si="380"/>
        <v xml:space="preserve"> Low sales</v>
      </c>
      <c r="F6104" s="2">
        <v>0.17</v>
      </c>
      <c r="G6104" s="2">
        <f t="shared" si="382"/>
        <v>156.791</v>
      </c>
      <c r="H6104" s="2">
        <f t="shared" si="383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  <c r="P6104" s="2" t="str">
        <f t="shared" si="381"/>
        <v>not good</v>
      </c>
      <c r="Q6104" s="2"/>
      <c r="R6104" s="2"/>
    </row>
    <row r="6105" spans="1:18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 t="str">
        <f t="shared" si="380"/>
        <v xml:space="preserve"> Low sales</v>
      </c>
      <c r="F6105" s="2">
        <v>0.32</v>
      </c>
      <c r="G6105" s="2">
        <f t="shared" si="382"/>
        <v>675.9552000000001</v>
      </c>
      <c r="H6105" s="2">
        <f t="shared" si="383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  <c r="P6105" s="2" t="str">
        <f t="shared" si="381"/>
        <v>not good</v>
      </c>
      <c r="Q6105" s="2"/>
      <c r="R6105" s="2"/>
    </row>
    <row r="6106" spans="1:18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 t="str">
        <f t="shared" si="380"/>
        <v xml:space="preserve"> Low sales</v>
      </c>
      <c r="F6106" s="2">
        <v>0.08</v>
      </c>
      <c r="G6106" s="2">
        <f t="shared" si="382"/>
        <v>209.83520000000001</v>
      </c>
      <c r="H6106" s="2">
        <f t="shared" si="383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  <c r="P6106" s="2" t="str">
        <f t="shared" si="381"/>
        <v>not good</v>
      </c>
      <c r="Q6106" s="2"/>
      <c r="R6106" s="2"/>
    </row>
    <row r="6107" spans="1:18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 t="str">
        <f t="shared" si="380"/>
        <v xml:space="preserve"> Low sales</v>
      </c>
      <c r="F6107" s="2">
        <v>0.33</v>
      </c>
      <c r="G6107" s="2">
        <f t="shared" si="382"/>
        <v>384.11670000000004</v>
      </c>
      <c r="H6107" s="2">
        <f t="shared" si="383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  <c r="P6107" s="2" t="str">
        <f t="shared" si="381"/>
        <v>not good</v>
      </c>
      <c r="Q6107" s="2"/>
      <c r="R6107" s="2"/>
    </row>
    <row r="6108" spans="1:18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 t="str">
        <f t="shared" si="380"/>
        <v xml:space="preserve"> Low sales</v>
      </c>
      <c r="F6108" s="2">
        <v>0.5</v>
      </c>
      <c r="G6108" s="2">
        <f t="shared" si="382"/>
        <v>1844.8150000000001</v>
      </c>
      <c r="H6108" s="2">
        <f t="shared" si="383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  <c r="P6108" s="2" t="str">
        <f t="shared" si="381"/>
        <v>not good</v>
      </c>
      <c r="Q6108" s="2"/>
      <c r="R6108" s="2"/>
    </row>
    <row r="6109" spans="1:18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 t="str">
        <f t="shared" si="380"/>
        <v xml:space="preserve"> Low sales</v>
      </c>
      <c r="F6109" s="2">
        <v>0.14000000000000001</v>
      </c>
      <c r="G6109" s="2">
        <f t="shared" si="382"/>
        <v>418.99060000000003</v>
      </c>
      <c r="H6109" s="2">
        <f t="shared" si="383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  <c r="P6109" s="2" t="str">
        <f t="shared" si="381"/>
        <v>not good</v>
      </c>
      <c r="Q6109" s="2"/>
      <c r="R6109" s="2"/>
    </row>
    <row r="6110" spans="1:18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 t="str">
        <f t="shared" si="380"/>
        <v xml:space="preserve"> Low sales</v>
      </c>
      <c r="F6110" s="2">
        <v>0.23</v>
      </c>
      <c r="G6110" s="2">
        <f t="shared" si="382"/>
        <v>802.61490000000003</v>
      </c>
      <c r="H6110" s="2">
        <f t="shared" si="383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  <c r="P6110" s="2" t="str">
        <f t="shared" si="381"/>
        <v>not good</v>
      </c>
      <c r="Q6110" s="2"/>
      <c r="R6110" s="2"/>
    </row>
    <row r="6111" spans="1:18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 t="str">
        <f t="shared" si="380"/>
        <v xml:space="preserve"> Low sales</v>
      </c>
      <c r="F6111" s="2">
        <v>0.01</v>
      </c>
      <c r="G6111" s="2">
        <f t="shared" si="382"/>
        <v>36.905500000000004</v>
      </c>
      <c r="H6111" s="2">
        <f t="shared" si="383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  <c r="P6111" s="2" t="str">
        <f t="shared" si="381"/>
        <v>not good</v>
      </c>
      <c r="Q6111" s="2"/>
      <c r="R6111" s="2"/>
    </row>
    <row r="6112" spans="1:18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 t="str">
        <f t="shared" si="380"/>
        <v xml:space="preserve"> Low sales</v>
      </c>
      <c r="F6112" s="2">
        <v>0.22</v>
      </c>
      <c r="G6112" s="2">
        <f t="shared" si="382"/>
        <v>805.62019999999995</v>
      </c>
      <c r="H6112" s="2">
        <f t="shared" si="383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  <c r="P6112" s="2" t="str">
        <f t="shared" si="381"/>
        <v>not good</v>
      </c>
      <c r="Q6112" s="2"/>
      <c r="R6112" s="2"/>
    </row>
    <row r="6113" spans="1:18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 t="str">
        <f t="shared" si="380"/>
        <v>High sales</v>
      </c>
      <c r="F6113" s="2">
        <v>0.2</v>
      </c>
      <c r="G6113" s="2">
        <f t="shared" si="382"/>
        <v>937.5100000000001</v>
      </c>
      <c r="H6113" s="2">
        <f t="shared" si="383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  <c r="P6113" s="2" t="str">
        <f t="shared" si="381"/>
        <v>not good</v>
      </c>
      <c r="Q6113" s="2"/>
      <c r="R6113" s="2"/>
    </row>
    <row r="6114" spans="1:18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 t="str">
        <f t="shared" si="380"/>
        <v xml:space="preserve"> Low sales</v>
      </c>
      <c r="F6114" s="2">
        <v>0.28000000000000003</v>
      </c>
      <c r="G6114" s="2">
        <f t="shared" si="382"/>
        <v>353.46640000000008</v>
      </c>
      <c r="H6114" s="2">
        <f t="shared" si="383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  <c r="P6114" s="2" t="str">
        <f t="shared" si="381"/>
        <v>not good</v>
      </c>
      <c r="Q6114" s="2"/>
      <c r="R6114" s="2"/>
    </row>
    <row r="6115" spans="1:18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 t="str">
        <f t="shared" si="380"/>
        <v xml:space="preserve"> Low sales</v>
      </c>
      <c r="F6115" s="2">
        <v>0.13</v>
      </c>
      <c r="G6115" s="2">
        <f t="shared" si="382"/>
        <v>185.08879999999999</v>
      </c>
      <c r="H6115" s="2">
        <f t="shared" si="383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  <c r="P6115" s="2" t="str">
        <f t="shared" si="381"/>
        <v>not good</v>
      </c>
      <c r="Q6115" s="2"/>
      <c r="R6115" s="2"/>
    </row>
    <row r="6116" spans="1:18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 t="str">
        <f t="shared" si="380"/>
        <v xml:space="preserve"> Low sales</v>
      </c>
      <c r="F6116" s="2">
        <v>0.16</v>
      </c>
      <c r="G6116" s="2">
        <f t="shared" si="382"/>
        <v>89.854400000000012</v>
      </c>
      <c r="H6116" s="2">
        <f t="shared" si="383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  <c r="P6116" s="2" t="str">
        <f t="shared" si="381"/>
        <v>not good</v>
      </c>
      <c r="Q6116" s="2"/>
      <c r="R6116" s="2"/>
    </row>
    <row r="6117" spans="1:18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 t="str">
        <f t="shared" si="380"/>
        <v xml:space="preserve"> Low sales</v>
      </c>
      <c r="F6117" s="2">
        <v>0.3</v>
      </c>
      <c r="G6117" s="2">
        <f t="shared" si="382"/>
        <v>901.101</v>
      </c>
      <c r="H6117" s="2">
        <f t="shared" si="383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  <c r="P6117" s="2" t="str">
        <f t="shared" si="381"/>
        <v>not good</v>
      </c>
      <c r="Q6117" s="2"/>
      <c r="R6117" s="2"/>
    </row>
    <row r="6118" spans="1:18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 t="str">
        <f t="shared" si="380"/>
        <v xml:space="preserve"> Low sales</v>
      </c>
      <c r="F6118" s="2">
        <v>0.45</v>
      </c>
      <c r="G6118" s="2">
        <f t="shared" si="382"/>
        <v>916.3845</v>
      </c>
      <c r="H6118" s="2">
        <f t="shared" si="383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  <c r="P6118" s="2" t="str">
        <f t="shared" si="381"/>
        <v>not good</v>
      </c>
      <c r="Q6118" s="2"/>
      <c r="R6118" s="2"/>
    </row>
    <row r="6119" spans="1:18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 t="str">
        <f t="shared" si="380"/>
        <v xml:space="preserve"> Low sales</v>
      </c>
      <c r="F6119" s="2">
        <v>0.12</v>
      </c>
      <c r="G6119" s="2">
        <f t="shared" si="382"/>
        <v>303.76439999999997</v>
      </c>
      <c r="H6119" s="2">
        <f t="shared" si="383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  <c r="P6119" s="2" t="str">
        <f t="shared" si="381"/>
        <v>not good</v>
      </c>
      <c r="Q6119" s="2"/>
      <c r="R6119" s="2"/>
    </row>
    <row r="6120" spans="1:18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 t="str">
        <f t="shared" si="380"/>
        <v xml:space="preserve"> Low sales</v>
      </c>
      <c r="F6120" s="2">
        <v>0.34</v>
      </c>
      <c r="G6120" s="2">
        <f t="shared" si="382"/>
        <v>316.92420000000004</v>
      </c>
      <c r="H6120" s="2">
        <f t="shared" si="383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  <c r="P6120" s="2" t="str">
        <f t="shared" si="381"/>
        <v>not good</v>
      </c>
      <c r="Q6120" s="2"/>
      <c r="R6120" s="2"/>
    </row>
    <row r="6121" spans="1:18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 t="str">
        <f t="shared" si="380"/>
        <v xml:space="preserve"> Low sales</v>
      </c>
      <c r="F6121" s="2">
        <v>0.26</v>
      </c>
      <c r="G6121" s="2">
        <f t="shared" si="382"/>
        <v>852.904</v>
      </c>
      <c r="H6121" s="2">
        <f t="shared" si="383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  <c r="P6121" s="2" t="str">
        <f t="shared" si="381"/>
        <v>not good</v>
      </c>
      <c r="Q6121" s="2"/>
      <c r="R6121" s="2"/>
    </row>
    <row r="6122" spans="1:18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 t="str">
        <f t="shared" si="380"/>
        <v xml:space="preserve"> Low sales</v>
      </c>
      <c r="F6122" s="2">
        <v>0.05</v>
      </c>
      <c r="G6122" s="2">
        <f t="shared" si="382"/>
        <v>156.65950000000001</v>
      </c>
      <c r="H6122" s="2">
        <f t="shared" si="383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  <c r="P6122" s="2" t="str">
        <f t="shared" si="381"/>
        <v>not good</v>
      </c>
      <c r="Q6122" s="2"/>
      <c r="R6122" s="2"/>
    </row>
    <row r="6123" spans="1:18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 t="str">
        <f t="shared" si="380"/>
        <v xml:space="preserve"> Low sales</v>
      </c>
      <c r="F6123" s="2">
        <v>0.28000000000000003</v>
      </c>
      <c r="G6123" s="2">
        <f t="shared" si="382"/>
        <v>391.28320000000008</v>
      </c>
      <c r="H6123" s="2">
        <f t="shared" si="383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  <c r="P6123" s="2" t="str">
        <f t="shared" si="381"/>
        <v>not good</v>
      </c>
      <c r="Q6123" s="2"/>
      <c r="R6123" s="2"/>
    </row>
    <row r="6124" spans="1:18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 t="str">
        <f t="shared" si="380"/>
        <v xml:space="preserve"> Low sales</v>
      </c>
      <c r="F6124" s="2">
        <v>0.35</v>
      </c>
      <c r="G6124" s="2">
        <f t="shared" si="382"/>
        <v>833.18899999999996</v>
      </c>
      <c r="H6124" s="2">
        <f t="shared" si="383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  <c r="P6124" s="2" t="str">
        <f t="shared" si="381"/>
        <v>not good</v>
      </c>
      <c r="Q6124" s="2"/>
      <c r="R6124" s="2"/>
    </row>
    <row r="6125" spans="1:18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 t="str">
        <f t="shared" si="380"/>
        <v>High sales</v>
      </c>
      <c r="F6125" s="2">
        <v>0.3</v>
      </c>
      <c r="G6125" s="2">
        <f t="shared" si="382"/>
        <v>1344.6209999999999</v>
      </c>
      <c r="H6125" s="2">
        <f t="shared" si="383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  <c r="P6125" s="2" t="str">
        <f t="shared" si="381"/>
        <v>not good</v>
      </c>
      <c r="Q6125" s="2"/>
      <c r="R6125" s="2"/>
    </row>
    <row r="6126" spans="1:18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 t="str">
        <f t="shared" si="380"/>
        <v xml:space="preserve"> Low sales</v>
      </c>
      <c r="F6126" s="2">
        <v>0.05</v>
      </c>
      <c r="G6126" s="2">
        <f t="shared" si="382"/>
        <v>194.50750000000002</v>
      </c>
      <c r="H6126" s="2">
        <f t="shared" si="383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  <c r="P6126" s="2" t="str">
        <f t="shared" si="381"/>
        <v>not good</v>
      </c>
      <c r="Q6126" s="2"/>
      <c r="R6126" s="2"/>
    </row>
    <row r="6127" spans="1:18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 t="str">
        <f t="shared" si="380"/>
        <v xml:space="preserve"> Low sales</v>
      </c>
      <c r="F6127" s="2">
        <v>0.43</v>
      </c>
      <c r="G6127" s="2">
        <f t="shared" si="382"/>
        <v>521.16859999999997</v>
      </c>
      <c r="H6127" s="2">
        <f t="shared" si="383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  <c r="P6127" s="2" t="str">
        <f t="shared" si="381"/>
        <v>not good</v>
      </c>
      <c r="Q6127" s="2"/>
      <c r="R6127" s="2"/>
    </row>
    <row r="6128" spans="1:18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 t="str">
        <f t="shared" si="380"/>
        <v>High sales</v>
      </c>
      <c r="F6128" s="2">
        <v>0.02</v>
      </c>
      <c r="G6128" s="2">
        <f t="shared" si="382"/>
        <v>88.127800000000008</v>
      </c>
      <c r="H6128" s="2">
        <f t="shared" si="383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  <c r="P6128" s="2" t="str">
        <f t="shared" si="381"/>
        <v>not good</v>
      </c>
      <c r="Q6128" s="2"/>
      <c r="R6128" s="2"/>
    </row>
    <row r="6129" spans="1:18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 t="str">
        <f t="shared" si="380"/>
        <v xml:space="preserve"> Low sales</v>
      </c>
      <c r="F6129" s="2">
        <v>0.12</v>
      </c>
      <c r="G6129" s="2">
        <f t="shared" si="382"/>
        <v>51.579599999999999</v>
      </c>
      <c r="H6129" s="2">
        <f t="shared" si="383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  <c r="P6129" s="2" t="str">
        <f t="shared" si="381"/>
        <v>not good</v>
      </c>
      <c r="Q6129" s="2"/>
      <c r="R6129" s="2"/>
    </row>
    <row r="6130" spans="1:18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 t="str">
        <f t="shared" si="380"/>
        <v xml:space="preserve"> Low sales</v>
      </c>
      <c r="F6130" s="2">
        <v>0.31</v>
      </c>
      <c r="G6130" s="2">
        <f t="shared" si="382"/>
        <v>659.75750000000005</v>
      </c>
      <c r="H6130" s="2">
        <f t="shared" si="383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  <c r="P6130" s="2" t="str">
        <f t="shared" si="381"/>
        <v>not good</v>
      </c>
      <c r="Q6130" s="2"/>
      <c r="R6130" s="2"/>
    </row>
    <row r="6131" spans="1:18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 t="str">
        <f t="shared" si="380"/>
        <v xml:space="preserve"> Low sales</v>
      </c>
      <c r="F6131" s="2">
        <v>0.11</v>
      </c>
      <c r="G6131" s="2">
        <f t="shared" si="382"/>
        <v>54.183799999999998</v>
      </c>
      <c r="H6131" s="2">
        <f t="shared" si="383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  <c r="P6131" s="2" t="str">
        <f t="shared" si="381"/>
        <v>not good</v>
      </c>
      <c r="Q6131" s="2"/>
      <c r="R6131" s="2"/>
    </row>
    <row r="6132" spans="1:18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 t="str">
        <f t="shared" si="380"/>
        <v>High sales</v>
      </c>
      <c r="F6132" s="2">
        <v>0.05</v>
      </c>
      <c r="G6132" s="2">
        <f t="shared" si="382"/>
        <v>231.4325</v>
      </c>
      <c r="H6132" s="2">
        <f t="shared" si="383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  <c r="P6132" s="2" t="str">
        <f t="shared" si="381"/>
        <v>not good</v>
      </c>
      <c r="Q6132" s="2"/>
      <c r="R6132" s="2"/>
    </row>
    <row r="6133" spans="1:18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 t="str">
        <f t="shared" si="380"/>
        <v xml:space="preserve"> Low sales</v>
      </c>
      <c r="F6133" s="2">
        <v>0.26</v>
      </c>
      <c r="G6133" s="2">
        <f t="shared" si="382"/>
        <v>77.854399999999998</v>
      </c>
      <c r="H6133" s="2">
        <f t="shared" si="383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  <c r="P6133" s="2" t="str">
        <f t="shared" si="381"/>
        <v>not good</v>
      </c>
      <c r="Q6133" s="2"/>
      <c r="R6133" s="2"/>
    </row>
    <row r="6134" spans="1:18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 t="str">
        <f t="shared" si="380"/>
        <v xml:space="preserve"> Low sales</v>
      </c>
      <c r="F6134" s="2">
        <v>0.36</v>
      </c>
      <c r="G6134" s="2">
        <f t="shared" si="382"/>
        <v>302.78879999999998</v>
      </c>
      <c r="H6134" s="2">
        <f t="shared" si="383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  <c r="P6134" s="2" t="str">
        <f t="shared" si="381"/>
        <v>not good</v>
      </c>
      <c r="Q6134" s="2"/>
      <c r="R6134" s="2"/>
    </row>
    <row r="6135" spans="1:18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 t="str">
        <f t="shared" si="380"/>
        <v>High sales</v>
      </c>
      <c r="F6135" s="2">
        <v>0.21</v>
      </c>
      <c r="G6135" s="2">
        <f t="shared" si="382"/>
        <v>962.57699999999988</v>
      </c>
      <c r="H6135" s="2">
        <f t="shared" si="383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  <c r="P6135" s="2" t="str">
        <f t="shared" si="381"/>
        <v>not good</v>
      </c>
      <c r="Q6135" s="2"/>
      <c r="R6135" s="2"/>
    </row>
    <row r="6136" spans="1:18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 t="str">
        <f t="shared" si="380"/>
        <v xml:space="preserve"> Low sales</v>
      </c>
      <c r="F6136" s="2">
        <v>0.35</v>
      </c>
      <c r="G6136" s="2">
        <f t="shared" si="382"/>
        <v>1033.3995</v>
      </c>
      <c r="H6136" s="2">
        <f t="shared" si="383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  <c r="P6136" s="2" t="str">
        <f t="shared" si="381"/>
        <v>not good</v>
      </c>
      <c r="Q6136" s="2"/>
      <c r="R6136" s="2"/>
    </row>
    <row r="6137" spans="1:18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 t="str">
        <f t="shared" si="380"/>
        <v xml:space="preserve"> Low sales</v>
      </c>
      <c r="F6137" s="2">
        <v>0.43</v>
      </c>
      <c r="G6137" s="2">
        <f t="shared" si="382"/>
        <v>1718.4606000000001</v>
      </c>
      <c r="H6137" s="2">
        <f t="shared" si="383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  <c r="P6137" s="2" t="str">
        <f t="shared" si="381"/>
        <v>not good</v>
      </c>
      <c r="Q6137" s="2"/>
      <c r="R6137" s="2"/>
    </row>
    <row r="6138" spans="1:18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 t="str">
        <f t="shared" si="380"/>
        <v xml:space="preserve"> Low sales</v>
      </c>
      <c r="F6138" s="2">
        <v>0.48</v>
      </c>
      <c r="G6138" s="2">
        <f t="shared" si="382"/>
        <v>86.587199999999996</v>
      </c>
      <c r="H6138" s="2">
        <f t="shared" si="383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  <c r="P6138" s="2" t="str">
        <f t="shared" si="381"/>
        <v>not good</v>
      </c>
      <c r="Q6138" s="2"/>
      <c r="R6138" s="2"/>
    </row>
    <row r="6139" spans="1:18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 t="str">
        <f t="shared" si="380"/>
        <v xml:space="preserve"> Low sales</v>
      </c>
      <c r="F6139" s="2">
        <v>0.12</v>
      </c>
      <c r="G6139" s="2">
        <f t="shared" si="382"/>
        <v>258.42840000000001</v>
      </c>
      <c r="H6139" s="2">
        <f t="shared" si="383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  <c r="P6139" s="2" t="str">
        <f t="shared" si="381"/>
        <v>not good</v>
      </c>
      <c r="Q6139" s="2"/>
      <c r="R6139" s="2"/>
    </row>
    <row r="6140" spans="1:18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 t="str">
        <f t="shared" si="380"/>
        <v>High sales</v>
      </c>
      <c r="F6140" s="2">
        <v>0.3</v>
      </c>
      <c r="G6140" s="2">
        <f t="shared" si="382"/>
        <v>1477.164</v>
      </c>
      <c r="H6140" s="2">
        <f t="shared" si="383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  <c r="P6140" s="2" t="str">
        <f t="shared" si="381"/>
        <v>not good</v>
      </c>
      <c r="Q6140" s="2"/>
      <c r="R6140" s="2"/>
    </row>
    <row r="6141" spans="1:18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 t="str">
        <f t="shared" si="380"/>
        <v xml:space="preserve"> Low sales</v>
      </c>
      <c r="F6141" s="2">
        <v>0.13</v>
      </c>
      <c r="G6141" s="2">
        <f t="shared" si="382"/>
        <v>382.34430000000003</v>
      </c>
      <c r="H6141" s="2">
        <f t="shared" si="383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  <c r="P6141" s="2" t="str">
        <f t="shared" si="381"/>
        <v>not good</v>
      </c>
      <c r="Q6141" s="2"/>
      <c r="R6141" s="2"/>
    </row>
    <row r="6142" spans="1:18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 t="str">
        <f t="shared" si="380"/>
        <v>High sales</v>
      </c>
      <c r="F6142" s="2">
        <v>0.44</v>
      </c>
      <c r="G6142" s="2">
        <f t="shared" si="382"/>
        <v>1875.9179999999999</v>
      </c>
      <c r="H6142" s="2">
        <f t="shared" si="383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  <c r="P6142" s="2" t="str">
        <f t="shared" si="381"/>
        <v>not good</v>
      </c>
      <c r="Q6142" s="2"/>
      <c r="R6142" s="2"/>
    </row>
    <row r="6143" spans="1:18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 t="str">
        <f t="shared" si="380"/>
        <v>High sales</v>
      </c>
      <c r="F6143" s="2">
        <v>0.45</v>
      </c>
      <c r="G6143" s="2">
        <f t="shared" si="382"/>
        <v>2169.6479999999997</v>
      </c>
      <c r="H6143" s="2">
        <f t="shared" si="383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  <c r="P6143" s="2" t="str">
        <f t="shared" si="381"/>
        <v>not good</v>
      </c>
      <c r="Q6143" s="2"/>
      <c r="R6143" s="2"/>
    </row>
    <row r="6144" spans="1:18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 t="str">
        <f t="shared" si="380"/>
        <v xml:space="preserve"> Low sales</v>
      </c>
      <c r="F6144" s="2">
        <v>0.16</v>
      </c>
      <c r="G6144" s="2">
        <f t="shared" si="382"/>
        <v>553.072</v>
      </c>
      <c r="H6144" s="2">
        <f t="shared" si="383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  <c r="P6144" s="2" t="str">
        <f t="shared" si="381"/>
        <v>not good</v>
      </c>
      <c r="Q6144" s="2"/>
      <c r="R6144" s="2"/>
    </row>
    <row r="6145" spans="1:18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 t="str">
        <f t="shared" si="380"/>
        <v xml:space="preserve"> Low sales</v>
      </c>
      <c r="F6145" s="2">
        <v>0.32</v>
      </c>
      <c r="G6145" s="2">
        <f t="shared" si="382"/>
        <v>545.72480000000007</v>
      </c>
      <c r="H6145" s="2">
        <f t="shared" si="383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  <c r="P6145" s="2" t="str">
        <f t="shared" si="381"/>
        <v>not good</v>
      </c>
      <c r="Q6145" s="2"/>
      <c r="R6145" s="2"/>
    </row>
    <row r="6146" spans="1:18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 t="str">
        <f t="shared" ref="E6146:E6209" si="384">IF(D6146&gt;4000,"High sales"," Low sales")</f>
        <v xml:space="preserve"> Low sales</v>
      </c>
      <c r="F6146" s="2">
        <v>0.44</v>
      </c>
      <c r="G6146" s="2">
        <f t="shared" si="382"/>
        <v>709.35480000000007</v>
      </c>
      <c r="H6146" s="2">
        <f t="shared" si="383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  <c r="P6146" s="2" t="str">
        <f t="shared" ref="P6146:P6209" si="385">IF(AND(H6146&gt;5000,N6146&gt;500),"good","not good")</f>
        <v>not good</v>
      </c>
      <c r="Q6146" s="2"/>
      <c r="R6146" s="2"/>
    </row>
    <row r="6147" spans="1:18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 t="str">
        <f t="shared" si="384"/>
        <v xml:space="preserve"> Low sales</v>
      </c>
      <c r="F6147" s="2">
        <v>0.25</v>
      </c>
      <c r="G6147" s="2">
        <f t="shared" ref="G6147:G6210" si="386">D6147*F6147</f>
        <v>112.315</v>
      </c>
      <c r="H6147" s="2">
        <f t="shared" ref="H6147:H6210" si="387">D6147-G6147</f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  <c r="P6147" s="2" t="str">
        <f t="shared" si="385"/>
        <v>not good</v>
      </c>
      <c r="Q6147" s="2"/>
      <c r="R6147" s="2"/>
    </row>
    <row r="6148" spans="1:18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 t="str">
        <f t="shared" si="384"/>
        <v xml:space="preserve"> Low sales</v>
      </c>
      <c r="F6148" s="2">
        <v>0.36</v>
      </c>
      <c r="G6148" s="2">
        <f t="shared" si="386"/>
        <v>790.58879999999999</v>
      </c>
      <c r="H6148" s="2">
        <f t="shared" si="387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  <c r="P6148" s="2" t="str">
        <f t="shared" si="385"/>
        <v>not good</v>
      </c>
      <c r="Q6148" s="2"/>
      <c r="R6148" s="2"/>
    </row>
    <row r="6149" spans="1:18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 t="str">
        <f t="shared" si="384"/>
        <v>High sales</v>
      </c>
      <c r="F6149" s="2">
        <v>0.4</v>
      </c>
      <c r="G6149" s="2">
        <f t="shared" si="386"/>
        <v>1834.164</v>
      </c>
      <c r="H6149" s="2">
        <f t="shared" si="387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  <c r="P6149" s="2" t="str">
        <f t="shared" si="385"/>
        <v>not good</v>
      </c>
      <c r="Q6149" s="2"/>
      <c r="R6149" s="2"/>
    </row>
    <row r="6150" spans="1:18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 t="str">
        <f t="shared" si="384"/>
        <v xml:space="preserve"> Low sales</v>
      </c>
      <c r="F6150" s="2">
        <v>0.44</v>
      </c>
      <c r="G6150" s="2">
        <f t="shared" si="386"/>
        <v>1074.7044000000001</v>
      </c>
      <c r="H6150" s="2">
        <f t="shared" si="387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  <c r="P6150" s="2" t="str">
        <f t="shared" si="385"/>
        <v>not good</v>
      </c>
      <c r="Q6150" s="2"/>
      <c r="R6150" s="2"/>
    </row>
    <row r="6151" spans="1:18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 t="str">
        <f t="shared" si="384"/>
        <v>High sales</v>
      </c>
      <c r="F6151" s="2">
        <v>0.26</v>
      </c>
      <c r="G6151" s="2">
        <f t="shared" si="386"/>
        <v>1186.6088</v>
      </c>
      <c r="H6151" s="2">
        <f t="shared" si="387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  <c r="P6151" s="2" t="str">
        <f t="shared" si="385"/>
        <v>not good</v>
      </c>
      <c r="Q6151" s="2"/>
      <c r="R6151" s="2"/>
    </row>
    <row r="6152" spans="1:18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 t="str">
        <f t="shared" si="384"/>
        <v>High sales</v>
      </c>
      <c r="F6152" s="2">
        <v>0.47</v>
      </c>
      <c r="G6152" s="2">
        <f t="shared" si="386"/>
        <v>1928.8799999999999</v>
      </c>
      <c r="H6152" s="2">
        <f t="shared" si="387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  <c r="P6152" s="2" t="str">
        <f t="shared" si="385"/>
        <v>not good</v>
      </c>
      <c r="Q6152" s="2"/>
      <c r="R6152" s="2"/>
    </row>
    <row r="6153" spans="1:18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 t="str">
        <f t="shared" si="384"/>
        <v>High sales</v>
      </c>
      <c r="F6153" s="2">
        <v>0.31</v>
      </c>
      <c r="G6153" s="2">
        <f t="shared" si="386"/>
        <v>1525.9812000000002</v>
      </c>
      <c r="H6153" s="2">
        <f t="shared" si="387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  <c r="P6153" s="2" t="str">
        <f t="shared" si="385"/>
        <v>not good</v>
      </c>
      <c r="Q6153" s="2"/>
      <c r="R6153" s="2"/>
    </row>
    <row r="6154" spans="1:18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 t="str">
        <f t="shared" si="384"/>
        <v>High sales</v>
      </c>
      <c r="F6154" s="2">
        <v>0.08</v>
      </c>
      <c r="G6154" s="2">
        <f t="shared" si="386"/>
        <v>379.49680000000001</v>
      </c>
      <c r="H6154" s="2">
        <f t="shared" si="387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  <c r="P6154" s="2" t="str">
        <f t="shared" si="385"/>
        <v>not good</v>
      </c>
      <c r="Q6154" s="2"/>
      <c r="R6154" s="2"/>
    </row>
    <row r="6155" spans="1:18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 t="str">
        <f t="shared" si="384"/>
        <v xml:space="preserve"> Low sales</v>
      </c>
      <c r="F6155" s="2">
        <v>0.31</v>
      </c>
      <c r="G6155" s="2">
        <f t="shared" si="386"/>
        <v>1104.1487</v>
      </c>
      <c r="H6155" s="2">
        <f t="shared" si="387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  <c r="P6155" s="2" t="str">
        <f t="shared" si="385"/>
        <v>not good</v>
      </c>
      <c r="Q6155" s="2"/>
      <c r="R6155" s="2"/>
    </row>
    <row r="6156" spans="1:18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 t="str">
        <f t="shared" si="384"/>
        <v>High sales</v>
      </c>
      <c r="F6156" s="2">
        <v>0.15</v>
      </c>
      <c r="G6156" s="2">
        <f t="shared" si="386"/>
        <v>655.34399999999994</v>
      </c>
      <c r="H6156" s="2">
        <f t="shared" si="387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  <c r="P6156" s="2" t="str">
        <f t="shared" si="385"/>
        <v>not good</v>
      </c>
      <c r="Q6156" s="2"/>
      <c r="R6156" s="2"/>
    </row>
    <row r="6157" spans="1:18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 t="str">
        <f t="shared" si="384"/>
        <v xml:space="preserve"> Low sales</v>
      </c>
      <c r="F6157" s="2">
        <v>0.19</v>
      </c>
      <c r="G6157" s="2">
        <f t="shared" si="386"/>
        <v>715.46019999999999</v>
      </c>
      <c r="H6157" s="2">
        <f t="shared" si="387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  <c r="P6157" s="2" t="str">
        <f t="shared" si="385"/>
        <v>not good</v>
      </c>
      <c r="Q6157" s="2"/>
      <c r="R6157" s="2"/>
    </row>
    <row r="6158" spans="1:18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 t="str">
        <f t="shared" si="384"/>
        <v xml:space="preserve"> Low sales</v>
      </c>
      <c r="F6158" s="2">
        <v>0.4</v>
      </c>
      <c r="G6158" s="2">
        <f t="shared" si="386"/>
        <v>1418.652</v>
      </c>
      <c r="H6158" s="2">
        <f t="shared" si="387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  <c r="P6158" s="2" t="str">
        <f t="shared" si="385"/>
        <v>not good</v>
      </c>
      <c r="Q6158" s="2"/>
      <c r="R6158" s="2"/>
    </row>
    <row r="6159" spans="1:18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 t="str">
        <f t="shared" si="384"/>
        <v xml:space="preserve"> Low sales</v>
      </c>
      <c r="F6159" s="2">
        <v>0.49</v>
      </c>
      <c r="G6159" s="2">
        <f t="shared" si="386"/>
        <v>1767.0575999999999</v>
      </c>
      <c r="H6159" s="2">
        <f t="shared" si="387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  <c r="P6159" s="2" t="str">
        <f t="shared" si="385"/>
        <v>not good</v>
      </c>
      <c r="Q6159" s="2"/>
      <c r="R6159" s="2"/>
    </row>
    <row r="6160" spans="1:18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 t="str">
        <f t="shared" si="384"/>
        <v xml:space="preserve"> Low sales</v>
      </c>
      <c r="F6160" s="2">
        <v>0.43</v>
      </c>
      <c r="G6160" s="2">
        <f t="shared" si="386"/>
        <v>1562.2373</v>
      </c>
      <c r="H6160" s="2">
        <f t="shared" si="387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  <c r="P6160" s="2" t="str">
        <f t="shared" si="385"/>
        <v>not good</v>
      </c>
      <c r="Q6160" s="2"/>
      <c r="R6160" s="2"/>
    </row>
    <row r="6161" spans="1:18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 t="str">
        <f t="shared" si="384"/>
        <v xml:space="preserve"> Low sales</v>
      </c>
      <c r="F6161" s="2">
        <v>0.16</v>
      </c>
      <c r="G6161" s="2">
        <f t="shared" si="386"/>
        <v>313.464</v>
      </c>
      <c r="H6161" s="2">
        <f t="shared" si="387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  <c r="P6161" s="2" t="str">
        <f t="shared" si="385"/>
        <v>not good</v>
      </c>
      <c r="Q6161" s="2"/>
      <c r="R6161" s="2"/>
    </row>
    <row r="6162" spans="1:18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 t="str">
        <f t="shared" si="384"/>
        <v xml:space="preserve"> Low sales</v>
      </c>
      <c r="F6162" s="2">
        <v>0.23</v>
      </c>
      <c r="G6162" s="2">
        <f t="shared" si="386"/>
        <v>500.35580000000004</v>
      </c>
      <c r="H6162" s="2">
        <f t="shared" si="387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  <c r="P6162" s="2" t="str">
        <f t="shared" si="385"/>
        <v>not good</v>
      </c>
      <c r="Q6162" s="2"/>
      <c r="R6162" s="2"/>
    </row>
    <row r="6163" spans="1:18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 t="str">
        <f t="shared" si="384"/>
        <v xml:space="preserve"> Low sales</v>
      </c>
      <c r="F6163" s="2">
        <v>0.49</v>
      </c>
      <c r="G6163" s="2">
        <f t="shared" si="386"/>
        <v>755.06550000000004</v>
      </c>
      <c r="H6163" s="2">
        <f t="shared" si="387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  <c r="P6163" s="2" t="str">
        <f t="shared" si="385"/>
        <v>not good</v>
      </c>
      <c r="Q6163" s="2"/>
      <c r="R6163" s="2"/>
    </row>
    <row r="6164" spans="1:18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 t="str">
        <f t="shared" si="384"/>
        <v xml:space="preserve"> Low sales</v>
      </c>
      <c r="F6164" s="2">
        <v>0.46</v>
      </c>
      <c r="G6164" s="2">
        <f t="shared" si="386"/>
        <v>380.18080000000003</v>
      </c>
      <c r="H6164" s="2">
        <f t="shared" si="387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  <c r="P6164" s="2" t="str">
        <f t="shared" si="385"/>
        <v>not good</v>
      </c>
      <c r="Q6164" s="2"/>
      <c r="R6164" s="2"/>
    </row>
    <row r="6165" spans="1:18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 t="str">
        <f t="shared" si="384"/>
        <v xml:space="preserve"> Low sales</v>
      </c>
      <c r="F6165" s="2">
        <v>0.49</v>
      </c>
      <c r="G6165" s="2">
        <f t="shared" si="386"/>
        <v>1149.7212999999999</v>
      </c>
      <c r="H6165" s="2">
        <f t="shared" si="387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  <c r="P6165" s="2" t="str">
        <f t="shared" si="385"/>
        <v>not good</v>
      </c>
      <c r="Q6165" s="2"/>
      <c r="R6165" s="2"/>
    </row>
    <row r="6166" spans="1:18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 t="str">
        <f t="shared" si="384"/>
        <v>High sales</v>
      </c>
      <c r="F6166" s="2">
        <v>0.22</v>
      </c>
      <c r="G6166" s="2">
        <f t="shared" si="386"/>
        <v>992.14499999999998</v>
      </c>
      <c r="H6166" s="2">
        <f t="shared" si="387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  <c r="P6166" s="2" t="str">
        <f t="shared" si="385"/>
        <v>not good</v>
      </c>
      <c r="Q6166" s="2"/>
      <c r="R6166" s="2"/>
    </row>
    <row r="6167" spans="1:18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 t="str">
        <f t="shared" si="384"/>
        <v xml:space="preserve"> Low sales</v>
      </c>
      <c r="F6167" s="2">
        <v>0.4</v>
      </c>
      <c r="G6167" s="2">
        <f t="shared" si="386"/>
        <v>1316.48</v>
      </c>
      <c r="H6167" s="2">
        <f t="shared" si="387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  <c r="P6167" s="2" t="str">
        <f t="shared" si="385"/>
        <v>not good</v>
      </c>
      <c r="Q6167" s="2"/>
      <c r="R6167" s="2"/>
    </row>
    <row r="6168" spans="1:18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 t="str">
        <f t="shared" si="384"/>
        <v xml:space="preserve"> Low sales</v>
      </c>
      <c r="F6168" s="2">
        <v>0.44</v>
      </c>
      <c r="G6168" s="2">
        <f t="shared" si="386"/>
        <v>165.1232</v>
      </c>
      <c r="H6168" s="2">
        <f t="shared" si="387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  <c r="P6168" s="2" t="str">
        <f t="shared" si="385"/>
        <v>not good</v>
      </c>
      <c r="Q6168" s="2"/>
      <c r="R6168" s="2"/>
    </row>
    <row r="6169" spans="1:18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 t="str">
        <f t="shared" si="384"/>
        <v>High sales</v>
      </c>
      <c r="F6169" s="2">
        <v>0.02</v>
      </c>
      <c r="G6169" s="2">
        <f t="shared" si="386"/>
        <v>81.497600000000006</v>
      </c>
      <c r="H6169" s="2">
        <f t="shared" si="387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  <c r="P6169" s="2" t="str">
        <f t="shared" si="385"/>
        <v>not good</v>
      </c>
      <c r="Q6169" s="2"/>
      <c r="R6169" s="2"/>
    </row>
    <row r="6170" spans="1:18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 t="str">
        <f t="shared" si="384"/>
        <v>High sales</v>
      </c>
      <c r="F6170" s="2">
        <v>0.13</v>
      </c>
      <c r="G6170" s="2">
        <f t="shared" si="386"/>
        <v>608.85110000000009</v>
      </c>
      <c r="H6170" s="2">
        <f t="shared" si="387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  <c r="P6170" s="2" t="str">
        <f t="shared" si="385"/>
        <v>not good</v>
      </c>
      <c r="Q6170" s="2"/>
      <c r="R6170" s="2"/>
    </row>
    <row r="6171" spans="1:18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 t="str">
        <f t="shared" si="384"/>
        <v>High sales</v>
      </c>
      <c r="F6171" s="2">
        <v>0.44</v>
      </c>
      <c r="G6171" s="2">
        <f t="shared" si="386"/>
        <v>1832.2348</v>
      </c>
      <c r="H6171" s="2">
        <f t="shared" si="387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  <c r="P6171" s="2" t="str">
        <f t="shared" si="385"/>
        <v>not good</v>
      </c>
      <c r="Q6171" s="2"/>
      <c r="R6171" s="2"/>
    </row>
    <row r="6172" spans="1:18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 t="str">
        <f t="shared" si="384"/>
        <v xml:space="preserve"> Low sales</v>
      </c>
      <c r="F6172" s="2">
        <v>0.19</v>
      </c>
      <c r="G6172" s="2">
        <f t="shared" si="386"/>
        <v>696.34050000000002</v>
      </c>
      <c r="H6172" s="2">
        <f t="shared" si="387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  <c r="P6172" s="2" t="str">
        <f t="shared" si="385"/>
        <v>not good</v>
      </c>
      <c r="Q6172" s="2"/>
      <c r="R6172" s="2"/>
    </row>
    <row r="6173" spans="1:18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 t="str">
        <f t="shared" si="384"/>
        <v xml:space="preserve"> Low sales</v>
      </c>
      <c r="F6173" s="2">
        <v>0.14000000000000001</v>
      </c>
      <c r="G6173" s="2">
        <f t="shared" si="386"/>
        <v>116.98260000000002</v>
      </c>
      <c r="H6173" s="2">
        <f t="shared" si="387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  <c r="P6173" s="2" t="str">
        <f t="shared" si="385"/>
        <v>not good</v>
      </c>
      <c r="Q6173" s="2"/>
      <c r="R6173" s="2"/>
    </row>
    <row r="6174" spans="1:18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 t="str">
        <f t="shared" si="384"/>
        <v xml:space="preserve"> Low sales</v>
      </c>
      <c r="F6174" s="2">
        <v>0.14000000000000001</v>
      </c>
      <c r="G6174" s="2">
        <f t="shared" si="386"/>
        <v>253.41400000000002</v>
      </c>
      <c r="H6174" s="2">
        <f t="shared" si="387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  <c r="P6174" s="2" t="str">
        <f t="shared" si="385"/>
        <v>not good</v>
      </c>
      <c r="Q6174" s="2"/>
      <c r="R6174" s="2"/>
    </row>
    <row r="6175" spans="1:18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 t="str">
        <f t="shared" si="384"/>
        <v xml:space="preserve"> Low sales</v>
      </c>
      <c r="F6175" s="2">
        <v>0.19</v>
      </c>
      <c r="G6175" s="2">
        <f t="shared" si="386"/>
        <v>545.28289999999993</v>
      </c>
      <c r="H6175" s="2">
        <f t="shared" si="387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  <c r="P6175" s="2" t="str">
        <f t="shared" si="385"/>
        <v>not good</v>
      </c>
      <c r="Q6175" s="2"/>
      <c r="R6175" s="2"/>
    </row>
    <row r="6176" spans="1:18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 t="str">
        <f t="shared" si="384"/>
        <v xml:space="preserve"> Low sales</v>
      </c>
      <c r="F6176" s="2">
        <v>0.12</v>
      </c>
      <c r="G6176" s="2">
        <f t="shared" si="386"/>
        <v>57.194400000000002</v>
      </c>
      <c r="H6176" s="2">
        <f t="shared" si="387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  <c r="P6176" s="2" t="str">
        <f t="shared" si="385"/>
        <v>not good</v>
      </c>
      <c r="Q6176" s="2"/>
      <c r="R6176" s="2"/>
    </row>
    <row r="6177" spans="1:18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 t="str">
        <f t="shared" si="384"/>
        <v xml:space="preserve"> Low sales</v>
      </c>
      <c r="F6177" s="2">
        <v>0</v>
      </c>
      <c r="G6177" s="2">
        <f t="shared" si="386"/>
        <v>0</v>
      </c>
      <c r="H6177" s="2">
        <f t="shared" si="387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  <c r="P6177" s="2" t="str">
        <f t="shared" si="385"/>
        <v>not good</v>
      </c>
      <c r="Q6177" s="2"/>
      <c r="R6177" s="2"/>
    </row>
    <row r="6178" spans="1:18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 t="str">
        <f t="shared" si="384"/>
        <v>High sales</v>
      </c>
      <c r="F6178" s="2">
        <v>0.09</v>
      </c>
      <c r="G6178" s="2">
        <f t="shared" si="386"/>
        <v>421.00560000000002</v>
      </c>
      <c r="H6178" s="2">
        <f t="shared" si="387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  <c r="P6178" s="2" t="str">
        <f t="shared" si="385"/>
        <v>not good</v>
      </c>
      <c r="Q6178" s="2"/>
      <c r="R6178" s="2"/>
    </row>
    <row r="6179" spans="1:18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 t="str">
        <f t="shared" si="384"/>
        <v xml:space="preserve"> Low sales</v>
      </c>
      <c r="F6179" s="2">
        <v>0.44</v>
      </c>
      <c r="G6179" s="2">
        <f t="shared" si="386"/>
        <v>1559.0036</v>
      </c>
      <c r="H6179" s="2">
        <f t="shared" si="387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  <c r="P6179" s="2" t="str">
        <f t="shared" si="385"/>
        <v>not good</v>
      </c>
      <c r="Q6179" s="2"/>
      <c r="R6179" s="2"/>
    </row>
    <row r="6180" spans="1:18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 t="str">
        <f t="shared" si="384"/>
        <v xml:space="preserve"> Low sales</v>
      </c>
      <c r="F6180" s="2">
        <v>0.04</v>
      </c>
      <c r="G6180" s="2">
        <f t="shared" si="386"/>
        <v>57.917200000000001</v>
      </c>
      <c r="H6180" s="2">
        <f t="shared" si="387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  <c r="P6180" s="2" t="str">
        <f t="shared" si="385"/>
        <v>not good</v>
      </c>
      <c r="Q6180" s="2"/>
      <c r="R6180" s="2"/>
    </row>
    <row r="6181" spans="1:18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 t="str">
        <f t="shared" si="384"/>
        <v xml:space="preserve"> Low sales</v>
      </c>
      <c r="F6181" s="2">
        <v>0.21</v>
      </c>
      <c r="G6181" s="2">
        <f t="shared" si="386"/>
        <v>357.85469999999998</v>
      </c>
      <c r="H6181" s="2">
        <f t="shared" si="387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  <c r="P6181" s="2" t="str">
        <f t="shared" si="385"/>
        <v>not good</v>
      </c>
      <c r="Q6181" s="2"/>
      <c r="R6181" s="2"/>
    </row>
    <row r="6182" spans="1:18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 t="str">
        <f t="shared" si="384"/>
        <v xml:space="preserve"> Low sales</v>
      </c>
      <c r="F6182" s="2">
        <v>0.23</v>
      </c>
      <c r="G6182" s="2">
        <f t="shared" si="386"/>
        <v>456.25100000000003</v>
      </c>
      <c r="H6182" s="2">
        <f t="shared" si="387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  <c r="P6182" s="2" t="str">
        <f t="shared" si="385"/>
        <v>not good</v>
      </c>
      <c r="Q6182" s="2"/>
      <c r="R6182" s="2"/>
    </row>
    <row r="6183" spans="1:18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 t="str">
        <f t="shared" si="384"/>
        <v xml:space="preserve"> Low sales</v>
      </c>
      <c r="F6183" s="2">
        <v>0.39</v>
      </c>
      <c r="G6183" s="2">
        <f t="shared" si="386"/>
        <v>182.4615</v>
      </c>
      <c r="H6183" s="2">
        <f t="shared" si="387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  <c r="P6183" s="2" t="str">
        <f t="shared" si="385"/>
        <v>not good</v>
      </c>
      <c r="Q6183" s="2"/>
      <c r="R6183" s="2"/>
    </row>
    <row r="6184" spans="1:18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 t="str">
        <f t="shared" si="384"/>
        <v xml:space="preserve"> Low sales</v>
      </c>
      <c r="F6184" s="2">
        <v>0.13</v>
      </c>
      <c r="G6184" s="2">
        <f t="shared" si="386"/>
        <v>483.85609999999997</v>
      </c>
      <c r="H6184" s="2">
        <f t="shared" si="387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  <c r="P6184" s="2" t="str">
        <f t="shared" si="385"/>
        <v>not good</v>
      </c>
      <c r="Q6184" s="2"/>
      <c r="R6184" s="2"/>
    </row>
    <row r="6185" spans="1:18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 t="str">
        <f t="shared" si="384"/>
        <v xml:space="preserve"> Low sales</v>
      </c>
      <c r="F6185" s="2">
        <v>0.15</v>
      </c>
      <c r="G6185" s="2">
        <f t="shared" si="386"/>
        <v>144.9735</v>
      </c>
      <c r="H6185" s="2">
        <f t="shared" si="387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  <c r="P6185" s="2" t="str">
        <f t="shared" si="385"/>
        <v>not good</v>
      </c>
      <c r="Q6185" s="2"/>
      <c r="R6185" s="2"/>
    </row>
    <row r="6186" spans="1:18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 t="str">
        <f t="shared" si="384"/>
        <v>High sales</v>
      </c>
      <c r="F6186" s="2">
        <v>0.01</v>
      </c>
      <c r="G6186" s="2">
        <f t="shared" si="386"/>
        <v>40.450900000000004</v>
      </c>
      <c r="H6186" s="2">
        <f t="shared" si="387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  <c r="P6186" s="2" t="str">
        <f t="shared" si="385"/>
        <v>not good</v>
      </c>
      <c r="Q6186" s="2"/>
      <c r="R6186" s="2"/>
    </row>
    <row r="6187" spans="1:18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 t="str">
        <f t="shared" si="384"/>
        <v>High sales</v>
      </c>
      <c r="F6187" s="2">
        <v>0.45</v>
      </c>
      <c r="G6187" s="2">
        <f t="shared" si="386"/>
        <v>1910.1465000000003</v>
      </c>
      <c r="H6187" s="2">
        <f t="shared" si="387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  <c r="P6187" s="2" t="str">
        <f t="shared" si="385"/>
        <v>not good</v>
      </c>
      <c r="Q6187" s="2"/>
      <c r="R6187" s="2"/>
    </row>
    <row r="6188" spans="1:18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 t="str">
        <f t="shared" si="384"/>
        <v xml:space="preserve"> Low sales</v>
      </c>
      <c r="F6188" s="2">
        <v>0.34</v>
      </c>
      <c r="G6188" s="2">
        <f t="shared" si="386"/>
        <v>1097.6322</v>
      </c>
      <c r="H6188" s="2">
        <f t="shared" si="387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  <c r="P6188" s="2" t="str">
        <f t="shared" si="385"/>
        <v>not good</v>
      </c>
      <c r="Q6188" s="2"/>
      <c r="R6188" s="2"/>
    </row>
    <row r="6189" spans="1:18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 t="str">
        <f t="shared" si="384"/>
        <v xml:space="preserve"> Low sales</v>
      </c>
      <c r="F6189" s="2">
        <v>0.13</v>
      </c>
      <c r="G6189" s="2">
        <f t="shared" si="386"/>
        <v>503.39769999999999</v>
      </c>
      <c r="H6189" s="2">
        <f t="shared" si="387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  <c r="P6189" s="2" t="str">
        <f t="shared" si="385"/>
        <v>not good</v>
      </c>
      <c r="Q6189" s="2"/>
      <c r="R6189" s="2"/>
    </row>
    <row r="6190" spans="1:18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 t="str">
        <f t="shared" si="384"/>
        <v xml:space="preserve"> Low sales</v>
      </c>
      <c r="F6190" s="2">
        <v>0.44</v>
      </c>
      <c r="G6190" s="2">
        <f t="shared" si="386"/>
        <v>414.47559999999999</v>
      </c>
      <c r="H6190" s="2">
        <f t="shared" si="387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  <c r="P6190" s="2" t="str">
        <f t="shared" si="385"/>
        <v>not good</v>
      </c>
      <c r="Q6190" s="2"/>
      <c r="R6190" s="2"/>
    </row>
    <row r="6191" spans="1:18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 t="str">
        <f t="shared" si="384"/>
        <v xml:space="preserve"> Low sales</v>
      </c>
      <c r="F6191" s="2">
        <v>0.04</v>
      </c>
      <c r="G6191" s="2">
        <f t="shared" si="386"/>
        <v>116.884</v>
      </c>
      <c r="H6191" s="2">
        <f t="shared" si="387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  <c r="P6191" s="2" t="str">
        <f t="shared" si="385"/>
        <v>not good</v>
      </c>
      <c r="Q6191" s="2"/>
      <c r="R6191" s="2"/>
    </row>
    <row r="6192" spans="1:18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 t="str">
        <f t="shared" si="384"/>
        <v xml:space="preserve"> Low sales</v>
      </c>
      <c r="F6192" s="2">
        <v>0.18</v>
      </c>
      <c r="G6192" s="2">
        <f t="shared" si="386"/>
        <v>614.93759999999997</v>
      </c>
      <c r="H6192" s="2">
        <f t="shared" si="387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  <c r="P6192" s="2" t="str">
        <f t="shared" si="385"/>
        <v>not good</v>
      </c>
      <c r="Q6192" s="2"/>
      <c r="R6192" s="2"/>
    </row>
    <row r="6193" spans="1:18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 t="str">
        <f t="shared" si="384"/>
        <v xml:space="preserve"> Low sales</v>
      </c>
      <c r="F6193" s="2">
        <v>0.28000000000000003</v>
      </c>
      <c r="G6193" s="2">
        <f t="shared" si="386"/>
        <v>935.66200000000015</v>
      </c>
      <c r="H6193" s="2">
        <f t="shared" si="387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  <c r="P6193" s="2" t="str">
        <f t="shared" si="385"/>
        <v>not good</v>
      </c>
      <c r="Q6193" s="2"/>
      <c r="R6193" s="2"/>
    </row>
    <row r="6194" spans="1:18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 t="str">
        <f t="shared" si="384"/>
        <v xml:space="preserve"> Low sales</v>
      </c>
      <c r="F6194" s="2">
        <v>0.25</v>
      </c>
      <c r="G6194" s="2">
        <f t="shared" si="386"/>
        <v>168.68</v>
      </c>
      <c r="H6194" s="2">
        <f t="shared" si="387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  <c r="P6194" s="2" t="str">
        <f t="shared" si="385"/>
        <v>not good</v>
      </c>
      <c r="Q6194" s="2"/>
      <c r="R6194" s="2"/>
    </row>
    <row r="6195" spans="1:18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 t="str">
        <f t="shared" si="384"/>
        <v xml:space="preserve"> Low sales</v>
      </c>
      <c r="F6195" s="2">
        <v>0.33</v>
      </c>
      <c r="G6195" s="2">
        <f t="shared" si="386"/>
        <v>589.86509999999998</v>
      </c>
      <c r="H6195" s="2">
        <f t="shared" si="387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  <c r="P6195" s="2" t="str">
        <f t="shared" si="385"/>
        <v>not good</v>
      </c>
      <c r="Q6195" s="2"/>
      <c r="R6195" s="2"/>
    </row>
    <row r="6196" spans="1:18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 t="str">
        <f t="shared" si="384"/>
        <v xml:space="preserve"> Low sales</v>
      </c>
      <c r="F6196" s="2">
        <v>0.15</v>
      </c>
      <c r="G6196" s="2">
        <f t="shared" si="386"/>
        <v>253.90199999999999</v>
      </c>
      <c r="H6196" s="2">
        <f t="shared" si="387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  <c r="P6196" s="2" t="str">
        <f t="shared" si="385"/>
        <v>not good</v>
      </c>
      <c r="Q6196" s="2"/>
      <c r="R6196" s="2"/>
    </row>
    <row r="6197" spans="1:18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 t="str">
        <f t="shared" si="384"/>
        <v xml:space="preserve"> Low sales</v>
      </c>
      <c r="F6197" s="2">
        <v>0.38</v>
      </c>
      <c r="G6197" s="2">
        <f t="shared" si="386"/>
        <v>1104.0444</v>
      </c>
      <c r="H6197" s="2">
        <f t="shared" si="387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  <c r="P6197" s="2" t="str">
        <f t="shared" si="385"/>
        <v>not good</v>
      </c>
      <c r="Q6197" s="2"/>
      <c r="R6197" s="2"/>
    </row>
    <row r="6198" spans="1:18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 t="str">
        <f t="shared" si="384"/>
        <v xml:space="preserve"> Low sales</v>
      </c>
      <c r="F6198" s="2">
        <v>0.2</v>
      </c>
      <c r="G6198" s="2">
        <f t="shared" si="386"/>
        <v>769.93200000000002</v>
      </c>
      <c r="H6198" s="2">
        <f t="shared" si="387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  <c r="P6198" s="2" t="str">
        <f t="shared" si="385"/>
        <v>not good</v>
      </c>
      <c r="Q6198" s="2"/>
      <c r="R6198" s="2"/>
    </row>
    <row r="6199" spans="1:18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 t="str">
        <f t="shared" si="384"/>
        <v xml:space="preserve"> Low sales</v>
      </c>
      <c r="F6199" s="2">
        <v>0.06</v>
      </c>
      <c r="G6199" s="2">
        <f t="shared" si="386"/>
        <v>173.7534</v>
      </c>
      <c r="H6199" s="2">
        <f t="shared" si="387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  <c r="P6199" s="2" t="str">
        <f t="shared" si="385"/>
        <v>not good</v>
      </c>
      <c r="Q6199" s="2"/>
      <c r="R6199" s="2"/>
    </row>
    <row r="6200" spans="1:18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 t="str">
        <f t="shared" si="384"/>
        <v xml:space="preserve"> Low sales</v>
      </c>
      <c r="F6200" s="2">
        <v>0.37</v>
      </c>
      <c r="G6200" s="2">
        <f t="shared" si="386"/>
        <v>1405.5005000000001</v>
      </c>
      <c r="H6200" s="2">
        <f t="shared" si="387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  <c r="P6200" s="2" t="str">
        <f t="shared" si="385"/>
        <v>not good</v>
      </c>
      <c r="Q6200" s="2"/>
      <c r="R6200" s="2"/>
    </row>
    <row r="6201" spans="1:18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 t="str">
        <f t="shared" si="384"/>
        <v xml:space="preserve"> Low sales</v>
      </c>
      <c r="F6201" s="2">
        <v>0.46</v>
      </c>
      <c r="G6201" s="2">
        <f t="shared" si="386"/>
        <v>269.07240000000002</v>
      </c>
      <c r="H6201" s="2">
        <f t="shared" si="387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  <c r="P6201" s="2" t="str">
        <f t="shared" si="385"/>
        <v>not good</v>
      </c>
      <c r="Q6201" s="2"/>
      <c r="R6201" s="2"/>
    </row>
    <row r="6202" spans="1:18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 t="str">
        <f t="shared" si="384"/>
        <v>High sales</v>
      </c>
      <c r="F6202" s="2">
        <v>0.18</v>
      </c>
      <c r="G6202" s="2">
        <f t="shared" si="386"/>
        <v>792.51840000000004</v>
      </c>
      <c r="H6202" s="2">
        <f t="shared" si="387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  <c r="P6202" s="2" t="str">
        <f t="shared" si="385"/>
        <v>not good</v>
      </c>
      <c r="Q6202" s="2"/>
      <c r="R6202" s="2"/>
    </row>
    <row r="6203" spans="1:18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 t="str">
        <f t="shared" si="384"/>
        <v xml:space="preserve"> Low sales</v>
      </c>
      <c r="F6203" s="2">
        <v>0.28999999999999998</v>
      </c>
      <c r="G6203" s="2">
        <f t="shared" si="386"/>
        <v>791.53179999999998</v>
      </c>
      <c r="H6203" s="2">
        <f t="shared" si="387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  <c r="P6203" s="2" t="str">
        <f t="shared" si="385"/>
        <v>not good</v>
      </c>
      <c r="Q6203" s="2"/>
      <c r="R6203" s="2"/>
    </row>
    <row r="6204" spans="1:18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 t="str">
        <f t="shared" si="384"/>
        <v xml:space="preserve"> Low sales</v>
      </c>
      <c r="F6204" s="2">
        <v>0.34</v>
      </c>
      <c r="G6204" s="2">
        <f t="shared" si="386"/>
        <v>96.471600000000009</v>
      </c>
      <c r="H6204" s="2">
        <f t="shared" si="387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  <c r="P6204" s="2" t="str">
        <f t="shared" si="385"/>
        <v>not good</v>
      </c>
      <c r="Q6204" s="2"/>
      <c r="R6204" s="2"/>
    </row>
    <row r="6205" spans="1:18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 t="str">
        <f t="shared" si="384"/>
        <v xml:space="preserve"> Low sales</v>
      </c>
      <c r="F6205" s="2">
        <v>0.42</v>
      </c>
      <c r="G6205" s="2">
        <f t="shared" si="386"/>
        <v>1365.7307999999998</v>
      </c>
      <c r="H6205" s="2">
        <f t="shared" si="387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  <c r="P6205" s="2" t="str">
        <f t="shared" si="385"/>
        <v>not good</v>
      </c>
      <c r="Q6205" s="2"/>
      <c r="R6205" s="2"/>
    </row>
    <row r="6206" spans="1:18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 t="str">
        <f t="shared" si="384"/>
        <v xml:space="preserve"> Low sales</v>
      </c>
      <c r="F6206" s="2">
        <v>0.1</v>
      </c>
      <c r="G6206" s="2">
        <f t="shared" si="386"/>
        <v>263.5</v>
      </c>
      <c r="H6206" s="2">
        <f t="shared" si="387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  <c r="P6206" s="2" t="str">
        <f t="shared" si="385"/>
        <v>not good</v>
      </c>
      <c r="Q6206" s="2"/>
      <c r="R6206" s="2"/>
    </row>
    <row r="6207" spans="1:18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 t="str">
        <f t="shared" si="384"/>
        <v xml:space="preserve"> Low sales</v>
      </c>
      <c r="F6207" s="2">
        <v>0.28000000000000003</v>
      </c>
      <c r="G6207" s="2">
        <f t="shared" si="386"/>
        <v>330.34680000000003</v>
      </c>
      <c r="H6207" s="2">
        <f t="shared" si="387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  <c r="P6207" s="2" t="str">
        <f t="shared" si="385"/>
        <v>not good</v>
      </c>
      <c r="Q6207" s="2"/>
      <c r="R6207" s="2"/>
    </row>
    <row r="6208" spans="1:18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 t="str">
        <f t="shared" si="384"/>
        <v xml:space="preserve"> Low sales</v>
      </c>
      <c r="F6208" s="2">
        <v>0.37</v>
      </c>
      <c r="G6208" s="2">
        <f t="shared" si="386"/>
        <v>1422.9015999999999</v>
      </c>
      <c r="H6208" s="2">
        <f t="shared" si="387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  <c r="P6208" s="2" t="str">
        <f t="shared" si="385"/>
        <v>not good</v>
      </c>
      <c r="Q6208" s="2"/>
      <c r="R6208" s="2"/>
    </row>
    <row r="6209" spans="1:18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 t="str">
        <f t="shared" si="384"/>
        <v>High sales</v>
      </c>
      <c r="F6209" s="2">
        <v>0.1</v>
      </c>
      <c r="G6209" s="2">
        <f t="shared" si="386"/>
        <v>467.44799999999998</v>
      </c>
      <c r="H6209" s="2">
        <f t="shared" si="387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  <c r="P6209" s="2" t="str">
        <f t="shared" si="385"/>
        <v>not good</v>
      </c>
      <c r="Q6209" s="2"/>
      <c r="R6209" s="2"/>
    </row>
    <row r="6210" spans="1:18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 t="str">
        <f t="shared" ref="E6210:E6273" si="388">IF(D6210&gt;4000,"High sales"," Low sales")</f>
        <v xml:space="preserve"> Low sales</v>
      </c>
      <c r="F6210" s="2">
        <v>0.24</v>
      </c>
      <c r="G6210" s="2">
        <f t="shared" si="386"/>
        <v>403.476</v>
      </c>
      <c r="H6210" s="2">
        <f t="shared" si="387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  <c r="P6210" s="2" t="str">
        <f t="shared" ref="P6210:P6273" si="389">IF(AND(H6210&gt;5000,N6210&gt;500),"good","not good")</f>
        <v>not good</v>
      </c>
      <c r="Q6210" s="2"/>
      <c r="R6210" s="2"/>
    </row>
    <row r="6211" spans="1:18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 t="str">
        <f t="shared" si="388"/>
        <v xml:space="preserve"> Low sales</v>
      </c>
      <c r="F6211" s="2">
        <v>0.23</v>
      </c>
      <c r="G6211" s="2">
        <f t="shared" ref="G6211:G6274" si="390">D6211*F6211</f>
        <v>579.64370000000008</v>
      </c>
      <c r="H6211" s="2">
        <f t="shared" ref="H6211:H6274" si="391">D6211-G6211</f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  <c r="P6211" s="2" t="str">
        <f t="shared" si="389"/>
        <v>not good</v>
      </c>
      <c r="Q6211" s="2"/>
      <c r="R6211" s="2"/>
    </row>
    <row r="6212" spans="1:18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 t="str">
        <f t="shared" si="388"/>
        <v xml:space="preserve"> Low sales</v>
      </c>
      <c r="F6212" s="2">
        <v>0.42</v>
      </c>
      <c r="G6212" s="2">
        <f t="shared" si="390"/>
        <v>305.78519999999997</v>
      </c>
      <c r="H6212" s="2">
        <f t="shared" si="391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  <c r="P6212" s="2" t="str">
        <f t="shared" si="389"/>
        <v>not good</v>
      </c>
      <c r="Q6212" s="2"/>
      <c r="R6212" s="2"/>
    </row>
    <row r="6213" spans="1:18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 t="str">
        <f t="shared" si="388"/>
        <v>High sales</v>
      </c>
      <c r="F6213" s="2">
        <v>0.39</v>
      </c>
      <c r="G6213" s="2">
        <f t="shared" si="390"/>
        <v>1815.8478000000002</v>
      </c>
      <c r="H6213" s="2">
        <f t="shared" si="391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  <c r="P6213" s="2" t="str">
        <f t="shared" si="389"/>
        <v>not good</v>
      </c>
      <c r="Q6213" s="2"/>
      <c r="R6213" s="2"/>
    </row>
    <row r="6214" spans="1:18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 t="str">
        <f t="shared" si="388"/>
        <v xml:space="preserve"> Low sales</v>
      </c>
      <c r="F6214" s="2">
        <v>0.12</v>
      </c>
      <c r="G6214" s="2">
        <f t="shared" si="390"/>
        <v>199.45199999999997</v>
      </c>
      <c r="H6214" s="2">
        <f t="shared" si="391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  <c r="P6214" s="2" t="str">
        <f t="shared" si="389"/>
        <v>not good</v>
      </c>
      <c r="Q6214" s="2"/>
      <c r="R6214" s="2"/>
    </row>
    <row r="6215" spans="1:18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 t="str">
        <f t="shared" si="388"/>
        <v xml:space="preserve"> Low sales</v>
      </c>
      <c r="F6215" s="2">
        <v>0.12</v>
      </c>
      <c r="G6215" s="2">
        <f t="shared" si="390"/>
        <v>126.53280000000001</v>
      </c>
      <c r="H6215" s="2">
        <f t="shared" si="391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  <c r="P6215" s="2" t="str">
        <f t="shared" si="389"/>
        <v>not good</v>
      </c>
      <c r="Q6215" s="2"/>
      <c r="R6215" s="2"/>
    </row>
    <row r="6216" spans="1:18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 t="str">
        <f t="shared" si="388"/>
        <v xml:space="preserve"> Low sales</v>
      </c>
      <c r="F6216" s="2">
        <v>0.36</v>
      </c>
      <c r="G6216" s="2">
        <f t="shared" si="390"/>
        <v>879.94799999999998</v>
      </c>
      <c r="H6216" s="2">
        <f t="shared" si="391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  <c r="P6216" s="2" t="str">
        <f t="shared" si="389"/>
        <v>not good</v>
      </c>
      <c r="Q6216" s="2"/>
      <c r="R6216" s="2"/>
    </row>
    <row r="6217" spans="1:18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 t="str">
        <f t="shared" si="388"/>
        <v xml:space="preserve"> Low sales</v>
      </c>
      <c r="F6217" s="2">
        <v>0.37</v>
      </c>
      <c r="G6217" s="2">
        <f t="shared" si="390"/>
        <v>115.4696</v>
      </c>
      <c r="H6217" s="2">
        <f t="shared" si="391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  <c r="P6217" s="2" t="str">
        <f t="shared" si="389"/>
        <v>not good</v>
      </c>
      <c r="Q6217" s="2"/>
      <c r="R6217" s="2"/>
    </row>
    <row r="6218" spans="1:18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 t="str">
        <f t="shared" si="388"/>
        <v xml:space="preserve"> Low sales</v>
      </c>
      <c r="F6218" s="2">
        <v>0.09</v>
      </c>
      <c r="G6218" s="2">
        <f t="shared" si="390"/>
        <v>120.501</v>
      </c>
      <c r="H6218" s="2">
        <f t="shared" si="391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  <c r="P6218" s="2" t="str">
        <f t="shared" si="389"/>
        <v>not good</v>
      </c>
      <c r="Q6218" s="2"/>
      <c r="R6218" s="2"/>
    </row>
    <row r="6219" spans="1:18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 t="str">
        <f t="shared" si="388"/>
        <v xml:space="preserve"> Low sales</v>
      </c>
      <c r="F6219" s="2">
        <v>0.21</v>
      </c>
      <c r="G6219" s="2">
        <f t="shared" si="390"/>
        <v>90.619199999999992</v>
      </c>
      <c r="H6219" s="2">
        <f t="shared" si="391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  <c r="P6219" s="2" t="str">
        <f t="shared" si="389"/>
        <v>not good</v>
      </c>
      <c r="Q6219" s="2"/>
      <c r="R6219" s="2"/>
    </row>
    <row r="6220" spans="1:18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 t="str">
        <f t="shared" si="388"/>
        <v xml:space="preserve"> Low sales</v>
      </c>
      <c r="F6220" s="2">
        <v>0.41</v>
      </c>
      <c r="G6220" s="2">
        <f t="shared" si="390"/>
        <v>296.88919999999996</v>
      </c>
      <c r="H6220" s="2">
        <f t="shared" si="391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  <c r="P6220" s="2" t="str">
        <f t="shared" si="389"/>
        <v>not good</v>
      </c>
      <c r="Q6220" s="2"/>
      <c r="R6220" s="2"/>
    </row>
    <row r="6221" spans="1:18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 t="str">
        <f t="shared" si="388"/>
        <v xml:space="preserve"> Low sales</v>
      </c>
      <c r="F6221" s="2">
        <v>0.04</v>
      </c>
      <c r="G6221" s="2">
        <f t="shared" si="390"/>
        <v>25.982800000000001</v>
      </c>
      <c r="H6221" s="2">
        <f t="shared" si="391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  <c r="P6221" s="2" t="str">
        <f t="shared" si="389"/>
        <v>not good</v>
      </c>
      <c r="Q6221" s="2"/>
      <c r="R6221" s="2"/>
    </row>
    <row r="6222" spans="1:18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 t="str">
        <f t="shared" si="388"/>
        <v>High sales</v>
      </c>
      <c r="F6222" s="2">
        <v>0.19</v>
      </c>
      <c r="G6222" s="2">
        <f t="shared" si="390"/>
        <v>831.22339999999997</v>
      </c>
      <c r="H6222" s="2">
        <f t="shared" si="391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  <c r="P6222" s="2" t="str">
        <f t="shared" si="389"/>
        <v>not good</v>
      </c>
      <c r="Q6222" s="2"/>
      <c r="R6222" s="2"/>
    </row>
    <row r="6223" spans="1:18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 t="str">
        <f t="shared" si="388"/>
        <v>High sales</v>
      </c>
      <c r="F6223" s="2">
        <v>0.32</v>
      </c>
      <c r="G6223" s="2">
        <f t="shared" si="390"/>
        <v>1490.9216000000001</v>
      </c>
      <c r="H6223" s="2">
        <f t="shared" si="391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  <c r="P6223" s="2" t="str">
        <f t="shared" si="389"/>
        <v>not good</v>
      </c>
      <c r="Q6223" s="2"/>
      <c r="R6223" s="2"/>
    </row>
    <row r="6224" spans="1:18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 t="str">
        <f t="shared" si="388"/>
        <v xml:space="preserve"> Low sales</v>
      </c>
      <c r="F6224" s="2">
        <v>0.39</v>
      </c>
      <c r="G6224" s="2">
        <f t="shared" si="390"/>
        <v>945.81240000000003</v>
      </c>
      <c r="H6224" s="2">
        <f t="shared" si="391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  <c r="P6224" s="2" t="str">
        <f t="shared" si="389"/>
        <v>not good</v>
      </c>
      <c r="Q6224" s="2"/>
      <c r="R6224" s="2"/>
    </row>
    <row r="6225" spans="1:18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 t="str">
        <f t="shared" si="388"/>
        <v xml:space="preserve"> Low sales</v>
      </c>
      <c r="F6225" s="2">
        <v>0.33</v>
      </c>
      <c r="G6225" s="2">
        <f t="shared" si="390"/>
        <v>1052.3832</v>
      </c>
      <c r="H6225" s="2">
        <f t="shared" si="391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  <c r="P6225" s="2" t="str">
        <f t="shared" si="389"/>
        <v>not good</v>
      </c>
      <c r="Q6225" s="2"/>
      <c r="R6225" s="2"/>
    </row>
    <row r="6226" spans="1:18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 t="str">
        <f t="shared" si="388"/>
        <v xml:space="preserve"> Low sales</v>
      </c>
      <c r="F6226" s="2">
        <v>0.2</v>
      </c>
      <c r="G6226" s="2">
        <f t="shared" si="390"/>
        <v>701.98400000000004</v>
      </c>
      <c r="H6226" s="2">
        <f t="shared" si="391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  <c r="P6226" s="2" t="str">
        <f t="shared" si="389"/>
        <v>not good</v>
      </c>
      <c r="Q6226" s="2"/>
      <c r="R6226" s="2"/>
    </row>
    <row r="6227" spans="1:18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 t="str">
        <f t="shared" si="388"/>
        <v xml:space="preserve"> Low sales</v>
      </c>
      <c r="F6227" s="2">
        <v>0.5</v>
      </c>
      <c r="G6227" s="2">
        <f t="shared" si="390"/>
        <v>1008.72</v>
      </c>
      <c r="H6227" s="2">
        <f t="shared" si="391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  <c r="P6227" s="2" t="str">
        <f t="shared" si="389"/>
        <v>not good</v>
      </c>
      <c r="Q6227" s="2"/>
      <c r="R6227" s="2"/>
    </row>
    <row r="6228" spans="1:18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 t="str">
        <f t="shared" si="388"/>
        <v xml:space="preserve"> Low sales</v>
      </c>
      <c r="F6228" s="2">
        <v>0.02</v>
      </c>
      <c r="G6228" s="2">
        <f t="shared" si="390"/>
        <v>38.2806</v>
      </c>
      <c r="H6228" s="2">
        <f t="shared" si="391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  <c r="P6228" s="2" t="str">
        <f t="shared" si="389"/>
        <v>not good</v>
      </c>
      <c r="Q6228" s="2"/>
      <c r="R6228" s="2"/>
    </row>
    <row r="6229" spans="1:18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 t="str">
        <f t="shared" si="388"/>
        <v xml:space="preserve"> Low sales</v>
      </c>
      <c r="F6229" s="2">
        <v>0.25</v>
      </c>
      <c r="G6229" s="2">
        <f t="shared" si="390"/>
        <v>852.57249999999999</v>
      </c>
      <c r="H6229" s="2">
        <f t="shared" si="391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  <c r="P6229" s="2" t="str">
        <f t="shared" si="389"/>
        <v>not good</v>
      </c>
      <c r="Q6229" s="2"/>
      <c r="R6229" s="2"/>
    </row>
    <row r="6230" spans="1:18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 t="str">
        <f t="shared" si="388"/>
        <v xml:space="preserve"> Low sales</v>
      </c>
      <c r="F6230" s="2">
        <v>0.26</v>
      </c>
      <c r="G6230" s="2">
        <f t="shared" si="390"/>
        <v>505.93400000000003</v>
      </c>
      <c r="H6230" s="2">
        <f t="shared" si="391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  <c r="P6230" s="2" t="str">
        <f t="shared" si="389"/>
        <v>not good</v>
      </c>
      <c r="Q6230" s="2"/>
      <c r="R6230" s="2"/>
    </row>
    <row r="6231" spans="1:18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 t="str">
        <f t="shared" si="388"/>
        <v xml:space="preserve"> Low sales</v>
      </c>
      <c r="F6231" s="2">
        <v>0.12</v>
      </c>
      <c r="G6231" s="2">
        <f t="shared" si="390"/>
        <v>353.63399999999996</v>
      </c>
      <c r="H6231" s="2">
        <f t="shared" si="391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  <c r="P6231" s="2" t="str">
        <f t="shared" si="389"/>
        <v>not good</v>
      </c>
      <c r="Q6231" s="2"/>
      <c r="R6231" s="2"/>
    </row>
    <row r="6232" spans="1:18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 t="str">
        <f t="shared" si="388"/>
        <v xml:space="preserve"> Low sales</v>
      </c>
      <c r="F6232" s="2">
        <v>0.28000000000000003</v>
      </c>
      <c r="G6232" s="2">
        <f t="shared" si="390"/>
        <v>734.84320000000014</v>
      </c>
      <c r="H6232" s="2">
        <f t="shared" si="391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  <c r="P6232" s="2" t="str">
        <f t="shared" si="389"/>
        <v>not good</v>
      </c>
      <c r="Q6232" s="2"/>
      <c r="R6232" s="2"/>
    </row>
    <row r="6233" spans="1:18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 t="str">
        <f t="shared" si="388"/>
        <v xml:space="preserve"> Low sales</v>
      </c>
      <c r="F6233" s="2">
        <v>0.11</v>
      </c>
      <c r="G6233" s="2">
        <f t="shared" si="390"/>
        <v>293.68459999999999</v>
      </c>
      <c r="H6233" s="2">
        <f t="shared" si="391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  <c r="P6233" s="2" t="str">
        <f t="shared" si="389"/>
        <v>not good</v>
      </c>
      <c r="Q6233" s="2"/>
      <c r="R6233" s="2"/>
    </row>
    <row r="6234" spans="1:18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 t="str">
        <f t="shared" si="388"/>
        <v>High sales</v>
      </c>
      <c r="F6234" s="2">
        <v>0.22</v>
      </c>
      <c r="G6234" s="2">
        <f t="shared" si="390"/>
        <v>916.04919999999993</v>
      </c>
      <c r="H6234" s="2">
        <f t="shared" si="391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  <c r="P6234" s="2" t="str">
        <f t="shared" si="389"/>
        <v>not good</v>
      </c>
      <c r="Q6234" s="2"/>
      <c r="R6234" s="2"/>
    </row>
    <row r="6235" spans="1:18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 t="str">
        <f t="shared" si="388"/>
        <v xml:space="preserve"> Low sales</v>
      </c>
      <c r="F6235" s="2">
        <v>0.22</v>
      </c>
      <c r="G6235" s="2">
        <f t="shared" si="390"/>
        <v>780.97360000000003</v>
      </c>
      <c r="H6235" s="2">
        <f t="shared" si="391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  <c r="P6235" s="2" t="str">
        <f t="shared" si="389"/>
        <v>not good</v>
      </c>
      <c r="Q6235" s="2"/>
      <c r="R6235" s="2"/>
    </row>
    <row r="6236" spans="1:18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 t="str">
        <f t="shared" si="388"/>
        <v>High sales</v>
      </c>
      <c r="F6236" s="2">
        <v>0.39</v>
      </c>
      <c r="G6236" s="2">
        <f t="shared" si="390"/>
        <v>1874.8665000000003</v>
      </c>
      <c r="H6236" s="2">
        <f t="shared" si="391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  <c r="P6236" s="2" t="str">
        <f t="shared" si="389"/>
        <v>not good</v>
      </c>
      <c r="Q6236" s="2"/>
      <c r="R6236" s="2"/>
    </row>
    <row r="6237" spans="1:18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 t="str">
        <f t="shared" si="388"/>
        <v xml:space="preserve"> Low sales</v>
      </c>
      <c r="F6237" s="2">
        <v>0.47</v>
      </c>
      <c r="G6237" s="2">
        <f t="shared" si="390"/>
        <v>1868.6212999999998</v>
      </c>
      <c r="H6237" s="2">
        <f t="shared" si="391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  <c r="P6237" s="2" t="str">
        <f t="shared" si="389"/>
        <v>not good</v>
      </c>
      <c r="Q6237" s="2"/>
      <c r="R6237" s="2"/>
    </row>
    <row r="6238" spans="1:18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 t="str">
        <f t="shared" si="388"/>
        <v xml:space="preserve"> Low sales</v>
      </c>
      <c r="F6238" s="2">
        <v>0.1</v>
      </c>
      <c r="G6238" s="2">
        <f t="shared" si="390"/>
        <v>81.438000000000002</v>
      </c>
      <c r="H6238" s="2">
        <f t="shared" si="391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  <c r="P6238" s="2" t="str">
        <f t="shared" si="389"/>
        <v>not good</v>
      </c>
      <c r="Q6238" s="2"/>
      <c r="R6238" s="2"/>
    </row>
    <row r="6239" spans="1:18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 t="str">
        <f t="shared" si="388"/>
        <v xml:space="preserve"> Low sales</v>
      </c>
      <c r="F6239" s="2">
        <v>0.5</v>
      </c>
      <c r="G6239" s="2">
        <f t="shared" si="390"/>
        <v>1859.2850000000001</v>
      </c>
      <c r="H6239" s="2">
        <f t="shared" si="391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  <c r="P6239" s="2" t="str">
        <f t="shared" si="389"/>
        <v>not good</v>
      </c>
      <c r="Q6239" s="2"/>
      <c r="R6239" s="2"/>
    </row>
    <row r="6240" spans="1:18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 t="str">
        <f t="shared" si="388"/>
        <v xml:space="preserve"> Low sales</v>
      </c>
      <c r="F6240" s="2">
        <v>0.47</v>
      </c>
      <c r="G6240" s="2">
        <f t="shared" si="390"/>
        <v>1579.9848999999999</v>
      </c>
      <c r="H6240" s="2">
        <f t="shared" si="391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  <c r="P6240" s="2" t="str">
        <f t="shared" si="389"/>
        <v>not good</v>
      </c>
      <c r="Q6240" s="2"/>
      <c r="R6240" s="2"/>
    </row>
    <row r="6241" spans="1:18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 t="str">
        <f t="shared" si="388"/>
        <v xml:space="preserve"> Low sales</v>
      </c>
      <c r="F6241" s="2">
        <v>0.06</v>
      </c>
      <c r="G6241" s="2">
        <f t="shared" si="390"/>
        <v>195.93719999999999</v>
      </c>
      <c r="H6241" s="2">
        <f t="shared" si="391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  <c r="P6241" s="2" t="str">
        <f t="shared" si="389"/>
        <v>not good</v>
      </c>
      <c r="Q6241" s="2"/>
      <c r="R6241" s="2"/>
    </row>
    <row r="6242" spans="1:18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 t="str">
        <f t="shared" si="388"/>
        <v xml:space="preserve"> Low sales</v>
      </c>
      <c r="F6242" s="2">
        <v>0.46</v>
      </c>
      <c r="G6242" s="2">
        <f t="shared" si="390"/>
        <v>1129.5990000000002</v>
      </c>
      <c r="H6242" s="2">
        <f t="shared" si="391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  <c r="P6242" s="2" t="str">
        <f t="shared" si="389"/>
        <v>not good</v>
      </c>
      <c r="Q6242" s="2"/>
      <c r="R6242" s="2"/>
    </row>
    <row r="6243" spans="1:18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 t="str">
        <f t="shared" si="388"/>
        <v xml:space="preserve"> Low sales</v>
      </c>
      <c r="F6243" s="2">
        <v>0.28000000000000003</v>
      </c>
      <c r="G6243" s="2">
        <f t="shared" si="390"/>
        <v>113.6996</v>
      </c>
      <c r="H6243" s="2">
        <f t="shared" si="391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  <c r="P6243" s="2" t="str">
        <f t="shared" si="389"/>
        <v>not good</v>
      </c>
      <c r="Q6243" s="2"/>
      <c r="R6243" s="2"/>
    </row>
    <row r="6244" spans="1:18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 t="str">
        <f t="shared" si="388"/>
        <v>High sales</v>
      </c>
      <c r="F6244" s="2">
        <v>0.44</v>
      </c>
      <c r="G6244" s="2">
        <f t="shared" si="390"/>
        <v>2095.4031999999997</v>
      </c>
      <c r="H6244" s="2">
        <f t="shared" si="391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  <c r="P6244" s="2" t="str">
        <f t="shared" si="389"/>
        <v>not good</v>
      </c>
      <c r="Q6244" s="2"/>
      <c r="R6244" s="2"/>
    </row>
    <row r="6245" spans="1:18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 t="str">
        <f t="shared" si="388"/>
        <v>High sales</v>
      </c>
      <c r="F6245" s="2">
        <v>0.47</v>
      </c>
      <c r="G6245" s="2">
        <f t="shared" si="390"/>
        <v>2008.9820999999999</v>
      </c>
      <c r="H6245" s="2">
        <f t="shared" si="391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  <c r="P6245" s="2" t="str">
        <f t="shared" si="389"/>
        <v>not good</v>
      </c>
      <c r="Q6245" s="2"/>
      <c r="R6245" s="2"/>
    </row>
    <row r="6246" spans="1:18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 t="str">
        <f t="shared" si="388"/>
        <v xml:space="preserve"> Low sales</v>
      </c>
      <c r="F6246" s="2">
        <v>0.43</v>
      </c>
      <c r="G6246" s="2">
        <f t="shared" si="390"/>
        <v>1068.7048</v>
      </c>
      <c r="H6246" s="2">
        <f t="shared" si="391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  <c r="P6246" s="2" t="str">
        <f t="shared" si="389"/>
        <v>not good</v>
      </c>
      <c r="Q6246" s="2"/>
      <c r="R6246" s="2"/>
    </row>
    <row r="6247" spans="1:18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 t="str">
        <f t="shared" si="388"/>
        <v xml:space="preserve"> Low sales</v>
      </c>
      <c r="F6247" s="2">
        <v>0.2</v>
      </c>
      <c r="G6247" s="2">
        <f t="shared" si="390"/>
        <v>175.41</v>
      </c>
      <c r="H6247" s="2">
        <f t="shared" si="391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  <c r="P6247" s="2" t="str">
        <f t="shared" si="389"/>
        <v>not good</v>
      </c>
      <c r="Q6247" s="2"/>
      <c r="R6247" s="2"/>
    </row>
    <row r="6248" spans="1:18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 t="str">
        <f t="shared" si="388"/>
        <v>High sales</v>
      </c>
      <c r="F6248" s="2">
        <v>0.32</v>
      </c>
      <c r="G6248" s="2">
        <f t="shared" si="390"/>
        <v>1324.7744</v>
      </c>
      <c r="H6248" s="2">
        <f t="shared" si="391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  <c r="P6248" s="2" t="str">
        <f t="shared" si="389"/>
        <v>not good</v>
      </c>
      <c r="Q6248" s="2"/>
      <c r="R6248" s="2"/>
    </row>
    <row r="6249" spans="1:18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 t="str">
        <f t="shared" si="388"/>
        <v xml:space="preserve"> Low sales</v>
      </c>
      <c r="F6249" s="2">
        <v>0.23</v>
      </c>
      <c r="G6249" s="2">
        <f t="shared" si="390"/>
        <v>508.36670000000004</v>
      </c>
      <c r="H6249" s="2">
        <f t="shared" si="391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  <c r="P6249" s="2" t="str">
        <f t="shared" si="389"/>
        <v>not good</v>
      </c>
      <c r="Q6249" s="2"/>
      <c r="R6249" s="2"/>
    </row>
    <row r="6250" spans="1:18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 t="str">
        <f t="shared" si="388"/>
        <v xml:space="preserve"> Low sales</v>
      </c>
      <c r="F6250" s="2">
        <v>0.18</v>
      </c>
      <c r="G6250" s="2">
        <f t="shared" si="390"/>
        <v>362.08079999999995</v>
      </c>
      <c r="H6250" s="2">
        <f t="shared" si="391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  <c r="P6250" s="2" t="str">
        <f t="shared" si="389"/>
        <v>not good</v>
      </c>
      <c r="Q6250" s="2"/>
      <c r="R6250" s="2"/>
    </row>
    <row r="6251" spans="1:18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 t="str">
        <f t="shared" si="388"/>
        <v xml:space="preserve"> Low sales</v>
      </c>
      <c r="F6251" s="2">
        <v>0.13</v>
      </c>
      <c r="G6251" s="2">
        <f t="shared" si="390"/>
        <v>436.84809999999999</v>
      </c>
      <c r="H6251" s="2">
        <f t="shared" si="391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  <c r="P6251" s="2" t="str">
        <f t="shared" si="389"/>
        <v>not good</v>
      </c>
      <c r="Q6251" s="2"/>
      <c r="R6251" s="2"/>
    </row>
    <row r="6252" spans="1:18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 t="str">
        <f t="shared" si="388"/>
        <v xml:space="preserve"> Low sales</v>
      </c>
      <c r="F6252" s="2">
        <v>0.22</v>
      </c>
      <c r="G6252" s="2">
        <f t="shared" si="390"/>
        <v>839.85220000000004</v>
      </c>
      <c r="H6252" s="2">
        <f t="shared" si="391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  <c r="P6252" s="2" t="str">
        <f t="shared" si="389"/>
        <v>not good</v>
      </c>
      <c r="Q6252" s="2"/>
      <c r="R6252" s="2"/>
    </row>
    <row r="6253" spans="1:18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 t="str">
        <f t="shared" si="388"/>
        <v xml:space="preserve"> Low sales</v>
      </c>
      <c r="F6253" s="2">
        <v>0.4</v>
      </c>
      <c r="G6253" s="2">
        <f t="shared" si="390"/>
        <v>163.16800000000001</v>
      </c>
      <c r="H6253" s="2">
        <f t="shared" si="391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  <c r="P6253" s="2" t="str">
        <f t="shared" si="389"/>
        <v>not good</v>
      </c>
      <c r="Q6253" s="2"/>
      <c r="R6253" s="2"/>
    </row>
    <row r="6254" spans="1:18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 t="str">
        <f t="shared" si="388"/>
        <v xml:space="preserve"> Low sales</v>
      </c>
      <c r="F6254" s="2">
        <v>0.42</v>
      </c>
      <c r="G6254" s="2">
        <f t="shared" si="390"/>
        <v>1621.6325999999999</v>
      </c>
      <c r="H6254" s="2">
        <f t="shared" si="391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  <c r="P6254" s="2" t="str">
        <f t="shared" si="389"/>
        <v>not good</v>
      </c>
      <c r="Q6254" s="2"/>
      <c r="R6254" s="2"/>
    </row>
    <row r="6255" spans="1:18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 t="str">
        <f t="shared" si="388"/>
        <v xml:space="preserve"> Low sales</v>
      </c>
      <c r="F6255" s="2">
        <v>0.48</v>
      </c>
      <c r="G6255" s="2">
        <f t="shared" si="390"/>
        <v>1774.2287999999999</v>
      </c>
      <c r="H6255" s="2">
        <f t="shared" si="391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  <c r="P6255" s="2" t="str">
        <f t="shared" si="389"/>
        <v>not good</v>
      </c>
      <c r="Q6255" s="2"/>
      <c r="R6255" s="2"/>
    </row>
    <row r="6256" spans="1:18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 t="str">
        <f t="shared" si="388"/>
        <v xml:space="preserve"> Low sales</v>
      </c>
      <c r="F6256" s="2">
        <v>0.15</v>
      </c>
      <c r="G6256" s="2">
        <f t="shared" si="390"/>
        <v>448.06950000000001</v>
      </c>
      <c r="H6256" s="2">
        <f t="shared" si="391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  <c r="P6256" s="2" t="str">
        <f t="shared" si="389"/>
        <v>not good</v>
      </c>
      <c r="Q6256" s="2"/>
      <c r="R6256" s="2"/>
    </row>
    <row r="6257" spans="1:18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 t="str">
        <f t="shared" si="388"/>
        <v xml:space="preserve"> Low sales</v>
      </c>
      <c r="F6257" s="2">
        <v>0.33</v>
      </c>
      <c r="G6257" s="2">
        <f t="shared" si="390"/>
        <v>580.22250000000008</v>
      </c>
      <c r="H6257" s="2">
        <f t="shared" si="391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  <c r="P6257" s="2" t="str">
        <f t="shared" si="389"/>
        <v>not good</v>
      </c>
      <c r="Q6257" s="2"/>
      <c r="R6257" s="2"/>
    </row>
    <row r="6258" spans="1:18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 t="str">
        <f t="shared" si="388"/>
        <v xml:space="preserve"> Low sales</v>
      </c>
      <c r="F6258" s="2">
        <v>0.35</v>
      </c>
      <c r="G6258" s="2">
        <f t="shared" si="390"/>
        <v>317.63549999999998</v>
      </c>
      <c r="H6258" s="2">
        <f t="shared" si="391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  <c r="P6258" s="2" t="str">
        <f t="shared" si="389"/>
        <v>not good</v>
      </c>
      <c r="Q6258" s="2"/>
      <c r="R6258" s="2"/>
    </row>
    <row r="6259" spans="1:18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 t="str">
        <f t="shared" si="388"/>
        <v xml:space="preserve"> Low sales</v>
      </c>
      <c r="F6259" s="2">
        <v>0.1</v>
      </c>
      <c r="G6259" s="2">
        <f t="shared" si="390"/>
        <v>60.300000000000004</v>
      </c>
      <c r="H6259" s="2">
        <f t="shared" si="391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  <c r="P6259" s="2" t="str">
        <f t="shared" si="389"/>
        <v>not good</v>
      </c>
      <c r="Q6259" s="2"/>
      <c r="R6259" s="2"/>
    </row>
    <row r="6260" spans="1:18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 t="str">
        <f t="shared" si="388"/>
        <v xml:space="preserve"> Low sales</v>
      </c>
      <c r="F6260" s="2">
        <v>0.18</v>
      </c>
      <c r="G6260" s="2">
        <f t="shared" si="390"/>
        <v>19.044</v>
      </c>
      <c r="H6260" s="2">
        <f t="shared" si="391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  <c r="P6260" s="2" t="str">
        <f t="shared" si="389"/>
        <v>not good</v>
      </c>
      <c r="Q6260" s="2"/>
      <c r="R6260" s="2"/>
    </row>
    <row r="6261" spans="1:18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 t="str">
        <f t="shared" si="388"/>
        <v xml:space="preserve"> Low sales</v>
      </c>
      <c r="F6261" s="2">
        <v>0.17</v>
      </c>
      <c r="G6261" s="2">
        <f t="shared" si="390"/>
        <v>188.98050000000003</v>
      </c>
      <c r="H6261" s="2">
        <f t="shared" si="391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  <c r="P6261" s="2" t="str">
        <f t="shared" si="389"/>
        <v>not good</v>
      </c>
      <c r="Q6261" s="2"/>
      <c r="R6261" s="2"/>
    </row>
    <row r="6262" spans="1:18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 t="str">
        <f t="shared" si="388"/>
        <v xml:space="preserve"> Low sales</v>
      </c>
      <c r="F6262" s="2">
        <v>0.49</v>
      </c>
      <c r="G6262" s="2">
        <f t="shared" si="390"/>
        <v>1036.6195</v>
      </c>
      <c r="H6262" s="2">
        <f t="shared" si="391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  <c r="P6262" s="2" t="str">
        <f t="shared" si="389"/>
        <v>not good</v>
      </c>
      <c r="Q6262" s="2"/>
      <c r="R6262" s="2"/>
    </row>
    <row r="6263" spans="1:18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 t="str">
        <f t="shared" si="388"/>
        <v xml:space="preserve"> Low sales</v>
      </c>
      <c r="F6263" s="2">
        <v>0.48</v>
      </c>
      <c r="G6263" s="2">
        <f t="shared" si="390"/>
        <v>621.05279999999993</v>
      </c>
      <c r="H6263" s="2">
        <f t="shared" si="391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  <c r="P6263" s="2" t="str">
        <f t="shared" si="389"/>
        <v>not good</v>
      </c>
      <c r="Q6263" s="2"/>
      <c r="R6263" s="2"/>
    </row>
    <row r="6264" spans="1:18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 t="str">
        <f t="shared" si="388"/>
        <v xml:space="preserve"> Low sales</v>
      </c>
      <c r="F6264" s="2">
        <v>0.41</v>
      </c>
      <c r="G6264" s="2">
        <f t="shared" si="390"/>
        <v>661.74</v>
      </c>
      <c r="H6264" s="2">
        <f t="shared" si="391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  <c r="P6264" s="2" t="str">
        <f t="shared" si="389"/>
        <v>not good</v>
      </c>
      <c r="Q6264" s="2"/>
      <c r="R6264" s="2"/>
    </row>
    <row r="6265" spans="1:18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 t="str">
        <f t="shared" si="388"/>
        <v xml:space="preserve"> Low sales</v>
      </c>
      <c r="F6265" s="2">
        <v>0.24</v>
      </c>
      <c r="G6265" s="2">
        <f t="shared" si="390"/>
        <v>483.1728</v>
      </c>
      <c r="H6265" s="2">
        <f t="shared" si="391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  <c r="P6265" s="2" t="str">
        <f t="shared" si="389"/>
        <v>not good</v>
      </c>
      <c r="Q6265" s="2"/>
      <c r="R6265" s="2"/>
    </row>
    <row r="6266" spans="1:18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 t="str">
        <f t="shared" si="388"/>
        <v xml:space="preserve"> Low sales</v>
      </c>
      <c r="F6266" s="2">
        <v>0.13</v>
      </c>
      <c r="G6266" s="2">
        <f t="shared" si="390"/>
        <v>209.36369999999999</v>
      </c>
      <c r="H6266" s="2">
        <f t="shared" si="391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  <c r="P6266" s="2" t="str">
        <f t="shared" si="389"/>
        <v>not good</v>
      </c>
      <c r="Q6266" s="2"/>
      <c r="R6266" s="2"/>
    </row>
    <row r="6267" spans="1:18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 t="str">
        <f t="shared" si="388"/>
        <v xml:space="preserve"> Low sales</v>
      </c>
      <c r="F6267" s="2">
        <v>0.46</v>
      </c>
      <c r="G6267" s="2">
        <f t="shared" si="390"/>
        <v>1679.2944</v>
      </c>
      <c r="H6267" s="2">
        <f t="shared" si="391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  <c r="P6267" s="2" t="str">
        <f t="shared" si="389"/>
        <v>not good</v>
      </c>
      <c r="Q6267" s="2"/>
      <c r="R6267" s="2"/>
    </row>
    <row r="6268" spans="1:18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 t="str">
        <f t="shared" si="388"/>
        <v xml:space="preserve"> Low sales</v>
      </c>
      <c r="F6268" s="2">
        <v>0.13</v>
      </c>
      <c r="G6268" s="2">
        <f t="shared" si="390"/>
        <v>326.22980000000001</v>
      </c>
      <c r="H6268" s="2">
        <f t="shared" si="391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  <c r="P6268" s="2" t="str">
        <f t="shared" si="389"/>
        <v>not good</v>
      </c>
      <c r="Q6268" s="2"/>
      <c r="R6268" s="2"/>
    </row>
    <row r="6269" spans="1:18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 t="str">
        <f t="shared" si="388"/>
        <v xml:space="preserve"> Low sales</v>
      </c>
      <c r="F6269" s="2">
        <v>0.26</v>
      </c>
      <c r="G6269" s="2">
        <f t="shared" si="390"/>
        <v>50.622</v>
      </c>
      <c r="H6269" s="2">
        <f t="shared" si="391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  <c r="P6269" s="2" t="str">
        <f t="shared" si="389"/>
        <v>not good</v>
      </c>
      <c r="Q6269" s="2"/>
      <c r="R6269" s="2"/>
    </row>
    <row r="6270" spans="1:18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 t="str">
        <f t="shared" si="388"/>
        <v xml:space="preserve"> Low sales</v>
      </c>
      <c r="F6270" s="2">
        <v>0.12</v>
      </c>
      <c r="G6270" s="2">
        <f t="shared" si="390"/>
        <v>145.28040000000001</v>
      </c>
      <c r="H6270" s="2">
        <f t="shared" si="391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  <c r="P6270" s="2" t="str">
        <f t="shared" si="389"/>
        <v>not good</v>
      </c>
      <c r="Q6270" s="2"/>
      <c r="R6270" s="2"/>
    </row>
    <row r="6271" spans="1:18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 t="str">
        <f t="shared" si="388"/>
        <v xml:space="preserve"> Low sales</v>
      </c>
      <c r="F6271" s="2">
        <v>0.49</v>
      </c>
      <c r="G6271" s="2">
        <f t="shared" si="390"/>
        <v>1752.8916999999999</v>
      </c>
      <c r="H6271" s="2">
        <f t="shared" si="391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  <c r="P6271" s="2" t="str">
        <f t="shared" si="389"/>
        <v>not good</v>
      </c>
      <c r="Q6271" s="2"/>
      <c r="R6271" s="2"/>
    </row>
    <row r="6272" spans="1:18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 t="str">
        <f t="shared" si="388"/>
        <v xml:space="preserve"> Low sales</v>
      </c>
      <c r="F6272" s="2">
        <v>0.02</v>
      </c>
      <c r="G6272" s="2">
        <f t="shared" si="390"/>
        <v>31.491199999999999</v>
      </c>
      <c r="H6272" s="2">
        <f t="shared" si="391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  <c r="P6272" s="2" t="str">
        <f t="shared" si="389"/>
        <v>not good</v>
      </c>
      <c r="Q6272" s="2"/>
      <c r="R6272" s="2"/>
    </row>
    <row r="6273" spans="1:18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 t="str">
        <f t="shared" si="388"/>
        <v>High sales</v>
      </c>
      <c r="F6273" s="2">
        <v>0.09</v>
      </c>
      <c r="G6273" s="2">
        <f t="shared" si="390"/>
        <v>414.78209999999996</v>
      </c>
      <c r="H6273" s="2">
        <f t="shared" si="391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  <c r="P6273" s="2" t="str">
        <f t="shared" si="389"/>
        <v>not good</v>
      </c>
      <c r="Q6273" s="2"/>
      <c r="R6273" s="2"/>
    </row>
    <row r="6274" spans="1:18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 t="str">
        <f t="shared" ref="E6274:E6337" si="392">IF(D6274&gt;4000,"High sales"," Low sales")</f>
        <v xml:space="preserve"> Low sales</v>
      </c>
      <c r="F6274" s="2">
        <v>0.38</v>
      </c>
      <c r="G6274" s="2">
        <f t="shared" si="390"/>
        <v>1364.979</v>
      </c>
      <c r="H6274" s="2">
        <f t="shared" si="391"/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  <c r="P6274" s="2" t="str">
        <f t="shared" ref="P6274:P6337" si="393">IF(AND(H6274&gt;5000,N6274&gt;500),"good","not good")</f>
        <v>not good</v>
      </c>
      <c r="Q6274" s="2"/>
      <c r="R6274" s="2"/>
    </row>
    <row r="6275" spans="1:18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 t="str">
        <f t="shared" si="392"/>
        <v xml:space="preserve"> Low sales</v>
      </c>
      <c r="F6275" s="2">
        <v>0.08</v>
      </c>
      <c r="G6275" s="2">
        <f t="shared" ref="G6275:G6338" si="394">D6275*F6275</f>
        <v>121.65120000000002</v>
      </c>
      <c r="H6275" s="2">
        <f t="shared" ref="H6275:H6338" si="395">D6275-G6275</f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  <c r="P6275" s="2" t="str">
        <f t="shared" si="393"/>
        <v>not good</v>
      </c>
      <c r="Q6275" s="2"/>
      <c r="R6275" s="2"/>
    </row>
    <row r="6276" spans="1:18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 t="str">
        <f t="shared" si="392"/>
        <v xml:space="preserve"> Low sales</v>
      </c>
      <c r="F6276" s="2">
        <v>0.49</v>
      </c>
      <c r="G6276" s="2">
        <f t="shared" si="394"/>
        <v>1288.9008999999999</v>
      </c>
      <c r="H6276" s="2">
        <f t="shared" si="395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  <c r="P6276" s="2" t="str">
        <f t="shared" si="393"/>
        <v>not good</v>
      </c>
      <c r="Q6276" s="2"/>
      <c r="R6276" s="2"/>
    </row>
    <row r="6277" spans="1:18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 t="str">
        <f t="shared" si="392"/>
        <v xml:space="preserve"> Low sales</v>
      </c>
      <c r="F6277" s="2">
        <v>0.16</v>
      </c>
      <c r="G6277" s="2">
        <f t="shared" si="394"/>
        <v>539.11519999999996</v>
      </c>
      <c r="H6277" s="2">
        <f t="shared" si="395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  <c r="P6277" s="2" t="str">
        <f t="shared" si="393"/>
        <v>not good</v>
      </c>
      <c r="Q6277" s="2"/>
      <c r="R6277" s="2"/>
    </row>
    <row r="6278" spans="1:18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 t="str">
        <f t="shared" si="392"/>
        <v xml:space="preserve"> Low sales</v>
      </c>
      <c r="F6278" s="2">
        <v>0.46</v>
      </c>
      <c r="G6278" s="2">
        <f t="shared" si="394"/>
        <v>481.84540000000004</v>
      </c>
      <c r="H6278" s="2">
        <f t="shared" si="395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  <c r="P6278" s="2" t="str">
        <f t="shared" si="393"/>
        <v>not good</v>
      </c>
      <c r="Q6278" s="2"/>
      <c r="R6278" s="2"/>
    </row>
    <row r="6279" spans="1:18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 t="str">
        <f t="shared" si="392"/>
        <v xml:space="preserve"> Low sales</v>
      </c>
      <c r="F6279" s="2">
        <v>0.33</v>
      </c>
      <c r="G6279" s="2">
        <f t="shared" si="394"/>
        <v>431.0856</v>
      </c>
      <c r="H6279" s="2">
        <f t="shared" si="395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  <c r="P6279" s="2" t="str">
        <f t="shared" si="393"/>
        <v>not good</v>
      </c>
      <c r="Q6279" s="2"/>
      <c r="R6279" s="2"/>
    </row>
    <row r="6280" spans="1:18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 t="str">
        <f t="shared" si="392"/>
        <v xml:space="preserve"> Low sales</v>
      </c>
      <c r="F6280" s="2">
        <v>0.32</v>
      </c>
      <c r="G6280" s="2">
        <f t="shared" si="394"/>
        <v>827.1712</v>
      </c>
      <c r="H6280" s="2">
        <f t="shared" si="395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  <c r="P6280" s="2" t="str">
        <f t="shared" si="393"/>
        <v>not good</v>
      </c>
      <c r="Q6280" s="2"/>
      <c r="R6280" s="2"/>
    </row>
    <row r="6281" spans="1:18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 t="str">
        <f t="shared" si="392"/>
        <v>High sales</v>
      </c>
      <c r="F6281" s="2">
        <v>0.46</v>
      </c>
      <c r="G6281" s="2">
        <f t="shared" si="394"/>
        <v>2130.7107999999998</v>
      </c>
      <c r="H6281" s="2">
        <f t="shared" si="395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  <c r="P6281" s="2" t="str">
        <f t="shared" si="393"/>
        <v>not good</v>
      </c>
      <c r="Q6281" s="2"/>
      <c r="R6281" s="2"/>
    </row>
    <row r="6282" spans="1:18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 t="str">
        <f t="shared" si="392"/>
        <v xml:space="preserve"> Low sales</v>
      </c>
      <c r="F6282" s="2">
        <v>0.26</v>
      </c>
      <c r="G6282" s="2">
        <f t="shared" si="394"/>
        <v>464.26900000000006</v>
      </c>
      <c r="H6282" s="2">
        <f t="shared" si="395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  <c r="P6282" s="2" t="str">
        <f t="shared" si="393"/>
        <v>not good</v>
      </c>
      <c r="Q6282" s="2"/>
      <c r="R6282" s="2"/>
    </row>
    <row r="6283" spans="1:18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 t="str">
        <f t="shared" si="392"/>
        <v xml:space="preserve"> Low sales</v>
      </c>
      <c r="F6283" s="2">
        <v>0.2</v>
      </c>
      <c r="G6283" s="2">
        <f t="shared" si="394"/>
        <v>414.08800000000002</v>
      </c>
      <c r="H6283" s="2">
        <f t="shared" si="395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  <c r="P6283" s="2" t="str">
        <f t="shared" si="393"/>
        <v>not good</v>
      </c>
      <c r="Q6283" s="2"/>
      <c r="R6283" s="2"/>
    </row>
    <row r="6284" spans="1:18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 t="str">
        <f t="shared" si="392"/>
        <v xml:space="preserve"> Low sales</v>
      </c>
      <c r="F6284" s="2">
        <v>0.11</v>
      </c>
      <c r="G6284" s="2">
        <f t="shared" si="394"/>
        <v>113.7444</v>
      </c>
      <c r="H6284" s="2">
        <f t="shared" si="395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  <c r="P6284" s="2" t="str">
        <f t="shared" si="393"/>
        <v>not good</v>
      </c>
      <c r="Q6284" s="2"/>
      <c r="R6284" s="2"/>
    </row>
    <row r="6285" spans="1:18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 t="str">
        <f t="shared" si="392"/>
        <v xml:space="preserve"> Low sales</v>
      </c>
      <c r="F6285" s="2">
        <v>7.0000000000000007E-2</v>
      </c>
      <c r="G6285" s="2">
        <f t="shared" si="394"/>
        <v>210.47040000000001</v>
      </c>
      <c r="H6285" s="2">
        <f t="shared" si="395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  <c r="P6285" s="2" t="str">
        <f t="shared" si="393"/>
        <v>not good</v>
      </c>
      <c r="Q6285" s="2"/>
      <c r="R6285" s="2"/>
    </row>
    <row r="6286" spans="1:18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 t="str">
        <f t="shared" si="392"/>
        <v xml:space="preserve"> Low sales</v>
      </c>
      <c r="F6286" s="2">
        <v>0.4</v>
      </c>
      <c r="G6286" s="2">
        <f t="shared" si="394"/>
        <v>1490.6959999999999</v>
      </c>
      <c r="H6286" s="2">
        <f t="shared" si="395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  <c r="P6286" s="2" t="str">
        <f t="shared" si="393"/>
        <v>not good</v>
      </c>
      <c r="Q6286" s="2"/>
      <c r="R6286" s="2"/>
    </row>
    <row r="6287" spans="1:18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 t="str">
        <f t="shared" si="392"/>
        <v xml:space="preserve"> Low sales</v>
      </c>
      <c r="F6287" s="2">
        <v>0.06</v>
      </c>
      <c r="G6287" s="2">
        <f t="shared" si="394"/>
        <v>135.54900000000001</v>
      </c>
      <c r="H6287" s="2">
        <f t="shared" si="395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  <c r="P6287" s="2" t="str">
        <f t="shared" si="393"/>
        <v>not good</v>
      </c>
      <c r="Q6287" s="2"/>
      <c r="R6287" s="2"/>
    </row>
    <row r="6288" spans="1:18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 t="str">
        <f t="shared" si="392"/>
        <v xml:space="preserve"> Low sales</v>
      </c>
      <c r="F6288" s="2">
        <v>0.2</v>
      </c>
      <c r="G6288" s="2">
        <f t="shared" si="394"/>
        <v>755.24400000000003</v>
      </c>
      <c r="H6288" s="2">
        <f t="shared" si="395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  <c r="P6288" s="2" t="str">
        <f t="shared" si="393"/>
        <v>not good</v>
      </c>
      <c r="Q6288" s="2"/>
      <c r="R6288" s="2"/>
    </row>
    <row r="6289" spans="1:18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 t="str">
        <f t="shared" si="392"/>
        <v xml:space="preserve"> Low sales</v>
      </c>
      <c r="F6289" s="2">
        <v>0.2</v>
      </c>
      <c r="G6289" s="2">
        <f t="shared" si="394"/>
        <v>316.55200000000002</v>
      </c>
      <c r="H6289" s="2">
        <f t="shared" si="395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  <c r="P6289" s="2" t="str">
        <f t="shared" si="393"/>
        <v>not good</v>
      </c>
      <c r="Q6289" s="2"/>
      <c r="R6289" s="2"/>
    </row>
    <row r="6290" spans="1:18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 t="str">
        <f t="shared" si="392"/>
        <v xml:space="preserve"> Low sales</v>
      </c>
      <c r="F6290" s="2">
        <v>0.33</v>
      </c>
      <c r="G6290" s="2">
        <f t="shared" si="394"/>
        <v>1176.1926000000001</v>
      </c>
      <c r="H6290" s="2">
        <f t="shared" si="395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  <c r="P6290" s="2" t="str">
        <f t="shared" si="393"/>
        <v>not good</v>
      </c>
      <c r="Q6290" s="2"/>
      <c r="R6290" s="2"/>
    </row>
    <row r="6291" spans="1:18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 t="str">
        <f t="shared" si="392"/>
        <v xml:space="preserve"> Low sales</v>
      </c>
      <c r="F6291" s="2">
        <v>0.14000000000000001</v>
      </c>
      <c r="G6291" s="2">
        <f t="shared" si="394"/>
        <v>191.22460000000004</v>
      </c>
      <c r="H6291" s="2">
        <f t="shared" si="395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  <c r="P6291" s="2" t="str">
        <f t="shared" si="393"/>
        <v>not good</v>
      </c>
      <c r="Q6291" s="2"/>
      <c r="R6291" s="2"/>
    </row>
    <row r="6292" spans="1:18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 t="str">
        <f t="shared" si="392"/>
        <v xml:space="preserve"> Low sales</v>
      </c>
      <c r="F6292" s="2">
        <v>0.42</v>
      </c>
      <c r="G6292" s="2">
        <f t="shared" si="394"/>
        <v>1648.5755999999999</v>
      </c>
      <c r="H6292" s="2">
        <f t="shared" si="395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  <c r="P6292" s="2" t="str">
        <f t="shared" si="393"/>
        <v>not good</v>
      </c>
      <c r="Q6292" s="2"/>
      <c r="R6292" s="2"/>
    </row>
    <row r="6293" spans="1:18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 t="str">
        <f t="shared" si="392"/>
        <v>High sales</v>
      </c>
      <c r="F6293" s="2">
        <v>0.1</v>
      </c>
      <c r="G6293" s="2">
        <f t="shared" si="394"/>
        <v>417.01400000000007</v>
      </c>
      <c r="H6293" s="2">
        <f t="shared" si="395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  <c r="P6293" s="2" t="str">
        <f t="shared" si="393"/>
        <v>not good</v>
      </c>
      <c r="Q6293" s="2"/>
      <c r="R6293" s="2"/>
    </row>
    <row r="6294" spans="1:18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 t="str">
        <f t="shared" si="392"/>
        <v>High sales</v>
      </c>
      <c r="F6294" s="2">
        <v>0.39</v>
      </c>
      <c r="G6294" s="2">
        <f t="shared" si="394"/>
        <v>1563.4515000000001</v>
      </c>
      <c r="H6294" s="2">
        <f t="shared" si="395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  <c r="P6294" s="2" t="str">
        <f t="shared" si="393"/>
        <v>not good</v>
      </c>
      <c r="Q6294" s="2"/>
      <c r="R6294" s="2"/>
    </row>
    <row r="6295" spans="1:18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 t="str">
        <f t="shared" si="392"/>
        <v xml:space="preserve"> Low sales</v>
      </c>
      <c r="F6295" s="2">
        <v>0.42</v>
      </c>
      <c r="G6295" s="2">
        <f t="shared" si="394"/>
        <v>485.44439999999997</v>
      </c>
      <c r="H6295" s="2">
        <f t="shared" si="395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  <c r="P6295" s="2" t="str">
        <f t="shared" si="393"/>
        <v>not good</v>
      </c>
      <c r="Q6295" s="2"/>
      <c r="R6295" s="2"/>
    </row>
    <row r="6296" spans="1:18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 t="str">
        <f t="shared" si="392"/>
        <v xml:space="preserve"> Low sales</v>
      </c>
      <c r="F6296" s="2">
        <v>0.1</v>
      </c>
      <c r="G6296" s="2">
        <f t="shared" si="394"/>
        <v>350.18200000000002</v>
      </c>
      <c r="H6296" s="2">
        <f t="shared" si="395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  <c r="P6296" s="2" t="str">
        <f t="shared" si="393"/>
        <v>not good</v>
      </c>
      <c r="Q6296" s="2"/>
      <c r="R6296" s="2"/>
    </row>
    <row r="6297" spans="1:18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 t="str">
        <f t="shared" si="392"/>
        <v xml:space="preserve"> Low sales</v>
      </c>
      <c r="F6297" s="2">
        <v>0.4</v>
      </c>
      <c r="G6297" s="2">
        <f t="shared" si="394"/>
        <v>1095.54</v>
      </c>
      <c r="H6297" s="2">
        <f t="shared" si="395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  <c r="P6297" s="2" t="str">
        <f t="shared" si="393"/>
        <v>not good</v>
      </c>
      <c r="Q6297" s="2"/>
      <c r="R6297" s="2"/>
    </row>
    <row r="6298" spans="1:18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 t="str">
        <f t="shared" si="392"/>
        <v>High sales</v>
      </c>
      <c r="F6298" s="2">
        <v>0.36</v>
      </c>
      <c r="G6298" s="2">
        <f t="shared" si="394"/>
        <v>1775.3688</v>
      </c>
      <c r="H6298" s="2">
        <f t="shared" si="395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  <c r="P6298" s="2" t="str">
        <f t="shared" si="393"/>
        <v>not good</v>
      </c>
      <c r="Q6298" s="2"/>
      <c r="R6298" s="2"/>
    </row>
    <row r="6299" spans="1:18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 t="str">
        <f t="shared" si="392"/>
        <v xml:space="preserve"> Low sales</v>
      </c>
      <c r="F6299" s="2">
        <v>0.44</v>
      </c>
      <c r="G6299" s="2">
        <f t="shared" si="394"/>
        <v>823.56119999999999</v>
      </c>
      <c r="H6299" s="2">
        <f t="shared" si="395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  <c r="P6299" s="2" t="str">
        <f t="shared" si="393"/>
        <v>not good</v>
      </c>
      <c r="Q6299" s="2"/>
      <c r="R6299" s="2"/>
    </row>
    <row r="6300" spans="1:18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 t="str">
        <f t="shared" si="392"/>
        <v xml:space="preserve"> Low sales</v>
      </c>
      <c r="F6300" s="2">
        <v>0.25</v>
      </c>
      <c r="G6300" s="2">
        <f t="shared" si="394"/>
        <v>969.78250000000003</v>
      </c>
      <c r="H6300" s="2">
        <f t="shared" si="395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  <c r="P6300" s="2" t="str">
        <f t="shared" si="393"/>
        <v>not good</v>
      </c>
      <c r="Q6300" s="2"/>
      <c r="R6300" s="2"/>
    </row>
    <row r="6301" spans="1:18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 t="str">
        <f t="shared" si="392"/>
        <v xml:space="preserve"> Low sales</v>
      </c>
      <c r="F6301" s="2">
        <v>0.12</v>
      </c>
      <c r="G6301" s="2">
        <f t="shared" si="394"/>
        <v>229.60560000000001</v>
      </c>
      <c r="H6301" s="2">
        <f t="shared" si="395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  <c r="P6301" s="2" t="str">
        <f t="shared" si="393"/>
        <v>not good</v>
      </c>
      <c r="Q6301" s="2"/>
      <c r="R6301" s="2"/>
    </row>
    <row r="6302" spans="1:18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 t="str">
        <f t="shared" si="392"/>
        <v xml:space="preserve"> Low sales</v>
      </c>
      <c r="F6302" s="2">
        <v>0.46</v>
      </c>
      <c r="G6302" s="2">
        <f t="shared" si="394"/>
        <v>940.51599999999996</v>
      </c>
      <c r="H6302" s="2">
        <f t="shared" si="395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  <c r="P6302" s="2" t="str">
        <f t="shared" si="393"/>
        <v>not good</v>
      </c>
      <c r="Q6302" s="2"/>
      <c r="R6302" s="2"/>
    </row>
    <row r="6303" spans="1:18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 t="str">
        <f t="shared" si="392"/>
        <v xml:space="preserve"> Low sales</v>
      </c>
      <c r="F6303" s="2">
        <v>0.4</v>
      </c>
      <c r="G6303" s="2">
        <f t="shared" si="394"/>
        <v>257.54400000000004</v>
      </c>
      <c r="H6303" s="2">
        <f t="shared" si="395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  <c r="P6303" s="2" t="str">
        <f t="shared" si="393"/>
        <v>not good</v>
      </c>
      <c r="Q6303" s="2"/>
      <c r="R6303" s="2"/>
    </row>
    <row r="6304" spans="1:18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 t="str">
        <f t="shared" si="392"/>
        <v xml:space="preserve"> Low sales</v>
      </c>
      <c r="F6304" s="2">
        <v>0.01</v>
      </c>
      <c r="G6304" s="2">
        <f t="shared" si="394"/>
        <v>12.743399999999999</v>
      </c>
      <c r="H6304" s="2">
        <f t="shared" si="395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  <c r="P6304" s="2" t="str">
        <f t="shared" si="393"/>
        <v>not good</v>
      </c>
      <c r="Q6304" s="2"/>
      <c r="R6304" s="2"/>
    </row>
    <row r="6305" spans="1:18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 t="str">
        <f t="shared" si="392"/>
        <v xml:space="preserve"> Low sales</v>
      </c>
      <c r="F6305" s="2">
        <v>0.47</v>
      </c>
      <c r="G6305" s="2">
        <f t="shared" si="394"/>
        <v>425.80590000000001</v>
      </c>
      <c r="H6305" s="2">
        <f t="shared" si="395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  <c r="P6305" s="2" t="str">
        <f t="shared" si="393"/>
        <v>not good</v>
      </c>
      <c r="Q6305" s="2"/>
      <c r="R6305" s="2"/>
    </row>
    <row r="6306" spans="1:18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 t="str">
        <f t="shared" si="392"/>
        <v xml:space="preserve"> Low sales</v>
      </c>
      <c r="F6306" s="2">
        <v>0.47</v>
      </c>
      <c r="G6306" s="2">
        <f t="shared" si="394"/>
        <v>413.63760000000002</v>
      </c>
      <c r="H6306" s="2">
        <f t="shared" si="395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  <c r="P6306" s="2" t="str">
        <f t="shared" si="393"/>
        <v>not good</v>
      </c>
      <c r="Q6306" s="2"/>
      <c r="R6306" s="2"/>
    </row>
    <row r="6307" spans="1:18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 t="str">
        <f t="shared" si="392"/>
        <v xml:space="preserve"> Low sales</v>
      </c>
      <c r="F6307" s="2">
        <v>0.18</v>
      </c>
      <c r="G6307" s="2">
        <f t="shared" si="394"/>
        <v>25.952400000000001</v>
      </c>
      <c r="H6307" s="2">
        <f t="shared" si="395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  <c r="P6307" s="2" t="str">
        <f t="shared" si="393"/>
        <v>not good</v>
      </c>
      <c r="Q6307" s="2"/>
      <c r="R6307" s="2"/>
    </row>
    <row r="6308" spans="1:18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 t="str">
        <f t="shared" si="392"/>
        <v xml:space="preserve"> Low sales</v>
      </c>
      <c r="F6308" s="2">
        <v>0.01</v>
      </c>
      <c r="G6308" s="2">
        <f t="shared" si="394"/>
        <v>39.895300000000006</v>
      </c>
      <c r="H6308" s="2">
        <f t="shared" si="395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  <c r="P6308" s="2" t="str">
        <f t="shared" si="393"/>
        <v>not good</v>
      </c>
      <c r="Q6308" s="2"/>
      <c r="R6308" s="2"/>
    </row>
    <row r="6309" spans="1:18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 t="str">
        <f t="shared" si="392"/>
        <v xml:space="preserve"> Low sales</v>
      </c>
      <c r="F6309" s="2">
        <v>0.28000000000000003</v>
      </c>
      <c r="G6309" s="2">
        <f t="shared" si="394"/>
        <v>670.00080000000014</v>
      </c>
      <c r="H6309" s="2">
        <f t="shared" si="395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  <c r="P6309" s="2" t="str">
        <f t="shared" si="393"/>
        <v>not good</v>
      </c>
      <c r="Q6309" s="2"/>
      <c r="R6309" s="2"/>
    </row>
    <row r="6310" spans="1:18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 t="str">
        <f t="shared" si="392"/>
        <v>High sales</v>
      </c>
      <c r="F6310" s="2">
        <v>0.46</v>
      </c>
      <c r="G6310" s="2">
        <f t="shared" si="394"/>
        <v>1858.5932</v>
      </c>
      <c r="H6310" s="2">
        <f t="shared" si="395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  <c r="P6310" s="2" t="str">
        <f t="shared" si="393"/>
        <v>not good</v>
      </c>
      <c r="Q6310" s="2"/>
      <c r="R6310" s="2"/>
    </row>
    <row r="6311" spans="1:18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 t="str">
        <f t="shared" si="392"/>
        <v xml:space="preserve"> Low sales</v>
      </c>
      <c r="F6311" s="2">
        <v>0.06</v>
      </c>
      <c r="G6311" s="2">
        <f t="shared" si="394"/>
        <v>186.09</v>
      </c>
      <c r="H6311" s="2">
        <f t="shared" si="395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  <c r="P6311" s="2" t="str">
        <f t="shared" si="393"/>
        <v>not good</v>
      </c>
      <c r="Q6311" s="2"/>
      <c r="R6311" s="2"/>
    </row>
    <row r="6312" spans="1:18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 t="str">
        <f t="shared" si="392"/>
        <v>High sales</v>
      </c>
      <c r="F6312" s="2">
        <v>0.3</v>
      </c>
      <c r="G6312" s="2">
        <f t="shared" si="394"/>
        <v>1252.0650000000001</v>
      </c>
      <c r="H6312" s="2">
        <f t="shared" si="395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  <c r="P6312" s="2" t="str">
        <f t="shared" si="393"/>
        <v>not good</v>
      </c>
      <c r="Q6312" s="2"/>
      <c r="R6312" s="2"/>
    </row>
    <row r="6313" spans="1:18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 t="str">
        <f t="shared" si="392"/>
        <v xml:space="preserve"> Low sales</v>
      </c>
      <c r="F6313" s="2">
        <v>0.37</v>
      </c>
      <c r="G6313" s="2">
        <f t="shared" si="394"/>
        <v>950.3264999999999</v>
      </c>
      <c r="H6313" s="2">
        <f t="shared" si="395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  <c r="P6313" s="2" t="str">
        <f t="shared" si="393"/>
        <v>not good</v>
      </c>
      <c r="Q6313" s="2"/>
      <c r="R6313" s="2"/>
    </row>
    <row r="6314" spans="1:18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 t="str">
        <f t="shared" si="392"/>
        <v xml:space="preserve"> Low sales</v>
      </c>
      <c r="F6314" s="2">
        <v>7.0000000000000007E-2</v>
      </c>
      <c r="G6314" s="2">
        <f t="shared" si="394"/>
        <v>39.256</v>
      </c>
      <c r="H6314" s="2">
        <f t="shared" si="395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  <c r="P6314" s="2" t="str">
        <f t="shared" si="393"/>
        <v>not good</v>
      </c>
      <c r="Q6314" s="2"/>
      <c r="R6314" s="2"/>
    </row>
    <row r="6315" spans="1:18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 t="str">
        <f t="shared" si="392"/>
        <v xml:space="preserve"> Low sales</v>
      </c>
      <c r="F6315" s="2">
        <v>0.26</v>
      </c>
      <c r="G6315" s="2">
        <f t="shared" si="394"/>
        <v>811.75639999999999</v>
      </c>
      <c r="H6315" s="2">
        <f t="shared" si="395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  <c r="P6315" s="2" t="str">
        <f t="shared" si="393"/>
        <v>not good</v>
      </c>
      <c r="Q6315" s="2"/>
      <c r="R6315" s="2"/>
    </row>
    <row r="6316" spans="1:18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 t="str">
        <f t="shared" si="392"/>
        <v xml:space="preserve"> Low sales</v>
      </c>
      <c r="F6316" s="2">
        <v>0.04</v>
      </c>
      <c r="G6316" s="2">
        <f t="shared" si="394"/>
        <v>136.84200000000001</v>
      </c>
      <c r="H6316" s="2">
        <f t="shared" si="395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  <c r="P6316" s="2" t="str">
        <f t="shared" si="393"/>
        <v>not good</v>
      </c>
      <c r="Q6316" s="2"/>
      <c r="R6316" s="2"/>
    </row>
    <row r="6317" spans="1:18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 t="str">
        <f t="shared" si="392"/>
        <v xml:space="preserve"> Low sales</v>
      </c>
      <c r="F6317" s="2">
        <v>0.28000000000000003</v>
      </c>
      <c r="G6317" s="2">
        <f t="shared" si="394"/>
        <v>887.56360000000006</v>
      </c>
      <c r="H6317" s="2">
        <f t="shared" si="395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  <c r="P6317" s="2" t="str">
        <f t="shared" si="393"/>
        <v>not good</v>
      </c>
      <c r="Q6317" s="2"/>
      <c r="R6317" s="2"/>
    </row>
    <row r="6318" spans="1:18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 t="str">
        <f t="shared" si="392"/>
        <v>High sales</v>
      </c>
      <c r="F6318" s="2">
        <v>0.22</v>
      </c>
      <c r="G6318" s="2">
        <f t="shared" si="394"/>
        <v>885.84100000000001</v>
      </c>
      <c r="H6318" s="2">
        <f t="shared" si="395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  <c r="P6318" s="2" t="str">
        <f t="shared" si="393"/>
        <v>not good</v>
      </c>
      <c r="Q6318" s="2"/>
      <c r="R6318" s="2"/>
    </row>
    <row r="6319" spans="1:18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 t="str">
        <f t="shared" si="392"/>
        <v xml:space="preserve"> Low sales</v>
      </c>
      <c r="F6319" s="2">
        <v>0.13</v>
      </c>
      <c r="G6319" s="2">
        <f t="shared" si="394"/>
        <v>478.96550000000002</v>
      </c>
      <c r="H6319" s="2">
        <f t="shared" si="395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  <c r="P6319" s="2" t="str">
        <f t="shared" si="393"/>
        <v>not good</v>
      </c>
      <c r="Q6319" s="2"/>
      <c r="R6319" s="2"/>
    </row>
    <row r="6320" spans="1:18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 t="str">
        <f t="shared" si="392"/>
        <v xml:space="preserve"> Low sales</v>
      </c>
      <c r="F6320" s="2">
        <v>0.43</v>
      </c>
      <c r="G6320" s="2">
        <f t="shared" si="394"/>
        <v>954.55700000000002</v>
      </c>
      <c r="H6320" s="2">
        <f t="shared" si="395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  <c r="P6320" s="2" t="str">
        <f t="shared" si="393"/>
        <v>not good</v>
      </c>
      <c r="Q6320" s="2"/>
      <c r="R6320" s="2"/>
    </row>
    <row r="6321" spans="1:18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 t="str">
        <f t="shared" si="392"/>
        <v>High sales</v>
      </c>
      <c r="F6321" s="2">
        <v>0.19</v>
      </c>
      <c r="G6321" s="2">
        <f t="shared" si="394"/>
        <v>781.58589999999992</v>
      </c>
      <c r="H6321" s="2">
        <f t="shared" si="395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  <c r="P6321" s="2" t="str">
        <f t="shared" si="393"/>
        <v>not good</v>
      </c>
      <c r="Q6321" s="2"/>
      <c r="R6321" s="2"/>
    </row>
    <row r="6322" spans="1:18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 t="str">
        <f t="shared" si="392"/>
        <v xml:space="preserve"> Low sales</v>
      </c>
      <c r="F6322" s="2">
        <v>0.35</v>
      </c>
      <c r="G6322" s="2">
        <f t="shared" si="394"/>
        <v>1221.4124999999999</v>
      </c>
      <c r="H6322" s="2">
        <f t="shared" si="395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  <c r="P6322" s="2" t="str">
        <f t="shared" si="393"/>
        <v>not good</v>
      </c>
      <c r="Q6322" s="2"/>
      <c r="R6322" s="2"/>
    </row>
    <row r="6323" spans="1:18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 t="str">
        <f t="shared" si="392"/>
        <v xml:space="preserve"> Low sales</v>
      </c>
      <c r="F6323" s="2">
        <v>0.4</v>
      </c>
      <c r="G6323" s="2">
        <f t="shared" si="394"/>
        <v>275.92</v>
      </c>
      <c r="H6323" s="2">
        <f t="shared" si="395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  <c r="P6323" s="2" t="str">
        <f t="shared" si="393"/>
        <v>not good</v>
      </c>
      <c r="Q6323" s="2"/>
      <c r="R6323" s="2"/>
    </row>
    <row r="6324" spans="1:18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 t="str">
        <f t="shared" si="392"/>
        <v xml:space="preserve"> Low sales</v>
      </c>
      <c r="F6324" s="2">
        <v>0.09</v>
      </c>
      <c r="G6324" s="2">
        <f t="shared" si="394"/>
        <v>247.08420000000001</v>
      </c>
      <c r="H6324" s="2">
        <f t="shared" si="395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  <c r="P6324" s="2" t="str">
        <f t="shared" si="393"/>
        <v>not good</v>
      </c>
      <c r="Q6324" s="2"/>
      <c r="R6324" s="2"/>
    </row>
    <row r="6325" spans="1:18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 t="str">
        <f t="shared" si="392"/>
        <v xml:space="preserve"> Low sales</v>
      </c>
      <c r="F6325" s="2">
        <v>0.06</v>
      </c>
      <c r="G6325" s="2">
        <f t="shared" si="394"/>
        <v>220.1952</v>
      </c>
      <c r="H6325" s="2">
        <f t="shared" si="395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  <c r="P6325" s="2" t="str">
        <f t="shared" si="393"/>
        <v>not good</v>
      </c>
      <c r="Q6325" s="2"/>
      <c r="R6325" s="2"/>
    </row>
    <row r="6326" spans="1:18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 t="str">
        <f t="shared" si="392"/>
        <v xml:space="preserve"> Low sales</v>
      </c>
      <c r="F6326" s="2">
        <v>0</v>
      </c>
      <c r="G6326" s="2">
        <f t="shared" si="394"/>
        <v>0</v>
      </c>
      <c r="H6326" s="2">
        <f t="shared" si="395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  <c r="P6326" s="2" t="str">
        <f t="shared" si="393"/>
        <v>not good</v>
      </c>
      <c r="Q6326" s="2"/>
      <c r="R6326" s="2"/>
    </row>
    <row r="6327" spans="1:18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 t="str">
        <f t="shared" si="392"/>
        <v>High sales</v>
      </c>
      <c r="F6327" s="2">
        <v>0.15</v>
      </c>
      <c r="G6327" s="2">
        <f t="shared" si="394"/>
        <v>712.53599999999994</v>
      </c>
      <c r="H6327" s="2">
        <f t="shared" si="395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  <c r="P6327" s="2" t="str">
        <f t="shared" si="393"/>
        <v>not good</v>
      </c>
      <c r="Q6327" s="2"/>
      <c r="R6327" s="2"/>
    </row>
    <row r="6328" spans="1:18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 t="str">
        <f t="shared" si="392"/>
        <v xml:space="preserve"> Low sales</v>
      </c>
      <c r="F6328" s="2">
        <v>0.41</v>
      </c>
      <c r="G6328" s="2">
        <f t="shared" si="394"/>
        <v>244.89709999999997</v>
      </c>
      <c r="H6328" s="2">
        <f t="shared" si="395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  <c r="P6328" s="2" t="str">
        <f t="shared" si="393"/>
        <v>not good</v>
      </c>
      <c r="Q6328" s="2"/>
      <c r="R6328" s="2"/>
    </row>
    <row r="6329" spans="1:18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 t="str">
        <f t="shared" si="392"/>
        <v xml:space="preserve"> Low sales</v>
      </c>
      <c r="F6329" s="2">
        <v>0.39</v>
      </c>
      <c r="G6329" s="2">
        <f t="shared" si="394"/>
        <v>1419.3582000000001</v>
      </c>
      <c r="H6329" s="2">
        <f t="shared" si="395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  <c r="P6329" s="2" t="str">
        <f t="shared" si="393"/>
        <v>not good</v>
      </c>
      <c r="Q6329" s="2"/>
      <c r="R6329" s="2"/>
    </row>
    <row r="6330" spans="1:18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 t="str">
        <f t="shared" si="392"/>
        <v>High sales</v>
      </c>
      <c r="F6330" s="2">
        <v>0.44</v>
      </c>
      <c r="G6330" s="2">
        <f t="shared" si="394"/>
        <v>1821.5164000000002</v>
      </c>
      <c r="H6330" s="2">
        <f t="shared" si="395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  <c r="P6330" s="2" t="str">
        <f t="shared" si="393"/>
        <v>not good</v>
      </c>
      <c r="Q6330" s="2"/>
      <c r="R6330" s="2"/>
    </row>
    <row r="6331" spans="1:18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 t="str">
        <f t="shared" si="392"/>
        <v xml:space="preserve"> Low sales</v>
      </c>
      <c r="F6331" s="2">
        <v>0.38</v>
      </c>
      <c r="G6331" s="2">
        <f t="shared" si="394"/>
        <v>1346.34</v>
      </c>
      <c r="H6331" s="2">
        <f t="shared" si="395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  <c r="P6331" s="2" t="str">
        <f t="shared" si="393"/>
        <v>not good</v>
      </c>
      <c r="Q6331" s="2"/>
      <c r="R6331" s="2"/>
    </row>
    <row r="6332" spans="1:18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 t="str">
        <f t="shared" si="392"/>
        <v xml:space="preserve"> Low sales</v>
      </c>
      <c r="F6332" s="2">
        <v>0.01</v>
      </c>
      <c r="G6332" s="2">
        <f t="shared" si="394"/>
        <v>19.893699999999999</v>
      </c>
      <c r="H6332" s="2">
        <f t="shared" si="395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  <c r="P6332" s="2" t="str">
        <f t="shared" si="393"/>
        <v>not good</v>
      </c>
      <c r="Q6332" s="2"/>
      <c r="R6332" s="2"/>
    </row>
    <row r="6333" spans="1:18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 t="str">
        <f t="shared" si="392"/>
        <v xml:space="preserve"> Low sales</v>
      </c>
      <c r="F6333" s="2">
        <v>0.19</v>
      </c>
      <c r="G6333" s="2">
        <f t="shared" si="394"/>
        <v>377.88149999999996</v>
      </c>
      <c r="H6333" s="2">
        <f t="shared" si="395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  <c r="P6333" s="2" t="str">
        <f t="shared" si="393"/>
        <v>not good</v>
      </c>
      <c r="Q6333" s="2"/>
      <c r="R6333" s="2"/>
    </row>
    <row r="6334" spans="1:18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 t="str">
        <f t="shared" si="392"/>
        <v xml:space="preserve"> Low sales</v>
      </c>
      <c r="F6334" s="2">
        <v>0</v>
      </c>
      <c r="G6334" s="2">
        <f t="shared" si="394"/>
        <v>0</v>
      </c>
      <c r="H6334" s="2">
        <f t="shared" si="395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  <c r="P6334" s="2" t="str">
        <f t="shared" si="393"/>
        <v>not good</v>
      </c>
      <c r="Q6334" s="2"/>
      <c r="R6334" s="2"/>
    </row>
    <row r="6335" spans="1:18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 t="str">
        <f t="shared" si="392"/>
        <v xml:space="preserve"> Low sales</v>
      </c>
      <c r="F6335" s="2">
        <v>0.02</v>
      </c>
      <c r="G6335" s="2">
        <f t="shared" si="394"/>
        <v>40.915599999999998</v>
      </c>
      <c r="H6335" s="2">
        <f t="shared" si="395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  <c r="P6335" s="2" t="str">
        <f t="shared" si="393"/>
        <v>not good</v>
      </c>
      <c r="Q6335" s="2"/>
      <c r="R6335" s="2"/>
    </row>
    <row r="6336" spans="1:18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 t="str">
        <f t="shared" si="392"/>
        <v>High sales</v>
      </c>
      <c r="F6336" s="2">
        <v>0.24</v>
      </c>
      <c r="G6336" s="2">
        <f t="shared" si="394"/>
        <v>1062.624</v>
      </c>
      <c r="H6336" s="2">
        <f t="shared" si="395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  <c r="P6336" s="2" t="str">
        <f t="shared" si="393"/>
        <v>not good</v>
      </c>
      <c r="Q6336" s="2"/>
      <c r="R6336" s="2"/>
    </row>
    <row r="6337" spans="1:18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 t="str">
        <f t="shared" si="392"/>
        <v xml:space="preserve"> Low sales</v>
      </c>
      <c r="F6337" s="2">
        <v>0.18</v>
      </c>
      <c r="G6337" s="2">
        <f t="shared" si="394"/>
        <v>114.9588</v>
      </c>
      <c r="H6337" s="2">
        <f t="shared" si="395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  <c r="P6337" s="2" t="str">
        <f t="shared" si="393"/>
        <v>not good</v>
      </c>
      <c r="Q6337" s="2"/>
      <c r="R6337" s="2"/>
    </row>
    <row r="6338" spans="1:18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 t="str">
        <f t="shared" ref="E6338:E6401" si="396">IF(D6338&gt;4000,"High sales"," Low sales")</f>
        <v xml:space="preserve"> Low sales</v>
      </c>
      <c r="F6338" s="2">
        <v>0.28000000000000003</v>
      </c>
      <c r="G6338" s="2">
        <f t="shared" si="394"/>
        <v>904.92360000000008</v>
      </c>
      <c r="H6338" s="2">
        <f t="shared" si="395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  <c r="P6338" s="2" t="str">
        <f t="shared" ref="P6338:P6401" si="397">IF(AND(H6338&gt;5000,N6338&gt;500),"good","not good")</f>
        <v>not good</v>
      </c>
      <c r="Q6338" s="2"/>
      <c r="R6338" s="2"/>
    </row>
    <row r="6339" spans="1:18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 t="str">
        <f t="shared" si="396"/>
        <v xml:space="preserve"> Low sales</v>
      </c>
      <c r="F6339" s="2">
        <v>0.03</v>
      </c>
      <c r="G6339" s="2">
        <f t="shared" ref="G6339:G6402" si="398">D6339*F6339</f>
        <v>22.714799999999997</v>
      </c>
      <c r="H6339" s="2">
        <f t="shared" ref="H6339:H6402" si="399">D6339-G6339</f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  <c r="P6339" s="2" t="str">
        <f t="shared" si="397"/>
        <v>not good</v>
      </c>
      <c r="Q6339" s="2"/>
      <c r="R6339" s="2"/>
    </row>
    <row r="6340" spans="1:18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 t="str">
        <f t="shared" si="396"/>
        <v xml:space="preserve"> Low sales</v>
      </c>
      <c r="F6340" s="2">
        <v>0.28999999999999998</v>
      </c>
      <c r="G6340" s="2">
        <f t="shared" si="398"/>
        <v>796.56619999999998</v>
      </c>
      <c r="H6340" s="2">
        <f t="shared" si="3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  <c r="P6340" s="2" t="str">
        <f t="shared" si="397"/>
        <v>not good</v>
      </c>
      <c r="Q6340" s="2"/>
      <c r="R6340" s="2"/>
    </row>
    <row r="6341" spans="1:18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 t="str">
        <f t="shared" si="396"/>
        <v xml:space="preserve"> Low sales</v>
      </c>
      <c r="F6341" s="2">
        <v>0.03</v>
      </c>
      <c r="G6341" s="2">
        <f t="shared" si="398"/>
        <v>108.1905</v>
      </c>
      <c r="H6341" s="2">
        <f t="shared" si="3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  <c r="P6341" s="2" t="str">
        <f t="shared" si="397"/>
        <v>not good</v>
      </c>
      <c r="Q6341" s="2"/>
      <c r="R6341" s="2"/>
    </row>
    <row r="6342" spans="1:18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 t="str">
        <f t="shared" si="396"/>
        <v xml:space="preserve"> Low sales</v>
      </c>
      <c r="F6342" s="2">
        <v>0.21</v>
      </c>
      <c r="G6342" s="2">
        <f t="shared" si="398"/>
        <v>191.31</v>
      </c>
      <c r="H6342" s="2">
        <f t="shared" si="3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  <c r="P6342" s="2" t="str">
        <f t="shared" si="397"/>
        <v>not good</v>
      </c>
      <c r="Q6342" s="2"/>
      <c r="R6342" s="2"/>
    </row>
    <row r="6343" spans="1:18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 t="str">
        <f t="shared" si="396"/>
        <v xml:space="preserve"> Low sales</v>
      </c>
      <c r="F6343" s="2">
        <v>0.18</v>
      </c>
      <c r="G6343" s="2">
        <f t="shared" si="398"/>
        <v>638.95680000000004</v>
      </c>
      <c r="H6343" s="2">
        <f t="shared" si="3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  <c r="P6343" s="2" t="str">
        <f t="shared" si="397"/>
        <v>not good</v>
      </c>
      <c r="Q6343" s="2"/>
      <c r="R6343" s="2"/>
    </row>
    <row r="6344" spans="1:18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 t="str">
        <f t="shared" si="396"/>
        <v xml:space="preserve"> Low sales</v>
      </c>
      <c r="F6344" s="2">
        <v>0.11</v>
      </c>
      <c r="G6344" s="2">
        <f t="shared" si="398"/>
        <v>86.448999999999998</v>
      </c>
      <c r="H6344" s="2">
        <f t="shared" si="3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  <c r="P6344" s="2" t="str">
        <f t="shared" si="397"/>
        <v>not good</v>
      </c>
      <c r="Q6344" s="2"/>
      <c r="R6344" s="2"/>
    </row>
    <row r="6345" spans="1:18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 t="str">
        <f t="shared" si="396"/>
        <v xml:space="preserve"> Low sales</v>
      </c>
      <c r="F6345" s="2">
        <v>0.16</v>
      </c>
      <c r="G6345" s="2">
        <f t="shared" si="398"/>
        <v>502.5136</v>
      </c>
      <c r="H6345" s="2">
        <f t="shared" si="3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  <c r="P6345" s="2" t="str">
        <f t="shared" si="397"/>
        <v>not good</v>
      </c>
      <c r="Q6345" s="2"/>
      <c r="R6345" s="2"/>
    </row>
    <row r="6346" spans="1:18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 t="str">
        <f t="shared" si="396"/>
        <v xml:space="preserve"> Low sales</v>
      </c>
      <c r="F6346" s="2">
        <v>0</v>
      </c>
      <c r="G6346" s="2">
        <f t="shared" si="398"/>
        <v>0</v>
      </c>
      <c r="H6346" s="2">
        <f t="shared" si="3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  <c r="P6346" s="2" t="str">
        <f t="shared" si="397"/>
        <v>not good</v>
      </c>
      <c r="Q6346" s="2"/>
      <c r="R6346" s="2"/>
    </row>
    <row r="6347" spans="1:18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 t="str">
        <f t="shared" si="396"/>
        <v xml:space="preserve"> Low sales</v>
      </c>
      <c r="F6347" s="2">
        <v>0.16</v>
      </c>
      <c r="G6347" s="2">
        <f t="shared" si="398"/>
        <v>249.69120000000001</v>
      </c>
      <c r="H6347" s="2">
        <f t="shared" si="3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  <c r="P6347" s="2" t="str">
        <f t="shared" si="397"/>
        <v>not good</v>
      </c>
      <c r="Q6347" s="2"/>
      <c r="R6347" s="2"/>
    </row>
    <row r="6348" spans="1:18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 t="str">
        <f t="shared" si="396"/>
        <v xml:space="preserve"> Low sales</v>
      </c>
      <c r="F6348" s="2">
        <v>0.04</v>
      </c>
      <c r="G6348" s="2">
        <f t="shared" si="398"/>
        <v>25.863600000000002</v>
      </c>
      <c r="H6348" s="2">
        <f t="shared" si="3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  <c r="P6348" s="2" t="str">
        <f t="shared" si="397"/>
        <v>not good</v>
      </c>
      <c r="Q6348" s="2"/>
      <c r="R6348" s="2"/>
    </row>
    <row r="6349" spans="1:18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 t="str">
        <f t="shared" si="396"/>
        <v xml:space="preserve"> Low sales</v>
      </c>
      <c r="F6349" s="2">
        <v>0.46</v>
      </c>
      <c r="G6349" s="2">
        <f t="shared" si="398"/>
        <v>1704.6174000000001</v>
      </c>
      <c r="H6349" s="2">
        <f t="shared" si="3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  <c r="P6349" s="2" t="str">
        <f t="shared" si="397"/>
        <v>not good</v>
      </c>
      <c r="Q6349" s="2"/>
      <c r="R6349" s="2"/>
    </row>
    <row r="6350" spans="1:18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 t="str">
        <f t="shared" si="396"/>
        <v xml:space="preserve"> Low sales</v>
      </c>
      <c r="F6350" s="2">
        <v>0.04</v>
      </c>
      <c r="G6350" s="2">
        <f t="shared" si="398"/>
        <v>78.834000000000003</v>
      </c>
      <c r="H6350" s="2">
        <f t="shared" si="3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  <c r="P6350" s="2" t="str">
        <f t="shared" si="397"/>
        <v>not good</v>
      </c>
      <c r="Q6350" s="2"/>
      <c r="R6350" s="2"/>
    </row>
    <row r="6351" spans="1:18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 t="str">
        <f t="shared" si="396"/>
        <v xml:space="preserve"> Low sales</v>
      </c>
      <c r="F6351" s="2">
        <v>0.48</v>
      </c>
      <c r="G6351" s="2">
        <f t="shared" si="398"/>
        <v>251.51999999999998</v>
      </c>
      <c r="H6351" s="2">
        <f t="shared" si="3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  <c r="P6351" s="2" t="str">
        <f t="shared" si="397"/>
        <v>not good</v>
      </c>
      <c r="Q6351" s="2"/>
      <c r="R6351" s="2"/>
    </row>
    <row r="6352" spans="1:18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 t="str">
        <f t="shared" si="396"/>
        <v xml:space="preserve"> Low sales</v>
      </c>
      <c r="F6352" s="2">
        <v>0.25</v>
      </c>
      <c r="G6352" s="2">
        <f t="shared" si="398"/>
        <v>971.66750000000002</v>
      </c>
      <c r="H6352" s="2">
        <f t="shared" si="3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  <c r="P6352" s="2" t="str">
        <f t="shared" si="397"/>
        <v>not good</v>
      </c>
      <c r="Q6352" s="2"/>
      <c r="R6352" s="2"/>
    </row>
    <row r="6353" spans="1:18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 t="str">
        <f t="shared" si="396"/>
        <v xml:space="preserve"> Low sales</v>
      </c>
      <c r="F6353" s="2">
        <v>0.26</v>
      </c>
      <c r="G6353" s="2">
        <f t="shared" si="398"/>
        <v>322.70680000000004</v>
      </c>
      <c r="H6353" s="2">
        <f t="shared" si="3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  <c r="P6353" s="2" t="str">
        <f t="shared" si="397"/>
        <v>not good</v>
      </c>
      <c r="Q6353" s="2"/>
      <c r="R6353" s="2"/>
    </row>
    <row r="6354" spans="1:18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 t="str">
        <f t="shared" si="396"/>
        <v xml:space="preserve"> Low sales</v>
      </c>
      <c r="F6354" s="2">
        <v>0.39</v>
      </c>
      <c r="G6354" s="2">
        <f t="shared" si="398"/>
        <v>1446.3617999999999</v>
      </c>
      <c r="H6354" s="2">
        <f t="shared" si="3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  <c r="P6354" s="2" t="str">
        <f t="shared" si="397"/>
        <v>not good</v>
      </c>
      <c r="Q6354" s="2"/>
      <c r="R6354" s="2"/>
    </row>
    <row r="6355" spans="1:18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 t="str">
        <f t="shared" si="396"/>
        <v xml:space="preserve"> Low sales</v>
      </c>
      <c r="F6355" s="2">
        <v>0.35</v>
      </c>
      <c r="G6355" s="2">
        <f t="shared" si="398"/>
        <v>1003.8</v>
      </c>
      <c r="H6355" s="2">
        <f t="shared" si="3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  <c r="P6355" s="2" t="str">
        <f t="shared" si="397"/>
        <v>not good</v>
      </c>
      <c r="Q6355" s="2"/>
      <c r="R6355" s="2"/>
    </row>
    <row r="6356" spans="1:18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 t="str">
        <f t="shared" si="396"/>
        <v xml:space="preserve"> Low sales</v>
      </c>
      <c r="F6356" s="2">
        <v>0.12</v>
      </c>
      <c r="G6356" s="2">
        <f t="shared" si="398"/>
        <v>126.3828</v>
      </c>
      <c r="H6356" s="2">
        <f t="shared" si="3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  <c r="P6356" s="2" t="str">
        <f t="shared" si="397"/>
        <v>not good</v>
      </c>
      <c r="Q6356" s="2"/>
      <c r="R6356" s="2"/>
    </row>
    <row r="6357" spans="1:18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 t="str">
        <f t="shared" si="396"/>
        <v xml:space="preserve"> Low sales</v>
      </c>
      <c r="F6357" s="2">
        <v>0.01</v>
      </c>
      <c r="G6357" s="2">
        <f t="shared" si="398"/>
        <v>4.7439</v>
      </c>
      <c r="H6357" s="2">
        <f t="shared" si="3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  <c r="P6357" s="2" t="str">
        <f t="shared" si="397"/>
        <v>not good</v>
      </c>
      <c r="Q6357" s="2"/>
      <c r="R6357" s="2"/>
    </row>
    <row r="6358" spans="1:18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 t="str">
        <f t="shared" si="396"/>
        <v xml:space="preserve"> Low sales</v>
      </c>
      <c r="F6358" s="2">
        <v>0.39</v>
      </c>
      <c r="G6358" s="2">
        <f t="shared" si="398"/>
        <v>1172.6988000000001</v>
      </c>
      <c r="H6358" s="2">
        <f t="shared" si="3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  <c r="P6358" s="2" t="str">
        <f t="shared" si="397"/>
        <v>not good</v>
      </c>
      <c r="Q6358" s="2"/>
      <c r="R6358" s="2"/>
    </row>
    <row r="6359" spans="1:18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 t="str">
        <f t="shared" si="396"/>
        <v xml:space="preserve"> Low sales</v>
      </c>
      <c r="F6359" s="2">
        <v>0.06</v>
      </c>
      <c r="G6359" s="2">
        <f t="shared" si="398"/>
        <v>13.4124</v>
      </c>
      <c r="H6359" s="2">
        <f t="shared" si="3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  <c r="P6359" s="2" t="str">
        <f t="shared" si="397"/>
        <v>not good</v>
      </c>
      <c r="Q6359" s="2"/>
      <c r="R6359" s="2"/>
    </row>
    <row r="6360" spans="1:18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 t="str">
        <f t="shared" si="396"/>
        <v xml:space="preserve"> Low sales</v>
      </c>
      <c r="F6360" s="2">
        <v>0.3</v>
      </c>
      <c r="G6360" s="2">
        <f t="shared" si="398"/>
        <v>126.23399999999998</v>
      </c>
      <c r="H6360" s="2">
        <f t="shared" si="3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  <c r="P6360" s="2" t="str">
        <f t="shared" si="397"/>
        <v>not good</v>
      </c>
      <c r="Q6360" s="2"/>
      <c r="R6360" s="2"/>
    </row>
    <row r="6361" spans="1:18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 t="str">
        <f t="shared" si="396"/>
        <v xml:space="preserve"> Low sales</v>
      </c>
      <c r="F6361" s="2">
        <v>0.47</v>
      </c>
      <c r="G6361" s="2">
        <f t="shared" si="398"/>
        <v>1664.2088999999999</v>
      </c>
      <c r="H6361" s="2">
        <f t="shared" si="3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  <c r="P6361" s="2" t="str">
        <f t="shared" si="397"/>
        <v>not good</v>
      </c>
      <c r="Q6361" s="2"/>
      <c r="R6361" s="2"/>
    </row>
    <row r="6362" spans="1:18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 t="str">
        <f t="shared" si="396"/>
        <v xml:space="preserve"> Low sales</v>
      </c>
      <c r="F6362" s="2">
        <v>0.27</v>
      </c>
      <c r="G6362" s="2">
        <f t="shared" si="398"/>
        <v>739.92960000000005</v>
      </c>
      <c r="H6362" s="2">
        <f t="shared" si="3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  <c r="P6362" s="2" t="str">
        <f t="shared" si="397"/>
        <v>not good</v>
      </c>
      <c r="Q6362" s="2"/>
      <c r="R6362" s="2"/>
    </row>
    <row r="6363" spans="1:18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 t="str">
        <f t="shared" si="396"/>
        <v xml:space="preserve"> Low sales</v>
      </c>
      <c r="F6363" s="2">
        <v>0.14000000000000001</v>
      </c>
      <c r="G6363" s="2">
        <f t="shared" si="398"/>
        <v>237.839</v>
      </c>
      <c r="H6363" s="2">
        <f t="shared" si="3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  <c r="P6363" s="2" t="str">
        <f t="shared" si="397"/>
        <v>not good</v>
      </c>
      <c r="Q6363" s="2"/>
      <c r="R6363" s="2"/>
    </row>
    <row r="6364" spans="1:18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 t="str">
        <f t="shared" si="396"/>
        <v xml:space="preserve"> Low sales</v>
      </c>
      <c r="F6364" s="2">
        <v>0.09</v>
      </c>
      <c r="G6364" s="2">
        <f t="shared" si="398"/>
        <v>246.79979999999998</v>
      </c>
      <c r="H6364" s="2">
        <f t="shared" si="3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  <c r="P6364" s="2" t="str">
        <f t="shared" si="397"/>
        <v>not good</v>
      </c>
      <c r="Q6364" s="2"/>
      <c r="R6364" s="2"/>
    </row>
    <row r="6365" spans="1:18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 t="str">
        <f t="shared" si="396"/>
        <v xml:space="preserve"> Low sales</v>
      </c>
      <c r="F6365" s="2">
        <v>0.01</v>
      </c>
      <c r="G6365" s="2">
        <f t="shared" si="398"/>
        <v>29.9908</v>
      </c>
      <c r="H6365" s="2">
        <f t="shared" si="3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  <c r="P6365" s="2" t="str">
        <f t="shared" si="397"/>
        <v>not good</v>
      </c>
      <c r="Q6365" s="2"/>
      <c r="R6365" s="2"/>
    </row>
    <row r="6366" spans="1:18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 t="str">
        <f t="shared" si="396"/>
        <v xml:space="preserve"> Low sales</v>
      </c>
      <c r="F6366" s="2">
        <v>0.31</v>
      </c>
      <c r="G6366" s="2">
        <f t="shared" si="398"/>
        <v>889.66899999999998</v>
      </c>
      <c r="H6366" s="2">
        <f t="shared" si="3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  <c r="P6366" s="2" t="str">
        <f t="shared" si="397"/>
        <v>not good</v>
      </c>
      <c r="Q6366" s="2"/>
      <c r="R6366" s="2"/>
    </row>
    <row r="6367" spans="1:18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 t="str">
        <f t="shared" si="396"/>
        <v xml:space="preserve"> Low sales</v>
      </c>
      <c r="F6367" s="2">
        <v>0.28000000000000003</v>
      </c>
      <c r="G6367" s="2">
        <f t="shared" si="398"/>
        <v>909.58280000000013</v>
      </c>
      <c r="H6367" s="2">
        <f t="shared" si="3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  <c r="P6367" s="2" t="str">
        <f t="shared" si="397"/>
        <v>not good</v>
      </c>
      <c r="Q6367" s="2"/>
      <c r="R6367" s="2"/>
    </row>
    <row r="6368" spans="1:18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 t="str">
        <f t="shared" si="396"/>
        <v>High sales</v>
      </c>
      <c r="F6368" s="2">
        <v>0.23</v>
      </c>
      <c r="G6368" s="2">
        <f t="shared" si="398"/>
        <v>1082.7043000000001</v>
      </c>
      <c r="H6368" s="2">
        <f t="shared" si="3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  <c r="P6368" s="2" t="str">
        <f t="shared" si="397"/>
        <v>not good</v>
      </c>
      <c r="Q6368" s="2"/>
      <c r="R6368" s="2"/>
    </row>
    <row r="6369" spans="1:18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 t="str">
        <f t="shared" si="396"/>
        <v xml:space="preserve"> Low sales</v>
      </c>
      <c r="F6369" s="2">
        <v>0.1</v>
      </c>
      <c r="G6369" s="2">
        <f t="shared" si="398"/>
        <v>200.501</v>
      </c>
      <c r="H6369" s="2">
        <f t="shared" si="3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  <c r="P6369" s="2" t="str">
        <f t="shared" si="397"/>
        <v>not good</v>
      </c>
      <c r="Q6369" s="2"/>
      <c r="R6369" s="2"/>
    </row>
    <row r="6370" spans="1:18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 t="str">
        <f t="shared" si="396"/>
        <v xml:space="preserve"> Low sales</v>
      </c>
      <c r="F6370" s="2">
        <v>0.12</v>
      </c>
      <c r="G6370" s="2">
        <f t="shared" si="398"/>
        <v>189.07679999999999</v>
      </c>
      <c r="H6370" s="2">
        <f t="shared" si="3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  <c r="P6370" s="2" t="str">
        <f t="shared" si="397"/>
        <v>not good</v>
      </c>
      <c r="Q6370" s="2"/>
      <c r="R6370" s="2"/>
    </row>
    <row r="6371" spans="1:18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 t="str">
        <f t="shared" si="396"/>
        <v xml:space="preserve"> Low sales</v>
      </c>
      <c r="F6371" s="2">
        <v>0.48</v>
      </c>
      <c r="G6371" s="2">
        <f t="shared" si="398"/>
        <v>138.39839999999998</v>
      </c>
      <c r="H6371" s="2">
        <f t="shared" si="3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  <c r="P6371" s="2" t="str">
        <f t="shared" si="397"/>
        <v>not good</v>
      </c>
      <c r="Q6371" s="2"/>
      <c r="R6371" s="2"/>
    </row>
    <row r="6372" spans="1:18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 t="str">
        <f t="shared" si="396"/>
        <v xml:space="preserve"> Low sales</v>
      </c>
      <c r="F6372" s="2">
        <v>0.01</v>
      </c>
      <c r="G6372" s="2">
        <f t="shared" si="398"/>
        <v>8.2065999999999999</v>
      </c>
      <c r="H6372" s="2">
        <f t="shared" si="3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  <c r="P6372" s="2" t="str">
        <f t="shared" si="397"/>
        <v>not good</v>
      </c>
      <c r="Q6372" s="2"/>
      <c r="R6372" s="2"/>
    </row>
    <row r="6373" spans="1:18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 t="str">
        <f t="shared" si="396"/>
        <v xml:space="preserve"> Low sales</v>
      </c>
      <c r="F6373" s="2">
        <v>0.18</v>
      </c>
      <c r="G6373" s="2">
        <f t="shared" si="398"/>
        <v>111.71159999999999</v>
      </c>
      <c r="H6373" s="2">
        <f t="shared" si="3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  <c r="P6373" s="2" t="str">
        <f t="shared" si="397"/>
        <v>not good</v>
      </c>
      <c r="Q6373" s="2"/>
      <c r="R6373" s="2"/>
    </row>
    <row r="6374" spans="1:18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 t="str">
        <f t="shared" si="396"/>
        <v xml:space="preserve"> Low sales</v>
      </c>
      <c r="F6374" s="2">
        <v>0.02</v>
      </c>
      <c r="G6374" s="2">
        <f t="shared" si="398"/>
        <v>34.873600000000003</v>
      </c>
      <c r="H6374" s="2">
        <f t="shared" si="3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  <c r="P6374" s="2" t="str">
        <f t="shared" si="397"/>
        <v>not good</v>
      </c>
      <c r="Q6374" s="2"/>
      <c r="R6374" s="2"/>
    </row>
    <row r="6375" spans="1:18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 t="str">
        <f t="shared" si="396"/>
        <v xml:space="preserve"> Low sales</v>
      </c>
      <c r="F6375" s="2">
        <v>0.1</v>
      </c>
      <c r="G6375" s="2">
        <f t="shared" si="398"/>
        <v>308.89499999999998</v>
      </c>
      <c r="H6375" s="2">
        <f t="shared" si="3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  <c r="P6375" s="2" t="str">
        <f t="shared" si="397"/>
        <v>not good</v>
      </c>
      <c r="Q6375" s="2"/>
      <c r="R6375" s="2"/>
    </row>
    <row r="6376" spans="1:18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 t="str">
        <f t="shared" si="396"/>
        <v xml:space="preserve"> Low sales</v>
      </c>
      <c r="F6376" s="2">
        <v>0.47</v>
      </c>
      <c r="G6376" s="2">
        <f t="shared" si="398"/>
        <v>153.7088</v>
      </c>
      <c r="H6376" s="2">
        <f t="shared" si="3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  <c r="P6376" s="2" t="str">
        <f t="shared" si="397"/>
        <v>not good</v>
      </c>
      <c r="Q6376" s="2"/>
      <c r="R6376" s="2"/>
    </row>
    <row r="6377" spans="1:18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 t="str">
        <f t="shared" si="396"/>
        <v xml:space="preserve"> Low sales</v>
      </c>
      <c r="F6377" s="2">
        <v>7.0000000000000007E-2</v>
      </c>
      <c r="G6377" s="2">
        <f t="shared" si="398"/>
        <v>256.58920000000001</v>
      </c>
      <c r="H6377" s="2">
        <f t="shared" si="3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  <c r="P6377" s="2" t="str">
        <f t="shared" si="397"/>
        <v>not good</v>
      </c>
      <c r="Q6377" s="2"/>
      <c r="R6377" s="2"/>
    </row>
    <row r="6378" spans="1:18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 t="str">
        <f t="shared" si="396"/>
        <v xml:space="preserve"> Low sales</v>
      </c>
      <c r="F6378" s="2">
        <v>0.3</v>
      </c>
      <c r="G6378" s="2">
        <f t="shared" si="398"/>
        <v>614.226</v>
      </c>
      <c r="H6378" s="2">
        <f t="shared" si="3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  <c r="P6378" s="2" t="str">
        <f t="shared" si="397"/>
        <v>not good</v>
      </c>
      <c r="Q6378" s="2"/>
      <c r="R6378" s="2"/>
    </row>
    <row r="6379" spans="1:18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 t="str">
        <f t="shared" si="396"/>
        <v>High sales</v>
      </c>
      <c r="F6379" s="2">
        <v>0.17</v>
      </c>
      <c r="G6379" s="2">
        <f t="shared" si="398"/>
        <v>819.59890000000007</v>
      </c>
      <c r="H6379" s="2">
        <f t="shared" si="3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  <c r="P6379" s="2" t="str">
        <f t="shared" si="397"/>
        <v>not good</v>
      </c>
      <c r="Q6379" s="2"/>
      <c r="R6379" s="2"/>
    </row>
    <row r="6380" spans="1:18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 t="str">
        <f t="shared" si="396"/>
        <v xml:space="preserve"> Low sales</v>
      </c>
      <c r="F6380" s="2">
        <v>0.32</v>
      </c>
      <c r="G6380" s="2">
        <f t="shared" si="398"/>
        <v>923.22880000000009</v>
      </c>
      <c r="H6380" s="2">
        <f t="shared" si="3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  <c r="P6380" s="2" t="str">
        <f t="shared" si="397"/>
        <v>not good</v>
      </c>
      <c r="Q6380" s="2"/>
      <c r="R6380" s="2"/>
    </row>
    <row r="6381" spans="1:18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 t="str">
        <f t="shared" si="396"/>
        <v xml:space="preserve"> Low sales</v>
      </c>
      <c r="F6381" s="2">
        <v>0.43</v>
      </c>
      <c r="G6381" s="2">
        <f t="shared" si="398"/>
        <v>1668.2623999999998</v>
      </c>
      <c r="H6381" s="2">
        <f t="shared" si="3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  <c r="P6381" s="2" t="str">
        <f t="shared" si="397"/>
        <v>not good</v>
      </c>
      <c r="Q6381" s="2"/>
      <c r="R6381" s="2"/>
    </row>
    <row r="6382" spans="1:18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 t="str">
        <f t="shared" si="396"/>
        <v>High sales</v>
      </c>
      <c r="F6382" s="2">
        <v>0.14000000000000001</v>
      </c>
      <c r="G6382" s="2">
        <f t="shared" si="398"/>
        <v>604.77060000000006</v>
      </c>
      <c r="H6382" s="2">
        <f t="shared" si="3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  <c r="P6382" s="2" t="str">
        <f t="shared" si="397"/>
        <v>not good</v>
      </c>
      <c r="Q6382" s="2"/>
      <c r="R6382" s="2"/>
    </row>
    <row r="6383" spans="1:18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 t="str">
        <f t="shared" si="396"/>
        <v>High sales</v>
      </c>
      <c r="F6383" s="2">
        <v>0.04</v>
      </c>
      <c r="G6383" s="2">
        <f t="shared" si="398"/>
        <v>178.21400000000003</v>
      </c>
      <c r="H6383" s="2">
        <f t="shared" si="3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  <c r="P6383" s="2" t="str">
        <f t="shared" si="397"/>
        <v>not good</v>
      </c>
      <c r="Q6383" s="2"/>
      <c r="R6383" s="2"/>
    </row>
    <row r="6384" spans="1:18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 t="str">
        <f t="shared" si="396"/>
        <v xml:space="preserve"> Low sales</v>
      </c>
      <c r="F6384" s="2">
        <v>0.1</v>
      </c>
      <c r="G6384" s="2">
        <f t="shared" si="398"/>
        <v>264.04599999999999</v>
      </c>
      <c r="H6384" s="2">
        <f t="shared" si="3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  <c r="P6384" s="2" t="str">
        <f t="shared" si="397"/>
        <v>not good</v>
      </c>
      <c r="Q6384" s="2"/>
      <c r="R6384" s="2"/>
    </row>
    <row r="6385" spans="1:18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 t="str">
        <f t="shared" si="396"/>
        <v xml:space="preserve"> Low sales</v>
      </c>
      <c r="F6385" s="2">
        <v>0.22</v>
      </c>
      <c r="G6385" s="2">
        <f t="shared" si="398"/>
        <v>449.68880000000001</v>
      </c>
      <c r="H6385" s="2">
        <f t="shared" si="3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  <c r="P6385" s="2" t="str">
        <f t="shared" si="397"/>
        <v>not good</v>
      </c>
      <c r="Q6385" s="2"/>
      <c r="R6385" s="2"/>
    </row>
    <row r="6386" spans="1:18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 t="str">
        <f t="shared" si="396"/>
        <v xml:space="preserve"> Low sales</v>
      </c>
      <c r="F6386" s="2">
        <v>0.26</v>
      </c>
      <c r="G6386" s="2">
        <f t="shared" si="398"/>
        <v>740.09519999999998</v>
      </c>
      <c r="H6386" s="2">
        <f t="shared" si="3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  <c r="P6386" s="2" t="str">
        <f t="shared" si="397"/>
        <v>not good</v>
      </c>
      <c r="Q6386" s="2"/>
      <c r="R6386" s="2"/>
    </row>
    <row r="6387" spans="1:18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 t="str">
        <f t="shared" si="396"/>
        <v xml:space="preserve"> Low sales</v>
      </c>
      <c r="F6387" s="2">
        <v>0.47</v>
      </c>
      <c r="G6387" s="2">
        <f t="shared" si="398"/>
        <v>972.96579999999983</v>
      </c>
      <c r="H6387" s="2">
        <f t="shared" si="3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  <c r="P6387" s="2" t="str">
        <f t="shared" si="397"/>
        <v>not good</v>
      </c>
      <c r="Q6387" s="2"/>
      <c r="R6387" s="2"/>
    </row>
    <row r="6388" spans="1:18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 t="str">
        <f t="shared" si="396"/>
        <v xml:space="preserve"> Low sales</v>
      </c>
      <c r="F6388" s="2">
        <v>0.01</v>
      </c>
      <c r="G6388" s="2">
        <f t="shared" si="398"/>
        <v>12.795</v>
      </c>
      <c r="H6388" s="2">
        <f t="shared" si="3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  <c r="P6388" s="2" t="str">
        <f t="shared" si="397"/>
        <v>not good</v>
      </c>
      <c r="Q6388" s="2"/>
      <c r="R6388" s="2"/>
    </row>
    <row r="6389" spans="1:18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 t="str">
        <f t="shared" si="396"/>
        <v xml:space="preserve"> Low sales</v>
      </c>
      <c r="F6389" s="2">
        <v>0.38</v>
      </c>
      <c r="G6389" s="2">
        <f t="shared" si="398"/>
        <v>641.13980000000004</v>
      </c>
      <c r="H6389" s="2">
        <f t="shared" si="3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  <c r="P6389" s="2" t="str">
        <f t="shared" si="397"/>
        <v>not good</v>
      </c>
      <c r="Q6389" s="2"/>
      <c r="R6389" s="2"/>
    </row>
    <row r="6390" spans="1:18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 t="str">
        <f t="shared" si="396"/>
        <v xml:space="preserve"> Low sales</v>
      </c>
      <c r="F6390" s="2">
        <v>0.04</v>
      </c>
      <c r="G6390" s="2">
        <f t="shared" si="398"/>
        <v>49.622799999999998</v>
      </c>
      <c r="H6390" s="2">
        <f t="shared" si="3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  <c r="P6390" s="2" t="str">
        <f t="shared" si="397"/>
        <v>not good</v>
      </c>
      <c r="Q6390" s="2"/>
      <c r="R6390" s="2"/>
    </row>
    <row r="6391" spans="1:18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 t="str">
        <f t="shared" si="396"/>
        <v xml:space="preserve"> Low sales</v>
      </c>
      <c r="F6391" s="2">
        <v>0.04</v>
      </c>
      <c r="G6391" s="2">
        <f t="shared" si="398"/>
        <v>56.809600000000003</v>
      </c>
      <c r="H6391" s="2">
        <f t="shared" si="3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  <c r="P6391" s="2" t="str">
        <f t="shared" si="397"/>
        <v>not good</v>
      </c>
      <c r="Q6391" s="2"/>
      <c r="R6391" s="2"/>
    </row>
    <row r="6392" spans="1:18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 t="str">
        <f t="shared" si="396"/>
        <v xml:space="preserve"> Low sales</v>
      </c>
      <c r="F6392" s="2">
        <v>0.33</v>
      </c>
      <c r="G6392" s="2">
        <f t="shared" si="398"/>
        <v>184.36439999999999</v>
      </c>
      <c r="H6392" s="2">
        <f t="shared" si="3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  <c r="P6392" s="2" t="str">
        <f t="shared" si="397"/>
        <v>not good</v>
      </c>
      <c r="Q6392" s="2"/>
      <c r="R6392" s="2"/>
    </row>
    <row r="6393" spans="1:18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 t="str">
        <f t="shared" si="396"/>
        <v xml:space="preserve"> Low sales</v>
      </c>
      <c r="F6393" s="2">
        <v>0.45</v>
      </c>
      <c r="G6393" s="2">
        <f t="shared" si="398"/>
        <v>985.3515000000001</v>
      </c>
      <c r="H6393" s="2">
        <f t="shared" si="3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  <c r="P6393" s="2" t="str">
        <f t="shared" si="397"/>
        <v>not good</v>
      </c>
      <c r="Q6393" s="2"/>
      <c r="R6393" s="2"/>
    </row>
    <row r="6394" spans="1:18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 t="str">
        <f t="shared" si="396"/>
        <v xml:space="preserve"> Low sales</v>
      </c>
      <c r="F6394" s="2">
        <v>0.14000000000000001</v>
      </c>
      <c r="G6394" s="2">
        <f t="shared" si="398"/>
        <v>175.40460000000004</v>
      </c>
      <c r="H6394" s="2">
        <f t="shared" si="3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  <c r="P6394" s="2" t="str">
        <f t="shared" si="397"/>
        <v>not good</v>
      </c>
      <c r="Q6394" s="2"/>
      <c r="R6394" s="2"/>
    </row>
    <row r="6395" spans="1:18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 t="str">
        <f t="shared" si="396"/>
        <v xml:space="preserve"> Low sales</v>
      </c>
      <c r="F6395" s="2">
        <v>0.13</v>
      </c>
      <c r="G6395" s="2">
        <f t="shared" si="398"/>
        <v>298.61</v>
      </c>
      <c r="H6395" s="2">
        <f t="shared" si="3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  <c r="P6395" s="2" t="str">
        <f t="shared" si="397"/>
        <v>not good</v>
      </c>
      <c r="Q6395" s="2"/>
      <c r="R6395" s="2"/>
    </row>
    <row r="6396" spans="1:18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 t="str">
        <f t="shared" si="396"/>
        <v xml:space="preserve"> Low sales</v>
      </c>
      <c r="F6396" s="2">
        <v>0.31</v>
      </c>
      <c r="G6396" s="2">
        <f t="shared" si="398"/>
        <v>1234.3487</v>
      </c>
      <c r="H6396" s="2">
        <f t="shared" si="3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  <c r="P6396" s="2" t="str">
        <f t="shared" si="397"/>
        <v>not good</v>
      </c>
      <c r="Q6396" s="2"/>
      <c r="R6396" s="2"/>
    </row>
    <row r="6397" spans="1:18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 t="str">
        <f t="shared" si="396"/>
        <v xml:space="preserve"> Low sales</v>
      </c>
      <c r="F6397" s="2">
        <v>0.39</v>
      </c>
      <c r="G6397" s="2">
        <f t="shared" si="398"/>
        <v>895.72469999999998</v>
      </c>
      <c r="H6397" s="2">
        <f t="shared" si="3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  <c r="P6397" s="2" t="str">
        <f t="shared" si="397"/>
        <v>not good</v>
      </c>
      <c r="Q6397" s="2"/>
      <c r="R6397" s="2"/>
    </row>
    <row r="6398" spans="1:18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 t="str">
        <f t="shared" si="396"/>
        <v>High sales</v>
      </c>
      <c r="F6398" s="2">
        <v>0.43</v>
      </c>
      <c r="G6398" s="2">
        <f t="shared" si="398"/>
        <v>2054.3679999999999</v>
      </c>
      <c r="H6398" s="2">
        <f t="shared" si="3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  <c r="P6398" s="2" t="str">
        <f t="shared" si="397"/>
        <v>not good</v>
      </c>
      <c r="Q6398" s="2"/>
      <c r="R6398" s="2"/>
    </row>
    <row r="6399" spans="1:18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 t="str">
        <f t="shared" si="396"/>
        <v xml:space="preserve"> Low sales</v>
      </c>
      <c r="F6399" s="2">
        <v>0.12</v>
      </c>
      <c r="G6399" s="2">
        <f t="shared" si="398"/>
        <v>98.927999999999997</v>
      </c>
      <c r="H6399" s="2">
        <f t="shared" si="3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  <c r="P6399" s="2" t="str">
        <f t="shared" si="397"/>
        <v>not good</v>
      </c>
      <c r="Q6399" s="2"/>
      <c r="R6399" s="2"/>
    </row>
    <row r="6400" spans="1:18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 t="str">
        <f t="shared" si="396"/>
        <v>High sales</v>
      </c>
      <c r="F6400" s="2">
        <v>0.37</v>
      </c>
      <c r="G6400" s="2">
        <f t="shared" si="398"/>
        <v>1578.5309999999999</v>
      </c>
      <c r="H6400" s="2">
        <f t="shared" si="3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  <c r="P6400" s="2" t="str">
        <f t="shared" si="397"/>
        <v>not good</v>
      </c>
      <c r="Q6400" s="2"/>
      <c r="R6400" s="2"/>
    </row>
    <row r="6401" spans="1:18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 t="str">
        <f t="shared" si="396"/>
        <v xml:space="preserve"> Low sales</v>
      </c>
      <c r="F6401" s="2">
        <v>0.15</v>
      </c>
      <c r="G6401" s="2">
        <f t="shared" si="398"/>
        <v>197.46899999999999</v>
      </c>
      <c r="H6401" s="2">
        <f t="shared" si="3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  <c r="P6401" s="2" t="str">
        <f t="shared" si="397"/>
        <v>not good</v>
      </c>
      <c r="Q6401" s="2"/>
      <c r="R6401" s="2"/>
    </row>
    <row r="6402" spans="1:18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 t="str">
        <f t="shared" ref="E6402:E6465" si="400">IF(D6402&gt;4000,"High sales"," Low sales")</f>
        <v>High sales</v>
      </c>
      <c r="F6402" s="2">
        <v>0.27</v>
      </c>
      <c r="G6402" s="2">
        <f t="shared" si="398"/>
        <v>1262.5929000000001</v>
      </c>
      <c r="H6402" s="2">
        <f t="shared" si="399"/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  <c r="P6402" s="2" t="str">
        <f t="shared" ref="P6402:P6465" si="401">IF(AND(H6402&gt;5000,N6402&gt;500),"good","not good")</f>
        <v>not good</v>
      </c>
      <c r="Q6402" s="2"/>
      <c r="R6402" s="2"/>
    </row>
    <row r="6403" spans="1:18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 t="str">
        <f t="shared" si="400"/>
        <v xml:space="preserve"> Low sales</v>
      </c>
      <c r="F6403" s="2">
        <v>0.1</v>
      </c>
      <c r="G6403" s="2">
        <f t="shared" ref="G6403:G6466" si="402">D6403*F6403</f>
        <v>121.30200000000001</v>
      </c>
      <c r="H6403" s="2">
        <f t="shared" ref="H6403:H6466" si="403">D6403-G6403</f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  <c r="P6403" s="2" t="str">
        <f t="shared" si="401"/>
        <v>not good</v>
      </c>
      <c r="Q6403" s="2"/>
      <c r="R6403" s="2"/>
    </row>
    <row r="6404" spans="1:18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 t="str">
        <f t="shared" si="400"/>
        <v xml:space="preserve"> Low sales</v>
      </c>
      <c r="F6404" s="2">
        <v>7.0000000000000007E-2</v>
      </c>
      <c r="G6404" s="2">
        <f t="shared" si="402"/>
        <v>263.20770000000005</v>
      </c>
      <c r="H6404" s="2">
        <f t="shared" si="403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  <c r="P6404" s="2" t="str">
        <f t="shared" si="401"/>
        <v>not good</v>
      </c>
      <c r="Q6404" s="2"/>
      <c r="R6404" s="2"/>
    </row>
    <row r="6405" spans="1:18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 t="str">
        <f t="shared" si="400"/>
        <v xml:space="preserve"> Low sales</v>
      </c>
      <c r="F6405" s="2">
        <v>0.47</v>
      </c>
      <c r="G6405" s="2">
        <f t="shared" si="402"/>
        <v>190.05859999999998</v>
      </c>
      <c r="H6405" s="2">
        <f t="shared" si="403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  <c r="P6405" s="2" t="str">
        <f t="shared" si="401"/>
        <v>not good</v>
      </c>
      <c r="Q6405" s="2"/>
      <c r="R6405" s="2"/>
    </row>
    <row r="6406" spans="1:18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 t="str">
        <f t="shared" si="400"/>
        <v xml:space="preserve"> Low sales</v>
      </c>
      <c r="F6406" s="2">
        <v>0.27</v>
      </c>
      <c r="G6406" s="2">
        <f t="shared" si="402"/>
        <v>860.24430000000007</v>
      </c>
      <c r="H6406" s="2">
        <f t="shared" si="403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  <c r="P6406" s="2" t="str">
        <f t="shared" si="401"/>
        <v>not good</v>
      </c>
      <c r="Q6406" s="2"/>
      <c r="R6406" s="2"/>
    </row>
    <row r="6407" spans="1:18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 t="str">
        <f t="shared" si="400"/>
        <v xml:space="preserve"> Low sales</v>
      </c>
      <c r="F6407" s="2">
        <v>0</v>
      </c>
      <c r="G6407" s="2">
        <f t="shared" si="402"/>
        <v>0</v>
      </c>
      <c r="H6407" s="2">
        <f t="shared" si="403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  <c r="P6407" s="2" t="str">
        <f t="shared" si="401"/>
        <v>not good</v>
      </c>
      <c r="Q6407" s="2"/>
      <c r="R6407" s="2"/>
    </row>
    <row r="6408" spans="1:18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 t="str">
        <f t="shared" si="400"/>
        <v xml:space="preserve"> Low sales</v>
      </c>
      <c r="F6408" s="2">
        <v>0.4</v>
      </c>
      <c r="G6408" s="2">
        <f t="shared" si="402"/>
        <v>1353.54</v>
      </c>
      <c r="H6408" s="2">
        <f t="shared" si="403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  <c r="P6408" s="2" t="str">
        <f t="shared" si="401"/>
        <v>not good</v>
      </c>
      <c r="Q6408" s="2"/>
      <c r="R6408" s="2"/>
    </row>
    <row r="6409" spans="1:18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 t="str">
        <f t="shared" si="400"/>
        <v xml:space="preserve"> Low sales</v>
      </c>
      <c r="F6409" s="2">
        <v>0.35</v>
      </c>
      <c r="G6409" s="2">
        <f t="shared" si="402"/>
        <v>1125.4459999999999</v>
      </c>
      <c r="H6409" s="2">
        <f t="shared" si="403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  <c r="P6409" s="2" t="str">
        <f t="shared" si="401"/>
        <v>not good</v>
      </c>
      <c r="Q6409" s="2"/>
      <c r="R6409" s="2"/>
    </row>
    <row r="6410" spans="1:18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 t="str">
        <f t="shared" si="400"/>
        <v>High sales</v>
      </c>
      <c r="F6410" s="2">
        <v>0.16</v>
      </c>
      <c r="G6410" s="2">
        <f t="shared" si="402"/>
        <v>740.17759999999998</v>
      </c>
      <c r="H6410" s="2">
        <f t="shared" si="403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  <c r="P6410" s="2" t="str">
        <f t="shared" si="401"/>
        <v>not good</v>
      </c>
      <c r="Q6410" s="2"/>
      <c r="R6410" s="2"/>
    </row>
    <row r="6411" spans="1:18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 t="str">
        <f t="shared" si="400"/>
        <v xml:space="preserve"> Low sales</v>
      </c>
      <c r="F6411" s="2">
        <v>0.23</v>
      </c>
      <c r="G6411" s="2">
        <f t="shared" si="402"/>
        <v>729.26330000000007</v>
      </c>
      <c r="H6411" s="2">
        <f t="shared" si="403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  <c r="P6411" s="2" t="str">
        <f t="shared" si="401"/>
        <v>not good</v>
      </c>
      <c r="Q6411" s="2"/>
      <c r="R6411" s="2"/>
    </row>
    <row r="6412" spans="1:18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 t="str">
        <f t="shared" si="400"/>
        <v xml:space="preserve"> Low sales</v>
      </c>
      <c r="F6412" s="2">
        <v>0.22</v>
      </c>
      <c r="G6412" s="2">
        <f t="shared" si="402"/>
        <v>462.0924</v>
      </c>
      <c r="H6412" s="2">
        <f t="shared" si="403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  <c r="P6412" s="2" t="str">
        <f t="shared" si="401"/>
        <v>not good</v>
      </c>
      <c r="Q6412" s="2"/>
      <c r="R6412" s="2"/>
    </row>
    <row r="6413" spans="1:18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 t="str">
        <f t="shared" si="400"/>
        <v xml:space="preserve"> Low sales</v>
      </c>
      <c r="F6413" s="2">
        <v>0.14000000000000001</v>
      </c>
      <c r="G6413" s="2">
        <f t="shared" si="402"/>
        <v>146.78720000000001</v>
      </c>
      <c r="H6413" s="2">
        <f t="shared" si="403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  <c r="P6413" s="2" t="str">
        <f t="shared" si="401"/>
        <v>not good</v>
      </c>
      <c r="Q6413" s="2"/>
      <c r="R6413" s="2"/>
    </row>
    <row r="6414" spans="1:18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 t="str">
        <f t="shared" si="400"/>
        <v xml:space="preserve"> Low sales</v>
      </c>
      <c r="F6414" s="2">
        <v>0.49</v>
      </c>
      <c r="G6414" s="2">
        <f t="shared" si="402"/>
        <v>1627.5399</v>
      </c>
      <c r="H6414" s="2">
        <f t="shared" si="403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  <c r="P6414" s="2" t="str">
        <f t="shared" si="401"/>
        <v>not good</v>
      </c>
      <c r="Q6414" s="2"/>
      <c r="R6414" s="2"/>
    </row>
    <row r="6415" spans="1:18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 t="str">
        <f t="shared" si="400"/>
        <v xml:space="preserve"> Low sales</v>
      </c>
      <c r="F6415" s="2">
        <v>0.27</v>
      </c>
      <c r="G6415" s="2">
        <f t="shared" si="402"/>
        <v>180.95400000000004</v>
      </c>
      <c r="H6415" s="2">
        <f t="shared" si="403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  <c r="P6415" s="2" t="str">
        <f t="shared" si="401"/>
        <v>not good</v>
      </c>
      <c r="Q6415" s="2"/>
      <c r="R6415" s="2"/>
    </row>
    <row r="6416" spans="1:18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 t="str">
        <f t="shared" si="400"/>
        <v>High sales</v>
      </c>
      <c r="F6416" s="2">
        <v>0.45</v>
      </c>
      <c r="G6416" s="2">
        <f t="shared" si="402"/>
        <v>1871.8784999999998</v>
      </c>
      <c r="H6416" s="2">
        <f t="shared" si="403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  <c r="P6416" s="2" t="str">
        <f t="shared" si="401"/>
        <v>not good</v>
      </c>
      <c r="Q6416" s="2"/>
      <c r="R6416" s="2"/>
    </row>
    <row r="6417" spans="1:18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 t="str">
        <f t="shared" si="400"/>
        <v xml:space="preserve"> Low sales</v>
      </c>
      <c r="F6417" s="2">
        <v>0.28999999999999998</v>
      </c>
      <c r="G6417" s="2">
        <f t="shared" si="402"/>
        <v>380.46260000000001</v>
      </c>
      <c r="H6417" s="2">
        <f t="shared" si="403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  <c r="P6417" s="2" t="str">
        <f t="shared" si="401"/>
        <v>not good</v>
      </c>
      <c r="Q6417" s="2"/>
      <c r="R6417" s="2"/>
    </row>
    <row r="6418" spans="1:18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 t="str">
        <f t="shared" si="400"/>
        <v xml:space="preserve"> Low sales</v>
      </c>
      <c r="F6418" s="2">
        <v>0.35</v>
      </c>
      <c r="G6418" s="2">
        <f t="shared" si="402"/>
        <v>933.93299999999999</v>
      </c>
      <c r="H6418" s="2">
        <f t="shared" si="403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  <c r="P6418" s="2" t="str">
        <f t="shared" si="401"/>
        <v>not good</v>
      </c>
      <c r="Q6418" s="2"/>
      <c r="R6418" s="2"/>
    </row>
    <row r="6419" spans="1:18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 t="str">
        <f t="shared" si="400"/>
        <v xml:space="preserve"> Low sales</v>
      </c>
      <c r="F6419" s="2">
        <v>0.01</v>
      </c>
      <c r="G6419" s="2">
        <f t="shared" si="402"/>
        <v>30.2014</v>
      </c>
      <c r="H6419" s="2">
        <f t="shared" si="403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  <c r="P6419" s="2" t="str">
        <f t="shared" si="401"/>
        <v>not good</v>
      </c>
      <c r="Q6419" s="2"/>
      <c r="R6419" s="2"/>
    </row>
    <row r="6420" spans="1:18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 t="str">
        <f t="shared" si="400"/>
        <v xml:space="preserve"> Low sales</v>
      </c>
      <c r="F6420" s="2">
        <v>0.26</v>
      </c>
      <c r="G6420" s="2">
        <f t="shared" si="402"/>
        <v>487.81200000000001</v>
      </c>
      <c r="H6420" s="2">
        <f t="shared" si="403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  <c r="P6420" s="2" t="str">
        <f t="shared" si="401"/>
        <v>not good</v>
      </c>
      <c r="Q6420" s="2"/>
      <c r="R6420" s="2"/>
    </row>
    <row r="6421" spans="1:18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 t="str">
        <f t="shared" si="400"/>
        <v xml:space="preserve"> Low sales</v>
      </c>
      <c r="F6421" s="2">
        <v>0.36</v>
      </c>
      <c r="G6421" s="2">
        <f t="shared" si="402"/>
        <v>1207.0727999999999</v>
      </c>
      <c r="H6421" s="2">
        <f t="shared" si="403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  <c r="P6421" s="2" t="str">
        <f t="shared" si="401"/>
        <v>not good</v>
      </c>
      <c r="Q6421" s="2"/>
      <c r="R6421" s="2"/>
    </row>
    <row r="6422" spans="1:18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 t="str">
        <f t="shared" si="400"/>
        <v xml:space="preserve"> Low sales</v>
      </c>
      <c r="F6422" s="2">
        <v>0.06</v>
      </c>
      <c r="G6422" s="2">
        <f t="shared" si="402"/>
        <v>79.563599999999994</v>
      </c>
      <c r="H6422" s="2">
        <f t="shared" si="403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  <c r="P6422" s="2" t="str">
        <f t="shared" si="401"/>
        <v>not good</v>
      </c>
      <c r="Q6422" s="2"/>
      <c r="R6422" s="2"/>
    </row>
    <row r="6423" spans="1:18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 t="str">
        <f t="shared" si="400"/>
        <v xml:space="preserve"> Low sales</v>
      </c>
      <c r="F6423" s="2">
        <v>0.34</v>
      </c>
      <c r="G6423" s="2">
        <f t="shared" si="402"/>
        <v>91.684400000000011</v>
      </c>
      <c r="H6423" s="2">
        <f t="shared" si="403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  <c r="P6423" s="2" t="str">
        <f t="shared" si="401"/>
        <v>not good</v>
      </c>
      <c r="Q6423" s="2"/>
      <c r="R6423" s="2"/>
    </row>
    <row r="6424" spans="1:18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 t="str">
        <f t="shared" si="400"/>
        <v>High sales</v>
      </c>
      <c r="F6424" s="2">
        <v>0.04</v>
      </c>
      <c r="G6424" s="2">
        <f t="shared" si="402"/>
        <v>192.0164</v>
      </c>
      <c r="H6424" s="2">
        <f t="shared" si="403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  <c r="P6424" s="2" t="str">
        <f t="shared" si="401"/>
        <v>not good</v>
      </c>
      <c r="Q6424" s="2"/>
      <c r="R6424" s="2"/>
    </row>
    <row r="6425" spans="1:18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 t="str">
        <f t="shared" si="400"/>
        <v xml:space="preserve"> Low sales</v>
      </c>
      <c r="F6425" s="2">
        <v>0.4</v>
      </c>
      <c r="G6425" s="2">
        <f t="shared" si="402"/>
        <v>667.28800000000001</v>
      </c>
      <c r="H6425" s="2">
        <f t="shared" si="403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  <c r="P6425" s="2" t="str">
        <f t="shared" si="401"/>
        <v>not good</v>
      </c>
      <c r="Q6425" s="2"/>
      <c r="R6425" s="2"/>
    </row>
    <row r="6426" spans="1:18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 t="str">
        <f t="shared" si="400"/>
        <v xml:space="preserve"> Low sales</v>
      </c>
      <c r="F6426" s="2">
        <v>0.49</v>
      </c>
      <c r="G6426" s="2">
        <f t="shared" si="402"/>
        <v>1762.0203999999999</v>
      </c>
      <c r="H6426" s="2">
        <f t="shared" si="403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  <c r="P6426" s="2" t="str">
        <f t="shared" si="401"/>
        <v>not good</v>
      </c>
      <c r="Q6426" s="2"/>
      <c r="R6426" s="2"/>
    </row>
    <row r="6427" spans="1:18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 t="str">
        <f t="shared" si="400"/>
        <v xml:space="preserve"> Low sales</v>
      </c>
      <c r="F6427" s="2">
        <v>0.31</v>
      </c>
      <c r="G6427" s="2">
        <f t="shared" si="402"/>
        <v>801.94209999999998</v>
      </c>
      <c r="H6427" s="2">
        <f t="shared" si="403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  <c r="P6427" s="2" t="str">
        <f t="shared" si="401"/>
        <v>not good</v>
      </c>
      <c r="Q6427" s="2"/>
      <c r="R6427" s="2"/>
    </row>
    <row r="6428" spans="1:18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 t="str">
        <f t="shared" si="400"/>
        <v xml:space="preserve"> Low sales</v>
      </c>
      <c r="F6428" s="2">
        <v>0.04</v>
      </c>
      <c r="G6428" s="2">
        <f t="shared" si="402"/>
        <v>135.12360000000001</v>
      </c>
      <c r="H6428" s="2">
        <f t="shared" si="403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  <c r="P6428" s="2" t="str">
        <f t="shared" si="401"/>
        <v>not good</v>
      </c>
      <c r="Q6428" s="2"/>
      <c r="R6428" s="2"/>
    </row>
    <row r="6429" spans="1:18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 t="str">
        <f t="shared" si="400"/>
        <v xml:space="preserve"> Low sales</v>
      </c>
      <c r="F6429" s="2">
        <v>0.28999999999999998</v>
      </c>
      <c r="G6429" s="2">
        <f t="shared" si="402"/>
        <v>186.64109999999999</v>
      </c>
      <c r="H6429" s="2">
        <f t="shared" si="403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  <c r="P6429" s="2" t="str">
        <f t="shared" si="401"/>
        <v>not good</v>
      </c>
      <c r="Q6429" s="2"/>
      <c r="R6429" s="2"/>
    </row>
    <row r="6430" spans="1:18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 t="str">
        <f t="shared" si="400"/>
        <v xml:space="preserve"> Low sales</v>
      </c>
      <c r="F6430" s="2">
        <v>0.37</v>
      </c>
      <c r="G6430" s="2">
        <f t="shared" si="402"/>
        <v>977.66949999999997</v>
      </c>
      <c r="H6430" s="2">
        <f t="shared" si="403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  <c r="P6430" s="2" t="str">
        <f t="shared" si="401"/>
        <v>not good</v>
      </c>
      <c r="Q6430" s="2"/>
      <c r="R6430" s="2"/>
    </row>
    <row r="6431" spans="1:18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 t="str">
        <f t="shared" si="400"/>
        <v xml:space="preserve"> Low sales</v>
      </c>
      <c r="F6431" s="2">
        <v>0.47</v>
      </c>
      <c r="G6431" s="2">
        <f t="shared" si="402"/>
        <v>950.28359999999998</v>
      </c>
      <c r="H6431" s="2">
        <f t="shared" si="403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  <c r="P6431" s="2" t="str">
        <f t="shared" si="401"/>
        <v>not good</v>
      </c>
      <c r="Q6431" s="2"/>
      <c r="R6431" s="2"/>
    </row>
    <row r="6432" spans="1:18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 t="str">
        <f t="shared" si="400"/>
        <v xml:space="preserve"> Low sales</v>
      </c>
      <c r="F6432" s="2">
        <v>0.02</v>
      </c>
      <c r="G6432" s="2">
        <f t="shared" si="402"/>
        <v>46.281199999999998</v>
      </c>
      <c r="H6432" s="2">
        <f t="shared" si="403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  <c r="P6432" s="2" t="str">
        <f t="shared" si="401"/>
        <v>not good</v>
      </c>
      <c r="Q6432" s="2"/>
      <c r="R6432" s="2"/>
    </row>
    <row r="6433" spans="1:18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 t="str">
        <f t="shared" si="400"/>
        <v>High sales</v>
      </c>
      <c r="F6433" s="2">
        <v>0.39</v>
      </c>
      <c r="G6433" s="2">
        <f t="shared" si="402"/>
        <v>1885.4238</v>
      </c>
      <c r="H6433" s="2">
        <f t="shared" si="403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  <c r="P6433" s="2" t="str">
        <f t="shared" si="401"/>
        <v>not good</v>
      </c>
      <c r="Q6433" s="2"/>
      <c r="R6433" s="2"/>
    </row>
    <row r="6434" spans="1:18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 t="str">
        <f t="shared" si="400"/>
        <v xml:space="preserve"> Low sales</v>
      </c>
      <c r="F6434" s="2">
        <v>7.0000000000000007E-2</v>
      </c>
      <c r="G6434" s="2">
        <f t="shared" si="402"/>
        <v>53.747400000000006</v>
      </c>
      <c r="H6434" s="2">
        <f t="shared" si="403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  <c r="P6434" s="2" t="str">
        <f t="shared" si="401"/>
        <v>not good</v>
      </c>
      <c r="Q6434" s="2"/>
      <c r="R6434" s="2"/>
    </row>
    <row r="6435" spans="1:18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 t="str">
        <f t="shared" si="400"/>
        <v xml:space="preserve"> Low sales</v>
      </c>
      <c r="F6435" s="2">
        <v>0.4</v>
      </c>
      <c r="G6435" s="2">
        <f t="shared" si="402"/>
        <v>1519.2120000000002</v>
      </c>
      <c r="H6435" s="2">
        <f t="shared" si="403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  <c r="P6435" s="2" t="str">
        <f t="shared" si="401"/>
        <v>not good</v>
      </c>
      <c r="Q6435" s="2"/>
      <c r="R6435" s="2"/>
    </row>
    <row r="6436" spans="1:18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 t="str">
        <f t="shared" si="400"/>
        <v xml:space="preserve"> Low sales</v>
      </c>
      <c r="F6436" s="2">
        <v>0.44</v>
      </c>
      <c r="G6436" s="2">
        <f t="shared" si="402"/>
        <v>756.2192</v>
      </c>
      <c r="H6436" s="2">
        <f t="shared" si="403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  <c r="P6436" s="2" t="str">
        <f t="shared" si="401"/>
        <v>not good</v>
      </c>
      <c r="Q6436" s="2"/>
      <c r="R6436" s="2"/>
    </row>
    <row r="6437" spans="1:18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 t="str">
        <f t="shared" si="400"/>
        <v xml:space="preserve"> Low sales</v>
      </c>
      <c r="F6437" s="2">
        <v>0.43</v>
      </c>
      <c r="G6437" s="2">
        <f t="shared" si="402"/>
        <v>654.78250000000003</v>
      </c>
      <c r="H6437" s="2">
        <f t="shared" si="403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  <c r="P6437" s="2" t="str">
        <f t="shared" si="401"/>
        <v>not good</v>
      </c>
      <c r="Q6437" s="2"/>
      <c r="R6437" s="2"/>
    </row>
    <row r="6438" spans="1:18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 t="str">
        <f t="shared" si="400"/>
        <v xml:space="preserve"> Low sales</v>
      </c>
      <c r="F6438" s="2">
        <v>0.33</v>
      </c>
      <c r="G6438" s="2">
        <f t="shared" si="402"/>
        <v>470.84730000000002</v>
      </c>
      <c r="H6438" s="2">
        <f t="shared" si="403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  <c r="P6438" s="2" t="str">
        <f t="shared" si="401"/>
        <v>not good</v>
      </c>
      <c r="Q6438" s="2"/>
      <c r="R6438" s="2"/>
    </row>
    <row r="6439" spans="1:18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 t="str">
        <f t="shared" si="400"/>
        <v xml:space="preserve"> Low sales</v>
      </c>
      <c r="F6439" s="2">
        <v>0.25</v>
      </c>
      <c r="G6439" s="2">
        <f t="shared" si="402"/>
        <v>452.25749999999999</v>
      </c>
      <c r="H6439" s="2">
        <f t="shared" si="403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  <c r="P6439" s="2" t="str">
        <f t="shared" si="401"/>
        <v>not good</v>
      </c>
      <c r="Q6439" s="2"/>
      <c r="R6439" s="2"/>
    </row>
    <row r="6440" spans="1:18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 t="str">
        <f t="shared" si="400"/>
        <v xml:space="preserve"> Low sales</v>
      </c>
      <c r="F6440" s="2">
        <v>0.44</v>
      </c>
      <c r="G6440" s="2">
        <f t="shared" si="402"/>
        <v>813.94279999999992</v>
      </c>
      <c r="H6440" s="2">
        <f t="shared" si="403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  <c r="P6440" s="2" t="str">
        <f t="shared" si="401"/>
        <v>not good</v>
      </c>
      <c r="Q6440" s="2"/>
      <c r="R6440" s="2"/>
    </row>
    <row r="6441" spans="1:18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 t="str">
        <f t="shared" si="400"/>
        <v xml:space="preserve"> Low sales</v>
      </c>
      <c r="F6441" s="2">
        <v>0.26</v>
      </c>
      <c r="G6441" s="2">
        <f t="shared" si="402"/>
        <v>370.93160000000006</v>
      </c>
      <c r="H6441" s="2">
        <f t="shared" si="403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  <c r="P6441" s="2" t="str">
        <f t="shared" si="401"/>
        <v>not good</v>
      </c>
      <c r="Q6441" s="2"/>
      <c r="R6441" s="2"/>
    </row>
    <row r="6442" spans="1:18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 t="str">
        <f t="shared" si="400"/>
        <v xml:space="preserve"> Low sales</v>
      </c>
      <c r="F6442" s="2">
        <v>0.1</v>
      </c>
      <c r="G6442" s="2">
        <f t="shared" si="402"/>
        <v>337.072</v>
      </c>
      <c r="H6442" s="2">
        <f t="shared" si="403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  <c r="P6442" s="2" t="str">
        <f t="shared" si="401"/>
        <v>not good</v>
      </c>
      <c r="Q6442" s="2"/>
      <c r="R6442" s="2"/>
    </row>
    <row r="6443" spans="1:18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 t="str">
        <f t="shared" si="400"/>
        <v xml:space="preserve"> Low sales</v>
      </c>
      <c r="F6443" s="2">
        <v>0.47</v>
      </c>
      <c r="G6443" s="2">
        <f t="shared" si="402"/>
        <v>156.90479999999997</v>
      </c>
      <c r="H6443" s="2">
        <f t="shared" si="403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  <c r="P6443" s="2" t="str">
        <f t="shared" si="401"/>
        <v>not good</v>
      </c>
      <c r="Q6443" s="2"/>
      <c r="R6443" s="2"/>
    </row>
    <row r="6444" spans="1:18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 t="str">
        <f t="shared" si="400"/>
        <v xml:space="preserve"> Low sales</v>
      </c>
      <c r="F6444" s="2">
        <v>0.19</v>
      </c>
      <c r="G6444" s="2">
        <f t="shared" si="402"/>
        <v>328.36560000000003</v>
      </c>
      <c r="H6444" s="2">
        <f t="shared" si="403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  <c r="P6444" s="2" t="str">
        <f t="shared" si="401"/>
        <v>not good</v>
      </c>
      <c r="Q6444" s="2"/>
      <c r="R6444" s="2"/>
    </row>
    <row r="6445" spans="1:18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 t="str">
        <f t="shared" si="400"/>
        <v xml:space="preserve"> Low sales</v>
      </c>
      <c r="F6445" s="2">
        <v>0.31</v>
      </c>
      <c r="G6445" s="2">
        <f t="shared" si="402"/>
        <v>456.63310000000001</v>
      </c>
      <c r="H6445" s="2">
        <f t="shared" si="403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  <c r="P6445" s="2" t="str">
        <f t="shared" si="401"/>
        <v>not good</v>
      </c>
      <c r="Q6445" s="2"/>
      <c r="R6445" s="2"/>
    </row>
    <row r="6446" spans="1:18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 t="str">
        <f t="shared" si="400"/>
        <v xml:space="preserve"> Low sales</v>
      </c>
      <c r="F6446" s="2">
        <v>0.1</v>
      </c>
      <c r="G6446" s="2">
        <f t="shared" si="402"/>
        <v>378.19499999999999</v>
      </c>
      <c r="H6446" s="2">
        <f t="shared" si="403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  <c r="P6446" s="2" t="str">
        <f t="shared" si="401"/>
        <v>not good</v>
      </c>
      <c r="Q6446" s="2"/>
      <c r="R6446" s="2"/>
    </row>
    <row r="6447" spans="1:18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 t="str">
        <f t="shared" si="400"/>
        <v xml:space="preserve"> Low sales</v>
      </c>
      <c r="F6447" s="2">
        <v>0.06</v>
      </c>
      <c r="G6447" s="2">
        <f t="shared" si="402"/>
        <v>49.070399999999999</v>
      </c>
      <c r="H6447" s="2">
        <f t="shared" si="403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  <c r="P6447" s="2" t="str">
        <f t="shared" si="401"/>
        <v>not good</v>
      </c>
      <c r="Q6447" s="2"/>
      <c r="R6447" s="2"/>
    </row>
    <row r="6448" spans="1:18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 t="str">
        <f t="shared" si="400"/>
        <v>High sales</v>
      </c>
      <c r="F6448" s="2">
        <v>0.28000000000000003</v>
      </c>
      <c r="G6448" s="2">
        <f t="shared" si="402"/>
        <v>1318.6236000000001</v>
      </c>
      <c r="H6448" s="2">
        <f t="shared" si="403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  <c r="P6448" s="2" t="str">
        <f t="shared" si="401"/>
        <v>not good</v>
      </c>
      <c r="Q6448" s="2"/>
      <c r="R6448" s="2"/>
    </row>
    <row r="6449" spans="1:18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 t="str">
        <f t="shared" si="400"/>
        <v xml:space="preserve"> Low sales</v>
      </c>
      <c r="F6449" s="2">
        <v>0.28000000000000003</v>
      </c>
      <c r="G6449" s="2">
        <f t="shared" si="402"/>
        <v>261.95120000000003</v>
      </c>
      <c r="H6449" s="2">
        <f t="shared" si="403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  <c r="P6449" s="2" t="str">
        <f t="shared" si="401"/>
        <v>not good</v>
      </c>
      <c r="Q6449" s="2"/>
      <c r="R6449" s="2"/>
    </row>
    <row r="6450" spans="1:18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 t="str">
        <f t="shared" si="400"/>
        <v xml:space="preserve"> Low sales</v>
      </c>
      <c r="F6450" s="2">
        <v>0.18</v>
      </c>
      <c r="G6450" s="2">
        <f t="shared" si="402"/>
        <v>344.36340000000001</v>
      </c>
      <c r="H6450" s="2">
        <f t="shared" si="403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  <c r="P6450" s="2" t="str">
        <f t="shared" si="401"/>
        <v>not good</v>
      </c>
      <c r="Q6450" s="2"/>
      <c r="R6450" s="2"/>
    </row>
    <row r="6451" spans="1:18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 t="str">
        <f t="shared" si="400"/>
        <v xml:space="preserve"> Low sales</v>
      </c>
      <c r="F6451" s="2">
        <v>0.16</v>
      </c>
      <c r="G6451" s="2">
        <f t="shared" si="402"/>
        <v>172.56479999999999</v>
      </c>
      <c r="H6451" s="2">
        <f t="shared" si="403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  <c r="P6451" s="2" t="str">
        <f t="shared" si="401"/>
        <v>not good</v>
      </c>
      <c r="Q6451" s="2"/>
      <c r="R6451" s="2"/>
    </row>
    <row r="6452" spans="1:18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 t="str">
        <f t="shared" si="400"/>
        <v xml:space="preserve"> Low sales</v>
      </c>
      <c r="F6452" s="2">
        <v>0.19</v>
      </c>
      <c r="G6452" s="2">
        <f t="shared" si="402"/>
        <v>285.91579999999999</v>
      </c>
      <c r="H6452" s="2">
        <f t="shared" si="403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  <c r="P6452" s="2" t="str">
        <f t="shared" si="401"/>
        <v>not good</v>
      </c>
      <c r="Q6452" s="2"/>
      <c r="R6452" s="2"/>
    </row>
    <row r="6453" spans="1:18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 t="str">
        <f t="shared" si="400"/>
        <v xml:space="preserve"> Low sales</v>
      </c>
      <c r="F6453" s="2">
        <v>0.4</v>
      </c>
      <c r="G6453" s="2">
        <f t="shared" si="402"/>
        <v>1531.6080000000002</v>
      </c>
      <c r="H6453" s="2">
        <f t="shared" si="403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  <c r="P6453" s="2" t="str">
        <f t="shared" si="401"/>
        <v>not good</v>
      </c>
      <c r="Q6453" s="2"/>
      <c r="R6453" s="2"/>
    </row>
    <row r="6454" spans="1:18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 t="str">
        <f t="shared" si="400"/>
        <v xml:space="preserve"> Low sales</v>
      </c>
      <c r="F6454" s="2">
        <v>0.18</v>
      </c>
      <c r="G6454" s="2">
        <f t="shared" si="402"/>
        <v>438.1884</v>
      </c>
      <c r="H6454" s="2">
        <f t="shared" si="403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  <c r="P6454" s="2" t="str">
        <f t="shared" si="401"/>
        <v>not good</v>
      </c>
      <c r="Q6454" s="2"/>
      <c r="R6454" s="2"/>
    </row>
    <row r="6455" spans="1:18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 t="str">
        <f t="shared" si="400"/>
        <v xml:space="preserve"> Low sales</v>
      </c>
      <c r="F6455" s="2">
        <v>0.46</v>
      </c>
      <c r="G6455" s="2">
        <f t="shared" si="402"/>
        <v>412.4452</v>
      </c>
      <c r="H6455" s="2">
        <f t="shared" si="403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  <c r="P6455" s="2" t="str">
        <f t="shared" si="401"/>
        <v>not good</v>
      </c>
      <c r="Q6455" s="2"/>
      <c r="R6455" s="2"/>
    </row>
    <row r="6456" spans="1:18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 t="str">
        <f t="shared" si="400"/>
        <v xml:space="preserve"> Low sales</v>
      </c>
      <c r="F6456" s="2">
        <v>0.06</v>
      </c>
      <c r="G6456" s="2">
        <f t="shared" si="402"/>
        <v>19.710599999999999</v>
      </c>
      <c r="H6456" s="2">
        <f t="shared" si="403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  <c r="P6456" s="2" t="str">
        <f t="shared" si="401"/>
        <v>not good</v>
      </c>
      <c r="Q6456" s="2"/>
      <c r="R6456" s="2"/>
    </row>
    <row r="6457" spans="1:18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 t="str">
        <f t="shared" si="400"/>
        <v xml:space="preserve"> Low sales</v>
      </c>
      <c r="F6457" s="2">
        <v>0.47</v>
      </c>
      <c r="G6457" s="2">
        <f t="shared" si="402"/>
        <v>576.49729999999988</v>
      </c>
      <c r="H6457" s="2">
        <f t="shared" si="403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  <c r="P6457" s="2" t="str">
        <f t="shared" si="401"/>
        <v>not good</v>
      </c>
      <c r="Q6457" s="2"/>
      <c r="R6457" s="2"/>
    </row>
    <row r="6458" spans="1:18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 t="str">
        <f t="shared" si="400"/>
        <v>High sales</v>
      </c>
      <c r="F6458" s="2">
        <v>0.34</v>
      </c>
      <c r="G6458" s="2">
        <f t="shared" si="402"/>
        <v>1609.373</v>
      </c>
      <c r="H6458" s="2">
        <f t="shared" si="403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  <c r="P6458" s="2" t="str">
        <f t="shared" si="401"/>
        <v>not good</v>
      </c>
      <c r="Q6458" s="2"/>
      <c r="R6458" s="2"/>
    </row>
    <row r="6459" spans="1:18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 t="str">
        <f t="shared" si="400"/>
        <v>High sales</v>
      </c>
      <c r="F6459" s="2">
        <v>0.17</v>
      </c>
      <c r="G6459" s="2">
        <f t="shared" si="402"/>
        <v>721.14850000000013</v>
      </c>
      <c r="H6459" s="2">
        <f t="shared" si="403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  <c r="P6459" s="2" t="str">
        <f t="shared" si="401"/>
        <v>not good</v>
      </c>
      <c r="Q6459" s="2"/>
      <c r="R6459" s="2"/>
    </row>
    <row r="6460" spans="1:18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 t="str">
        <f t="shared" si="400"/>
        <v xml:space="preserve"> Low sales</v>
      </c>
      <c r="F6460" s="2">
        <v>0</v>
      </c>
      <c r="G6460" s="2">
        <f t="shared" si="402"/>
        <v>0</v>
      </c>
      <c r="H6460" s="2">
        <f t="shared" si="403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  <c r="P6460" s="2" t="str">
        <f t="shared" si="401"/>
        <v>not good</v>
      </c>
      <c r="Q6460" s="2"/>
      <c r="R6460" s="2"/>
    </row>
    <row r="6461" spans="1:18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 t="str">
        <f t="shared" si="400"/>
        <v xml:space="preserve"> Low sales</v>
      </c>
      <c r="F6461" s="2">
        <v>0.4</v>
      </c>
      <c r="G6461" s="2">
        <f t="shared" si="402"/>
        <v>984.7120000000001</v>
      </c>
      <c r="H6461" s="2">
        <f t="shared" si="403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  <c r="P6461" s="2" t="str">
        <f t="shared" si="401"/>
        <v>not good</v>
      </c>
      <c r="Q6461" s="2"/>
      <c r="R6461" s="2"/>
    </row>
    <row r="6462" spans="1:18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 t="str">
        <f t="shared" si="400"/>
        <v>High sales</v>
      </c>
      <c r="F6462" s="2">
        <v>0.48</v>
      </c>
      <c r="G6462" s="2">
        <f t="shared" si="402"/>
        <v>2163.3072000000002</v>
      </c>
      <c r="H6462" s="2">
        <f t="shared" si="403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  <c r="P6462" s="2" t="str">
        <f t="shared" si="401"/>
        <v>not good</v>
      </c>
      <c r="Q6462" s="2"/>
      <c r="R6462" s="2"/>
    </row>
    <row r="6463" spans="1:18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 t="str">
        <f t="shared" si="400"/>
        <v xml:space="preserve"> Low sales</v>
      </c>
      <c r="F6463" s="2">
        <v>0.49</v>
      </c>
      <c r="G6463" s="2">
        <f t="shared" si="402"/>
        <v>1468.8190999999999</v>
      </c>
      <c r="H6463" s="2">
        <f t="shared" si="403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  <c r="P6463" s="2" t="str">
        <f t="shared" si="401"/>
        <v>not good</v>
      </c>
      <c r="Q6463" s="2"/>
      <c r="R6463" s="2"/>
    </row>
    <row r="6464" spans="1:18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 t="str">
        <f t="shared" si="400"/>
        <v>High sales</v>
      </c>
      <c r="F6464" s="2">
        <v>0.21</v>
      </c>
      <c r="G6464" s="2">
        <f t="shared" si="402"/>
        <v>927.30960000000005</v>
      </c>
      <c r="H6464" s="2">
        <f t="shared" si="403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  <c r="P6464" s="2" t="str">
        <f t="shared" si="401"/>
        <v>not good</v>
      </c>
      <c r="Q6464" s="2"/>
      <c r="R6464" s="2"/>
    </row>
    <row r="6465" spans="1:18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 t="str">
        <f t="shared" si="400"/>
        <v xml:space="preserve"> Low sales</v>
      </c>
      <c r="F6465" s="2">
        <v>0.04</v>
      </c>
      <c r="G6465" s="2">
        <f t="shared" si="402"/>
        <v>100.4004</v>
      </c>
      <c r="H6465" s="2">
        <f t="shared" si="403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  <c r="P6465" s="2" t="str">
        <f t="shared" si="401"/>
        <v>not good</v>
      </c>
      <c r="Q6465" s="2"/>
      <c r="R6465" s="2"/>
    </row>
    <row r="6466" spans="1:18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 t="str">
        <f t="shared" ref="E6466:E6529" si="404">IF(D6466&gt;4000,"High sales"," Low sales")</f>
        <v xml:space="preserve"> Low sales</v>
      </c>
      <c r="F6466" s="2">
        <v>0.16</v>
      </c>
      <c r="G6466" s="2">
        <f t="shared" si="402"/>
        <v>172.8768</v>
      </c>
      <c r="H6466" s="2">
        <f t="shared" si="403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  <c r="P6466" s="2" t="str">
        <f t="shared" ref="P6466:P6529" si="405">IF(AND(H6466&gt;5000,N6466&gt;500),"good","not good")</f>
        <v>not good</v>
      </c>
      <c r="Q6466" s="2"/>
      <c r="R6466" s="2"/>
    </row>
    <row r="6467" spans="1:18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 t="str">
        <f t="shared" si="404"/>
        <v xml:space="preserve"> Low sales</v>
      </c>
      <c r="F6467" s="2">
        <v>0.15</v>
      </c>
      <c r="G6467" s="2">
        <f t="shared" ref="G6467:G6530" si="406">D6467*F6467</f>
        <v>548.55599999999993</v>
      </c>
      <c r="H6467" s="2">
        <f t="shared" ref="H6467:H6530" si="407">D6467-G6467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  <c r="P6467" s="2" t="str">
        <f t="shared" si="405"/>
        <v>not good</v>
      </c>
      <c r="Q6467" s="2"/>
      <c r="R6467" s="2"/>
    </row>
    <row r="6468" spans="1:18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 t="str">
        <f t="shared" si="404"/>
        <v xml:space="preserve"> Low sales</v>
      </c>
      <c r="F6468" s="2">
        <v>0.05</v>
      </c>
      <c r="G6468" s="2">
        <f t="shared" si="406"/>
        <v>133.9665</v>
      </c>
      <c r="H6468" s="2">
        <f t="shared" si="407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  <c r="P6468" s="2" t="str">
        <f t="shared" si="405"/>
        <v>not good</v>
      </c>
      <c r="Q6468" s="2"/>
      <c r="R6468" s="2"/>
    </row>
    <row r="6469" spans="1:18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 t="str">
        <f t="shared" si="404"/>
        <v xml:space="preserve"> Low sales</v>
      </c>
      <c r="F6469" s="2">
        <v>0.26</v>
      </c>
      <c r="G6469" s="2">
        <f t="shared" si="406"/>
        <v>877.59100000000001</v>
      </c>
      <c r="H6469" s="2">
        <f t="shared" si="407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  <c r="P6469" s="2" t="str">
        <f t="shared" si="405"/>
        <v>not good</v>
      </c>
      <c r="Q6469" s="2"/>
      <c r="R6469" s="2"/>
    </row>
    <row r="6470" spans="1:18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 t="str">
        <f t="shared" si="404"/>
        <v xml:space="preserve"> Low sales</v>
      </c>
      <c r="F6470" s="2">
        <v>0.3</v>
      </c>
      <c r="G6470" s="2">
        <f t="shared" si="406"/>
        <v>261.12899999999996</v>
      </c>
      <c r="H6470" s="2">
        <f t="shared" si="407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  <c r="P6470" s="2" t="str">
        <f t="shared" si="405"/>
        <v>not good</v>
      </c>
      <c r="Q6470" s="2"/>
      <c r="R6470" s="2"/>
    </row>
    <row r="6471" spans="1:18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 t="str">
        <f t="shared" si="404"/>
        <v xml:space="preserve"> Low sales</v>
      </c>
      <c r="F6471" s="2">
        <v>0.36</v>
      </c>
      <c r="G6471" s="2">
        <f t="shared" si="406"/>
        <v>1178.3699999999999</v>
      </c>
      <c r="H6471" s="2">
        <f t="shared" si="407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  <c r="P6471" s="2" t="str">
        <f t="shared" si="405"/>
        <v>not good</v>
      </c>
      <c r="Q6471" s="2"/>
      <c r="R6471" s="2"/>
    </row>
    <row r="6472" spans="1:18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 t="str">
        <f t="shared" si="404"/>
        <v xml:space="preserve"> Low sales</v>
      </c>
      <c r="F6472" s="2">
        <v>0.03</v>
      </c>
      <c r="G6472" s="2">
        <f t="shared" si="406"/>
        <v>59.191799999999994</v>
      </c>
      <c r="H6472" s="2">
        <f t="shared" si="407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  <c r="P6472" s="2" t="str">
        <f t="shared" si="405"/>
        <v>not good</v>
      </c>
      <c r="Q6472" s="2"/>
      <c r="R6472" s="2"/>
    </row>
    <row r="6473" spans="1:18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 t="str">
        <f t="shared" si="404"/>
        <v xml:space="preserve"> Low sales</v>
      </c>
      <c r="F6473" s="2">
        <v>0.14000000000000001</v>
      </c>
      <c r="G6473" s="2">
        <f t="shared" si="406"/>
        <v>241.75060000000002</v>
      </c>
      <c r="H6473" s="2">
        <f t="shared" si="407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  <c r="P6473" s="2" t="str">
        <f t="shared" si="405"/>
        <v>not good</v>
      </c>
      <c r="Q6473" s="2"/>
      <c r="R6473" s="2"/>
    </row>
    <row r="6474" spans="1:18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 t="str">
        <f t="shared" si="404"/>
        <v xml:space="preserve"> Low sales</v>
      </c>
      <c r="F6474" s="2">
        <v>0.18</v>
      </c>
      <c r="G6474" s="2">
        <f t="shared" si="406"/>
        <v>610.2414</v>
      </c>
      <c r="H6474" s="2">
        <f t="shared" si="407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  <c r="P6474" s="2" t="str">
        <f t="shared" si="405"/>
        <v>not good</v>
      </c>
      <c r="Q6474" s="2"/>
      <c r="R6474" s="2"/>
    </row>
    <row r="6475" spans="1:18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 t="str">
        <f t="shared" si="404"/>
        <v xml:space="preserve"> Low sales</v>
      </c>
      <c r="F6475" s="2">
        <v>0.45</v>
      </c>
      <c r="G6475" s="2">
        <f t="shared" si="406"/>
        <v>1350.8864999999998</v>
      </c>
      <c r="H6475" s="2">
        <f t="shared" si="407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  <c r="P6475" s="2" t="str">
        <f t="shared" si="405"/>
        <v>not good</v>
      </c>
      <c r="Q6475" s="2"/>
      <c r="R6475" s="2"/>
    </row>
    <row r="6476" spans="1:18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 t="str">
        <f t="shared" si="404"/>
        <v xml:space="preserve"> Low sales</v>
      </c>
      <c r="F6476" s="2">
        <v>0.45</v>
      </c>
      <c r="G6476" s="2">
        <f t="shared" si="406"/>
        <v>1476.2835</v>
      </c>
      <c r="H6476" s="2">
        <f t="shared" si="407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  <c r="P6476" s="2" t="str">
        <f t="shared" si="405"/>
        <v>not good</v>
      </c>
      <c r="Q6476" s="2"/>
      <c r="R6476" s="2"/>
    </row>
    <row r="6477" spans="1:18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 t="str">
        <f t="shared" si="404"/>
        <v>High sales</v>
      </c>
      <c r="F6477" s="2">
        <v>0.13</v>
      </c>
      <c r="G6477" s="2">
        <f t="shared" si="406"/>
        <v>627.91690000000006</v>
      </c>
      <c r="H6477" s="2">
        <f t="shared" si="407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  <c r="P6477" s="2" t="str">
        <f t="shared" si="405"/>
        <v>not good</v>
      </c>
      <c r="Q6477" s="2"/>
      <c r="R6477" s="2"/>
    </row>
    <row r="6478" spans="1:18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 t="str">
        <f t="shared" si="404"/>
        <v xml:space="preserve"> Low sales</v>
      </c>
      <c r="F6478" s="2">
        <v>0.24</v>
      </c>
      <c r="G6478" s="2">
        <f t="shared" si="406"/>
        <v>848.60640000000001</v>
      </c>
      <c r="H6478" s="2">
        <f t="shared" si="407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  <c r="P6478" s="2" t="str">
        <f t="shared" si="405"/>
        <v>not good</v>
      </c>
      <c r="Q6478" s="2"/>
      <c r="R6478" s="2"/>
    </row>
    <row r="6479" spans="1:18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 t="str">
        <f t="shared" si="404"/>
        <v xml:space="preserve"> Low sales</v>
      </c>
      <c r="F6479" s="2">
        <v>0.21</v>
      </c>
      <c r="G6479" s="2">
        <f t="shared" si="406"/>
        <v>680.48400000000004</v>
      </c>
      <c r="H6479" s="2">
        <f t="shared" si="407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  <c r="P6479" s="2" t="str">
        <f t="shared" si="405"/>
        <v>not good</v>
      </c>
      <c r="Q6479" s="2"/>
      <c r="R6479" s="2"/>
    </row>
    <row r="6480" spans="1:18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 t="str">
        <f t="shared" si="404"/>
        <v xml:space="preserve"> Low sales</v>
      </c>
      <c r="F6480" s="2">
        <v>0.26</v>
      </c>
      <c r="G6480" s="2">
        <f t="shared" si="406"/>
        <v>807.66660000000002</v>
      </c>
      <c r="H6480" s="2">
        <f t="shared" si="407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  <c r="P6480" s="2" t="str">
        <f t="shared" si="405"/>
        <v>not good</v>
      </c>
      <c r="Q6480" s="2"/>
      <c r="R6480" s="2"/>
    </row>
    <row r="6481" spans="1:18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 t="str">
        <f t="shared" si="404"/>
        <v xml:space="preserve"> Low sales</v>
      </c>
      <c r="F6481" s="2">
        <v>0.14000000000000001</v>
      </c>
      <c r="G6481" s="2">
        <f t="shared" si="406"/>
        <v>287.51800000000003</v>
      </c>
      <c r="H6481" s="2">
        <f t="shared" si="407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  <c r="P6481" s="2" t="str">
        <f t="shared" si="405"/>
        <v>not good</v>
      </c>
      <c r="Q6481" s="2"/>
      <c r="R6481" s="2"/>
    </row>
    <row r="6482" spans="1:18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 t="str">
        <f t="shared" si="404"/>
        <v>High sales</v>
      </c>
      <c r="F6482" s="2">
        <v>0.23</v>
      </c>
      <c r="G6482" s="2">
        <f t="shared" si="406"/>
        <v>968.76920000000007</v>
      </c>
      <c r="H6482" s="2">
        <f t="shared" si="407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  <c r="P6482" s="2" t="str">
        <f t="shared" si="405"/>
        <v>not good</v>
      </c>
      <c r="Q6482" s="2"/>
      <c r="R6482" s="2"/>
    </row>
    <row r="6483" spans="1:18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 t="str">
        <f t="shared" si="404"/>
        <v xml:space="preserve"> Low sales</v>
      </c>
      <c r="F6483" s="2">
        <v>7.0000000000000007E-2</v>
      </c>
      <c r="G6483" s="2">
        <f t="shared" si="406"/>
        <v>137.66200000000001</v>
      </c>
      <c r="H6483" s="2">
        <f t="shared" si="407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  <c r="P6483" s="2" t="str">
        <f t="shared" si="405"/>
        <v>not good</v>
      </c>
      <c r="Q6483" s="2"/>
      <c r="R6483" s="2"/>
    </row>
    <row r="6484" spans="1:18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 t="str">
        <f t="shared" si="404"/>
        <v xml:space="preserve"> Low sales</v>
      </c>
      <c r="F6484" s="2">
        <v>0.35</v>
      </c>
      <c r="G6484" s="2">
        <f t="shared" si="406"/>
        <v>1235.9165</v>
      </c>
      <c r="H6484" s="2">
        <f t="shared" si="407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  <c r="P6484" s="2" t="str">
        <f t="shared" si="405"/>
        <v>not good</v>
      </c>
      <c r="Q6484" s="2"/>
      <c r="R6484" s="2"/>
    </row>
    <row r="6485" spans="1:18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 t="str">
        <f t="shared" si="404"/>
        <v xml:space="preserve"> Low sales</v>
      </c>
      <c r="F6485" s="2">
        <v>0.18</v>
      </c>
      <c r="G6485" s="2">
        <f t="shared" si="406"/>
        <v>276.55200000000002</v>
      </c>
      <c r="H6485" s="2">
        <f t="shared" si="407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  <c r="P6485" s="2" t="str">
        <f t="shared" si="405"/>
        <v>not good</v>
      </c>
      <c r="Q6485" s="2"/>
      <c r="R6485" s="2"/>
    </row>
    <row r="6486" spans="1:18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 t="str">
        <f t="shared" si="404"/>
        <v xml:space="preserve"> Low sales</v>
      </c>
      <c r="F6486" s="2">
        <v>0.27</v>
      </c>
      <c r="G6486" s="2">
        <f t="shared" si="406"/>
        <v>222.48270000000002</v>
      </c>
      <c r="H6486" s="2">
        <f t="shared" si="407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  <c r="P6486" s="2" t="str">
        <f t="shared" si="405"/>
        <v>not good</v>
      </c>
      <c r="Q6486" s="2"/>
      <c r="R6486" s="2"/>
    </row>
    <row r="6487" spans="1:18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 t="str">
        <f t="shared" si="404"/>
        <v xml:space="preserve"> Low sales</v>
      </c>
      <c r="F6487" s="2">
        <v>0.3</v>
      </c>
      <c r="G6487" s="2">
        <f t="shared" si="406"/>
        <v>220.75200000000001</v>
      </c>
      <c r="H6487" s="2">
        <f t="shared" si="407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  <c r="P6487" s="2" t="str">
        <f t="shared" si="405"/>
        <v>not good</v>
      </c>
      <c r="Q6487" s="2"/>
      <c r="R6487" s="2"/>
    </row>
    <row r="6488" spans="1:18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 t="str">
        <f t="shared" si="404"/>
        <v xml:space="preserve"> Low sales</v>
      </c>
      <c r="F6488" s="2">
        <v>0.42</v>
      </c>
      <c r="G6488" s="2">
        <f t="shared" si="406"/>
        <v>1347.9228000000001</v>
      </c>
      <c r="H6488" s="2">
        <f t="shared" si="407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  <c r="P6488" s="2" t="str">
        <f t="shared" si="405"/>
        <v>not good</v>
      </c>
      <c r="Q6488" s="2"/>
      <c r="R6488" s="2"/>
    </row>
    <row r="6489" spans="1:18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 t="str">
        <f t="shared" si="404"/>
        <v xml:space="preserve"> Low sales</v>
      </c>
      <c r="F6489" s="2">
        <v>0.04</v>
      </c>
      <c r="G6489" s="2">
        <f t="shared" si="406"/>
        <v>68.279200000000003</v>
      </c>
      <c r="H6489" s="2">
        <f t="shared" si="407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  <c r="P6489" s="2" t="str">
        <f t="shared" si="405"/>
        <v>not good</v>
      </c>
      <c r="Q6489" s="2"/>
      <c r="R6489" s="2"/>
    </row>
    <row r="6490" spans="1:18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 t="str">
        <f t="shared" si="404"/>
        <v xml:space="preserve"> Low sales</v>
      </c>
      <c r="F6490" s="2">
        <v>0.24</v>
      </c>
      <c r="G6490" s="2">
        <f t="shared" si="406"/>
        <v>347.45760000000001</v>
      </c>
      <c r="H6490" s="2">
        <f t="shared" si="407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  <c r="P6490" s="2" t="str">
        <f t="shared" si="405"/>
        <v>not good</v>
      </c>
      <c r="Q6490" s="2"/>
      <c r="R6490" s="2"/>
    </row>
    <row r="6491" spans="1:18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 t="str">
        <f t="shared" si="404"/>
        <v xml:space="preserve"> Low sales</v>
      </c>
      <c r="F6491" s="2">
        <v>0.45</v>
      </c>
      <c r="G6491" s="2">
        <f t="shared" si="406"/>
        <v>1350.4905000000001</v>
      </c>
      <c r="H6491" s="2">
        <f t="shared" si="407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  <c r="P6491" s="2" t="str">
        <f t="shared" si="405"/>
        <v>not good</v>
      </c>
      <c r="Q6491" s="2"/>
      <c r="R6491" s="2"/>
    </row>
    <row r="6492" spans="1:18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 t="str">
        <f t="shared" si="404"/>
        <v xml:space="preserve"> Low sales</v>
      </c>
      <c r="F6492" s="2">
        <v>0.16</v>
      </c>
      <c r="G6492" s="2">
        <f t="shared" si="406"/>
        <v>36.1248</v>
      </c>
      <c r="H6492" s="2">
        <f t="shared" si="407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  <c r="P6492" s="2" t="str">
        <f t="shared" si="405"/>
        <v>not good</v>
      </c>
      <c r="Q6492" s="2"/>
      <c r="R6492" s="2"/>
    </row>
    <row r="6493" spans="1:18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 t="str">
        <f t="shared" si="404"/>
        <v xml:space="preserve"> Low sales</v>
      </c>
      <c r="F6493" s="2">
        <v>0.22</v>
      </c>
      <c r="G6493" s="2">
        <f t="shared" si="406"/>
        <v>287.43220000000002</v>
      </c>
      <c r="H6493" s="2">
        <f t="shared" si="407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  <c r="P6493" s="2" t="str">
        <f t="shared" si="405"/>
        <v>not good</v>
      </c>
      <c r="Q6493" s="2"/>
      <c r="R6493" s="2"/>
    </row>
    <row r="6494" spans="1:18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 t="str">
        <f t="shared" si="404"/>
        <v xml:space="preserve"> Low sales</v>
      </c>
      <c r="F6494" s="2">
        <v>0.04</v>
      </c>
      <c r="G6494" s="2">
        <f t="shared" si="406"/>
        <v>70.747200000000007</v>
      </c>
      <c r="H6494" s="2">
        <f t="shared" si="407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  <c r="P6494" s="2" t="str">
        <f t="shared" si="405"/>
        <v>not good</v>
      </c>
      <c r="Q6494" s="2"/>
      <c r="R6494" s="2"/>
    </row>
    <row r="6495" spans="1:18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 t="str">
        <f t="shared" si="404"/>
        <v xml:space="preserve"> Low sales</v>
      </c>
      <c r="F6495" s="2">
        <v>0.38</v>
      </c>
      <c r="G6495" s="2">
        <f t="shared" si="406"/>
        <v>1356.9914000000001</v>
      </c>
      <c r="H6495" s="2">
        <f t="shared" si="407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  <c r="P6495" s="2" t="str">
        <f t="shared" si="405"/>
        <v>not good</v>
      </c>
      <c r="Q6495" s="2"/>
      <c r="R6495" s="2"/>
    </row>
    <row r="6496" spans="1:18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 t="str">
        <f t="shared" si="404"/>
        <v xml:space="preserve"> Low sales</v>
      </c>
      <c r="F6496" s="2">
        <v>0.04</v>
      </c>
      <c r="G6496" s="2">
        <f t="shared" si="406"/>
        <v>110.82040000000001</v>
      </c>
      <c r="H6496" s="2">
        <f t="shared" si="407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  <c r="P6496" s="2" t="str">
        <f t="shared" si="405"/>
        <v>not good</v>
      </c>
      <c r="Q6496" s="2"/>
      <c r="R6496" s="2"/>
    </row>
    <row r="6497" spans="1:18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 t="str">
        <f t="shared" si="404"/>
        <v>High sales</v>
      </c>
      <c r="F6497" s="2">
        <v>0.32</v>
      </c>
      <c r="G6497" s="2">
        <f t="shared" si="406"/>
        <v>1374.1888000000001</v>
      </c>
      <c r="H6497" s="2">
        <f t="shared" si="407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  <c r="P6497" s="2" t="str">
        <f t="shared" si="405"/>
        <v>not good</v>
      </c>
      <c r="Q6497" s="2"/>
      <c r="R6497" s="2"/>
    </row>
    <row r="6498" spans="1:18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 t="str">
        <f t="shared" si="404"/>
        <v xml:space="preserve"> Low sales</v>
      </c>
      <c r="F6498" s="2">
        <v>0.19</v>
      </c>
      <c r="G6498" s="2">
        <f t="shared" si="406"/>
        <v>330.42520000000002</v>
      </c>
      <c r="H6498" s="2">
        <f t="shared" si="407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  <c r="P6498" s="2" t="str">
        <f t="shared" si="405"/>
        <v>not good</v>
      </c>
      <c r="Q6498" s="2"/>
      <c r="R6498" s="2"/>
    </row>
    <row r="6499" spans="1:18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 t="str">
        <f t="shared" si="404"/>
        <v xml:space="preserve"> Low sales</v>
      </c>
      <c r="F6499" s="2">
        <v>0.17</v>
      </c>
      <c r="G6499" s="2">
        <f t="shared" si="406"/>
        <v>263.93520000000001</v>
      </c>
      <c r="H6499" s="2">
        <f t="shared" si="407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  <c r="P6499" s="2" t="str">
        <f t="shared" si="405"/>
        <v>not good</v>
      </c>
      <c r="Q6499" s="2"/>
      <c r="R6499" s="2"/>
    </row>
    <row r="6500" spans="1:18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 t="str">
        <f t="shared" si="404"/>
        <v xml:space="preserve"> Low sales</v>
      </c>
      <c r="F6500" s="2">
        <v>0.28999999999999998</v>
      </c>
      <c r="G6500" s="2">
        <f t="shared" si="406"/>
        <v>76.174300000000002</v>
      </c>
      <c r="H6500" s="2">
        <f t="shared" si="407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  <c r="P6500" s="2" t="str">
        <f t="shared" si="405"/>
        <v>not good</v>
      </c>
      <c r="Q6500" s="2"/>
      <c r="R6500" s="2"/>
    </row>
    <row r="6501" spans="1:18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 t="str">
        <f t="shared" si="404"/>
        <v>High sales</v>
      </c>
      <c r="F6501" s="2">
        <v>0.28000000000000003</v>
      </c>
      <c r="G6501" s="2">
        <f t="shared" si="406"/>
        <v>1333.7548000000002</v>
      </c>
      <c r="H6501" s="2">
        <f t="shared" si="407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  <c r="P6501" s="2" t="str">
        <f t="shared" si="405"/>
        <v>not good</v>
      </c>
      <c r="Q6501" s="2"/>
      <c r="R6501" s="2"/>
    </row>
    <row r="6502" spans="1:18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 t="str">
        <f t="shared" si="404"/>
        <v xml:space="preserve"> Low sales</v>
      </c>
      <c r="F6502" s="2">
        <v>0.2</v>
      </c>
      <c r="G6502" s="2">
        <f t="shared" si="406"/>
        <v>511.46199999999999</v>
      </c>
      <c r="H6502" s="2">
        <f t="shared" si="407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  <c r="P6502" s="2" t="str">
        <f t="shared" si="405"/>
        <v>not good</v>
      </c>
      <c r="Q6502" s="2"/>
      <c r="R6502" s="2"/>
    </row>
    <row r="6503" spans="1:18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 t="str">
        <f t="shared" si="404"/>
        <v xml:space="preserve"> Low sales</v>
      </c>
      <c r="F6503" s="2">
        <v>0.14000000000000001</v>
      </c>
      <c r="G6503" s="2">
        <f t="shared" si="406"/>
        <v>358.73180000000002</v>
      </c>
      <c r="H6503" s="2">
        <f t="shared" si="407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  <c r="P6503" s="2" t="str">
        <f t="shared" si="405"/>
        <v>not good</v>
      </c>
      <c r="Q6503" s="2"/>
      <c r="R6503" s="2"/>
    </row>
    <row r="6504" spans="1:18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 t="str">
        <f t="shared" si="404"/>
        <v>High sales</v>
      </c>
      <c r="F6504" s="2">
        <v>0.25</v>
      </c>
      <c r="G6504" s="2">
        <f t="shared" si="406"/>
        <v>1156.21</v>
      </c>
      <c r="H6504" s="2">
        <f t="shared" si="407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  <c r="P6504" s="2" t="str">
        <f t="shared" si="405"/>
        <v>not good</v>
      </c>
      <c r="Q6504" s="2"/>
      <c r="R6504" s="2"/>
    </row>
    <row r="6505" spans="1:18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 t="str">
        <f t="shared" si="404"/>
        <v xml:space="preserve"> Low sales</v>
      </c>
      <c r="F6505" s="2">
        <v>0.13</v>
      </c>
      <c r="G6505" s="2">
        <f t="shared" si="406"/>
        <v>197.678</v>
      </c>
      <c r="H6505" s="2">
        <f t="shared" si="407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  <c r="P6505" s="2" t="str">
        <f t="shared" si="405"/>
        <v>not good</v>
      </c>
      <c r="Q6505" s="2"/>
      <c r="R6505" s="2"/>
    </row>
    <row r="6506" spans="1:18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 t="str">
        <f t="shared" si="404"/>
        <v xml:space="preserve"> Low sales</v>
      </c>
      <c r="F6506" s="2">
        <v>0.05</v>
      </c>
      <c r="G6506" s="2">
        <f t="shared" si="406"/>
        <v>86.366</v>
      </c>
      <c r="H6506" s="2">
        <f t="shared" si="407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  <c r="P6506" s="2" t="str">
        <f t="shared" si="405"/>
        <v>not good</v>
      </c>
      <c r="Q6506" s="2"/>
      <c r="R6506" s="2"/>
    </row>
    <row r="6507" spans="1:18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 t="str">
        <f t="shared" si="404"/>
        <v xml:space="preserve"> Low sales</v>
      </c>
      <c r="F6507" s="2">
        <v>0.4</v>
      </c>
      <c r="G6507" s="2">
        <f t="shared" si="406"/>
        <v>1326.44</v>
      </c>
      <c r="H6507" s="2">
        <f t="shared" si="407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  <c r="P6507" s="2" t="str">
        <f t="shared" si="405"/>
        <v>not good</v>
      </c>
      <c r="Q6507" s="2"/>
      <c r="R6507" s="2"/>
    </row>
    <row r="6508" spans="1:18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 t="str">
        <f t="shared" si="404"/>
        <v xml:space="preserve"> Low sales</v>
      </c>
      <c r="F6508" s="2">
        <v>0.35</v>
      </c>
      <c r="G6508" s="2">
        <f t="shared" si="406"/>
        <v>1381.576</v>
      </c>
      <c r="H6508" s="2">
        <f t="shared" si="407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  <c r="P6508" s="2" t="str">
        <f t="shared" si="405"/>
        <v>not good</v>
      </c>
      <c r="Q6508" s="2"/>
      <c r="R6508" s="2"/>
    </row>
    <row r="6509" spans="1:18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 t="str">
        <f t="shared" si="404"/>
        <v xml:space="preserve"> Low sales</v>
      </c>
      <c r="F6509" s="2">
        <v>0.04</v>
      </c>
      <c r="G6509" s="2">
        <f t="shared" si="406"/>
        <v>141.06479999999999</v>
      </c>
      <c r="H6509" s="2">
        <f t="shared" si="407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  <c r="P6509" s="2" t="str">
        <f t="shared" si="405"/>
        <v>not good</v>
      </c>
      <c r="Q6509" s="2"/>
      <c r="R6509" s="2"/>
    </row>
    <row r="6510" spans="1:18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 t="str">
        <f t="shared" si="404"/>
        <v xml:space="preserve"> Low sales</v>
      </c>
      <c r="F6510" s="2">
        <v>0.08</v>
      </c>
      <c r="G6510" s="2">
        <f t="shared" si="406"/>
        <v>317.17759999999998</v>
      </c>
      <c r="H6510" s="2">
        <f t="shared" si="407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  <c r="P6510" s="2" t="str">
        <f t="shared" si="405"/>
        <v>not good</v>
      </c>
      <c r="Q6510" s="2"/>
      <c r="R6510" s="2"/>
    </row>
    <row r="6511" spans="1:18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 t="str">
        <f t="shared" si="404"/>
        <v xml:space="preserve"> Low sales</v>
      </c>
      <c r="F6511" s="2">
        <v>0.05</v>
      </c>
      <c r="G6511" s="2">
        <f t="shared" si="406"/>
        <v>145.90150000000003</v>
      </c>
      <c r="H6511" s="2">
        <f t="shared" si="407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  <c r="P6511" s="2" t="str">
        <f t="shared" si="405"/>
        <v>not good</v>
      </c>
      <c r="Q6511" s="2"/>
      <c r="R6511" s="2"/>
    </row>
    <row r="6512" spans="1:18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 t="str">
        <f t="shared" si="404"/>
        <v>High sales</v>
      </c>
      <c r="F6512" s="2">
        <v>0.4</v>
      </c>
      <c r="G6512" s="2">
        <f t="shared" si="406"/>
        <v>1731.1360000000002</v>
      </c>
      <c r="H6512" s="2">
        <f t="shared" si="407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  <c r="P6512" s="2" t="str">
        <f t="shared" si="405"/>
        <v>not good</v>
      </c>
      <c r="Q6512" s="2"/>
      <c r="R6512" s="2"/>
    </row>
    <row r="6513" spans="1:18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 t="str">
        <f t="shared" si="404"/>
        <v xml:space="preserve"> Low sales</v>
      </c>
      <c r="F6513" s="2">
        <v>0.39</v>
      </c>
      <c r="G6513" s="2">
        <f t="shared" si="406"/>
        <v>1090.2528</v>
      </c>
      <c r="H6513" s="2">
        <f t="shared" si="407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  <c r="P6513" s="2" t="str">
        <f t="shared" si="405"/>
        <v>not good</v>
      </c>
      <c r="Q6513" s="2"/>
      <c r="R6513" s="2"/>
    </row>
    <row r="6514" spans="1:18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 t="str">
        <f t="shared" si="404"/>
        <v xml:space="preserve"> Low sales</v>
      </c>
      <c r="F6514" s="2">
        <v>0.2</v>
      </c>
      <c r="G6514" s="2">
        <f t="shared" si="406"/>
        <v>244.75400000000002</v>
      </c>
      <c r="H6514" s="2">
        <f t="shared" si="407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  <c r="P6514" s="2" t="str">
        <f t="shared" si="405"/>
        <v>not good</v>
      </c>
      <c r="Q6514" s="2"/>
      <c r="R6514" s="2"/>
    </row>
    <row r="6515" spans="1:18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 t="str">
        <f t="shared" si="404"/>
        <v xml:space="preserve"> Low sales</v>
      </c>
      <c r="F6515" s="2">
        <v>0.41</v>
      </c>
      <c r="G6515" s="2">
        <f t="shared" si="406"/>
        <v>1129.2793999999999</v>
      </c>
      <c r="H6515" s="2">
        <f t="shared" si="407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  <c r="P6515" s="2" t="str">
        <f t="shared" si="405"/>
        <v>not good</v>
      </c>
      <c r="Q6515" s="2"/>
      <c r="R6515" s="2"/>
    </row>
    <row r="6516" spans="1:18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 t="str">
        <f t="shared" si="404"/>
        <v xml:space="preserve"> Low sales</v>
      </c>
      <c r="F6516" s="2">
        <v>0.49</v>
      </c>
      <c r="G6516" s="2">
        <f t="shared" si="406"/>
        <v>1760.7806999999998</v>
      </c>
      <c r="H6516" s="2">
        <f t="shared" si="407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  <c r="P6516" s="2" t="str">
        <f t="shared" si="405"/>
        <v>not good</v>
      </c>
      <c r="Q6516" s="2"/>
      <c r="R6516" s="2"/>
    </row>
    <row r="6517" spans="1:18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 t="str">
        <f t="shared" si="404"/>
        <v xml:space="preserve"> Low sales</v>
      </c>
      <c r="F6517" s="2">
        <v>0.49</v>
      </c>
      <c r="G6517" s="2">
        <f t="shared" si="406"/>
        <v>1618.2348</v>
      </c>
      <c r="H6517" s="2">
        <f t="shared" si="407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  <c r="P6517" s="2" t="str">
        <f t="shared" si="405"/>
        <v>not good</v>
      </c>
      <c r="Q6517" s="2"/>
      <c r="R6517" s="2"/>
    </row>
    <row r="6518" spans="1:18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 t="str">
        <f t="shared" si="404"/>
        <v xml:space="preserve"> Low sales</v>
      </c>
      <c r="F6518" s="2">
        <v>0.49</v>
      </c>
      <c r="G6518" s="2">
        <f t="shared" si="406"/>
        <v>632.48219999999992</v>
      </c>
      <c r="H6518" s="2">
        <f t="shared" si="407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  <c r="P6518" s="2" t="str">
        <f t="shared" si="405"/>
        <v>not good</v>
      </c>
      <c r="Q6518" s="2"/>
      <c r="R6518" s="2"/>
    </row>
    <row r="6519" spans="1:18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 t="str">
        <f t="shared" si="404"/>
        <v xml:space="preserve"> Low sales</v>
      </c>
      <c r="F6519" s="2">
        <v>0.42</v>
      </c>
      <c r="G6519" s="2">
        <f t="shared" si="406"/>
        <v>126.53759999999998</v>
      </c>
      <c r="H6519" s="2">
        <f t="shared" si="407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  <c r="P6519" s="2" t="str">
        <f t="shared" si="405"/>
        <v>not good</v>
      </c>
      <c r="Q6519" s="2"/>
      <c r="R6519" s="2"/>
    </row>
    <row r="6520" spans="1:18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 t="str">
        <f t="shared" si="404"/>
        <v xml:space="preserve"> Low sales</v>
      </c>
      <c r="F6520" s="2">
        <v>0.11</v>
      </c>
      <c r="G6520" s="2">
        <f t="shared" si="406"/>
        <v>147.08760000000001</v>
      </c>
      <c r="H6520" s="2">
        <f t="shared" si="407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  <c r="P6520" s="2" t="str">
        <f t="shared" si="405"/>
        <v>not good</v>
      </c>
      <c r="Q6520" s="2"/>
      <c r="R6520" s="2"/>
    </row>
    <row r="6521" spans="1:18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 t="str">
        <f t="shared" si="404"/>
        <v>High sales</v>
      </c>
      <c r="F6521" s="2">
        <v>0.03</v>
      </c>
      <c r="G6521" s="2">
        <f t="shared" si="406"/>
        <v>147.65430000000001</v>
      </c>
      <c r="H6521" s="2">
        <f t="shared" si="407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  <c r="P6521" s="2" t="str">
        <f t="shared" si="405"/>
        <v>not good</v>
      </c>
      <c r="Q6521" s="2"/>
      <c r="R6521" s="2"/>
    </row>
    <row r="6522" spans="1:18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 t="str">
        <f t="shared" si="404"/>
        <v xml:space="preserve"> Low sales</v>
      </c>
      <c r="F6522" s="2">
        <v>0.41</v>
      </c>
      <c r="G6522" s="2">
        <f t="shared" si="406"/>
        <v>411.5908</v>
      </c>
      <c r="H6522" s="2">
        <f t="shared" si="407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  <c r="P6522" s="2" t="str">
        <f t="shared" si="405"/>
        <v>not good</v>
      </c>
      <c r="Q6522" s="2"/>
      <c r="R6522" s="2"/>
    </row>
    <row r="6523" spans="1:18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 t="str">
        <f t="shared" si="404"/>
        <v xml:space="preserve"> Low sales</v>
      </c>
      <c r="F6523" s="2">
        <v>0.15</v>
      </c>
      <c r="G6523" s="2">
        <f t="shared" si="406"/>
        <v>356.31299999999999</v>
      </c>
      <c r="H6523" s="2">
        <f t="shared" si="407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  <c r="P6523" s="2" t="str">
        <f t="shared" si="405"/>
        <v>not good</v>
      </c>
      <c r="Q6523" s="2"/>
      <c r="R6523" s="2"/>
    </row>
    <row r="6524" spans="1:18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 t="str">
        <f t="shared" si="404"/>
        <v xml:space="preserve"> Low sales</v>
      </c>
      <c r="F6524" s="2">
        <v>0.17</v>
      </c>
      <c r="G6524" s="2">
        <f t="shared" si="406"/>
        <v>548.74130000000002</v>
      </c>
      <c r="H6524" s="2">
        <f t="shared" si="407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  <c r="P6524" s="2" t="str">
        <f t="shared" si="405"/>
        <v>not good</v>
      </c>
      <c r="Q6524" s="2"/>
      <c r="R6524" s="2"/>
    </row>
    <row r="6525" spans="1:18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 t="str">
        <f t="shared" si="404"/>
        <v>High sales</v>
      </c>
      <c r="F6525" s="2">
        <v>0.04</v>
      </c>
      <c r="G6525" s="2">
        <f t="shared" si="406"/>
        <v>176.3768</v>
      </c>
      <c r="H6525" s="2">
        <f t="shared" si="407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  <c r="P6525" s="2" t="str">
        <f t="shared" si="405"/>
        <v>not good</v>
      </c>
      <c r="Q6525" s="2"/>
      <c r="R6525" s="2"/>
    </row>
    <row r="6526" spans="1:18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 t="str">
        <f t="shared" si="404"/>
        <v xml:space="preserve"> Low sales</v>
      </c>
      <c r="F6526" s="2">
        <v>0.36</v>
      </c>
      <c r="G6526" s="2">
        <f t="shared" si="406"/>
        <v>1377.0971999999999</v>
      </c>
      <c r="H6526" s="2">
        <f t="shared" si="407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  <c r="P6526" s="2" t="str">
        <f t="shared" si="405"/>
        <v>not good</v>
      </c>
      <c r="Q6526" s="2"/>
      <c r="R6526" s="2"/>
    </row>
    <row r="6527" spans="1:18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 t="str">
        <f t="shared" si="404"/>
        <v>High sales</v>
      </c>
      <c r="F6527" s="2">
        <v>0.22</v>
      </c>
      <c r="G6527" s="2">
        <f t="shared" si="406"/>
        <v>1001.8514</v>
      </c>
      <c r="H6527" s="2">
        <f t="shared" si="407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  <c r="P6527" s="2" t="str">
        <f t="shared" si="405"/>
        <v>not good</v>
      </c>
      <c r="Q6527" s="2"/>
      <c r="R6527" s="2"/>
    </row>
    <row r="6528" spans="1:18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 t="str">
        <f t="shared" si="404"/>
        <v xml:space="preserve"> Low sales</v>
      </c>
      <c r="F6528" s="2">
        <v>0.1</v>
      </c>
      <c r="G6528" s="2">
        <f t="shared" si="406"/>
        <v>306.14800000000002</v>
      </c>
      <c r="H6528" s="2">
        <f t="shared" si="407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  <c r="P6528" s="2" t="str">
        <f t="shared" si="405"/>
        <v>not good</v>
      </c>
      <c r="Q6528" s="2"/>
      <c r="R6528" s="2"/>
    </row>
    <row r="6529" spans="1:18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 t="str">
        <f t="shared" si="404"/>
        <v>High sales</v>
      </c>
      <c r="F6529" s="2">
        <v>0.33</v>
      </c>
      <c r="G6529" s="2">
        <f t="shared" si="406"/>
        <v>1432.2198000000003</v>
      </c>
      <c r="H6529" s="2">
        <f t="shared" si="407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  <c r="P6529" s="2" t="str">
        <f t="shared" si="405"/>
        <v>not good</v>
      </c>
      <c r="Q6529" s="2"/>
      <c r="R6529" s="2"/>
    </row>
    <row r="6530" spans="1:18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 t="str">
        <f t="shared" ref="E6530:E6593" si="408">IF(D6530&gt;4000,"High sales"," Low sales")</f>
        <v xml:space="preserve"> Low sales</v>
      </c>
      <c r="F6530" s="2">
        <v>0.49</v>
      </c>
      <c r="G6530" s="2">
        <f t="shared" si="406"/>
        <v>682.48669999999993</v>
      </c>
      <c r="H6530" s="2">
        <f t="shared" si="407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  <c r="P6530" s="2" t="str">
        <f t="shared" ref="P6530:P6593" si="409">IF(AND(H6530&gt;5000,N6530&gt;500),"good","not good")</f>
        <v>not good</v>
      </c>
      <c r="Q6530" s="2"/>
      <c r="R6530" s="2"/>
    </row>
    <row r="6531" spans="1:18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 t="str">
        <f t="shared" si="408"/>
        <v xml:space="preserve"> Low sales</v>
      </c>
      <c r="F6531" s="2">
        <v>0.25</v>
      </c>
      <c r="G6531" s="2">
        <f t="shared" ref="G6531:G6594" si="410">D6531*F6531</f>
        <v>552.4425</v>
      </c>
      <c r="H6531" s="2">
        <f t="shared" ref="H6531:H6594" si="411">D6531-G6531</f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  <c r="P6531" s="2" t="str">
        <f t="shared" si="409"/>
        <v>not good</v>
      </c>
      <c r="Q6531" s="2"/>
      <c r="R6531" s="2"/>
    </row>
    <row r="6532" spans="1:18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 t="str">
        <f t="shared" si="408"/>
        <v>High sales</v>
      </c>
      <c r="F6532" s="2">
        <v>0.3</v>
      </c>
      <c r="G6532" s="2">
        <f t="shared" si="410"/>
        <v>1270.347</v>
      </c>
      <c r="H6532" s="2">
        <f t="shared" si="411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  <c r="P6532" s="2" t="str">
        <f t="shared" si="409"/>
        <v>not good</v>
      </c>
      <c r="Q6532" s="2"/>
      <c r="R6532" s="2"/>
    </row>
    <row r="6533" spans="1:18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 t="str">
        <f t="shared" si="408"/>
        <v xml:space="preserve"> Low sales</v>
      </c>
      <c r="F6533" s="2">
        <v>0.08</v>
      </c>
      <c r="G6533" s="2">
        <f t="shared" si="410"/>
        <v>135.6208</v>
      </c>
      <c r="H6533" s="2">
        <f t="shared" si="411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  <c r="P6533" s="2" t="str">
        <f t="shared" si="409"/>
        <v>not good</v>
      </c>
      <c r="Q6533" s="2"/>
      <c r="R6533" s="2"/>
    </row>
    <row r="6534" spans="1:18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 t="str">
        <f t="shared" si="408"/>
        <v>High sales</v>
      </c>
      <c r="F6534" s="2">
        <v>0.08</v>
      </c>
      <c r="G6534" s="2">
        <f t="shared" si="410"/>
        <v>349.51920000000001</v>
      </c>
      <c r="H6534" s="2">
        <f t="shared" si="411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  <c r="P6534" s="2" t="str">
        <f t="shared" si="409"/>
        <v>not good</v>
      </c>
      <c r="Q6534" s="2"/>
      <c r="R6534" s="2"/>
    </row>
    <row r="6535" spans="1:18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 t="str">
        <f t="shared" si="408"/>
        <v xml:space="preserve"> Low sales</v>
      </c>
      <c r="F6535" s="2">
        <v>0.23</v>
      </c>
      <c r="G6535" s="2">
        <f t="shared" si="410"/>
        <v>432.22980000000001</v>
      </c>
      <c r="H6535" s="2">
        <f t="shared" si="411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  <c r="P6535" s="2" t="str">
        <f t="shared" si="409"/>
        <v>not good</v>
      </c>
      <c r="Q6535" s="2"/>
      <c r="R6535" s="2"/>
    </row>
    <row r="6536" spans="1:18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 t="str">
        <f t="shared" si="408"/>
        <v xml:space="preserve"> Low sales</v>
      </c>
      <c r="F6536" s="2">
        <v>0.42</v>
      </c>
      <c r="G6536" s="2">
        <f t="shared" si="410"/>
        <v>789.8646</v>
      </c>
      <c r="H6536" s="2">
        <f t="shared" si="411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  <c r="P6536" s="2" t="str">
        <f t="shared" si="409"/>
        <v>not good</v>
      </c>
      <c r="Q6536" s="2"/>
      <c r="R6536" s="2"/>
    </row>
    <row r="6537" spans="1:18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 t="str">
        <f t="shared" si="408"/>
        <v xml:space="preserve"> Low sales</v>
      </c>
      <c r="F6537" s="2">
        <v>0.45</v>
      </c>
      <c r="G6537" s="2">
        <f t="shared" si="410"/>
        <v>726.41700000000003</v>
      </c>
      <c r="H6537" s="2">
        <f t="shared" si="411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  <c r="P6537" s="2" t="str">
        <f t="shared" si="409"/>
        <v>not good</v>
      </c>
      <c r="Q6537" s="2"/>
      <c r="R6537" s="2"/>
    </row>
    <row r="6538" spans="1:18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 t="str">
        <f t="shared" si="408"/>
        <v xml:space="preserve"> Low sales</v>
      </c>
      <c r="F6538" s="2">
        <v>0.32</v>
      </c>
      <c r="G6538" s="2">
        <f t="shared" si="410"/>
        <v>889.60640000000001</v>
      </c>
      <c r="H6538" s="2">
        <f t="shared" si="411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  <c r="P6538" s="2" t="str">
        <f t="shared" si="409"/>
        <v>not good</v>
      </c>
      <c r="Q6538" s="2"/>
      <c r="R6538" s="2"/>
    </row>
    <row r="6539" spans="1:18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 t="str">
        <f t="shared" si="408"/>
        <v xml:space="preserve"> Low sales</v>
      </c>
      <c r="F6539" s="2">
        <v>0.18</v>
      </c>
      <c r="G6539" s="2">
        <f t="shared" si="410"/>
        <v>131.83920000000001</v>
      </c>
      <c r="H6539" s="2">
        <f t="shared" si="411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  <c r="P6539" s="2" t="str">
        <f t="shared" si="409"/>
        <v>not good</v>
      </c>
      <c r="Q6539" s="2"/>
      <c r="R6539" s="2"/>
    </row>
    <row r="6540" spans="1:18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 t="str">
        <f t="shared" si="408"/>
        <v xml:space="preserve"> Low sales</v>
      </c>
      <c r="F6540" s="2">
        <v>0.38</v>
      </c>
      <c r="G6540" s="2">
        <f t="shared" si="410"/>
        <v>106.15300000000001</v>
      </c>
      <c r="H6540" s="2">
        <f t="shared" si="411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  <c r="P6540" s="2" t="str">
        <f t="shared" si="409"/>
        <v>not good</v>
      </c>
      <c r="Q6540" s="2"/>
      <c r="R6540" s="2"/>
    </row>
    <row r="6541" spans="1:18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 t="str">
        <f t="shared" si="408"/>
        <v>High sales</v>
      </c>
      <c r="F6541" s="2">
        <v>0.15</v>
      </c>
      <c r="G6541" s="2">
        <f t="shared" si="410"/>
        <v>674.59799999999996</v>
      </c>
      <c r="H6541" s="2">
        <f t="shared" si="411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  <c r="P6541" s="2" t="str">
        <f t="shared" si="409"/>
        <v>not good</v>
      </c>
      <c r="Q6541" s="2"/>
      <c r="R6541" s="2"/>
    </row>
    <row r="6542" spans="1:18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 t="str">
        <f t="shared" si="408"/>
        <v>High sales</v>
      </c>
      <c r="F6542" s="2">
        <v>0.11</v>
      </c>
      <c r="G6542" s="2">
        <f t="shared" si="410"/>
        <v>511.69800000000004</v>
      </c>
      <c r="H6542" s="2">
        <f t="shared" si="411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  <c r="P6542" s="2" t="str">
        <f t="shared" si="409"/>
        <v>not good</v>
      </c>
      <c r="Q6542" s="2"/>
      <c r="R6542" s="2"/>
    </row>
    <row r="6543" spans="1:18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 t="str">
        <f t="shared" si="408"/>
        <v xml:space="preserve"> Low sales</v>
      </c>
      <c r="F6543" s="2">
        <v>0.4</v>
      </c>
      <c r="G6543" s="2">
        <f t="shared" si="410"/>
        <v>189.29600000000002</v>
      </c>
      <c r="H6543" s="2">
        <f t="shared" si="411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  <c r="P6543" s="2" t="str">
        <f t="shared" si="409"/>
        <v>not good</v>
      </c>
      <c r="Q6543" s="2"/>
      <c r="R6543" s="2"/>
    </row>
    <row r="6544" spans="1:18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 t="str">
        <f t="shared" si="408"/>
        <v xml:space="preserve"> Low sales</v>
      </c>
      <c r="F6544" s="2">
        <v>0.38</v>
      </c>
      <c r="G6544" s="2">
        <f t="shared" si="410"/>
        <v>1061.5376000000001</v>
      </c>
      <c r="H6544" s="2">
        <f t="shared" si="411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  <c r="P6544" s="2" t="str">
        <f t="shared" si="409"/>
        <v>not good</v>
      </c>
      <c r="Q6544" s="2"/>
      <c r="R6544" s="2"/>
    </row>
    <row r="6545" spans="1:18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 t="str">
        <f t="shared" si="408"/>
        <v xml:space="preserve"> Low sales</v>
      </c>
      <c r="F6545" s="2">
        <v>0.44</v>
      </c>
      <c r="G6545" s="2">
        <f t="shared" si="410"/>
        <v>1207.5536</v>
      </c>
      <c r="H6545" s="2">
        <f t="shared" si="411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  <c r="P6545" s="2" t="str">
        <f t="shared" si="409"/>
        <v>not good</v>
      </c>
      <c r="Q6545" s="2"/>
      <c r="R6545" s="2"/>
    </row>
    <row r="6546" spans="1:18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 t="str">
        <f t="shared" si="408"/>
        <v xml:space="preserve"> Low sales</v>
      </c>
      <c r="F6546" s="2">
        <v>0.28999999999999998</v>
      </c>
      <c r="G6546" s="2">
        <f t="shared" si="410"/>
        <v>558.22389999999996</v>
      </c>
      <c r="H6546" s="2">
        <f t="shared" si="411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  <c r="P6546" s="2" t="str">
        <f t="shared" si="409"/>
        <v>not good</v>
      </c>
      <c r="Q6546" s="2"/>
      <c r="R6546" s="2"/>
    </row>
    <row r="6547" spans="1:18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 t="str">
        <f t="shared" si="408"/>
        <v xml:space="preserve"> Low sales</v>
      </c>
      <c r="F6547" s="2">
        <v>0.45</v>
      </c>
      <c r="G6547" s="2">
        <f t="shared" si="410"/>
        <v>1299.4335000000001</v>
      </c>
      <c r="H6547" s="2">
        <f t="shared" si="411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  <c r="P6547" s="2" t="str">
        <f t="shared" si="409"/>
        <v>not good</v>
      </c>
      <c r="Q6547" s="2"/>
      <c r="R6547" s="2"/>
    </row>
    <row r="6548" spans="1:18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 t="str">
        <f t="shared" si="408"/>
        <v xml:space="preserve"> Low sales</v>
      </c>
      <c r="F6548" s="2">
        <v>0.01</v>
      </c>
      <c r="G6548" s="2">
        <f t="shared" si="410"/>
        <v>23.447800000000001</v>
      </c>
      <c r="H6548" s="2">
        <f t="shared" si="411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  <c r="P6548" s="2" t="str">
        <f t="shared" si="409"/>
        <v>not good</v>
      </c>
      <c r="Q6548" s="2"/>
      <c r="R6548" s="2"/>
    </row>
    <row r="6549" spans="1:18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 t="str">
        <f t="shared" si="408"/>
        <v xml:space="preserve"> Low sales</v>
      </c>
      <c r="F6549" s="2">
        <v>0.13</v>
      </c>
      <c r="G6549" s="2">
        <f t="shared" si="410"/>
        <v>324.89730000000003</v>
      </c>
      <c r="H6549" s="2">
        <f t="shared" si="411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  <c r="P6549" s="2" t="str">
        <f t="shared" si="409"/>
        <v>not good</v>
      </c>
      <c r="Q6549" s="2"/>
      <c r="R6549" s="2"/>
    </row>
    <row r="6550" spans="1:18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 t="str">
        <f t="shared" si="408"/>
        <v xml:space="preserve"> Low sales</v>
      </c>
      <c r="F6550" s="2">
        <v>0.4</v>
      </c>
      <c r="G6550" s="2">
        <f t="shared" si="410"/>
        <v>1520.46</v>
      </c>
      <c r="H6550" s="2">
        <f t="shared" si="411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  <c r="P6550" s="2" t="str">
        <f t="shared" si="409"/>
        <v>not good</v>
      </c>
      <c r="Q6550" s="2"/>
      <c r="R6550" s="2"/>
    </row>
    <row r="6551" spans="1:18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 t="str">
        <f t="shared" si="408"/>
        <v xml:space="preserve"> Low sales</v>
      </c>
      <c r="F6551" s="2">
        <v>0.21</v>
      </c>
      <c r="G6551" s="2">
        <f t="shared" si="410"/>
        <v>562.21410000000003</v>
      </c>
      <c r="H6551" s="2">
        <f t="shared" si="411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  <c r="P6551" s="2" t="str">
        <f t="shared" si="409"/>
        <v>not good</v>
      </c>
      <c r="Q6551" s="2"/>
      <c r="R6551" s="2"/>
    </row>
    <row r="6552" spans="1:18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 t="str">
        <f t="shared" si="408"/>
        <v xml:space="preserve"> Low sales</v>
      </c>
      <c r="F6552" s="2">
        <v>0.12</v>
      </c>
      <c r="G6552" s="2">
        <f t="shared" si="410"/>
        <v>202.31039999999999</v>
      </c>
      <c r="H6552" s="2">
        <f t="shared" si="411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  <c r="P6552" s="2" t="str">
        <f t="shared" si="409"/>
        <v>not good</v>
      </c>
      <c r="Q6552" s="2"/>
      <c r="R6552" s="2"/>
    </row>
    <row r="6553" spans="1:18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 t="str">
        <f t="shared" si="408"/>
        <v xml:space="preserve"> Low sales</v>
      </c>
      <c r="F6553" s="2">
        <v>0.4</v>
      </c>
      <c r="G6553" s="2">
        <f t="shared" si="410"/>
        <v>1179.652</v>
      </c>
      <c r="H6553" s="2">
        <f t="shared" si="411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  <c r="P6553" s="2" t="str">
        <f t="shared" si="409"/>
        <v>not good</v>
      </c>
      <c r="Q6553" s="2"/>
      <c r="R6553" s="2"/>
    </row>
    <row r="6554" spans="1:18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 t="str">
        <f t="shared" si="408"/>
        <v xml:space="preserve"> Low sales</v>
      </c>
      <c r="F6554" s="2">
        <v>0.41</v>
      </c>
      <c r="G6554" s="2">
        <f t="shared" si="410"/>
        <v>1328.2728999999999</v>
      </c>
      <c r="H6554" s="2">
        <f t="shared" si="411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  <c r="P6554" s="2" t="str">
        <f t="shared" si="409"/>
        <v>not good</v>
      </c>
      <c r="Q6554" s="2"/>
      <c r="R6554" s="2"/>
    </row>
    <row r="6555" spans="1:18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 t="str">
        <f t="shared" si="408"/>
        <v xml:space="preserve"> Low sales</v>
      </c>
      <c r="F6555" s="2">
        <v>0.23</v>
      </c>
      <c r="G6555" s="2">
        <f t="shared" si="410"/>
        <v>769.42590000000007</v>
      </c>
      <c r="H6555" s="2">
        <f t="shared" si="411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  <c r="P6555" s="2" t="str">
        <f t="shared" si="409"/>
        <v>not good</v>
      </c>
      <c r="Q6555" s="2"/>
      <c r="R6555" s="2"/>
    </row>
    <row r="6556" spans="1:18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 t="str">
        <f t="shared" si="408"/>
        <v xml:space="preserve"> Low sales</v>
      </c>
      <c r="F6556" s="2">
        <v>0.23</v>
      </c>
      <c r="G6556" s="2">
        <f t="shared" si="410"/>
        <v>719.83100000000002</v>
      </c>
      <c r="H6556" s="2">
        <f t="shared" si="411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  <c r="P6556" s="2" t="str">
        <f t="shared" si="409"/>
        <v>not good</v>
      </c>
      <c r="Q6556" s="2"/>
      <c r="R6556" s="2"/>
    </row>
    <row r="6557" spans="1:18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 t="str">
        <f t="shared" si="408"/>
        <v xml:space="preserve"> Low sales</v>
      </c>
      <c r="F6557" s="2">
        <v>0.39</v>
      </c>
      <c r="G6557" s="2">
        <f t="shared" si="410"/>
        <v>1309.0545000000002</v>
      </c>
      <c r="H6557" s="2">
        <f t="shared" si="411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  <c r="P6557" s="2" t="str">
        <f t="shared" si="409"/>
        <v>not good</v>
      </c>
      <c r="Q6557" s="2"/>
      <c r="R6557" s="2"/>
    </row>
    <row r="6558" spans="1:18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 t="str">
        <f t="shared" si="408"/>
        <v xml:space="preserve"> Low sales</v>
      </c>
      <c r="F6558" s="2">
        <v>0.39</v>
      </c>
      <c r="G6558" s="2">
        <f t="shared" si="410"/>
        <v>631.58550000000002</v>
      </c>
      <c r="H6558" s="2">
        <f t="shared" si="411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  <c r="P6558" s="2" t="str">
        <f t="shared" si="409"/>
        <v>not good</v>
      </c>
      <c r="Q6558" s="2"/>
      <c r="R6558" s="2"/>
    </row>
    <row r="6559" spans="1:18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 t="str">
        <f t="shared" si="408"/>
        <v xml:space="preserve"> Low sales</v>
      </c>
      <c r="F6559" s="2">
        <v>0.43</v>
      </c>
      <c r="G6559" s="2">
        <f t="shared" si="410"/>
        <v>983.00579999999991</v>
      </c>
      <c r="H6559" s="2">
        <f t="shared" si="411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  <c r="P6559" s="2" t="str">
        <f t="shared" si="409"/>
        <v>not good</v>
      </c>
      <c r="Q6559" s="2"/>
      <c r="R6559" s="2"/>
    </row>
    <row r="6560" spans="1:18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 t="str">
        <f t="shared" si="408"/>
        <v xml:space="preserve"> Low sales</v>
      </c>
      <c r="F6560" s="2">
        <v>0.32</v>
      </c>
      <c r="G6560" s="2">
        <f t="shared" si="410"/>
        <v>1080.5311999999999</v>
      </c>
      <c r="H6560" s="2">
        <f t="shared" si="411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  <c r="P6560" s="2" t="str">
        <f t="shared" si="409"/>
        <v>not good</v>
      </c>
      <c r="Q6560" s="2"/>
      <c r="R6560" s="2"/>
    </row>
    <row r="6561" spans="1:18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 t="str">
        <f t="shared" si="408"/>
        <v xml:space="preserve"> Low sales</v>
      </c>
      <c r="F6561" s="2">
        <v>0.09</v>
      </c>
      <c r="G6561" s="2">
        <f t="shared" si="410"/>
        <v>341.67689999999999</v>
      </c>
      <c r="H6561" s="2">
        <f t="shared" si="411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  <c r="P6561" s="2" t="str">
        <f t="shared" si="409"/>
        <v>not good</v>
      </c>
      <c r="Q6561" s="2"/>
      <c r="R6561" s="2"/>
    </row>
    <row r="6562" spans="1:18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 t="str">
        <f t="shared" si="408"/>
        <v xml:space="preserve"> Low sales</v>
      </c>
      <c r="F6562" s="2">
        <v>0.27</v>
      </c>
      <c r="G6562" s="2">
        <f t="shared" si="410"/>
        <v>601.3764000000001</v>
      </c>
      <c r="H6562" s="2">
        <f t="shared" si="411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  <c r="P6562" s="2" t="str">
        <f t="shared" si="409"/>
        <v>not good</v>
      </c>
      <c r="Q6562" s="2"/>
      <c r="R6562" s="2"/>
    </row>
    <row r="6563" spans="1:18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 t="str">
        <f t="shared" si="408"/>
        <v xml:space="preserve"> Low sales</v>
      </c>
      <c r="F6563" s="2">
        <v>0.19</v>
      </c>
      <c r="G6563" s="2">
        <f t="shared" si="410"/>
        <v>359.12470000000002</v>
      </c>
      <c r="H6563" s="2">
        <f t="shared" si="411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  <c r="P6563" s="2" t="str">
        <f t="shared" si="409"/>
        <v>not good</v>
      </c>
      <c r="Q6563" s="2"/>
      <c r="R6563" s="2"/>
    </row>
    <row r="6564" spans="1:18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 t="str">
        <f t="shared" si="408"/>
        <v xml:space="preserve"> Low sales</v>
      </c>
      <c r="F6564" s="2">
        <v>0.01</v>
      </c>
      <c r="G6564" s="2">
        <f t="shared" si="410"/>
        <v>36.078299999999999</v>
      </c>
      <c r="H6564" s="2">
        <f t="shared" si="411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  <c r="P6564" s="2" t="str">
        <f t="shared" si="409"/>
        <v>not good</v>
      </c>
      <c r="Q6564" s="2"/>
      <c r="R6564" s="2"/>
    </row>
    <row r="6565" spans="1:18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 t="str">
        <f t="shared" si="408"/>
        <v xml:space="preserve"> Low sales</v>
      </c>
      <c r="F6565" s="2">
        <v>0.1</v>
      </c>
      <c r="G6565" s="2">
        <f t="shared" si="410"/>
        <v>118.86500000000001</v>
      </c>
      <c r="H6565" s="2">
        <f t="shared" si="411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  <c r="P6565" s="2" t="str">
        <f t="shared" si="409"/>
        <v>not good</v>
      </c>
      <c r="Q6565" s="2"/>
      <c r="R6565" s="2"/>
    </row>
    <row r="6566" spans="1:18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 t="str">
        <f t="shared" si="408"/>
        <v xml:space="preserve"> Low sales</v>
      </c>
      <c r="F6566" s="2">
        <v>0.1</v>
      </c>
      <c r="G6566" s="2">
        <f t="shared" si="410"/>
        <v>14.651</v>
      </c>
      <c r="H6566" s="2">
        <f t="shared" si="411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  <c r="P6566" s="2" t="str">
        <f t="shared" si="409"/>
        <v>not good</v>
      </c>
      <c r="Q6566" s="2"/>
      <c r="R6566" s="2"/>
    </row>
    <row r="6567" spans="1:18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 t="str">
        <f t="shared" si="408"/>
        <v xml:space="preserve"> Low sales</v>
      </c>
      <c r="F6567" s="2">
        <v>0.04</v>
      </c>
      <c r="G6567" s="2">
        <f t="shared" si="410"/>
        <v>96.348399999999998</v>
      </c>
      <c r="H6567" s="2">
        <f t="shared" si="411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  <c r="P6567" s="2" t="str">
        <f t="shared" si="409"/>
        <v>not good</v>
      </c>
      <c r="Q6567" s="2"/>
      <c r="R6567" s="2"/>
    </row>
    <row r="6568" spans="1:18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 t="str">
        <f t="shared" si="408"/>
        <v xml:space="preserve"> Low sales</v>
      </c>
      <c r="F6568" s="2">
        <v>0.23</v>
      </c>
      <c r="G6568" s="2">
        <f t="shared" si="410"/>
        <v>218.39189999999999</v>
      </c>
      <c r="H6568" s="2">
        <f t="shared" si="411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  <c r="P6568" s="2" t="str">
        <f t="shared" si="409"/>
        <v>not good</v>
      </c>
      <c r="Q6568" s="2"/>
      <c r="R6568" s="2"/>
    </row>
    <row r="6569" spans="1:18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 t="str">
        <f t="shared" si="408"/>
        <v xml:space="preserve"> Low sales</v>
      </c>
      <c r="F6569" s="2">
        <v>0.25</v>
      </c>
      <c r="G6569" s="2">
        <f t="shared" si="410"/>
        <v>488.39749999999998</v>
      </c>
      <c r="H6569" s="2">
        <f t="shared" si="411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  <c r="P6569" s="2" t="str">
        <f t="shared" si="409"/>
        <v>not good</v>
      </c>
      <c r="Q6569" s="2"/>
      <c r="R6569" s="2"/>
    </row>
    <row r="6570" spans="1:18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 t="str">
        <f t="shared" si="408"/>
        <v xml:space="preserve"> Low sales</v>
      </c>
      <c r="F6570" s="2">
        <v>0.17</v>
      </c>
      <c r="G6570" s="2">
        <f t="shared" si="410"/>
        <v>259.5985</v>
      </c>
      <c r="H6570" s="2">
        <f t="shared" si="411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  <c r="P6570" s="2" t="str">
        <f t="shared" si="409"/>
        <v>not good</v>
      </c>
      <c r="Q6570" s="2"/>
      <c r="R6570" s="2"/>
    </row>
    <row r="6571" spans="1:18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 t="str">
        <f t="shared" si="408"/>
        <v xml:space="preserve"> Low sales</v>
      </c>
      <c r="F6571" s="2">
        <v>0.21</v>
      </c>
      <c r="G6571" s="2">
        <f t="shared" si="410"/>
        <v>820.80179999999996</v>
      </c>
      <c r="H6571" s="2">
        <f t="shared" si="411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  <c r="P6571" s="2" t="str">
        <f t="shared" si="409"/>
        <v>not good</v>
      </c>
      <c r="Q6571" s="2"/>
      <c r="R6571" s="2"/>
    </row>
    <row r="6572" spans="1:18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 t="str">
        <f t="shared" si="408"/>
        <v xml:space="preserve"> Low sales</v>
      </c>
      <c r="F6572" s="2">
        <v>0.27</v>
      </c>
      <c r="G6572" s="2">
        <f t="shared" si="410"/>
        <v>465.45300000000003</v>
      </c>
      <c r="H6572" s="2">
        <f t="shared" si="411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  <c r="P6572" s="2" t="str">
        <f t="shared" si="409"/>
        <v>not good</v>
      </c>
      <c r="Q6572" s="2"/>
      <c r="R6572" s="2"/>
    </row>
    <row r="6573" spans="1:18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 t="str">
        <f t="shared" si="408"/>
        <v xml:space="preserve"> Low sales</v>
      </c>
      <c r="F6573" s="2">
        <v>0.06</v>
      </c>
      <c r="G6573" s="2">
        <f t="shared" si="410"/>
        <v>194.3586</v>
      </c>
      <c r="H6573" s="2">
        <f t="shared" si="411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  <c r="P6573" s="2" t="str">
        <f t="shared" si="409"/>
        <v>not good</v>
      </c>
      <c r="Q6573" s="2"/>
      <c r="R6573" s="2"/>
    </row>
    <row r="6574" spans="1:18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 t="str">
        <f t="shared" si="408"/>
        <v xml:space="preserve"> Low sales</v>
      </c>
      <c r="F6574" s="2">
        <v>0.28000000000000003</v>
      </c>
      <c r="G6574" s="2">
        <f t="shared" si="410"/>
        <v>952.60760000000016</v>
      </c>
      <c r="H6574" s="2">
        <f t="shared" si="411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  <c r="P6574" s="2" t="str">
        <f t="shared" si="409"/>
        <v>not good</v>
      </c>
      <c r="Q6574" s="2"/>
      <c r="R6574" s="2"/>
    </row>
    <row r="6575" spans="1:18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 t="str">
        <f t="shared" si="408"/>
        <v xml:space="preserve"> Low sales</v>
      </c>
      <c r="F6575" s="2">
        <v>0.35</v>
      </c>
      <c r="G6575" s="2">
        <f t="shared" si="410"/>
        <v>817.82050000000004</v>
      </c>
      <c r="H6575" s="2">
        <f t="shared" si="411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  <c r="P6575" s="2" t="str">
        <f t="shared" si="409"/>
        <v>not good</v>
      </c>
      <c r="Q6575" s="2"/>
      <c r="R6575" s="2"/>
    </row>
    <row r="6576" spans="1:18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 t="str">
        <f t="shared" si="408"/>
        <v xml:space="preserve"> Low sales</v>
      </c>
      <c r="F6576" s="2">
        <v>0.44</v>
      </c>
      <c r="G6576" s="2">
        <f t="shared" si="410"/>
        <v>218.80319999999998</v>
      </c>
      <c r="H6576" s="2">
        <f t="shared" si="411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  <c r="P6576" s="2" t="str">
        <f t="shared" si="409"/>
        <v>not good</v>
      </c>
      <c r="Q6576" s="2"/>
      <c r="R6576" s="2"/>
    </row>
    <row r="6577" spans="1:18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 t="str">
        <f t="shared" si="408"/>
        <v xml:space="preserve"> Low sales</v>
      </c>
      <c r="F6577" s="2">
        <v>0.15</v>
      </c>
      <c r="G6577" s="2">
        <f t="shared" si="410"/>
        <v>529.76850000000002</v>
      </c>
      <c r="H6577" s="2">
        <f t="shared" si="411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  <c r="P6577" s="2" t="str">
        <f t="shared" si="409"/>
        <v>not good</v>
      </c>
      <c r="Q6577" s="2"/>
      <c r="R6577" s="2"/>
    </row>
    <row r="6578" spans="1:18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 t="str">
        <f t="shared" si="408"/>
        <v xml:space="preserve"> Low sales</v>
      </c>
      <c r="F6578" s="2">
        <v>0.37</v>
      </c>
      <c r="G6578" s="2">
        <f t="shared" si="410"/>
        <v>173.2784</v>
      </c>
      <c r="H6578" s="2">
        <f t="shared" si="411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  <c r="P6578" s="2" t="str">
        <f t="shared" si="409"/>
        <v>not good</v>
      </c>
      <c r="Q6578" s="2"/>
      <c r="R6578" s="2"/>
    </row>
    <row r="6579" spans="1:18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 t="str">
        <f t="shared" si="408"/>
        <v xml:space="preserve"> Low sales</v>
      </c>
      <c r="F6579" s="2">
        <v>0.3</v>
      </c>
      <c r="G6579" s="2">
        <f t="shared" si="410"/>
        <v>175.84199999999998</v>
      </c>
      <c r="H6579" s="2">
        <f t="shared" si="411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  <c r="P6579" s="2" t="str">
        <f t="shared" si="409"/>
        <v>not good</v>
      </c>
      <c r="Q6579" s="2"/>
      <c r="R6579" s="2"/>
    </row>
    <row r="6580" spans="1:18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 t="str">
        <f t="shared" si="408"/>
        <v xml:space="preserve"> Low sales</v>
      </c>
      <c r="F6580" s="2">
        <v>0.25</v>
      </c>
      <c r="G6580" s="2">
        <f t="shared" si="410"/>
        <v>265.09750000000003</v>
      </c>
      <c r="H6580" s="2">
        <f t="shared" si="411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  <c r="P6580" s="2" t="str">
        <f t="shared" si="409"/>
        <v>not good</v>
      </c>
      <c r="Q6580" s="2"/>
      <c r="R6580" s="2"/>
    </row>
    <row r="6581" spans="1:18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 t="str">
        <f t="shared" si="408"/>
        <v xml:space="preserve"> Low sales</v>
      </c>
      <c r="F6581" s="2">
        <v>0.46</v>
      </c>
      <c r="G6581" s="2">
        <f t="shared" si="410"/>
        <v>677.96640000000002</v>
      </c>
      <c r="H6581" s="2">
        <f t="shared" si="411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  <c r="P6581" s="2" t="str">
        <f t="shared" si="409"/>
        <v>not good</v>
      </c>
      <c r="Q6581" s="2"/>
      <c r="R6581" s="2"/>
    </row>
    <row r="6582" spans="1:18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 t="str">
        <f t="shared" si="408"/>
        <v>High sales</v>
      </c>
      <c r="F6582" s="2">
        <v>0.31</v>
      </c>
      <c r="G6582" s="2">
        <f t="shared" si="410"/>
        <v>1316.7591</v>
      </c>
      <c r="H6582" s="2">
        <f t="shared" si="411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  <c r="P6582" s="2" t="str">
        <f t="shared" si="409"/>
        <v>not good</v>
      </c>
      <c r="Q6582" s="2"/>
      <c r="R6582" s="2"/>
    </row>
    <row r="6583" spans="1:18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 t="str">
        <f t="shared" si="408"/>
        <v xml:space="preserve"> Low sales</v>
      </c>
      <c r="F6583" s="2">
        <v>0.18</v>
      </c>
      <c r="G6583" s="2">
        <f t="shared" si="410"/>
        <v>613.28159999999991</v>
      </c>
      <c r="H6583" s="2">
        <f t="shared" si="411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  <c r="P6583" s="2" t="str">
        <f t="shared" si="409"/>
        <v>not good</v>
      </c>
      <c r="Q6583" s="2"/>
      <c r="R6583" s="2"/>
    </row>
    <row r="6584" spans="1:18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 t="str">
        <f t="shared" si="408"/>
        <v xml:space="preserve"> Low sales</v>
      </c>
      <c r="F6584" s="2">
        <v>0.36</v>
      </c>
      <c r="G6584" s="2">
        <f t="shared" si="410"/>
        <v>719.04239999999993</v>
      </c>
      <c r="H6584" s="2">
        <f t="shared" si="411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  <c r="P6584" s="2" t="str">
        <f t="shared" si="409"/>
        <v>not good</v>
      </c>
      <c r="Q6584" s="2"/>
      <c r="R6584" s="2"/>
    </row>
    <row r="6585" spans="1:18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 t="str">
        <f t="shared" si="408"/>
        <v>High sales</v>
      </c>
      <c r="F6585" s="2">
        <v>0.48</v>
      </c>
      <c r="G6585" s="2">
        <f t="shared" si="410"/>
        <v>2349.7296000000001</v>
      </c>
      <c r="H6585" s="2">
        <f t="shared" si="411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  <c r="P6585" s="2" t="str">
        <f t="shared" si="409"/>
        <v>not good</v>
      </c>
      <c r="Q6585" s="2"/>
      <c r="R6585" s="2"/>
    </row>
    <row r="6586" spans="1:18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 t="str">
        <f t="shared" si="408"/>
        <v xml:space="preserve"> Low sales</v>
      </c>
      <c r="F6586" s="2">
        <v>0.46</v>
      </c>
      <c r="G6586" s="2">
        <f t="shared" si="410"/>
        <v>595.07900000000006</v>
      </c>
      <c r="H6586" s="2">
        <f t="shared" si="411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  <c r="P6586" s="2" t="str">
        <f t="shared" si="409"/>
        <v>not good</v>
      </c>
      <c r="Q6586" s="2"/>
      <c r="R6586" s="2"/>
    </row>
    <row r="6587" spans="1:18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 t="str">
        <f t="shared" si="408"/>
        <v xml:space="preserve"> Low sales</v>
      </c>
      <c r="F6587" s="2">
        <v>0.49</v>
      </c>
      <c r="G6587" s="2">
        <f t="shared" si="410"/>
        <v>1513.1641</v>
      </c>
      <c r="H6587" s="2">
        <f t="shared" si="411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  <c r="P6587" s="2" t="str">
        <f t="shared" si="409"/>
        <v>not good</v>
      </c>
      <c r="Q6587" s="2"/>
      <c r="R6587" s="2"/>
    </row>
    <row r="6588" spans="1:18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 t="str">
        <f t="shared" si="408"/>
        <v>High sales</v>
      </c>
      <c r="F6588" s="2">
        <v>0.05</v>
      </c>
      <c r="G6588" s="2">
        <f t="shared" si="410"/>
        <v>212.56750000000002</v>
      </c>
      <c r="H6588" s="2">
        <f t="shared" si="411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  <c r="P6588" s="2" t="str">
        <f t="shared" si="409"/>
        <v>not good</v>
      </c>
      <c r="Q6588" s="2"/>
      <c r="R6588" s="2"/>
    </row>
    <row r="6589" spans="1:18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 t="str">
        <f t="shared" si="408"/>
        <v>High sales</v>
      </c>
      <c r="F6589" s="2">
        <v>0.22</v>
      </c>
      <c r="G6589" s="2">
        <f t="shared" si="410"/>
        <v>886.58019999999999</v>
      </c>
      <c r="H6589" s="2">
        <f t="shared" si="411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  <c r="P6589" s="2" t="str">
        <f t="shared" si="409"/>
        <v>not good</v>
      </c>
      <c r="Q6589" s="2"/>
      <c r="R6589" s="2"/>
    </row>
    <row r="6590" spans="1:18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 t="str">
        <f t="shared" si="408"/>
        <v xml:space="preserve"> Low sales</v>
      </c>
      <c r="F6590" s="2">
        <v>0.22</v>
      </c>
      <c r="G6590" s="2">
        <f t="shared" si="410"/>
        <v>119.3522</v>
      </c>
      <c r="H6590" s="2">
        <f t="shared" si="411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  <c r="P6590" s="2" t="str">
        <f t="shared" si="409"/>
        <v>not good</v>
      </c>
      <c r="Q6590" s="2"/>
      <c r="R6590" s="2"/>
    </row>
    <row r="6591" spans="1:18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 t="str">
        <f t="shared" si="408"/>
        <v xml:space="preserve"> Low sales</v>
      </c>
      <c r="F6591" s="2">
        <v>0.19</v>
      </c>
      <c r="G6591" s="2">
        <f t="shared" si="410"/>
        <v>668.16160000000002</v>
      </c>
      <c r="H6591" s="2">
        <f t="shared" si="411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  <c r="P6591" s="2" t="str">
        <f t="shared" si="409"/>
        <v>not good</v>
      </c>
      <c r="Q6591" s="2"/>
      <c r="R6591" s="2"/>
    </row>
    <row r="6592" spans="1:18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 t="str">
        <f t="shared" si="408"/>
        <v xml:space="preserve"> Low sales</v>
      </c>
      <c r="F6592" s="2">
        <v>0.09</v>
      </c>
      <c r="G6592" s="2">
        <f t="shared" si="410"/>
        <v>122.71769999999999</v>
      </c>
      <c r="H6592" s="2">
        <f t="shared" si="411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  <c r="P6592" s="2" t="str">
        <f t="shared" si="409"/>
        <v>not good</v>
      </c>
      <c r="Q6592" s="2"/>
      <c r="R6592" s="2"/>
    </row>
    <row r="6593" spans="1:18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 t="str">
        <f t="shared" si="408"/>
        <v xml:space="preserve"> Low sales</v>
      </c>
      <c r="F6593" s="2">
        <v>0.42</v>
      </c>
      <c r="G6593" s="2">
        <f t="shared" si="410"/>
        <v>774.09779999999989</v>
      </c>
      <c r="H6593" s="2">
        <f t="shared" si="411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  <c r="P6593" s="2" t="str">
        <f t="shared" si="409"/>
        <v>not good</v>
      </c>
      <c r="Q6593" s="2"/>
      <c r="R6593" s="2"/>
    </row>
    <row r="6594" spans="1:18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 t="str">
        <f t="shared" ref="E6594:E6657" si="412">IF(D6594&gt;4000,"High sales"," Low sales")</f>
        <v xml:space="preserve"> Low sales</v>
      </c>
      <c r="F6594" s="2">
        <v>0.34</v>
      </c>
      <c r="G6594" s="2">
        <f t="shared" si="410"/>
        <v>848.6604000000001</v>
      </c>
      <c r="H6594" s="2">
        <f t="shared" si="411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  <c r="P6594" s="2" t="str">
        <f t="shared" ref="P6594:P6657" si="413">IF(AND(H6594&gt;5000,N6594&gt;500),"good","not good")</f>
        <v>not good</v>
      </c>
      <c r="Q6594" s="2"/>
      <c r="R6594" s="2"/>
    </row>
    <row r="6595" spans="1:18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 t="str">
        <f t="shared" si="412"/>
        <v xml:space="preserve"> Low sales</v>
      </c>
      <c r="F6595" s="2">
        <v>0.3</v>
      </c>
      <c r="G6595" s="2">
        <f t="shared" ref="G6595:G6658" si="414">D6595*F6595</f>
        <v>1192.404</v>
      </c>
      <c r="H6595" s="2">
        <f t="shared" ref="H6595:H6658" si="415">D6595-G6595</f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  <c r="P6595" s="2" t="str">
        <f t="shared" si="413"/>
        <v>not good</v>
      </c>
      <c r="Q6595" s="2"/>
      <c r="R6595" s="2"/>
    </row>
    <row r="6596" spans="1:18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 t="str">
        <f t="shared" si="412"/>
        <v xml:space="preserve"> Low sales</v>
      </c>
      <c r="F6596" s="2">
        <v>0.22</v>
      </c>
      <c r="G6596" s="2">
        <f t="shared" si="414"/>
        <v>201.16579999999999</v>
      </c>
      <c r="H6596" s="2">
        <f t="shared" si="415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  <c r="P6596" s="2" t="str">
        <f t="shared" si="413"/>
        <v>not good</v>
      </c>
      <c r="Q6596" s="2"/>
      <c r="R6596" s="2"/>
    </row>
    <row r="6597" spans="1:18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 t="str">
        <f t="shared" si="412"/>
        <v xml:space="preserve"> Low sales</v>
      </c>
      <c r="F6597" s="2">
        <v>0.19</v>
      </c>
      <c r="G6597" s="2">
        <f t="shared" si="414"/>
        <v>120.06479999999999</v>
      </c>
      <c r="H6597" s="2">
        <f t="shared" si="415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  <c r="P6597" s="2" t="str">
        <f t="shared" si="413"/>
        <v>not good</v>
      </c>
      <c r="Q6597" s="2"/>
      <c r="R6597" s="2"/>
    </row>
    <row r="6598" spans="1:18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 t="str">
        <f t="shared" si="412"/>
        <v xml:space="preserve"> Low sales</v>
      </c>
      <c r="F6598" s="2">
        <v>0.39</v>
      </c>
      <c r="G6598" s="2">
        <f t="shared" si="414"/>
        <v>332.22540000000004</v>
      </c>
      <c r="H6598" s="2">
        <f t="shared" si="415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  <c r="P6598" s="2" t="str">
        <f t="shared" si="413"/>
        <v>not good</v>
      </c>
      <c r="Q6598" s="2"/>
      <c r="R6598" s="2"/>
    </row>
    <row r="6599" spans="1:18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 t="str">
        <f t="shared" si="412"/>
        <v xml:space="preserve"> Low sales</v>
      </c>
      <c r="F6599" s="2">
        <v>0.26</v>
      </c>
      <c r="G6599" s="2">
        <f t="shared" si="414"/>
        <v>304.01799999999997</v>
      </c>
      <c r="H6599" s="2">
        <f t="shared" si="415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  <c r="P6599" s="2" t="str">
        <f t="shared" si="413"/>
        <v>not good</v>
      </c>
      <c r="Q6599" s="2"/>
      <c r="R6599" s="2"/>
    </row>
    <row r="6600" spans="1:18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 t="str">
        <f t="shared" si="412"/>
        <v xml:space="preserve"> Low sales</v>
      </c>
      <c r="F6600" s="2">
        <v>0.3</v>
      </c>
      <c r="G6600" s="2">
        <f t="shared" si="414"/>
        <v>117.46799999999999</v>
      </c>
      <c r="H6600" s="2">
        <f t="shared" si="415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  <c r="P6600" s="2" t="str">
        <f t="shared" si="413"/>
        <v>not good</v>
      </c>
      <c r="Q6600" s="2"/>
      <c r="R6600" s="2"/>
    </row>
    <row r="6601" spans="1:18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 t="str">
        <f t="shared" si="412"/>
        <v>High sales</v>
      </c>
      <c r="F6601" s="2">
        <v>0.05</v>
      </c>
      <c r="G6601" s="2">
        <f t="shared" si="414"/>
        <v>231.95749999999998</v>
      </c>
      <c r="H6601" s="2">
        <f t="shared" si="415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  <c r="P6601" s="2" t="str">
        <f t="shared" si="413"/>
        <v>not good</v>
      </c>
      <c r="Q6601" s="2"/>
      <c r="R6601" s="2"/>
    </row>
    <row r="6602" spans="1:18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 t="str">
        <f t="shared" si="412"/>
        <v xml:space="preserve"> Low sales</v>
      </c>
      <c r="F6602" s="2">
        <v>0.24</v>
      </c>
      <c r="G6602" s="2">
        <f t="shared" si="414"/>
        <v>399.24239999999998</v>
      </c>
      <c r="H6602" s="2">
        <f t="shared" si="415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  <c r="P6602" s="2" t="str">
        <f t="shared" si="413"/>
        <v>not good</v>
      </c>
      <c r="Q6602" s="2"/>
      <c r="R6602" s="2"/>
    </row>
    <row r="6603" spans="1:18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 t="str">
        <f t="shared" si="412"/>
        <v xml:space="preserve"> Low sales</v>
      </c>
      <c r="F6603" s="2">
        <v>7.0000000000000007E-2</v>
      </c>
      <c r="G6603" s="2">
        <f t="shared" si="414"/>
        <v>67.702600000000004</v>
      </c>
      <c r="H6603" s="2">
        <f t="shared" si="415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  <c r="P6603" s="2" t="str">
        <f t="shared" si="413"/>
        <v>not good</v>
      </c>
      <c r="Q6603" s="2"/>
      <c r="R6603" s="2"/>
    </row>
    <row r="6604" spans="1:18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 t="str">
        <f t="shared" si="412"/>
        <v xml:space="preserve"> Low sales</v>
      </c>
      <c r="F6604" s="2">
        <v>0.03</v>
      </c>
      <c r="G6604" s="2">
        <f t="shared" si="414"/>
        <v>96.76169999999999</v>
      </c>
      <c r="H6604" s="2">
        <f t="shared" si="415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  <c r="P6604" s="2" t="str">
        <f t="shared" si="413"/>
        <v>not good</v>
      </c>
      <c r="Q6604" s="2"/>
      <c r="R6604" s="2"/>
    </row>
    <row r="6605" spans="1:18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 t="str">
        <f t="shared" si="412"/>
        <v xml:space="preserve"> Low sales</v>
      </c>
      <c r="F6605" s="2">
        <v>0.34</v>
      </c>
      <c r="G6605" s="2">
        <f t="shared" si="414"/>
        <v>1345.1352000000002</v>
      </c>
      <c r="H6605" s="2">
        <f t="shared" si="415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  <c r="P6605" s="2" t="str">
        <f t="shared" si="413"/>
        <v>not good</v>
      </c>
      <c r="Q6605" s="2"/>
      <c r="R6605" s="2"/>
    </row>
    <row r="6606" spans="1:18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 t="str">
        <f t="shared" si="412"/>
        <v xml:space="preserve"> Low sales</v>
      </c>
      <c r="F6606" s="2">
        <v>0.14000000000000001</v>
      </c>
      <c r="G6606" s="2">
        <f t="shared" si="414"/>
        <v>530.71900000000005</v>
      </c>
      <c r="H6606" s="2">
        <f t="shared" si="415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  <c r="P6606" s="2" t="str">
        <f t="shared" si="413"/>
        <v>not good</v>
      </c>
      <c r="Q6606" s="2"/>
      <c r="R6606" s="2"/>
    </row>
    <row r="6607" spans="1:18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 t="str">
        <f t="shared" si="412"/>
        <v xml:space="preserve"> Low sales</v>
      </c>
      <c r="F6607" s="2">
        <v>0.48</v>
      </c>
      <c r="G6607" s="2">
        <f t="shared" si="414"/>
        <v>1738.4015999999999</v>
      </c>
      <c r="H6607" s="2">
        <f t="shared" si="415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  <c r="P6607" s="2" t="str">
        <f t="shared" si="413"/>
        <v>not good</v>
      </c>
      <c r="Q6607" s="2"/>
      <c r="R6607" s="2"/>
    </row>
    <row r="6608" spans="1:18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 t="str">
        <f t="shared" si="412"/>
        <v xml:space="preserve"> Low sales</v>
      </c>
      <c r="F6608" s="2">
        <v>0.3</v>
      </c>
      <c r="G6608" s="2">
        <f t="shared" si="414"/>
        <v>104.28</v>
      </c>
      <c r="H6608" s="2">
        <f t="shared" si="415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  <c r="P6608" s="2" t="str">
        <f t="shared" si="413"/>
        <v>not good</v>
      </c>
      <c r="Q6608" s="2"/>
      <c r="R6608" s="2"/>
    </row>
    <row r="6609" spans="1:18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 t="str">
        <f t="shared" si="412"/>
        <v xml:space="preserve"> Low sales</v>
      </c>
      <c r="F6609" s="2">
        <v>0.32</v>
      </c>
      <c r="G6609" s="2">
        <f t="shared" si="414"/>
        <v>1258.4256</v>
      </c>
      <c r="H6609" s="2">
        <f t="shared" si="415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  <c r="P6609" s="2" t="str">
        <f t="shared" si="413"/>
        <v>not good</v>
      </c>
      <c r="Q6609" s="2"/>
      <c r="R6609" s="2"/>
    </row>
    <row r="6610" spans="1:18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 t="str">
        <f t="shared" si="412"/>
        <v xml:space="preserve"> Low sales</v>
      </c>
      <c r="F6610" s="2">
        <v>0.1</v>
      </c>
      <c r="G6610" s="2">
        <f t="shared" si="414"/>
        <v>255.92100000000002</v>
      </c>
      <c r="H6610" s="2">
        <f t="shared" si="415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  <c r="P6610" s="2" t="str">
        <f t="shared" si="413"/>
        <v>not good</v>
      </c>
      <c r="Q6610" s="2"/>
      <c r="R6610" s="2"/>
    </row>
    <row r="6611" spans="1:18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 t="str">
        <f t="shared" si="412"/>
        <v xml:space="preserve"> Low sales</v>
      </c>
      <c r="F6611" s="2">
        <v>0.06</v>
      </c>
      <c r="G6611" s="2">
        <f t="shared" si="414"/>
        <v>196.8312</v>
      </c>
      <c r="H6611" s="2">
        <f t="shared" si="415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  <c r="P6611" s="2" t="str">
        <f t="shared" si="413"/>
        <v>not good</v>
      </c>
      <c r="Q6611" s="2"/>
      <c r="R6611" s="2"/>
    </row>
    <row r="6612" spans="1:18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 t="str">
        <f t="shared" si="412"/>
        <v>High sales</v>
      </c>
      <c r="F6612" s="2">
        <v>0.26</v>
      </c>
      <c r="G6612" s="2">
        <f t="shared" si="414"/>
        <v>1244.4848</v>
      </c>
      <c r="H6612" s="2">
        <f t="shared" si="415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  <c r="P6612" s="2" t="str">
        <f t="shared" si="413"/>
        <v>not good</v>
      </c>
      <c r="Q6612" s="2"/>
      <c r="R6612" s="2"/>
    </row>
    <row r="6613" spans="1:18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 t="str">
        <f t="shared" si="412"/>
        <v>High sales</v>
      </c>
      <c r="F6613" s="2">
        <v>0.46</v>
      </c>
      <c r="G6613" s="2">
        <f t="shared" si="414"/>
        <v>1873.2580000000003</v>
      </c>
      <c r="H6613" s="2">
        <f t="shared" si="415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  <c r="P6613" s="2" t="str">
        <f t="shared" si="413"/>
        <v>not good</v>
      </c>
      <c r="Q6613" s="2"/>
      <c r="R6613" s="2"/>
    </row>
    <row r="6614" spans="1:18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 t="str">
        <f t="shared" si="412"/>
        <v>High sales</v>
      </c>
      <c r="F6614" s="2">
        <v>0.03</v>
      </c>
      <c r="G6614" s="2">
        <f t="shared" si="414"/>
        <v>124.32959999999999</v>
      </c>
      <c r="H6614" s="2">
        <f t="shared" si="415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  <c r="P6614" s="2" t="str">
        <f t="shared" si="413"/>
        <v>not good</v>
      </c>
      <c r="Q6614" s="2"/>
      <c r="R6614" s="2"/>
    </row>
    <row r="6615" spans="1:18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 t="str">
        <f t="shared" si="412"/>
        <v xml:space="preserve"> Low sales</v>
      </c>
      <c r="F6615" s="2">
        <v>0.25</v>
      </c>
      <c r="G6615" s="2">
        <f t="shared" si="414"/>
        <v>247.29750000000001</v>
      </c>
      <c r="H6615" s="2">
        <f t="shared" si="415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  <c r="P6615" s="2" t="str">
        <f t="shared" si="413"/>
        <v>not good</v>
      </c>
      <c r="Q6615" s="2"/>
      <c r="R6615" s="2"/>
    </row>
    <row r="6616" spans="1:18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 t="str">
        <f t="shared" si="412"/>
        <v xml:space="preserve"> Low sales</v>
      </c>
      <c r="F6616" s="2">
        <v>0.1</v>
      </c>
      <c r="G6616" s="2">
        <f t="shared" si="414"/>
        <v>243.44400000000002</v>
      </c>
      <c r="H6616" s="2">
        <f t="shared" si="415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  <c r="P6616" s="2" t="str">
        <f t="shared" si="413"/>
        <v>not good</v>
      </c>
      <c r="Q6616" s="2"/>
      <c r="R6616" s="2"/>
    </row>
    <row r="6617" spans="1:18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 t="str">
        <f t="shared" si="412"/>
        <v>High sales</v>
      </c>
      <c r="F6617" s="2">
        <v>0.39</v>
      </c>
      <c r="G6617" s="2">
        <f t="shared" si="414"/>
        <v>1853.1590999999999</v>
      </c>
      <c r="H6617" s="2">
        <f t="shared" si="415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  <c r="P6617" s="2" t="str">
        <f t="shared" si="413"/>
        <v>not good</v>
      </c>
      <c r="Q6617" s="2"/>
      <c r="R6617" s="2"/>
    </row>
    <row r="6618" spans="1:18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 t="str">
        <f t="shared" si="412"/>
        <v xml:space="preserve"> Low sales</v>
      </c>
      <c r="F6618" s="2">
        <v>0.34</v>
      </c>
      <c r="G6618" s="2">
        <f t="shared" si="414"/>
        <v>1004.7544</v>
      </c>
      <c r="H6618" s="2">
        <f t="shared" si="415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  <c r="P6618" s="2" t="str">
        <f t="shared" si="413"/>
        <v>not good</v>
      </c>
      <c r="Q6618" s="2"/>
      <c r="R6618" s="2"/>
    </row>
    <row r="6619" spans="1:18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 t="str">
        <f t="shared" si="412"/>
        <v xml:space="preserve"> Low sales</v>
      </c>
      <c r="F6619" s="2">
        <v>0.05</v>
      </c>
      <c r="G6619" s="2">
        <f t="shared" si="414"/>
        <v>30.133499999999998</v>
      </c>
      <c r="H6619" s="2">
        <f t="shared" si="415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  <c r="P6619" s="2" t="str">
        <f t="shared" si="413"/>
        <v>not good</v>
      </c>
      <c r="Q6619" s="2"/>
      <c r="R6619" s="2"/>
    </row>
    <row r="6620" spans="1:18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 t="str">
        <f t="shared" si="412"/>
        <v xml:space="preserve"> Low sales</v>
      </c>
      <c r="F6620" s="2">
        <v>0.31</v>
      </c>
      <c r="G6620" s="2">
        <f t="shared" si="414"/>
        <v>1142.6351999999999</v>
      </c>
      <c r="H6620" s="2">
        <f t="shared" si="415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  <c r="P6620" s="2" t="str">
        <f t="shared" si="413"/>
        <v>not good</v>
      </c>
      <c r="Q6620" s="2"/>
      <c r="R6620" s="2"/>
    </row>
    <row r="6621" spans="1:18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 t="str">
        <f t="shared" si="412"/>
        <v xml:space="preserve"> Low sales</v>
      </c>
      <c r="F6621" s="2">
        <v>0.49</v>
      </c>
      <c r="G6621" s="2">
        <f t="shared" si="414"/>
        <v>152.06659999999999</v>
      </c>
      <c r="H6621" s="2">
        <f t="shared" si="415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  <c r="P6621" s="2" t="str">
        <f t="shared" si="413"/>
        <v>not good</v>
      </c>
      <c r="Q6621" s="2"/>
      <c r="R6621" s="2"/>
    </row>
    <row r="6622" spans="1:18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 t="str">
        <f t="shared" si="412"/>
        <v xml:space="preserve"> Low sales</v>
      </c>
      <c r="F6622" s="2">
        <v>0.26</v>
      </c>
      <c r="G6622" s="2">
        <f t="shared" si="414"/>
        <v>971.68760000000009</v>
      </c>
      <c r="H6622" s="2">
        <f t="shared" si="415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  <c r="P6622" s="2" t="str">
        <f t="shared" si="413"/>
        <v>not good</v>
      </c>
      <c r="Q6622" s="2"/>
      <c r="R6622" s="2"/>
    </row>
    <row r="6623" spans="1:18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 t="str">
        <f t="shared" si="412"/>
        <v>High sales</v>
      </c>
      <c r="F6623" s="2">
        <v>0.14000000000000001</v>
      </c>
      <c r="G6623" s="2">
        <f t="shared" si="414"/>
        <v>617.52460000000008</v>
      </c>
      <c r="H6623" s="2">
        <f t="shared" si="415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  <c r="P6623" s="2" t="str">
        <f t="shared" si="413"/>
        <v>not good</v>
      </c>
      <c r="Q6623" s="2"/>
      <c r="R6623" s="2"/>
    </row>
    <row r="6624" spans="1:18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 t="str">
        <f t="shared" si="412"/>
        <v xml:space="preserve"> Low sales</v>
      </c>
      <c r="F6624" s="2">
        <v>0.08</v>
      </c>
      <c r="G6624" s="2">
        <f t="shared" si="414"/>
        <v>174.69839999999999</v>
      </c>
      <c r="H6624" s="2">
        <f t="shared" si="415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  <c r="P6624" s="2" t="str">
        <f t="shared" si="413"/>
        <v>not good</v>
      </c>
      <c r="Q6624" s="2"/>
      <c r="R6624" s="2"/>
    </row>
    <row r="6625" spans="1:18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 t="str">
        <f t="shared" si="412"/>
        <v xml:space="preserve"> Low sales</v>
      </c>
      <c r="F6625" s="2">
        <v>0.49</v>
      </c>
      <c r="G6625" s="2">
        <f t="shared" si="414"/>
        <v>1042.0829999999999</v>
      </c>
      <c r="H6625" s="2">
        <f t="shared" si="415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  <c r="P6625" s="2" t="str">
        <f t="shared" si="413"/>
        <v>not good</v>
      </c>
      <c r="Q6625" s="2"/>
      <c r="R6625" s="2"/>
    </row>
    <row r="6626" spans="1:18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 t="str">
        <f t="shared" si="412"/>
        <v xml:space="preserve"> Low sales</v>
      </c>
      <c r="F6626" s="2">
        <v>0.28000000000000003</v>
      </c>
      <c r="G6626" s="2">
        <f t="shared" si="414"/>
        <v>445.37920000000008</v>
      </c>
      <c r="H6626" s="2">
        <f t="shared" si="415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  <c r="P6626" s="2" t="str">
        <f t="shared" si="413"/>
        <v>not good</v>
      </c>
      <c r="Q6626" s="2"/>
      <c r="R6626" s="2"/>
    </row>
    <row r="6627" spans="1:18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 t="str">
        <f t="shared" si="412"/>
        <v>High sales</v>
      </c>
      <c r="F6627" s="2">
        <v>0.19</v>
      </c>
      <c r="G6627" s="2">
        <f t="shared" si="414"/>
        <v>835.43000000000006</v>
      </c>
      <c r="H6627" s="2">
        <f t="shared" si="415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  <c r="P6627" s="2" t="str">
        <f t="shared" si="413"/>
        <v>not good</v>
      </c>
      <c r="Q6627" s="2"/>
      <c r="R6627" s="2"/>
    </row>
    <row r="6628" spans="1:18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 t="str">
        <f t="shared" si="412"/>
        <v xml:space="preserve"> Low sales</v>
      </c>
      <c r="F6628" s="2">
        <v>0.11</v>
      </c>
      <c r="G6628" s="2">
        <f t="shared" si="414"/>
        <v>306.25540000000001</v>
      </c>
      <c r="H6628" s="2">
        <f t="shared" si="415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  <c r="P6628" s="2" t="str">
        <f t="shared" si="413"/>
        <v>not good</v>
      </c>
      <c r="Q6628" s="2"/>
      <c r="R6628" s="2"/>
    </row>
    <row r="6629" spans="1:18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 t="str">
        <f t="shared" si="412"/>
        <v xml:space="preserve"> Low sales</v>
      </c>
      <c r="F6629" s="2">
        <v>0.48</v>
      </c>
      <c r="G6629" s="2">
        <f t="shared" si="414"/>
        <v>1410.4176</v>
      </c>
      <c r="H6629" s="2">
        <f t="shared" si="415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  <c r="P6629" s="2" t="str">
        <f t="shared" si="413"/>
        <v>not good</v>
      </c>
      <c r="Q6629" s="2"/>
      <c r="R6629" s="2"/>
    </row>
    <row r="6630" spans="1:18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 t="str">
        <f t="shared" si="412"/>
        <v xml:space="preserve"> Low sales</v>
      </c>
      <c r="F6630" s="2">
        <v>0.31</v>
      </c>
      <c r="G6630" s="2">
        <f t="shared" si="414"/>
        <v>1036.1347000000001</v>
      </c>
      <c r="H6630" s="2">
        <f t="shared" si="415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  <c r="P6630" s="2" t="str">
        <f t="shared" si="413"/>
        <v>not good</v>
      </c>
      <c r="Q6630" s="2"/>
      <c r="R6630" s="2"/>
    </row>
    <row r="6631" spans="1:18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 t="str">
        <f t="shared" si="412"/>
        <v xml:space="preserve"> Low sales</v>
      </c>
      <c r="F6631" s="2">
        <v>0.03</v>
      </c>
      <c r="G6631" s="2">
        <f t="shared" si="414"/>
        <v>47.133900000000004</v>
      </c>
      <c r="H6631" s="2">
        <f t="shared" si="415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  <c r="P6631" s="2" t="str">
        <f t="shared" si="413"/>
        <v>not good</v>
      </c>
      <c r="Q6631" s="2"/>
      <c r="R6631" s="2"/>
    </row>
    <row r="6632" spans="1:18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 t="str">
        <f t="shared" si="412"/>
        <v xml:space="preserve"> Low sales</v>
      </c>
      <c r="F6632" s="2">
        <v>0.03</v>
      </c>
      <c r="G6632" s="2">
        <f t="shared" si="414"/>
        <v>66.619500000000002</v>
      </c>
      <c r="H6632" s="2">
        <f t="shared" si="415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  <c r="P6632" s="2" t="str">
        <f t="shared" si="413"/>
        <v>not good</v>
      </c>
      <c r="Q6632" s="2"/>
      <c r="R6632" s="2"/>
    </row>
    <row r="6633" spans="1:18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 t="str">
        <f t="shared" si="412"/>
        <v xml:space="preserve"> Low sales</v>
      </c>
      <c r="F6633" s="2">
        <v>0.47</v>
      </c>
      <c r="G6633" s="2">
        <f t="shared" si="414"/>
        <v>1754.9188999999999</v>
      </c>
      <c r="H6633" s="2">
        <f t="shared" si="415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  <c r="P6633" s="2" t="str">
        <f t="shared" si="413"/>
        <v>not good</v>
      </c>
      <c r="Q6633" s="2"/>
      <c r="R6633" s="2"/>
    </row>
    <row r="6634" spans="1:18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 t="str">
        <f t="shared" si="412"/>
        <v>High sales</v>
      </c>
      <c r="F6634" s="2">
        <v>0.36</v>
      </c>
      <c r="G6634" s="2">
        <f t="shared" si="414"/>
        <v>1774.4004</v>
      </c>
      <c r="H6634" s="2">
        <f t="shared" si="415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  <c r="P6634" s="2" t="str">
        <f t="shared" si="413"/>
        <v>not good</v>
      </c>
      <c r="Q6634" s="2"/>
      <c r="R6634" s="2"/>
    </row>
    <row r="6635" spans="1:18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 t="str">
        <f t="shared" si="412"/>
        <v xml:space="preserve"> Low sales</v>
      </c>
      <c r="F6635" s="2">
        <v>0.05</v>
      </c>
      <c r="G6635" s="2">
        <f t="shared" si="414"/>
        <v>13.405000000000001</v>
      </c>
      <c r="H6635" s="2">
        <f t="shared" si="415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  <c r="P6635" s="2" t="str">
        <f t="shared" si="413"/>
        <v>not good</v>
      </c>
      <c r="Q6635" s="2"/>
      <c r="R6635" s="2"/>
    </row>
    <row r="6636" spans="1:18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 t="str">
        <f t="shared" si="412"/>
        <v xml:space="preserve"> Low sales</v>
      </c>
      <c r="F6636" s="2">
        <v>0.31</v>
      </c>
      <c r="G6636" s="2">
        <f t="shared" si="414"/>
        <v>95.783799999999999</v>
      </c>
      <c r="H6636" s="2">
        <f t="shared" si="415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  <c r="P6636" s="2" t="str">
        <f t="shared" si="413"/>
        <v>not good</v>
      </c>
      <c r="Q6636" s="2"/>
      <c r="R6636" s="2"/>
    </row>
    <row r="6637" spans="1:18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 t="str">
        <f t="shared" si="412"/>
        <v xml:space="preserve"> Low sales</v>
      </c>
      <c r="F6637" s="2">
        <v>0.21</v>
      </c>
      <c r="G6637" s="2">
        <f t="shared" si="414"/>
        <v>461.49599999999998</v>
      </c>
      <c r="H6637" s="2">
        <f t="shared" si="415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  <c r="P6637" s="2" t="str">
        <f t="shared" si="413"/>
        <v>not good</v>
      </c>
      <c r="Q6637" s="2"/>
      <c r="R6637" s="2"/>
    </row>
    <row r="6638" spans="1:18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 t="str">
        <f t="shared" si="412"/>
        <v xml:space="preserve"> Low sales</v>
      </c>
      <c r="F6638" s="2">
        <v>0.39</v>
      </c>
      <c r="G6638" s="2">
        <f t="shared" si="414"/>
        <v>1299.5385000000001</v>
      </c>
      <c r="H6638" s="2">
        <f t="shared" si="415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  <c r="P6638" s="2" t="str">
        <f t="shared" si="413"/>
        <v>not good</v>
      </c>
      <c r="Q6638" s="2"/>
      <c r="R6638" s="2"/>
    </row>
    <row r="6639" spans="1:18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 t="str">
        <f t="shared" si="412"/>
        <v xml:space="preserve"> Low sales</v>
      </c>
      <c r="F6639" s="2">
        <v>0.14000000000000001</v>
      </c>
      <c r="G6639" s="2">
        <f t="shared" si="414"/>
        <v>279.04660000000001</v>
      </c>
      <c r="H6639" s="2">
        <f t="shared" si="415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  <c r="P6639" s="2" t="str">
        <f t="shared" si="413"/>
        <v>not good</v>
      </c>
      <c r="Q6639" s="2"/>
      <c r="R6639" s="2"/>
    </row>
    <row r="6640" spans="1:18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 t="str">
        <f t="shared" si="412"/>
        <v>High sales</v>
      </c>
      <c r="F6640" s="2">
        <v>0.19</v>
      </c>
      <c r="G6640" s="2">
        <f t="shared" si="414"/>
        <v>949.66369999999995</v>
      </c>
      <c r="H6640" s="2">
        <f t="shared" si="415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  <c r="P6640" s="2" t="str">
        <f t="shared" si="413"/>
        <v>not good</v>
      </c>
      <c r="Q6640" s="2"/>
      <c r="R6640" s="2"/>
    </row>
    <row r="6641" spans="1:18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 t="str">
        <f t="shared" si="412"/>
        <v xml:space="preserve"> Low sales</v>
      </c>
      <c r="F6641" s="2">
        <v>0.08</v>
      </c>
      <c r="G6641" s="2">
        <f t="shared" si="414"/>
        <v>84.580799999999996</v>
      </c>
      <c r="H6641" s="2">
        <f t="shared" si="415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  <c r="P6641" s="2" t="str">
        <f t="shared" si="413"/>
        <v>not good</v>
      </c>
      <c r="Q6641" s="2"/>
      <c r="R6641" s="2"/>
    </row>
    <row r="6642" spans="1:18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 t="str">
        <f t="shared" si="412"/>
        <v xml:space="preserve"> Low sales</v>
      </c>
      <c r="F6642" s="2">
        <v>0.13</v>
      </c>
      <c r="G6642" s="2">
        <f t="shared" si="414"/>
        <v>18.047900000000002</v>
      </c>
      <c r="H6642" s="2">
        <f t="shared" si="415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  <c r="P6642" s="2" t="str">
        <f t="shared" si="413"/>
        <v>not good</v>
      </c>
      <c r="Q6642" s="2"/>
      <c r="R6642" s="2"/>
    </row>
    <row r="6643" spans="1:18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 t="str">
        <f t="shared" si="412"/>
        <v xml:space="preserve"> Low sales</v>
      </c>
      <c r="F6643" s="2">
        <v>0.09</v>
      </c>
      <c r="G6643" s="2">
        <f t="shared" si="414"/>
        <v>92.846700000000013</v>
      </c>
      <c r="H6643" s="2">
        <f t="shared" si="415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  <c r="P6643" s="2" t="str">
        <f t="shared" si="413"/>
        <v>not good</v>
      </c>
      <c r="Q6643" s="2"/>
      <c r="R6643" s="2"/>
    </row>
    <row r="6644" spans="1:18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 t="str">
        <f t="shared" si="412"/>
        <v>High sales</v>
      </c>
      <c r="F6644" s="2">
        <v>0.01</v>
      </c>
      <c r="G6644" s="2">
        <f t="shared" si="414"/>
        <v>44.455300000000001</v>
      </c>
      <c r="H6644" s="2">
        <f t="shared" si="415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  <c r="P6644" s="2" t="str">
        <f t="shared" si="413"/>
        <v>not good</v>
      </c>
      <c r="Q6644" s="2"/>
      <c r="R6644" s="2"/>
    </row>
    <row r="6645" spans="1:18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 t="str">
        <f t="shared" si="412"/>
        <v xml:space="preserve"> Low sales</v>
      </c>
      <c r="F6645" s="2">
        <v>0.02</v>
      </c>
      <c r="G6645" s="2">
        <f t="shared" si="414"/>
        <v>16.224600000000002</v>
      </c>
      <c r="H6645" s="2">
        <f t="shared" si="415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  <c r="P6645" s="2" t="str">
        <f t="shared" si="413"/>
        <v>not good</v>
      </c>
      <c r="Q6645" s="2"/>
      <c r="R6645" s="2"/>
    </row>
    <row r="6646" spans="1:18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 t="str">
        <f t="shared" si="412"/>
        <v xml:space="preserve"> Low sales</v>
      </c>
      <c r="F6646" s="2">
        <v>0.42</v>
      </c>
      <c r="G6646" s="2">
        <f t="shared" si="414"/>
        <v>1027.7316000000001</v>
      </c>
      <c r="H6646" s="2">
        <f t="shared" si="415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  <c r="P6646" s="2" t="str">
        <f t="shared" si="413"/>
        <v>not good</v>
      </c>
      <c r="Q6646" s="2"/>
      <c r="R6646" s="2"/>
    </row>
    <row r="6647" spans="1:18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 t="str">
        <f t="shared" si="412"/>
        <v xml:space="preserve"> Low sales</v>
      </c>
      <c r="F6647" s="2">
        <v>0.4</v>
      </c>
      <c r="G6647" s="2">
        <f t="shared" si="414"/>
        <v>861.78</v>
      </c>
      <c r="H6647" s="2">
        <f t="shared" si="415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  <c r="P6647" s="2" t="str">
        <f t="shared" si="413"/>
        <v>not good</v>
      </c>
      <c r="Q6647" s="2"/>
      <c r="R6647" s="2"/>
    </row>
    <row r="6648" spans="1:18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 t="str">
        <f t="shared" si="412"/>
        <v xml:space="preserve"> Low sales</v>
      </c>
      <c r="F6648" s="2">
        <v>7.0000000000000007E-2</v>
      </c>
      <c r="G6648" s="2">
        <f t="shared" si="414"/>
        <v>235.34350000000003</v>
      </c>
      <c r="H6648" s="2">
        <f t="shared" si="415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  <c r="P6648" s="2" t="str">
        <f t="shared" si="413"/>
        <v>not good</v>
      </c>
      <c r="Q6648" s="2"/>
      <c r="R6648" s="2"/>
    </row>
    <row r="6649" spans="1:18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 t="str">
        <f t="shared" si="412"/>
        <v xml:space="preserve"> Low sales</v>
      </c>
      <c r="F6649" s="2">
        <v>0.33</v>
      </c>
      <c r="G6649" s="2">
        <f t="shared" si="414"/>
        <v>121.2816</v>
      </c>
      <c r="H6649" s="2">
        <f t="shared" si="415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  <c r="P6649" s="2" t="str">
        <f t="shared" si="413"/>
        <v>not good</v>
      </c>
      <c r="Q6649" s="2"/>
      <c r="R6649" s="2"/>
    </row>
    <row r="6650" spans="1:18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 t="str">
        <f t="shared" si="412"/>
        <v xml:space="preserve"> Low sales</v>
      </c>
      <c r="F6650" s="2">
        <v>0.37</v>
      </c>
      <c r="G6650" s="2">
        <f t="shared" si="414"/>
        <v>1231.3156000000001</v>
      </c>
      <c r="H6650" s="2">
        <f t="shared" si="415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  <c r="P6650" s="2" t="str">
        <f t="shared" si="413"/>
        <v>not good</v>
      </c>
      <c r="Q6650" s="2"/>
      <c r="R6650" s="2"/>
    </row>
    <row r="6651" spans="1:18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 t="str">
        <f t="shared" si="412"/>
        <v xml:space="preserve"> Low sales</v>
      </c>
      <c r="F6651" s="2">
        <v>0.03</v>
      </c>
      <c r="G6651" s="2">
        <f t="shared" si="414"/>
        <v>55.148399999999995</v>
      </c>
      <c r="H6651" s="2">
        <f t="shared" si="415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  <c r="P6651" s="2" t="str">
        <f t="shared" si="413"/>
        <v>not good</v>
      </c>
      <c r="Q6651" s="2"/>
      <c r="R6651" s="2"/>
    </row>
    <row r="6652" spans="1:18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 t="str">
        <f t="shared" si="412"/>
        <v>High sales</v>
      </c>
      <c r="F6652" s="2">
        <v>0.04</v>
      </c>
      <c r="G6652" s="2">
        <f t="shared" si="414"/>
        <v>185.50360000000001</v>
      </c>
      <c r="H6652" s="2">
        <f t="shared" si="415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  <c r="P6652" s="2" t="str">
        <f t="shared" si="413"/>
        <v>not good</v>
      </c>
      <c r="Q6652" s="2"/>
      <c r="R6652" s="2"/>
    </row>
    <row r="6653" spans="1:18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 t="str">
        <f t="shared" si="412"/>
        <v>High sales</v>
      </c>
      <c r="F6653" s="2">
        <v>0.28000000000000003</v>
      </c>
      <c r="G6653" s="2">
        <f t="shared" si="414"/>
        <v>1192.6740000000002</v>
      </c>
      <c r="H6653" s="2">
        <f t="shared" si="415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  <c r="P6653" s="2" t="str">
        <f t="shared" si="413"/>
        <v>not good</v>
      </c>
      <c r="Q6653" s="2"/>
      <c r="R6653" s="2"/>
    </row>
    <row r="6654" spans="1:18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 t="str">
        <f t="shared" si="412"/>
        <v xml:space="preserve"> Low sales</v>
      </c>
      <c r="F6654" s="2">
        <v>0.19</v>
      </c>
      <c r="G6654" s="2">
        <f t="shared" si="414"/>
        <v>390.9402</v>
      </c>
      <c r="H6654" s="2">
        <f t="shared" si="415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  <c r="P6654" s="2" t="str">
        <f t="shared" si="413"/>
        <v>not good</v>
      </c>
      <c r="Q6654" s="2"/>
      <c r="R6654" s="2"/>
    </row>
    <row r="6655" spans="1:18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 t="str">
        <f t="shared" si="412"/>
        <v>High sales</v>
      </c>
      <c r="F6655" s="2">
        <v>0.35</v>
      </c>
      <c r="G6655" s="2">
        <f t="shared" si="414"/>
        <v>1737.8094999999998</v>
      </c>
      <c r="H6655" s="2">
        <f t="shared" si="415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  <c r="P6655" s="2" t="str">
        <f t="shared" si="413"/>
        <v>not good</v>
      </c>
      <c r="Q6655" s="2"/>
      <c r="R6655" s="2"/>
    </row>
    <row r="6656" spans="1:18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 t="str">
        <f t="shared" si="412"/>
        <v xml:space="preserve"> Low sales</v>
      </c>
      <c r="F6656" s="2">
        <v>0.28000000000000003</v>
      </c>
      <c r="G6656" s="2">
        <f t="shared" si="414"/>
        <v>99.265600000000006</v>
      </c>
      <c r="H6656" s="2">
        <f t="shared" si="415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  <c r="P6656" s="2" t="str">
        <f t="shared" si="413"/>
        <v>not good</v>
      </c>
      <c r="Q6656" s="2"/>
      <c r="R6656" s="2"/>
    </row>
    <row r="6657" spans="1:18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 t="str">
        <f t="shared" si="412"/>
        <v xml:space="preserve"> Low sales</v>
      </c>
      <c r="F6657" s="2">
        <v>0.02</v>
      </c>
      <c r="G6657" s="2">
        <f t="shared" si="414"/>
        <v>79.286000000000001</v>
      </c>
      <c r="H6657" s="2">
        <f t="shared" si="415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  <c r="P6657" s="2" t="str">
        <f t="shared" si="413"/>
        <v>not good</v>
      </c>
      <c r="Q6657" s="2"/>
      <c r="R6657" s="2"/>
    </row>
    <row r="6658" spans="1:18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 t="str">
        <f t="shared" ref="E6658:E6721" si="416">IF(D6658&gt;4000,"High sales"," Low sales")</f>
        <v xml:space="preserve"> Low sales</v>
      </c>
      <c r="F6658" s="2">
        <v>0.34</v>
      </c>
      <c r="G6658" s="2">
        <f t="shared" si="414"/>
        <v>756.77200000000016</v>
      </c>
      <c r="H6658" s="2">
        <f t="shared" si="415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  <c r="P6658" s="2" t="str">
        <f t="shared" ref="P6658:P6721" si="417">IF(AND(H6658&gt;5000,N6658&gt;500),"good","not good")</f>
        <v>not good</v>
      </c>
      <c r="Q6658" s="2"/>
      <c r="R6658" s="2"/>
    </row>
    <row r="6659" spans="1:18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 t="str">
        <f t="shared" si="416"/>
        <v xml:space="preserve"> Low sales</v>
      </c>
      <c r="F6659" s="2">
        <v>0.1</v>
      </c>
      <c r="G6659" s="2">
        <f t="shared" ref="G6659:G6722" si="418">D6659*F6659</f>
        <v>222.32</v>
      </c>
      <c r="H6659" s="2">
        <f t="shared" ref="H6659:H6722" si="419">D6659-G6659</f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  <c r="P6659" s="2" t="str">
        <f t="shared" si="417"/>
        <v>not good</v>
      </c>
      <c r="Q6659" s="2"/>
      <c r="R6659" s="2"/>
    </row>
    <row r="6660" spans="1:18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 t="str">
        <f t="shared" si="416"/>
        <v xml:space="preserve"> Low sales</v>
      </c>
      <c r="F6660" s="2">
        <v>0.16</v>
      </c>
      <c r="G6660" s="2">
        <f t="shared" si="418"/>
        <v>149.38560000000001</v>
      </c>
      <c r="H6660" s="2">
        <f t="shared" si="41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  <c r="P6660" s="2" t="str">
        <f t="shared" si="417"/>
        <v>not good</v>
      </c>
      <c r="Q6660" s="2"/>
      <c r="R6660" s="2"/>
    </row>
    <row r="6661" spans="1:18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 t="str">
        <f t="shared" si="416"/>
        <v xml:space="preserve"> Low sales</v>
      </c>
      <c r="F6661" s="2">
        <v>0.37</v>
      </c>
      <c r="G6661" s="2">
        <f t="shared" si="418"/>
        <v>970.47669999999994</v>
      </c>
      <c r="H6661" s="2">
        <f t="shared" si="41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  <c r="P6661" s="2" t="str">
        <f t="shared" si="417"/>
        <v>not good</v>
      </c>
      <c r="Q6661" s="2"/>
      <c r="R6661" s="2"/>
    </row>
    <row r="6662" spans="1:18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 t="str">
        <f t="shared" si="416"/>
        <v xml:space="preserve"> Low sales</v>
      </c>
      <c r="F6662" s="2">
        <v>0.39</v>
      </c>
      <c r="G6662" s="2">
        <f t="shared" si="418"/>
        <v>200.89680000000001</v>
      </c>
      <c r="H6662" s="2">
        <f t="shared" si="41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  <c r="P6662" s="2" t="str">
        <f t="shared" si="417"/>
        <v>not good</v>
      </c>
      <c r="Q6662" s="2"/>
      <c r="R6662" s="2"/>
    </row>
    <row r="6663" spans="1:18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 t="str">
        <f t="shared" si="416"/>
        <v xml:space="preserve"> Low sales</v>
      </c>
      <c r="F6663" s="2">
        <v>0.17</v>
      </c>
      <c r="G6663" s="2">
        <f t="shared" si="418"/>
        <v>530.60910000000001</v>
      </c>
      <c r="H6663" s="2">
        <f t="shared" si="41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  <c r="P6663" s="2" t="str">
        <f t="shared" si="417"/>
        <v>not good</v>
      </c>
      <c r="Q6663" s="2"/>
      <c r="R6663" s="2"/>
    </row>
    <row r="6664" spans="1:18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 t="str">
        <f t="shared" si="416"/>
        <v xml:space="preserve"> Low sales</v>
      </c>
      <c r="F6664" s="2">
        <v>0.04</v>
      </c>
      <c r="G6664" s="2">
        <f t="shared" si="418"/>
        <v>51.351599999999998</v>
      </c>
      <c r="H6664" s="2">
        <f t="shared" si="41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  <c r="P6664" s="2" t="str">
        <f t="shared" si="417"/>
        <v>not good</v>
      </c>
      <c r="Q6664" s="2"/>
      <c r="R6664" s="2"/>
    </row>
    <row r="6665" spans="1:18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 t="str">
        <f t="shared" si="416"/>
        <v xml:space="preserve"> Low sales</v>
      </c>
      <c r="F6665" s="2">
        <v>0.38</v>
      </c>
      <c r="G6665" s="2">
        <f t="shared" si="418"/>
        <v>1387.6840000000002</v>
      </c>
      <c r="H6665" s="2">
        <f t="shared" si="41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  <c r="P6665" s="2" t="str">
        <f t="shared" si="417"/>
        <v>not good</v>
      </c>
      <c r="Q6665" s="2"/>
      <c r="R6665" s="2"/>
    </row>
    <row r="6666" spans="1:18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 t="str">
        <f t="shared" si="416"/>
        <v xml:space="preserve"> Low sales</v>
      </c>
      <c r="F6666" s="2">
        <v>0.44</v>
      </c>
      <c r="G6666" s="2">
        <f t="shared" si="418"/>
        <v>1353.4708000000001</v>
      </c>
      <c r="H6666" s="2">
        <f t="shared" si="41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  <c r="P6666" s="2" t="str">
        <f t="shared" si="417"/>
        <v>not good</v>
      </c>
      <c r="Q6666" s="2"/>
      <c r="R6666" s="2"/>
    </row>
    <row r="6667" spans="1:18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 t="str">
        <f t="shared" si="416"/>
        <v xml:space="preserve"> Low sales</v>
      </c>
      <c r="F6667" s="2">
        <v>0.48</v>
      </c>
      <c r="G6667" s="2">
        <f t="shared" si="418"/>
        <v>1803.5424</v>
      </c>
      <c r="H6667" s="2">
        <f t="shared" si="41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  <c r="P6667" s="2" t="str">
        <f t="shared" si="417"/>
        <v>not good</v>
      </c>
      <c r="Q6667" s="2"/>
      <c r="R6667" s="2"/>
    </row>
    <row r="6668" spans="1:18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 t="str">
        <f t="shared" si="416"/>
        <v xml:space="preserve"> Low sales</v>
      </c>
      <c r="F6668" s="2">
        <v>0.16</v>
      </c>
      <c r="G6668" s="2">
        <f t="shared" si="418"/>
        <v>603.79840000000002</v>
      </c>
      <c r="H6668" s="2">
        <f t="shared" si="41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  <c r="P6668" s="2" t="str">
        <f t="shared" si="417"/>
        <v>not good</v>
      </c>
      <c r="Q6668" s="2"/>
      <c r="R6668" s="2"/>
    </row>
    <row r="6669" spans="1:18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 t="str">
        <f t="shared" si="416"/>
        <v xml:space="preserve"> Low sales</v>
      </c>
      <c r="F6669" s="2">
        <v>0.06</v>
      </c>
      <c r="G6669" s="2">
        <f t="shared" si="418"/>
        <v>63.832199999999993</v>
      </c>
      <c r="H6669" s="2">
        <f t="shared" si="41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  <c r="P6669" s="2" t="str">
        <f t="shared" si="417"/>
        <v>not good</v>
      </c>
      <c r="Q6669" s="2"/>
      <c r="R6669" s="2"/>
    </row>
    <row r="6670" spans="1:18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 t="str">
        <f t="shared" si="416"/>
        <v xml:space="preserve"> Low sales</v>
      </c>
      <c r="F6670" s="2">
        <v>0.47</v>
      </c>
      <c r="G6670" s="2">
        <f t="shared" si="418"/>
        <v>48.555700000000002</v>
      </c>
      <c r="H6670" s="2">
        <f t="shared" si="41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  <c r="P6670" s="2" t="str">
        <f t="shared" si="417"/>
        <v>not good</v>
      </c>
      <c r="Q6670" s="2"/>
      <c r="R6670" s="2"/>
    </row>
    <row r="6671" spans="1:18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 t="str">
        <f t="shared" si="416"/>
        <v xml:space="preserve"> Low sales</v>
      </c>
      <c r="F6671" s="2">
        <v>0.2</v>
      </c>
      <c r="G6671" s="2">
        <f t="shared" si="418"/>
        <v>378.44600000000003</v>
      </c>
      <c r="H6671" s="2">
        <f t="shared" si="41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  <c r="P6671" s="2" t="str">
        <f t="shared" si="417"/>
        <v>not good</v>
      </c>
      <c r="Q6671" s="2"/>
      <c r="R6671" s="2"/>
    </row>
    <row r="6672" spans="1:18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 t="str">
        <f t="shared" si="416"/>
        <v>High sales</v>
      </c>
      <c r="F6672" s="2">
        <v>0.05</v>
      </c>
      <c r="G6672" s="2">
        <f t="shared" si="418"/>
        <v>230.172</v>
      </c>
      <c r="H6672" s="2">
        <f t="shared" si="41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  <c r="P6672" s="2" t="str">
        <f t="shared" si="417"/>
        <v>not good</v>
      </c>
      <c r="Q6672" s="2"/>
      <c r="R6672" s="2"/>
    </row>
    <row r="6673" spans="1:18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 t="str">
        <f t="shared" si="416"/>
        <v xml:space="preserve"> Low sales</v>
      </c>
      <c r="F6673" s="2">
        <v>0.25</v>
      </c>
      <c r="G6673" s="2">
        <f t="shared" si="418"/>
        <v>732.92750000000001</v>
      </c>
      <c r="H6673" s="2">
        <f t="shared" si="41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  <c r="P6673" s="2" t="str">
        <f t="shared" si="417"/>
        <v>not good</v>
      </c>
      <c r="Q6673" s="2"/>
      <c r="R6673" s="2"/>
    </row>
    <row r="6674" spans="1:18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 t="str">
        <f t="shared" si="416"/>
        <v xml:space="preserve"> Low sales</v>
      </c>
      <c r="F6674" s="2">
        <v>0.1</v>
      </c>
      <c r="G6674" s="2">
        <f t="shared" si="418"/>
        <v>366.47600000000006</v>
      </c>
      <c r="H6674" s="2">
        <f t="shared" si="41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  <c r="P6674" s="2" t="str">
        <f t="shared" si="417"/>
        <v>not good</v>
      </c>
      <c r="Q6674" s="2"/>
      <c r="R6674" s="2"/>
    </row>
    <row r="6675" spans="1:18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 t="str">
        <f t="shared" si="416"/>
        <v>High sales</v>
      </c>
      <c r="F6675" s="2">
        <v>0.18</v>
      </c>
      <c r="G6675" s="2">
        <f t="shared" si="418"/>
        <v>793.78020000000004</v>
      </c>
      <c r="H6675" s="2">
        <f t="shared" si="41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  <c r="P6675" s="2" t="str">
        <f t="shared" si="417"/>
        <v>not good</v>
      </c>
      <c r="Q6675" s="2"/>
      <c r="R6675" s="2"/>
    </row>
    <row r="6676" spans="1:18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 t="str">
        <f t="shared" si="416"/>
        <v>High sales</v>
      </c>
      <c r="F6676" s="2">
        <v>0.16</v>
      </c>
      <c r="G6676" s="2">
        <f t="shared" si="418"/>
        <v>726.35039999999992</v>
      </c>
      <c r="H6676" s="2">
        <f t="shared" si="41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  <c r="P6676" s="2" t="str">
        <f t="shared" si="417"/>
        <v>not good</v>
      </c>
      <c r="Q6676" s="2"/>
      <c r="R6676" s="2"/>
    </row>
    <row r="6677" spans="1:18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 t="str">
        <f t="shared" si="416"/>
        <v xml:space="preserve"> Low sales</v>
      </c>
      <c r="F6677" s="2">
        <v>0.49</v>
      </c>
      <c r="G6677" s="2">
        <f t="shared" si="418"/>
        <v>1319.1877999999999</v>
      </c>
      <c r="H6677" s="2">
        <f t="shared" si="41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  <c r="P6677" s="2" t="str">
        <f t="shared" si="417"/>
        <v>not good</v>
      </c>
      <c r="Q6677" s="2"/>
      <c r="R6677" s="2"/>
    </row>
    <row r="6678" spans="1:18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 t="str">
        <f t="shared" si="416"/>
        <v xml:space="preserve"> Low sales</v>
      </c>
      <c r="F6678" s="2">
        <v>0.32</v>
      </c>
      <c r="G6678" s="2">
        <f t="shared" si="418"/>
        <v>880.19839999999999</v>
      </c>
      <c r="H6678" s="2">
        <f t="shared" si="41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  <c r="P6678" s="2" t="str">
        <f t="shared" si="417"/>
        <v>not good</v>
      </c>
      <c r="Q6678" s="2"/>
      <c r="R6678" s="2"/>
    </row>
    <row r="6679" spans="1:18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 t="str">
        <f t="shared" si="416"/>
        <v>High sales</v>
      </c>
      <c r="F6679" s="2">
        <v>0.25</v>
      </c>
      <c r="G6679" s="2">
        <f t="shared" si="418"/>
        <v>1067.4000000000001</v>
      </c>
      <c r="H6679" s="2">
        <f t="shared" si="41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  <c r="P6679" s="2" t="str">
        <f t="shared" si="417"/>
        <v>not good</v>
      </c>
      <c r="Q6679" s="2"/>
      <c r="R6679" s="2"/>
    </row>
    <row r="6680" spans="1:18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 t="str">
        <f t="shared" si="416"/>
        <v>High sales</v>
      </c>
      <c r="F6680" s="2">
        <v>0.26</v>
      </c>
      <c r="G6680" s="2">
        <f t="shared" si="418"/>
        <v>1054.7367999999999</v>
      </c>
      <c r="H6680" s="2">
        <f t="shared" si="41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  <c r="P6680" s="2" t="str">
        <f t="shared" si="417"/>
        <v>not good</v>
      </c>
      <c r="Q6680" s="2"/>
      <c r="R6680" s="2"/>
    </row>
    <row r="6681" spans="1:18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 t="str">
        <f t="shared" si="416"/>
        <v xml:space="preserve"> Low sales</v>
      </c>
      <c r="F6681" s="2">
        <v>0.3</v>
      </c>
      <c r="G6681" s="2">
        <f t="shared" si="418"/>
        <v>1057.3229999999999</v>
      </c>
      <c r="H6681" s="2">
        <f t="shared" si="41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  <c r="P6681" s="2" t="str">
        <f t="shared" si="417"/>
        <v>not good</v>
      </c>
      <c r="Q6681" s="2"/>
      <c r="R6681" s="2"/>
    </row>
    <row r="6682" spans="1:18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 t="str">
        <f t="shared" si="416"/>
        <v xml:space="preserve"> Low sales</v>
      </c>
      <c r="F6682" s="2">
        <v>0.44</v>
      </c>
      <c r="G6682" s="2">
        <f t="shared" si="418"/>
        <v>1347.2272</v>
      </c>
      <c r="H6682" s="2">
        <f t="shared" si="41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  <c r="P6682" s="2" t="str">
        <f t="shared" si="417"/>
        <v>not good</v>
      </c>
      <c r="Q6682" s="2"/>
      <c r="R6682" s="2"/>
    </row>
    <row r="6683" spans="1:18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 t="str">
        <f t="shared" si="416"/>
        <v xml:space="preserve"> Low sales</v>
      </c>
      <c r="F6683" s="2">
        <v>7.0000000000000007E-2</v>
      </c>
      <c r="G6683" s="2">
        <f t="shared" si="418"/>
        <v>218.70450000000002</v>
      </c>
      <c r="H6683" s="2">
        <f t="shared" si="41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  <c r="P6683" s="2" t="str">
        <f t="shared" si="417"/>
        <v>not good</v>
      </c>
      <c r="Q6683" s="2"/>
      <c r="R6683" s="2"/>
    </row>
    <row r="6684" spans="1:18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 t="str">
        <f t="shared" si="416"/>
        <v xml:space="preserve"> Low sales</v>
      </c>
      <c r="F6684" s="2">
        <v>0.3</v>
      </c>
      <c r="G6684" s="2">
        <f t="shared" si="418"/>
        <v>563.48099999999999</v>
      </c>
      <c r="H6684" s="2">
        <f t="shared" si="41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  <c r="P6684" s="2" t="str">
        <f t="shared" si="417"/>
        <v>not good</v>
      </c>
      <c r="Q6684" s="2"/>
      <c r="R6684" s="2"/>
    </row>
    <row r="6685" spans="1:18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 t="str">
        <f t="shared" si="416"/>
        <v>High sales</v>
      </c>
      <c r="F6685" s="2">
        <v>0.16</v>
      </c>
      <c r="G6685" s="2">
        <f t="shared" si="418"/>
        <v>675.28</v>
      </c>
      <c r="H6685" s="2">
        <f t="shared" si="41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  <c r="P6685" s="2" t="str">
        <f t="shared" si="417"/>
        <v>not good</v>
      </c>
      <c r="Q6685" s="2"/>
      <c r="R6685" s="2"/>
    </row>
    <row r="6686" spans="1:18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 t="str">
        <f t="shared" si="416"/>
        <v xml:space="preserve"> Low sales</v>
      </c>
      <c r="F6686" s="2">
        <v>0.28999999999999998</v>
      </c>
      <c r="G6686" s="2">
        <f t="shared" si="418"/>
        <v>906.86479999999995</v>
      </c>
      <c r="H6686" s="2">
        <f t="shared" si="41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  <c r="P6686" s="2" t="str">
        <f t="shared" si="417"/>
        <v>not good</v>
      </c>
      <c r="Q6686" s="2"/>
      <c r="R6686" s="2"/>
    </row>
    <row r="6687" spans="1:18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 t="str">
        <f t="shared" si="416"/>
        <v xml:space="preserve"> Low sales</v>
      </c>
      <c r="F6687" s="2">
        <v>0.26</v>
      </c>
      <c r="G6687" s="2">
        <f t="shared" si="418"/>
        <v>310.77539999999999</v>
      </c>
      <c r="H6687" s="2">
        <f t="shared" si="41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  <c r="P6687" s="2" t="str">
        <f t="shared" si="417"/>
        <v>not good</v>
      </c>
      <c r="Q6687" s="2"/>
      <c r="R6687" s="2"/>
    </row>
    <row r="6688" spans="1:18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 t="str">
        <f t="shared" si="416"/>
        <v xml:space="preserve"> Low sales</v>
      </c>
      <c r="F6688" s="2">
        <v>0.01</v>
      </c>
      <c r="G6688" s="2">
        <f t="shared" si="418"/>
        <v>12.7523</v>
      </c>
      <c r="H6688" s="2">
        <f t="shared" si="41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  <c r="P6688" s="2" t="str">
        <f t="shared" si="417"/>
        <v>not good</v>
      </c>
      <c r="Q6688" s="2"/>
      <c r="R6688" s="2"/>
    </row>
    <row r="6689" spans="1:18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 t="str">
        <f t="shared" si="416"/>
        <v>High sales</v>
      </c>
      <c r="F6689" s="2">
        <v>0.28999999999999998</v>
      </c>
      <c r="G6689" s="2">
        <f t="shared" si="418"/>
        <v>1253.3365000000001</v>
      </c>
      <c r="H6689" s="2">
        <f t="shared" si="41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  <c r="P6689" s="2" t="str">
        <f t="shared" si="417"/>
        <v>not good</v>
      </c>
      <c r="Q6689" s="2"/>
      <c r="R6689" s="2"/>
    </row>
    <row r="6690" spans="1:18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 t="str">
        <f t="shared" si="416"/>
        <v xml:space="preserve"> Low sales</v>
      </c>
      <c r="F6690" s="2">
        <v>0.35</v>
      </c>
      <c r="G6690" s="2">
        <f t="shared" si="418"/>
        <v>1108.0894999999998</v>
      </c>
      <c r="H6690" s="2">
        <f t="shared" si="41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  <c r="P6690" s="2" t="str">
        <f t="shared" si="417"/>
        <v>not good</v>
      </c>
      <c r="Q6690" s="2"/>
      <c r="R6690" s="2"/>
    </row>
    <row r="6691" spans="1:18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 t="str">
        <f t="shared" si="416"/>
        <v xml:space="preserve"> Low sales</v>
      </c>
      <c r="F6691" s="2">
        <v>0.12</v>
      </c>
      <c r="G6691" s="2">
        <f t="shared" si="418"/>
        <v>246.43799999999999</v>
      </c>
      <c r="H6691" s="2">
        <f t="shared" si="41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  <c r="P6691" s="2" t="str">
        <f t="shared" si="417"/>
        <v>not good</v>
      </c>
      <c r="Q6691" s="2"/>
      <c r="R6691" s="2"/>
    </row>
    <row r="6692" spans="1:18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 t="str">
        <f t="shared" si="416"/>
        <v xml:space="preserve"> Low sales</v>
      </c>
      <c r="F6692" s="2">
        <v>0.05</v>
      </c>
      <c r="G6692" s="2">
        <f t="shared" si="418"/>
        <v>50.839500000000001</v>
      </c>
      <c r="H6692" s="2">
        <f t="shared" si="41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  <c r="P6692" s="2" t="str">
        <f t="shared" si="417"/>
        <v>not good</v>
      </c>
      <c r="Q6692" s="2"/>
      <c r="R6692" s="2"/>
    </row>
    <row r="6693" spans="1:18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 t="str">
        <f t="shared" si="416"/>
        <v xml:space="preserve"> Low sales</v>
      </c>
      <c r="F6693" s="2">
        <v>0.11</v>
      </c>
      <c r="G6693" s="2">
        <f t="shared" si="418"/>
        <v>339.90659999999997</v>
      </c>
      <c r="H6693" s="2">
        <f t="shared" si="41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  <c r="P6693" s="2" t="str">
        <f t="shared" si="417"/>
        <v>not good</v>
      </c>
      <c r="Q6693" s="2"/>
      <c r="R6693" s="2"/>
    </row>
    <row r="6694" spans="1:18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 t="str">
        <f t="shared" si="416"/>
        <v xml:space="preserve"> Low sales</v>
      </c>
      <c r="F6694" s="2">
        <v>0.32</v>
      </c>
      <c r="G6694" s="2">
        <f t="shared" si="418"/>
        <v>320.9984</v>
      </c>
      <c r="H6694" s="2">
        <f t="shared" si="41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  <c r="P6694" s="2" t="str">
        <f t="shared" si="417"/>
        <v>not good</v>
      </c>
      <c r="Q6694" s="2"/>
      <c r="R6694" s="2"/>
    </row>
    <row r="6695" spans="1:18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 t="str">
        <f t="shared" si="416"/>
        <v xml:space="preserve"> Low sales</v>
      </c>
      <c r="F6695" s="2">
        <v>0.23</v>
      </c>
      <c r="G6695" s="2">
        <f t="shared" si="418"/>
        <v>552.87860000000001</v>
      </c>
      <c r="H6695" s="2">
        <f t="shared" si="41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  <c r="P6695" s="2" t="str">
        <f t="shared" si="417"/>
        <v>not good</v>
      </c>
      <c r="Q6695" s="2"/>
      <c r="R6695" s="2"/>
    </row>
    <row r="6696" spans="1:18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 t="str">
        <f t="shared" si="416"/>
        <v xml:space="preserve"> Low sales</v>
      </c>
      <c r="F6696" s="2">
        <v>0.43</v>
      </c>
      <c r="G6696" s="2">
        <f t="shared" si="418"/>
        <v>1470.5140000000001</v>
      </c>
      <c r="H6696" s="2">
        <f t="shared" si="41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  <c r="P6696" s="2" t="str">
        <f t="shared" si="417"/>
        <v>not good</v>
      </c>
      <c r="Q6696" s="2"/>
      <c r="R6696" s="2"/>
    </row>
    <row r="6697" spans="1:18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 t="str">
        <f t="shared" si="416"/>
        <v xml:space="preserve"> Low sales</v>
      </c>
      <c r="F6697" s="2">
        <v>0.14000000000000001</v>
      </c>
      <c r="G6697" s="2">
        <f t="shared" si="418"/>
        <v>401.87560000000002</v>
      </c>
      <c r="H6697" s="2">
        <f t="shared" si="41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  <c r="P6697" s="2" t="str">
        <f t="shared" si="417"/>
        <v>not good</v>
      </c>
      <c r="Q6697" s="2"/>
      <c r="R6697" s="2"/>
    </row>
    <row r="6698" spans="1:18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 t="str">
        <f t="shared" si="416"/>
        <v>High sales</v>
      </c>
      <c r="F6698" s="2">
        <v>0.18</v>
      </c>
      <c r="G6698" s="2">
        <f t="shared" si="418"/>
        <v>831.29219999999998</v>
      </c>
      <c r="H6698" s="2">
        <f t="shared" si="41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  <c r="P6698" s="2" t="str">
        <f t="shared" si="417"/>
        <v>not good</v>
      </c>
      <c r="Q6698" s="2"/>
      <c r="R6698" s="2"/>
    </row>
    <row r="6699" spans="1:18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 t="str">
        <f t="shared" si="416"/>
        <v xml:space="preserve"> Low sales</v>
      </c>
      <c r="F6699" s="2">
        <v>0.26</v>
      </c>
      <c r="G6699" s="2">
        <f t="shared" si="418"/>
        <v>76.603800000000007</v>
      </c>
      <c r="H6699" s="2">
        <f t="shared" si="41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  <c r="P6699" s="2" t="str">
        <f t="shared" si="417"/>
        <v>not good</v>
      </c>
      <c r="Q6699" s="2"/>
      <c r="R6699" s="2"/>
    </row>
    <row r="6700" spans="1:18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 t="str">
        <f t="shared" si="416"/>
        <v xml:space="preserve"> Low sales</v>
      </c>
      <c r="F6700" s="2">
        <v>0.23</v>
      </c>
      <c r="G6700" s="2">
        <f t="shared" si="418"/>
        <v>338.32769999999999</v>
      </c>
      <c r="H6700" s="2">
        <f t="shared" si="41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  <c r="P6700" s="2" t="str">
        <f t="shared" si="417"/>
        <v>not good</v>
      </c>
      <c r="Q6700" s="2"/>
      <c r="R6700" s="2"/>
    </row>
    <row r="6701" spans="1:18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 t="str">
        <f t="shared" si="416"/>
        <v xml:space="preserve"> Low sales</v>
      </c>
      <c r="F6701" s="2">
        <v>0.27</v>
      </c>
      <c r="G6701" s="2">
        <f t="shared" si="418"/>
        <v>102.52440000000001</v>
      </c>
      <c r="H6701" s="2">
        <f t="shared" si="41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  <c r="P6701" s="2" t="str">
        <f t="shared" si="417"/>
        <v>not good</v>
      </c>
      <c r="Q6701" s="2"/>
      <c r="R6701" s="2"/>
    </row>
    <row r="6702" spans="1:18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 t="str">
        <f t="shared" si="416"/>
        <v xml:space="preserve"> Low sales</v>
      </c>
      <c r="F6702" s="2">
        <v>0.16</v>
      </c>
      <c r="G6702" s="2">
        <f t="shared" si="418"/>
        <v>168.56960000000001</v>
      </c>
      <c r="H6702" s="2">
        <f t="shared" si="41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  <c r="P6702" s="2" t="str">
        <f t="shared" si="417"/>
        <v>not good</v>
      </c>
      <c r="Q6702" s="2"/>
      <c r="R6702" s="2"/>
    </row>
    <row r="6703" spans="1:18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 t="str">
        <f t="shared" si="416"/>
        <v xml:space="preserve"> Low sales</v>
      </c>
      <c r="F6703" s="2">
        <v>0.08</v>
      </c>
      <c r="G6703" s="2">
        <f t="shared" si="418"/>
        <v>56.601599999999998</v>
      </c>
      <c r="H6703" s="2">
        <f t="shared" si="41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  <c r="P6703" s="2" t="str">
        <f t="shared" si="417"/>
        <v>not good</v>
      </c>
      <c r="Q6703" s="2"/>
      <c r="R6703" s="2"/>
    </row>
    <row r="6704" spans="1:18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 t="str">
        <f t="shared" si="416"/>
        <v xml:space="preserve"> Low sales</v>
      </c>
      <c r="F6704" s="2">
        <v>0.4</v>
      </c>
      <c r="G6704" s="2">
        <f t="shared" si="418"/>
        <v>1476.0160000000001</v>
      </c>
      <c r="H6704" s="2">
        <f t="shared" si="41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  <c r="P6704" s="2" t="str">
        <f t="shared" si="417"/>
        <v>not good</v>
      </c>
      <c r="Q6704" s="2"/>
      <c r="R6704" s="2"/>
    </row>
    <row r="6705" spans="1:18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 t="str">
        <f t="shared" si="416"/>
        <v xml:space="preserve"> Low sales</v>
      </c>
      <c r="F6705" s="2">
        <v>0.02</v>
      </c>
      <c r="G6705" s="2">
        <f t="shared" si="418"/>
        <v>38.198799999999999</v>
      </c>
      <c r="H6705" s="2">
        <f t="shared" si="41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  <c r="P6705" s="2" t="str">
        <f t="shared" si="417"/>
        <v>not good</v>
      </c>
      <c r="Q6705" s="2"/>
      <c r="R6705" s="2"/>
    </row>
    <row r="6706" spans="1:18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 t="str">
        <f t="shared" si="416"/>
        <v>High sales</v>
      </c>
      <c r="F6706" s="2">
        <v>0.18</v>
      </c>
      <c r="G6706" s="2">
        <f t="shared" si="418"/>
        <v>833.88959999999997</v>
      </c>
      <c r="H6706" s="2">
        <f t="shared" si="41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  <c r="P6706" s="2" t="str">
        <f t="shared" si="417"/>
        <v>not good</v>
      </c>
      <c r="Q6706" s="2"/>
      <c r="R6706" s="2"/>
    </row>
    <row r="6707" spans="1:18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 t="str">
        <f t="shared" si="416"/>
        <v xml:space="preserve"> Low sales</v>
      </c>
      <c r="F6707" s="2">
        <v>0.04</v>
      </c>
      <c r="G6707" s="2">
        <f t="shared" si="418"/>
        <v>8.5820000000000007</v>
      </c>
      <c r="H6707" s="2">
        <f t="shared" si="41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  <c r="P6707" s="2" t="str">
        <f t="shared" si="417"/>
        <v>not good</v>
      </c>
      <c r="Q6707" s="2"/>
      <c r="R6707" s="2"/>
    </row>
    <row r="6708" spans="1:18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 t="str">
        <f t="shared" si="416"/>
        <v xml:space="preserve"> Low sales</v>
      </c>
      <c r="F6708" s="2">
        <v>0.37</v>
      </c>
      <c r="G6708" s="2">
        <f t="shared" si="418"/>
        <v>1220.7520999999999</v>
      </c>
      <c r="H6708" s="2">
        <f t="shared" si="41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  <c r="P6708" s="2" t="str">
        <f t="shared" si="417"/>
        <v>not good</v>
      </c>
      <c r="Q6708" s="2"/>
      <c r="R6708" s="2"/>
    </row>
    <row r="6709" spans="1:18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 t="str">
        <f t="shared" si="416"/>
        <v>High sales</v>
      </c>
      <c r="F6709" s="2">
        <v>0.18</v>
      </c>
      <c r="G6709" s="2">
        <f t="shared" si="418"/>
        <v>874.02059999999994</v>
      </c>
      <c r="H6709" s="2">
        <f t="shared" si="41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  <c r="P6709" s="2" t="str">
        <f t="shared" si="417"/>
        <v>not good</v>
      </c>
      <c r="Q6709" s="2"/>
      <c r="R6709" s="2"/>
    </row>
    <row r="6710" spans="1:18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 t="str">
        <f t="shared" si="416"/>
        <v xml:space="preserve"> Low sales</v>
      </c>
      <c r="F6710" s="2">
        <v>0.02</v>
      </c>
      <c r="G6710" s="2">
        <f t="shared" si="418"/>
        <v>19.232200000000002</v>
      </c>
      <c r="H6710" s="2">
        <f t="shared" si="41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  <c r="P6710" s="2" t="str">
        <f t="shared" si="417"/>
        <v>not good</v>
      </c>
      <c r="Q6710" s="2"/>
      <c r="R6710" s="2"/>
    </row>
    <row r="6711" spans="1:18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 t="str">
        <f t="shared" si="416"/>
        <v xml:space="preserve"> Low sales</v>
      </c>
      <c r="F6711" s="2">
        <v>0.04</v>
      </c>
      <c r="G6711" s="2">
        <f t="shared" si="418"/>
        <v>90.716800000000006</v>
      </c>
      <c r="H6711" s="2">
        <f t="shared" si="41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  <c r="P6711" s="2" t="str">
        <f t="shared" si="417"/>
        <v>not good</v>
      </c>
      <c r="Q6711" s="2"/>
      <c r="R6711" s="2"/>
    </row>
    <row r="6712" spans="1:18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 t="str">
        <f t="shared" si="416"/>
        <v xml:space="preserve"> Low sales</v>
      </c>
      <c r="F6712" s="2">
        <v>0.1</v>
      </c>
      <c r="G6712" s="2">
        <f t="shared" si="418"/>
        <v>353.92600000000004</v>
      </c>
      <c r="H6712" s="2">
        <f t="shared" si="41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  <c r="P6712" s="2" t="str">
        <f t="shared" si="417"/>
        <v>not good</v>
      </c>
      <c r="Q6712" s="2"/>
      <c r="R6712" s="2"/>
    </row>
    <row r="6713" spans="1:18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 t="str">
        <f t="shared" si="416"/>
        <v xml:space="preserve"> Low sales</v>
      </c>
      <c r="F6713" s="2">
        <v>0.39</v>
      </c>
      <c r="G6713" s="2">
        <f t="shared" si="418"/>
        <v>1248.9282000000001</v>
      </c>
      <c r="H6713" s="2">
        <f t="shared" si="41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  <c r="P6713" s="2" t="str">
        <f t="shared" si="417"/>
        <v>not good</v>
      </c>
      <c r="Q6713" s="2"/>
      <c r="R6713" s="2"/>
    </row>
    <row r="6714" spans="1:18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 t="str">
        <f t="shared" si="416"/>
        <v xml:space="preserve"> Low sales</v>
      </c>
      <c r="F6714" s="2">
        <v>0.4</v>
      </c>
      <c r="G6714" s="2">
        <f t="shared" si="418"/>
        <v>1149.412</v>
      </c>
      <c r="H6714" s="2">
        <f t="shared" si="41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  <c r="P6714" s="2" t="str">
        <f t="shared" si="417"/>
        <v>not good</v>
      </c>
      <c r="Q6714" s="2"/>
      <c r="R6714" s="2"/>
    </row>
    <row r="6715" spans="1:18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 t="str">
        <f t="shared" si="416"/>
        <v xml:space="preserve"> Low sales</v>
      </c>
      <c r="F6715" s="2">
        <v>0.5</v>
      </c>
      <c r="G6715" s="2">
        <f t="shared" si="418"/>
        <v>850.55499999999995</v>
      </c>
      <c r="H6715" s="2">
        <f t="shared" si="41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  <c r="P6715" s="2" t="str">
        <f t="shared" si="417"/>
        <v>not good</v>
      </c>
      <c r="Q6715" s="2"/>
      <c r="R6715" s="2"/>
    </row>
    <row r="6716" spans="1:18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 t="str">
        <f t="shared" si="416"/>
        <v xml:space="preserve"> Low sales</v>
      </c>
      <c r="F6716" s="2">
        <v>0.12</v>
      </c>
      <c r="G6716" s="2">
        <f t="shared" si="418"/>
        <v>440.18159999999995</v>
      </c>
      <c r="H6716" s="2">
        <f t="shared" si="41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  <c r="P6716" s="2" t="str">
        <f t="shared" si="417"/>
        <v>not good</v>
      </c>
      <c r="Q6716" s="2"/>
      <c r="R6716" s="2"/>
    </row>
    <row r="6717" spans="1:18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 t="str">
        <f t="shared" si="416"/>
        <v xml:space="preserve"> Low sales</v>
      </c>
      <c r="F6717" s="2">
        <v>0.03</v>
      </c>
      <c r="G6717" s="2">
        <f t="shared" si="418"/>
        <v>99.028499999999994</v>
      </c>
      <c r="H6717" s="2">
        <f t="shared" si="41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  <c r="P6717" s="2" t="str">
        <f t="shared" si="417"/>
        <v>not good</v>
      </c>
      <c r="Q6717" s="2"/>
      <c r="R6717" s="2"/>
    </row>
    <row r="6718" spans="1:18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 t="str">
        <f t="shared" si="416"/>
        <v xml:space="preserve"> Low sales</v>
      </c>
      <c r="F6718" s="2">
        <v>0.14000000000000001</v>
      </c>
      <c r="G6718" s="2">
        <f t="shared" si="418"/>
        <v>125.68080000000002</v>
      </c>
      <c r="H6718" s="2">
        <f t="shared" si="41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  <c r="P6718" s="2" t="str">
        <f t="shared" si="417"/>
        <v>not good</v>
      </c>
      <c r="Q6718" s="2"/>
      <c r="R6718" s="2"/>
    </row>
    <row r="6719" spans="1:18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 t="str">
        <f t="shared" si="416"/>
        <v>High sales</v>
      </c>
      <c r="F6719" s="2">
        <v>0.09</v>
      </c>
      <c r="G6719" s="2">
        <f t="shared" si="418"/>
        <v>434.16359999999997</v>
      </c>
      <c r="H6719" s="2">
        <f t="shared" si="41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  <c r="P6719" s="2" t="str">
        <f t="shared" si="417"/>
        <v>not good</v>
      </c>
      <c r="Q6719" s="2"/>
      <c r="R6719" s="2"/>
    </row>
    <row r="6720" spans="1:18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 t="str">
        <f t="shared" si="416"/>
        <v xml:space="preserve"> Low sales</v>
      </c>
      <c r="F6720" s="2">
        <v>0.36</v>
      </c>
      <c r="G6720" s="2">
        <f t="shared" si="418"/>
        <v>1016.2080000000001</v>
      </c>
      <c r="H6720" s="2">
        <f t="shared" si="41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  <c r="P6720" s="2" t="str">
        <f t="shared" si="417"/>
        <v>not good</v>
      </c>
      <c r="Q6720" s="2"/>
      <c r="R6720" s="2"/>
    </row>
    <row r="6721" spans="1:18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 t="str">
        <f t="shared" si="416"/>
        <v xml:space="preserve"> Low sales</v>
      </c>
      <c r="F6721" s="2">
        <v>0.48</v>
      </c>
      <c r="G6721" s="2">
        <f t="shared" si="418"/>
        <v>1283.8848</v>
      </c>
      <c r="H6721" s="2">
        <f t="shared" si="41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  <c r="P6721" s="2" t="str">
        <f t="shared" si="417"/>
        <v>not good</v>
      </c>
      <c r="Q6721" s="2"/>
      <c r="R6721" s="2"/>
    </row>
    <row r="6722" spans="1:18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 t="str">
        <f t="shared" ref="E6722:E6785" si="420">IF(D6722&gt;4000,"High sales"," Low sales")</f>
        <v>High sales</v>
      </c>
      <c r="F6722" s="2">
        <v>0.14000000000000001</v>
      </c>
      <c r="G6722" s="2">
        <f t="shared" si="418"/>
        <v>595.8904</v>
      </c>
      <c r="H6722" s="2">
        <f t="shared" si="419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  <c r="P6722" s="2" t="str">
        <f t="shared" ref="P6722:P6785" si="421">IF(AND(H6722&gt;5000,N6722&gt;500),"good","not good")</f>
        <v>not good</v>
      </c>
      <c r="Q6722" s="2"/>
      <c r="R6722" s="2"/>
    </row>
    <row r="6723" spans="1:18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 t="str">
        <f t="shared" si="420"/>
        <v xml:space="preserve"> Low sales</v>
      </c>
      <c r="F6723" s="2">
        <v>0.16</v>
      </c>
      <c r="G6723" s="2">
        <f t="shared" ref="G6723:G6786" si="422">D6723*F6723</f>
        <v>518.08480000000009</v>
      </c>
      <c r="H6723" s="2">
        <f t="shared" ref="H6723:H6786" si="423">D6723-G6723</f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  <c r="P6723" s="2" t="str">
        <f t="shared" si="421"/>
        <v>not good</v>
      </c>
      <c r="Q6723" s="2"/>
      <c r="R6723" s="2"/>
    </row>
    <row r="6724" spans="1:18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 t="str">
        <f t="shared" si="420"/>
        <v xml:space="preserve"> Low sales</v>
      </c>
      <c r="F6724" s="2">
        <v>0.18</v>
      </c>
      <c r="G6724" s="2">
        <f t="shared" si="422"/>
        <v>83.690999999999988</v>
      </c>
      <c r="H6724" s="2">
        <f t="shared" si="423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  <c r="P6724" s="2" t="str">
        <f t="shared" si="421"/>
        <v>not good</v>
      </c>
      <c r="Q6724" s="2"/>
      <c r="R6724" s="2"/>
    </row>
    <row r="6725" spans="1:18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 t="str">
        <f t="shared" si="420"/>
        <v xml:space="preserve"> Low sales</v>
      </c>
      <c r="F6725" s="2">
        <v>0.43</v>
      </c>
      <c r="G6725" s="2">
        <f t="shared" si="422"/>
        <v>1110.3847000000001</v>
      </c>
      <c r="H6725" s="2">
        <f t="shared" si="423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  <c r="P6725" s="2" t="str">
        <f t="shared" si="421"/>
        <v>not good</v>
      </c>
      <c r="Q6725" s="2"/>
      <c r="R6725" s="2"/>
    </row>
    <row r="6726" spans="1:18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 t="str">
        <f t="shared" si="420"/>
        <v xml:space="preserve"> Low sales</v>
      </c>
      <c r="F6726" s="2">
        <v>0.28999999999999998</v>
      </c>
      <c r="G6726" s="2">
        <f t="shared" si="422"/>
        <v>1138.2267999999999</v>
      </c>
      <c r="H6726" s="2">
        <f t="shared" si="423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  <c r="P6726" s="2" t="str">
        <f t="shared" si="421"/>
        <v>not good</v>
      </c>
      <c r="Q6726" s="2"/>
      <c r="R6726" s="2"/>
    </row>
    <row r="6727" spans="1:18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 t="str">
        <f t="shared" si="420"/>
        <v xml:space="preserve"> Low sales</v>
      </c>
      <c r="F6727" s="2">
        <v>0.49</v>
      </c>
      <c r="G6727" s="2">
        <f t="shared" si="422"/>
        <v>1729.6510000000001</v>
      </c>
      <c r="H6727" s="2">
        <f t="shared" si="423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  <c r="P6727" s="2" t="str">
        <f t="shared" si="421"/>
        <v>not good</v>
      </c>
      <c r="Q6727" s="2"/>
      <c r="R6727" s="2"/>
    </row>
    <row r="6728" spans="1:18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 t="str">
        <f t="shared" si="420"/>
        <v>High sales</v>
      </c>
      <c r="F6728" s="2">
        <v>0.31</v>
      </c>
      <c r="G6728" s="2">
        <f t="shared" si="422"/>
        <v>1505.5987000000002</v>
      </c>
      <c r="H6728" s="2">
        <f t="shared" si="423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  <c r="P6728" s="2" t="str">
        <f t="shared" si="421"/>
        <v>not good</v>
      </c>
      <c r="Q6728" s="2"/>
      <c r="R6728" s="2"/>
    </row>
    <row r="6729" spans="1:18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 t="str">
        <f t="shared" si="420"/>
        <v xml:space="preserve"> Low sales</v>
      </c>
      <c r="F6729" s="2">
        <v>0.35</v>
      </c>
      <c r="G6729" s="2">
        <f t="shared" si="422"/>
        <v>77.731499999999997</v>
      </c>
      <c r="H6729" s="2">
        <f t="shared" si="423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  <c r="P6729" s="2" t="str">
        <f t="shared" si="421"/>
        <v>not good</v>
      </c>
      <c r="Q6729" s="2"/>
      <c r="R6729" s="2"/>
    </row>
    <row r="6730" spans="1:18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 t="str">
        <f t="shared" si="420"/>
        <v xml:space="preserve"> Low sales</v>
      </c>
      <c r="F6730" s="2">
        <v>0.04</v>
      </c>
      <c r="G6730" s="2">
        <f t="shared" si="422"/>
        <v>55.198800000000006</v>
      </c>
      <c r="H6730" s="2">
        <f t="shared" si="423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  <c r="P6730" s="2" t="str">
        <f t="shared" si="421"/>
        <v>not good</v>
      </c>
      <c r="Q6730" s="2"/>
      <c r="R6730" s="2"/>
    </row>
    <row r="6731" spans="1:18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 t="str">
        <f t="shared" si="420"/>
        <v xml:space="preserve"> Low sales</v>
      </c>
      <c r="F6731" s="2">
        <v>0.48</v>
      </c>
      <c r="G6731" s="2">
        <f t="shared" si="422"/>
        <v>1339.6175999999998</v>
      </c>
      <c r="H6731" s="2">
        <f t="shared" si="423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  <c r="P6731" s="2" t="str">
        <f t="shared" si="421"/>
        <v>not good</v>
      </c>
      <c r="Q6731" s="2"/>
      <c r="R6731" s="2"/>
    </row>
    <row r="6732" spans="1:18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 t="str">
        <f t="shared" si="420"/>
        <v xml:space="preserve"> Low sales</v>
      </c>
      <c r="F6732" s="2">
        <v>0.31</v>
      </c>
      <c r="G6732" s="2">
        <f t="shared" si="422"/>
        <v>972.005</v>
      </c>
      <c r="H6732" s="2">
        <f t="shared" si="423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  <c r="P6732" s="2" t="str">
        <f t="shared" si="421"/>
        <v>not good</v>
      </c>
      <c r="Q6732" s="2"/>
      <c r="R6732" s="2"/>
    </row>
    <row r="6733" spans="1:18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 t="str">
        <f t="shared" si="420"/>
        <v xml:space="preserve"> Low sales</v>
      </c>
      <c r="F6733" s="2">
        <v>0.26</v>
      </c>
      <c r="G6733" s="2">
        <f t="shared" si="422"/>
        <v>375.52839999999998</v>
      </c>
      <c r="H6733" s="2">
        <f t="shared" si="423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  <c r="P6733" s="2" t="str">
        <f t="shared" si="421"/>
        <v>not good</v>
      </c>
      <c r="Q6733" s="2"/>
      <c r="R6733" s="2"/>
    </row>
    <row r="6734" spans="1:18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 t="str">
        <f t="shared" si="420"/>
        <v>High sales</v>
      </c>
      <c r="F6734" s="2">
        <v>0.19</v>
      </c>
      <c r="G6734" s="2">
        <f t="shared" si="422"/>
        <v>788.7527</v>
      </c>
      <c r="H6734" s="2">
        <f t="shared" si="423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  <c r="P6734" s="2" t="str">
        <f t="shared" si="421"/>
        <v>not good</v>
      </c>
      <c r="Q6734" s="2"/>
      <c r="R6734" s="2"/>
    </row>
    <row r="6735" spans="1:18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 t="str">
        <f t="shared" si="420"/>
        <v xml:space="preserve"> Low sales</v>
      </c>
      <c r="F6735" s="2">
        <v>0.04</v>
      </c>
      <c r="G6735" s="2">
        <f t="shared" si="422"/>
        <v>36.211999999999996</v>
      </c>
      <c r="H6735" s="2">
        <f t="shared" si="423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  <c r="P6735" s="2" t="str">
        <f t="shared" si="421"/>
        <v>not good</v>
      </c>
      <c r="Q6735" s="2"/>
      <c r="R6735" s="2"/>
    </row>
    <row r="6736" spans="1:18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 t="str">
        <f t="shared" si="420"/>
        <v xml:space="preserve"> Low sales</v>
      </c>
      <c r="F6736" s="2">
        <v>7.0000000000000007E-2</v>
      </c>
      <c r="G6736" s="2">
        <f t="shared" si="422"/>
        <v>7.2912000000000008</v>
      </c>
      <c r="H6736" s="2">
        <f t="shared" si="423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  <c r="P6736" s="2" t="str">
        <f t="shared" si="421"/>
        <v>not good</v>
      </c>
      <c r="Q6736" s="2"/>
      <c r="R6736" s="2"/>
    </row>
    <row r="6737" spans="1:18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 t="str">
        <f t="shared" si="420"/>
        <v>High sales</v>
      </c>
      <c r="F6737" s="2">
        <v>0.01</v>
      </c>
      <c r="G6737" s="2">
        <f t="shared" si="422"/>
        <v>47.667200000000001</v>
      </c>
      <c r="H6737" s="2">
        <f t="shared" si="423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  <c r="P6737" s="2" t="str">
        <f t="shared" si="421"/>
        <v>not good</v>
      </c>
      <c r="Q6737" s="2"/>
      <c r="R6737" s="2"/>
    </row>
    <row r="6738" spans="1:18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 t="str">
        <f t="shared" si="420"/>
        <v xml:space="preserve"> Low sales</v>
      </c>
      <c r="F6738" s="2">
        <v>0.5</v>
      </c>
      <c r="G6738" s="2">
        <f t="shared" si="422"/>
        <v>1009.3150000000001</v>
      </c>
      <c r="H6738" s="2">
        <f t="shared" si="423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  <c r="P6738" s="2" t="str">
        <f t="shared" si="421"/>
        <v>not good</v>
      </c>
      <c r="Q6738" s="2"/>
      <c r="R6738" s="2"/>
    </row>
    <row r="6739" spans="1:18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 t="str">
        <f t="shared" si="420"/>
        <v>High sales</v>
      </c>
      <c r="F6739" s="2">
        <v>0.39</v>
      </c>
      <c r="G6739" s="2">
        <f t="shared" si="422"/>
        <v>1868.7629999999999</v>
      </c>
      <c r="H6739" s="2">
        <f t="shared" si="423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  <c r="P6739" s="2" t="str">
        <f t="shared" si="421"/>
        <v>not good</v>
      </c>
      <c r="Q6739" s="2"/>
      <c r="R6739" s="2"/>
    </row>
    <row r="6740" spans="1:18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 t="str">
        <f t="shared" si="420"/>
        <v xml:space="preserve"> Low sales</v>
      </c>
      <c r="F6740" s="2">
        <v>0.4</v>
      </c>
      <c r="G6740" s="2">
        <f t="shared" si="422"/>
        <v>584.74400000000003</v>
      </c>
      <c r="H6740" s="2">
        <f t="shared" si="423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  <c r="P6740" s="2" t="str">
        <f t="shared" si="421"/>
        <v>not good</v>
      </c>
      <c r="Q6740" s="2"/>
      <c r="R6740" s="2"/>
    </row>
    <row r="6741" spans="1:18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 t="str">
        <f t="shared" si="420"/>
        <v xml:space="preserve"> Low sales</v>
      </c>
      <c r="F6741" s="2">
        <v>0.37</v>
      </c>
      <c r="G6741" s="2">
        <f t="shared" si="422"/>
        <v>152.03299999999999</v>
      </c>
      <c r="H6741" s="2">
        <f t="shared" si="423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  <c r="P6741" s="2" t="str">
        <f t="shared" si="421"/>
        <v>not good</v>
      </c>
      <c r="Q6741" s="2"/>
      <c r="R6741" s="2"/>
    </row>
    <row r="6742" spans="1:18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 t="str">
        <f t="shared" si="420"/>
        <v xml:space="preserve"> Low sales</v>
      </c>
      <c r="F6742" s="2">
        <v>0.24</v>
      </c>
      <c r="G6742" s="2">
        <f t="shared" si="422"/>
        <v>932.48399999999992</v>
      </c>
      <c r="H6742" s="2">
        <f t="shared" si="423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  <c r="P6742" s="2" t="str">
        <f t="shared" si="421"/>
        <v>not good</v>
      </c>
      <c r="Q6742" s="2"/>
      <c r="R6742" s="2"/>
    </row>
    <row r="6743" spans="1:18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 t="str">
        <f t="shared" si="420"/>
        <v>High sales</v>
      </c>
      <c r="F6743" s="2">
        <v>0.04</v>
      </c>
      <c r="G6743" s="2">
        <f t="shared" si="422"/>
        <v>167.82080000000002</v>
      </c>
      <c r="H6743" s="2">
        <f t="shared" si="423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  <c r="P6743" s="2" t="str">
        <f t="shared" si="421"/>
        <v>not good</v>
      </c>
      <c r="Q6743" s="2"/>
      <c r="R6743" s="2"/>
    </row>
    <row r="6744" spans="1:18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 t="str">
        <f t="shared" si="420"/>
        <v xml:space="preserve"> Low sales</v>
      </c>
      <c r="F6744" s="2">
        <v>0.04</v>
      </c>
      <c r="G6744" s="2">
        <f t="shared" si="422"/>
        <v>100.4492</v>
      </c>
      <c r="H6744" s="2">
        <f t="shared" si="423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  <c r="P6744" s="2" t="str">
        <f t="shared" si="421"/>
        <v>not good</v>
      </c>
      <c r="Q6744" s="2"/>
      <c r="R6744" s="2"/>
    </row>
    <row r="6745" spans="1:18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 t="str">
        <f t="shared" si="420"/>
        <v xml:space="preserve"> Low sales</v>
      </c>
      <c r="F6745" s="2">
        <v>0.46</v>
      </c>
      <c r="G6745" s="2">
        <f t="shared" si="422"/>
        <v>212.46020000000001</v>
      </c>
      <c r="H6745" s="2">
        <f t="shared" si="423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  <c r="P6745" s="2" t="str">
        <f t="shared" si="421"/>
        <v>not good</v>
      </c>
      <c r="Q6745" s="2"/>
      <c r="R6745" s="2"/>
    </row>
    <row r="6746" spans="1:18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 t="str">
        <f t="shared" si="420"/>
        <v xml:space="preserve"> Low sales</v>
      </c>
      <c r="F6746" s="2">
        <v>0</v>
      </c>
      <c r="G6746" s="2">
        <f t="shared" si="422"/>
        <v>0</v>
      </c>
      <c r="H6746" s="2">
        <f t="shared" si="423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  <c r="P6746" s="2" t="str">
        <f t="shared" si="421"/>
        <v>not good</v>
      </c>
      <c r="Q6746" s="2"/>
      <c r="R6746" s="2"/>
    </row>
    <row r="6747" spans="1:18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 t="str">
        <f t="shared" si="420"/>
        <v xml:space="preserve"> Low sales</v>
      </c>
      <c r="F6747" s="2">
        <v>0.35</v>
      </c>
      <c r="G6747" s="2">
        <f t="shared" si="422"/>
        <v>347.37849999999997</v>
      </c>
      <c r="H6747" s="2">
        <f t="shared" si="423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  <c r="P6747" s="2" t="str">
        <f t="shared" si="421"/>
        <v>not good</v>
      </c>
      <c r="Q6747" s="2"/>
      <c r="R6747" s="2"/>
    </row>
    <row r="6748" spans="1:18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 t="str">
        <f t="shared" si="420"/>
        <v>High sales</v>
      </c>
      <c r="F6748" s="2">
        <v>0.31</v>
      </c>
      <c r="G6748" s="2">
        <f t="shared" si="422"/>
        <v>1321.2107000000001</v>
      </c>
      <c r="H6748" s="2">
        <f t="shared" si="423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  <c r="P6748" s="2" t="str">
        <f t="shared" si="421"/>
        <v>not good</v>
      </c>
      <c r="Q6748" s="2"/>
      <c r="R6748" s="2"/>
    </row>
    <row r="6749" spans="1:18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 t="str">
        <f t="shared" si="420"/>
        <v xml:space="preserve"> Low sales</v>
      </c>
      <c r="F6749" s="2">
        <v>0.25</v>
      </c>
      <c r="G6749" s="2">
        <f t="shared" si="422"/>
        <v>360.67750000000001</v>
      </c>
      <c r="H6749" s="2">
        <f t="shared" si="423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  <c r="P6749" s="2" t="str">
        <f t="shared" si="421"/>
        <v>not good</v>
      </c>
      <c r="Q6749" s="2"/>
      <c r="R6749" s="2"/>
    </row>
    <row r="6750" spans="1:18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 t="str">
        <f t="shared" si="420"/>
        <v>High sales</v>
      </c>
      <c r="F6750" s="2">
        <v>0.49</v>
      </c>
      <c r="G6750" s="2">
        <f t="shared" si="422"/>
        <v>2084.3424</v>
      </c>
      <c r="H6750" s="2">
        <f t="shared" si="423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  <c r="P6750" s="2" t="str">
        <f t="shared" si="421"/>
        <v>not good</v>
      </c>
      <c r="Q6750" s="2"/>
      <c r="R6750" s="2"/>
    </row>
    <row r="6751" spans="1:18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 t="str">
        <f t="shared" si="420"/>
        <v xml:space="preserve"> Low sales</v>
      </c>
      <c r="F6751" s="2">
        <v>0.1</v>
      </c>
      <c r="G6751" s="2">
        <f t="shared" si="422"/>
        <v>219.19299999999998</v>
      </c>
      <c r="H6751" s="2">
        <f t="shared" si="423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  <c r="P6751" s="2" t="str">
        <f t="shared" si="421"/>
        <v>not good</v>
      </c>
      <c r="Q6751" s="2"/>
      <c r="R6751" s="2"/>
    </row>
    <row r="6752" spans="1:18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 t="str">
        <f t="shared" si="420"/>
        <v xml:space="preserve"> Low sales</v>
      </c>
      <c r="F6752" s="2">
        <v>0.39</v>
      </c>
      <c r="G6752" s="2">
        <f t="shared" si="422"/>
        <v>1178.8881000000001</v>
      </c>
      <c r="H6752" s="2">
        <f t="shared" si="423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  <c r="P6752" s="2" t="str">
        <f t="shared" si="421"/>
        <v>not good</v>
      </c>
      <c r="Q6752" s="2"/>
      <c r="R6752" s="2"/>
    </row>
    <row r="6753" spans="1:18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 t="str">
        <f t="shared" si="420"/>
        <v xml:space="preserve"> Low sales</v>
      </c>
      <c r="F6753" s="2">
        <v>0.34</v>
      </c>
      <c r="G6753" s="2">
        <f t="shared" si="422"/>
        <v>1349.4124000000002</v>
      </c>
      <c r="H6753" s="2">
        <f t="shared" si="423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  <c r="P6753" s="2" t="str">
        <f t="shared" si="421"/>
        <v>not good</v>
      </c>
      <c r="Q6753" s="2"/>
      <c r="R6753" s="2"/>
    </row>
    <row r="6754" spans="1:18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 t="str">
        <f t="shared" si="420"/>
        <v xml:space="preserve"> Low sales</v>
      </c>
      <c r="F6754" s="2">
        <v>0.49</v>
      </c>
      <c r="G6754" s="2">
        <f t="shared" si="422"/>
        <v>146.09349999999998</v>
      </c>
      <c r="H6754" s="2">
        <f t="shared" si="423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  <c r="P6754" s="2" t="str">
        <f t="shared" si="421"/>
        <v>not good</v>
      </c>
      <c r="Q6754" s="2"/>
      <c r="R6754" s="2"/>
    </row>
    <row r="6755" spans="1:18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 t="str">
        <f t="shared" si="420"/>
        <v>High sales</v>
      </c>
      <c r="F6755" s="2">
        <v>0.47</v>
      </c>
      <c r="G6755" s="2">
        <f t="shared" si="422"/>
        <v>1938.1436999999999</v>
      </c>
      <c r="H6755" s="2">
        <f t="shared" si="423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  <c r="P6755" s="2" t="str">
        <f t="shared" si="421"/>
        <v>not good</v>
      </c>
      <c r="Q6755" s="2"/>
      <c r="R6755" s="2"/>
    </row>
    <row r="6756" spans="1:18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 t="str">
        <f t="shared" si="420"/>
        <v xml:space="preserve"> Low sales</v>
      </c>
      <c r="F6756" s="2">
        <v>0.06</v>
      </c>
      <c r="G6756" s="2">
        <f t="shared" si="422"/>
        <v>46.762799999999999</v>
      </c>
      <c r="H6756" s="2">
        <f t="shared" si="423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  <c r="P6756" s="2" t="str">
        <f t="shared" si="421"/>
        <v>not good</v>
      </c>
      <c r="Q6756" s="2"/>
      <c r="R6756" s="2"/>
    </row>
    <row r="6757" spans="1:18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 t="str">
        <f t="shared" si="420"/>
        <v xml:space="preserve"> Low sales</v>
      </c>
      <c r="F6757" s="2">
        <v>0.15</v>
      </c>
      <c r="G6757" s="2">
        <f t="shared" si="422"/>
        <v>278.4375</v>
      </c>
      <c r="H6757" s="2">
        <f t="shared" si="423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  <c r="P6757" s="2" t="str">
        <f t="shared" si="421"/>
        <v>not good</v>
      </c>
      <c r="Q6757" s="2"/>
      <c r="R6757" s="2"/>
    </row>
    <row r="6758" spans="1:18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 t="str">
        <f t="shared" si="420"/>
        <v xml:space="preserve"> Low sales</v>
      </c>
      <c r="F6758" s="2">
        <v>0.43</v>
      </c>
      <c r="G6758" s="2">
        <f t="shared" si="422"/>
        <v>1039.1509000000001</v>
      </c>
      <c r="H6758" s="2">
        <f t="shared" si="423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  <c r="P6758" s="2" t="str">
        <f t="shared" si="421"/>
        <v>not good</v>
      </c>
      <c r="Q6758" s="2"/>
      <c r="R6758" s="2"/>
    </row>
    <row r="6759" spans="1:18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 t="str">
        <f t="shared" si="420"/>
        <v>High sales</v>
      </c>
      <c r="F6759" s="2">
        <v>0.11</v>
      </c>
      <c r="G6759" s="2">
        <f t="shared" si="422"/>
        <v>493.63490000000002</v>
      </c>
      <c r="H6759" s="2">
        <f t="shared" si="423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  <c r="P6759" s="2" t="str">
        <f t="shared" si="421"/>
        <v>not good</v>
      </c>
      <c r="Q6759" s="2"/>
      <c r="R6759" s="2"/>
    </row>
    <row r="6760" spans="1:18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 t="str">
        <f t="shared" si="420"/>
        <v xml:space="preserve"> Low sales</v>
      </c>
      <c r="F6760" s="2">
        <v>0.19</v>
      </c>
      <c r="G6760" s="2">
        <f t="shared" si="422"/>
        <v>39.892400000000002</v>
      </c>
      <c r="H6760" s="2">
        <f t="shared" si="423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  <c r="P6760" s="2" t="str">
        <f t="shared" si="421"/>
        <v>not good</v>
      </c>
      <c r="Q6760" s="2"/>
      <c r="R6760" s="2"/>
    </row>
    <row r="6761" spans="1:18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 t="str">
        <f t="shared" si="420"/>
        <v xml:space="preserve"> Low sales</v>
      </c>
      <c r="F6761" s="2">
        <v>0.31</v>
      </c>
      <c r="G6761" s="2">
        <f t="shared" si="422"/>
        <v>880.42790000000002</v>
      </c>
      <c r="H6761" s="2">
        <f t="shared" si="423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  <c r="P6761" s="2" t="str">
        <f t="shared" si="421"/>
        <v>not good</v>
      </c>
      <c r="Q6761" s="2"/>
      <c r="R6761" s="2"/>
    </row>
    <row r="6762" spans="1:18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 t="str">
        <f t="shared" si="420"/>
        <v xml:space="preserve"> Low sales</v>
      </c>
      <c r="F6762" s="2">
        <v>0.28000000000000003</v>
      </c>
      <c r="G6762" s="2">
        <f t="shared" si="422"/>
        <v>909.5408000000001</v>
      </c>
      <c r="H6762" s="2">
        <f t="shared" si="423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  <c r="P6762" s="2" t="str">
        <f t="shared" si="421"/>
        <v>not good</v>
      </c>
      <c r="Q6762" s="2"/>
      <c r="R6762" s="2"/>
    </row>
    <row r="6763" spans="1:18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 t="str">
        <f t="shared" si="420"/>
        <v xml:space="preserve"> Low sales</v>
      </c>
      <c r="F6763" s="2">
        <v>0.32</v>
      </c>
      <c r="G6763" s="2">
        <f t="shared" si="422"/>
        <v>528.4</v>
      </c>
      <c r="H6763" s="2">
        <f t="shared" si="423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  <c r="P6763" s="2" t="str">
        <f t="shared" si="421"/>
        <v>not good</v>
      </c>
      <c r="Q6763" s="2"/>
      <c r="R6763" s="2"/>
    </row>
    <row r="6764" spans="1:18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 t="str">
        <f t="shared" si="420"/>
        <v xml:space="preserve"> Low sales</v>
      </c>
      <c r="F6764" s="2">
        <v>0.36</v>
      </c>
      <c r="G6764" s="2">
        <f t="shared" si="422"/>
        <v>548.42039999999997</v>
      </c>
      <c r="H6764" s="2">
        <f t="shared" si="423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  <c r="P6764" s="2" t="str">
        <f t="shared" si="421"/>
        <v>not good</v>
      </c>
      <c r="Q6764" s="2"/>
      <c r="R6764" s="2"/>
    </row>
    <row r="6765" spans="1:18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 t="str">
        <f t="shared" si="420"/>
        <v xml:space="preserve"> Low sales</v>
      </c>
      <c r="F6765" s="2">
        <v>0.36</v>
      </c>
      <c r="G6765" s="2">
        <f t="shared" si="422"/>
        <v>901.18799999999999</v>
      </c>
      <c r="H6765" s="2">
        <f t="shared" si="423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  <c r="P6765" s="2" t="str">
        <f t="shared" si="421"/>
        <v>not good</v>
      </c>
      <c r="Q6765" s="2"/>
      <c r="R6765" s="2"/>
    </row>
    <row r="6766" spans="1:18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 t="str">
        <f t="shared" si="420"/>
        <v xml:space="preserve"> Low sales</v>
      </c>
      <c r="F6766" s="2">
        <v>0.37</v>
      </c>
      <c r="G6766" s="2">
        <f t="shared" si="422"/>
        <v>376.21229999999997</v>
      </c>
      <c r="H6766" s="2">
        <f t="shared" si="423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  <c r="P6766" s="2" t="str">
        <f t="shared" si="421"/>
        <v>not good</v>
      </c>
      <c r="Q6766" s="2"/>
      <c r="R6766" s="2"/>
    </row>
    <row r="6767" spans="1:18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 t="str">
        <f t="shared" si="420"/>
        <v xml:space="preserve"> Low sales</v>
      </c>
      <c r="F6767" s="2">
        <v>0.5</v>
      </c>
      <c r="G6767" s="2">
        <f t="shared" si="422"/>
        <v>1196.8900000000001</v>
      </c>
      <c r="H6767" s="2">
        <f t="shared" si="423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  <c r="P6767" s="2" t="str">
        <f t="shared" si="421"/>
        <v>not good</v>
      </c>
      <c r="Q6767" s="2"/>
      <c r="R6767" s="2"/>
    </row>
    <row r="6768" spans="1:18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 t="str">
        <f t="shared" si="420"/>
        <v xml:space="preserve"> Low sales</v>
      </c>
      <c r="F6768" s="2">
        <v>0.18</v>
      </c>
      <c r="G6768" s="2">
        <f t="shared" si="422"/>
        <v>692.75159999999994</v>
      </c>
      <c r="H6768" s="2">
        <f t="shared" si="423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  <c r="P6768" s="2" t="str">
        <f t="shared" si="421"/>
        <v>not good</v>
      </c>
      <c r="Q6768" s="2"/>
      <c r="R6768" s="2"/>
    </row>
    <row r="6769" spans="1:18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 t="str">
        <f t="shared" si="420"/>
        <v>High sales</v>
      </c>
      <c r="F6769" s="2">
        <v>0.02</v>
      </c>
      <c r="G6769" s="2">
        <f t="shared" si="422"/>
        <v>84.848799999999997</v>
      </c>
      <c r="H6769" s="2">
        <f t="shared" si="423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  <c r="P6769" s="2" t="str">
        <f t="shared" si="421"/>
        <v>not good</v>
      </c>
      <c r="Q6769" s="2"/>
      <c r="R6769" s="2"/>
    </row>
    <row r="6770" spans="1:18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 t="str">
        <f t="shared" si="420"/>
        <v xml:space="preserve"> Low sales</v>
      </c>
      <c r="F6770" s="2">
        <v>0.17</v>
      </c>
      <c r="G6770" s="2">
        <f t="shared" si="422"/>
        <v>337.83930000000004</v>
      </c>
      <c r="H6770" s="2">
        <f t="shared" si="423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  <c r="P6770" s="2" t="str">
        <f t="shared" si="421"/>
        <v>not good</v>
      </c>
      <c r="Q6770" s="2"/>
      <c r="R6770" s="2"/>
    </row>
    <row r="6771" spans="1:18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 t="str">
        <f t="shared" si="420"/>
        <v xml:space="preserve"> Low sales</v>
      </c>
      <c r="F6771" s="2">
        <v>0.46</v>
      </c>
      <c r="G6771" s="2">
        <f t="shared" si="422"/>
        <v>1437.3988000000002</v>
      </c>
      <c r="H6771" s="2">
        <f t="shared" si="423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  <c r="P6771" s="2" t="str">
        <f t="shared" si="421"/>
        <v>not good</v>
      </c>
      <c r="Q6771" s="2"/>
      <c r="R6771" s="2"/>
    </row>
    <row r="6772" spans="1:18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 t="str">
        <f t="shared" si="420"/>
        <v xml:space="preserve"> Low sales</v>
      </c>
      <c r="F6772" s="2">
        <v>0.04</v>
      </c>
      <c r="G6772" s="2">
        <f t="shared" si="422"/>
        <v>4.0039999999999996</v>
      </c>
      <c r="H6772" s="2">
        <f t="shared" si="423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  <c r="P6772" s="2" t="str">
        <f t="shared" si="421"/>
        <v>not good</v>
      </c>
      <c r="Q6772" s="2"/>
      <c r="R6772" s="2"/>
    </row>
    <row r="6773" spans="1:18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 t="str">
        <f t="shared" si="420"/>
        <v xml:space="preserve"> Low sales</v>
      </c>
      <c r="F6773" s="2">
        <v>0.32</v>
      </c>
      <c r="G6773" s="2">
        <f t="shared" si="422"/>
        <v>894.95360000000005</v>
      </c>
      <c r="H6773" s="2">
        <f t="shared" si="423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  <c r="P6773" s="2" t="str">
        <f t="shared" si="421"/>
        <v>not good</v>
      </c>
      <c r="Q6773" s="2"/>
      <c r="R6773" s="2"/>
    </row>
    <row r="6774" spans="1:18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 t="str">
        <f t="shared" si="420"/>
        <v>High sales</v>
      </c>
      <c r="F6774" s="2">
        <v>0.21</v>
      </c>
      <c r="G6774" s="2">
        <f t="shared" si="422"/>
        <v>1024.5185999999999</v>
      </c>
      <c r="H6774" s="2">
        <f t="shared" si="423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  <c r="P6774" s="2" t="str">
        <f t="shared" si="421"/>
        <v>not good</v>
      </c>
      <c r="Q6774" s="2"/>
      <c r="R6774" s="2"/>
    </row>
    <row r="6775" spans="1:18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 t="str">
        <f t="shared" si="420"/>
        <v xml:space="preserve"> Low sales</v>
      </c>
      <c r="F6775" s="2">
        <v>0.46</v>
      </c>
      <c r="G6775" s="2">
        <f t="shared" si="422"/>
        <v>749.846</v>
      </c>
      <c r="H6775" s="2">
        <f t="shared" si="423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  <c r="P6775" s="2" t="str">
        <f t="shared" si="421"/>
        <v>not good</v>
      </c>
      <c r="Q6775" s="2"/>
      <c r="R6775" s="2"/>
    </row>
    <row r="6776" spans="1:18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 t="str">
        <f t="shared" si="420"/>
        <v xml:space="preserve"> Low sales</v>
      </c>
      <c r="F6776" s="2">
        <v>0.46</v>
      </c>
      <c r="G6776" s="2">
        <f t="shared" si="422"/>
        <v>1386.624</v>
      </c>
      <c r="H6776" s="2">
        <f t="shared" si="423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  <c r="P6776" s="2" t="str">
        <f t="shared" si="421"/>
        <v>not good</v>
      </c>
      <c r="Q6776" s="2"/>
      <c r="R6776" s="2"/>
    </row>
    <row r="6777" spans="1:18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 t="str">
        <f t="shared" si="420"/>
        <v xml:space="preserve"> Low sales</v>
      </c>
      <c r="F6777" s="2">
        <v>0.39</v>
      </c>
      <c r="G6777" s="2">
        <f t="shared" si="422"/>
        <v>1495.7241000000001</v>
      </c>
      <c r="H6777" s="2">
        <f t="shared" si="423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  <c r="P6777" s="2" t="str">
        <f t="shared" si="421"/>
        <v>not good</v>
      </c>
      <c r="Q6777" s="2"/>
      <c r="R6777" s="2"/>
    </row>
    <row r="6778" spans="1:18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 t="str">
        <f t="shared" si="420"/>
        <v xml:space="preserve"> Low sales</v>
      </c>
      <c r="F6778" s="2">
        <v>0.05</v>
      </c>
      <c r="G6778" s="2">
        <f t="shared" si="422"/>
        <v>154.1885</v>
      </c>
      <c r="H6778" s="2">
        <f t="shared" si="423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  <c r="P6778" s="2" t="str">
        <f t="shared" si="421"/>
        <v>not good</v>
      </c>
      <c r="Q6778" s="2"/>
      <c r="R6778" s="2"/>
    </row>
    <row r="6779" spans="1:18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 t="str">
        <f t="shared" si="420"/>
        <v xml:space="preserve"> Low sales</v>
      </c>
      <c r="F6779" s="2">
        <v>0.01</v>
      </c>
      <c r="G6779" s="2">
        <f t="shared" si="422"/>
        <v>21.506500000000003</v>
      </c>
      <c r="H6779" s="2">
        <f t="shared" si="423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  <c r="P6779" s="2" t="str">
        <f t="shared" si="421"/>
        <v>not good</v>
      </c>
      <c r="Q6779" s="2"/>
      <c r="R6779" s="2"/>
    </row>
    <row r="6780" spans="1:18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 t="str">
        <f t="shared" si="420"/>
        <v xml:space="preserve"> Low sales</v>
      </c>
      <c r="F6780" s="2">
        <v>7.0000000000000007E-2</v>
      </c>
      <c r="G6780" s="2">
        <f t="shared" si="422"/>
        <v>59.333400000000005</v>
      </c>
      <c r="H6780" s="2">
        <f t="shared" si="423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  <c r="P6780" s="2" t="str">
        <f t="shared" si="421"/>
        <v>not good</v>
      </c>
      <c r="Q6780" s="2"/>
      <c r="R6780" s="2"/>
    </row>
    <row r="6781" spans="1:18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 t="str">
        <f t="shared" si="420"/>
        <v xml:space="preserve"> Low sales</v>
      </c>
      <c r="F6781" s="2">
        <v>0.16</v>
      </c>
      <c r="G6781" s="2">
        <f t="shared" si="422"/>
        <v>379.54239999999999</v>
      </c>
      <c r="H6781" s="2">
        <f t="shared" si="423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  <c r="P6781" s="2" t="str">
        <f t="shared" si="421"/>
        <v>not good</v>
      </c>
      <c r="Q6781" s="2"/>
      <c r="R6781" s="2"/>
    </row>
    <row r="6782" spans="1:18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 t="str">
        <f t="shared" si="420"/>
        <v xml:space="preserve"> Low sales</v>
      </c>
      <c r="F6782" s="2">
        <v>0.12</v>
      </c>
      <c r="G6782" s="2">
        <f t="shared" si="422"/>
        <v>185.33279999999999</v>
      </c>
      <c r="H6782" s="2">
        <f t="shared" si="423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  <c r="P6782" s="2" t="str">
        <f t="shared" si="421"/>
        <v>not good</v>
      </c>
      <c r="Q6782" s="2"/>
      <c r="R6782" s="2"/>
    </row>
    <row r="6783" spans="1:18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 t="str">
        <f t="shared" si="420"/>
        <v xml:space="preserve"> Low sales</v>
      </c>
      <c r="F6783" s="2">
        <v>0.18</v>
      </c>
      <c r="G6783" s="2">
        <f t="shared" si="422"/>
        <v>631.80180000000007</v>
      </c>
      <c r="H6783" s="2">
        <f t="shared" si="423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  <c r="P6783" s="2" t="str">
        <f t="shared" si="421"/>
        <v>not good</v>
      </c>
      <c r="Q6783" s="2"/>
      <c r="R6783" s="2"/>
    </row>
    <row r="6784" spans="1:18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 t="str">
        <f t="shared" si="420"/>
        <v xml:space="preserve"> Low sales</v>
      </c>
      <c r="F6784" s="2">
        <v>7.0000000000000007E-2</v>
      </c>
      <c r="G6784" s="2">
        <f t="shared" si="422"/>
        <v>158.57590000000002</v>
      </c>
      <c r="H6784" s="2">
        <f t="shared" si="423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  <c r="P6784" s="2" t="str">
        <f t="shared" si="421"/>
        <v>not good</v>
      </c>
      <c r="Q6784" s="2"/>
      <c r="R6784" s="2"/>
    </row>
    <row r="6785" spans="1:18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 t="str">
        <f t="shared" si="420"/>
        <v>High sales</v>
      </c>
      <c r="F6785" s="2">
        <v>0.38</v>
      </c>
      <c r="G6785" s="2">
        <f t="shared" si="422"/>
        <v>1620.4757999999999</v>
      </c>
      <c r="H6785" s="2">
        <f t="shared" si="423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  <c r="P6785" s="2" t="str">
        <f t="shared" si="421"/>
        <v>not good</v>
      </c>
      <c r="Q6785" s="2"/>
      <c r="R6785" s="2"/>
    </row>
    <row r="6786" spans="1:18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 t="str">
        <f t="shared" ref="E6786:E6849" si="424">IF(D6786&gt;4000,"High sales"," Low sales")</f>
        <v xml:space="preserve"> Low sales</v>
      </c>
      <c r="F6786" s="2">
        <v>0.42</v>
      </c>
      <c r="G6786" s="2">
        <f t="shared" si="422"/>
        <v>439.85759999999999</v>
      </c>
      <c r="H6786" s="2">
        <f t="shared" si="423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  <c r="P6786" s="2" t="str">
        <f t="shared" ref="P6786:P6849" si="425">IF(AND(H6786&gt;5000,N6786&gt;500),"good","not good")</f>
        <v>not good</v>
      </c>
      <c r="Q6786" s="2"/>
      <c r="R6786" s="2"/>
    </row>
    <row r="6787" spans="1:18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 t="str">
        <f t="shared" si="424"/>
        <v xml:space="preserve"> Low sales</v>
      </c>
      <c r="F6787" s="2">
        <v>0.24</v>
      </c>
      <c r="G6787" s="2">
        <f t="shared" ref="G6787:G6850" si="426">D6787*F6787</f>
        <v>515.23919999999998</v>
      </c>
      <c r="H6787" s="2">
        <f t="shared" ref="H6787:H6850" si="427">D6787-G6787</f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  <c r="P6787" s="2" t="str">
        <f t="shared" si="425"/>
        <v>not good</v>
      </c>
      <c r="Q6787" s="2"/>
      <c r="R6787" s="2"/>
    </row>
    <row r="6788" spans="1:18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 t="str">
        <f t="shared" si="424"/>
        <v xml:space="preserve"> Low sales</v>
      </c>
      <c r="F6788" s="2">
        <v>0.48</v>
      </c>
      <c r="G6788" s="2">
        <f t="shared" si="426"/>
        <v>1359.2495999999999</v>
      </c>
      <c r="H6788" s="2">
        <f t="shared" si="427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  <c r="P6788" s="2" t="str">
        <f t="shared" si="425"/>
        <v>not good</v>
      </c>
      <c r="Q6788" s="2"/>
      <c r="R6788" s="2"/>
    </row>
    <row r="6789" spans="1:18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 t="str">
        <f t="shared" si="424"/>
        <v xml:space="preserve"> Low sales</v>
      </c>
      <c r="F6789" s="2">
        <v>0.06</v>
      </c>
      <c r="G6789" s="2">
        <f t="shared" si="426"/>
        <v>43.048200000000001</v>
      </c>
      <c r="H6789" s="2">
        <f t="shared" si="427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  <c r="P6789" s="2" t="str">
        <f t="shared" si="425"/>
        <v>not good</v>
      </c>
      <c r="Q6789" s="2"/>
      <c r="R6789" s="2"/>
    </row>
    <row r="6790" spans="1:18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 t="str">
        <f t="shared" si="424"/>
        <v xml:space="preserve"> Low sales</v>
      </c>
      <c r="F6790" s="2">
        <v>0.05</v>
      </c>
      <c r="G6790" s="2">
        <f t="shared" si="426"/>
        <v>149.03800000000001</v>
      </c>
      <c r="H6790" s="2">
        <f t="shared" si="427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  <c r="P6790" s="2" t="str">
        <f t="shared" si="425"/>
        <v>not good</v>
      </c>
      <c r="Q6790" s="2"/>
      <c r="R6790" s="2"/>
    </row>
    <row r="6791" spans="1:18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 t="str">
        <f t="shared" si="424"/>
        <v xml:space="preserve"> Low sales</v>
      </c>
      <c r="F6791" s="2">
        <v>0.1</v>
      </c>
      <c r="G6791" s="2">
        <f t="shared" si="426"/>
        <v>152.55100000000002</v>
      </c>
      <c r="H6791" s="2">
        <f t="shared" si="427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  <c r="P6791" s="2" t="str">
        <f t="shared" si="425"/>
        <v>not good</v>
      </c>
      <c r="Q6791" s="2"/>
      <c r="R6791" s="2"/>
    </row>
    <row r="6792" spans="1:18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 t="str">
        <f t="shared" si="424"/>
        <v xml:space="preserve"> Low sales</v>
      </c>
      <c r="F6792" s="2">
        <v>0.49</v>
      </c>
      <c r="G6792" s="2">
        <f t="shared" si="426"/>
        <v>600.11770000000001</v>
      </c>
      <c r="H6792" s="2">
        <f t="shared" si="427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  <c r="P6792" s="2" t="str">
        <f t="shared" si="425"/>
        <v>not good</v>
      </c>
      <c r="Q6792" s="2"/>
      <c r="R6792" s="2"/>
    </row>
    <row r="6793" spans="1:18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 t="str">
        <f t="shared" si="424"/>
        <v xml:space="preserve"> Low sales</v>
      </c>
      <c r="F6793" s="2">
        <v>0.21</v>
      </c>
      <c r="G6793" s="2">
        <f t="shared" si="426"/>
        <v>167.0256</v>
      </c>
      <c r="H6793" s="2">
        <f t="shared" si="427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  <c r="P6793" s="2" t="str">
        <f t="shared" si="425"/>
        <v>not good</v>
      </c>
      <c r="Q6793" s="2"/>
      <c r="R6793" s="2"/>
    </row>
    <row r="6794" spans="1:18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 t="str">
        <f t="shared" si="424"/>
        <v xml:space="preserve"> Low sales</v>
      </c>
      <c r="F6794" s="2">
        <v>0.46</v>
      </c>
      <c r="G6794" s="2">
        <f t="shared" si="426"/>
        <v>834.6332000000001</v>
      </c>
      <c r="H6794" s="2">
        <f t="shared" si="427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  <c r="P6794" s="2" t="str">
        <f t="shared" si="425"/>
        <v>not good</v>
      </c>
      <c r="Q6794" s="2"/>
      <c r="R6794" s="2"/>
    </row>
    <row r="6795" spans="1:18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 t="str">
        <f t="shared" si="424"/>
        <v>High sales</v>
      </c>
      <c r="F6795" s="2">
        <v>0.1</v>
      </c>
      <c r="G6795" s="2">
        <f t="shared" si="426"/>
        <v>465.20100000000002</v>
      </c>
      <c r="H6795" s="2">
        <f t="shared" si="427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  <c r="P6795" s="2" t="str">
        <f t="shared" si="425"/>
        <v>not good</v>
      </c>
      <c r="Q6795" s="2"/>
      <c r="R6795" s="2"/>
    </row>
    <row r="6796" spans="1:18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 t="str">
        <f t="shared" si="424"/>
        <v xml:space="preserve"> Low sales</v>
      </c>
      <c r="F6796" s="2">
        <v>0.42</v>
      </c>
      <c r="G6796" s="2">
        <f t="shared" si="426"/>
        <v>105.81059999999999</v>
      </c>
      <c r="H6796" s="2">
        <f t="shared" si="427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  <c r="P6796" s="2" t="str">
        <f t="shared" si="425"/>
        <v>not good</v>
      </c>
      <c r="Q6796" s="2"/>
      <c r="R6796" s="2"/>
    </row>
    <row r="6797" spans="1:18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 t="str">
        <f t="shared" si="424"/>
        <v>High sales</v>
      </c>
      <c r="F6797" s="2">
        <v>0.16</v>
      </c>
      <c r="G6797" s="2">
        <f t="shared" si="426"/>
        <v>684.09119999999996</v>
      </c>
      <c r="H6797" s="2">
        <f t="shared" si="427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  <c r="P6797" s="2" t="str">
        <f t="shared" si="425"/>
        <v>not good</v>
      </c>
      <c r="Q6797" s="2"/>
      <c r="R6797" s="2"/>
    </row>
    <row r="6798" spans="1:18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 t="str">
        <f t="shared" si="424"/>
        <v xml:space="preserve"> Low sales</v>
      </c>
      <c r="F6798" s="2">
        <v>0.37</v>
      </c>
      <c r="G6798" s="2">
        <f t="shared" si="426"/>
        <v>757.41589999999997</v>
      </c>
      <c r="H6798" s="2">
        <f t="shared" si="427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  <c r="P6798" s="2" t="str">
        <f t="shared" si="425"/>
        <v>not good</v>
      </c>
      <c r="Q6798" s="2"/>
      <c r="R6798" s="2"/>
    </row>
    <row r="6799" spans="1:18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 t="str">
        <f t="shared" si="424"/>
        <v xml:space="preserve"> Low sales</v>
      </c>
      <c r="F6799" s="2">
        <v>0.49</v>
      </c>
      <c r="G6799" s="2">
        <f t="shared" si="426"/>
        <v>1397.4064999999998</v>
      </c>
      <c r="H6799" s="2">
        <f t="shared" si="427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  <c r="P6799" s="2" t="str">
        <f t="shared" si="425"/>
        <v>not good</v>
      </c>
      <c r="Q6799" s="2"/>
      <c r="R6799" s="2"/>
    </row>
    <row r="6800" spans="1:18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 t="str">
        <f t="shared" si="424"/>
        <v xml:space="preserve"> Low sales</v>
      </c>
      <c r="F6800" s="2">
        <v>0.47</v>
      </c>
      <c r="G6800" s="2">
        <f t="shared" si="426"/>
        <v>1228.0065999999999</v>
      </c>
      <c r="H6800" s="2">
        <f t="shared" si="427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  <c r="P6800" s="2" t="str">
        <f t="shared" si="425"/>
        <v>not good</v>
      </c>
      <c r="Q6800" s="2"/>
      <c r="R6800" s="2"/>
    </row>
    <row r="6801" spans="1:18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 t="str">
        <f t="shared" si="424"/>
        <v>High sales</v>
      </c>
      <c r="F6801" s="2">
        <v>0.42</v>
      </c>
      <c r="G6801" s="2">
        <f t="shared" si="426"/>
        <v>1947.1746000000001</v>
      </c>
      <c r="H6801" s="2">
        <f t="shared" si="427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  <c r="P6801" s="2" t="str">
        <f t="shared" si="425"/>
        <v>not good</v>
      </c>
      <c r="Q6801" s="2"/>
      <c r="R6801" s="2"/>
    </row>
    <row r="6802" spans="1:18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 t="str">
        <f t="shared" si="424"/>
        <v xml:space="preserve"> Low sales</v>
      </c>
      <c r="F6802" s="2">
        <v>0.03</v>
      </c>
      <c r="G6802" s="2">
        <f t="shared" si="426"/>
        <v>116.2089</v>
      </c>
      <c r="H6802" s="2">
        <f t="shared" si="427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  <c r="P6802" s="2" t="str">
        <f t="shared" si="425"/>
        <v>not good</v>
      </c>
      <c r="Q6802" s="2"/>
      <c r="R6802" s="2"/>
    </row>
    <row r="6803" spans="1:18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 t="str">
        <f t="shared" si="424"/>
        <v>High sales</v>
      </c>
      <c r="F6803" s="2">
        <v>0.3</v>
      </c>
      <c r="G6803" s="2">
        <f t="shared" si="426"/>
        <v>1477.692</v>
      </c>
      <c r="H6803" s="2">
        <f t="shared" si="427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  <c r="P6803" s="2" t="str">
        <f t="shared" si="425"/>
        <v>not good</v>
      </c>
      <c r="Q6803" s="2"/>
      <c r="R6803" s="2"/>
    </row>
    <row r="6804" spans="1:18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 t="str">
        <f t="shared" si="424"/>
        <v xml:space="preserve"> Low sales</v>
      </c>
      <c r="F6804" s="2">
        <v>0.42</v>
      </c>
      <c r="G6804" s="2">
        <f t="shared" si="426"/>
        <v>1676.9382000000001</v>
      </c>
      <c r="H6804" s="2">
        <f t="shared" si="427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  <c r="P6804" s="2" t="str">
        <f t="shared" si="425"/>
        <v>not good</v>
      </c>
      <c r="Q6804" s="2"/>
      <c r="R6804" s="2"/>
    </row>
    <row r="6805" spans="1:18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 t="str">
        <f t="shared" si="424"/>
        <v xml:space="preserve"> Low sales</v>
      </c>
      <c r="F6805" s="2">
        <v>0.2</v>
      </c>
      <c r="G6805" s="2">
        <f t="shared" si="426"/>
        <v>309.97000000000003</v>
      </c>
      <c r="H6805" s="2">
        <f t="shared" si="427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  <c r="P6805" s="2" t="str">
        <f t="shared" si="425"/>
        <v>not good</v>
      </c>
      <c r="Q6805" s="2"/>
      <c r="R6805" s="2"/>
    </row>
    <row r="6806" spans="1:18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 t="str">
        <f t="shared" si="424"/>
        <v>High sales</v>
      </c>
      <c r="F6806" s="2">
        <v>0.37</v>
      </c>
      <c r="G6806" s="2">
        <f t="shared" si="426"/>
        <v>1782.7081000000001</v>
      </c>
      <c r="H6806" s="2">
        <f t="shared" si="427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  <c r="P6806" s="2" t="str">
        <f t="shared" si="425"/>
        <v>not good</v>
      </c>
      <c r="Q6806" s="2"/>
      <c r="R6806" s="2"/>
    </row>
    <row r="6807" spans="1:18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 t="str">
        <f t="shared" si="424"/>
        <v>High sales</v>
      </c>
      <c r="F6807" s="2">
        <v>7.0000000000000007E-2</v>
      </c>
      <c r="G6807" s="2">
        <f t="shared" si="426"/>
        <v>344.36290000000002</v>
      </c>
      <c r="H6807" s="2">
        <f t="shared" si="427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  <c r="P6807" s="2" t="str">
        <f t="shared" si="425"/>
        <v>not good</v>
      </c>
      <c r="Q6807" s="2"/>
      <c r="R6807" s="2"/>
    </row>
    <row r="6808" spans="1:18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 t="str">
        <f t="shared" si="424"/>
        <v xml:space="preserve"> Low sales</v>
      </c>
      <c r="F6808" s="2">
        <v>0.09</v>
      </c>
      <c r="G6808" s="2">
        <f t="shared" si="426"/>
        <v>63.284399999999998</v>
      </c>
      <c r="H6808" s="2">
        <f t="shared" si="427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  <c r="P6808" s="2" t="str">
        <f t="shared" si="425"/>
        <v>not good</v>
      </c>
      <c r="Q6808" s="2"/>
      <c r="R6808" s="2"/>
    </row>
    <row r="6809" spans="1:18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 t="str">
        <f t="shared" si="424"/>
        <v>High sales</v>
      </c>
      <c r="F6809" s="2">
        <v>0.32</v>
      </c>
      <c r="G6809" s="2">
        <f t="shared" si="426"/>
        <v>1444.8384000000001</v>
      </c>
      <c r="H6809" s="2">
        <f t="shared" si="427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  <c r="P6809" s="2" t="str">
        <f t="shared" si="425"/>
        <v>not good</v>
      </c>
      <c r="Q6809" s="2"/>
      <c r="R6809" s="2"/>
    </row>
    <row r="6810" spans="1:18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 t="str">
        <f t="shared" si="424"/>
        <v xml:space="preserve"> Low sales</v>
      </c>
      <c r="F6810" s="2">
        <v>0.22</v>
      </c>
      <c r="G6810" s="2">
        <f t="shared" si="426"/>
        <v>738.00980000000004</v>
      </c>
      <c r="H6810" s="2">
        <f t="shared" si="427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  <c r="P6810" s="2" t="str">
        <f t="shared" si="425"/>
        <v>not good</v>
      </c>
      <c r="Q6810" s="2"/>
      <c r="R6810" s="2"/>
    </row>
    <row r="6811" spans="1:18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 t="str">
        <f t="shared" si="424"/>
        <v>High sales</v>
      </c>
      <c r="F6811" s="2">
        <v>0.11</v>
      </c>
      <c r="G6811" s="2">
        <f t="shared" si="426"/>
        <v>507.95470000000006</v>
      </c>
      <c r="H6811" s="2">
        <f t="shared" si="427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  <c r="P6811" s="2" t="str">
        <f t="shared" si="425"/>
        <v>not good</v>
      </c>
      <c r="Q6811" s="2"/>
      <c r="R6811" s="2"/>
    </row>
    <row r="6812" spans="1:18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 t="str">
        <f t="shared" si="424"/>
        <v>High sales</v>
      </c>
      <c r="F6812" s="2">
        <v>0.14000000000000001</v>
      </c>
      <c r="G6812" s="2">
        <f t="shared" si="426"/>
        <v>642.19680000000005</v>
      </c>
      <c r="H6812" s="2">
        <f t="shared" si="427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  <c r="P6812" s="2" t="str">
        <f t="shared" si="425"/>
        <v>not good</v>
      </c>
      <c r="Q6812" s="2"/>
      <c r="R6812" s="2"/>
    </row>
    <row r="6813" spans="1:18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 t="str">
        <f t="shared" si="424"/>
        <v>High sales</v>
      </c>
      <c r="F6813" s="2">
        <v>0.31</v>
      </c>
      <c r="G6813" s="2">
        <f t="shared" si="426"/>
        <v>1384.9962999999998</v>
      </c>
      <c r="H6813" s="2">
        <f t="shared" si="427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  <c r="P6813" s="2" t="str">
        <f t="shared" si="425"/>
        <v>not good</v>
      </c>
      <c r="Q6813" s="2"/>
      <c r="R6813" s="2"/>
    </row>
    <row r="6814" spans="1:18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 t="str">
        <f t="shared" si="424"/>
        <v>High sales</v>
      </c>
      <c r="F6814" s="2">
        <v>0.36</v>
      </c>
      <c r="G6814" s="2">
        <f t="shared" si="426"/>
        <v>1597.626</v>
      </c>
      <c r="H6814" s="2">
        <f t="shared" si="427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  <c r="P6814" s="2" t="str">
        <f t="shared" si="425"/>
        <v>not good</v>
      </c>
      <c r="Q6814" s="2"/>
      <c r="R6814" s="2"/>
    </row>
    <row r="6815" spans="1:18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 t="str">
        <f t="shared" si="424"/>
        <v xml:space="preserve"> Low sales</v>
      </c>
      <c r="F6815" s="2">
        <v>0.1</v>
      </c>
      <c r="G6815" s="2">
        <f t="shared" si="426"/>
        <v>67.647000000000006</v>
      </c>
      <c r="H6815" s="2">
        <f t="shared" si="427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  <c r="P6815" s="2" t="str">
        <f t="shared" si="425"/>
        <v>not good</v>
      </c>
      <c r="Q6815" s="2"/>
      <c r="R6815" s="2"/>
    </row>
    <row r="6816" spans="1:18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 t="str">
        <f t="shared" si="424"/>
        <v xml:space="preserve"> Low sales</v>
      </c>
      <c r="F6816" s="2">
        <v>0.48</v>
      </c>
      <c r="G6816" s="2">
        <f t="shared" si="426"/>
        <v>385.55039999999997</v>
      </c>
      <c r="H6816" s="2">
        <f t="shared" si="427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  <c r="P6816" s="2" t="str">
        <f t="shared" si="425"/>
        <v>not good</v>
      </c>
      <c r="Q6816" s="2"/>
      <c r="R6816" s="2"/>
    </row>
    <row r="6817" spans="1:18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 t="str">
        <f t="shared" si="424"/>
        <v xml:space="preserve"> Low sales</v>
      </c>
      <c r="F6817" s="2">
        <v>0</v>
      </c>
      <c r="G6817" s="2">
        <f t="shared" si="426"/>
        <v>0</v>
      </c>
      <c r="H6817" s="2">
        <f t="shared" si="427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  <c r="P6817" s="2" t="str">
        <f t="shared" si="425"/>
        <v>not good</v>
      </c>
      <c r="Q6817" s="2"/>
      <c r="R6817" s="2"/>
    </row>
    <row r="6818" spans="1:18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 t="str">
        <f t="shared" si="424"/>
        <v xml:space="preserve"> Low sales</v>
      </c>
      <c r="F6818" s="2">
        <v>0.35</v>
      </c>
      <c r="G6818" s="2">
        <f t="shared" si="426"/>
        <v>191.11399999999998</v>
      </c>
      <c r="H6818" s="2">
        <f t="shared" si="427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  <c r="P6818" s="2" t="str">
        <f t="shared" si="425"/>
        <v>not good</v>
      </c>
      <c r="Q6818" s="2"/>
      <c r="R6818" s="2"/>
    </row>
    <row r="6819" spans="1:18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 t="str">
        <f t="shared" si="424"/>
        <v xml:space="preserve"> Low sales</v>
      </c>
      <c r="F6819" s="2">
        <v>0.15</v>
      </c>
      <c r="G6819" s="2">
        <f t="shared" si="426"/>
        <v>274.66499999999996</v>
      </c>
      <c r="H6819" s="2">
        <f t="shared" si="427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  <c r="P6819" s="2" t="str">
        <f t="shared" si="425"/>
        <v>not good</v>
      </c>
      <c r="Q6819" s="2"/>
      <c r="R6819" s="2"/>
    </row>
    <row r="6820" spans="1:18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 t="str">
        <f t="shared" si="424"/>
        <v xml:space="preserve"> Low sales</v>
      </c>
      <c r="F6820" s="2">
        <v>0.24</v>
      </c>
      <c r="G6820" s="2">
        <f t="shared" si="426"/>
        <v>828.33600000000001</v>
      </c>
      <c r="H6820" s="2">
        <f t="shared" si="427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  <c r="P6820" s="2" t="str">
        <f t="shared" si="425"/>
        <v>not good</v>
      </c>
      <c r="Q6820" s="2"/>
      <c r="R6820" s="2"/>
    </row>
    <row r="6821" spans="1:18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 t="str">
        <f t="shared" si="424"/>
        <v xml:space="preserve"> Low sales</v>
      </c>
      <c r="F6821" s="2">
        <v>0.28000000000000003</v>
      </c>
      <c r="G6821" s="2">
        <f t="shared" si="426"/>
        <v>514.63720000000001</v>
      </c>
      <c r="H6821" s="2">
        <f t="shared" si="427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  <c r="P6821" s="2" t="str">
        <f t="shared" si="425"/>
        <v>not good</v>
      </c>
      <c r="Q6821" s="2"/>
      <c r="R6821" s="2"/>
    </row>
    <row r="6822" spans="1:18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 t="str">
        <f t="shared" si="424"/>
        <v xml:space="preserve"> Low sales</v>
      </c>
      <c r="F6822" s="2">
        <v>0.28000000000000003</v>
      </c>
      <c r="G6822" s="2">
        <f t="shared" si="426"/>
        <v>1016.2516000000001</v>
      </c>
      <c r="H6822" s="2">
        <f t="shared" si="427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  <c r="P6822" s="2" t="str">
        <f t="shared" si="425"/>
        <v>not good</v>
      </c>
      <c r="Q6822" s="2"/>
      <c r="R6822" s="2"/>
    </row>
    <row r="6823" spans="1:18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 t="str">
        <f t="shared" si="424"/>
        <v>High sales</v>
      </c>
      <c r="F6823" s="2">
        <v>0.39</v>
      </c>
      <c r="G6823" s="2">
        <f t="shared" si="426"/>
        <v>1606.5621000000001</v>
      </c>
      <c r="H6823" s="2">
        <f t="shared" si="427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  <c r="P6823" s="2" t="str">
        <f t="shared" si="425"/>
        <v>not good</v>
      </c>
      <c r="Q6823" s="2"/>
      <c r="R6823" s="2"/>
    </row>
    <row r="6824" spans="1:18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 t="str">
        <f t="shared" si="424"/>
        <v xml:space="preserve"> Low sales</v>
      </c>
      <c r="F6824" s="2">
        <v>0.41</v>
      </c>
      <c r="G6824" s="2">
        <f t="shared" si="426"/>
        <v>1379.4244999999999</v>
      </c>
      <c r="H6824" s="2">
        <f t="shared" si="427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  <c r="P6824" s="2" t="str">
        <f t="shared" si="425"/>
        <v>not good</v>
      </c>
      <c r="Q6824" s="2"/>
      <c r="R6824" s="2"/>
    </row>
    <row r="6825" spans="1:18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 t="str">
        <f t="shared" si="424"/>
        <v xml:space="preserve"> Low sales</v>
      </c>
      <c r="F6825" s="2">
        <v>0.04</v>
      </c>
      <c r="G6825" s="2">
        <f t="shared" si="426"/>
        <v>95.16040000000001</v>
      </c>
      <c r="H6825" s="2">
        <f t="shared" si="427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  <c r="P6825" s="2" t="str">
        <f t="shared" si="425"/>
        <v>not good</v>
      </c>
      <c r="Q6825" s="2"/>
      <c r="R6825" s="2"/>
    </row>
    <row r="6826" spans="1:18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 t="str">
        <f t="shared" si="424"/>
        <v xml:space="preserve"> Low sales</v>
      </c>
      <c r="F6826" s="2">
        <v>0.35</v>
      </c>
      <c r="G6826" s="2">
        <f t="shared" si="426"/>
        <v>541.81399999999996</v>
      </c>
      <c r="H6826" s="2">
        <f t="shared" si="427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  <c r="P6826" s="2" t="str">
        <f t="shared" si="425"/>
        <v>not good</v>
      </c>
      <c r="Q6826" s="2"/>
      <c r="R6826" s="2"/>
    </row>
    <row r="6827" spans="1:18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 t="str">
        <f t="shared" si="424"/>
        <v xml:space="preserve"> Low sales</v>
      </c>
      <c r="F6827" s="2">
        <v>0.2</v>
      </c>
      <c r="G6827" s="2">
        <f t="shared" si="426"/>
        <v>141.91600000000003</v>
      </c>
      <c r="H6827" s="2">
        <f t="shared" si="427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  <c r="P6827" s="2" t="str">
        <f t="shared" si="425"/>
        <v>not good</v>
      </c>
      <c r="Q6827" s="2"/>
      <c r="R6827" s="2"/>
    </row>
    <row r="6828" spans="1:18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 t="str">
        <f t="shared" si="424"/>
        <v xml:space="preserve"> Low sales</v>
      </c>
      <c r="F6828" s="2">
        <v>0.41</v>
      </c>
      <c r="G6828" s="2">
        <f t="shared" si="426"/>
        <v>1032.7448999999999</v>
      </c>
      <c r="H6828" s="2">
        <f t="shared" si="427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  <c r="P6828" s="2" t="str">
        <f t="shared" si="425"/>
        <v>not good</v>
      </c>
      <c r="Q6828" s="2"/>
      <c r="R6828" s="2"/>
    </row>
    <row r="6829" spans="1:18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 t="str">
        <f t="shared" si="424"/>
        <v xml:space="preserve"> Low sales</v>
      </c>
      <c r="F6829" s="2">
        <v>0.3</v>
      </c>
      <c r="G6829" s="2">
        <f t="shared" si="426"/>
        <v>1087.809</v>
      </c>
      <c r="H6829" s="2">
        <f t="shared" si="427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  <c r="P6829" s="2" t="str">
        <f t="shared" si="425"/>
        <v>not good</v>
      </c>
      <c r="Q6829" s="2"/>
      <c r="R6829" s="2"/>
    </row>
    <row r="6830" spans="1:18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 t="str">
        <f t="shared" si="424"/>
        <v xml:space="preserve"> Low sales</v>
      </c>
      <c r="F6830" s="2">
        <v>0.01</v>
      </c>
      <c r="G6830" s="2">
        <f t="shared" si="426"/>
        <v>27.863900000000001</v>
      </c>
      <c r="H6830" s="2">
        <f t="shared" si="427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  <c r="P6830" s="2" t="str">
        <f t="shared" si="425"/>
        <v>not good</v>
      </c>
      <c r="Q6830" s="2"/>
      <c r="R6830" s="2"/>
    </row>
    <row r="6831" spans="1:18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 t="str">
        <f t="shared" si="424"/>
        <v xml:space="preserve"> Low sales</v>
      </c>
      <c r="F6831" s="2">
        <v>0.33</v>
      </c>
      <c r="G6831" s="2">
        <f t="shared" si="426"/>
        <v>1199.6358</v>
      </c>
      <c r="H6831" s="2">
        <f t="shared" si="427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  <c r="P6831" s="2" t="str">
        <f t="shared" si="425"/>
        <v>not good</v>
      </c>
      <c r="Q6831" s="2"/>
      <c r="R6831" s="2"/>
    </row>
    <row r="6832" spans="1:18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 t="str">
        <f t="shared" si="424"/>
        <v xml:space="preserve"> Low sales</v>
      </c>
      <c r="F6832" s="2">
        <v>0.46</v>
      </c>
      <c r="G6832" s="2">
        <f t="shared" si="426"/>
        <v>801.58680000000004</v>
      </c>
      <c r="H6832" s="2">
        <f t="shared" si="427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  <c r="P6832" s="2" t="str">
        <f t="shared" si="425"/>
        <v>not good</v>
      </c>
      <c r="Q6832" s="2"/>
      <c r="R6832" s="2"/>
    </row>
    <row r="6833" spans="1:18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 t="str">
        <f t="shared" si="424"/>
        <v xml:space="preserve"> Low sales</v>
      </c>
      <c r="F6833" s="2">
        <v>0.04</v>
      </c>
      <c r="G6833" s="2">
        <f t="shared" si="426"/>
        <v>17.092000000000002</v>
      </c>
      <c r="H6833" s="2">
        <f t="shared" si="427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  <c r="P6833" s="2" t="str">
        <f t="shared" si="425"/>
        <v>not good</v>
      </c>
      <c r="Q6833" s="2"/>
      <c r="R6833" s="2"/>
    </row>
    <row r="6834" spans="1:18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 t="str">
        <f t="shared" si="424"/>
        <v xml:space="preserve"> Low sales</v>
      </c>
      <c r="F6834" s="2">
        <v>0.25</v>
      </c>
      <c r="G6834" s="2">
        <f t="shared" si="426"/>
        <v>969.59500000000003</v>
      </c>
      <c r="H6834" s="2">
        <f t="shared" si="427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  <c r="P6834" s="2" t="str">
        <f t="shared" si="425"/>
        <v>not good</v>
      </c>
      <c r="Q6834" s="2"/>
      <c r="R6834" s="2"/>
    </row>
    <row r="6835" spans="1:18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 t="str">
        <f t="shared" si="424"/>
        <v xml:space="preserve"> Low sales</v>
      </c>
      <c r="F6835" s="2">
        <v>0.31</v>
      </c>
      <c r="G6835" s="2">
        <f t="shared" si="426"/>
        <v>364.76150000000001</v>
      </c>
      <c r="H6835" s="2">
        <f t="shared" si="427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  <c r="P6835" s="2" t="str">
        <f t="shared" si="425"/>
        <v>not good</v>
      </c>
      <c r="Q6835" s="2"/>
      <c r="R6835" s="2"/>
    </row>
    <row r="6836" spans="1:18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 t="str">
        <f t="shared" si="424"/>
        <v xml:space="preserve"> Low sales</v>
      </c>
      <c r="F6836" s="2">
        <v>0.1</v>
      </c>
      <c r="G6836" s="2">
        <f t="shared" si="426"/>
        <v>311.98</v>
      </c>
      <c r="H6836" s="2">
        <f t="shared" si="427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  <c r="P6836" s="2" t="str">
        <f t="shared" si="425"/>
        <v>not good</v>
      </c>
      <c r="Q6836" s="2"/>
      <c r="R6836" s="2"/>
    </row>
    <row r="6837" spans="1:18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 t="str">
        <f t="shared" si="424"/>
        <v>High sales</v>
      </c>
      <c r="F6837" s="2">
        <v>0.33</v>
      </c>
      <c r="G6837" s="2">
        <f t="shared" si="426"/>
        <v>1333.5399000000002</v>
      </c>
      <c r="H6837" s="2">
        <f t="shared" si="427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  <c r="P6837" s="2" t="str">
        <f t="shared" si="425"/>
        <v>not good</v>
      </c>
      <c r="Q6837" s="2"/>
      <c r="R6837" s="2"/>
    </row>
    <row r="6838" spans="1:18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 t="str">
        <f t="shared" si="424"/>
        <v xml:space="preserve"> Low sales</v>
      </c>
      <c r="F6838" s="2">
        <v>0.02</v>
      </c>
      <c r="G6838" s="2">
        <f t="shared" si="426"/>
        <v>15.6328</v>
      </c>
      <c r="H6838" s="2">
        <f t="shared" si="427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  <c r="P6838" s="2" t="str">
        <f t="shared" si="425"/>
        <v>not good</v>
      </c>
      <c r="Q6838" s="2"/>
      <c r="R6838" s="2"/>
    </row>
    <row r="6839" spans="1:18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 t="str">
        <f t="shared" si="424"/>
        <v xml:space="preserve"> Low sales</v>
      </c>
      <c r="F6839" s="2">
        <v>0.45</v>
      </c>
      <c r="G6839" s="2">
        <f t="shared" si="426"/>
        <v>1364.6790000000001</v>
      </c>
      <c r="H6839" s="2">
        <f t="shared" si="427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  <c r="P6839" s="2" t="str">
        <f t="shared" si="425"/>
        <v>not good</v>
      </c>
      <c r="Q6839" s="2"/>
      <c r="R6839" s="2"/>
    </row>
    <row r="6840" spans="1:18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 t="str">
        <f t="shared" si="424"/>
        <v xml:space="preserve"> Low sales</v>
      </c>
      <c r="F6840" s="2">
        <v>0.38</v>
      </c>
      <c r="G6840" s="2">
        <f t="shared" si="426"/>
        <v>1321.6134</v>
      </c>
      <c r="H6840" s="2">
        <f t="shared" si="427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  <c r="P6840" s="2" t="str">
        <f t="shared" si="425"/>
        <v>not good</v>
      </c>
      <c r="Q6840" s="2"/>
      <c r="R6840" s="2"/>
    </row>
    <row r="6841" spans="1:18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 t="str">
        <f t="shared" si="424"/>
        <v xml:space="preserve"> Low sales</v>
      </c>
      <c r="F6841" s="2">
        <v>0.47</v>
      </c>
      <c r="G6841" s="2">
        <f t="shared" si="426"/>
        <v>1766.26</v>
      </c>
      <c r="H6841" s="2">
        <f t="shared" si="427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  <c r="P6841" s="2" t="str">
        <f t="shared" si="425"/>
        <v>not good</v>
      </c>
      <c r="Q6841" s="2"/>
      <c r="R6841" s="2"/>
    </row>
    <row r="6842" spans="1:18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 t="str">
        <f t="shared" si="424"/>
        <v xml:space="preserve"> Low sales</v>
      </c>
      <c r="F6842" s="2">
        <v>0.21</v>
      </c>
      <c r="G6842" s="2">
        <f t="shared" si="426"/>
        <v>172.94970000000001</v>
      </c>
      <c r="H6842" s="2">
        <f t="shared" si="427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  <c r="P6842" s="2" t="str">
        <f t="shared" si="425"/>
        <v>not good</v>
      </c>
      <c r="Q6842" s="2"/>
      <c r="R6842" s="2"/>
    </row>
    <row r="6843" spans="1:18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 t="str">
        <f t="shared" si="424"/>
        <v>High sales</v>
      </c>
      <c r="F6843" s="2">
        <v>0.02</v>
      </c>
      <c r="G6843" s="2">
        <f t="shared" si="426"/>
        <v>82.861399999999989</v>
      </c>
      <c r="H6843" s="2">
        <f t="shared" si="427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  <c r="P6843" s="2" t="str">
        <f t="shared" si="425"/>
        <v>not good</v>
      </c>
      <c r="Q6843" s="2"/>
      <c r="R6843" s="2"/>
    </row>
    <row r="6844" spans="1:18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 t="str">
        <f t="shared" si="424"/>
        <v xml:space="preserve"> Low sales</v>
      </c>
      <c r="F6844" s="2">
        <v>0.17</v>
      </c>
      <c r="G6844" s="2">
        <f t="shared" si="426"/>
        <v>95.426100000000019</v>
      </c>
      <c r="H6844" s="2">
        <f t="shared" si="427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  <c r="P6844" s="2" t="str">
        <f t="shared" si="425"/>
        <v>not good</v>
      </c>
      <c r="Q6844" s="2"/>
      <c r="R6844" s="2"/>
    </row>
    <row r="6845" spans="1:18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 t="str">
        <f t="shared" si="424"/>
        <v xml:space="preserve"> Low sales</v>
      </c>
      <c r="F6845" s="2">
        <v>0.26</v>
      </c>
      <c r="G6845" s="2">
        <f t="shared" si="426"/>
        <v>687.94960000000003</v>
      </c>
      <c r="H6845" s="2">
        <f t="shared" si="427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  <c r="P6845" s="2" t="str">
        <f t="shared" si="425"/>
        <v>not good</v>
      </c>
      <c r="Q6845" s="2"/>
      <c r="R6845" s="2"/>
    </row>
    <row r="6846" spans="1:18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 t="str">
        <f t="shared" si="424"/>
        <v xml:space="preserve"> Low sales</v>
      </c>
      <c r="F6846" s="2">
        <v>0.47</v>
      </c>
      <c r="G6846" s="2">
        <f t="shared" si="426"/>
        <v>1068.1783999999998</v>
      </c>
      <c r="H6846" s="2">
        <f t="shared" si="427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  <c r="P6846" s="2" t="str">
        <f t="shared" si="425"/>
        <v>not good</v>
      </c>
      <c r="Q6846" s="2"/>
      <c r="R6846" s="2"/>
    </row>
    <row r="6847" spans="1:18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 t="str">
        <f t="shared" si="424"/>
        <v xml:space="preserve"> Low sales</v>
      </c>
      <c r="F6847" s="2">
        <v>0.44</v>
      </c>
      <c r="G6847" s="2">
        <f t="shared" si="426"/>
        <v>522.12600000000009</v>
      </c>
      <c r="H6847" s="2">
        <f t="shared" si="427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  <c r="P6847" s="2" t="str">
        <f t="shared" si="425"/>
        <v>not good</v>
      </c>
      <c r="Q6847" s="2"/>
      <c r="R6847" s="2"/>
    </row>
    <row r="6848" spans="1:18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 t="str">
        <f t="shared" si="424"/>
        <v xml:space="preserve"> Low sales</v>
      </c>
      <c r="F6848" s="2">
        <v>0.3</v>
      </c>
      <c r="G6848" s="2">
        <f t="shared" si="426"/>
        <v>473.83799999999997</v>
      </c>
      <c r="H6848" s="2">
        <f t="shared" si="427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  <c r="P6848" s="2" t="str">
        <f t="shared" si="425"/>
        <v>not good</v>
      </c>
      <c r="Q6848" s="2"/>
      <c r="R6848" s="2"/>
    </row>
    <row r="6849" spans="1:18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 t="str">
        <f t="shared" si="424"/>
        <v xml:space="preserve"> Low sales</v>
      </c>
      <c r="F6849" s="2">
        <v>0.36</v>
      </c>
      <c r="G6849" s="2">
        <f t="shared" si="426"/>
        <v>326.06639999999999</v>
      </c>
      <c r="H6849" s="2">
        <f t="shared" si="427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  <c r="P6849" s="2" t="str">
        <f t="shared" si="425"/>
        <v>not good</v>
      </c>
      <c r="Q6849" s="2"/>
      <c r="R6849" s="2"/>
    </row>
    <row r="6850" spans="1:18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 t="str">
        <f t="shared" ref="E6850:E6913" si="428">IF(D6850&gt;4000,"High sales"," Low sales")</f>
        <v xml:space="preserve"> Low sales</v>
      </c>
      <c r="F6850" s="2">
        <v>0.48</v>
      </c>
      <c r="G6850" s="2">
        <f t="shared" si="426"/>
        <v>1049.3088</v>
      </c>
      <c r="H6850" s="2">
        <f t="shared" si="427"/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  <c r="P6850" s="2" t="str">
        <f t="shared" ref="P6850:P6913" si="429">IF(AND(H6850&gt;5000,N6850&gt;500),"good","not good")</f>
        <v>not good</v>
      </c>
      <c r="Q6850" s="2"/>
      <c r="R6850" s="2"/>
    </row>
    <row r="6851" spans="1:18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 t="str">
        <f t="shared" si="428"/>
        <v xml:space="preserve"> Low sales</v>
      </c>
      <c r="F6851" s="2">
        <v>0.43</v>
      </c>
      <c r="G6851" s="2">
        <f t="shared" ref="G6851:G6914" si="430">D6851*F6851</f>
        <v>117.82</v>
      </c>
      <c r="H6851" s="2">
        <f t="shared" ref="H6851:H6914" si="431">D6851-G6851</f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  <c r="P6851" s="2" t="str">
        <f t="shared" si="429"/>
        <v>not good</v>
      </c>
      <c r="Q6851" s="2"/>
      <c r="R6851" s="2"/>
    </row>
    <row r="6852" spans="1:18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 t="str">
        <f t="shared" si="428"/>
        <v>High sales</v>
      </c>
      <c r="F6852" s="2">
        <v>0.33</v>
      </c>
      <c r="G6852" s="2">
        <f t="shared" si="430"/>
        <v>1470.3744000000002</v>
      </c>
      <c r="H6852" s="2">
        <f t="shared" si="431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  <c r="P6852" s="2" t="str">
        <f t="shared" si="429"/>
        <v>not good</v>
      </c>
      <c r="Q6852" s="2"/>
      <c r="R6852" s="2"/>
    </row>
    <row r="6853" spans="1:18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 t="str">
        <f t="shared" si="428"/>
        <v xml:space="preserve"> Low sales</v>
      </c>
      <c r="F6853" s="2">
        <v>0.27</v>
      </c>
      <c r="G6853" s="2">
        <f t="shared" si="430"/>
        <v>243.29430000000002</v>
      </c>
      <c r="H6853" s="2">
        <f t="shared" si="431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  <c r="P6853" s="2" t="str">
        <f t="shared" si="429"/>
        <v>not good</v>
      </c>
      <c r="Q6853" s="2"/>
      <c r="R6853" s="2"/>
    </row>
    <row r="6854" spans="1:18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 t="str">
        <f t="shared" si="428"/>
        <v>High sales</v>
      </c>
      <c r="F6854" s="2">
        <v>0.24</v>
      </c>
      <c r="G6854" s="2">
        <f t="shared" si="430"/>
        <v>1065.9576</v>
      </c>
      <c r="H6854" s="2">
        <f t="shared" si="431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  <c r="P6854" s="2" t="str">
        <f t="shared" si="429"/>
        <v>not good</v>
      </c>
      <c r="Q6854" s="2"/>
      <c r="R6854" s="2"/>
    </row>
    <row r="6855" spans="1:18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 t="str">
        <f t="shared" si="428"/>
        <v>High sales</v>
      </c>
      <c r="F6855" s="2">
        <v>0.38</v>
      </c>
      <c r="G6855" s="2">
        <f t="shared" si="430"/>
        <v>1645.9813999999999</v>
      </c>
      <c r="H6855" s="2">
        <f t="shared" si="431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  <c r="P6855" s="2" t="str">
        <f t="shared" si="429"/>
        <v>not good</v>
      </c>
      <c r="Q6855" s="2"/>
      <c r="R6855" s="2"/>
    </row>
    <row r="6856" spans="1:18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 t="str">
        <f t="shared" si="428"/>
        <v xml:space="preserve"> Low sales</v>
      </c>
      <c r="F6856" s="2">
        <v>0.4</v>
      </c>
      <c r="G6856" s="2">
        <f t="shared" si="430"/>
        <v>925.28800000000001</v>
      </c>
      <c r="H6856" s="2">
        <f t="shared" si="431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  <c r="P6856" s="2" t="str">
        <f t="shared" si="429"/>
        <v>not good</v>
      </c>
      <c r="Q6856" s="2"/>
      <c r="R6856" s="2"/>
    </row>
    <row r="6857" spans="1:18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 t="str">
        <f t="shared" si="428"/>
        <v xml:space="preserve"> Low sales</v>
      </c>
      <c r="F6857" s="2">
        <v>0.11</v>
      </c>
      <c r="G6857" s="2">
        <f t="shared" si="430"/>
        <v>279.27460000000002</v>
      </c>
      <c r="H6857" s="2">
        <f t="shared" si="431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  <c r="P6857" s="2" t="str">
        <f t="shared" si="429"/>
        <v>not good</v>
      </c>
      <c r="Q6857" s="2"/>
      <c r="R6857" s="2"/>
    </row>
    <row r="6858" spans="1:18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 t="str">
        <f t="shared" si="428"/>
        <v xml:space="preserve"> Low sales</v>
      </c>
      <c r="F6858" s="2">
        <v>0.24</v>
      </c>
      <c r="G6858" s="2">
        <f t="shared" si="430"/>
        <v>379.05119999999999</v>
      </c>
      <c r="H6858" s="2">
        <f t="shared" si="431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  <c r="P6858" s="2" t="str">
        <f t="shared" si="429"/>
        <v>not good</v>
      </c>
      <c r="Q6858" s="2"/>
      <c r="R6858" s="2"/>
    </row>
    <row r="6859" spans="1:18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 t="str">
        <f t="shared" si="428"/>
        <v>High sales</v>
      </c>
      <c r="F6859" s="2">
        <v>0.39</v>
      </c>
      <c r="G6859" s="2">
        <f t="shared" si="430"/>
        <v>1944.0291</v>
      </c>
      <c r="H6859" s="2">
        <f t="shared" si="431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  <c r="P6859" s="2" t="str">
        <f t="shared" si="429"/>
        <v>not good</v>
      </c>
      <c r="Q6859" s="2"/>
      <c r="R6859" s="2"/>
    </row>
    <row r="6860" spans="1:18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 t="str">
        <f t="shared" si="428"/>
        <v xml:space="preserve"> Low sales</v>
      </c>
      <c r="F6860" s="2">
        <v>0.34</v>
      </c>
      <c r="G6860" s="2">
        <f t="shared" si="430"/>
        <v>1151.5052000000001</v>
      </c>
      <c r="H6860" s="2">
        <f t="shared" si="431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  <c r="P6860" s="2" t="str">
        <f t="shared" si="429"/>
        <v>not good</v>
      </c>
      <c r="Q6860" s="2"/>
      <c r="R6860" s="2"/>
    </row>
    <row r="6861" spans="1:18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 t="str">
        <f t="shared" si="428"/>
        <v>High sales</v>
      </c>
      <c r="F6861" s="2">
        <v>0.3</v>
      </c>
      <c r="G6861" s="2">
        <f t="shared" si="430"/>
        <v>1429.1579999999999</v>
      </c>
      <c r="H6861" s="2">
        <f t="shared" si="431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  <c r="P6861" s="2" t="str">
        <f t="shared" si="429"/>
        <v>not good</v>
      </c>
      <c r="Q6861" s="2"/>
      <c r="R6861" s="2"/>
    </row>
    <row r="6862" spans="1:18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 t="str">
        <f t="shared" si="428"/>
        <v xml:space="preserve"> Low sales</v>
      </c>
      <c r="F6862" s="2">
        <v>0.16</v>
      </c>
      <c r="G6862" s="2">
        <f t="shared" si="430"/>
        <v>341.2</v>
      </c>
      <c r="H6862" s="2">
        <f t="shared" si="431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  <c r="P6862" s="2" t="str">
        <f t="shared" si="429"/>
        <v>not good</v>
      </c>
      <c r="Q6862" s="2"/>
      <c r="R6862" s="2"/>
    </row>
    <row r="6863" spans="1:18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 t="str">
        <f t="shared" si="428"/>
        <v>High sales</v>
      </c>
      <c r="F6863" s="2">
        <v>0.3</v>
      </c>
      <c r="G6863" s="2">
        <f t="shared" si="430"/>
        <v>1328.0339999999999</v>
      </c>
      <c r="H6863" s="2">
        <f t="shared" si="431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  <c r="P6863" s="2" t="str">
        <f t="shared" si="429"/>
        <v>not good</v>
      </c>
      <c r="Q6863" s="2"/>
      <c r="R6863" s="2"/>
    </row>
    <row r="6864" spans="1:18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 t="str">
        <f t="shared" si="428"/>
        <v xml:space="preserve"> Low sales</v>
      </c>
      <c r="F6864" s="2">
        <v>0.31</v>
      </c>
      <c r="G6864" s="2">
        <f t="shared" si="430"/>
        <v>711.86849999999993</v>
      </c>
      <c r="H6864" s="2">
        <f t="shared" si="431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  <c r="P6864" s="2" t="str">
        <f t="shared" si="429"/>
        <v>not good</v>
      </c>
      <c r="Q6864" s="2"/>
      <c r="R6864" s="2"/>
    </row>
    <row r="6865" spans="1:18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 t="str">
        <f t="shared" si="428"/>
        <v>High sales</v>
      </c>
      <c r="F6865" s="2">
        <v>0.22</v>
      </c>
      <c r="G6865" s="2">
        <f t="shared" si="430"/>
        <v>956.44119999999998</v>
      </c>
      <c r="H6865" s="2">
        <f t="shared" si="431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  <c r="P6865" s="2" t="str">
        <f t="shared" si="429"/>
        <v>not good</v>
      </c>
      <c r="Q6865" s="2"/>
      <c r="R6865" s="2"/>
    </row>
    <row r="6866" spans="1:18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 t="str">
        <f t="shared" si="428"/>
        <v xml:space="preserve"> Low sales</v>
      </c>
      <c r="F6866" s="2">
        <v>0.48</v>
      </c>
      <c r="G6866" s="2">
        <f t="shared" si="430"/>
        <v>355.93919999999997</v>
      </c>
      <c r="H6866" s="2">
        <f t="shared" si="431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  <c r="P6866" s="2" t="str">
        <f t="shared" si="429"/>
        <v>not good</v>
      </c>
      <c r="Q6866" s="2"/>
      <c r="R6866" s="2"/>
    </row>
    <row r="6867" spans="1:18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 t="str">
        <f t="shared" si="428"/>
        <v xml:space="preserve"> Low sales</v>
      </c>
      <c r="F6867" s="2">
        <v>0.33</v>
      </c>
      <c r="G6867" s="2">
        <f t="shared" si="430"/>
        <v>1062.7947000000001</v>
      </c>
      <c r="H6867" s="2">
        <f t="shared" si="431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  <c r="P6867" s="2" t="str">
        <f t="shared" si="429"/>
        <v>not good</v>
      </c>
      <c r="Q6867" s="2"/>
      <c r="R6867" s="2"/>
    </row>
    <row r="6868" spans="1:18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 t="str">
        <f t="shared" si="428"/>
        <v xml:space="preserve"> Low sales</v>
      </c>
      <c r="F6868" s="2">
        <v>0.43</v>
      </c>
      <c r="G6868" s="2">
        <f t="shared" si="430"/>
        <v>1473.0295000000001</v>
      </c>
      <c r="H6868" s="2">
        <f t="shared" si="431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  <c r="P6868" s="2" t="str">
        <f t="shared" si="429"/>
        <v>not good</v>
      </c>
      <c r="Q6868" s="2"/>
      <c r="R6868" s="2"/>
    </row>
    <row r="6869" spans="1:18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 t="str">
        <f t="shared" si="428"/>
        <v xml:space="preserve"> Low sales</v>
      </c>
      <c r="F6869" s="2">
        <v>0.06</v>
      </c>
      <c r="G6869" s="2">
        <f t="shared" si="430"/>
        <v>198.91439999999997</v>
      </c>
      <c r="H6869" s="2">
        <f t="shared" si="431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  <c r="P6869" s="2" t="str">
        <f t="shared" si="429"/>
        <v>not good</v>
      </c>
      <c r="Q6869" s="2"/>
      <c r="R6869" s="2"/>
    </row>
    <row r="6870" spans="1:18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 t="str">
        <f t="shared" si="428"/>
        <v xml:space="preserve"> Low sales</v>
      </c>
      <c r="F6870" s="2">
        <v>0.38</v>
      </c>
      <c r="G6870" s="2">
        <f t="shared" si="430"/>
        <v>870.36720000000003</v>
      </c>
      <c r="H6870" s="2">
        <f t="shared" si="431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  <c r="P6870" s="2" t="str">
        <f t="shared" si="429"/>
        <v>not good</v>
      </c>
      <c r="Q6870" s="2"/>
      <c r="R6870" s="2"/>
    </row>
    <row r="6871" spans="1:18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 t="str">
        <f t="shared" si="428"/>
        <v xml:space="preserve"> Low sales</v>
      </c>
      <c r="F6871" s="2">
        <v>0.3</v>
      </c>
      <c r="G6871" s="2">
        <f t="shared" si="430"/>
        <v>1035.357</v>
      </c>
      <c r="H6871" s="2">
        <f t="shared" si="431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  <c r="P6871" s="2" t="str">
        <f t="shared" si="429"/>
        <v>not good</v>
      </c>
      <c r="Q6871" s="2"/>
      <c r="R6871" s="2"/>
    </row>
    <row r="6872" spans="1:18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 t="str">
        <f t="shared" si="428"/>
        <v xml:space="preserve"> Low sales</v>
      </c>
      <c r="F6872" s="2">
        <v>0.15</v>
      </c>
      <c r="G6872" s="2">
        <f t="shared" si="430"/>
        <v>191.00549999999998</v>
      </c>
      <c r="H6872" s="2">
        <f t="shared" si="431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  <c r="P6872" s="2" t="str">
        <f t="shared" si="429"/>
        <v>not good</v>
      </c>
      <c r="Q6872" s="2"/>
      <c r="R6872" s="2"/>
    </row>
    <row r="6873" spans="1:18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 t="str">
        <f t="shared" si="428"/>
        <v xml:space="preserve"> Low sales</v>
      </c>
      <c r="F6873" s="2">
        <v>7.0000000000000007E-2</v>
      </c>
      <c r="G6873" s="2">
        <f t="shared" si="430"/>
        <v>211.37620000000001</v>
      </c>
      <c r="H6873" s="2">
        <f t="shared" si="431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  <c r="P6873" s="2" t="str">
        <f t="shared" si="429"/>
        <v>not good</v>
      </c>
      <c r="Q6873" s="2"/>
      <c r="R6873" s="2"/>
    </row>
    <row r="6874" spans="1:18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 t="str">
        <f t="shared" si="428"/>
        <v xml:space="preserve"> Low sales</v>
      </c>
      <c r="F6874" s="2">
        <v>0.19</v>
      </c>
      <c r="G6874" s="2">
        <f t="shared" si="430"/>
        <v>534.99249999999995</v>
      </c>
      <c r="H6874" s="2">
        <f t="shared" si="431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  <c r="P6874" s="2" t="str">
        <f t="shared" si="429"/>
        <v>not good</v>
      </c>
      <c r="Q6874" s="2"/>
      <c r="R6874" s="2"/>
    </row>
    <row r="6875" spans="1:18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 t="str">
        <f t="shared" si="428"/>
        <v xml:space="preserve"> Low sales</v>
      </c>
      <c r="F6875" s="2">
        <v>0.22</v>
      </c>
      <c r="G6875" s="2">
        <f t="shared" si="430"/>
        <v>365.16919999999999</v>
      </c>
      <c r="H6875" s="2">
        <f t="shared" si="431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  <c r="P6875" s="2" t="str">
        <f t="shared" si="429"/>
        <v>not good</v>
      </c>
      <c r="Q6875" s="2"/>
      <c r="R6875" s="2"/>
    </row>
    <row r="6876" spans="1:18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 t="str">
        <f t="shared" si="428"/>
        <v xml:space="preserve"> Low sales</v>
      </c>
      <c r="F6876" s="2">
        <v>7.0000000000000007E-2</v>
      </c>
      <c r="G6876" s="2">
        <f t="shared" si="430"/>
        <v>274.15010000000001</v>
      </c>
      <c r="H6876" s="2">
        <f t="shared" si="431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  <c r="P6876" s="2" t="str">
        <f t="shared" si="429"/>
        <v>not good</v>
      </c>
      <c r="Q6876" s="2"/>
      <c r="R6876" s="2"/>
    </row>
    <row r="6877" spans="1:18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 t="str">
        <f t="shared" si="428"/>
        <v xml:space="preserve"> Low sales</v>
      </c>
      <c r="F6877" s="2">
        <v>0.34</v>
      </c>
      <c r="G6877" s="2">
        <f t="shared" si="430"/>
        <v>168.73179999999999</v>
      </c>
      <c r="H6877" s="2">
        <f t="shared" si="431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  <c r="P6877" s="2" t="str">
        <f t="shared" si="429"/>
        <v>not good</v>
      </c>
      <c r="Q6877" s="2"/>
      <c r="R6877" s="2"/>
    </row>
    <row r="6878" spans="1:18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 t="str">
        <f t="shared" si="428"/>
        <v xml:space="preserve"> Low sales</v>
      </c>
      <c r="F6878" s="2">
        <v>0.15</v>
      </c>
      <c r="G6878" s="2">
        <f t="shared" si="430"/>
        <v>141.00749999999999</v>
      </c>
      <c r="H6878" s="2">
        <f t="shared" si="431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  <c r="P6878" s="2" t="str">
        <f t="shared" si="429"/>
        <v>not good</v>
      </c>
      <c r="Q6878" s="2"/>
      <c r="R6878" s="2"/>
    </row>
    <row r="6879" spans="1:18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 t="str">
        <f t="shared" si="428"/>
        <v xml:space="preserve"> Low sales</v>
      </c>
      <c r="F6879" s="2">
        <v>0.4</v>
      </c>
      <c r="G6879" s="2">
        <f t="shared" si="430"/>
        <v>963.45600000000002</v>
      </c>
      <c r="H6879" s="2">
        <f t="shared" si="431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  <c r="P6879" s="2" t="str">
        <f t="shared" si="429"/>
        <v>not good</v>
      </c>
      <c r="Q6879" s="2"/>
      <c r="R6879" s="2"/>
    </row>
    <row r="6880" spans="1:18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 t="str">
        <f t="shared" si="428"/>
        <v>High sales</v>
      </c>
      <c r="F6880" s="2">
        <v>0.32</v>
      </c>
      <c r="G6880" s="2">
        <f t="shared" si="430"/>
        <v>1430.2432000000001</v>
      </c>
      <c r="H6880" s="2">
        <f t="shared" si="431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  <c r="P6880" s="2" t="str">
        <f t="shared" si="429"/>
        <v>not good</v>
      </c>
      <c r="Q6880" s="2"/>
      <c r="R6880" s="2"/>
    </row>
    <row r="6881" spans="1:18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 t="str">
        <f t="shared" si="428"/>
        <v xml:space="preserve"> Low sales</v>
      </c>
      <c r="F6881" s="2">
        <v>0.16</v>
      </c>
      <c r="G6881" s="2">
        <f t="shared" si="430"/>
        <v>466.92480000000006</v>
      </c>
      <c r="H6881" s="2">
        <f t="shared" si="431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  <c r="P6881" s="2" t="str">
        <f t="shared" si="429"/>
        <v>not good</v>
      </c>
      <c r="Q6881" s="2"/>
      <c r="R6881" s="2"/>
    </row>
    <row r="6882" spans="1:18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 t="str">
        <f t="shared" si="428"/>
        <v>High sales</v>
      </c>
      <c r="F6882" s="2">
        <v>0.18</v>
      </c>
      <c r="G6882" s="2">
        <f t="shared" si="430"/>
        <v>760.70339999999999</v>
      </c>
      <c r="H6882" s="2">
        <f t="shared" si="431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  <c r="P6882" s="2" t="str">
        <f t="shared" si="429"/>
        <v>not good</v>
      </c>
      <c r="Q6882" s="2"/>
      <c r="R6882" s="2"/>
    </row>
    <row r="6883" spans="1:18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 t="str">
        <f t="shared" si="428"/>
        <v xml:space="preserve"> Low sales</v>
      </c>
      <c r="F6883" s="2">
        <v>0.47</v>
      </c>
      <c r="G6883" s="2">
        <f t="shared" si="430"/>
        <v>1238.9622999999999</v>
      </c>
      <c r="H6883" s="2">
        <f t="shared" si="431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  <c r="P6883" s="2" t="str">
        <f t="shared" si="429"/>
        <v>not good</v>
      </c>
      <c r="Q6883" s="2"/>
      <c r="R6883" s="2"/>
    </row>
    <row r="6884" spans="1:18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 t="str">
        <f t="shared" si="428"/>
        <v xml:space="preserve"> Low sales</v>
      </c>
      <c r="F6884" s="2">
        <v>0.47</v>
      </c>
      <c r="G6884" s="2">
        <f t="shared" si="430"/>
        <v>1855.9031</v>
      </c>
      <c r="H6884" s="2">
        <f t="shared" si="431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  <c r="P6884" s="2" t="str">
        <f t="shared" si="429"/>
        <v>not good</v>
      </c>
      <c r="Q6884" s="2"/>
      <c r="R6884" s="2"/>
    </row>
    <row r="6885" spans="1:18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 t="str">
        <f t="shared" si="428"/>
        <v xml:space="preserve"> Low sales</v>
      </c>
      <c r="F6885" s="2">
        <v>0.21</v>
      </c>
      <c r="G6885" s="2">
        <f t="shared" si="430"/>
        <v>356.24610000000001</v>
      </c>
      <c r="H6885" s="2">
        <f t="shared" si="431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  <c r="P6885" s="2" t="str">
        <f t="shared" si="429"/>
        <v>not good</v>
      </c>
      <c r="Q6885" s="2"/>
      <c r="R6885" s="2"/>
    </row>
    <row r="6886" spans="1:18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 t="str">
        <f t="shared" si="428"/>
        <v>High sales</v>
      </c>
      <c r="F6886" s="2">
        <v>0.34</v>
      </c>
      <c r="G6886" s="2">
        <f t="shared" si="430"/>
        <v>1392.028</v>
      </c>
      <c r="H6886" s="2">
        <f t="shared" si="431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  <c r="P6886" s="2" t="str">
        <f t="shared" si="429"/>
        <v>not good</v>
      </c>
      <c r="Q6886" s="2"/>
      <c r="R6886" s="2"/>
    </row>
    <row r="6887" spans="1:18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 t="str">
        <f t="shared" si="428"/>
        <v xml:space="preserve"> Low sales</v>
      </c>
      <c r="F6887" s="2">
        <v>0.49</v>
      </c>
      <c r="G6887" s="2">
        <f t="shared" si="430"/>
        <v>1013.4474000000001</v>
      </c>
      <c r="H6887" s="2">
        <f t="shared" si="431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  <c r="P6887" s="2" t="str">
        <f t="shared" si="429"/>
        <v>not good</v>
      </c>
      <c r="Q6887" s="2"/>
      <c r="R6887" s="2"/>
    </row>
    <row r="6888" spans="1:18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 t="str">
        <f t="shared" si="428"/>
        <v xml:space="preserve"> Low sales</v>
      </c>
      <c r="F6888" s="2">
        <v>0.5</v>
      </c>
      <c r="G6888" s="2">
        <f t="shared" si="430"/>
        <v>1419.135</v>
      </c>
      <c r="H6888" s="2">
        <f t="shared" si="431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  <c r="P6888" s="2" t="str">
        <f t="shared" si="429"/>
        <v>not good</v>
      </c>
      <c r="Q6888" s="2"/>
      <c r="R6888" s="2"/>
    </row>
    <row r="6889" spans="1:18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 t="str">
        <f t="shared" si="428"/>
        <v xml:space="preserve"> Low sales</v>
      </c>
      <c r="F6889" s="2">
        <v>0.04</v>
      </c>
      <c r="G6889" s="2">
        <f t="shared" si="430"/>
        <v>38.472799999999999</v>
      </c>
      <c r="H6889" s="2">
        <f t="shared" si="431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  <c r="P6889" s="2" t="str">
        <f t="shared" si="429"/>
        <v>not good</v>
      </c>
      <c r="Q6889" s="2"/>
      <c r="R6889" s="2"/>
    </row>
    <row r="6890" spans="1:18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 t="str">
        <f t="shared" si="428"/>
        <v>High sales</v>
      </c>
      <c r="F6890" s="2">
        <v>0.28000000000000003</v>
      </c>
      <c r="G6890" s="2">
        <f t="shared" si="430"/>
        <v>1290.8336000000002</v>
      </c>
      <c r="H6890" s="2">
        <f t="shared" si="431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  <c r="P6890" s="2" t="str">
        <f t="shared" si="429"/>
        <v>not good</v>
      </c>
      <c r="Q6890" s="2"/>
      <c r="R6890" s="2"/>
    </row>
    <row r="6891" spans="1:18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 t="str">
        <f t="shared" si="428"/>
        <v xml:space="preserve"> Low sales</v>
      </c>
      <c r="F6891" s="2">
        <v>0.36</v>
      </c>
      <c r="G6891" s="2">
        <f t="shared" si="430"/>
        <v>1273.374</v>
      </c>
      <c r="H6891" s="2">
        <f t="shared" si="431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  <c r="P6891" s="2" t="str">
        <f t="shared" si="429"/>
        <v>not good</v>
      </c>
      <c r="Q6891" s="2"/>
      <c r="R6891" s="2"/>
    </row>
    <row r="6892" spans="1:18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 t="str">
        <f t="shared" si="428"/>
        <v>High sales</v>
      </c>
      <c r="F6892" s="2">
        <v>0.09</v>
      </c>
      <c r="G6892" s="2">
        <f t="shared" si="430"/>
        <v>387.75510000000003</v>
      </c>
      <c r="H6892" s="2">
        <f t="shared" si="431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  <c r="P6892" s="2" t="str">
        <f t="shared" si="429"/>
        <v>not good</v>
      </c>
      <c r="Q6892" s="2"/>
      <c r="R6892" s="2"/>
    </row>
    <row r="6893" spans="1:18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 t="str">
        <f t="shared" si="428"/>
        <v xml:space="preserve"> Low sales</v>
      </c>
      <c r="F6893" s="2">
        <v>0.41</v>
      </c>
      <c r="G6893" s="2">
        <f t="shared" si="430"/>
        <v>458.59729999999996</v>
      </c>
      <c r="H6893" s="2">
        <f t="shared" si="431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  <c r="P6893" s="2" t="str">
        <f t="shared" si="429"/>
        <v>not good</v>
      </c>
      <c r="Q6893" s="2"/>
      <c r="R6893" s="2"/>
    </row>
    <row r="6894" spans="1:18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 t="str">
        <f t="shared" si="428"/>
        <v xml:space="preserve"> Low sales</v>
      </c>
      <c r="F6894" s="2">
        <v>0.23</v>
      </c>
      <c r="G6894" s="2">
        <f t="shared" si="430"/>
        <v>99.279499999999999</v>
      </c>
      <c r="H6894" s="2">
        <f t="shared" si="431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  <c r="P6894" s="2" t="str">
        <f t="shared" si="429"/>
        <v>not good</v>
      </c>
      <c r="Q6894" s="2"/>
      <c r="R6894" s="2"/>
    </row>
    <row r="6895" spans="1:18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 t="str">
        <f t="shared" si="428"/>
        <v xml:space="preserve"> Low sales</v>
      </c>
      <c r="F6895" s="2">
        <v>0.25</v>
      </c>
      <c r="G6895" s="2">
        <f t="shared" si="430"/>
        <v>438.08249999999998</v>
      </c>
      <c r="H6895" s="2">
        <f t="shared" si="431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  <c r="P6895" s="2" t="str">
        <f t="shared" si="429"/>
        <v>not good</v>
      </c>
      <c r="Q6895" s="2"/>
      <c r="R6895" s="2"/>
    </row>
    <row r="6896" spans="1:18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 t="str">
        <f t="shared" si="428"/>
        <v xml:space="preserve"> Low sales</v>
      </c>
      <c r="F6896" s="2">
        <v>0.14000000000000001</v>
      </c>
      <c r="G6896" s="2">
        <f t="shared" si="430"/>
        <v>368.44640000000004</v>
      </c>
      <c r="H6896" s="2">
        <f t="shared" si="431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  <c r="P6896" s="2" t="str">
        <f t="shared" si="429"/>
        <v>not good</v>
      </c>
      <c r="Q6896" s="2"/>
      <c r="R6896" s="2"/>
    </row>
    <row r="6897" spans="1:18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 t="str">
        <f t="shared" si="428"/>
        <v>High sales</v>
      </c>
      <c r="F6897" s="2">
        <v>0.15</v>
      </c>
      <c r="G6897" s="2">
        <f t="shared" si="430"/>
        <v>604.74149999999997</v>
      </c>
      <c r="H6897" s="2">
        <f t="shared" si="431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  <c r="P6897" s="2" t="str">
        <f t="shared" si="429"/>
        <v>not good</v>
      </c>
      <c r="Q6897" s="2"/>
      <c r="R6897" s="2"/>
    </row>
    <row r="6898" spans="1:18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 t="str">
        <f t="shared" si="428"/>
        <v xml:space="preserve"> Low sales</v>
      </c>
      <c r="F6898" s="2">
        <v>0.04</v>
      </c>
      <c r="G6898" s="2">
        <f t="shared" si="430"/>
        <v>81.954400000000007</v>
      </c>
      <c r="H6898" s="2">
        <f t="shared" si="431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  <c r="P6898" s="2" t="str">
        <f t="shared" si="429"/>
        <v>not good</v>
      </c>
      <c r="Q6898" s="2"/>
      <c r="R6898" s="2"/>
    </row>
    <row r="6899" spans="1:18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 t="str">
        <f t="shared" si="428"/>
        <v xml:space="preserve"> Low sales</v>
      </c>
      <c r="F6899" s="2">
        <v>0.47</v>
      </c>
      <c r="G6899" s="2">
        <f t="shared" si="430"/>
        <v>668.71599999999989</v>
      </c>
      <c r="H6899" s="2">
        <f t="shared" si="431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  <c r="P6899" s="2" t="str">
        <f t="shared" si="429"/>
        <v>not good</v>
      </c>
      <c r="Q6899" s="2"/>
      <c r="R6899" s="2"/>
    </row>
    <row r="6900" spans="1:18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 t="str">
        <f t="shared" si="428"/>
        <v xml:space="preserve"> Low sales</v>
      </c>
      <c r="F6900" s="2">
        <v>0.19</v>
      </c>
      <c r="G6900" s="2">
        <f t="shared" si="430"/>
        <v>365.83930000000004</v>
      </c>
      <c r="H6900" s="2">
        <f t="shared" si="431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  <c r="P6900" s="2" t="str">
        <f t="shared" si="429"/>
        <v>not good</v>
      </c>
      <c r="Q6900" s="2"/>
      <c r="R6900" s="2"/>
    </row>
    <row r="6901" spans="1:18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 t="str">
        <f t="shared" si="428"/>
        <v xml:space="preserve"> Low sales</v>
      </c>
      <c r="F6901" s="2">
        <v>0.08</v>
      </c>
      <c r="G6901" s="2">
        <f t="shared" si="430"/>
        <v>283.81439999999998</v>
      </c>
      <c r="H6901" s="2">
        <f t="shared" si="431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  <c r="P6901" s="2" t="str">
        <f t="shared" si="429"/>
        <v>not good</v>
      </c>
      <c r="Q6901" s="2"/>
      <c r="R6901" s="2"/>
    </row>
    <row r="6902" spans="1:18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 t="str">
        <f t="shared" si="428"/>
        <v xml:space="preserve"> Low sales</v>
      </c>
      <c r="F6902" s="2">
        <v>7.0000000000000007E-2</v>
      </c>
      <c r="G6902" s="2">
        <f t="shared" si="430"/>
        <v>122.32290000000002</v>
      </c>
      <c r="H6902" s="2">
        <f t="shared" si="431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  <c r="P6902" s="2" t="str">
        <f t="shared" si="429"/>
        <v>not good</v>
      </c>
      <c r="Q6902" s="2"/>
      <c r="R6902" s="2"/>
    </row>
    <row r="6903" spans="1:18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 t="str">
        <f t="shared" si="428"/>
        <v>High sales</v>
      </c>
      <c r="F6903" s="2">
        <v>0.2</v>
      </c>
      <c r="G6903" s="2">
        <f t="shared" si="430"/>
        <v>979.58199999999999</v>
      </c>
      <c r="H6903" s="2">
        <f t="shared" si="431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  <c r="P6903" s="2" t="str">
        <f t="shared" si="429"/>
        <v>not good</v>
      </c>
      <c r="Q6903" s="2"/>
      <c r="R6903" s="2"/>
    </row>
    <row r="6904" spans="1:18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 t="str">
        <f t="shared" si="428"/>
        <v xml:space="preserve"> Low sales</v>
      </c>
      <c r="F6904" s="2">
        <v>0.32</v>
      </c>
      <c r="G6904" s="2">
        <f t="shared" si="430"/>
        <v>306.36799999999999</v>
      </c>
      <c r="H6904" s="2">
        <f t="shared" si="431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  <c r="P6904" s="2" t="str">
        <f t="shared" si="429"/>
        <v>not good</v>
      </c>
      <c r="Q6904" s="2"/>
      <c r="R6904" s="2"/>
    </row>
    <row r="6905" spans="1:18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 t="str">
        <f t="shared" si="428"/>
        <v xml:space="preserve"> Low sales</v>
      </c>
      <c r="F6905" s="2">
        <v>0.39</v>
      </c>
      <c r="G6905" s="2">
        <f t="shared" si="430"/>
        <v>1478.1663000000001</v>
      </c>
      <c r="H6905" s="2">
        <f t="shared" si="431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  <c r="P6905" s="2" t="str">
        <f t="shared" si="429"/>
        <v>not good</v>
      </c>
      <c r="Q6905" s="2"/>
      <c r="R6905" s="2"/>
    </row>
    <row r="6906" spans="1:18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 t="str">
        <f t="shared" si="428"/>
        <v xml:space="preserve"> Low sales</v>
      </c>
      <c r="F6906" s="2">
        <v>0.46</v>
      </c>
      <c r="G6906" s="2">
        <f t="shared" si="430"/>
        <v>1373.9740000000002</v>
      </c>
      <c r="H6906" s="2">
        <f t="shared" si="431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  <c r="P6906" s="2" t="str">
        <f t="shared" si="429"/>
        <v>not good</v>
      </c>
      <c r="Q6906" s="2"/>
      <c r="R6906" s="2"/>
    </row>
    <row r="6907" spans="1:18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 t="str">
        <f t="shared" si="428"/>
        <v xml:space="preserve"> Low sales</v>
      </c>
      <c r="F6907" s="2">
        <v>0.32</v>
      </c>
      <c r="G6907" s="2">
        <f t="shared" si="430"/>
        <v>397.49440000000004</v>
      </c>
      <c r="H6907" s="2">
        <f t="shared" si="431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  <c r="P6907" s="2" t="str">
        <f t="shared" si="429"/>
        <v>not good</v>
      </c>
      <c r="Q6907" s="2"/>
      <c r="R6907" s="2"/>
    </row>
    <row r="6908" spans="1:18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 t="str">
        <f t="shared" si="428"/>
        <v xml:space="preserve"> Low sales</v>
      </c>
      <c r="F6908" s="2">
        <v>0.21</v>
      </c>
      <c r="G6908" s="2">
        <f t="shared" si="430"/>
        <v>796.46910000000003</v>
      </c>
      <c r="H6908" s="2">
        <f t="shared" si="431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  <c r="P6908" s="2" t="str">
        <f t="shared" si="429"/>
        <v>not good</v>
      </c>
      <c r="Q6908" s="2"/>
      <c r="R6908" s="2"/>
    </row>
    <row r="6909" spans="1:18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 t="str">
        <f t="shared" si="428"/>
        <v xml:space="preserve"> Low sales</v>
      </c>
      <c r="F6909" s="2">
        <v>0.21</v>
      </c>
      <c r="G6909" s="2">
        <f t="shared" si="430"/>
        <v>481.51949999999994</v>
      </c>
      <c r="H6909" s="2">
        <f t="shared" si="431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  <c r="P6909" s="2" t="str">
        <f t="shared" si="429"/>
        <v>not good</v>
      </c>
      <c r="Q6909" s="2"/>
      <c r="R6909" s="2"/>
    </row>
    <row r="6910" spans="1:18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 t="str">
        <f t="shared" si="428"/>
        <v xml:space="preserve"> Low sales</v>
      </c>
      <c r="F6910" s="2">
        <v>0.28999999999999998</v>
      </c>
      <c r="G6910" s="2">
        <f t="shared" si="430"/>
        <v>998.68749999999989</v>
      </c>
      <c r="H6910" s="2">
        <f t="shared" si="431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  <c r="P6910" s="2" t="str">
        <f t="shared" si="429"/>
        <v>not good</v>
      </c>
      <c r="Q6910" s="2"/>
      <c r="R6910" s="2"/>
    </row>
    <row r="6911" spans="1:18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 t="str">
        <f t="shared" si="428"/>
        <v xml:space="preserve"> Low sales</v>
      </c>
      <c r="F6911" s="2">
        <v>0.27</v>
      </c>
      <c r="G6911" s="2">
        <f t="shared" si="430"/>
        <v>903.1662</v>
      </c>
      <c r="H6911" s="2">
        <f t="shared" si="431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  <c r="P6911" s="2" t="str">
        <f t="shared" si="429"/>
        <v>not good</v>
      </c>
      <c r="Q6911" s="2"/>
      <c r="R6911" s="2"/>
    </row>
    <row r="6912" spans="1:18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 t="str">
        <f t="shared" si="428"/>
        <v xml:space="preserve"> Low sales</v>
      </c>
      <c r="F6912" s="2">
        <v>0.32</v>
      </c>
      <c r="G6912" s="2">
        <f t="shared" si="430"/>
        <v>205.488</v>
      </c>
      <c r="H6912" s="2">
        <f t="shared" si="431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  <c r="P6912" s="2" t="str">
        <f t="shared" si="429"/>
        <v>not good</v>
      </c>
      <c r="Q6912" s="2"/>
      <c r="R6912" s="2"/>
    </row>
    <row r="6913" spans="1:18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 t="str">
        <f t="shared" si="428"/>
        <v>High sales</v>
      </c>
      <c r="F6913" s="2">
        <v>0.25</v>
      </c>
      <c r="G6913" s="2">
        <f t="shared" si="430"/>
        <v>1053.98</v>
      </c>
      <c r="H6913" s="2">
        <f t="shared" si="431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  <c r="P6913" s="2" t="str">
        <f t="shared" si="429"/>
        <v>not good</v>
      </c>
      <c r="Q6913" s="2"/>
      <c r="R6913" s="2"/>
    </row>
    <row r="6914" spans="1:18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 t="str">
        <f t="shared" ref="E6914:E6977" si="432">IF(D6914&gt;4000,"High sales"," Low sales")</f>
        <v xml:space="preserve"> Low sales</v>
      </c>
      <c r="F6914" s="2">
        <v>0.03</v>
      </c>
      <c r="G6914" s="2">
        <f t="shared" si="430"/>
        <v>103.1769</v>
      </c>
      <c r="H6914" s="2">
        <f t="shared" si="431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  <c r="P6914" s="2" t="str">
        <f t="shared" ref="P6914:P6977" si="433">IF(AND(H6914&gt;5000,N6914&gt;500),"good","not good")</f>
        <v>not good</v>
      </c>
      <c r="Q6914" s="2"/>
      <c r="R6914" s="2"/>
    </row>
    <row r="6915" spans="1:18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 t="str">
        <f t="shared" si="432"/>
        <v xml:space="preserve"> Low sales</v>
      </c>
      <c r="F6915" s="2">
        <v>0.25</v>
      </c>
      <c r="G6915" s="2">
        <f t="shared" ref="G6915:G6978" si="434">D6915*F6915</f>
        <v>981.21749999999997</v>
      </c>
      <c r="H6915" s="2">
        <f t="shared" ref="H6915:H6978" si="435">D6915-G6915</f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  <c r="P6915" s="2" t="str">
        <f t="shared" si="433"/>
        <v>not good</v>
      </c>
      <c r="Q6915" s="2"/>
      <c r="R6915" s="2"/>
    </row>
    <row r="6916" spans="1:18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 t="str">
        <f t="shared" si="432"/>
        <v xml:space="preserve"> Low sales</v>
      </c>
      <c r="F6916" s="2">
        <v>0.01</v>
      </c>
      <c r="G6916" s="2">
        <f t="shared" si="434"/>
        <v>22.940500000000004</v>
      </c>
      <c r="H6916" s="2">
        <f t="shared" si="435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  <c r="P6916" s="2" t="str">
        <f t="shared" si="433"/>
        <v>not good</v>
      </c>
      <c r="Q6916" s="2"/>
      <c r="R6916" s="2"/>
    </row>
    <row r="6917" spans="1:18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 t="str">
        <f t="shared" si="432"/>
        <v xml:space="preserve"> Low sales</v>
      </c>
      <c r="F6917" s="2">
        <v>0.09</v>
      </c>
      <c r="G6917" s="2">
        <f t="shared" si="434"/>
        <v>95.021999999999991</v>
      </c>
      <c r="H6917" s="2">
        <f t="shared" si="435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  <c r="P6917" s="2" t="str">
        <f t="shared" si="433"/>
        <v>not good</v>
      </c>
      <c r="Q6917" s="2"/>
      <c r="R6917" s="2"/>
    </row>
    <row r="6918" spans="1:18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 t="str">
        <f t="shared" si="432"/>
        <v xml:space="preserve"> Low sales</v>
      </c>
      <c r="F6918" s="2">
        <v>0.19</v>
      </c>
      <c r="G6918" s="2">
        <f t="shared" si="434"/>
        <v>322.70550000000003</v>
      </c>
      <c r="H6918" s="2">
        <f t="shared" si="435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  <c r="P6918" s="2" t="str">
        <f t="shared" si="433"/>
        <v>not good</v>
      </c>
      <c r="Q6918" s="2"/>
      <c r="R6918" s="2"/>
    </row>
    <row r="6919" spans="1:18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 t="str">
        <f t="shared" si="432"/>
        <v>High sales</v>
      </c>
      <c r="F6919" s="2">
        <v>0.28000000000000003</v>
      </c>
      <c r="G6919" s="2">
        <f t="shared" si="434"/>
        <v>1264.816</v>
      </c>
      <c r="H6919" s="2">
        <f t="shared" si="435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  <c r="P6919" s="2" t="str">
        <f t="shared" si="433"/>
        <v>not good</v>
      </c>
      <c r="Q6919" s="2"/>
      <c r="R6919" s="2"/>
    </row>
    <row r="6920" spans="1:18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 t="str">
        <f t="shared" si="432"/>
        <v>High sales</v>
      </c>
      <c r="F6920" s="2">
        <v>0.09</v>
      </c>
      <c r="G6920" s="2">
        <f t="shared" si="434"/>
        <v>422.66609999999997</v>
      </c>
      <c r="H6920" s="2">
        <f t="shared" si="435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  <c r="P6920" s="2" t="str">
        <f t="shared" si="433"/>
        <v>not good</v>
      </c>
      <c r="Q6920" s="2"/>
      <c r="R6920" s="2"/>
    </row>
    <row r="6921" spans="1:18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 t="str">
        <f t="shared" si="432"/>
        <v xml:space="preserve"> Low sales</v>
      </c>
      <c r="F6921" s="2">
        <v>0.14000000000000001</v>
      </c>
      <c r="G6921" s="2">
        <f t="shared" si="434"/>
        <v>344.56100000000004</v>
      </c>
      <c r="H6921" s="2">
        <f t="shared" si="435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  <c r="P6921" s="2" t="str">
        <f t="shared" si="433"/>
        <v>not good</v>
      </c>
      <c r="Q6921" s="2"/>
      <c r="R6921" s="2"/>
    </row>
    <row r="6922" spans="1:18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 t="str">
        <f t="shared" si="432"/>
        <v xml:space="preserve"> Low sales</v>
      </c>
      <c r="F6922" s="2">
        <v>0.19</v>
      </c>
      <c r="G6922" s="2">
        <f t="shared" si="434"/>
        <v>297.17899999999997</v>
      </c>
      <c r="H6922" s="2">
        <f t="shared" si="435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  <c r="P6922" s="2" t="str">
        <f t="shared" si="433"/>
        <v>not good</v>
      </c>
      <c r="Q6922" s="2"/>
      <c r="R6922" s="2"/>
    </row>
    <row r="6923" spans="1:18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 t="str">
        <f t="shared" si="432"/>
        <v xml:space="preserve"> Low sales</v>
      </c>
      <c r="F6923" s="2">
        <v>0.1</v>
      </c>
      <c r="G6923" s="2">
        <f t="shared" si="434"/>
        <v>367.85200000000003</v>
      </c>
      <c r="H6923" s="2">
        <f t="shared" si="435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  <c r="P6923" s="2" t="str">
        <f t="shared" si="433"/>
        <v>not good</v>
      </c>
      <c r="Q6923" s="2"/>
      <c r="R6923" s="2"/>
    </row>
    <row r="6924" spans="1:18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 t="str">
        <f t="shared" si="432"/>
        <v xml:space="preserve"> Low sales</v>
      </c>
      <c r="F6924" s="2">
        <v>0.5</v>
      </c>
      <c r="G6924" s="2">
        <f t="shared" si="434"/>
        <v>1926.6849999999999</v>
      </c>
      <c r="H6924" s="2">
        <f t="shared" si="435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  <c r="P6924" s="2" t="str">
        <f t="shared" si="433"/>
        <v>not good</v>
      </c>
      <c r="Q6924" s="2"/>
      <c r="R6924" s="2"/>
    </row>
    <row r="6925" spans="1:18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 t="str">
        <f t="shared" si="432"/>
        <v>High sales</v>
      </c>
      <c r="F6925" s="2">
        <v>0.4</v>
      </c>
      <c r="G6925" s="2">
        <f t="shared" si="434"/>
        <v>1638.3120000000001</v>
      </c>
      <c r="H6925" s="2">
        <f t="shared" si="435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  <c r="P6925" s="2" t="str">
        <f t="shared" si="433"/>
        <v>not good</v>
      </c>
      <c r="Q6925" s="2"/>
      <c r="R6925" s="2"/>
    </row>
    <row r="6926" spans="1:18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 t="str">
        <f t="shared" si="432"/>
        <v xml:space="preserve"> Low sales</v>
      </c>
      <c r="F6926" s="2">
        <v>0.41</v>
      </c>
      <c r="G6926" s="2">
        <f t="shared" si="434"/>
        <v>103.44709999999999</v>
      </c>
      <c r="H6926" s="2">
        <f t="shared" si="435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  <c r="P6926" s="2" t="str">
        <f t="shared" si="433"/>
        <v>not good</v>
      </c>
      <c r="Q6926" s="2"/>
      <c r="R6926" s="2"/>
    </row>
    <row r="6927" spans="1:18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 t="str">
        <f t="shared" si="432"/>
        <v xml:space="preserve"> Low sales</v>
      </c>
      <c r="F6927" s="2">
        <v>0.28000000000000003</v>
      </c>
      <c r="G6927" s="2">
        <f t="shared" si="434"/>
        <v>41.356000000000002</v>
      </c>
      <c r="H6927" s="2">
        <f t="shared" si="435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  <c r="P6927" s="2" t="str">
        <f t="shared" si="433"/>
        <v>not good</v>
      </c>
      <c r="Q6927" s="2"/>
      <c r="R6927" s="2"/>
    </row>
    <row r="6928" spans="1:18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 t="str">
        <f t="shared" si="432"/>
        <v xml:space="preserve"> Low sales</v>
      </c>
      <c r="F6928" s="2">
        <v>0.48</v>
      </c>
      <c r="G6928" s="2">
        <f t="shared" si="434"/>
        <v>888.02879999999993</v>
      </c>
      <c r="H6928" s="2">
        <f t="shared" si="435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  <c r="P6928" s="2" t="str">
        <f t="shared" si="433"/>
        <v>not good</v>
      </c>
      <c r="Q6928" s="2"/>
      <c r="R6928" s="2"/>
    </row>
    <row r="6929" spans="1:18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 t="str">
        <f t="shared" si="432"/>
        <v xml:space="preserve"> Low sales</v>
      </c>
      <c r="F6929" s="2">
        <v>0.37</v>
      </c>
      <c r="G6929" s="2">
        <f t="shared" si="434"/>
        <v>313.4751</v>
      </c>
      <c r="H6929" s="2">
        <f t="shared" si="435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  <c r="P6929" s="2" t="str">
        <f t="shared" si="433"/>
        <v>not good</v>
      </c>
      <c r="Q6929" s="2"/>
      <c r="R6929" s="2"/>
    </row>
    <row r="6930" spans="1:18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 t="str">
        <f t="shared" si="432"/>
        <v>High sales</v>
      </c>
      <c r="F6930" s="2">
        <v>0.17</v>
      </c>
      <c r="G6930" s="2">
        <f t="shared" si="434"/>
        <v>687.54970000000003</v>
      </c>
      <c r="H6930" s="2">
        <f t="shared" si="435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  <c r="P6930" s="2" t="str">
        <f t="shared" si="433"/>
        <v>not good</v>
      </c>
      <c r="Q6930" s="2"/>
      <c r="R6930" s="2"/>
    </row>
    <row r="6931" spans="1:18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 t="str">
        <f t="shared" si="432"/>
        <v xml:space="preserve"> Low sales</v>
      </c>
      <c r="F6931" s="2">
        <v>0.31</v>
      </c>
      <c r="G6931" s="2">
        <f t="shared" si="434"/>
        <v>840.38829999999996</v>
      </c>
      <c r="H6931" s="2">
        <f t="shared" si="435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  <c r="P6931" s="2" t="str">
        <f t="shared" si="433"/>
        <v>not good</v>
      </c>
      <c r="Q6931" s="2"/>
      <c r="R6931" s="2"/>
    </row>
    <row r="6932" spans="1:18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 t="str">
        <f t="shared" si="432"/>
        <v>High sales</v>
      </c>
      <c r="F6932" s="2">
        <v>0.27</v>
      </c>
      <c r="G6932" s="2">
        <f t="shared" si="434"/>
        <v>1118.9367</v>
      </c>
      <c r="H6932" s="2">
        <f t="shared" si="435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  <c r="P6932" s="2" t="str">
        <f t="shared" si="433"/>
        <v>not good</v>
      </c>
      <c r="Q6932" s="2"/>
      <c r="R6932" s="2"/>
    </row>
    <row r="6933" spans="1:18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 t="str">
        <f t="shared" si="432"/>
        <v xml:space="preserve"> Low sales</v>
      </c>
      <c r="F6933" s="2">
        <v>0.28999999999999998</v>
      </c>
      <c r="G6933" s="2">
        <f t="shared" si="434"/>
        <v>280.39229999999998</v>
      </c>
      <c r="H6933" s="2">
        <f t="shared" si="435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  <c r="P6933" s="2" t="str">
        <f t="shared" si="433"/>
        <v>not good</v>
      </c>
      <c r="Q6933" s="2"/>
      <c r="R6933" s="2"/>
    </row>
    <row r="6934" spans="1:18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 t="str">
        <f t="shared" si="432"/>
        <v xml:space="preserve"> Low sales</v>
      </c>
      <c r="F6934" s="2">
        <v>0.41</v>
      </c>
      <c r="G6934" s="2">
        <f t="shared" si="434"/>
        <v>1301.0898999999999</v>
      </c>
      <c r="H6934" s="2">
        <f t="shared" si="435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  <c r="P6934" s="2" t="str">
        <f t="shared" si="433"/>
        <v>not good</v>
      </c>
      <c r="Q6934" s="2"/>
      <c r="R6934" s="2"/>
    </row>
    <row r="6935" spans="1:18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 t="str">
        <f t="shared" si="432"/>
        <v xml:space="preserve"> Low sales</v>
      </c>
      <c r="F6935" s="2">
        <v>0.25</v>
      </c>
      <c r="G6935" s="2">
        <f t="shared" si="434"/>
        <v>735.71</v>
      </c>
      <c r="H6935" s="2">
        <f t="shared" si="435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  <c r="P6935" s="2" t="str">
        <f t="shared" si="433"/>
        <v>not good</v>
      </c>
      <c r="Q6935" s="2"/>
      <c r="R6935" s="2"/>
    </row>
    <row r="6936" spans="1:18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 t="str">
        <f t="shared" si="432"/>
        <v xml:space="preserve"> Low sales</v>
      </c>
      <c r="F6936" s="2">
        <v>0.36</v>
      </c>
      <c r="G6936" s="2">
        <f t="shared" si="434"/>
        <v>636.42599999999993</v>
      </c>
      <c r="H6936" s="2">
        <f t="shared" si="435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  <c r="P6936" s="2" t="str">
        <f t="shared" si="433"/>
        <v>not good</v>
      </c>
      <c r="Q6936" s="2"/>
      <c r="R6936" s="2"/>
    </row>
    <row r="6937" spans="1:18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 t="str">
        <f t="shared" si="432"/>
        <v xml:space="preserve"> Low sales</v>
      </c>
      <c r="F6937" s="2">
        <v>0.13</v>
      </c>
      <c r="G6937" s="2">
        <f t="shared" si="434"/>
        <v>342.38099999999997</v>
      </c>
      <c r="H6937" s="2">
        <f t="shared" si="435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  <c r="P6937" s="2" t="str">
        <f t="shared" si="433"/>
        <v>not good</v>
      </c>
      <c r="Q6937" s="2"/>
      <c r="R6937" s="2"/>
    </row>
    <row r="6938" spans="1:18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 t="str">
        <f t="shared" si="432"/>
        <v xml:space="preserve"> Low sales</v>
      </c>
      <c r="F6938" s="2">
        <v>0.47</v>
      </c>
      <c r="G6938" s="2">
        <f t="shared" si="434"/>
        <v>1403.5281</v>
      </c>
      <c r="H6938" s="2">
        <f t="shared" si="435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  <c r="P6938" s="2" t="str">
        <f t="shared" si="433"/>
        <v>not good</v>
      </c>
      <c r="Q6938" s="2"/>
      <c r="R6938" s="2"/>
    </row>
    <row r="6939" spans="1:18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 t="str">
        <f t="shared" si="432"/>
        <v>High sales</v>
      </c>
      <c r="F6939" s="2">
        <v>0.04</v>
      </c>
      <c r="G6939" s="2">
        <f t="shared" si="434"/>
        <v>178.33959999999999</v>
      </c>
      <c r="H6939" s="2">
        <f t="shared" si="435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  <c r="P6939" s="2" t="str">
        <f t="shared" si="433"/>
        <v>not good</v>
      </c>
      <c r="Q6939" s="2"/>
      <c r="R6939" s="2"/>
    </row>
    <row r="6940" spans="1:18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 t="str">
        <f t="shared" si="432"/>
        <v xml:space="preserve"> Low sales</v>
      </c>
      <c r="F6940" s="2">
        <v>0.5</v>
      </c>
      <c r="G6940" s="2">
        <f t="shared" si="434"/>
        <v>186.315</v>
      </c>
      <c r="H6940" s="2">
        <f t="shared" si="435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  <c r="P6940" s="2" t="str">
        <f t="shared" si="433"/>
        <v>not good</v>
      </c>
      <c r="Q6940" s="2"/>
      <c r="R6940" s="2"/>
    </row>
    <row r="6941" spans="1:18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 t="str">
        <f t="shared" si="432"/>
        <v>High sales</v>
      </c>
      <c r="F6941" s="2">
        <v>0.32</v>
      </c>
      <c r="G6941" s="2">
        <f t="shared" si="434"/>
        <v>1323.0496000000001</v>
      </c>
      <c r="H6941" s="2">
        <f t="shared" si="435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  <c r="P6941" s="2" t="str">
        <f t="shared" si="433"/>
        <v>not good</v>
      </c>
      <c r="Q6941" s="2"/>
      <c r="R6941" s="2"/>
    </row>
    <row r="6942" spans="1:18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 t="str">
        <f t="shared" si="432"/>
        <v>High sales</v>
      </c>
      <c r="F6942" s="2">
        <v>0.23</v>
      </c>
      <c r="G6942" s="2">
        <f t="shared" si="434"/>
        <v>1127.6371000000001</v>
      </c>
      <c r="H6942" s="2">
        <f t="shared" si="435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  <c r="P6942" s="2" t="str">
        <f t="shared" si="433"/>
        <v>not good</v>
      </c>
      <c r="Q6942" s="2"/>
      <c r="R6942" s="2"/>
    </row>
    <row r="6943" spans="1:18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 t="str">
        <f t="shared" si="432"/>
        <v xml:space="preserve"> Low sales</v>
      </c>
      <c r="F6943" s="2">
        <v>0.16</v>
      </c>
      <c r="G6943" s="2">
        <f t="shared" si="434"/>
        <v>589.71199999999999</v>
      </c>
      <c r="H6943" s="2">
        <f t="shared" si="435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  <c r="P6943" s="2" t="str">
        <f t="shared" si="433"/>
        <v>not good</v>
      </c>
      <c r="Q6943" s="2"/>
      <c r="R6943" s="2"/>
    </row>
    <row r="6944" spans="1:18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 t="str">
        <f t="shared" si="432"/>
        <v xml:space="preserve"> Low sales</v>
      </c>
      <c r="F6944" s="2">
        <v>0.2</v>
      </c>
      <c r="G6944" s="2">
        <f t="shared" si="434"/>
        <v>742.6</v>
      </c>
      <c r="H6944" s="2">
        <f t="shared" si="435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  <c r="P6944" s="2" t="str">
        <f t="shared" si="433"/>
        <v>not good</v>
      </c>
      <c r="Q6944" s="2"/>
      <c r="R6944" s="2"/>
    </row>
    <row r="6945" spans="1:18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 t="str">
        <f t="shared" si="432"/>
        <v xml:space="preserve"> Low sales</v>
      </c>
      <c r="F6945" s="2">
        <v>0.39</v>
      </c>
      <c r="G6945" s="2">
        <f t="shared" si="434"/>
        <v>455.54730000000001</v>
      </c>
      <c r="H6945" s="2">
        <f t="shared" si="435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  <c r="P6945" s="2" t="str">
        <f t="shared" si="433"/>
        <v>not good</v>
      </c>
      <c r="Q6945" s="2"/>
      <c r="R6945" s="2"/>
    </row>
    <row r="6946" spans="1:18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 t="str">
        <f t="shared" si="432"/>
        <v xml:space="preserve"> Low sales</v>
      </c>
      <c r="F6946" s="2">
        <v>7.0000000000000007E-2</v>
      </c>
      <c r="G6946" s="2">
        <f t="shared" si="434"/>
        <v>186.41420000000002</v>
      </c>
      <c r="H6946" s="2">
        <f t="shared" si="435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  <c r="P6946" s="2" t="str">
        <f t="shared" si="433"/>
        <v>not good</v>
      </c>
      <c r="Q6946" s="2"/>
      <c r="R6946" s="2"/>
    </row>
    <row r="6947" spans="1:18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 t="str">
        <f t="shared" si="432"/>
        <v xml:space="preserve"> Low sales</v>
      </c>
      <c r="F6947" s="2">
        <v>0.13</v>
      </c>
      <c r="G6947" s="2">
        <f t="shared" si="434"/>
        <v>462.68430000000001</v>
      </c>
      <c r="H6947" s="2">
        <f t="shared" si="435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  <c r="P6947" s="2" t="str">
        <f t="shared" si="433"/>
        <v>not good</v>
      </c>
      <c r="Q6947" s="2"/>
      <c r="R6947" s="2"/>
    </row>
    <row r="6948" spans="1:18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 t="str">
        <f t="shared" si="432"/>
        <v xml:space="preserve"> Low sales</v>
      </c>
      <c r="F6948" s="2">
        <v>0.06</v>
      </c>
      <c r="G6948" s="2">
        <f t="shared" si="434"/>
        <v>183.07079999999999</v>
      </c>
      <c r="H6948" s="2">
        <f t="shared" si="435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  <c r="P6948" s="2" t="str">
        <f t="shared" si="433"/>
        <v>not good</v>
      </c>
      <c r="Q6948" s="2"/>
      <c r="R6948" s="2"/>
    </row>
    <row r="6949" spans="1:18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 t="str">
        <f t="shared" si="432"/>
        <v xml:space="preserve"> Low sales</v>
      </c>
      <c r="F6949" s="2">
        <v>0.21</v>
      </c>
      <c r="G6949" s="2">
        <f t="shared" si="434"/>
        <v>417.29939999999999</v>
      </c>
      <c r="H6949" s="2">
        <f t="shared" si="435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  <c r="P6949" s="2" t="str">
        <f t="shared" si="433"/>
        <v>not good</v>
      </c>
      <c r="Q6949" s="2"/>
      <c r="R6949" s="2"/>
    </row>
    <row r="6950" spans="1:18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 t="str">
        <f t="shared" si="432"/>
        <v>High sales</v>
      </c>
      <c r="F6950" s="2">
        <v>0.19</v>
      </c>
      <c r="G6950" s="2">
        <f t="shared" si="434"/>
        <v>894.25019999999995</v>
      </c>
      <c r="H6950" s="2">
        <f t="shared" si="435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  <c r="P6950" s="2" t="str">
        <f t="shared" si="433"/>
        <v>not good</v>
      </c>
      <c r="Q6950" s="2"/>
      <c r="R6950" s="2"/>
    </row>
    <row r="6951" spans="1:18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 t="str">
        <f t="shared" si="432"/>
        <v xml:space="preserve"> Low sales</v>
      </c>
      <c r="F6951" s="2">
        <v>0.32</v>
      </c>
      <c r="G6951" s="2">
        <f t="shared" si="434"/>
        <v>837.93280000000004</v>
      </c>
      <c r="H6951" s="2">
        <f t="shared" si="435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  <c r="P6951" s="2" t="str">
        <f t="shared" si="433"/>
        <v>not good</v>
      </c>
      <c r="Q6951" s="2"/>
      <c r="R6951" s="2"/>
    </row>
    <row r="6952" spans="1:18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 t="str">
        <f t="shared" si="432"/>
        <v>High sales</v>
      </c>
      <c r="F6952" s="2">
        <v>0.5</v>
      </c>
      <c r="G6952" s="2">
        <f t="shared" si="434"/>
        <v>2426.1950000000002</v>
      </c>
      <c r="H6952" s="2">
        <f t="shared" si="435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  <c r="P6952" s="2" t="str">
        <f t="shared" si="433"/>
        <v>not good</v>
      </c>
      <c r="Q6952" s="2"/>
      <c r="R6952" s="2"/>
    </row>
    <row r="6953" spans="1:18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 t="str">
        <f t="shared" si="432"/>
        <v xml:space="preserve"> Low sales</v>
      </c>
      <c r="F6953" s="2">
        <v>0.45</v>
      </c>
      <c r="G6953" s="2">
        <f t="shared" si="434"/>
        <v>1288.3454999999999</v>
      </c>
      <c r="H6953" s="2">
        <f t="shared" si="435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  <c r="P6953" s="2" t="str">
        <f t="shared" si="433"/>
        <v>not good</v>
      </c>
      <c r="Q6953" s="2"/>
      <c r="R6953" s="2"/>
    </row>
    <row r="6954" spans="1:18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 t="str">
        <f t="shared" si="432"/>
        <v xml:space="preserve"> Low sales</v>
      </c>
      <c r="F6954" s="2">
        <v>0.44</v>
      </c>
      <c r="G6954" s="2">
        <f t="shared" si="434"/>
        <v>1754.5352</v>
      </c>
      <c r="H6954" s="2">
        <f t="shared" si="435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  <c r="P6954" s="2" t="str">
        <f t="shared" si="433"/>
        <v>not good</v>
      </c>
      <c r="Q6954" s="2"/>
      <c r="R6954" s="2"/>
    </row>
    <row r="6955" spans="1:18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 t="str">
        <f t="shared" si="432"/>
        <v xml:space="preserve"> Low sales</v>
      </c>
      <c r="F6955" s="2">
        <v>0.32</v>
      </c>
      <c r="G6955" s="2">
        <f t="shared" si="434"/>
        <v>1195.4911999999999</v>
      </c>
      <c r="H6955" s="2">
        <f t="shared" si="435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  <c r="P6955" s="2" t="str">
        <f t="shared" si="433"/>
        <v>not good</v>
      </c>
      <c r="Q6955" s="2"/>
      <c r="R6955" s="2"/>
    </row>
    <row r="6956" spans="1:18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 t="str">
        <f t="shared" si="432"/>
        <v xml:space="preserve"> Low sales</v>
      </c>
      <c r="F6956" s="2">
        <v>0.14000000000000001</v>
      </c>
      <c r="G6956" s="2">
        <f t="shared" si="434"/>
        <v>467.32560000000007</v>
      </c>
      <c r="H6956" s="2">
        <f t="shared" si="435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  <c r="P6956" s="2" t="str">
        <f t="shared" si="433"/>
        <v>not good</v>
      </c>
      <c r="Q6956" s="2"/>
      <c r="R6956" s="2"/>
    </row>
    <row r="6957" spans="1:18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 t="str">
        <f t="shared" si="432"/>
        <v xml:space="preserve"> Low sales</v>
      </c>
      <c r="F6957" s="2">
        <v>0.19</v>
      </c>
      <c r="G6957" s="2">
        <f t="shared" si="434"/>
        <v>32.4634</v>
      </c>
      <c r="H6957" s="2">
        <f t="shared" si="435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  <c r="P6957" s="2" t="str">
        <f t="shared" si="433"/>
        <v>not good</v>
      </c>
      <c r="Q6957" s="2"/>
      <c r="R6957" s="2"/>
    </row>
    <row r="6958" spans="1:18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 t="str">
        <f t="shared" si="432"/>
        <v xml:space="preserve"> Low sales</v>
      </c>
      <c r="F6958" s="2">
        <v>0.13</v>
      </c>
      <c r="G6958" s="2">
        <f t="shared" si="434"/>
        <v>62.321999999999996</v>
      </c>
      <c r="H6958" s="2">
        <f t="shared" si="435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  <c r="P6958" s="2" t="str">
        <f t="shared" si="433"/>
        <v>not good</v>
      </c>
      <c r="Q6958" s="2"/>
      <c r="R6958" s="2"/>
    </row>
    <row r="6959" spans="1:18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 t="str">
        <f t="shared" si="432"/>
        <v xml:space="preserve"> Low sales</v>
      </c>
      <c r="F6959" s="2">
        <v>7.0000000000000007E-2</v>
      </c>
      <c r="G6959" s="2">
        <f t="shared" si="434"/>
        <v>206.44890000000001</v>
      </c>
      <c r="H6959" s="2">
        <f t="shared" si="435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  <c r="P6959" s="2" t="str">
        <f t="shared" si="433"/>
        <v>not good</v>
      </c>
      <c r="Q6959" s="2"/>
      <c r="R6959" s="2"/>
    </row>
    <row r="6960" spans="1:18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 t="str">
        <f t="shared" si="432"/>
        <v>High sales</v>
      </c>
      <c r="F6960" s="2">
        <v>0.22</v>
      </c>
      <c r="G6960" s="2">
        <f t="shared" si="434"/>
        <v>1004.9005999999999</v>
      </c>
      <c r="H6960" s="2">
        <f t="shared" si="435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  <c r="P6960" s="2" t="str">
        <f t="shared" si="433"/>
        <v>not good</v>
      </c>
      <c r="Q6960" s="2"/>
      <c r="R6960" s="2"/>
    </row>
    <row r="6961" spans="1:18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 t="str">
        <f t="shared" si="432"/>
        <v xml:space="preserve"> Low sales</v>
      </c>
      <c r="F6961" s="2">
        <v>0.45</v>
      </c>
      <c r="G6961" s="2">
        <f t="shared" si="434"/>
        <v>1370.5155000000002</v>
      </c>
      <c r="H6961" s="2">
        <f t="shared" si="435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  <c r="P6961" s="2" t="str">
        <f t="shared" si="433"/>
        <v>not good</v>
      </c>
      <c r="Q6961" s="2"/>
      <c r="R6961" s="2"/>
    </row>
    <row r="6962" spans="1:18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 t="str">
        <f t="shared" si="432"/>
        <v xml:space="preserve"> Low sales</v>
      </c>
      <c r="F6962" s="2">
        <v>0.37</v>
      </c>
      <c r="G6962" s="2">
        <f t="shared" si="434"/>
        <v>464.86060000000003</v>
      </c>
      <c r="H6962" s="2">
        <f t="shared" si="435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  <c r="P6962" s="2" t="str">
        <f t="shared" si="433"/>
        <v>not good</v>
      </c>
      <c r="Q6962" s="2"/>
      <c r="R6962" s="2"/>
    </row>
    <row r="6963" spans="1:18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 t="str">
        <f t="shared" si="432"/>
        <v xml:space="preserve"> Low sales</v>
      </c>
      <c r="F6963" s="2">
        <v>0.49</v>
      </c>
      <c r="G6963" s="2">
        <f t="shared" si="434"/>
        <v>817.84429999999998</v>
      </c>
      <c r="H6963" s="2">
        <f t="shared" si="435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  <c r="P6963" s="2" t="str">
        <f t="shared" si="433"/>
        <v>not good</v>
      </c>
      <c r="Q6963" s="2"/>
      <c r="R6963" s="2"/>
    </row>
    <row r="6964" spans="1:18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 t="str">
        <f t="shared" si="432"/>
        <v xml:space="preserve"> Low sales</v>
      </c>
      <c r="F6964" s="2">
        <v>0.1</v>
      </c>
      <c r="G6964" s="2">
        <f t="shared" si="434"/>
        <v>315.34800000000001</v>
      </c>
      <c r="H6964" s="2">
        <f t="shared" si="435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  <c r="P6964" s="2" t="str">
        <f t="shared" si="433"/>
        <v>not good</v>
      </c>
      <c r="Q6964" s="2"/>
      <c r="R6964" s="2"/>
    </row>
    <row r="6965" spans="1:18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 t="str">
        <f t="shared" si="432"/>
        <v xml:space="preserve"> Low sales</v>
      </c>
      <c r="F6965" s="2">
        <v>0.25</v>
      </c>
      <c r="G6965" s="2">
        <f t="shared" si="434"/>
        <v>756.39250000000004</v>
      </c>
      <c r="H6965" s="2">
        <f t="shared" si="435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  <c r="P6965" s="2" t="str">
        <f t="shared" si="433"/>
        <v>not good</v>
      </c>
      <c r="Q6965" s="2"/>
      <c r="R6965" s="2"/>
    </row>
    <row r="6966" spans="1:18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 t="str">
        <f t="shared" si="432"/>
        <v>High sales</v>
      </c>
      <c r="F6966" s="2">
        <v>0.4</v>
      </c>
      <c r="G6966" s="2">
        <f t="shared" si="434"/>
        <v>1913.1759999999999</v>
      </c>
      <c r="H6966" s="2">
        <f t="shared" si="435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  <c r="P6966" s="2" t="str">
        <f t="shared" si="433"/>
        <v>not good</v>
      </c>
      <c r="Q6966" s="2"/>
      <c r="R6966" s="2"/>
    </row>
    <row r="6967" spans="1:18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 t="str">
        <f t="shared" si="432"/>
        <v xml:space="preserve"> Low sales</v>
      </c>
      <c r="F6967" s="2">
        <v>0.23</v>
      </c>
      <c r="G6967" s="2">
        <f t="shared" si="434"/>
        <v>619.27730000000008</v>
      </c>
      <c r="H6967" s="2">
        <f t="shared" si="435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  <c r="P6967" s="2" t="str">
        <f t="shared" si="433"/>
        <v>not good</v>
      </c>
      <c r="Q6967" s="2"/>
      <c r="R6967" s="2"/>
    </row>
    <row r="6968" spans="1:18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 t="str">
        <f t="shared" si="432"/>
        <v xml:space="preserve"> Low sales</v>
      </c>
      <c r="F6968" s="2">
        <v>0.18</v>
      </c>
      <c r="G6968" s="2">
        <f t="shared" si="434"/>
        <v>331.12259999999998</v>
      </c>
      <c r="H6968" s="2">
        <f t="shared" si="435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  <c r="P6968" s="2" t="str">
        <f t="shared" si="433"/>
        <v>not good</v>
      </c>
      <c r="Q6968" s="2"/>
      <c r="R6968" s="2"/>
    </row>
    <row r="6969" spans="1:18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 t="str">
        <f t="shared" si="432"/>
        <v xml:space="preserve"> Low sales</v>
      </c>
      <c r="F6969" s="2">
        <v>0.41</v>
      </c>
      <c r="G6969" s="2">
        <f t="shared" si="434"/>
        <v>1095.7085999999999</v>
      </c>
      <c r="H6969" s="2">
        <f t="shared" si="435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  <c r="P6969" s="2" t="str">
        <f t="shared" si="433"/>
        <v>not good</v>
      </c>
      <c r="Q6969" s="2"/>
      <c r="R6969" s="2"/>
    </row>
    <row r="6970" spans="1:18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 t="str">
        <f t="shared" si="432"/>
        <v xml:space="preserve"> Low sales</v>
      </c>
      <c r="F6970" s="2">
        <v>0.22</v>
      </c>
      <c r="G6970" s="2">
        <f t="shared" si="434"/>
        <v>869.56100000000004</v>
      </c>
      <c r="H6970" s="2">
        <f t="shared" si="435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  <c r="P6970" s="2" t="str">
        <f t="shared" si="433"/>
        <v>not good</v>
      </c>
      <c r="Q6970" s="2"/>
      <c r="R6970" s="2"/>
    </row>
    <row r="6971" spans="1:18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 t="str">
        <f t="shared" si="432"/>
        <v xml:space="preserve"> Low sales</v>
      </c>
      <c r="F6971" s="2">
        <v>0.46</v>
      </c>
      <c r="G6971" s="2">
        <f t="shared" si="434"/>
        <v>1263.9788000000001</v>
      </c>
      <c r="H6971" s="2">
        <f t="shared" si="435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  <c r="P6971" s="2" t="str">
        <f t="shared" si="433"/>
        <v>not good</v>
      </c>
      <c r="Q6971" s="2"/>
      <c r="R6971" s="2"/>
    </row>
    <row r="6972" spans="1:18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 t="str">
        <f t="shared" si="432"/>
        <v xml:space="preserve"> Low sales</v>
      </c>
      <c r="F6972" s="2">
        <v>0.13</v>
      </c>
      <c r="G6972" s="2">
        <f t="shared" si="434"/>
        <v>220.69580000000002</v>
      </c>
      <c r="H6972" s="2">
        <f t="shared" si="435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  <c r="P6972" s="2" t="str">
        <f t="shared" si="433"/>
        <v>not good</v>
      </c>
      <c r="Q6972" s="2"/>
      <c r="R6972" s="2"/>
    </row>
    <row r="6973" spans="1:18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 t="str">
        <f t="shared" si="432"/>
        <v xml:space="preserve"> Low sales</v>
      </c>
      <c r="F6973" s="2">
        <v>0.45</v>
      </c>
      <c r="G6973" s="2">
        <f t="shared" si="434"/>
        <v>791.65800000000002</v>
      </c>
      <c r="H6973" s="2">
        <f t="shared" si="435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  <c r="P6973" s="2" t="str">
        <f t="shared" si="433"/>
        <v>not good</v>
      </c>
      <c r="Q6973" s="2"/>
      <c r="R6973" s="2"/>
    </row>
    <row r="6974" spans="1:18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 t="str">
        <f t="shared" si="432"/>
        <v xml:space="preserve"> Low sales</v>
      </c>
      <c r="F6974" s="2">
        <v>0.14000000000000001</v>
      </c>
      <c r="G6974" s="2">
        <f t="shared" si="434"/>
        <v>533.17320000000007</v>
      </c>
      <c r="H6974" s="2">
        <f t="shared" si="435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  <c r="P6974" s="2" t="str">
        <f t="shared" si="433"/>
        <v>not good</v>
      </c>
      <c r="Q6974" s="2"/>
      <c r="R6974" s="2"/>
    </row>
    <row r="6975" spans="1:18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 t="str">
        <f t="shared" si="432"/>
        <v xml:space="preserve"> Low sales</v>
      </c>
      <c r="F6975" s="2">
        <v>0.14000000000000001</v>
      </c>
      <c r="G6975" s="2">
        <f t="shared" si="434"/>
        <v>59.58400000000001</v>
      </c>
      <c r="H6975" s="2">
        <f t="shared" si="435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  <c r="P6975" s="2" t="str">
        <f t="shared" si="433"/>
        <v>not good</v>
      </c>
      <c r="Q6975" s="2"/>
      <c r="R6975" s="2"/>
    </row>
    <row r="6976" spans="1:18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 t="str">
        <f t="shared" si="432"/>
        <v xml:space="preserve"> Low sales</v>
      </c>
      <c r="F6976" s="2">
        <v>0.21</v>
      </c>
      <c r="G6976" s="2">
        <f t="shared" si="434"/>
        <v>303.72299999999996</v>
      </c>
      <c r="H6976" s="2">
        <f t="shared" si="435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  <c r="P6976" s="2" t="str">
        <f t="shared" si="433"/>
        <v>not good</v>
      </c>
      <c r="Q6976" s="2"/>
      <c r="R6976" s="2"/>
    </row>
    <row r="6977" spans="1:18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 t="str">
        <f t="shared" si="432"/>
        <v xml:space="preserve"> Low sales</v>
      </c>
      <c r="F6977" s="2">
        <v>0.26</v>
      </c>
      <c r="G6977" s="2">
        <f t="shared" si="434"/>
        <v>220.96880000000002</v>
      </c>
      <c r="H6977" s="2">
        <f t="shared" si="435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  <c r="P6977" s="2" t="str">
        <f t="shared" si="433"/>
        <v>not good</v>
      </c>
      <c r="Q6977" s="2"/>
      <c r="R6977" s="2"/>
    </row>
    <row r="6978" spans="1:18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 t="str">
        <f t="shared" ref="E6978:E7041" si="436">IF(D6978&gt;4000,"High sales"," Low sales")</f>
        <v>High sales</v>
      </c>
      <c r="F6978" s="2">
        <v>0.21</v>
      </c>
      <c r="G6978" s="2">
        <f t="shared" si="434"/>
        <v>993.07109999999989</v>
      </c>
      <c r="H6978" s="2">
        <f t="shared" si="435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  <c r="P6978" s="2" t="str">
        <f t="shared" ref="P6978:P7041" si="437">IF(AND(H6978&gt;5000,N6978&gt;500),"good","not good")</f>
        <v>not good</v>
      </c>
      <c r="Q6978" s="2"/>
      <c r="R6978" s="2"/>
    </row>
    <row r="6979" spans="1:18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 t="str">
        <f t="shared" si="436"/>
        <v xml:space="preserve"> Low sales</v>
      </c>
      <c r="F6979" s="2">
        <v>0.43</v>
      </c>
      <c r="G6979" s="2">
        <f t="shared" ref="G6979:G7042" si="438">D6979*F6979</f>
        <v>232.82780000000002</v>
      </c>
      <c r="H6979" s="2">
        <f t="shared" ref="H6979:H7042" si="439">D6979-G6979</f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  <c r="P6979" s="2" t="str">
        <f t="shared" si="437"/>
        <v>not good</v>
      </c>
      <c r="Q6979" s="2"/>
      <c r="R6979" s="2"/>
    </row>
    <row r="6980" spans="1:18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 t="str">
        <f t="shared" si="436"/>
        <v xml:space="preserve"> Low sales</v>
      </c>
      <c r="F6980" s="2">
        <v>0.4</v>
      </c>
      <c r="G6980" s="2">
        <f t="shared" si="438"/>
        <v>1526.04</v>
      </c>
      <c r="H6980" s="2">
        <f t="shared" si="439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  <c r="P6980" s="2" t="str">
        <f t="shared" si="437"/>
        <v>not good</v>
      </c>
      <c r="Q6980" s="2"/>
      <c r="R6980" s="2"/>
    </row>
    <row r="6981" spans="1:18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 t="str">
        <f t="shared" si="436"/>
        <v xml:space="preserve"> Low sales</v>
      </c>
      <c r="F6981" s="2">
        <v>0.15</v>
      </c>
      <c r="G6981" s="2">
        <f t="shared" si="438"/>
        <v>478.36349999999999</v>
      </c>
      <c r="H6981" s="2">
        <f t="shared" si="43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  <c r="P6981" s="2" t="str">
        <f t="shared" si="437"/>
        <v>not good</v>
      </c>
      <c r="Q6981" s="2"/>
      <c r="R6981" s="2"/>
    </row>
    <row r="6982" spans="1:18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 t="str">
        <f t="shared" si="436"/>
        <v xml:space="preserve"> Low sales</v>
      </c>
      <c r="F6982" s="2">
        <v>0.26</v>
      </c>
      <c r="G6982" s="2">
        <f t="shared" si="438"/>
        <v>832.19240000000002</v>
      </c>
      <c r="H6982" s="2">
        <f t="shared" si="43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  <c r="P6982" s="2" t="str">
        <f t="shared" si="437"/>
        <v>not good</v>
      </c>
      <c r="Q6982" s="2"/>
      <c r="R6982" s="2"/>
    </row>
    <row r="6983" spans="1:18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 t="str">
        <f t="shared" si="436"/>
        <v xml:space="preserve"> Low sales</v>
      </c>
      <c r="F6983" s="2">
        <v>0.22</v>
      </c>
      <c r="G6983" s="2">
        <f t="shared" si="438"/>
        <v>844.98040000000003</v>
      </c>
      <c r="H6983" s="2">
        <f t="shared" si="43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  <c r="P6983" s="2" t="str">
        <f t="shared" si="437"/>
        <v>not good</v>
      </c>
      <c r="Q6983" s="2"/>
      <c r="R6983" s="2"/>
    </row>
    <row r="6984" spans="1:18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 t="str">
        <f t="shared" si="436"/>
        <v xml:space="preserve"> Low sales</v>
      </c>
      <c r="F6984" s="2">
        <v>0.03</v>
      </c>
      <c r="G6984" s="2">
        <f t="shared" si="438"/>
        <v>61.871699999999997</v>
      </c>
      <c r="H6984" s="2">
        <f t="shared" si="43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  <c r="P6984" s="2" t="str">
        <f t="shared" si="437"/>
        <v>not good</v>
      </c>
      <c r="Q6984" s="2"/>
      <c r="R6984" s="2"/>
    </row>
    <row r="6985" spans="1:18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 t="str">
        <f t="shared" si="436"/>
        <v xml:space="preserve"> Low sales</v>
      </c>
      <c r="F6985" s="2">
        <v>0.37</v>
      </c>
      <c r="G6985" s="2">
        <f t="shared" si="438"/>
        <v>763.54679999999996</v>
      </c>
      <c r="H6985" s="2">
        <f t="shared" si="43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  <c r="P6985" s="2" t="str">
        <f t="shared" si="437"/>
        <v>not good</v>
      </c>
      <c r="Q6985" s="2"/>
      <c r="R6985" s="2"/>
    </row>
    <row r="6986" spans="1:18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 t="str">
        <f t="shared" si="436"/>
        <v xml:space="preserve"> Low sales</v>
      </c>
      <c r="F6986" s="2">
        <v>0.09</v>
      </c>
      <c r="G6986" s="2">
        <f t="shared" si="438"/>
        <v>136.3194</v>
      </c>
      <c r="H6986" s="2">
        <f t="shared" si="43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  <c r="P6986" s="2" t="str">
        <f t="shared" si="437"/>
        <v>not good</v>
      </c>
      <c r="Q6986" s="2"/>
      <c r="R6986" s="2"/>
    </row>
    <row r="6987" spans="1:18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 t="str">
        <f t="shared" si="436"/>
        <v xml:space="preserve"> Low sales</v>
      </c>
      <c r="F6987" s="2">
        <v>0.47</v>
      </c>
      <c r="G6987" s="2">
        <f t="shared" si="438"/>
        <v>1423.6206</v>
      </c>
      <c r="H6987" s="2">
        <f t="shared" si="43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  <c r="P6987" s="2" t="str">
        <f t="shared" si="437"/>
        <v>not good</v>
      </c>
      <c r="Q6987" s="2"/>
      <c r="R6987" s="2"/>
    </row>
    <row r="6988" spans="1:18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 t="str">
        <f t="shared" si="436"/>
        <v>High sales</v>
      </c>
      <c r="F6988" s="2">
        <v>0.2</v>
      </c>
      <c r="G6988" s="2">
        <f t="shared" si="438"/>
        <v>931.21</v>
      </c>
      <c r="H6988" s="2">
        <f t="shared" si="43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  <c r="P6988" s="2" t="str">
        <f t="shared" si="437"/>
        <v>not good</v>
      </c>
      <c r="Q6988" s="2"/>
      <c r="R6988" s="2"/>
    </row>
    <row r="6989" spans="1:18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 t="str">
        <f t="shared" si="436"/>
        <v>High sales</v>
      </c>
      <c r="F6989" s="2">
        <v>0.31</v>
      </c>
      <c r="G6989" s="2">
        <f t="shared" si="438"/>
        <v>1434.5312000000001</v>
      </c>
      <c r="H6989" s="2">
        <f t="shared" si="43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  <c r="P6989" s="2" t="str">
        <f t="shared" si="437"/>
        <v>not good</v>
      </c>
      <c r="Q6989" s="2"/>
      <c r="R6989" s="2"/>
    </row>
    <row r="6990" spans="1:18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 t="str">
        <f t="shared" si="436"/>
        <v xml:space="preserve"> Low sales</v>
      </c>
      <c r="F6990" s="2">
        <v>0.41</v>
      </c>
      <c r="G6990" s="2">
        <f t="shared" si="438"/>
        <v>1453.2491</v>
      </c>
      <c r="H6990" s="2">
        <f t="shared" si="43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  <c r="P6990" s="2" t="str">
        <f t="shared" si="437"/>
        <v>not good</v>
      </c>
      <c r="Q6990" s="2"/>
      <c r="R6990" s="2"/>
    </row>
    <row r="6991" spans="1:18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 t="str">
        <f t="shared" si="436"/>
        <v>High sales</v>
      </c>
      <c r="F6991" s="2">
        <v>0.09</v>
      </c>
      <c r="G6991" s="2">
        <f t="shared" si="438"/>
        <v>408.62790000000001</v>
      </c>
      <c r="H6991" s="2">
        <f t="shared" si="43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  <c r="P6991" s="2" t="str">
        <f t="shared" si="437"/>
        <v>not good</v>
      </c>
      <c r="Q6991" s="2"/>
      <c r="R6991" s="2"/>
    </row>
    <row r="6992" spans="1:18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 t="str">
        <f t="shared" si="436"/>
        <v>High sales</v>
      </c>
      <c r="F6992" s="2">
        <v>0.27</v>
      </c>
      <c r="G6992" s="2">
        <f t="shared" si="438"/>
        <v>1301.7348</v>
      </c>
      <c r="H6992" s="2">
        <f t="shared" si="43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  <c r="P6992" s="2" t="str">
        <f t="shared" si="437"/>
        <v>not good</v>
      </c>
      <c r="Q6992" s="2"/>
      <c r="R6992" s="2"/>
    </row>
    <row r="6993" spans="1:18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 t="str">
        <f t="shared" si="436"/>
        <v xml:space="preserve"> Low sales</v>
      </c>
      <c r="F6993" s="2">
        <v>0.12</v>
      </c>
      <c r="G6993" s="2">
        <f t="shared" si="438"/>
        <v>479.52120000000002</v>
      </c>
      <c r="H6993" s="2">
        <f t="shared" si="43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  <c r="P6993" s="2" t="str">
        <f t="shared" si="437"/>
        <v>not good</v>
      </c>
      <c r="Q6993" s="2"/>
      <c r="R6993" s="2"/>
    </row>
    <row r="6994" spans="1:18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 t="str">
        <f t="shared" si="436"/>
        <v xml:space="preserve"> Low sales</v>
      </c>
      <c r="F6994" s="2">
        <v>0.25</v>
      </c>
      <c r="G6994" s="2">
        <f t="shared" si="438"/>
        <v>524.59500000000003</v>
      </c>
      <c r="H6994" s="2">
        <f t="shared" si="43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  <c r="P6994" s="2" t="str">
        <f t="shared" si="437"/>
        <v>not good</v>
      </c>
      <c r="Q6994" s="2"/>
      <c r="R6994" s="2"/>
    </row>
    <row r="6995" spans="1:18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 t="str">
        <f t="shared" si="436"/>
        <v xml:space="preserve"> Low sales</v>
      </c>
      <c r="F6995" s="2">
        <v>0.28999999999999998</v>
      </c>
      <c r="G6995" s="2">
        <f t="shared" si="438"/>
        <v>715.66200000000003</v>
      </c>
      <c r="H6995" s="2">
        <f t="shared" si="43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  <c r="P6995" s="2" t="str">
        <f t="shared" si="437"/>
        <v>not good</v>
      </c>
      <c r="Q6995" s="2"/>
      <c r="R6995" s="2"/>
    </row>
    <row r="6996" spans="1:18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 t="str">
        <f t="shared" si="436"/>
        <v>High sales</v>
      </c>
      <c r="F6996" s="2">
        <v>0.08</v>
      </c>
      <c r="G6996" s="2">
        <f t="shared" si="438"/>
        <v>373.05279999999999</v>
      </c>
      <c r="H6996" s="2">
        <f t="shared" si="43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  <c r="P6996" s="2" t="str">
        <f t="shared" si="437"/>
        <v>not good</v>
      </c>
      <c r="Q6996" s="2"/>
      <c r="R6996" s="2"/>
    </row>
    <row r="6997" spans="1:18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 t="str">
        <f t="shared" si="436"/>
        <v xml:space="preserve"> Low sales</v>
      </c>
      <c r="F6997" s="2">
        <v>0.28999999999999998</v>
      </c>
      <c r="G6997" s="2">
        <f t="shared" si="438"/>
        <v>981.08159999999987</v>
      </c>
      <c r="H6997" s="2">
        <f t="shared" si="43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  <c r="P6997" s="2" t="str">
        <f t="shared" si="437"/>
        <v>not good</v>
      </c>
      <c r="Q6997" s="2"/>
      <c r="R6997" s="2"/>
    </row>
    <row r="6998" spans="1:18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 t="str">
        <f t="shared" si="436"/>
        <v>High sales</v>
      </c>
      <c r="F6998" s="2">
        <v>0.23</v>
      </c>
      <c r="G6998" s="2">
        <f t="shared" si="438"/>
        <v>947.92199999999991</v>
      </c>
      <c r="H6998" s="2">
        <f t="shared" si="43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  <c r="P6998" s="2" t="str">
        <f t="shared" si="437"/>
        <v>not good</v>
      </c>
      <c r="Q6998" s="2"/>
      <c r="R6998" s="2"/>
    </row>
    <row r="6999" spans="1:18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 t="str">
        <f t="shared" si="436"/>
        <v xml:space="preserve"> Low sales</v>
      </c>
      <c r="F6999" s="2">
        <v>0.26</v>
      </c>
      <c r="G6999" s="2">
        <f t="shared" si="438"/>
        <v>173.92960000000002</v>
      </c>
      <c r="H6999" s="2">
        <f t="shared" si="43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  <c r="P6999" s="2" t="str">
        <f t="shared" si="437"/>
        <v>not good</v>
      </c>
      <c r="Q6999" s="2"/>
      <c r="R6999" s="2"/>
    </row>
    <row r="7000" spans="1:18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 t="str">
        <f t="shared" si="436"/>
        <v xml:space="preserve"> Low sales</v>
      </c>
      <c r="F7000" s="2">
        <v>0.45</v>
      </c>
      <c r="G7000" s="2">
        <f t="shared" si="438"/>
        <v>472.55399999999997</v>
      </c>
      <c r="H7000" s="2">
        <f t="shared" si="43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  <c r="P7000" s="2" t="str">
        <f t="shared" si="437"/>
        <v>not good</v>
      </c>
      <c r="Q7000" s="2"/>
      <c r="R7000" s="2"/>
    </row>
    <row r="7001" spans="1:18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 t="str">
        <f t="shared" si="436"/>
        <v xml:space="preserve"> Low sales</v>
      </c>
      <c r="F7001" s="2">
        <v>0.24</v>
      </c>
      <c r="G7001" s="2">
        <f t="shared" si="438"/>
        <v>428.6712</v>
      </c>
      <c r="H7001" s="2">
        <f t="shared" si="43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  <c r="P7001" s="2" t="str">
        <f t="shared" si="437"/>
        <v>not good</v>
      </c>
      <c r="Q7001" s="2"/>
      <c r="R7001" s="2"/>
    </row>
    <row r="7002" spans="1:18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 t="str">
        <f t="shared" si="436"/>
        <v xml:space="preserve"> Low sales</v>
      </c>
      <c r="F7002" s="2">
        <v>0.24</v>
      </c>
      <c r="G7002" s="2">
        <f t="shared" si="438"/>
        <v>245.37119999999999</v>
      </c>
      <c r="H7002" s="2">
        <f t="shared" si="43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  <c r="P7002" s="2" t="str">
        <f t="shared" si="437"/>
        <v>not good</v>
      </c>
      <c r="Q7002" s="2"/>
      <c r="R7002" s="2"/>
    </row>
    <row r="7003" spans="1:18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 t="str">
        <f t="shared" si="436"/>
        <v>High sales</v>
      </c>
      <c r="F7003" s="2">
        <v>0.24</v>
      </c>
      <c r="G7003" s="2">
        <f t="shared" si="438"/>
        <v>1090.0032000000001</v>
      </c>
      <c r="H7003" s="2">
        <f t="shared" si="43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  <c r="P7003" s="2" t="str">
        <f t="shared" si="437"/>
        <v>not good</v>
      </c>
      <c r="Q7003" s="2"/>
      <c r="R7003" s="2"/>
    </row>
    <row r="7004" spans="1:18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 t="str">
        <f t="shared" si="436"/>
        <v xml:space="preserve"> Low sales</v>
      </c>
      <c r="F7004" s="2">
        <v>0.31</v>
      </c>
      <c r="G7004" s="2">
        <f t="shared" si="438"/>
        <v>360.4556</v>
      </c>
      <c r="H7004" s="2">
        <f t="shared" si="43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  <c r="P7004" s="2" t="str">
        <f t="shared" si="437"/>
        <v>not good</v>
      </c>
      <c r="Q7004" s="2"/>
      <c r="R7004" s="2"/>
    </row>
    <row r="7005" spans="1:18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 t="str">
        <f t="shared" si="436"/>
        <v xml:space="preserve"> Low sales</v>
      </c>
      <c r="F7005" s="2">
        <v>0.18</v>
      </c>
      <c r="G7005" s="2">
        <f t="shared" si="438"/>
        <v>509.43599999999992</v>
      </c>
      <c r="H7005" s="2">
        <f t="shared" si="43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  <c r="P7005" s="2" t="str">
        <f t="shared" si="437"/>
        <v>not good</v>
      </c>
      <c r="Q7005" s="2"/>
      <c r="R7005" s="2"/>
    </row>
    <row r="7006" spans="1:18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 t="str">
        <f t="shared" si="436"/>
        <v xml:space="preserve"> Low sales</v>
      </c>
      <c r="F7006" s="2">
        <v>0.4</v>
      </c>
      <c r="G7006" s="2">
        <f t="shared" si="438"/>
        <v>207.48800000000003</v>
      </c>
      <c r="H7006" s="2">
        <f t="shared" si="43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  <c r="P7006" s="2" t="str">
        <f t="shared" si="437"/>
        <v>not good</v>
      </c>
      <c r="Q7006" s="2"/>
      <c r="R7006" s="2"/>
    </row>
    <row r="7007" spans="1:18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 t="str">
        <f t="shared" si="436"/>
        <v xml:space="preserve"> Low sales</v>
      </c>
      <c r="F7007" s="2">
        <v>0.14000000000000001</v>
      </c>
      <c r="G7007" s="2">
        <f t="shared" si="438"/>
        <v>120.30340000000001</v>
      </c>
      <c r="H7007" s="2">
        <f t="shared" si="43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  <c r="P7007" s="2" t="str">
        <f t="shared" si="437"/>
        <v>not good</v>
      </c>
      <c r="Q7007" s="2"/>
      <c r="R7007" s="2"/>
    </row>
    <row r="7008" spans="1:18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 t="str">
        <f t="shared" si="436"/>
        <v xml:space="preserve"> Low sales</v>
      </c>
      <c r="F7008" s="2">
        <v>0.15</v>
      </c>
      <c r="G7008" s="2">
        <f t="shared" si="438"/>
        <v>196.84949999999998</v>
      </c>
      <c r="H7008" s="2">
        <f t="shared" si="43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  <c r="P7008" s="2" t="str">
        <f t="shared" si="437"/>
        <v>not good</v>
      </c>
      <c r="Q7008" s="2"/>
      <c r="R7008" s="2"/>
    </row>
    <row r="7009" spans="1:18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 t="str">
        <f t="shared" si="436"/>
        <v>High sales</v>
      </c>
      <c r="F7009" s="2">
        <v>0.28999999999999998</v>
      </c>
      <c r="G7009" s="2">
        <f t="shared" si="438"/>
        <v>1425.6922</v>
      </c>
      <c r="H7009" s="2">
        <f t="shared" si="43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  <c r="P7009" s="2" t="str">
        <f t="shared" si="437"/>
        <v>not good</v>
      </c>
      <c r="Q7009" s="2"/>
      <c r="R7009" s="2"/>
    </row>
    <row r="7010" spans="1:18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 t="str">
        <f t="shared" si="436"/>
        <v>High sales</v>
      </c>
      <c r="F7010" s="2">
        <v>0.13</v>
      </c>
      <c r="G7010" s="2">
        <f t="shared" si="438"/>
        <v>520.72930000000008</v>
      </c>
      <c r="H7010" s="2">
        <f t="shared" si="43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  <c r="P7010" s="2" t="str">
        <f t="shared" si="437"/>
        <v>not good</v>
      </c>
      <c r="Q7010" s="2"/>
      <c r="R7010" s="2"/>
    </row>
    <row r="7011" spans="1:18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 t="str">
        <f t="shared" si="436"/>
        <v xml:space="preserve"> Low sales</v>
      </c>
      <c r="F7011" s="2">
        <v>0.04</v>
      </c>
      <c r="G7011" s="2">
        <f t="shared" si="438"/>
        <v>136.01680000000002</v>
      </c>
      <c r="H7011" s="2">
        <f t="shared" si="43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  <c r="P7011" s="2" t="str">
        <f t="shared" si="437"/>
        <v>not good</v>
      </c>
      <c r="Q7011" s="2"/>
      <c r="R7011" s="2"/>
    </row>
    <row r="7012" spans="1:18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 t="str">
        <f t="shared" si="436"/>
        <v>High sales</v>
      </c>
      <c r="F7012" s="2">
        <v>0.1</v>
      </c>
      <c r="G7012" s="2">
        <f t="shared" si="438"/>
        <v>458.96800000000007</v>
      </c>
      <c r="H7012" s="2">
        <f t="shared" si="43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  <c r="P7012" s="2" t="str">
        <f t="shared" si="437"/>
        <v>not good</v>
      </c>
      <c r="Q7012" s="2"/>
      <c r="R7012" s="2"/>
    </row>
    <row r="7013" spans="1:18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 t="str">
        <f t="shared" si="436"/>
        <v>High sales</v>
      </c>
      <c r="F7013" s="2">
        <v>0.46</v>
      </c>
      <c r="G7013" s="2">
        <f t="shared" si="438"/>
        <v>2201.2932000000001</v>
      </c>
      <c r="H7013" s="2">
        <f t="shared" si="43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  <c r="P7013" s="2" t="str">
        <f t="shared" si="437"/>
        <v>not good</v>
      </c>
      <c r="Q7013" s="2"/>
      <c r="R7013" s="2"/>
    </row>
    <row r="7014" spans="1:18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 t="str">
        <f t="shared" si="436"/>
        <v xml:space="preserve"> Low sales</v>
      </c>
      <c r="F7014" s="2">
        <v>0.01</v>
      </c>
      <c r="G7014" s="2">
        <f t="shared" si="438"/>
        <v>23.225100000000001</v>
      </c>
      <c r="H7014" s="2">
        <f t="shared" si="43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  <c r="P7014" s="2" t="str">
        <f t="shared" si="437"/>
        <v>not good</v>
      </c>
      <c r="Q7014" s="2"/>
      <c r="R7014" s="2"/>
    </row>
    <row r="7015" spans="1:18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 t="str">
        <f t="shared" si="436"/>
        <v xml:space="preserve"> Low sales</v>
      </c>
      <c r="F7015" s="2">
        <v>7.0000000000000007E-2</v>
      </c>
      <c r="G7015" s="2">
        <f t="shared" si="438"/>
        <v>119.39760000000001</v>
      </c>
      <c r="H7015" s="2">
        <f t="shared" si="43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  <c r="P7015" s="2" t="str">
        <f t="shared" si="437"/>
        <v>not good</v>
      </c>
      <c r="Q7015" s="2"/>
      <c r="R7015" s="2"/>
    </row>
    <row r="7016" spans="1:18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 t="str">
        <f t="shared" si="436"/>
        <v xml:space="preserve"> Low sales</v>
      </c>
      <c r="F7016" s="2">
        <v>0.38</v>
      </c>
      <c r="G7016" s="2">
        <f t="shared" si="438"/>
        <v>625.11900000000003</v>
      </c>
      <c r="H7016" s="2">
        <f t="shared" si="43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  <c r="P7016" s="2" t="str">
        <f t="shared" si="437"/>
        <v>not good</v>
      </c>
      <c r="Q7016" s="2"/>
      <c r="R7016" s="2"/>
    </row>
    <row r="7017" spans="1:18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 t="str">
        <f t="shared" si="436"/>
        <v xml:space="preserve"> Low sales</v>
      </c>
      <c r="F7017" s="2">
        <v>0.49</v>
      </c>
      <c r="G7017" s="2">
        <f t="shared" si="438"/>
        <v>134.7843</v>
      </c>
      <c r="H7017" s="2">
        <f t="shared" si="43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  <c r="P7017" s="2" t="str">
        <f t="shared" si="437"/>
        <v>not good</v>
      </c>
      <c r="Q7017" s="2"/>
      <c r="R7017" s="2"/>
    </row>
    <row r="7018" spans="1:18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 t="str">
        <f t="shared" si="436"/>
        <v xml:space="preserve"> Low sales</v>
      </c>
      <c r="F7018" s="2">
        <v>0.34</v>
      </c>
      <c r="G7018" s="2">
        <f t="shared" si="438"/>
        <v>499.87820000000005</v>
      </c>
      <c r="H7018" s="2">
        <f t="shared" si="43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  <c r="P7018" s="2" t="str">
        <f t="shared" si="437"/>
        <v>not good</v>
      </c>
      <c r="Q7018" s="2"/>
      <c r="R7018" s="2"/>
    </row>
    <row r="7019" spans="1:18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 t="str">
        <f t="shared" si="436"/>
        <v xml:space="preserve"> Low sales</v>
      </c>
      <c r="F7019" s="2">
        <v>0.46</v>
      </c>
      <c r="G7019" s="2">
        <f t="shared" si="438"/>
        <v>846.2758</v>
      </c>
      <c r="H7019" s="2">
        <f t="shared" si="43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  <c r="P7019" s="2" t="str">
        <f t="shared" si="437"/>
        <v>not good</v>
      </c>
      <c r="Q7019" s="2"/>
      <c r="R7019" s="2"/>
    </row>
    <row r="7020" spans="1:18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 t="str">
        <f t="shared" si="436"/>
        <v xml:space="preserve"> Low sales</v>
      </c>
      <c r="F7020" s="2">
        <v>0.43</v>
      </c>
      <c r="G7020" s="2">
        <f t="shared" si="438"/>
        <v>120.744</v>
      </c>
      <c r="H7020" s="2">
        <f t="shared" si="43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  <c r="P7020" s="2" t="str">
        <f t="shared" si="437"/>
        <v>not good</v>
      </c>
      <c r="Q7020" s="2"/>
      <c r="R7020" s="2"/>
    </row>
    <row r="7021" spans="1:18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 t="str">
        <f t="shared" si="436"/>
        <v>High sales</v>
      </c>
      <c r="F7021" s="2">
        <v>0.24</v>
      </c>
      <c r="G7021" s="2">
        <f t="shared" si="438"/>
        <v>1061.9423999999999</v>
      </c>
      <c r="H7021" s="2">
        <f t="shared" si="43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  <c r="P7021" s="2" t="str">
        <f t="shared" si="437"/>
        <v>not good</v>
      </c>
      <c r="Q7021" s="2"/>
      <c r="R7021" s="2"/>
    </row>
    <row r="7022" spans="1:18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 t="str">
        <f t="shared" si="436"/>
        <v>High sales</v>
      </c>
      <c r="F7022" s="2">
        <v>0.17</v>
      </c>
      <c r="G7022" s="2">
        <f t="shared" si="438"/>
        <v>723.2650000000001</v>
      </c>
      <c r="H7022" s="2">
        <f t="shared" si="43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  <c r="P7022" s="2" t="str">
        <f t="shared" si="437"/>
        <v>not good</v>
      </c>
      <c r="Q7022" s="2"/>
      <c r="R7022" s="2"/>
    </row>
    <row r="7023" spans="1:18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 t="str">
        <f t="shared" si="436"/>
        <v xml:space="preserve"> Low sales</v>
      </c>
      <c r="F7023" s="2">
        <v>0.32</v>
      </c>
      <c r="G7023" s="2">
        <f t="shared" si="438"/>
        <v>426.35199999999998</v>
      </c>
      <c r="H7023" s="2">
        <f t="shared" si="43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  <c r="P7023" s="2" t="str">
        <f t="shared" si="437"/>
        <v>not good</v>
      </c>
      <c r="Q7023" s="2"/>
      <c r="R7023" s="2"/>
    </row>
    <row r="7024" spans="1:18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 t="str">
        <f t="shared" si="436"/>
        <v>High sales</v>
      </c>
      <c r="F7024" s="2">
        <v>0.27</v>
      </c>
      <c r="G7024" s="2">
        <f t="shared" si="438"/>
        <v>1088.7858000000001</v>
      </c>
      <c r="H7024" s="2">
        <f t="shared" si="43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  <c r="P7024" s="2" t="str">
        <f t="shared" si="437"/>
        <v>not good</v>
      </c>
      <c r="Q7024" s="2"/>
      <c r="R7024" s="2"/>
    </row>
    <row r="7025" spans="1:18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 t="str">
        <f t="shared" si="436"/>
        <v>High sales</v>
      </c>
      <c r="F7025" s="2">
        <v>0.01</v>
      </c>
      <c r="G7025" s="2">
        <f t="shared" si="438"/>
        <v>40.014400000000002</v>
      </c>
      <c r="H7025" s="2">
        <f t="shared" si="43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  <c r="P7025" s="2" t="str">
        <f t="shared" si="437"/>
        <v>not good</v>
      </c>
      <c r="Q7025" s="2"/>
      <c r="R7025" s="2"/>
    </row>
    <row r="7026" spans="1:18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 t="str">
        <f t="shared" si="436"/>
        <v xml:space="preserve"> Low sales</v>
      </c>
      <c r="F7026" s="2">
        <v>0.48</v>
      </c>
      <c r="G7026" s="2">
        <f t="shared" si="438"/>
        <v>835.94879999999989</v>
      </c>
      <c r="H7026" s="2">
        <f t="shared" si="43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  <c r="P7026" s="2" t="str">
        <f t="shared" si="437"/>
        <v>not good</v>
      </c>
      <c r="Q7026" s="2"/>
      <c r="R7026" s="2"/>
    </row>
    <row r="7027" spans="1:18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 t="str">
        <f t="shared" si="436"/>
        <v xml:space="preserve"> Low sales</v>
      </c>
      <c r="F7027" s="2">
        <v>0.28999999999999998</v>
      </c>
      <c r="G7027" s="2">
        <f t="shared" si="438"/>
        <v>1019.5327</v>
      </c>
      <c r="H7027" s="2">
        <f t="shared" si="43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  <c r="P7027" s="2" t="str">
        <f t="shared" si="437"/>
        <v>not good</v>
      </c>
      <c r="Q7027" s="2"/>
      <c r="R7027" s="2"/>
    </row>
    <row r="7028" spans="1:18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 t="str">
        <f t="shared" si="436"/>
        <v xml:space="preserve"> Low sales</v>
      </c>
      <c r="F7028" s="2">
        <v>0.44</v>
      </c>
      <c r="G7028" s="2">
        <f t="shared" si="438"/>
        <v>668.93200000000002</v>
      </c>
      <c r="H7028" s="2">
        <f t="shared" si="43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  <c r="P7028" s="2" t="str">
        <f t="shared" si="437"/>
        <v>not good</v>
      </c>
      <c r="Q7028" s="2"/>
      <c r="R7028" s="2"/>
    </row>
    <row r="7029" spans="1:18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 t="str">
        <f t="shared" si="436"/>
        <v xml:space="preserve"> Low sales</v>
      </c>
      <c r="F7029" s="2">
        <v>0.37</v>
      </c>
      <c r="G7029" s="2">
        <f t="shared" si="438"/>
        <v>164.40950000000001</v>
      </c>
      <c r="H7029" s="2">
        <f t="shared" si="43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  <c r="P7029" s="2" t="str">
        <f t="shared" si="437"/>
        <v>not good</v>
      </c>
      <c r="Q7029" s="2"/>
      <c r="R7029" s="2"/>
    </row>
    <row r="7030" spans="1:18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 t="str">
        <f t="shared" si="436"/>
        <v xml:space="preserve"> Low sales</v>
      </c>
      <c r="F7030" s="2">
        <v>0.17</v>
      </c>
      <c r="G7030" s="2">
        <f t="shared" si="438"/>
        <v>437.49670000000009</v>
      </c>
      <c r="H7030" s="2">
        <f t="shared" si="43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  <c r="P7030" s="2" t="str">
        <f t="shared" si="437"/>
        <v>not good</v>
      </c>
      <c r="Q7030" s="2"/>
      <c r="R7030" s="2"/>
    </row>
    <row r="7031" spans="1:18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 t="str">
        <f t="shared" si="436"/>
        <v xml:space="preserve"> Low sales</v>
      </c>
      <c r="F7031" s="2">
        <v>0.45</v>
      </c>
      <c r="G7031" s="2">
        <f t="shared" si="438"/>
        <v>1011.5100000000001</v>
      </c>
      <c r="H7031" s="2">
        <f t="shared" si="43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  <c r="P7031" s="2" t="str">
        <f t="shared" si="437"/>
        <v>not good</v>
      </c>
      <c r="Q7031" s="2"/>
      <c r="R7031" s="2"/>
    </row>
    <row r="7032" spans="1:18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 t="str">
        <f t="shared" si="436"/>
        <v xml:space="preserve"> Low sales</v>
      </c>
      <c r="F7032" s="2">
        <v>0.4</v>
      </c>
      <c r="G7032" s="2">
        <f t="shared" si="438"/>
        <v>310.78000000000003</v>
      </c>
      <c r="H7032" s="2">
        <f t="shared" si="43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  <c r="P7032" s="2" t="str">
        <f t="shared" si="437"/>
        <v>not good</v>
      </c>
      <c r="Q7032" s="2"/>
      <c r="R7032" s="2"/>
    </row>
    <row r="7033" spans="1:18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 t="str">
        <f t="shared" si="436"/>
        <v xml:space="preserve"> Low sales</v>
      </c>
      <c r="F7033" s="2">
        <v>0.21</v>
      </c>
      <c r="G7033" s="2">
        <f t="shared" si="438"/>
        <v>525.77909999999997</v>
      </c>
      <c r="H7033" s="2">
        <f t="shared" si="43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  <c r="P7033" s="2" t="str">
        <f t="shared" si="437"/>
        <v>not good</v>
      </c>
      <c r="Q7033" s="2"/>
      <c r="R7033" s="2"/>
    </row>
    <row r="7034" spans="1:18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 t="str">
        <f t="shared" si="436"/>
        <v>High sales</v>
      </c>
      <c r="F7034" s="2">
        <v>0.42</v>
      </c>
      <c r="G7034" s="2">
        <f t="shared" si="438"/>
        <v>1995.8147999999997</v>
      </c>
      <c r="H7034" s="2">
        <f t="shared" si="43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  <c r="P7034" s="2" t="str">
        <f t="shared" si="437"/>
        <v>not good</v>
      </c>
      <c r="Q7034" s="2"/>
      <c r="R7034" s="2"/>
    </row>
    <row r="7035" spans="1:18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 t="str">
        <f t="shared" si="436"/>
        <v xml:space="preserve"> Low sales</v>
      </c>
      <c r="F7035" s="2">
        <v>0.14000000000000001</v>
      </c>
      <c r="G7035" s="2">
        <f t="shared" si="438"/>
        <v>515.73620000000005</v>
      </c>
      <c r="H7035" s="2">
        <f t="shared" si="43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  <c r="P7035" s="2" t="str">
        <f t="shared" si="437"/>
        <v>not good</v>
      </c>
      <c r="Q7035" s="2"/>
      <c r="R7035" s="2"/>
    </row>
    <row r="7036" spans="1:18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 t="str">
        <f t="shared" si="436"/>
        <v xml:space="preserve"> Low sales</v>
      </c>
      <c r="F7036" s="2">
        <v>0.34</v>
      </c>
      <c r="G7036" s="2">
        <f t="shared" si="438"/>
        <v>1264.9598000000001</v>
      </c>
      <c r="H7036" s="2">
        <f t="shared" si="43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  <c r="P7036" s="2" t="str">
        <f t="shared" si="437"/>
        <v>not good</v>
      </c>
      <c r="Q7036" s="2"/>
      <c r="R7036" s="2"/>
    </row>
    <row r="7037" spans="1:18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 t="str">
        <f t="shared" si="436"/>
        <v xml:space="preserve"> Low sales</v>
      </c>
      <c r="F7037" s="2">
        <v>0.06</v>
      </c>
      <c r="G7037" s="2">
        <f t="shared" si="438"/>
        <v>228.72</v>
      </c>
      <c r="H7037" s="2">
        <f t="shared" si="43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  <c r="P7037" s="2" t="str">
        <f t="shared" si="437"/>
        <v>not good</v>
      </c>
      <c r="Q7037" s="2"/>
      <c r="R7037" s="2"/>
    </row>
    <row r="7038" spans="1:18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 t="str">
        <f t="shared" si="436"/>
        <v xml:space="preserve"> Low sales</v>
      </c>
      <c r="F7038" s="2">
        <v>0.43</v>
      </c>
      <c r="G7038" s="2">
        <f t="shared" si="438"/>
        <v>1611.9453000000001</v>
      </c>
      <c r="H7038" s="2">
        <f t="shared" si="43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  <c r="P7038" s="2" t="str">
        <f t="shared" si="437"/>
        <v>not good</v>
      </c>
      <c r="Q7038" s="2"/>
      <c r="R7038" s="2"/>
    </row>
    <row r="7039" spans="1:18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 t="str">
        <f t="shared" si="436"/>
        <v xml:space="preserve"> Low sales</v>
      </c>
      <c r="F7039" s="2">
        <v>0.36</v>
      </c>
      <c r="G7039" s="2">
        <f t="shared" si="438"/>
        <v>71.107200000000006</v>
      </c>
      <c r="H7039" s="2">
        <f t="shared" si="43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  <c r="P7039" s="2" t="str">
        <f t="shared" si="437"/>
        <v>not good</v>
      </c>
      <c r="Q7039" s="2"/>
      <c r="R7039" s="2"/>
    </row>
    <row r="7040" spans="1:18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 t="str">
        <f t="shared" si="436"/>
        <v>High sales</v>
      </c>
      <c r="F7040" s="2">
        <v>0.08</v>
      </c>
      <c r="G7040" s="2">
        <f t="shared" si="438"/>
        <v>370.47919999999999</v>
      </c>
      <c r="H7040" s="2">
        <f t="shared" si="43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  <c r="P7040" s="2" t="str">
        <f t="shared" si="437"/>
        <v>not good</v>
      </c>
      <c r="Q7040" s="2"/>
      <c r="R7040" s="2"/>
    </row>
    <row r="7041" spans="1:18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 t="str">
        <f t="shared" si="436"/>
        <v>High sales</v>
      </c>
      <c r="F7041" s="2">
        <v>0.01</v>
      </c>
      <c r="G7041" s="2">
        <f t="shared" si="438"/>
        <v>41.676800000000007</v>
      </c>
      <c r="H7041" s="2">
        <f t="shared" si="43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  <c r="P7041" s="2" t="str">
        <f t="shared" si="437"/>
        <v>not good</v>
      </c>
      <c r="Q7041" s="2"/>
      <c r="R7041" s="2"/>
    </row>
    <row r="7042" spans="1:18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 t="str">
        <f t="shared" ref="E7042:E7105" si="440">IF(D7042&gt;4000,"High sales"," Low sales")</f>
        <v xml:space="preserve"> Low sales</v>
      </c>
      <c r="F7042" s="2">
        <v>0.19</v>
      </c>
      <c r="G7042" s="2">
        <f t="shared" si="438"/>
        <v>274.6336</v>
      </c>
      <c r="H7042" s="2">
        <f t="shared" si="439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  <c r="P7042" s="2" t="str">
        <f t="shared" ref="P7042:P7105" si="441">IF(AND(H7042&gt;5000,N7042&gt;500),"good","not good")</f>
        <v>not good</v>
      </c>
      <c r="Q7042" s="2"/>
      <c r="R7042" s="2"/>
    </row>
    <row r="7043" spans="1:18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 t="str">
        <f t="shared" si="440"/>
        <v xml:space="preserve"> Low sales</v>
      </c>
      <c r="F7043" s="2">
        <v>0.34</v>
      </c>
      <c r="G7043" s="2">
        <f t="shared" ref="G7043:G7106" si="442">D7043*F7043</f>
        <v>954.8696000000001</v>
      </c>
      <c r="H7043" s="2">
        <f t="shared" ref="H7043:H7106" si="443">D7043-G7043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  <c r="P7043" s="2" t="str">
        <f t="shared" si="441"/>
        <v>not good</v>
      </c>
      <c r="Q7043" s="2"/>
      <c r="R7043" s="2"/>
    </row>
    <row r="7044" spans="1:18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 t="str">
        <f t="shared" si="440"/>
        <v xml:space="preserve"> Low sales</v>
      </c>
      <c r="F7044" s="2">
        <v>0.14000000000000001</v>
      </c>
      <c r="G7044" s="2">
        <f t="shared" si="442"/>
        <v>435.89420000000007</v>
      </c>
      <c r="H7044" s="2">
        <f t="shared" si="443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  <c r="P7044" s="2" t="str">
        <f t="shared" si="441"/>
        <v>not good</v>
      </c>
      <c r="Q7044" s="2"/>
      <c r="R7044" s="2"/>
    </row>
    <row r="7045" spans="1:18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 t="str">
        <f t="shared" si="440"/>
        <v xml:space="preserve"> Low sales</v>
      </c>
      <c r="F7045" s="2">
        <v>0.49</v>
      </c>
      <c r="G7045" s="2">
        <f t="shared" si="442"/>
        <v>365.79969999999997</v>
      </c>
      <c r="H7045" s="2">
        <f t="shared" si="443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  <c r="P7045" s="2" t="str">
        <f t="shared" si="441"/>
        <v>not good</v>
      </c>
      <c r="Q7045" s="2"/>
      <c r="R7045" s="2"/>
    </row>
    <row r="7046" spans="1:18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 t="str">
        <f t="shared" si="440"/>
        <v xml:space="preserve"> Low sales</v>
      </c>
      <c r="F7046" s="2">
        <v>0.47</v>
      </c>
      <c r="G7046" s="2">
        <f t="shared" si="442"/>
        <v>631.87739999999997</v>
      </c>
      <c r="H7046" s="2">
        <f t="shared" si="443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  <c r="P7046" s="2" t="str">
        <f t="shared" si="441"/>
        <v>not good</v>
      </c>
      <c r="Q7046" s="2"/>
      <c r="R7046" s="2"/>
    </row>
    <row r="7047" spans="1:18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 t="str">
        <f t="shared" si="440"/>
        <v xml:space="preserve"> Low sales</v>
      </c>
      <c r="F7047" s="2">
        <v>0.3</v>
      </c>
      <c r="G7047" s="2">
        <f t="shared" si="442"/>
        <v>64.179000000000002</v>
      </c>
      <c r="H7047" s="2">
        <f t="shared" si="443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  <c r="P7047" s="2" t="str">
        <f t="shared" si="441"/>
        <v>not good</v>
      </c>
      <c r="Q7047" s="2"/>
      <c r="R7047" s="2"/>
    </row>
    <row r="7048" spans="1:18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 t="str">
        <f t="shared" si="440"/>
        <v>High sales</v>
      </c>
      <c r="F7048" s="2">
        <v>0.16</v>
      </c>
      <c r="G7048" s="2">
        <f t="shared" si="442"/>
        <v>693.33759999999995</v>
      </c>
      <c r="H7048" s="2">
        <f t="shared" si="443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  <c r="P7048" s="2" t="str">
        <f t="shared" si="441"/>
        <v>not good</v>
      </c>
      <c r="Q7048" s="2"/>
      <c r="R7048" s="2"/>
    </row>
    <row r="7049" spans="1:18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 t="str">
        <f t="shared" si="440"/>
        <v xml:space="preserve"> Low sales</v>
      </c>
      <c r="F7049" s="2">
        <v>0.45</v>
      </c>
      <c r="G7049" s="2">
        <f t="shared" si="442"/>
        <v>99.913499999999999</v>
      </c>
      <c r="H7049" s="2">
        <f t="shared" si="443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  <c r="P7049" s="2" t="str">
        <f t="shared" si="441"/>
        <v>not good</v>
      </c>
      <c r="Q7049" s="2"/>
      <c r="R7049" s="2"/>
    </row>
    <row r="7050" spans="1:18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 t="str">
        <f t="shared" si="440"/>
        <v xml:space="preserve"> Low sales</v>
      </c>
      <c r="F7050" s="2">
        <v>0.4</v>
      </c>
      <c r="G7050" s="2">
        <f t="shared" si="442"/>
        <v>664.64400000000001</v>
      </c>
      <c r="H7050" s="2">
        <f t="shared" si="443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  <c r="P7050" s="2" t="str">
        <f t="shared" si="441"/>
        <v>not good</v>
      </c>
      <c r="Q7050" s="2"/>
      <c r="R7050" s="2"/>
    </row>
    <row r="7051" spans="1:18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 t="str">
        <f t="shared" si="440"/>
        <v xml:space="preserve"> Low sales</v>
      </c>
      <c r="F7051" s="2">
        <v>0.04</v>
      </c>
      <c r="G7051" s="2">
        <f t="shared" si="442"/>
        <v>19.336400000000001</v>
      </c>
      <c r="H7051" s="2">
        <f t="shared" si="443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  <c r="P7051" s="2" t="str">
        <f t="shared" si="441"/>
        <v>not good</v>
      </c>
      <c r="Q7051" s="2"/>
      <c r="R7051" s="2"/>
    </row>
    <row r="7052" spans="1:18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 t="str">
        <f t="shared" si="440"/>
        <v xml:space="preserve"> Low sales</v>
      </c>
      <c r="F7052" s="2">
        <v>0.24</v>
      </c>
      <c r="G7052" s="2">
        <f t="shared" si="442"/>
        <v>942.93359999999996</v>
      </c>
      <c r="H7052" s="2">
        <f t="shared" si="443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  <c r="P7052" s="2" t="str">
        <f t="shared" si="441"/>
        <v>not good</v>
      </c>
      <c r="Q7052" s="2"/>
      <c r="R7052" s="2"/>
    </row>
    <row r="7053" spans="1:18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 t="str">
        <f t="shared" si="440"/>
        <v>High sales</v>
      </c>
      <c r="F7053" s="2">
        <v>0.49</v>
      </c>
      <c r="G7053" s="2">
        <f t="shared" si="442"/>
        <v>2269.8858</v>
      </c>
      <c r="H7053" s="2">
        <f t="shared" si="443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  <c r="P7053" s="2" t="str">
        <f t="shared" si="441"/>
        <v>not good</v>
      </c>
      <c r="Q7053" s="2"/>
      <c r="R7053" s="2"/>
    </row>
    <row r="7054" spans="1:18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 t="str">
        <f t="shared" si="440"/>
        <v xml:space="preserve"> Low sales</v>
      </c>
      <c r="F7054" s="2">
        <v>0.23</v>
      </c>
      <c r="G7054" s="2">
        <f t="shared" si="442"/>
        <v>657.2940000000001</v>
      </c>
      <c r="H7054" s="2">
        <f t="shared" si="443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  <c r="P7054" s="2" t="str">
        <f t="shared" si="441"/>
        <v>not good</v>
      </c>
      <c r="Q7054" s="2"/>
      <c r="R7054" s="2"/>
    </row>
    <row r="7055" spans="1:18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 t="str">
        <f t="shared" si="440"/>
        <v xml:space="preserve"> Low sales</v>
      </c>
      <c r="F7055" s="2">
        <v>0.47</v>
      </c>
      <c r="G7055" s="2">
        <f t="shared" si="442"/>
        <v>368.42359999999996</v>
      </c>
      <c r="H7055" s="2">
        <f t="shared" si="443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  <c r="P7055" s="2" t="str">
        <f t="shared" si="441"/>
        <v>not good</v>
      </c>
      <c r="Q7055" s="2"/>
      <c r="R7055" s="2"/>
    </row>
    <row r="7056" spans="1:18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 t="str">
        <f t="shared" si="440"/>
        <v xml:space="preserve"> Low sales</v>
      </c>
      <c r="F7056" s="2">
        <v>0.49</v>
      </c>
      <c r="G7056" s="2">
        <f t="shared" si="442"/>
        <v>1389.1451</v>
      </c>
      <c r="H7056" s="2">
        <f t="shared" si="443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  <c r="P7056" s="2" t="str">
        <f t="shared" si="441"/>
        <v>not good</v>
      </c>
      <c r="Q7056" s="2"/>
      <c r="R7056" s="2"/>
    </row>
    <row r="7057" spans="1:18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 t="str">
        <f t="shared" si="440"/>
        <v xml:space="preserve"> Low sales</v>
      </c>
      <c r="F7057" s="2">
        <v>0.19</v>
      </c>
      <c r="G7057" s="2">
        <f t="shared" si="442"/>
        <v>736.18730000000005</v>
      </c>
      <c r="H7057" s="2">
        <f t="shared" si="443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  <c r="P7057" s="2" t="str">
        <f t="shared" si="441"/>
        <v>not good</v>
      </c>
      <c r="Q7057" s="2"/>
      <c r="R7057" s="2"/>
    </row>
    <row r="7058" spans="1:18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 t="str">
        <f t="shared" si="440"/>
        <v xml:space="preserve"> Low sales</v>
      </c>
      <c r="F7058" s="2">
        <v>0.48</v>
      </c>
      <c r="G7058" s="2">
        <f t="shared" si="442"/>
        <v>1737.7151999999999</v>
      </c>
      <c r="H7058" s="2">
        <f t="shared" si="443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  <c r="P7058" s="2" t="str">
        <f t="shared" si="441"/>
        <v>not good</v>
      </c>
      <c r="Q7058" s="2"/>
      <c r="R7058" s="2"/>
    </row>
    <row r="7059" spans="1:18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 t="str">
        <f t="shared" si="440"/>
        <v xml:space="preserve"> Low sales</v>
      </c>
      <c r="F7059" s="2">
        <v>7.0000000000000007E-2</v>
      </c>
      <c r="G7059" s="2">
        <f t="shared" si="442"/>
        <v>261.40940000000001</v>
      </c>
      <c r="H7059" s="2">
        <f t="shared" si="443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  <c r="P7059" s="2" t="str">
        <f t="shared" si="441"/>
        <v>not good</v>
      </c>
      <c r="Q7059" s="2"/>
      <c r="R7059" s="2"/>
    </row>
    <row r="7060" spans="1:18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 t="str">
        <f t="shared" si="440"/>
        <v xml:space="preserve"> Low sales</v>
      </c>
      <c r="F7060" s="2">
        <v>0.08</v>
      </c>
      <c r="G7060" s="2">
        <f t="shared" si="442"/>
        <v>117.43600000000001</v>
      </c>
      <c r="H7060" s="2">
        <f t="shared" si="443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  <c r="P7060" s="2" t="str">
        <f t="shared" si="441"/>
        <v>not good</v>
      </c>
      <c r="Q7060" s="2"/>
      <c r="R7060" s="2"/>
    </row>
    <row r="7061" spans="1:18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 t="str">
        <f t="shared" si="440"/>
        <v xml:space="preserve"> Low sales</v>
      </c>
      <c r="F7061" s="2">
        <v>0.14000000000000001</v>
      </c>
      <c r="G7061" s="2">
        <f t="shared" si="442"/>
        <v>64.583400000000012</v>
      </c>
      <c r="H7061" s="2">
        <f t="shared" si="443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  <c r="P7061" s="2" t="str">
        <f t="shared" si="441"/>
        <v>not good</v>
      </c>
      <c r="Q7061" s="2"/>
      <c r="R7061" s="2"/>
    </row>
    <row r="7062" spans="1:18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 t="str">
        <f t="shared" si="440"/>
        <v xml:space="preserve"> Low sales</v>
      </c>
      <c r="F7062" s="2">
        <v>0.23</v>
      </c>
      <c r="G7062" s="2">
        <f t="shared" si="442"/>
        <v>190.88159999999999</v>
      </c>
      <c r="H7062" s="2">
        <f t="shared" si="443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  <c r="P7062" s="2" t="str">
        <f t="shared" si="441"/>
        <v>not good</v>
      </c>
      <c r="Q7062" s="2"/>
      <c r="R7062" s="2"/>
    </row>
    <row r="7063" spans="1:18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 t="str">
        <f t="shared" si="440"/>
        <v>High sales</v>
      </c>
      <c r="F7063" s="2">
        <v>0.09</v>
      </c>
      <c r="G7063" s="2">
        <f t="shared" si="442"/>
        <v>430.37819999999994</v>
      </c>
      <c r="H7063" s="2">
        <f t="shared" si="443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  <c r="P7063" s="2" t="str">
        <f t="shared" si="441"/>
        <v>not good</v>
      </c>
      <c r="Q7063" s="2"/>
      <c r="R7063" s="2"/>
    </row>
    <row r="7064" spans="1:18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 t="str">
        <f t="shared" si="440"/>
        <v xml:space="preserve"> Low sales</v>
      </c>
      <c r="F7064" s="2">
        <v>0.17</v>
      </c>
      <c r="G7064" s="2">
        <f t="shared" si="442"/>
        <v>528.05740000000003</v>
      </c>
      <c r="H7064" s="2">
        <f t="shared" si="443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  <c r="P7064" s="2" t="str">
        <f t="shared" si="441"/>
        <v>not good</v>
      </c>
      <c r="Q7064" s="2"/>
      <c r="R7064" s="2"/>
    </row>
    <row r="7065" spans="1:18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 t="str">
        <f t="shared" si="440"/>
        <v xml:space="preserve"> Low sales</v>
      </c>
      <c r="F7065" s="2">
        <v>0.05</v>
      </c>
      <c r="G7065" s="2">
        <f t="shared" si="442"/>
        <v>183.33550000000002</v>
      </c>
      <c r="H7065" s="2">
        <f t="shared" si="443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  <c r="P7065" s="2" t="str">
        <f t="shared" si="441"/>
        <v>not good</v>
      </c>
      <c r="Q7065" s="2"/>
      <c r="R7065" s="2"/>
    </row>
    <row r="7066" spans="1:18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 t="str">
        <f t="shared" si="440"/>
        <v>High sales</v>
      </c>
      <c r="F7066" s="2">
        <v>0.22</v>
      </c>
      <c r="G7066" s="2">
        <f t="shared" si="442"/>
        <v>991.19240000000002</v>
      </c>
      <c r="H7066" s="2">
        <f t="shared" si="443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  <c r="P7066" s="2" t="str">
        <f t="shared" si="441"/>
        <v>not good</v>
      </c>
      <c r="Q7066" s="2"/>
      <c r="R7066" s="2"/>
    </row>
    <row r="7067" spans="1:18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 t="str">
        <f t="shared" si="440"/>
        <v>High sales</v>
      </c>
      <c r="F7067" s="2">
        <v>0.41</v>
      </c>
      <c r="G7067" s="2">
        <f t="shared" si="442"/>
        <v>1754.1849999999999</v>
      </c>
      <c r="H7067" s="2">
        <f t="shared" si="443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  <c r="P7067" s="2" t="str">
        <f t="shared" si="441"/>
        <v>not good</v>
      </c>
      <c r="Q7067" s="2"/>
      <c r="R7067" s="2"/>
    </row>
    <row r="7068" spans="1:18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 t="str">
        <f t="shared" si="440"/>
        <v xml:space="preserve"> Low sales</v>
      </c>
      <c r="F7068" s="2">
        <v>0.3</v>
      </c>
      <c r="G7068" s="2">
        <f t="shared" si="442"/>
        <v>351.05099999999999</v>
      </c>
      <c r="H7068" s="2">
        <f t="shared" si="443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  <c r="P7068" s="2" t="str">
        <f t="shared" si="441"/>
        <v>not good</v>
      </c>
      <c r="Q7068" s="2"/>
      <c r="R7068" s="2"/>
    </row>
    <row r="7069" spans="1:18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 t="str">
        <f t="shared" si="440"/>
        <v xml:space="preserve"> Low sales</v>
      </c>
      <c r="F7069" s="2">
        <v>0.41</v>
      </c>
      <c r="G7069" s="2">
        <f t="shared" si="442"/>
        <v>157.64089999999999</v>
      </c>
      <c r="H7069" s="2">
        <f t="shared" si="443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  <c r="P7069" s="2" t="str">
        <f t="shared" si="441"/>
        <v>not good</v>
      </c>
      <c r="Q7069" s="2"/>
      <c r="R7069" s="2"/>
    </row>
    <row r="7070" spans="1:18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 t="str">
        <f t="shared" si="440"/>
        <v>High sales</v>
      </c>
      <c r="F7070" s="2">
        <v>7.0000000000000007E-2</v>
      </c>
      <c r="G7070" s="2">
        <f t="shared" si="442"/>
        <v>324.31910000000005</v>
      </c>
      <c r="H7070" s="2">
        <f t="shared" si="443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  <c r="P7070" s="2" t="str">
        <f t="shared" si="441"/>
        <v>not good</v>
      </c>
      <c r="Q7070" s="2"/>
      <c r="R7070" s="2"/>
    </row>
    <row r="7071" spans="1:18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 t="str">
        <f t="shared" si="440"/>
        <v>High sales</v>
      </c>
      <c r="F7071" s="2">
        <v>0.2</v>
      </c>
      <c r="G7071" s="2">
        <f t="shared" si="442"/>
        <v>982.03400000000011</v>
      </c>
      <c r="H7071" s="2">
        <f t="shared" si="443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  <c r="P7071" s="2" t="str">
        <f t="shared" si="441"/>
        <v>not good</v>
      </c>
      <c r="Q7071" s="2"/>
      <c r="R7071" s="2"/>
    </row>
    <row r="7072" spans="1:18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 t="str">
        <f t="shared" si="440"/>
        <v xml:space="preserve"> Low sales</v>
      </c>
      <c r="F7072" s="2">
        <v>0.02</v>
      </c>
      <c r="G7072" s="2">
        <f t="shared" si="442"/>
        <v>57.599799999999995</v>
      </c>
      <c r="H7072" s="2">
        <f t="shared" si="443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  <c r="P7072" s="2" t="str">
        <f t="shared" si="441"/>
        <v>not good</v>
      </c>
      <c r="Q7072" s="2"/>
      <c r="R7072" s="2"/>
    </row>
    <row r="7073" spans="1:18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 t="str">
        <f t="shared" si="440"/>
        <v>High sales</v>
      </c>
      <c r="F7073" s="2">
        <v>0.18</v>
      </c>
      <c r="G7073" s="2">
        <f t="shared" si="442"/>
        <v>801.57060000000001</v>
      </c>
      <c r="H7073" s="2">
        <f t="shared" si="443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  <c r="P7073" s="2" t="str">
        <f t="shared" si="441"/>
        <v>not good</v>
      </c>
      <c r="Q7073" s="2"/>
      <c r="R7073" s="2"/>
    </row>
    <row r="7074" spans="1:18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 t="str">
        <f t="shared" si="440"/>
        <v xml:space="preserve"> Low sales</v>
      </c>
      <c r="F7074" s="2">
        <v>0.31</v>
      </c>
      <c r="G7074" s="2">
        <f t="shared" si="442"/>
        <v>383.12900000000002</v>
      </c>
      <c r="H7074" s="2">
        <f t="shared" si="443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  <c r="P7074" s="2" t="str">
        <f t="shared" si="441"/>
        <v>not good</v>
      </c>
      <c r="Q7074" s="2"/>
      <c r="R7074" s="2"/>
    </row>
    <row r="7075" spans="1:18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 t="str">
        <f t="shared" si="440"/>
        <v xml:space="preserve"> Low sales</v>
      </c>
      <c r="F7075" s="2">
        <v>0.28000000000000003</v>
      </c>
      <c r="G7075" s="2">
        <f t="shared" si="442"/>
        <v>180.34520000000003</v>
      </c>
      <c r="H7075" s="2">
        <f t="shared" si="443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  <c r="P7075" s="2" t="str">
        <f t="shared" si="441"/>
        <v>not good</v>
      </c>
      <c r="Q7075" s="2"/>
      <c r="R7075" s="2"/>
    </row>
    <row r="7076" spans="1:18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 t="str">
        <f t="shared" si="440"/>
        <v xml:space="preserve"> Low sales</v>
      </c>
      <c r="F7076" s="2">
        <v>0.03</v>
      </c>
      <c r="G7076" s="2">
        <f t="shared" si="442"/>
        <v>76.472999999999999</v>
      </c>
      <c r="H7076" s="2">
        <f t="shared" si="443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  <c r="P7076" s="2" t="str">
        <f t="shared" si="441"/>
        <v>not good</v>
      </c>
      <c r="Q7076" s="2"/>
      <c r="R7076" s="2"/>
    </row>
    <row r="7077" spans="1:18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 t="str">
        <f t="shared" si="440"/>
        <v>High sales</v>
      </c>
      <c r="F7077" s="2">
        <v>0.03</v>
      </c>
      <c r="G7077" s="2">
        <f t="shared" si="442"/>
        <v>122.244</v>
      </c>
      <c r="H7077" s="2">
        <f t="shared" si="443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  <c r="P7077" s="2" t="str">
        <f t="shared" si="441"/>
        <v>not good</v>
      </c>
      <c r="Q7077" s="2"/>
      <c r="R7077" s="2"/>
    </row>
    <row r="7078" spans="1:18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 t="str">
        <f t="shared" si="440"/>
        <v xml:space="preserve"> Low sales</v>
      </c>
      <c r="F7078" s="2">
        <v>0.15</v>
      </c>
      <c r="G7078" s="2">
        <f t="shared" si="442"/>
        <v>496.17</v>
      </c>
      <c r="H7078" s="2">
        <f t="shared" si="443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  <c r="P7078" s="2" t="str">
        <f t="shared" si="441"/>
        <v>not good</v>
      </c>
      <c r="Q7078" s="2"/>
      <c r="R7078" s="2"/>
    </row>
    <row r="7079" spans="1:18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 t="str">
        <f t="shared" si="440"/>
        <v xml:space="preserve"> Low sales</v>
      </c>
      <c r="F7079" s="2">
        <v>0.39</v>
      </c>
      <c r="G7079" s="2">
        <f t="shared" si="442"/>
        <v>1256.9193</v>
      </c>
      <c r="H7079" s="2">
        <f t="shared" si="443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  <c r="P7079" s="2" t="str">
        <f t="shared" si="441"/>
        <v>not good</v>
      </c>
      <c r="Q7079" s="2"/>
      <c r="R7079" s="2"/>
    </row>
    <row r="7080" spans="1:18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 t="str">
        <f t="shared" si="440"/>
        <v xml:space="preserve"> Low sales</v>
      </c>
      <c r="F7080" s="2">
        <v>0.01</v>
      </c>
      <c r="G7080" s="2">
        <f t="shared" si="442"/>
        <v>1.8555000000000001</v>
      </c>
      <c r="H7080" s="2">
        <f t="shared" si="443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  <c r="P7080" s="2" t="str">
        <f t="shared" si="441"/>
        <v>not good</v>
      </c>
      <c r="Q7080" s="2"/>
      <c r="R7080" s="2"/>
    </row>
    <row r="7081" spans="1:18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 t="str">
        <f t="shared" si="440"/>
        <v xml:space="preserve"> Low sales</v>
      </c>
      <c r="F7081" s="2">
        <v>0.31</v>
      </c>
      <c r="G7081" s="2">
        <f t="shared" si="442"/>
        <v>513.27319999999997</v>
      </c>
      <c r="H7081" s="2">
        <f t="shared" si="443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  <c r="P7081" s="2" t="str">
        <f t="shared" si="441"/>
        <v>not good</v>
      </c>
      <c r="Q7081" s="2"/>
      <c r="R7081" s="2"/>
    </row>
    <row r="7082" spans="1:18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 t="str">
        <f t="shared" si="440"/>
        <v>High sales</v>
      </c>
      <c r="F7082" s="2">
        <v>0.09</v>
      </c>
      <c r="G7082" s="2">
        <f t="shared" si="442"/>
        <v>423.31769999999995</v>
      </c>
      <c r="H7082" s="2">
        <f t="shared" si="443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  <c r="P7082" s="2" t="str">
        <f t="shared" si="441"/>
        <v>not good</v>
      </c>
      <c r="Q7082" s="2"/>
      <c r="R7082" s="2"/>
    </row>
    <row r="7083" spans="1:18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 t="str">
        <f t="shared" si="440"/>
        <v xml:space="preserve"> Low sales</v>
      </c>
      <c r="F7083" s="2">
        <v>0.47</v>
      </c>
      <c r="G7083" s="2">
        <f t="shared" si="442"/>
        <v>356.23180000000002</v>
      </c>
      <c r="H7083" s="2">
        <f t="shared" si="443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  <c r="P7083" s="2" t="str">
        <f t="shared" si="441"/>
        <v>not good</v>
      </c>
      <c r="Q7083" s="2"/>
      <c r="R7083" s="2"/>
    </row>
    <row r="7084" spans="1:18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 t="str">
        <f t="shared" si="440"/>
        <v xml:space="preserve"> Low sales</v>
      </c>
      <c r="F7084" s="2">
        <v>0.22</v>
      </c>
      <c r="G7084" s="2">
        <f t="shared" si="442"/>
        <v>805.02179999999998</v>
      </c>
      <c r="H7084" s="2">
        <f t="shared" si="443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  <c r="P7084" s="2" t="str">
        <f t="shared" si="441"/>
        <v>not good</v>
      </c>
      <c r="Q7084" s="2"/>
      <c r="R7084" s="2"/>
    </row>
    <row r="7085" spans="1:18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 t="str">
        <f t="shared" si="440"/>
        <v xml:space="preserve"> Low sales</v>
      </c>
      <c r="F7085" s="2">
        <v>0.02</v>
      </c>
      <c r="G7085" s="2">
        <f t="shared" si="442"/>
        <v>76.412400000000005</v>
      </c>
      <c r="H7085" s="2">
        <f t="shared" si="443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  <c r="P7085" s="2" t="str">
        <f t="shared" si="441"/>
        <v>not good</v>
      </c>
      <c r="Q7085" s="2"/>
      <c r="R7085" s="2"/>
    </row>
    <row r="7086" spans="1:18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 t="str">
        <f t="shared" si="440"/>
        <v xml:space="preserve"> Low sales</v>
      </c>
      <c r="F7086" s="2">
        <v>0.36</v>
      </c>
      <c r="G7086" s="2">
        <f t="shared" si="442"/>
        <v>1328.7167999999999</v>
      </c>
      <c r="H7086" s="2">
        <f t="shared" si="443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  <c r="P7086" s="2" t="str">
        <f t="shared" si="441"/>
        <v>not good</v>
      </c>
      <c r="Q7086" s="2"/>
      <c r="R7086" s="2"/>
    </row>
    <row r="7087" spans="1:18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 t="str">
        <f t="shared" si="440"/>
        <v>High sales</v>
      </c>
      <c r="F7087" s="2">
        <v>0.24</v>
      </c>
      <c r="G7087" s="2">
        <f t="shared" si="442"/>
        <v>1187.3999999999999</v>
      </c>
      <c r="H7087" s="2">
        <f t="shared" si="443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  <c r="P7087" s="2" t="str">
        <f t="shared" si="441"/>
        <v>not good</v>
      </c>
      <c r="Q7087" s="2"/>
      <c r="R7087" s="2"/>
    </row>
    <row r="7088" spans="1:18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 t="str">
        <f t="shared" si="440"/>
        <v xml:space="preserve"> Low sales</v>
      </c>
      <c r="F7088" s="2">
        <v>0.44</v>
      </c>
      <c r="G7088" s="2">
        <f t="shared" si="442"/>
        <v>926.25279999999998</v>
      </c>
      <c r="H7088" s="2">
        <f t="shared" si="443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  <c r="P7088" s="2" t="str">
        <f t="shared" si="441"/>
        <v>not good</v>
      </c>
      <c r="Q7088" s="2"/>
      <c r="R7088" s="2"/>
    </row>
    <row r="7089" spans="1:18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 t="str">
        <f t="shared" si="440"/>
        <v xml:space="preserve"> Low sales</v>
      </c>
      <c r="F7089" s="2">
        <v>0.33</v>
      </c>
      <c r="G7089" s="2">
        <f t="shared" si="442"/>
        <v>1136.1075000000001</v>
      </c>
      <c r="H7089" s="2">
        <f t="shared" si="443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  <c r="P7089" s="2" t="str">
        <f t="shared" si="441"/>
        <v>not good</v>
      </c>
      <c r="Q7089" s="2"/>
      <c r="R7089" s="2"/>
    </row>
    <row r="7090" spans="1:18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 t="str">
        <f t="shared" si="440"/>
        <v xml:space="preserve"> Low sales</v>
      </c>
      <c r="F7090" s="2">
        <v>0.35</v>
      </c>
      <c r="G7090" s="2">
        <f t="shared" si="442"/>
        <v>367.11849999999998</v>
      </c>
      <c r="H7090" s="2">
        <f t="shared" si="443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  <c r="P7090" s="2" t="str">
        <f t="shared" si="441"/>
        <v>not good</v>
      </c>
      <c r="Q7090" s="2"/>
      <c r="R7090" s="2"/>
    </row>
    <row r="7091" spans="1:18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 t="str">
        <f t="shared" si="440"/>
        <v xml:space="preserve"> Low sales</v>
      </c>
      <c r="F7091" s="2">
        <v>0.38</v>
      </c>
      <c r="G7091" s="2">
        <f t="shared" si="442"/>
        <v>782.2604</v>
      </c>
      <c r="H7091" s="2">
        <f t="shared" si="443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  <c r="P7091" s="2" t="str">
        <f t="shared" si="441"/>
        <v>not good</v>
      </c>
      <c r="Q7091" s="2"/>
      <c r="R7091" s="2"/>
    </row>
    <row r="7092" spans="1:18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 t="str">
        <f t="shared" si="440"/>
        <v xml:space="preserve"> Low sales</v>
      </c>
      <c r="F7092" s="2">
        <v>0.21</v>
      </c>
      <c r="G7092" s="2">
        <f t="shared" si="442"/>
        <v>526.81650000000002</v>
      </c>
      <c r="H7092" s="2">
        <f t="shared" si="443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  <c r="P7092" s="2" t="str">
        <f t="shared" si="441"/>
        <v>not good</v>
      </c>
      <c r="Q7092" s="2"/>
      <c r="R7092" s="2"/>
    </row>
    <row r="7093" spans="1:18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 t="str">
        <f t="shared" si="440"/>
        <v xml:space="preserve"> Low sales</v>
      </c>
      <c r="F7093" s="2">
        <v>0.4</v>
      </c>
      <c r="G7093" s="2">
        <f t="shared" si="442"/>
        <v>461.06000000000006</v>
      </c>
      <c r="H7093" s="2">
        <f t="shared" si="443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  <c r="P7093" s="2" t="str">
        <f t="shared" si="441"/>
        <v>not good</v>
      </c>
      <c r="Q7093" s="2"/>
      <c r="R7093" s="2"/>
    </row>
    <row r="7094" spans="1:18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 t="str">
        <f t="shared" si="440"/>
        <v>High sales</v>
      </c>
      <c r="F7094" s="2">
        <v>0.03</v>
      </c>
      <c r="G7094" s="2">
        <f t="shared" si="442"/>
        <v>136.30109999999999</v>
      </c>
      <c r="H7094" s="2">
        <f t="shared" si="443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  <c r="P7094" s="2" t="str">
        <f t="shared" si="441"/>
        <v>not good</v>
      </c>
      <c r="Q7094" s="2"/>
      <c r="R7094" s="2"/>
    </row>
    <row r="7095" spans="1:18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 t="str">
        <f t="shared" si="440"/>
        <v xml:space="preserve"> Low sales</v>
      </c>
      <c r="F7095" s="2">
        <v>0.38</v>
      </c>
      <c r="G7095" s="2">
        <f t="shared" si="442"/>
        <v>1371.5606</v>
      </c>
      <c r="H7095" s="2">
        <f t="shared" si="443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  <c r="P7095" s="2" t="str">
        <f t="shared" si="441"/>
        <v>not good</v>
      </c>
      <c r="Q7095" s="2"/>
      <c r="R7095" s="2"/>
    </row>
    <row r="7096" spans="1:18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 t="str">
        <f t="shared" si="440"/>
        <v xml:space="preserve"> Low sales</v>
      </c>
      <c r="F7096" s="2">
        <v>0.32</v>
      </c>
      <c r="G7096" s="2">
        <f t="shared" si="442"/>
        <v>476.93120000000005</v>
      </c>
      <c r="H7096" s="2">
        <f t="shared" si="443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  <c r="P7096" s="2" t="str">
        <f t="shared" si="441"/>
        <v>not good</v>
      </c>
      <c r="Q7096" s="2"/>
      <c r="R7096" s="2"/>
    </row>
    <row r="7097" spans="1:18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 t="str">
        <f t="shared" si="440"/>
        <v xml:space="preserve"> Low sales</v>
      </c>
      <c r="F7097" s="2">
        <v>0.28000000000000003</v>
      </c>
      <c r="G7097" s="2">
        <f t="shared" si="442"/>
        <v>213.16120000000001</v>
      </c>
      <c r="H7097" s="2">
        <f t="shared" si="443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  <c r="P7097" s="2" t="str">
        <f t="shared" si="441"/>
        <v>not good</v>
      </c>
      <c r="Q7097" s="2"/>
      <c r="R7097" s="2"/>
    </row>
    <row r="7098" spans="1:18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 t="str">
        <f t="shared" si="440"/>
        <v xml:space="preserve"> Low sales</v>
      </c>
      <c r="F7098" s="2">
        <v>0.16</v>
      </c>
      <c r="G7098" s="2">
        <f t="shared" si="442"/>
        <v>241.68799999999999</v>
      </c>
      <c r="H7098" s="2">
        <f t="shared" si="443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  <c r="P7098" s="2" t="str">
        <f t="shared" si="441"/>
        <v>not good</v>
      </c>
      <c r="Q7098" s="2"/>
      <c r="R7098" s="2"/>
    </row>
    <row r="7099" spans="1:18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 t="str">
        <f t="shared" si="440"/>
        <v xml:space="preserve"> Low sales</v>
      </c>
      <c r="F7099" s="2">
        <v>0.06</v>
      </c>
      <c r="G7099" s="2">
        <f t="shared" si="442"/>
        <v>189.15780000000001</v>
      </c>
      <c r="H7099" s="2">
        <f t="shared" si="443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  <c r="P7099" s="2" t="str">
        <f t="shared" si="441"/>
        <v>not good</v>
      </c>
      <c r="Q7099" s="2"/>
      <c r="R7099" s="2"/>
    </row>
    <row r="7100" spans="1:18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 t="str">
        <f t="shared" si="440"/>
        <v>High sales</v>
      </c>
      <c r="F7100" s="2">
        <v>0.32</v>
      </c>
      <c r="G7100" s="2">
        <f t="shared" si="442"/>
        <v>1327.808</v>
      </c>
      <c r="H7100" s="2">
        <f t="shared" si="443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  <c r="P7100" s="2" t="str">
        <f t="shared" si="441"/>
        <v>not good</v>
      </c>
      <c r="Q7100" s="2"/>
      <c r="R7100" s="2"/>
    </row>
    <row r="7101" spans="1:18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 t="str">
        <f t="shared" si="440"/>
        <v xml:space="preserve"> Low sales</v>
      </c>
      <c r="F7101" s="2">
        <v>0.24</v>
      </c>
      <c r="G7101" s="2">
        <f t="shared" si="442"/>
        <v>615.72479999999996</v>
      </c>
      <c r="H7101" s="2">
        <f t="shared" si="443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  <c r="P7101" s="2" t="str">
        <f t="shared" si="441"/>
        <v>not good</v>
      </c>
      <c r="Q7101" s="2"/>
      <c r="R7101" s="2"/>
    </row>
    <row r="7102" spans="1:18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 t="str">
        <f t="shared" si="440"/>
        <v xml:space="preserve"> Low sales</v>
      </c>
      <c r="F7102" s="2">
        <v>0.11</v>
      </c>
      <c r="G7102" s="2">
        <f t="shared" si="442"/>
        <v>66.244200000000006</v>
      </c>
      <c r="H7102" s="2">
        <f t="shared" si="443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  <c r="P7102" s="2" t="str">
        <f t="shared" si="441"/>
        <v>not good</v>
      </c>
      <c r="Q7102" s="2"/>
      <c r="R7102" s="2"/>
    </row>
    <row r="7103" spans="1:18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 t="str">
        <f t="shared" si="440"/>
        <v xml:space="preserve"> Low sales</v>
      </c>
      <c r="F7103" s="2">
        <v>0.02</v>
      </c>
      <c r="G7103" s="2">
        <f t="shared" si="442"/>
        <v>26.432800000000004</v>
      </c>
      <c r="H7103" s="2">
        <f t="shared" si="443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  <c r="P7103" s="2" t="str">
        <f t="shared" si="441"/>
        <v>not good</v>
      </c>
      <c r="Q7103" s="2"/>
      <c r="R7103" s="2"/>
    </row>
    <row r="7104" spans="1:18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 t="str">
        <f t="shared" si="440"/>
        <v xml:space="preserve"> Low sales</v>
      </c>
      <c r="F7104" s="2">
        <v>0.27</v>
      </c>
      <c r="G7104" s="2">
        <f t="shared" si="442"/>
        <v>483.62670000000003</v>
      </c>
      <c r="H7104" s="2">
        <f t="shared" si="443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  <c r="P7104" s="2" t="str">
        <f t="shared" si="441"/>
        <v>not good</v>
      </c>
      <c r="Q7104" s="2"/>
      <c r="R7104" s="2"/>
    </row>
    <row r="7105" spans="1:18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 t="str">
        <f t="shared" si="440"/>
        <v xml:space="preserve"> Low sales</v>
      </c>
      <c r="F7105" s="2">
        <v>0.06</v>
      </c>
      <c r="G7105" s="2">
        <f t="shared" si="442"/>
        <v>193.02420000000001</v>
      </c>
      <c r="H7105" s="2">
        <f t="shared" si="443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  <c r="P7105" s="2" t="str">
        <f t="shared" si="441"/>
        <v>not good</v>
      </c>
      <c r="Q7105" s="2"/>
      <c r="R7105" s="2"/>
    </row>
    <row r="7106" spans="1:18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 t="str">
        <f t="shared" ref="E7106:E7169" si="444">IF(D7106&gt;4000,"High sales"," Low sales")</f>
        <v xml:space="preserve"> Low sales</v>
      </c>
      <c r="F7106" s="2">
        <v>0.46</v>
      </c>
      <c r="G7106" s="2">
        <f t="shared" si="442"/>
        <v>601.93299999999999</v>
      </c>
      <c r="H7106" s="2">
        <f t="shared" si="443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  <c r="P7106" s="2" t="str">
        <f t="shared" ref="P7106:P7169" si="445">IF(AND(H7106&gt;5000,N7106&gt;500),"good","not good")</f>
        <v>not good</v>
      </c>
      <c r="Q7106" s="2"/>
      <c r="R7106" s="2"/>
    </row>
    <row r="7107" spans="1:18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 t="str">
        <f t="shared" si="444"/>
        <v xml:space="preserve"> Low sales</v>
      </c>
      <c r="F7107" s="2">
        <v>0.08</v>
      </c>
      <c r="G7107" s="2">
        <f t="shared" ref="G7107:G7170" si="446">D7107*F7107</f>
        <v>99.7</v>
      </c>
      <c r="H7107" s="2">
        <f t="shared" ref="H7107:H7170" si="447">D7107-G7107</f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  <c r="P7107" s="2" t="str">
        <f t="shared" si="445"/>
        <v>not good</v>
      </c>
      <c r="Q7107" s="2"/>
      <c r="R7107" s="2"/>
    </row>
    <row r="7108" spans="1:18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 t="str">
        <f t="shared" si="444"/>
        <v xml:space="preserve"> Low sales</v>
      </c>
      <c r="F7108" s="2">
        <v>0.02</v>
      </c>
      <c r="G7108" s="2">
        <f t="shared" si="446"/>
        <v>30.047800000000002</v>
      </c>
      <c r="H7108" s="2">
        <f t="shared" si="447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  <c r="P7108" s="2" t="str">
        <f t="shared" si="445"/>
        <v>not good</v>
      </c>
      <c r="Q7108" s="2"/>
      <c r="R7108" s="2"/>
    </row>
    <row r="7109" spans="1:18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 t="str">
        <f t="shared" si="444"/>
        <v xml:space="preserve"> Low sales</v>
      </c>
      <c r="F7109" s="2">
        <v>0.13</v>
      </c>
      <c r="G7109" s="2">
        <f t="shared" si="446"/>
        <v>390.44069999999999</v>
      </c>
      <c r="H7109" s="2">
        <f t="shared" si="447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  <c r="P7109" s="2" t="str">
        <f t="shared" si="445"/>
        <v>not good</v>
      </c>
      <c r="Q7109" s="2"/>
      <c r="R7109" s="2"/>
    </row>
    <row r="7110" spans="1:18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 t="str">
        <f t="shared" si="444"/>
        <v xml:space="preserve"> Low sales</v>
      </c>
      <c r="F7110" s="2">
        <v>0.09</v>
      </c>
      <c r="G7110" s="2">
        <f t="shared" si="446"/>
        <v>226.25009999999997</v>
      </c>
      <c r="H7110" s="2">
        <f t="shared" si="447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  <c r="P7110" s="2" t="str">
        <f t="shared" si="445"/>
        <v>not good</v>
      </c>
      <c r="Q7110" s="2"/>
      <c r="R7110" s="2"/>
    </row>
    <row r="7111" spans="1:18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 t="str">
        <f t="shared" si="444"/>
        <v>High sales</v>
      </c>
      <c r="F7111" s="2">
        <v>0.4</v>
      </c>
      <c r="G7111" s="2">
        <f t="shared" si="446"/>
        <v>1689.6080000000002</v>
      </c>
      <c r="H7111" s="2">
        <f t="shared" si="447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  <c r="P7111" s="2" t="str">
        <f t="shared" si="445"/>
        <v>not good</v>
      </c>
      <c r="Q7111" s="2"/>
      <c r="R7111" s="2"/>
    </row>
    <row r="7112" spans="1:18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 t="str">
        <f t="shared" si="444"/>
        <v xml:space="preserve"> Low sales</v>
      </c>
      <c r="F7112" s="2">
        <v>0.14000000000000001</v>
      </c>
      <c r="G7112" s="2">
        <f t="shared" si="446"/>
        <v>492.78180000000003</v>
      </c>
      <c r="H7112" s="2">
        <f t="shared" si="447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  <c r="P7112" s="2" t="str">
        <f t="shared" si="445"/>
        <v>not good</v>
      </c>
      <c r="Q7112" s="2"/>
      <c r="R7112" s="2"/>
    </row>
    <row r="7113" spans="1:18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 t="str">
        <f t="shared" si="444"/>
        <v xml:space="preserve"> Low sales</v>
      </c>
      <c r="F7113" s="2">
        <v>0.12</v>
      </c>
      <c r="G7113" s="2">
        <f t="shared" si="446"/>
        <v>404.09159999999997</v>
      </c>
      <c r="H7113" s="2">
        <f t="shared" si="447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  <c r="P7113" s="2" t="str">
        <f t="shared" si="445"/>
        <v>not good</v>
      </c>
      <c r="Q7113" s="2"/>
      <c r="R7113" s="2"/>
    </row>
    <row r="7114" spans="1:18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 t="str">
        <f t="shared" si="444"/>
        <v xml:space="preserve"> Low sales</v>
      </c>
      <c r="F7114" s="2">
        <v>0.5</v>
      </c>
      <c r="G7114" s="2">
        <f t="shared" si="446"/>
        <v>428.89499999999998</v>
      </c>
      <c r="H7114" s="2">
        <f t="shared" si="447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  <c r="P7114" s="2" t="str">
        <f t="shared" si="445"/>
        <v>not good</v>
      </c>
      <c r="Q7114" s="2"/>
      <c r="R7114" s="2"/>
    </row>
    <row r="7115" spans="1:18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 t="str">
        <f t="shared" si="444"/>
        <v xml:space="preserve"> Low sales</v>
      </c>
      <c r="F7115" s="2">
        <v>0.08</v>
      </c>
      <c r="G7115" s="2">
        <f t="shared" si="446"/>
        <v>29.6496</v>
      </c>
      <c r="H7115" s="2">
        <f t="shared" si="447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  <c r="P7115" s="2" t="str">
        <f t="shared" si="445"/>
        <v>not good</v>
      </c>
      <c r="Q7115" s="2"/>
      <c r="R7115" s="2"/>
    </row>
    <row r="7116" spans="1:18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 t="str">
        <f t="shared" si="444"/>
        <v xml:space="preserve"> Low sales</v>
      </c>
      <c r="F7116" s="2">
        <v>0.04</v>
      </c>
      <c r="G7116" s="2">
        <f t="shared" si="446"/>
        <v>103.95959999999999</v>
      </c>
      <c r="H7116" s="2">
        <f t="shared" si="447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  <c r="P7116" s="2" t="str">
        <f t="shared" si="445"/>
        <v>not good</v>
      </c>
      <c r="Q7116" s="2"/>
      <c r="R7116" s="2"/>
    </row>
    <row r="7117" spans="1:18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 t="str">
        <f t="shared" si="444"/>
        <v xml:space="preserve"> Low sales</v>
      </c>
      <c r="F7117" s="2">
        <v>0.15</v>
      </c>
      <c r="G7117" s="2">
        <f t="shared" si="446"/>
        <v>67.656000000000006</v>
      </c>
      <c r="H7117" s="2">
        <f t="shared" si="447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  <c r="P7117" s="2" t="str">
        <f t="shared" si="445"/>
        <v>not good</v>
      </c>
      <c r="Q7117" s="2"/>
      <c r="R7117" s="2"/>
    </row>
    <row r="7118" spans="1:18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 t="str">
        <f t="shared" si="444"/>
        <v xml:space="preserve"> Low sales</v>
      </c>
      <c r="F7118" s="2">
        <v>0.2</v>
      </c>
      <c r="G7118" s="2">
        <f t="shared" si="446"/>
        <v>376.73800000000006</v>
      </c>
      <c r="H7118" s="2">
        <f t="shared" si="447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  <c r="P7118" s="2" t="str">
        <f t="shared" si="445"/>
        <v>not good</v>
      </c>
      <c r="Q7118" s="2"/>
      <c r="R7118" s="2"/>
    </row>
    <row r="7119" spans="1:18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 t="str">
        <f t="shared" si="444"/>
        <v xml:space="preserve"> Low sales</v>
      </c>
      <c r="F7119" s="2">
        <v>0.38</v>
      </c>
      <c r="G7119" s="2">
        <f t="shared" si="446"/>
        <v>86.620999999999995</v>
      </c>
      <c r="H7119" s="2">
        <f t="shared" si="447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  <c r="P7119" s="2" t="str">
        <f t="shared" si="445"/>
        <v>not good</v>
      </c>
      <c r="Q7119" s="2"/>
      <c r="R7119" s="2"/>
    </row>
    <row r="7120" spans="1:18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 t="str">
        <f t="shared" si="444"/>
        <v xml:space="preserve"> Low sales</v>
      </c>
      <c r="F7120" s="2">
        <v>0.48</v>
      </c>
      <c r="G7120" s="2">
        <f t="shared" si="446"/>
        <v>463.8528</v>
      </c>
      <c r="H7120" s="2">
        <f t="shared" si="447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  <c r="P7120" s="2" t="str">
        <f t="shared" si="445"/>
        <v>not good</v>
      </c>
      <c r="Q7120" s="2"/>
      <c r="R7120" s="2"/>
    </row>
    <row r="7121" spans="1:18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 t="str">
        <f t="shared" si="444"/>
        <v xml:space="preserve"> Low sales</v>
      </c>
      <c r="F7121" s="2">
        <v>0.38</v>
      </c>
      <c r="G7121" s="2">
        <f t="shared" si="446"/>
        <v>243.50399999999999</v>
      </c>
      <c r="H7121" s="2">
        <f t="shared" si="447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  <c r="P7121" s="2" t="str">
        <f t="shared" si="445"/>
        <v>not good</v>
      </c>
      <c r="Q7121" s="2"/>
      <c r="R7121" s="2"/>
    </row>
    <row r="7122" spans="1:18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 t="str">
        <f t="shared" si="444"/>
        <v>High sales</v>
      </c>
      <c r="F7122" s="2">
        <v>0.36</v>
      </c>
      <c r="G7122" s="2">
        <f t="shared" si="446"/>
        <v>1448.9387999999999</v>
      </c>
      <c r="H7122" s="2">
        <f t="shared" si="447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  <c r="P7122" s="2" t="str">
        <f t="shared" si="445"/>
        <v>not good</v>
      </c>
      <c r="Q7122" s="2"/>
      <c r="R7122" s="2"/>
    </row>
    <row r="7123" spans="1:18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 t="str">
        <f t="shared" si="444"/>
        <v xml:space="preserve"> Low sales</v>
      </c>
      <c r="F7123" s="2">
        <v>0.5</v>
      </c>
      <c r="G7123" s="2">
        <f t="shared" si="446"/>
        <v>898.01</v>
      </c>
      <c r="H7123" s="2">
        <f t="shared" si="447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  <c r="P7123" s="2" t="str">
        <f t="shared" si="445"/>
        <v>not good</v>
      </c>
      <c r="Q7123" s="2"/>
      <c r="R7123" s="2"/>
    </row>
    <row r="7124" spans="1:18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 t="str">
        <f t="shared" si="444"/>
        <v xml:space="preserve"> Low sales</v>
      </c>
      <c r="F7124" s="2">
        <v>0.38</v>
      </c>
      <c r="G7124" s="2">
        <f t="shared" si="446"/>
        <v>184.81300000000002</v>
      </c>
      <c r="H7124" s="2">
        <f t="shared" si="447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  <c r="P7124" s="2" t="str">
        <f t="shared" si="445"/>
        <v>not good</v>
      </c>
      <c r="Q7124" s="2"/>
      <c r="R7124" s="2"/>
    </row>
    <row r="7125" spans="1:18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 t="str">
        <f t="shared" si="444"/>
        <v xml:space="preserve"> Low sales</v>
      </c>
      <c r="F7125" s="2">
        <v>7.0000000000000007E-2</v>
      </c>
      <c r="G7125" s="2">
        <f t="shared" si="446"/>
        <v>98.0595</v>
      </c>
      <c r="H7125" s="2">
        <f t="shared" si="447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  <c r="P7125" s="2" t="str">
        <f t="shared" si="445"/>
        <v>not good</v>
      </c>
      <c r="Q7125" s="2"/>
      <c r="R7125" s="2"/>
    </row>
    <row r="7126" spans="1:18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 t="str">
        <f t="shared" si="444"/>
        <v xml:space="preserve"> Low sales</v>
      </c>
      <c r="F7126" s="2">
        <v>0.23</v>
      </c>
      <c r="G7126" s="2">
        <f t="shared" si="446"/>
        <v>792.52480000000014</v>
      </c>
      <c r="H7126" s="2">
        <f t="shared" si="447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  <c r="P7126" s="2" t="str">
        <f t="shared" si="445"/>
        <v>not good</v>
      </c>
      <c r="Q7126" s="2"/>
      <c r="R7126" s="2"/>
    </row>
    <row r="7127" spans="1:18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 t="str">
        <f t="shared" si="444"/>
        <v xml:space="preserve"> Low sales</v>
      </c>
      <c r="F7127" s="2">
        <v>0.25</v>
      </c>
      <c r="G7127" s="2">
        <f t="shared" si="446"/>
        <v>938.40250000000003</v>
      </c>
      <c r="H7127" s="2">
        <f t="shared" si="447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  <c r="P7127" s="2" t="str">
        <f t="shared" si="445"/>
        <v>not good</v>
      </c>
      <c r="Q7127" s="2"/>
      <c r="R7127" s="2"/>
    </row>
    <row r="7128" spans="1:18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 t="str">
        <f t="shared" si="444"/>
        <v xml:space="preserve"> Low sales</v>
      </c>
      <c r="F7128" s="2">
        <v>0.15</v>
      </c>
      <c r="G7128" s="2">
        <f t="shared" si="446"/>
        <v>103.101</v>
      </c>
      <c r="H7128" s="2">
        <f t="shared" si="447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  <c r="P7128" s="2" t="str">
        <f t="shared" si="445"/>
        <v>not good</v>
      </c>
      <c r="Q7128" s="2"/>
      <c r="R7128" s="2"/>
    </row>
    <row r="7129" spans="1:18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 t="str">
        <f t="shared" si="444"/>
        <v xml:space="preserve"> Low sales</v>
      </c>
      <c r="F7129" s="2">
        <v>0.08</v>
      </c>
      <c r="G7129" s="2">
        <f t="shared" si="446"/>
        <v>313.19839999999999</v>
      </c>
      <c r="H7129" s="2">
        <f t="shared" si="447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  <c r="P7129" s="2" t="str">
        <f t="shared" si="445"/>
        <v>not good</v>
      </c>
      <c r="Q7129" s="2"/>
      <c r="R7129" s="2"/>
    </row>
    <row r="7130" spans="1:18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 t="str">
        <f t="shared" si="444"/>
        <v xml:space="preserve"> Low sales</v>
      </c>
      <c r="F7130" s="2">
        <v>0.36</v>
      </c>
      <c r="G7130" s="2">
        <f t="shared" si="446"/>
        <v>689.66639999999995</v>
      </c>
      <c r="H7130" s="2">
        <f t="shared" si="447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  <c r="P7130" s="2" t="str">
        <f t="shared" si="445"/>
        <v>not good</v>
      </c>
      <c r="Q7130" s="2"/>
      <c r="R7130" s="2"/>
    </row>
    <row r="7131" spans="1:18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 t="str">
        <f t="shared" si="444"/>
        <v xml:space="preserve"> Low sales</v>
      </c>
      <c r="F7131" s="2">
        <v>0.14000000000000001</v>
      </c>
      <c r="G7131" s="2">
        <f t="shared" si="446"/>
        <v>480.05720000000002</v>
      </c>
      <c r="H7131" s="2">
        <f t="shared" si="447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  <c r="P7131" s="2" t="str">
        <f t="shared" si="445"/>
        <v>not good</v>
      </c>
      <c r="Q7131" s="2"/>
      <c r="R7131" s="2"/>
    </row>
    <row r="7132" spans="1:18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 t="str">
        <f t="shared" si="444"/>
        <v xml:space="preserve"> Low sales</v>
      </c>
      <c r="F7132" s="2">
        <v>0.31</v>
      </c>
      <c r="G7132" s="2">
        <f t="shared" si="446"/>
        <v>1051.0209</v>
      </c>
      <c r="H7132" s="2">
        <f t="shared" si="447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  <c r="P7132" s="2" t="str">
        <f t="shared" si="445"/>
        <v>not good</v>
      </c>
      <c r="Q7132" s="2"/>
      <c r="R7132" s="2"/>
    </row>
    <row r="7133" spans="1:18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 t="str">
        <f t="shared" si="444"/>
        <v xml:space="preserve"> Low sales</v>
      </c>
      <c r="F7133" s="2">
        <v>0.16</v>
      </c>
      <c r="G7133" s="2">
        <f t="shared" si="446"/>
        <v>638.17600000000004</v>
      </c>
      <c r="H7133" s="2">
        <f t="shared" si="447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  <c r="P7133" s="2" t="str">
        <f t="shared" si="445"/>
        <v>not good</v>
      </c>
      <c r="Q7133" s="2"/>
      <c r="R7133" s="2"/>
    </row>
    <row r="7134" spans="1:18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 t="str">
        <f t="shared" si="444"/>
        <v xml:space="preserve"> Low sales</v>
      </c>
      <c r="F7134" s="2">
        <v>0.25</v>
      </c>
      <c r="G7134" s="2">
        <f t="shared" si="446"/>
        <v>879.05</v>
      </c>
      <c r="H7134" s="2">
        <f t="shared" si="447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  <c r="P7134" s="2" t="str">
        <f t="shared" si="445"/>
        <v>not good</v>
      </c>
      <c r="Q7134" s="2"/>
      <c r="R7134" s="2"/>
    </row>
    <row r="7135" spans="1:18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 t="str">
        <f t="shared" si="444"/>
        <v xml:space="preserve"> Low sales</v>
      </c>
      <c r="F7135" s="2">
        <v>0.17</v>
      </c>
      <c r="G7135" s="2">
        <f t="shared" si="446"/>
        <v>49.3765</v>
      </c>
      <c r="H7135" s="2">
        <f t="shared" si="447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  <c r="P7135" s="2" t="str">
        <f t="shared" si="445"/>
        <v>not good</v>
      </c>
      <c r="Q7135" s="2"/>
      <c r="R7135" s="2"/>
    </row>
    <row r="7136" spans="1:18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 t="str">
        <f t="shared" si="444"/>
        <v xml:space="preserve"> Low sales</v>
      </c>
      <c r="F7136" s="2">
        <v>0.21</v>
      </c>
      <c r="G7136" s="2">
        <f t="shared" si="446"/>
        <v>555.54660000000001</v>
      </c>
      <c r="H7136" s="2">
        <f t="shared" si="447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  <c r="P7136" s="2" t="str">
        <f t="shared" si="445"/>
        <v>not good</v>
      </c>
      <c r="Q7136" s="2"/>
      <c r="R7136" s="2"/>
    </row>
    <row r="7137" spans="1:18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 t="str">
        <f t="shared" si="444"/>
        <v xml:space="preserve"> Low sales</v>
      </c>
      <c r="F7137" s="2">
        <v>0.37</v>
      </c>
      <c r="G7137" s="2">
        <f t="shared" si="446"/>
        <v>338.28729999999996</v>
      </c>
      <c r="H7137" s="2">
        <f t="shared" si="447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  <c r="P7137" s="2" t="str">
        <f t="shared" si="445"/>
        <v>not good</v>
      </c>
      <c r="Q7137" s="2"/>
      <c r="R7137" s="2"/>
    </row>
    <row r="7138" spans="1:18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 t="str">
        <f t="shared" si="444"/>
        <v>High sales</v>
      </c>
      <c r="F7138" s="2">
        <v>0.44</v>
      </c>
      <c r="G7138" s="2">
        <f t="shared" si="446"/>
        <v>2135.2451999999998</v>
      </c>
      <c r="H7138" s="2">
        <f t="shared" si="447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  <c r="P7138" s="2" t="str">
        <f t="shared" si="445"/>
        <v>not good</v>
      </c>
      <c r="Q7138" s="2"/>
      <c r="R7138" s="2"/>
    </row>
    <row r="7139" spans="1:18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 t="str">
        <f t="shared" si="444"/>
        <v xml:space="preserve"> Low sales</v>
      </c>
      <c r="F7139" s="2">
        <v>0.25</v>
      </c>
      <c r="G7139" s="2">
        <f t="shared" si="446"/>
        <v>338.39749999999998</v>
      </c>
      <c r="H7139" s="2">
        <f t="shared" si="447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  <c r="P7139" s="2" t="str">
        <f t="shared" si="445"/>
        <v>not good</v>
      </c>
      <c r="Q7139" s="2"/>
      <c r="R7139" s="2"/>
    </row>
    <row r="7140" spans="1:18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 t="str">
        <f t="shared" si="444"/>
        <v xml:space="preserve"> Low sales</v>
      </c>
      <c r="F7140" s="2">
        <v>0.31</v>
      </c>
      <c r="G7140" s="2">
        <f t="shared" si="446"/>
        <v>669.14430000000004</v>
      </c>
      <c r="H7140" s="2">
        <f t="shared" si="447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  <c r="P7140" s="2" t="str">
        <f t="shared" si="445"/>
        <v>not good</v>
      </c>
      <c r="Q7140" s="2"/>
      <c r="R7140" s="2"/>
    </row>
    <row r="7141" spans="1:18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 t="str">
        <f t="shared" si="444"/>
        <v xml:space="preserve"> Low sales</v>
      </c>
      <c r="F7141" s="2">
        <v>0.43</v>
      </c>
      <c r="G7141" s="2">
        <f t="shared" si="446"/>
        <v>457.45119999999997</v>
      </c>
      <c r="H7141" s="2">
        <f t="shared" si="447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  <c r="P7141" s="2" t="str">
        <f t="shared" si="445"/>
        <v>not good</v>
      </c>
      <c r="Q7141" s="2"/>
      <c r="R7141" s="2"/>
    </row>
    <row r="7142" spans="1:18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 t="str">
        <f t="shared" si="444"/>
        <v xml:space="preserve"> Low sales</v>
      </c>
      <c r="F7142" s="2">
        <v>7.0000000000000007E-2</v>
      </c>
      <c r="G7142" s="2">
        <f t="shared" si="446"/>
        <v>53.164300000000004</v>
      </c>
      <c r="H7142" s="2">
        <f t="shared" si="447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  <c r="P7142" s="2" t="str">
        <f t="shared" si="445"/>
        <v>not good</v>
      </c>
      <c r="Q7142" s="2"/>
      <c r="R7142" s="2"/>
    </row>
    <row r="7143" spans="1:18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 t="str">
        <f t="shared" si="444"/>
        <v xml:space="preserve"> Low sales</v>
      </c>
      <c r="F7143" s="2">
        <v>0.08</v>
      </c>
      <c r="G7143" s="2">
        <f t="shared" si="446"/>
        <v>243.56479999999999</v>
      </c>
      <c r="H7143" s="2">
        <f t="shared" si="447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  <c r="P7143" s="2" t="str">
        <f t="shared" si="445"/>
        <v>not good</v>
      </c>
      <c r="Q7143" s="2"/>
      <c r="R7143" s="2"/>
    </row>
    <row r="7144" spans="1:18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 t="str">
        <f t="shared" si="444"/>
        <v xml:space="preserve"> Low sales</v>
      </c>
      <c r="F7144" s="2">
        <v>0.18</v>
      </c>
      <c r="G7144" s="2">
        <f t="shared" si="446"/>
        <v>452.98439999999999</v>
      </c>
      <c r="H7144" s="2">
        <f t="shared" si="447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  <c r="P7144" s="2" t="str">
        <f t="shared" si="445"/>
        <v>not good</v>
      </c>
      <c r="Q7144" s="2"/>
      <c r="R7144" s="2"/>
    </row>
    <row r="7145" spans="1:18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 t="str">
        <f t="shared" si="444"/>
        <v xml:space="preserve"> Low sales</v>
      </c>
      <c r="F7145" s="2">
        <v>0.15</v>
      </c>
      <c r="G7145" s="2">
        <f t="shared" si="446"/>
        <v>290.37449999999995</v>
      </c>
      <c r="H7145" s="2">
        <f t="shared" si="447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  <c r="P7145" s="2" t="str">
        <f t="shared" si="445"/>
        <v>not good</v>
      </c>
      <c r="Q7145" s="2"/>
      <c r="R7145" s="2"/>
    </row>
    <row r="7146" spans="1:18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 t="str">
        <f t="shared" si="444"/>
        <v xml:space="preserve"> Low sales</v>
      </c>
      <c r="F7146" s="2">
        <v>0.49</v>
      </c>
      <c r="G7146" s="2">
        <f t="shared" si="446"/>
        <v>254.08949999999999</v>
      </c>
      <c r="H7146" s="2">
        <f t="shared" si="447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  <c r="P7146" s="2" t="str">
        <f t="shared" si="445"/>
        <v>not good</v>
      </c>
      <c r="Q7146" s="2"/>
      <c r="R7146" s="2"/>
    </row>
    <row r="7147" spans="1:18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 t="str">
        <f t="shared" si="444"/>
        <v xml:space="preserve"> Low sales</v>
      </c>
      <c r="F7147" s="2">
        <v>0.28000000000000003</v>
      </c>
      <c r="G7147" s="2">
        <f t="shared" si="446"/>
        <v>1037.7360000000001</v>
      </c>
      <c r="H7147" s="2">
        <f t="shared" si="447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  <c r="P7147" s="2" t="str">
        <f t="shared" si="445"/>
        <v>not good</v>
      </c>
      <c r="Q7147" s="2"/>
      <c r="R7147" s="2"/>
    </row>
    <row r="7148" spans="1:18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 t="str">
        <f t="shared" si="444"/>
        <v xml:space="preserve"> Low sales</v>
      </c>
      <c r="F7148" s="2">
        <v>0.26</v>
      </c>
      <c r="G7148" s="2">
        <f t="shared" si="446"/>
        <v>33.461999999999996</v>
      </c>
      <c r="H7148" s="2">
        <f t="shared" si="447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  <c r="P7148" s="2" t="str">
        <f t="shared" si="445"/>
        <v>not good</v>
      </c>
      <c r="Q7148" s="2"/>
      <c r="R7148" s="2"/>
    </row>
    <row r="7149" spans="1:18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 t="str">
        <f t="shared" si="444"/>
        <v xml:space="preserve"> Low sales</v>
      </c>
      <c r="F7149" s="2">
        <v>0.28999999999999998</v>
      </c>
      <c r="G7149" s="2">
        <f t="shared" si="446"/>
        <v>679.33659999999998</v>
      </c>
      <c r="H7149" s="2">
        <f t="shared" si="447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  <c r="P7149" s="2" t="str">
        <f t="shared" si="445"/>
        <v>not good</v>
      </c>
      <c r="Q7149" s="2"/>
      <c r="R7149" s="2"/>
    </row>
    <row r="7150" spans="1:18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 t="str">
        <f t="shared" si="444"/>
        <v xml:space="preserve"> Low sales</v>
      </c>
      <c r="F7150" s="2">
        <v>0.44</v>
      </c>
      <c r="G7150" s="2">
        <f t="shared" si="446"/>
        <v>1407.8240000000001</v>
      </c>
      <c r="H7150" s="2">
        <f t="shared" si="447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  <c r="P7150" s="2" t="str">
        <f t="shared" si="445"/>
        <v>not good</v>
      </c>
      <c r="Q7150" s="2"/>
      <c r="R7150" s="2"/>
    </row>
    <row r="7151" spans="1:18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 t="str">
        <f t="shared" si="444"/>
        <v xml:space="preserve"> Low sales</v>
      </c>
      <c r="F7151" s="2">
        <v>0.12</v>
      </c>
      <c r="G7151" s="2">
        <f t="shared" si="446"/>
        <v>265.25759999999997</v>
      </c>
      <c r="H7151" s="2">
        <f t="shared" si="447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  <c r="P7151" s="2" t="str">
        <f t="shared" si="445"/>
        <v>not good</v>
      </c>
      <c r="Q7151" s="2"/>
      <c r="R7151" s="2"/>
    </row>
    <row r="7152" spans="1:18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 t="str">
        <f t="shared" si="444"/>
        <v xml:space="preserve"> Low sales</v>
      </c>
      <c r="F7152" s="2">
        <v>0.26</v>
      </c>
      <c r="G7152" s="2">
        <f t="shared" si="446"/>
        <v>186.78919999999999</v>
      </c>
      <c r="H7152" s="2">
        <f t="shared" si="447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  <c r="P7152" s="2" t="str">
        <f t="shared" si="445"/>
        <v>not good</v>
      </c>
      <c r="Q7152" s="2"/>
      <c r="R7152" s="2"/>
    </row>
    <row r="7153" spans="1:18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 t="str">
        <f t="shared" si="444"/>
        <v xml:space="preserve"> Low sales</v>
      </c>
      <c r="F7153" s="2">
        <v>0.14000000000000001</v>
      </c>
      <c r="G7153" s="2">
        <f t="shared" si="446"/>
        <v>547.87880000000007</v>
      </c>
      <c r="H7153" s="2">
        <f t="shared" si="447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  <c r="P7153" s="2" t="str">
        <f t="shared" si="445"/>
        <v>not good</v>
      </c>
      <c r="Q7153" s="2"/>
      <c r="R7153" s="2"/>
    </row>
    <row r="7154" spans="1:18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 t="str">
        <f t="shared" si="444"/>
        <v xml:space="preserve"> Low sales</v>
      </c>
      <c r="F7154" s="2">
        <v>0.39</v>
      </c>
      <c r="G7154" s="2">
        <f t="shared" si="446"/>
        <v>658.05870000000004</v>
      </c>
      <c r="H7154" s="2">
        <f t="shared" si="447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  <c r="P7154" s="2" t="str">
        <f t="shared" si="445"/>
        <v>not good</v>
      </c>
      <c r="Q7154" s="2"/>
      <c r="R7154" s="2"/>
    </row>
    <row r="7155" spans="1:18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 t="str">
        <f t="shared" si="444"/>
        <v xml:space="preserve"> Low sales</v>
      </c>
      <c r="F7155" s="2">
        <v>0.39</v>
      </c>
      <c r="G7155" s="2">
        <f t="shared" si="446"/>
        <v>296.517</v>
      </c>
      <c r="H7155" s="2">
        <f t="shared" si="447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  <c r="P7155" s="2" t="str">
        <f t="shared" si="445"/>
        <v>not good</v>
      </c>
      <c r="Q7155" s="2"/>
      <c r="R7155" s="2"/>
    </row>
    <row r="7156" spans="1:18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 t="str">
        <f t="shared" si="444"/>
        <v xml:space="preserve"> Low sales</v>
      </c>
      <c r="F7156" s="2">
        <v>0.48</v>
      </c>
      <c r="G7156" s="2">
        <f t="shared" si="446"/>
        <v>1342.2239999999999</v>
      </c>
      <c r="H7156" s="2">
        <f t="shared" si="447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  <c r="P7156" s="2" t="str">
        <f t="shared" si="445"/>
        <v>not good</v>
      </c>
      <c r="Q7156" s="2"/>
      <c r="R7156" s="2"/>
    </row>
    <row r="7157" spans="1:18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 t="str">
        <f t="shared" si="444"/>
        <v xml:space="preserve"> Low sales</v>
      </c>
      <c r="F7157" s="2">
        <v>0.22</v>
      </c>
      <c r="G7157" s="2">
        <f t="shared" si="446"/>
        <v>42.666800000000002</v>
      </c>
      <c r="H7157" s="2">
        <f t="shared" si="447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  <c r="P7157" s="2" t="str">
        <f t="shared" si="445"/>
        <v>not good</v>
      </c>
      <c r="Q7157" s="2"/>
      <c r="R7157" s="2"/>
    </row>
    <row r="7158" spans="1:18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 t="str">
        <f t="shared" si="444"/>
        <v xml:space="preserve"> Low sales</v>
      </c>
      <c r="F7158" s="2">
        <v>0.08</v>
      </c>
      <c r="G7158" s="2">
        <f t="shared" si="446"/>
        <v>135.03280000000001</v>
      </c>
      <c r="H7158" s="2">
        <f t="shared" si="447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  <c r="P7158" s="2" t="str">
        <f t="shared" si="445"/>
        <v>not good</v>
      </c>
      <c r="Q7158" s="2"/>
      <c r="R7158" s="2"/>
    </row>
    <row r="7159" spans="1:18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 t="str">
        <f t="shared" si="444"/>
        <v xml:space="preserve"> Low sales</v>
      </c>
      <c r="F7159" s="2">
        <v>0.45</v>
      </c>
      <c r="G7159" s="2">
        <f t="shared" si="446"/>
        <v>1700.1675</v>
      </c>
      <c r="H7159" s="2">
        <f t="shared" si="447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  <c r="P7159" s="2" t="str">
        <f t="shared" si="445"/>
        <v>not good</v>
      </c>
      <c r="Q7159" s="2"/>
      <c r="R7159" s="2"/>
    </row>
    <row r="7160" spans="1:18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 t="str">
        <f t="shared" si="444"/>
        <v>High sales</v>
      </c>
      <c r="F7160" s="2">
        <v>0.45</v>
      </c>
      <c r="G7160" s="2">
        <f t="shared" si="446"/>
        <v>2057.5304999999998</v>
      </c>
      <c r="H7160" s="2">
        <f t="shared" si="447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  <c r="P7160" s="2" t="str">
        <f t="shared" si="445"/>
        <v>not good</v>
      </c>
      <c r="Q7160" s="2"/>
      <c r="R7160" s="2"/>
    </row>
    <row r="7161" spans="1:18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 t="str">
        <f t="shared" si="444"/>
        <v xml:space="preserve"> Low sales</v>
      </c>
      <c r="F7161" s="2">
        <v>0.12</v>
      </c>
      <c r="G7161" s="2">
        <f t="shared" si="446"/>
        <v>359.93520000000001</v>
      </c>
      <c r="H7161" s="2">
        <f t="shared" si="447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  <c r="P7161" s="2" t="str">
        <f t="shared" si="445"/>
        <v>not good</v>
      </c>
      <c r="Q7161" s="2"/>
      <c r="R7161" s="2"/>
    </row>
    <row r="7162" spans="1:18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 t="str">
        <f t="shared" si="444"/>
        <v xml:space="preserve"> Low sales</v>
      </c>
      <c r="F7162" s="2">
        <v>0.14000000000000001</v>
      </c>
      <c r="G7162" s="2">
        <f t="shared" si="446"/>
        <v>163.28200000000001</v>
      </c>
      <c r="H7162" s="2">
        <f t="shared" si="447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  <c r="P7162" s="2" t="str">
        <f t="shared" si="445"/>
        <v>not good</v>
      </c>
      <c r="Q7162" s="2"/>
      <c r="R7162" s="2"/>
    </row>
    <row r="7163" spans="1:18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 t="str">
        <f t="shared" si="444"/>
        <v xml:space="preserve"> Low sales</v>
      </c>
      <c r="F7163" s="2">
        <v>0.16</v>
      </c>
      <c r="G7163" s="2">
        <f t="shared" si="446"/>
        <v>188.48</v>
      </c>
      <c r="H7163" s="2">
        <f t="shared" si="447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  <c r="P7163" s="2" t="str">
        <f t="shared" si="445"/>
        <v>not good</v>
      </c>
      <c r="Q7163" s="2"/>
      <c r="R7163" s="2"/>
    </row>
    <row r="7164" spans="1:18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 t="str">
        <f t="shared" si="444"/>
        <v xml:space="preserve"> Low sales</v>
      </c>
      <c r="F7164" s="2">
        <v>0.23</v>
      </c>
      <c r="G7164" s="2">
        <f t="shared" si="446"/>
        <v>703.56309999999996</v>
      </c>
      <c r="H7164" s="2">
        <f t="shared" si="447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  <c r="P7164" s="2" t="str">
        <f t="shared" si="445"/>
        <v>not good</v>
      </c>
      <c r="Q7164" s="2"/>
      <c r="R7164" s="2"/>
    </row>
    <row r="7165" spans="1:18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 t="str">
        <f t="shared" si="444"/>
        <v xml:space="preserve"> Low sales</v>
      </c>
      <c r="F7165" s="2">
        <v>0.41</v>
      </c>
      <c r="G7165" s="2">
        <f t="shared" si="446"/>
        <v>858.18330000000003</v>
      </c>
      <c r="H7165" s="2">
        <f t="shared" si="447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  <c r="P7165" s="2" t="str">
        <f t="shared" si="445"/>
        <v>not good</v>
      </c>
      <c r="Q7165" s="2"/>
      <c r="R7165" s="2"/>
    </row>
    <row r="7166" spans="1:18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 t="str">
        <f t="shared" si="444"/>
        <v xml:space="preserve"> Low sales</v>
      </c>
      <c r="F7166" s="2">
        <v>7.0000000000000007E-2</v>
      </c>
      <c r="G7166" s="2">
        <f t="shared" si="446"/>
        <v>67.802000000000007</v>
      </c>
      <c r="H7166" s="2">
        <f t="shared" si="447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  <c r="P7166" s="2" t="str">
        <f t="shared" si="445"/>
        <v>not good</v>
      </c>
      <c r="Q7166" s="2"/>
      <c r="R7166" s="2"/>
    </row>
    <row r="7167" spans="1:18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 t="str">
        <f t="shared" si="444"/>
        <v xml:space="preserve"> Low sales</v>
      </c>
      <c r="F7167" s="2">
        <v>0.35</v>
      </c>
      <c r="G7167" s="2">
        <f t="shared" si="446"/>
        <v>1385.3874999999998</v>
      </c>
      <c r="H7167" s="2">
        <f t="shared" si="447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  <c r="P7167" s="2" t="str">
        <f t="shared" si="445"/>
        <v>not good</v>
      </c>
      <c r="Q7167" s="2"/>
      <c r="R7167" s="2"/>
    </row>
    <row r="7168" spans="1:18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 t="str">
        <f t="shared" si="444"/>
        <v xml:space="preserve"> Low sales</v>
      </c>
      <c r="F7168" s="2">
        <v>0.18</v>
      </c>
      <c r="G7168" s="2">
        <f t="shared" si="446"/>
        <v>194.61420000000001</v>
      </c>
      <c r="H7168" s="2">
        <f t="shared" si="447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  <c r="P7168" s="2" t="str">
        <f t="shared" si="445"/>
        <v>not good</v>
      </c>
      <c r="Q7168" s="2"/>
      <c r="R7168" s="2"/>
    </row>
    <row r="7169" spans="1:18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 t="str">
        <f t="shared" si="444"/>
        <v xml:space="preserve"> Low sales</v>
      </c>
      <c r="F7169" s="2">
        <v>0.1</v>
      </c>
      <c r="G7169" s="2">
        <f t="shared" si="446"/>
        <v>167.60400000000001</v>
      </c>
      <c r="H7169" s="2">
        <f t="shared" si="447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  <c r="P7169" s="2" t="str">
        <f t="shared" si="445"/>
        <v>not good</v>
      </c>
      <c r="Q7169" s="2"/>
      <c r="R7169" s="2"/>
    </row>
    <row r="7170" spans="1:18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 t="str">
        <f t="shared" ref="E7170:E7233" si="448">IF(D7170&gt;4000,"High sales"," Low sales")</f>
        <v xml:space="preserve"> Low sales</v>
      </c>
      <c r="F7170" s="2">
        <v>0.17</v>
      </c>
      <c r="G7170" s="2">
        <f t="shared" si="446"/>
        <v>68.17</v>
      </c>
      <c r="H7170" s="2">
        <f t="shared" si="447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  <c r="P7170" s="2" t="str">
        <f t="shared" ref="P7170:P7233" si="449">IF(AND(H7170&gt;5000,N7170&gt;500),"good","not good")</f>
        <v>not good</v>
      </c>
      <c r="Q7170" s="2"/>
      <c r="R7170" s="2"/>
    </row>
    <row r="7171" spans="1:18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 t="str">
        <f t="shared" si="448"/>
        <v xml:space="preserve"> Low sales</v>
      </c>
      <c r="F7171" s="2">
        <v>0.27</v>
      </c>
      <c r="G7171" s="2">
        <f t="shared" ref="G7171:G7234" si="450">D7171*F7171</f>
        <v>954.9144</v>
      </c>
      <c r="H7171" s="2">
        <f t="shared" ref="H7171:H7234" si="451">D7171-G7171</f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  <c r="P7171" s="2" t="str">
        <f t="shared" si="449"/>
        <v>not good</v>
      </c>
      <c r="Q7171" s="2"/>
      <c r="R7171" s="2"/>
    </row>
    <row r="7172" spans="1:18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 t="str">
        <f t="shared" si="448"/>
        <v xml:space="preserve"> Low sales</v>
      </c>
      <c r="F7172" s="2">
        <v>0.46</v>
      </c>
      <c r="G7172" s="2">
        <f t="shared" si="450"/>
        <v>666.47559999999999</v>
      </c>
      <c r="H7172" s="2">
        <f t="shared" si="451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  <c r="P7172" s="2" t="str">
        <f t="shared" si="449"/>
        <v>not good</v>
      </c>
      <c r="Q7172" s="2"/>
      <c r="R7172" s="2"/>
    </row>
    <row r="7173" spans="1:18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 t="str">
        <f t="shared" si="448"/>
        <v xml:space="preserve"> Low sales</v>
      </c>
      <c r="F7173" s="2">
        <v>0.31</v>
      </c>
      <c r="G7173" s="2">
        <f t="shared" si="450"/>
        <v>384.72550000000001</v>
      </c>
      <c r="H7173" s="2">
        <f t="shared" si="451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  <c r="P7173" s="2" t="str">
        <f t="shared" si="449"/>
        <v>not good</v>
      </c>
      <c r="Q7173" s="2"/>
      <c r="R7173" s="2"/>
    </row>
    <row r="7174" spans="1:18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 t="str">
        <f t="shared" si="448"/>
        <v xml:space="preserve"> Low sales</v>
      </c>
      <c r="F7174" s="2">
        <v>0.3</v>
      </c>
      <c r="G7174" s="2">
        <f t="shared" si="450"/>
        <v>475.93799999999999</v>
      </c>
      <c r="H7174" s="2">
        <f t="shared" si="451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  <c r="P7174" s="2" t="str">
        <f t="shared" si="449"/>
        <v>not good</v>
      </c>
      <c r="Q7174" s="2"/>
      <c r="R7174" s="2"/>
    </row>
    <row r="7175" spans="1:18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 t="str">
        <f t="shared" si="448"/>
        <v>High sales</v>
      </c>
      <c r="F7175" s="2">
        <v>0.05</v>
      </c>
      <c r="G7175" s="2">
        <f t="shared" si="450"/>
        <v>219.16200000000001</v>
      </c>
      <c r="H7175" s="2">
        <f t="shared" si="451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  <c r="P7175" s="2" t="str">
        <f t="shared" si="449"/>
        <v>not good</v>
      </c>
      <c r="Q7175" s="2"/>
      <c r="R7175" s="2"/>
    </row>
    <row r="7176" spans="1:18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 t="str">
        <f t="shared" si="448"/>
        <v xml:space="preserve"> Low sales</v>
      </c>
      <c r="F7176" s="2">
        <v>0.04</v>
      </c>
      <c r="G7176" s="2">
        <f t="shared" si="450"/>
        <v>105.5316</v>
      </c>
      <c r="H7176" s="2">
        <f t="shared" si="451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  <c r="P7176" s="2" t="str">
        <f t="shared" si="449"/>
        <v>not good</v>
      </c>
      <c r="Q7176" s="2"/>
      <c r="R7176" s="2"/>
    </row>
    <row r="7177" spans="1:18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 t="str">
        <f t="shared" si="448"/>
        <v xml:space="preserve"> Low sales</v>
      </c>
      <c r="F7177" s="2">
        <v>0.06</v>
      </c>
      <c r="G7177" s="2">
        <f t="shared" si="450"/>
        <v>52.418399999999998</v>
      </c>
      <c r="H7177" s="2">
        <f t="shared" si="451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  <c r="P7177" s="2" t="str">
        <f t="shared" si="449"/>
        <v>not good</v>
      </c>
      <c r="Q7177" s="2"/>
      <c r="R7177" s="2"/>
    </row>
    <row r="7178" spans="1:18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 t="str">
        <f t="shared" si="448"/>
        <v xml:space="preserve"> Low sales</v>
      </c>
      <c r="F7178" s="2">
        <v>0.05</v>
      </c>
      <c r="G7178" s="2">
        <f t="shared" si="450"/>
        <v>194.74800000000002</v>
      </c>
      <c r="H7178" s="2">
        <f t="shared" si="451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  <c r="P7178" s="2" t="str">
        <f t="shared" si="449"/>
        <v>not good</v>
      </c>
      <c r="Q7178" s="2"/>
      <c r="R7178" s="2"/>
    </row>
    <row r="7179" spans="1:18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 t="str">
        <f t="shared" si="448"/>
        <v xml:space="preserve"> Low sales</v>
      </c>
      <c r="F7179" s="2">
        <v>0.28999999999999998</v>
      </c>
      <c r="G7179" s="2">
        <f t="shared" si="450"/>
        <v>325.21179999999998</v>
      </c>
      <c r="H7179" s="2">
        <f t="shared" si="451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  <c r="P7179" s="2" t="str">
        <f t="shared" si="449"/>
        <v>not good</v>
      </c>
      <c r="Q7179" s="2"/>
      <c r="R7179" s="2"/>
    </row>
    <row r="7180" spans="1:18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 t="str">
        <f t="shared" si="448"/>
        <v xml:space="preserve"> Low sales</v>
      </c>
      <c r="F7180" s="2">
        <v>0.23</v>
      </c>
      <c r="G7180" s="2">
        <f t="shared" si="450"/>
        <v>487.85990000000004</v>
      </c>
      <c r="H7180" s="2">
        <f t="shared" si="451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  <c r="P7180" s="2" t="str">
        <f t="shared" si="449"/>
        <v>not good</v>
      </c>
      <c r="Q7180" s="2"/>
      <c r="R7180" s="2"/>
    </row>
    <row r="7181" spans="1:18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 t="str">
        <f t="shared" si="448"/>
        <v xml:space="preserve"> Low sales</v>
      </c>
      <c r="F7181" s="2">
        <v>0</v>
      </c>
      <c r="G7181" s="2">
        <f t="shared" si="450"/>
        <v>0</v>
      </c>
      <c r="H7181" s="2">
        <f t="shared" si="451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  <c r="P7181" s="2" t="str">
        <f t="shared" si="449"/>
        <v>not good</v>
      </c>
      <c r="Q7181" s="2"/>
      <c r="R7181" s="2"/>
    </row>
    <row r="7182" spans="1:18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 t="str">
        <f t="shared" si="448"/>
        <v xml:space="preserve"> Low sales</v>
      </c>
      <c r="F7182" s="2">
        <v>0.18</v>
      </c>
      <c r="G7182" s="2">
        <f t="shared" si="450"/>
        <v>533.47860000000003</v>
      </c>
      <c r="H7182" s="2">
        <f t="shared" si="451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  <c r="P7182" s="2" t="str">
        <f t="shared" si="449"/>
        <v>not good</v>
      </c>
      <c r="Q7182" s="2"/>
      <c r="R7182" s="2"/>
    </row>
    <row r="7183" spans="1:18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 t="str">
        <f t="shared" si="448"/>
        <v xml:space="preserve"> Low sales</v>
      </c>
      <c r="F7183" s="2">
        <v>0.06</v>
      </c>
      <c r="G7183" s="2">
        <f t="shared" si="450"/>
        <v>26.295599999999997</v>
      </c>
      <c r="H7183" s="2">
        <f t="shared" si="451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  <c r="P7183" s="2" t="str">
        <f t="shared" si="449"/>
        <v>not good</v>
      </c>
      <c r="Q7183" s="2"/>
      <c r="R7183" s="2"/>
    </row>
    <row r="7184" spans="1:18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 t="str">
        <f t="shared" si="448"/>
        <v>High sales</v>
      </c>
      <c r="F7184" s="2">
        <v>0.49</v>
      </c>
      <c r="G7184" s="2">
        <f t="shared" si="450"/>
        <v>2058.1666</v>
      </c>
      <c r="H7184" s="2">
        <f t="shared" si="451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  <c r="P7184" s="2" t="str">
        <f t="shared" si="449"/>
        <v>not good</v>
      </c>
      <c r="Q7184" s="2"/>
      <c r="R7184" s="2"/>
    </row>
    <row r="7185" spans="1:18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 t="str">
        <f t="shared" si="448"/>
        <v xml:space="preserve"> Low sales</v>
      </c>
      <c r="F7185" s="2">
        <v>0.23</v>
      </c>
      <c r="G7185" s="2">
        <f t="shared" si="450"/>
        <v>563.31830000000002</v>
      </c>
      <c r="H7185" s="2">
        <f t="shared" si="451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  <c r="P7185" s="2" t="str">
        <f t="shared" si="449"/>
        <v>not good</v>
      </c>
      <c r="Q7185" s="2"/>
      <c r="R7185" s="2"/>
    </row>
    <row r="7186" spans="1:18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 t="str">
        <f t="shared" si="448"/>
        <v>High sales</v>
      </c>
      <c r="F7186" s="2">
        <v>0.21</v>
      </c>
      <c r="G7186" s="2">
        <f t="shared" si="450"/>
        <v>1038.9498000000001</v>
      </c>
      <c r="H7186" s="2">
        <f t="shared" si="451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  <c r="P7186" s="2" t="str">
        <f t="shared" si="449"/>
        <v>not good</v>
      </c>
      <c r="Q7186" s="2"/>
      <c r="R7186" s="2"/>
    </row>
    <row r="7187" spans="1:18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 t="str">
        <f t="shared" si="448"/>
        <v xml:space="preserve"> Low sales</v>
      </c>
      <c r="F7187" s="2">
        <v>0.32</v>
      </c>
      <c r="G7187" s="2">
        <f t="shared" si="450"/>
        <v>1156.9503999999999</v>
      </c>
      <c r="H7187" s="2">
        <f t="shared" si="451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  <c r="P7187" s="2" t="str">
        <f t="shared" si="449"/>
        <v>not good</v>
      </c>
      <c r="Q7187" s="2"/>
      <c r="R7187" s="2"/>
    </row>
    <row r="7188" spans="1:18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 t="str">
        <f t="shared" si="448"/>
        <v>High sales</v>
      </c>
      <c r="F7188" s="2">
        <v>0.18</v>
      </c>
      <c r="G7188" s="2">
        <f t="shared" si="450"/>
        <v>893.44619999999998</v>
      </c>
      <c r="H7188" s="2">
        <f t="shared" si="451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  <c r="P7188" s="2" t="str">
        <f t="shared" si="449"/>
        <v>not good</v>
      </c>
      <c r="Q7188" s="2"/>
      <c r="R7188" s="2"/>
    </row>
    <row r="7189" spans="1:18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 t="str">
        <f t="shared" si="448"/>
        <v xml:space="preserve"> Low sales</v>
      </c>
      <c r="F7189" s="2">
        <v>0.36</v>
      </c>
      <c r="G7189" s="2">
        <f t="shared" si="450"/>
        <v>835.93080000000009</v>
      </c>
      <c r="H7189" s="2">
        <f t="shared" si="451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  <c r="P7189" s="2" t="str">
        <f t="shared" si="449"/>
        <v>not good</v>
      </c>
      <c r="Q7189" s="2"/>
      <c r="R7189" s="2"/>
    </row>
    <row r="7190" spans="1:18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 t="str">
        <f t="shared" si="448"/>
        <v xml:space="preserve"> Low sales</v>
      </c>
      <c r="F7190" s="2">
        <v>0.45</v>
      </c>
      <c r="G7190" s="2">
        <f t="shared" si="450"/>
        <v>355.42350000000005</v>
      </c>
      <c r="H7190" s="2">
        <f t="shared" si="451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  <c r="P7190" s="2" t="str">
        <f t="shared" si="449"/>
        <v>not good</v>
      </c>
      <c r="Q7190" s="2"/>
      <c r="R7190" s="2"/>
    </row>
    <row r="7191" spans="1:18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 t="str">
        <f t="shared" si="448"/>
        <v xml:space="preserve"> Low sales</v>
      </c>
      <c r="F7191" s="2">
        <v>0.25</v>
      </c>
      <c r="G7191" s="2">
        <f t="shared" si="450"/>
        <v>915.95500000000004</v>
      </c>
      <c r="H7191" s="2">
        <f t="shared" si="451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  <c r="P7191" s="2" t="str">
        <f t="shared" si="449"/>
        <v>not good</v>
      </c>
      <c r="Q7191" s="2"/>
      <c r="R7191" s="2"/>
    </row>
    <row r="7192" spans="1:18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 t="str">
        <f t="shared" si="448"/>
        <v xml:space="preserve"> Low sales</v>
      </c>
      <c r="F7192" s="2">
        <v>0.19</v>
      </c>
      <c r="G7192" s="2">
        <f t="shared" si="450"/>
        <v>743.09570000000008</v>
      </c>
      <c r="H7192" s="2">
        <f t="shared" si="451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  <c r="P7192" s="2" t="str">
        <f t="shared" si="449"/>
        <v>not good</v>
      </c>
      <c r="Q7192" s="2"/>
      <c r="R7192" s="2"/>
    </row>
    <row r="7193" spans="1:18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 t="str">
        <f t="shared" si="448"/>
        <v>High sales</v>
      </c>
      <c r="F7193" s="2">
        <v>0.26</v>
      </c>
      <c r="G7193" s="2">
        <f t="shared" si="450"/>
        <v>1112.5114000000001</v>
      </c>
      <c r="H7193" s="2">
        <f t="shared" si="451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  <c r="P7193" s="2" t="str">
        <f t="shared" si="449"/>
        <v>not good</v>
      </c>
      <c r="Q7193" s="2"/>
      <c r="R7193" s="2"/>
    </row>
    <row r="7194" spans="1:18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 t="str">
        <f t="shared" si="448"/>
        <v xml:space="preserve"> Low sales</v>
      </c>
      <c r="F7194" s="2">
        <v>0.3</v>
      </c>
      <c r="G7194" s="2">
        <f t="shared" si="450"/>
        <v>473.12999999999994</v>
      </c>
      <c r="H7194" s="2">
        <f t="shared" si="451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  <c r="P7194" s="2" t="str">
        <f t="shared" si="449"/>
        <v>not good</v>
      </c>
      <c r="Q7194" s="2"/>
      <c r="R7194" s="2"/>
    </row>
    <row r="7195" spans="1:18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 t="str">
        <f t="shared" si="448"/>
        <v xml:space="preserve"> Low sales</v>
      </c>
      <c r="F7195" s="2">
        <v>0.42</v>
      </c>
      <c r="G7195" s="2">
        <f t="shared" si="450"/>
        <v>1092.9869999999999</v>
      </c>
      <c r="H7195" s="2">
        <f t="shared" si="451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  <c r="P7195" s="2" t="str">
        <f t="shared" si="449"/>
        <v>not good</v>
      </c>
      <c r="Q7195" s="2"/>
      <c r="R7195" s="2"/>
    </row>
    <row r="7196" spans="1:18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 t="str">
        <f t="shared" si="448"/>
        <v>High sales</v>
      </c>
      <c r="F7196" s="2">
        <v>0.2</v>
      </c>
      <c r="G7196" s="2">
        <f t="shared" si="450"/>
        <v>860.35599999999999</v>
      </c>
      <c r="H7196" s="2">
        <f t="shared" si="451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  <c r="P7196" s="2" t="str">
        <f t="shared" si="449"/>
        <v>not good</v>
      </c>
      <c r="Q7196" s="2"/>
      <c r="R7196" s="2"/>
    </row>
    <row r="7197" spans="1:18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 t="str">
        <f t="shared" si="448"/>
        <v>High sales</v>
      </c>
      <c r="F7197" s="2">
        <v>0.03</v>
      </c>
      <c r="G7197" s="2">
        <f t="shared" si="450"/>
        <v>130.1163</v>
      </c>
      <c r="H7197" s="2">
        <f t="shared" si="451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  <c r="P7197" s="2" t="str">
        <f t="shared" si="449"/>
        <v>not good</v>
      </c>
      <c r="Q7197" s="2"/>
      <c r="R7197" s="2"/>
    </row>
    <row r="7198" spans="1:18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 t="str">
        <f t="shared" si="448"/>
        <v xml:space="preserve"> Low sales</v>
      </c>
      <c r="F7198" s="2">
        <v>0.32</v>
      </c>
      <c r="G7198" s="2">
        <f t="shared" si="450"/>
        <v>72.272000000000006</v>
      </c>
      <c r="H7198" s="2">
        <f t="shared" si="451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  <c r="P7198" s="2" t="str">
        <f t="shared" si="449"/>
        <v>not good</v>
      </c>
      <c r="Q7198" s="2"/>
      <c r="R7198" s="2"/>
    </row>
    <row r="7199" spans="1:18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 t="str">
        <f t="shared" si="448"/>
        <v xml:space="preserve"> Low sales</v>
      </c>
      <c r="F7199" s="2">
        <v>0.49</v>
      </c>
      <c r="G7199" s="2">
        <f t="shared" si="450"/>
        <v>1659.8700999999999</v>
      </c>
      <c r="H7199" s="2">
        <f t="shared" si="451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  <c r="P7199" s="2" t="str">
        <f t="shared" si="449"/>
        <v>not good</v>
      </c>
      <c r="Q7199" s="2"/>
      <c r="R7199" s="2"/>
    </row>
    <row r="7200" spans="1:18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 t="str">
        <f t="shared" si="448"/>
        <v xml:space="preserve"> Low sales</v>
      </c>
      <c r="F7200" s="2">
        <v>0.43</v>
      </c>
      <c r="G7200" s="2">
        <f t="shared" si="450"/>
        <v>1310.7561000000001</v>
      </c>
      <c r="H7200" s="2">
        <f t="shared" si="451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  <c r="P7200" s="2" t="str">
        <f t="shared" si="449"/>
        <v>not good</v>
      </c>
      <c r="Q7200" s="2"/>
      <c r="R7200" s="2"/>
    </row>
    <row r="7201" spans="1:18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 t="str">
        <f t="shared" si="448"/>
        <v xml:space="preserve"> Low sales</v>
      </c>
      <c r="F7201" s="2">
        <v>0.38</v>
      </c>
      <c r="G7201" s="2">
        <f t="shared" si="450"/>
        <v>193.17680000000001</v>
      </c>
      <c r="H7201" s="2">
        <f t="shared" si="451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  <c r="P7201" s="2" t="str">
        <f t="shared" si="449"/>
        <v>not good</v>
      </c>
      <c r="Q7201" s="2"/>
      <c r="R7201" s="2"/>
    </row>
    <row r="7202" spans="1:18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 t="str">
        <f t="shared" si="448"/>
        <v>High sales</v>
      </c>
      <c r="F7202" s="2">
        <v>0.09</v>
      </c>
      <c r="G7202" s="2">
        <f t="shared" si="450"/>
        <v>419.19029999999998</v>
      </c>
      <c r="H7202" s="2">
        <f t="shared" si="451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  <c r="P7202" s="2" t="str">
        <f t="shared" si="449"/>
        <v>not good</v>
      </c>
      <c r="Q7202" s="2"/>
      <c r="R7202" s="2"/>
    </row>
    <row r="7203" spans="1:18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 t="str">
        <f t="shared" si="448"/>
        <v xml:space="preserve"> Low sales</v>
      </c>
      <c r="F7203" s="2">
        <v>0.37</v>
      </c>
      <c r="G7203" s="2">
        <f t="shared" si="450"/>
        <v>844.4584000000001</v>
      </c>
      <c r="H7203" s="2">
        <f t="shared" si="451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  <c r="P7203" s="2" t="str">
        <f t="shared" si="449"/>
        <v>not good</v>
      </c>
      <c r="Q7203" s="2"/>
      <c r="R7203" s="2"/>
    </row>
    <row r="7204" spans="1:18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 t="str">
        <f t="shared" si="448"/>
        <v xml:space="preserve"> Low sales</v>
      </c>
      <c r="F7204" s="2">
        <v>0.04</v>
      </c>
      <c r="G7204" s="2">
        <f t="shared" si="450"/>
        <v>136.15440000000001</v>
      </c>
      <c r="H7204" s="2">
        <f t="shared" si="451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  <c r="P7204" s="2" t="str">
        <f t="shared" si="449"/>
        <v>not good</v>
      </c>
      <c r="Q7204" s="2"/>
      <c r="R7204" s="2"/>
    </row>
    <row r="7205" spans="1:18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 t="str">
        <f t="shared" si="448"/>
        <v>High sales</v>
      </c>
      <c r="F7205" s="2">
        <v>0.25</v>
      </c>
      <c r="G7205" s="2">
        <f t="shared" si="450"/>
        <v>1106.4275</v>
      </c>
      <c r="H7205" s="2">
        <f t="shared" si="451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  <c r="P7205" s="2" t="str">
        <f t="shared" si="449"/>
        <v>not good</v>
      </c>
      <c r="Q7205" s="2"/>
      <c r="R7205" s="2"/>
    </row>
    <row r="7206" spans="1:18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 t="str">
        <f t="shared" si="448"/>
        <v xml:space="preserve"> Low sales</v>
      </c>
      <c r="F7206" s="2">
        <v>0.19</v>
      </c>
      <c r="G7206" s="2">
        <f t="shared" si="450"/>
        <v>140.1421</v>
      </c>
      <c r="H7206" s="2">
        <f t="shared" si="451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  <c r="P7206" s="2" t="str">
        <f t="shared" si="449"/>
        <v>not good</v>
      </c>
      <c r="Q7206" s="2"/>
      <c r="R7206" s="2"/>
    </row>
    <row r="7207" spans="1:18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 t="str">
        <f t="shared" si="448"/>
        <v>High sales</v>
      </c>
      <c r="F7207" s="2">
        <v>0.45</v>
      </c>
      <c r="G7207" s="2">
        <f t="shared" si="450"/>
        <v>1932.1335000000001</v>
      </c>
      <c r="H7207" s="2">
        <f t="shared" si="451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  <c r="P7207" s="2" t="str">
        <f t="shared" si="449"/>
        <v>not good</v>
      </c>
      <c r="Q7207" s="2"/>
      <c r="R7207" s="2"/>
    </row>
    <row r="7208" spans="1:18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 t="str">
        <f t="shared" si="448"/>
        <v xml:space="preserve"> Low sales</v>
      </c>
      <c r="F7208" s="2">
        <v>0.08</v>
      </c>
      <c r="G7208" s="2">
        <f t="shared" si="450"/>
        <v>291.928</v>
      </c>
      <c r="H7208" s="2">
        <f t="shared" si="451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  <c r="P7208" s="2" t="str">
        <f t="shared" si="449"/>
        <v>not good</v>
      </c>
      <c r="Q7208" s="2"/>
      <c r="R7208" s="2"/>
    </row>
    <row r="7209" spans="1:18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 t="str">
        <f t="shared" si="448"/>
        <v>High sales</v>
      </c>
      <c r="F7209" s="2">
        <v>0.39</v>
      </c>
      <c r="G7209" s="2">
        <f t="shared" si="450"/>
        <v>1643.46</v>
      </c>
      <c r="H7209" s="2">
        <f t="shared" si="451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  <c r="P7209" s="2" t="str">
        <f t="shared" si="449"/>
        <v>not good</v>
      </c>
      <c r="Q7209" s="2"/>
      <c r="R7209" s="2"/>
    </row>
    <row r="7210" spans="1:18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 t="str">
        <f t="shared" si="448"/>
        <v xml:space="preserve"> Low sales</v>
      </c>
      <c r="F7210" s="2">
        <v>0.02</v>
      </c>
      <c r="G7210" s="2">
        <f t="shared" si="450"/>
        <v>50.4938</v>
      </c>
      <c r="H7210" s="2">
        <f t="shared" si="451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  <c r="P7210" s="2" t="str">
        <f t="shared" si="449"/>
        <v>not good</v>
      </c>
      <c r="Q7210" s="2"/>
      <c r="R7210" s="2"/>
    </row>
    <row r="7211" spans="1:18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 t="str">
        <f t="shared" si="448"/>
        <v xml:space="preserve"> Low sales</v>
      </c>
      <c r="F7211" s="2">
        <v>0.35</v>
      </c>
      <c r="G7211" s="2">
        <f t="shared" si="450"/>
        <v>92.427999999999983</v>
      </c>
      <c r="H7211" s="2">
        <f t="shared" si="451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  <c r="P7211" s="2" t="str">
        <f t="shared" si="449"/>
        <v>not good</v>
      </c>
      <c r="Q7211" s="2"/>
      <c r="R7211" s="2"/>
    </row>
    <row r="7212" spans="1:18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 t="str">
        <f t="shared" si="448"/>
        <v xml:space="preserve"> Low sales</v>
      </c>
      <c r="F7212" s="2">
        <v>0.15</v>
      </c>
      <c r="G7212" s="2">
        <f t="shared" si="450"/>
        <v>507.8295</v>
      </c>
      <c r="H7212" s="2">
        <f t="shared" si="451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  <c r="P7212" s="2" t="str">
        <f t="shared" si="449"/>
        <v>not good</v>
      </c>
      <c r="Q7212" s="2"/>
      <c r="R7212" s="2"/>
    </row>
    <row r="7213" spans="1:18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 t="str">
        <f t="shared" si="448"/>
        <v xml:space="preserve"> Low sales</v>
      </c>
      <c r="F7213" s="2">
        <v>0.49</v>
      </c>
      <c r="G7213" s="2">
        <f t="shared" si="450"/>
        <v>948.25289999999995</v>
      </c>
      <c r="H7213" s="2">
        <f t="shared" si="451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  <c r="P7213" s="2" t="str">
        <f t="shared" si="449"/>
        <v>not good</v>
      </c>
      <c r="Q7213" s="2"/>
      <c r="R7213" s="2"/>
    </row>
    <row r="7214" spans="1:18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 t="str">
        <f t="shared" si="448"/>
        <v xml:space="preserve"> Low sales</v>
      </c>
      <c r="F7214" s="2">
        <v>0.34</v>
      </c>
      <c r="G7214" s="2">
        <f t="shared" si="450"/>
        <v>704.42560000000014</v>
      </c>
      <c r="H7214" s="2">
        <f t="shared" si="451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  <c r="P7214" s="2" t="str">
        <f t="shared" si="449"/>
        <v>not good</v>
      </c>
      <c r="Q7214" s="2"/>
      <c r="R7214" s="2"/>
    </row>
    <row r="7215" spans="1:18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 t="str">
        <f t="shared" si="448"/>
        <v xml:space="preserve"> Low sales</v>
      </c>
      <c r="F7215" s="2">
        <v>0.15</v>
      </c>
      <c r="G7215" s="2">
        <f t="shared" si="450"/>
        <v>339.32699999999994</v>
      </c>
      <c r="H7215" s="2">
        <f t="shared" si="451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  <c r="P7215" s="2" t="str">
        <f t="shared" si="449"/>
        <v>not good</v>
      </c>
      <c r="Q7215" s="2"/>
      <c r="R7215" s="2"/>
    </row>
    <row r="7216" spans="1:18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 t="str">
        <f t="shared" si="448"/>
        <v xml:space="preserve"> Low sales</v>
      </c>
      <c r="F7216" s="2">
        <v>0.12</v>
      </c>
      <c r="G7216" s="2">
        <f t="shared" si="450"/>
        <v>301.83120000000002</v>
      </c>
      <c r="H7216" s="2">
        <f t="shared" si="451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  <c r="P7216" s="2" t="str">
        <f t="shared" si="449"/>
        <v>not good</v>
      </c>
      <c r="Q7216" s="2"/>
      <c r="R7216" s="2"/>
    </row>
    <row r="7217" spans="1:18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 t="str">
        <f t="shared" si="448"/>
        <v xml:space="preserve"> Low sales</v>
      </c>
      <c r="F7217" s="2">
        <v>0.32</v>
      </c>
      <c r="G7217" s="2">
        <f t="shared" si="450"/>
        <v>1069.9136000000001</v>
      </c>
      <c r="H7217" s="2">
        <f t="shared" si="451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  <c r="P7217" s="2" t="str">
        <f t="shared" si="449"/>
        <v>not good</v>
      </c>
      <c r="Q7217" s="2"/>
      <c r="R7217" s="2"/>
    </row>
    <row r="7218" spans="1:18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 t="str">
        <f t="shared" si="448"/>
        <v xml:space="preserve"> Low sales</v>
      </c>
      <c r="F7218" s="2">
        <v>0.14000000000000001</v>
      </c>
      <c r="G7218" s="2">
        <f t="shared" si="450"/>
        <v>512.56799999999998</v>
      </c>
      <c r="H7218" s="2">
        <f t="shared" si="451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  <c r="P7218" s="2" t="str">
        <f t="shared" si="449"/>
        <v>not good</v>
      </c>
      <c r="Q7218" s="2"/>
      <c r="R7218" s="2"/>
    </row>
    <row r="7219" spans="1:18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 t="str">
        <f t="shared" si="448"/>
        <v xml:space="preserve"> Low sales</v>
      </c>
      <c r="F7219" s="2">
        <v>0.09</v>
      </c>
      <c r="G7219" s="2">
        <f t="shared" si="450"/>
        <v>351.58769999999998</v>
      </c>
      <c r="H7219" s="2">
        <f t="shared" si="451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  <c r="P7219" s="2" t="str">
        <f t="shared" si="449"/>
        <v>not good</v>
      </c>
      <c r="Q7219" s="2"/>
      <c r="R7219" s="2"/>
    </row>
    <row r="7220" spans="1:18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 t="str">
        <f t="shared" si="448"/>
        <v xml:space="preserve"> Low sales</v>
      </c>
      <c r="F7220" s="2">
        <v>0.32</v>
      </c>
      <c r="G7220" s="2">
        <f t="shared" si="450"/>
        <v>1085.0783999999999</v>
      </c>
      <c r="H7220" s="2">
        <f t="shared" si="451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  <c r="P7220" s="2" t="str">
        <f t="shared" si="449"/>
        <v>not good</v>
      </c>
      <c r="Q7220" s="2"/>
      <c r="R7220" s="2"/>
    </row>
    <row r="7221" spans="1:18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 t="str">
        <f t="shared" si="448"/>
        <v>High sales</v>
      </c>
      <c r="F7221" s="2">
        <v>0.36</v>
      </c>
      <c r="G7221" s="2">
        <f t="shared" si="450"/>
        <v>1453.338</v>
      </c>
      <c r="H7221" s="2">
        <f t="shared" si="451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  <c r="P7221" s="2" t="str">
        <f t="shared" si="449"/>
        <v>not good</v>
      </c>
      <c r="Q7221" s="2"/>
      <c r="R7221" s="2"/>
    </row>
    <row r="7222" spans="1:18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 t="str">
        <f t="shared" si="448"/>
        <v xml:space="preserve"> Low sales</v>
      </c>
      <c r="F7222" s="2">
        <v>0.12</v>
      </c>
      <c r="G7222" s="2">
        <f t="shared" si="450"/>
        <v>83.823599999999999</v>
      </c>
      <c r="H7222" s="2">
        <f t="shared" si="451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  <c r="P7222" s="2" t="str">
        <f t="shared" si="449"/>
        <v>not good</v>
      </c>
      <c r="Q7222" s="2"/>
      <c r="R7222" s="2"/>
    </row>
    <row r="7223" spans="1:18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 t="str">
        <f t="shared" si="448"/>
        <v>High sales</v>
      </c>
      <c r="F7223" s="2">
        <v>0.27</v>
      </c>
      <c r="G7223" s="2">
        <f t="shared" si="450"/>
        <v>1134.1107</v>
      </c>
      <c r="H7223" s="2">
        <f t="shared" si="451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  <c r="P7223" s="2" t="str">
        <f t="shared" si="449"/>
        <v>not good</v>
      </c>
      <c r="Q7223" s="2"/>
      <c r="R7223" s="2"/>
    </row>
    <row r="7224" spans="1:18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 t="str">
        <f t="shared" si="448"/>
        <v xml:space="preserve"> Low sales</v>
      </c>
      <c r="F7224" s="2">
        <v>0.33</v>
      </c>
      <c r="G7224" s="2">
        <f t="shared" si="450"/>
        <v>659.23110000000008</v>
      </c>
      <c r="H7224" s="2">
        <f t="shared" si="451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  <c r="P7224" s="2" t="str">
        <f t="shared" si="449"/>
        <v>not good</v>
      </c>
      <c r="Q7224" s="2"/>
      <c r="R7224" s="2"/>
    </row>
    <row r="7225" spans="1:18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 t="str">
        <f t="shared" si="448"/>
        <v xml:space="preserve"> Low sales</v>
      </c>
      <c r="F7225" s="2">
        <v>0.47</v>
      </c>
      <c r="G7225" s="2">
        <f t="shared" si="450"/>
        <v>1264.7746999999999</v>
      </c>
      <c r="H7225" s="2">
        <f t="shared" si="451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  <c r="P7225" s="2" t="str">
        <f t="shared" si="449"/>
        <v>not good</v>
      </c>
      <c r="Q7225" s="2"/>
      <c r="R7225" s="2"/>
    </row>
    <row r="7226" spans="1:18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 t="str">
        <f t="shared" si="448"/>
        <v xml:space="preserve"> Low sales</v>
      </c>
      <c r="F7226" s="2">
        <v>0.4</v>
      </c>
      <c r="G7226" s="2">
        <f t="shared" si="450"/>
        <v>890.20800000000008</v>
      </c>
      <c r="H7226" s="2">
        <f t="shared" si="451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  <c r="P7226" s="2" t="str">
        <f t="shared" si="449"/>
        <v>not good</v>
      </c>
      <c r="Q7226" s="2"/>
      <c r="R7226" s="2"/>
    </row>
    <row r="7227" spans="1:18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 t="str">
        <f t="shared" si="448"/>
        <v xml:space="preserve"> Low sales</v>
      </c>
      <c r="F7227" s="2">
        <v>0.21</v>
      </c>
      <c r="G7227" s="2">
        <f t="shared" si="450"/>
        <v>510.51210000000003</v>
      </c>
      <c r="H7227" s="2">
        <f t="shared" si="451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  <c r="P7227" s="2" t="str">
        <f t="shared" si="449"/>
        <v>not good</v>
      </c>
      <c r="Q7227" s="2"/>
      <c r="R7227" s="2"/>
    </row>
    <row r="7228" spans="1:18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 t="str">
        <f t="shared" si="448"/>
        <v xml:space="preserve"> Low sales</v>
      </c>
      <c r="F7228" s="2">
        <v>0.42</v>
      </c>
      <c r="G7228" s="2">
        <f t="shared" si="450"/>
        <v>629.41199999999992</v>
      </c>
      <c r="H7228" s="2">
        <f t="shared" si="451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  <c r="P7228" s="2" t="str">
        <f t="shared" si="449"/>
        <v>not good</v>
      </c>
      <c r="Q7228" s="2"/>
      <c r="R7228" s="2"/>
    </row>
    <row r="7229" spans="1:18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 t="str">
        <f t="shared" si="448"/>
        <v xml:space="preserve"> Low sales</v>
      </c>
      <c r="F7229" s="2">
        <v>0.22</v>
      </c>
      <c r="G7229" s="2">
        <f t="shared" si="450"/>
        <v>205.2072</v>
      </c>
      <c r="H7229" s="2">
        <f t="shared" si="451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  <c r="P7229" s="2" t="str">
        <f t="shared" si="449"/>
        <v>not good</v>
      </c>
      <c r="Q7229" s="2"/>
      <c r="R7229" s="2"/>
    </row>
    <row r="7230" spans="1:18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 t="str">
        <f t="shared" si="448"/>
        <v xml:space="preserve"> Low sales</v>
      </c>
      <c r="F7230" s="2">
        <v>7.0000000000000007E-2</v>
      </c>
      <c r="G7230" s="2">
        <f t="shared" si="450"/>
        <v>42.978600000000007</v>
      </c>
      <c r="H7230" s="2">
        <f t="shared" si="451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  <c r="P7230" s="2" t="str">
        <f t="shared" si="449"/>
        <v>not good</v>
      </c>
      <c r="Q7230" s="2"/>
      <c r="R7230" s="2"/>
    </row>
    <row r="7231" spans="1:18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 t="str">
        <f t="shared" si="448"/>
        <v xml:space="preserve"> Low sales</v>
      </c>
      <c r="F7231" s="2">
        <v>0.17</v>
      </c>
      <c r="G7231" s="2">
        <f t="shared" si="450"/>
        <v>393.0145</v>
      </c>
      <c r="H7231" s="2">
        <f t="shared" si="451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  <c r="P7231" s="2" t="str">
        <f t="shared" si="449"/>
        <v>not good</v>
      </c>
      <c r="Q7231" s="2"/>
      <c r="R7231" s="2"/>
    </row>
    <row r="7232" spans="1:18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 t="str">
        <f t="shared" si="448"/>
        <v xml:space="preserve"> Low sales</v>
      </c>
      <c r="F7232" s="2">
        <v>0.4</v>
      </c>
      <c r="G7232" s="2">
        <f t="shared" si="450"/>
        <v>285.512</v>
      </c>
      <c r="H7232" s="2">
        <f t="shared" si="451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  <c r="P7232" s="2" t="str">
        <f t="shared" si="449"/>
        <v>not good</v>
      </c>
      <c r="Q7232" s="2"/>
      <c r="R7232" s="2"/>
    </row>
    <row r="7233" spans="1:18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 t="str">
        <f t="shared" si="448"/>
        <v xml:space="preserve"> Low sales</v>
      </c>
      <c r="F7233" s="2">
        <v>0.48</v>
      </c>
      <c r="G7233" s="2">
        <f t="shared" si="450"/>
        <v>624.21119999999996</v>
      </c>
      <c r="H7233" s="2">
        <f t="shared" si="451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  <c r="P7233" s="2" t="str">
        <f t="shared" si="449"/>
        <v>not good</v>
      </c>
      <c r="Q7233" s="2"/>
      <c r="R7233" s="2"/>
    </row>
    <row r="7234" spans="1:18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 t="str">
        <f t="shared" ref="E7234:E7297" si="452">IF(D7234&gt;4000,"High sales"," Low sales")</f>
        <v xml:space="preserve"> Low sales</v>
      </c>
      <c r="F7234" s="2">
        <v>0.49</v>
      </c>
      <c r="G7234" s="2">
        <f t="shared" si="450"/>
        <v>369.81279999999998</v>
      </c>
      <c r="H7234" s="2">
        <f t="shared" si="451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  <c r="P7234" s="2" t="str">
        <f t="shared" ref="P7234:P7297" si="453">IF(AND(H7234&gt;5000,N7234&gt;500),"good","not good")</f>
        <v>not good</v>
      </c>
      <c r="Q7234" s="2"/>
      <c r="R7234" s="2"/>
    </row>
    <row r="7235" spans="1:18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 t="str">
        <f t="shared" si="452"/>
        <v xml:space="preserve"> Low sales</v>
      </c>
      <c r="F7235" s="2">
        <v>0.32</v>
      </c>
      <c r="G7235" s="2">
        <f t="shared" ref="G7235:G7298" si="454">D7235*F7235</f>
        <v>203.10080000000002</v>
      </c>
      <c r="H7235" s="2">
        <f t="shared" ref="H7235:H7298" si="455">D7235-G7235</f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  <c r="P7235" s="2" t="str">
        <f t="shared" si="453"/>
        <v>not good</v>
      </c>
      <c r="Q7235" s="2"/>
      <c r="R7235" s="2"/>
    </row>
    <row r="7236" spans="1:18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 t="str">
        <f t="shared" si="452"/>
        <v>High sales</v>
      </c>
      <c r="F7236" s="2">
        <v>0.24</v>
      </c>
      <c r="G7236" s="2">
        <f t="shared" si="454"/>
        <v>1061.7744</v>
      </c>
      <c r="H7236" s="2">
        <f t="shared" si="455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  <c r="P7236" s="2" t="str">
        <f t="shared" si="453"/>
        <v>not good</v>
      </c>
      <c r="Q7236" s="2"/>
      <c r="R7236" s="2"/>
    </row>
    <row r="7237" spans="1:18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 t="str">
        <f t="shared" si="452"/>
        <v xml:space="preserve"> Low sales</v>
      </c>
      <c r="F7237" s="2">
        <v>0.08</v>
      </c>
      <c r="G7237" s="2">
        <f t="shared" si="454"/>
        <v>272.21840000000003</v>
      </c>
      <c r="H7237" s="2">
        <f t="shared" si="455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  <c r="P7237" s="2" t="str">
        <f t="shared" si="453"/>
        <v>not good</v>
      </c>
      <c r="Q7237" s="2"/>
      <c r="R7237" s="2"/>
    </row>
    <row r="7238" spans="1:18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 t="str">
        <f t="shared" si="452"/>
        <v>High sales</v>
      </c>
      <c r="F7238" s="2">
        <v>0.05</v>
      </c>
      <c r="G7238" s="2">
        <f t="shared" si="454"/>
        <v>231.32100000000003</v>
      </c>
      <c r="H7238" s="2">
        <f t="shared" si="455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  <c r="P7238" s="2" t="str">
        <f t="shared" si="453"/>
        <v>not good</v>
      </c>
      <c r="Q7238" s="2"/>
      <c r="R7238" s="2"/>
    </row>
    <row r="7239" spans="1:18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 t="str">
        <f t="shared" si="452"/>
        <v xml:space="preserve"> Low sales</v>
      </c>
      <c r="F7239" s="2">
        <v>0.26</v>
      </c>
      <c r="G7239" s="2">
        <f t="shared" si="454"/>
        <v>846.47159999999997</v>
      </c>
      <c r="H7239" s="2">
        <f t="shared" si="455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  <c r="P7239" s="2" t="str">
        <f t="shared" si="453"/>
        <v>not good</v>
      </c>
      <c r="Q7239" s="2"/>
      <c r="R7239" s="2"/>
    </row>
    <row r="7240" spans="1:18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 t="str">
        <f t="shared" si="452"/>
        <v>High sales</v>
      </c>
      <c r="F7240" s="2">
        <v>0.36</v>
      </c>
      <c r="G7240" s="2">
        <f t="shared" si="454"/>
        <v>1524.7295999999999</v>
      </c>
      <c r="H7240" s="2">
        <f t="shared" si="455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  <c r="P7240" s="2" t="str">
        <f t="shared" si="453"/>
        <v>not good</v>
      </c>
      <c r="Q7240" s="2"/>
      <c r="R7240" s="2"/>
    </row>
    <row r="7241" spans="1:18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 t="str">
        <f t="shared" si="452"/>
        <v xml:space="preserve"> Low sales</v>
      </c>
      <c r="F7241" s="2">
        <v>0.16</v>
      </c>
      <c r="G7241" s="2">
        <f t="shared" si="454"/>
        <v>451.35360000000003</v>
      </c>
      <c r="H7241" s="2">
        <f t="shared" si="455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  <c r="P7241" s="2" t="str">
        <f t="shared" si="453"/>
        <v>not good</v>
      </c>
      <c r="Q7241" s="2"/>
      <c r="R7241" s="2"/>
    </row>
    <row r="7242" spans="1:18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 t="str">
        <f t="shared" si="452"/>
        <v xml:space="preserve"> Low sales</v>
      </c>
      <c r="F7242" s="2">
        <v>0.34</v>
      </c>
      <c r="G7242" s="2">
        <f t="shared" si="454"/>
        <v>804.74260000000004</v>
      </c>
      <c r="H7242" s="2">
        <f t="shared" si="455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  <c r="P7242" s="2" t="str">
        <f t="shared" si="453"/>
        <v>not good</v>
      </c>
      <c r="Q7242" s="2"/>
      <c r="R7242" s="2"/>
    </row>
    <row r="7243" spans="1:18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 t="str">
        <f t="shared" si="452"/>
        <v xml:space="preserve"> Low sales</v>
      </c>
      <c r="F7243" s="2">
        <v>0.28999999999999998</v>
      </c>
      <c r="G7243" s="2">
        <f t="shared" si="454"/>
        <v>779.96659999999997</v>
      </c>
      <c r="H7243" s="2">
        <f t="shared" si="455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  <c r="P7243" s="2" t="str">
        <f t="shared" si="453"/>
        <v>not good</v>
      </c>
      <c r="Q7243" s="2"/>
      <c r="R7243" s="2"/>
    </row>
    <row r="7244" spans="1:18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 t="str">
        <f t="shared" si="452"/>
        <v xml:space="preserve"> Low sales</v>
      </c>
      <c r="F7244" s="2">
        <v>0.47</v>
      </c>
      <c r="G7244" s="2">
        <f t="shared" si="454"/>
        <v>784.47699999999986</v>
      </c>
      <c r="H7244" s="2">
        <f t="shared" si="455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  <c r="P7244" s="2" t="str">
        <f t="shared" si="453"/>
        <v>not good</v>
      </c>
      <c r="Q7244" s="2"/>
      <c r="R7244" s="2"/>
    </row>
    <row r="7245" spans="1:18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 t="str">
        <f t="shared" si="452"/>
        <v xml:space="preserve"> Low sales</v>
      </c>
      <c r="F7245" s="2">
        <v>0.1</v>
      </c>
      <c r="G7245" s="2">
        <f t="shared" si="454"/>
        <v>332.40600000000001</v>
      </c>
      <c r="H7245" s="2">
        <f t="shared" si="455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  <c r="P7245" s="2" t="str">
        <f t="shared" si="453"/>
        <v>not good</v>
      </c>
      <c r="Q7245" s="2"/>
      <c r="R7245" s="2"/>
    </row>
    <row r="7246" spans="1:18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 t="str">
        <f t="shared" si="452"/>
        <v>High sales</v>
      </c>
      <c r="F7246" s="2">
        <v>0.3</v>
      </c>
      <c r="G7246" s="2">
        <f t="shared" si="454"/>
        <v>1348.848</v>
      </c>
      <c r="H7246" s="2">
        <f t="shared" si="455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  <c r="P7246" s="2" t="str">
        <f t="shared" si="453"/>
        <v>not good</v>
      </c>
      <c r="Q7246" s="2"/>
      <c r="R7246" s="2"/>
    </row>
    <row r="7247" spans="1:18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 t="str">
        <f t="shared" si="452"/>
        <v xml:space="preserve"> Low sales</v>
      </c>
      <c r="F7247" s="2">
        <v>0.21</v>
      </c>
      <c r="G7247" s="2">
        <f t="shared" si="454"/>
        <v>826.04129999999998</v>
      </c>
      <c r="H7247" s="2">
        <f t="shared" si="455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  <c r="P7247" s="2" t="str">
        <f t="shared" si="453"/>
        <v>not good</v>
      </c>
      <c r="Q7247" s="2"/>
      <c r="R7247" s="2"/>
    </row>
    <row r="7248" spans="1:18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 t="str">
        <f t="shared" si="452"/>
        <v xml:space="preserve"> Low sales</v>
      </c>
      <c r="F7248" s="2">
        <v>0.13</v>
      </c>
      <c r="G7248" s="2">
        <f t="shared" si="454"/>
        <v>307.29400000000004</v>
      </c>
      <c r="H7248" s="2">
        <f t="shared" si="455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  <c r="P7248" s="2" t="str">
        <f t="shared" si="453"/>
        <v>not good</v>
      </c>
      <c r="Q7248" s="2"/>
      <c r="R7248" s="2"/>
    </row>
    <row r="7249" spans="1:18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 t="str">
        <f t="shared" si="452"/>
        <v>High sales</v>
      </c>
      <c r="F7249" s="2">
        <v>0.18</v>
      </c>
      <c r="G7249" s="2">
        <f t="shared" si="454"/>
        <v>859.35599999999988</v>
      </c>
      <c r="H7249" s="2">
        <f t="shared" si="455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  <c r="P7249" s="2" t="str">
        <f t="shared" si="453"/>
        <v>not good</v>
      </c>
      <c r="Q7249" s="2"/>
      <c r="R7249" s="2"/>
    </row>
    <row r="7250" spans="1:18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 t="str">
        <f t="shared" si="452"/>
        <v>High sales</v>
      </c>
      <c r="F7250" s="2">
        <v>0.15</v>
      </c>
      <c r="G7250" s="2">
        <f t="shared" si="454"/>
        <v>739.28549999999996</v>
      </c>
      <c r="H7250" s="2">
        <f t="shared" si="455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  <c r="P7250" s="2" t="str">
        <f t="shared" si="453"/>
        <v>not good</v>
      </c>
      <c r="Q7250" s="2"/>
      <c r="R7250" s="2"/>
    </row>
    <row r="7251" spans="1:18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 t="str">
        <f t="shared" si="452"/>
        <v xml:space="preserve"> Low sales</v>
      </c>
      <c r="F7251" s="2">
        <v>0.26</v>
      </c>
      <c r="G7251" s="2">
        <f t="shared" si="454"/>
        <v>654.20940000000007</v>
      </c>
      <c r="H7251" s="2">
        <f t="shared" si="455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  <c r="P7251" s="2" t="str">
        <f t="shared" si="453"/>
        <v>not good</v>
      </c>
      <c r="Q7251" s="2"/>
      <c r="R7251" s="2"/>
    </row>
    <row r="7252" spans="1:18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 t="str">
        <f t="shared" si="452"/>
        <v>High sales</v>
      </c>
      <c r="F7252" s="2">
        <v>0.28000000000000003</v>
      </c>
      <c r="G7252" s="2">
        <f t="shared" si="454"/>
        <v>1214.2872</v>
      </c>
      <c r="H7252" s="2">
        <f t="shared" si="455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  <c r="P7252" s="2" t="str">
        <f t="shared" si="453"/>
        <v>not good</v>
      </c>
      <c r="Q7252" s="2"/>
      <c r="R7252" s="2"/>
    </row>
    <row r="7253" spans="1:18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 t="str">
        <f t="shared" si="452"/>
        <v xml:space="preserve"> Low sales</v>
      </c>
      <c r="F7253" s="2">
        <v>0.43</v>
      </c>
      <c r="G7253" s="2">
        <f t="shared" si="454"/>
        <v>53.049100000000003</v>
      </c>
      <c r="H7253" s="2">
        <f t="shared" si="455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  <c r="P7253" s="2" t="str">
        <f t="shared" si="453"/>
        <v>not good</v>
      </c>
      <c r="Q7253" s="2"/>
      <c r="R7253" s="2"/>
    </row>
    <row r="7254" spans="1:18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 t="str">
        <f t="shared" si="452"/>
        <v xml:space="preserve"> Low sales</v>
      </c>
      <c r="F7254" s="2">
        <v>0.39</v>
      </c>
      <c r="G7254" s="2">
        <f t="shared" si="454"/>
        <v>166.37790000000001</v>
      </c>
      <c r="H7254" s="2">
        <f t="shared" si="455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  <c r="P7254" s="2" t="str">
        <f t="shared" si="453"/>
        <v>not good</v>
      </c>
      <c r="Q7254" s="2"/>
      <c r="R7254" s="2"/>
    </row>
    <row r="7255" spans="1:18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 t="str">
        <f t="shared" si="452"/>
        <v xml:space="preserve"> Low sales</v>
      </c>
      <c r="F7255" s="2">
        <v>0.15</v>
      </c>
      <c r="G7255" s="2">
        <f t="shared" si="454"/>
        <v>31.456499999999998</v>
      </c>
      <c r="H7255" s="2">
        <f t="shared" si="455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  <c r="P7255" s="2" t="str">
        <f t="shared" si="453"/>
        <v>not good</v>
      </c>
      <c r="Q7255" s="2"/>
      <c r="R7255" s="2"/>
    </row>
    <row r="7256" spans="1:18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 t="str">
        <f t="shared" si="452"/>
        <v xml:space="preserve"> Low sales</v>
      </c>
      <c r="F7256" s="2">
        <v>0.47</v>
      </c>
      <c r="G7256" s="2">
        <f t="shared" si="454"/>
        <v>1827.5949999999998</v>
      </c>
      <c r="H7256" s="2">
        <f t="shared" si="455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  <c r="P7256" s="2" t="str">
        <f t="shared" si="453"/>
        <v>not good</v>
      </c>
      <c r="Q7256" s="2"/>
      <c r="R7256" s="2"/>
    </row>
    <row r="7257" spans="1:18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 t="str">
        <f t="shared" si="452"/>
        <v xml:space="preserve"> Low sales</v>
      </c>
      <c r="F7257" s="2">
        <v>0.43</v>
      </c>
      <c r="G7257" s="2">
        <f t="shared" si="454"/>
        <v>211.09559999999999</v>
      </c>
      <c r="H7257" s="2">
        <f t="shared" si="455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  <c r="P7257" s="2" t="str">
        <f t="shared" si="453"/>
        <v>not good</v>
      </c>
      <c r="Q7257" s="2"/>
      <c r="R7257" s="2"/>
    </row>
    <row r="7258" spans="1:18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 t="str">
        <f t="shared" si="452"/>
        <v xml:space="preserve"> Low sales</v>
      </c>
      <c r="F7258" s="2">
        <v>0.31</v>
      </c>
      <c r="G7258" s="2">
        <f t="shared" si="454"/>
        <v>56.900500000000001</v>
      </c>
      <c r="H7258" s="2">
        <f t="shared" si="455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  <c r="P7258" s="2" t="str">
        <f t="shared" si="453"/>
        <v>not good</v>
      </c>
      <c r="Q7258" s="2"/>
      <c r="R7258" s="2"/>
    </row>
    <row r="7259" spans="1:18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 t="str">
        <f t="shared" si="452"/>
        <v xml:space="preserve"> Low sales</v>
      </c>
      <c r="F7259" s="2">
        <v>0.01</v>
      </c>
      <c r="G7259" s="2">
        <f t="shared" si="454"/>
        <v>8.2234999999999996</v>
      </c>
      <c r="H7259" s="2">
        <f t="shared" si="455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  <c r="P7259" s="2" t="str">
        <f t="shared" si="453"/>
        <v>not good</v>
      </c>
      <c r="Q7259" s="2"/>
      <c r="R7259" s="2"/>
    </row>
    <row r="7260" spans="1:18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 t="str">
        <f t="shared" si="452"/>
        <v xml:space="preserve"> Low sales</v>
      </c>
      <c r="F7260" s="2">
        <v>0.1</v>
      </c>
      <c r="G7260" s="2">
        <f t="shared" si="454"/>
        <v>160.084</v>
      </c>
      <c r="H7260" s="2">
        <f t="shared" si="455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  <c r="P7260" s="2" t="str">
        <f t="shared" si="453"/>
        <v>not good</v>
      </c>
      <c r="Q7260" s="2"/>
      <c r="R7260" s="2"/>
    </row>
    <row r="7261" spans="1:18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 t="str">
        <f t="shared" si="452"/>
        <v xml:space="preserve"> Low sales</v>
      </c>
      <c r="F7261" s="2">
        <v>0.39</v>
      </c>
      <c r="G7261" s="2">
        <f t="shared" si="454"/>
        <v>927.04170000000011</v>
      </c>
      <c r="H7261" s="2">
        <f t="shared" si="455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  <c r="P7261" s="2" t="str">
        <f t="shared" si="453"/>
        <v>not good</v>
      </c>
      <c r="Q7261" s="2"/>
      <c r="R7261" s="2"/>
    </row>
    <row r="7262" spans="1:18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 t="str">
        <f t="shared" si="452"/>
        <v xml:space="preserve"> Low sales</v>
      </c>
      <c r="F7262" s="2">
        <v>0.23</v>
      </c>
      <c r="G7262" s="2">
        <f t="shared" si="454"/>
        <v>96.710400000000007</v>
      </c>
      <c r="H7262" s="2">
        <f t="shared" si="455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  <c r="P7262" s="2" t="str">
        <f t="shared" si="453"/>
        <v>not good</v>
      </c>
      <c r="Q7262" s="2"/>
      <c r="R7262" s="2"/>
    </row>
    <row r="7263" spans="1:18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 t="str">
        <f t="shared" si="452"/>
        <v xml:space="preserve"> Low sales</v>
      </c>
      <c r="F7263" s="2">
        <v>0.06</v>
      </c>
      <c r="G7263" s="2">
        <f t="shared" si="454"/>
        <v>152.70060000000001</v>
      </c>
      <c r="H7263" s="2">
        <f t="shared" si="455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  <c r="P7263" s="2" t="str">
        <f t="shared" si="453"/>
        <v>not good</v>
      </c>
      <c r="Q7263" s="2"/>
      <c r="R7263" s="2"/>
    </row>
    <row r="7264" spans="1:18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 t="str">
        <f t="shared" si="452"/>
        <v xml:space="preserve"> Low sales</v>
      </c>
      <c r="F7264" s="2">
        <v>0.2</v>
      </c>
      <c r="G7264" s="2">
        <f t="shared" si="454"/>
        <v>263.10000000000002</v>
      </c>
      <c r="H7264" s="2">
        <f t="shared" si="455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  <c r="P7264" s="2" t="str">
        <f t="shared" si="453"/>
        <v>not good</v>
      </c>
      <c r="Q7264" s="2"/>
      <c r="R7264" s="2"/>
    </row>
    <row r="7265" spans="1:18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 t="str">
        <f t="shared" si="452"/>
        <v xml:space="preserve"> Low sales</v>
      </c>
      <c r="F7265" s="2">
        <v>0.11</v>
      </c>
      <c r="G7265" s="2">
        <f t="shared" si="454"/>
        <v>158.8862</v>
      </c>
      <c r="H7265" s="2">
        <f t="shared" si="455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  <c r="P7265" s="2" t="str">
        <f t="shared" si="453"/>
        <v>not good</v>
      </c>
      <c r="Q7265" s="2"/>
      <c r="R7265" s="2"/>
    </row>
    <row r="7266" spans="1:18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 t="str">
        <f t="shared" si="452"/>
        <v>High sales</v>
      </c>
      <c r="F7266" s="2">
        <v>0.45</v>
      </c>
      <c r="G7266" s="2">
        <f t="shared" si="454"/>
        <v>1857.2939999999999</v>
      </c>
      <c r="H7266" s="2">
        <f t="shared" si="455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  <c r="P7266" s="2" t="str">
        <f t="shared" si="453"/>
        <v>not good</v>
      </c>
      <c r="Q7266" s="2"/>
      <c r="R7266" s="2"/>
    </row>
    <row r="7267" spans="1:18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 t="str">
        <f t="shared" si="452"/>
        <v>High sales</v>
      </c>
      <c r="F7267" s="2">
        <v>0.44</v>
      </c>
      <c r="G7267" s="2">
        <f t="shared" si="454"/>
        <v>2171.8092000000001</v>
      </c>
      <c r="H7267" s="2">
        <f t="shared" si="455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  <c r="P7267" s="2" t="str">
        <f t="shared" si="453"/>
        <v>not good</v>
      </c>
      <c r="Q7267" s="2"/>
      <c r="R7267" s="2"/>
    </row>
    <row r="7268" spans="1:18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 t="str">
        <f t="shared" si="452"/>
        <v xml:space="preserve"> Low sales</v>
      </c>
      <c r="F7268" s="2">
        <v>0.19</v>
      </c>
      <c r="G7268" s="2">
        <f t="shared" si="454"/>
        <v>450.85669999999999</v>
      </c>
      <c r="H7268" s="2">
        <f t="shared" si="455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  <c r="P7268" s="2" t="str">
        <f t="shared" si="453"/>
        <v>not good</v>
      </c>
      <c r="Q7268" s="2"/>
      <c r="R7268" s="2"/>
    </row>
    <row r="7269" spans="1:18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 t="str">
        <f t="shared" si="452"/>
        <v xml:space="preserve"> Low sales</v>
      </c>
      <c r="F7269" s="2">
        <v>7.0000000000000007E-2</v>
      </c>
      <c r="G7269" s="2">
        <f t="shared" si="454"/>
        <v>117.36760000000001</v>
      </c>
      <c r="H7269" s="2">
        <f t="shared" si="455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  <c r="P7269" s="2" t="str">
        <f t="shared" si="453"/>
        <v>not good</v>
      </c>
      <c r="Q7269" s="2"/>
      <c r="R7269" s="2"/>
    </row>
    <row r="7270" spans="1:18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 t="str">
        <f t="shared" si="452"/>
        <v>High sales</v>
      </c>
      <c r="F7270" s="2">
        <v>0.18</v>
      </c>
      <c r="G7270" s="2">
        <f t="shared" si="454"/>
        <v>839.53800000000001</v>
      </c>
      <c r="H7270" s="2">
        <f t="shared" si="455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  <c r="P7270" s="2" t="str">
        <f t="shared" si="453"/>
        <v>not good</v>
      </c>
      <c r="Q7270" s="2"/>
      <c r="R7270" s="2"/>
    </row>
    <row r="7271" spans="1:18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 t="str">
        <f t="shared" si="452"/>
        <v xml:space="preserve"> Low sales</v>
      </c>
      <c r="F7271" s="2">
        <v>0.06</v>
      </c>
      <c r="G7271" s="2">
        <f t="shared" si="454"/>
        <v>153.13199999999998</v>
      </c>
      <c r="H7271" s="2">
        <f t="shared" si="455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  <c r="P7271" s="2" t="str">
        <f t="shared" si="453"/>
        <v>not good</v>
      </c>
      <c r="Q7271" s="2"/>
      <c r="R7271" s="2"/>
    </row>
    <row r="7272" spans="1:18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 t="str">
        <f t="shared" si="452"/>
        <v xml:space="preserve"> Low sales</v>
      </c>
      <c r="F7272" s="2">
        <v>0.15</v>
      </c>
      <c r="G7272" s="2">
        <f t="shared" si="454"/>
        <v>551.80949999999996</v>
      </c>
      <c r="H7272" s="2">
        <f t="shared" si="455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  <c r="P7272" s="2" t="str">
        <f t="shared" si="453"/>
        <v>not good</v>
      </c>
      <c r="Q7272" s="2"/>
      <c r="R7272" s="2"/>
    </row>
    <row r="7273" spans="1:18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 t="str">
        <f t="shared" si="452"/>
        <v xml:space="preserve"> Low sales</v>
      </c>
      <c r="F7273" s="2">
        <v>0.39</v>
      </c>
      <c r="G7273" s="2">
        <f t="shared" si="454"/>
        <v>829.65869999999995</v>
      </c>
      <c r="H7273" s="2">
        <f t="shared" si="455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  <c r="P7273" s="2" t="str">
        <f t="shared" si="453"/>
        <v>not good</v>
      </c>
      <c r="Q7273" s="2"/>
      <c r="R7273" s="2"/>
    </row>
    <row r="7274" spans="1:18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 t="str">
        <f t="shared" si="452"/>
        <v xml:space="preserve"> Low sales</v>
      </c>
      <c r="F7274" s="2">
        <v>0.15</v>
      </c>
      <c r="G7274" s="2">
        <f t="shared" si="454"/>
        <v>163.87350000000001</v>
      </c>
      <c r="H7274" s="2">
        <f t="shared" si="455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  <c r="P7274" s="2" t="str">
        <f t="shared" si="453"/>
        <v>not good</v>
      </c>
      <c r="Q7274" s="2"/>
      <c r="R7274" s="2"/>
    </row>
    <row r="7275" spans="1:18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 t="str">
        <f t="shared" si="452"/>
        <v xml:space="preserve"> Low sales</v>
      </c>
      <c r="F7275" s="2">
        <v>0.27</v>
      </c>
      <c r="G7275" s="2">
        <f t="shared" si="454"/>
        <v>893.41380000000004</v>
      </c>
      <c r="H7275" s="2">
        <f t="shared" si="455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  <c r="P7275" s="2" t="str">
        <f t="shared" si="453"/>
        <v>not good</v>
      </c>
      <c r="Q7275" s="2"/>
      <c r="R7275" s="2"/>
    </row>
    <row r="7276" spans="1:18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 t="str">
        <f t="shared" si="452"/>
        <v xml:space="preserve"> Low sales</v>
      </c>
      <c r="F7276" s="2">
        <v>0.06</v>
      </c>
      <c r="G7276" s="2">
        <f t="shared" si="454"/>
        <v>201.46379999999999</v>
      </c>
      <c r="H7276" s="2">
        <f t="shared" si="455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  <c r="P7276" s="2" t="str">
        <f t="shared" si="453"/>
        <v>not good</v>
      </c>
      <c r="Q7276" s="2"/>
      <c r="R7276" s="2"/>
    </row>
    <row r="7277" spans="1:18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 t="str">
        <f t="shared" si="452"/>
        <v xml:space="preserve"> Low sales</v>
      </c>
      <c r="F7277" s="2">
        <v>0.17</v>
      </c>
      <c r="G7277" s="2">
        <f t="shared" si="454"/>
        <v>400.33300000000003</v>
      </c>
      <c r="H7277" s="2">
        <f t="shared" si="455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  <c r="P7277" s="2" t="str">
        <f t="shared" si="453"/>
        <v>not good</v>
      </c>
      <c r="Q7277" s="2"/>
      <c r="R7277" s="2"/>
    </row>
    <row r="7278" spans="1:18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 t="str">
        <f t="shared" si="452"/>
        <v xml:space="preserve"> Low sales</v>
      </c>
      <c r="F7278" s="2">
        <v>0.02</v>
      </c>
      <c r="G7278" s="2">
        <f t="shared" si="454"/>
        <v>28.455000000000002</v>
      </c>
      <c r="H7278" s="2">
        <f t="shared" si="455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  <c r="P7278" s="2" t="str">
        <f t="shared" si="453"/>
        <v>not good</v>
      </c>
      <c r="Q7278" s="2"/>
      <c r="R7278" s="2"/>
    </row>
    <row r="7279" spans="1:18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 t="str">
        <f t="shared" si="452"/>
        <v>High sales</v>
      </c>
      <c r="F7279" s="2">
        <v>0.27</v>
      </c>
      <c r="G7279" s="2">
        <f t="shared" si="454"/>
        <v>1127.4903000000002</v>
      </c>
      <c r="H7279" s="2">
        <f t="shared" si="455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  <c r="P7279" s="2" t="str">
        <f t="shared" si="453"/>
        <v>not good</v>
      </c>
      <c r="Q7279" s="2"/>
      <c r="R7279" s="2"/>
    </row>
    <row r="7280" spans="1:18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 t="str">
        <f t="shared" si="452"/>
        <v xml:space="preserve"> Low sales</v>
      </c>
      <c r="F7280" s="2">
        <v>0.17</v>
      </c>
      <c r="G7280" s="2">
        <f t="shared" si="454"/>
        <v>246.34020000000001</v>
      </c>
      <c r="H7280" s="2">
        <f t="shared" si="455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  <c r="P7280" s="2" t="str">
        <f t="shared" si="453"/>
        <v>not good</v>
      </c>
      <c r="Q7280" s="2"/>
      <c r="R7280" s="2"/>
    </row>
    <row r="7281" spans="1:18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 t="str">
        <f t="shared" si="452"/>
        <v xml:space="preserve"> Low sales</v>
      </c>
      <c r="F7281" s="2">
        <v>0.44</v>
      </c>
      <c r="G7281" s="2">
        <f t="shared" si="454"/>
        <v>1464.8568</v>
      </c>
      <c r="H7281" s="2">
        <f t="shared" si="455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  <c r="P7281" s="2" t="str">
        <f t="shared" si="453"/>
        <v>not good</v>
      </c>
      <c r="Q7281" s="2"/>
      <c r="R7281" s="2"/>
    </row>
    <row r="7282" spans="1:18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 t="str">
        <f t="shared" si="452"/>
        <v xml:space="preserve"> Low sales</v>
      </c>
      <c r="F7282" s="2">
        <v>0.2</v>
      </c>
      <c r="G7282" s="2">
        <f t="shared" si="454"/>
        <v>396.30600000000004</v>
      </c>
      <c r="H7282" s="2">
        <f t="shared" si="455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  <c r="P7282" s="2" t="str">
        <f t="shared" si="453"/>
        <v>not good</v>
      </c>
      <c r="Q7282" s="2"/>
      <c r="R7282" s="2"/>
    </row>
    <row r="7283" spans="1:18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 t="str">
        <f t="shared" si="452"/>
        <v xml:space="preserve"> Low sales</v>
      </c>
      <c r="F7283" s="2">
        <v>0.28000000000000003</v>
      </c>
      <c r="G7283" s="2">
        <f t="shared" si="454"/>
        <v>676.24480000000005</v>
      </c>
      <c r="H7283" s="2">
        <f t="shared" si="455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  <c r="P7283" s="2" t="str">
        <f t="shared" si="453"/>
        <v>not good</v>
      </c>
      <c r="Q7283" s="2"/>
      <c r="R7283" s="2"/>
    </row>
    <row r="7284" spans="1:18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 t="str">
        <f t="shared" si="452"/>
        <v xml:space="preserve"> Low sales</v>
      </c>
      <c r="F7284" s="2">
        <v>0.49</v>
      </c>
      <c r="G7284" s="2">
        <f t="shared" si="454"/>
        <v>556.57629999999995</v>
      </c>
      <c r="H7284" s="2">
        <f t="shared" si="455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  <c r="P7284" s="2" t="str">
        <f t="shared" si="453"/>
        <v>not good</v>
      </c>
      <c r="Q7284" s="2"/>
      <c r="R7284" s="2"/>
    </row>
    <row r="7285" spans="1:18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 t="str">
        <f t="shared" si="452"/>
        <v xml:space="preserve"> Low sales</v>
      </c>
      <c r="F7285" s="2">
        <v>0.32</v>
      </c>
      <c r="G7285" s="2">
        <f t="shared" si="454"/>
        <v>1050.384</v>
      </c>
      <c r="H7285" s="2">
        <f t="shared" si="455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  <c r="P7285" s="2" t="str">
        <f t="shared" si="453"/>
        <v>not good</v>
      </c>
      <c r="Q7285" s="2"/>
      <c r="R7285" s="2"/>
    </row>
    <row r="7286" spans="1:18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 t="str">
        <f t="shared" si="452"/>
        <v xml:space="preserve"> Low sales</v>
      </c>
      <c r="F7286" s="2">
        <v>0.25</v>
      </c>
      <c r="G7286" s="2">
        <f t="shared" si="454"/>
        <v>301.63749999999999</v>
      </c>
      <c r="H7286" s="2">
        <f t="shared" si="455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  <c r="P7286" s="2" t="str">
        <f t="shared" si="453"/>
        <v>not good</v>
      </c>
      <c r="Q7286" s="2"/>
      <c r="R7286" s="2"/>
    </row>
    <row r="7287" spans="1:18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 t="str">
        <f t="shared" si="452"/>
        <v xml:space="preserve"> Low sales</v>
      </c>
      <c r="F7287" s="2">
        <v>0.05</v>
      </c>
      <c r="G7287" s="2">
        <f t="shared" si="454"/>
        <v>124</v>
      </c>
      <c r="H7287" s="2">
        <f t="shared" si="455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  <c r="P7287" s="2" t="str">
        <f t="shared" si="453"/>
        <v>not good</v>
      </c>
      <c r="Q7287" s="2"/>
      <c r="R7287" s="2"/>
    </row>
    <row r="7288" spans="1:18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 t="str">
        <f t="shared" si="452"/>
        <v xml:space="preserve"> Low sales</v>
      </c>
      <c r="F7288" s="2">
        <v>0.41</v>
      </c>
      <c r="G7288" s="2">
        <f t="shared" si="454"/>
        <v>700.87450000000001</v>
      </c>
      <c r="H7288" s="2">
        <f t="shared" si="455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  <c r="P7288" s="2" t="str">
        <f t="shared" si="453"/>
        <v>not good</v>
      </c>
      <c r="Q7288" s="2"/>
      <c r="R7288" s="2"/>
    </row>
    <row r="7289" spans="1:18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 t="str">
        <f t="shared" si="452"/>
        <v>High sales</v>
      </c>
      <c r="F7289" s="2">
        <v>0.32</v>
      </c>
      <c r="G7289" s="2">
        <f t="shared" si="454"/>
        <v>1542.9344000000001</v>
      </c>
      <c r="H7289" s="2">
        <f t="shared" si="455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  <c r="P7289" s="2" t="str">
        <f t="shared" si="453"/>
        <v>not good</v>
      </c>
      <c r="Q7289" s="2"/>
      <c r="R7289" s="2"/>
    </row>
    <row r="7290" spans="1:18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 t="str">
        <f t="shared" si="452"/>
        <v>High sales</v>
      </c>
      <c r="F7290" s="2">
        <v>0.05</v>
      </c>
      <c r="G7290" s="2">
        <f t="shared" si="454"/>
        <v>245.64400000000001</v>
      </c>
      <c r="H7290" s="2">
        <f t="shared" si="455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  <c r="P7290" s="2" t="str">
        <f t="shared" si="453"/>
        <v>not good</v>
      </c>
      <c r="Q7290" s="2"/>
      <c r="R7290" s="2"/>
    </row>
    <row r="7291" spans="1:18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 t="str">
        <f t="shared" si="452"/>
        <v xml:space="preserve"> Low sales</v>
      </c>
      <c r="F7291" s="2">
        <v>0.12</v>
      </c>
      <c r="G7291" s="2">
        <f t="shared" si="454"/>
        <v>455.0532</v>
      </c>
      <c r="H7291" s="2">
        <f t="shared" si="455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  <c r="P7291" s="2" t="str">
        <f t="shared" si="453"/>
        <v>not good</v>
      </c>
      <c r="Q7291" s="2"/>
      <c r="R7291" s="2"/>
    </row>
    <row r="7292" spans="1:18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 t="str">
        <f t="shared" si="452"/>
        <v>High sales</v>
      </c>
      <c r="F7292" s="2">
        <v>0.27</v>
      </c>
      <c r="G7292" s="2">
        <f t="shared" si="454"/>
        <v>1328.7239999999999</v>
      </c>
      <c r="H7292" s="2">
        <f t="shared" si="455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  <c r="P7292" s="2" t="str">
        <f t="shared" si="453"/>
        <v>not good</v>
      </c>
      <c r="Q7292" s="2"/>
      <c r="R7292" s="2"/>
    </row>
    <row r="7293" spans="1:18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 t="str">
        <f t="shared" si="452"/>
        <v xml:space="preserve"> Low sales</v>
      </c>
      <c r="F7293" s="2">
        <v>0.02</v>
      </c>
      <c r="G7293" s="2">
        <f t="shared" si="454"/>
        <v>13.128</v>
      </c>
      <c r="H7293" s="2">
        <f t="shared" si="455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  <c r="P7293" s="2" t="str">
        <f t="shared" si="453"/>
        <v>not good</v>
      </c>
      <c r="Q7293" s="2"/>
      <c r="R7293" s="2"/>
    </row>
    <row r="7294" spans="1:18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 t="str">
        <f t="shared" si="452"/>
        <v>High sales</v>
      </c>
      <c r="F7294" s="2">
        <v>0.36</v>
      </c>
      <c r="G7294" s="2">
        <f t="shared" si="454"/>
        <v>1786.4604000000002</v>
      </c>
      <c r="H7294" s="2">
        <f t="shared" si="455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  <c r="P7294" s="2" t="str">
        <f t="shared" si="453"/>
        <v>not good</v>
      </c>
      <c r="Q7294" s="2"/>
      <c r="R7294" s="2"/>
    </row>
    <row r="7295" spans="1:18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 t="str">
        <f t="shared" si="452"/>
        <v xml:space="preserve"> Low sales</v>
      </c>
      <c r="F7295" s="2">
        <v>0.11</v>
      </c>
      <c r="G7295" s="2">
        <f t="shared" si="454"/>
        <v>66.816199999999995</v>
      </c>
      <c r="H7295" s="2">
        <f t="shared" si="455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  <c r="P7295" s="2" t="str">
        <f t="shared" si="453"/>
        <v>not good</v>
      </c>
      <c r="Q7295" s="2"/>
      <c r="R7295" s="2"/>
    </row>
    <row r="7296" spans="1:18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 t="str">
        <f t="shared" si="452"/>
        <v xml:space="preserve"> Low sales</v>
      </c>
      <c r="F7296" s="2">
        <v>0.24</v>
      </c>
      <c r="G7296" s="2">
        <f t="shared" si="454"/>
        <v>512.57039999999995</v>
      </c>
      <c r="H7296" s="2">
        <f t="shared" si="455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  <c r="P7296" s="2" t="str">
        <f t="shared" si="453"/>
        <v>not good</v>
      </c>
      <c r="Q7296" s="2"/>
      <c r="R7296" s="2"/>
    </row>
    <row r="7297" spans="1:18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 t="str">
        <f t="shared" si="452"/>
        <v xml:space="preserve"> Low sales</v>
      </c>
      <c r="F7297" s="2">
        <v>0.12</v>
      </c>
      <c r="G7297" s="2">
        <f t="shared" si="454"/>
        <v>152.5008</v>
      </c>
      <c r="H7297" s="2">
        <f t="shared" si="455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  <c r="P7297" s="2" t="str">
        <f t="shared" si="453"/>
        <v>not good</v>
      </c>
      <c r="Q7297" s="2"/>
      <c r="R7297" s="2"/>
    </row>
    <row r="7298" spans="1:18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 t="str">
        <f t="shared" ref="E7298:E7361" si="456">IF(D7298&gt;4000,"High sales"," Low sales")</f>
        <v>High sales</v>
      </c>
      <c r="F7298" s="2">
        <v>0.24</v>
      </c>
      <c r="G7298" s="2">
        <f t="shared" si="454"/>
        <v>1145.7239999999999</v>
      </c>
      <c r="H7298" s="2">
        <f t="shared" si="455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  <c r="P7298" s="2" t="str">
        <f t="shared" ref="P7298:P7361" si="457">IF(AND(H7298&gt;5000,N7298&gt;500),"good","not good")</f>
        <v>not good</v>
      </c>
      <c r="Q7298" s="2"/>
      <c r="R7298" s="2"/>
    </row>
    <row r="7299" spans="1:18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 t="str">
        <f t="shared" si="456"/>
        <v xml:space="preserve"> Low sales</v>
      </c>
      <c r="F7299" s="2">
        <v>0.09</v>
      </c>
      <c r="G7299" s="2">
        <f t="shared" ref="G7299:G7362" si="458">D7299*F7299</f>
        <v>289.38329999999996</v>
      </c>
      <c r="H7299" s="2">
        <f t="shared" ref="H7299:H7362" si="459">D7299-G7299</f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  <c r="P7299" s="2" t="str">
        <f t="shared" si="457"/>
        <v>not good</v>
      </c>
      <c r="Q7299" s="2"/>
      <c r="R7299" s="2"/>
    </row>
    <row r="7300" spans="1:18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 t="str">
        <f t="shared" si="456"/>
        <v xml:space="preserve"> Low sales</v>
      </c>
      <c r="F7300" s="2">
        <v>0.3</v>
      </c>
      <c r="G7300" s="2">
        <f t="shared" si="458"/>
        <v>907.77599999999995</v>
      </c>
      <c r="H7300" s="2">
        <f t="shared" si="45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  <c r="P7300" s="2" t="str">
        <f t="shared" si="457"/>
        <v>not good</v>
      </c>
      <c r="Q7300" s="2"/>
      <c r="R7300" s="2"/>
    </row>
    <row r="7301" spans="1:18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 t="str">
        <f t="shared" si="456"/>
        <v>High sales</v>
      </c>
      <c r="F7301" s="2">
        <v>0.46</v>
      </c>
      <c r="G7301" s="2">
        <f t="shared" si="458"/>
        <v>2294.2269999999999</v>
      </c>
      <c r="H7301" s="2">
        <f t="shared" si="45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  <c r="P7301" s="2" t="str">
        <f t="shared" si="457"/>
        <v>not good</v>
      </c>
      <c r="Q7301" s="2"/>
      <c r="R7301" s="2"/>
    </row>
    <row r="7302" spans="1:18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 t="str">
        <f t="shared" si="456"/>
        <v xml:space="preserve"> Low sales</v>
      </c>
      <c r="F7302" s="2">
        <v>0.4</v>
      </c>
      <c r="G7302" s="2">
        <f t="shared" si="458"/>
        <v>1240.356</v>
      </c>
      <c r="H7302" s="2">
        <f t="shared" si="45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  <c r="P7302" s="2" t="str">
        <f t="shared" si="457"/>
        <v>not good</v>
      </c>
      <c r="Q7302" s="2"/>
      <c r="R7302" s="2"/>
    </row>
    <row r="7303" spans="1:18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 t="str">
        <f t="shared" si="456"/>
        <v xml:space="preserve"> Low sales</v>
      </c>
      <c r="F7303" s="2">
        <v>0.12</v>
      </c>
      <c r="G7303" s="2">
        <f t="shared" si="458"/>
        <v>391.94159999999999</v>
      </c>
      <c r="H7303" s="2">
        <f t="shared" si="45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  <c r="P7303" s="2" t="str">
        <f t="shared" si="457"/>
        <v>not good</v>
      </c>
      <c r="Q7303" s="2"/>
      <c r="R7303" s="2"/>
    </row>
    <row r="7304" spans="1:18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 t="str">
        <f t="shared" si="456"/>
        <v xml:space="preserve"> Low sales</v>
      </c>
      <c r="F7304" s="2">
        <v>0.25</v>
      </c>
      <c r="G7304" s="2">
        <f t="shared" si="458"/>
        <v>79.847499999999997</v>
      </c>
      <c r="H7304" s="2">
        <f t="shared" si="45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  <c r="P7304" s="2" t="str">
        <f t="shared" si="457"/>
        <v>not good</v>
      </c>
      <c r="Q7304" s="2"/>
      <c r="R7304" s="2"/>
    </row>
    <row r="7305" spans="1:18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 t="str">
        <f t="shared" si="456"/>
        <v>High sales</v>
      </c>
      <c r="F7305" s="2">
        <v>0.21</v>
      </c>
      <c r="G7305" s="2">
        <f t="shared" si="458"/>
        <v>904.96350000000007</v>
      </c>
      <c r="H7305" s="2">
        <f t="shared" si="45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  <c r="P7305" s="2" t="str">
        <f t="shared" si="457"/>
        <v>not good</v>
      </c>
      <c r="Q7305" s="2"/>
      <c r="R7305" s="2"/>
    </row>
    <row r="7306" spans="1:18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 t="str">
        <f t="shared" si="456"/>
        <v>High sales</v>
      </c>
      <c r="F7306" s="2">
        <v>0.48</v>
      </c>
      <c r="G7306" s="2">
        <f t="shared" si="458"/>
        <v>2329.6511999999998</v>
      </c>
      <c r="H7306" s="2">
        <f t="shared" si="45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  <c r="P7306" s="2" t="str">
        <f t="shared" si="457"/>
        <v>not good</v>
      </c>
      <c r="Q7306" s="2"/>
      <c r="R7306" s="2"/>
    </row>
    <row r="7307" spans="1:18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 t="str">
        <f t="shared" si="456"/>
        <v>High sales</v>
      </c>
      <c r="F7307" s="2">
        <v>0.4</v>
      </c>
      <c r="G7307" s="2">
        <f t="shared" si="458"/>
        <v>1922.2080000000003</v>
      </c>
      <c r="H7307" s="2">
        <f t="shared" si="45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  <c r="P7307" s="2" t="str">
        <f t="shared" si="457"/>
        <v>not good</v>
      </c>
      <c r="Q7307" s="2"/>
      <c r="R7307" s="2"/>
    </row>
    <row r="7308" spans="1:18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 t="str">
        <f t="shared" si="456"/>
        <v xml:space="preserve"> Low sales</v>
      </c>
      <c r="F7308" s="2">
        <v>0.05</v>
      </c>
      <c r="G7308" s="2">
        <f t="shared" si="458"/>
        <v>59.171000000000006</v>
      </c>
      <c r="H7308" s="2">
        <f t="shared" si="45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  <c r="P7308" s="2" t="str">
        <f t="shared" si="457"/>
        <v>not good</v>
      </c>
      <c r="Q7308" s="2"/>
      <c r="R7308" s="2"/>
    </row>
    <row r="7309" spans="1:18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 t="str">
        <f t="shared" si="456"/>
        <v xml:space="preserve"> Low sales</v>
      </c>
      <c r="F7309" s="2">
        <v>0.08</v>
      </c>
      <c r="G7309" s="2">
        <f t="shared" si="458"/>
        <v>96.559200000000004</v>
      </c>
      <c r="H7309" s="2">
        <f t="shared" si="45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  <c r="P7309" s="2" t="str">
        <f t="shared" si="457"/>
        <v>not good</v>
      </c>
      <c r="Q7309" s="2"/>
      <c r="R7309" s="2"/>
    </row>
    <row r="7310" spans="1:18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 t="str">
        <f t="shared" si="456"/>
        <v xml:space="preserve"> Low sales</v>
      </c>
      <c r="F7310" s="2">
        <v>0.35</v>
      </c>
      <c r="G7310" s="2">
        <f t="shared" si="458"/>
        <v>662.77049999999997</v>
      </c>
      <c r="H7310" s="2">
        <f t="shared" si="45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  <c r="P7310" s="2" t="str">
        <f t="shared" si="457"/>
        <v>not good</v>
      </c>
      <c r="Q7310" s="2"/>
      <c r="R7310" s="2"/>
    </row>
    <row r="7311" spans="1:18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 t="str">
        <f t="shared" si="456"/>
        <v xml:space="preserve"> Low sales</v>
      </c>
      <c r="F7311" s="2">
        <v>0.08</v>
      </c>
      <c r="G7311" s="2">
        <f t="shared" si="458"/>
        <v>129.60239999999999</v>
      </c>
      <c r="H7311" s="2">
        <f t="shared" si="45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  <c r="P7311" s="2" t="str">
        <f t="shared" si="457"/>
        <v>not good</v>
      </c>
      <c r="Q7311" s="2"/>
      <c r="R7311" s="2"/>
    </row>
    <row r="7312" spans="1:18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 t="str">
        <f t="shared" si="456"/>
        <v xml:space="preserve"> Low sales</v>
      </c>
      <c r="F7312" s="2">
        <v>0.48</v>
      </c>
      <c r="G7312" s="2">
        <f t="shared" si="458"/>
        <v>766.8048</v>
      </c>
      <c r="H7312" s="2">
        <f t="shared" si="45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  <c r="P7312" s="2" t="str">
        <f t="shared" si="457"/>
        <v>not good</v>
      </c>
      <c r="Q7312" s="2"/>
      <c r="R7312" s="2"/>
    </row>
    <row r="7313" spans="1:18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 t="str">
        <f t="shared" si="456"/>
        <v xml:space="preserve"> Low sales</v>
      </c>
      <c r="F7313" s="2">
        <v>0.5</v>
      </c>
      <c r="G7313" s="2">
        <f t="shared" si="458"/>
        <v>1532.78</v>
      </c>
      <c r="H7313" s="2">
        <f t="shared" si="45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  <c r="P7313" s="2" t="str">
        <f t="shared" si="457"/>
        <v>not good</v>
      </c>
      <c r="Q7313" s="2"/>
      <c r="R7313" s="2"/>
    </row>
    <row r="7314" spans="1:18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 t="str">
        <f t="shared" si="456"/>
        <v>High sales</v>
      </c>
      <c r="F7314" s="2">
        <v>0.39</v>
      </c>
      <c r="G7314" s="2">
        <f t="shared" si="458"/>
        <v>1578.5172</v>
      </c>
      <c r="H7314" s="2">
        <f t="shared" si="45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  <c r="P7314" s="2" t="str">
        <f t="shared" si="457"/>
        <v>not good</v>
      </c>
      <c r="Q7314" s="2"/>
      <c r="R7314" s="2"/>
    </row>
    <row r="7315" spans="1:18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 t="str">
        <f t="shared" si="456"/>
        <v>High sales</v>
      </c>
      <c r="F7315" s="2">
        <v>0.01</v>
      </c>
      <c r="G7315" s="2">
        <f t="shared" si="458"/>
        <v>46.901600000000002</v>
      </c>
      <c r="H7315" s="2">
        <f t="shared" si="45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  <c r="P7315" s="2" t="str">
        <f t="shared" si="457"/>
        <v>not good</v>
      </c>
      <c r="Q7315" s="2"/>
      <c r="R7315" s="2"/>
    </row>
    <row r="7316" spans="1:18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 t="str">
        <f t="shared" si="456"/>
        <v xml:space="preserve"> Low sales</v>
      </c>
      <c r="F7316" s="2">
        <v>0.24</v>
      </c>
      <c r="G7316" s="2">
        <f t="shared" si="458"/>
        <v>103.80479999999999</v>
      </c>
      <c r="H7316" s="2">
        <f t="shared" si="45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  <c r="P7316" s="2" t="str">
        <f t="shared" si="457"/>
        <v>not good</v>
      </c>
      <c r="Q7316" s="2"/>
      <c r="R7316" s="2"/>
    </row>
    <row r="7317" spans="1:18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 t="str">
        <f t="shared" si="456"/>
        <v xml:space="preserve"> Low sales</v>
      </c>
      <c r="F7317" s="2">
        <v>0.2</v>
      </c>
      <c r="G7317" s="2">
        <f t="shared" si="458"/>
        <v>292.41800000000001</v>
      </c>
      <c r="H7317" s="2">
        <f t="shared" si="45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  <c r="P7317" s="2" t="str">
        <f t="shared" si="457"/>
        <v>not good</v>
      </c>
      <c r="Q7317" s="2"/>
      <c r="R7317" s="2"/>
    </row>
    <row r="7318" spans="1:18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 t="str">
        <f t="shared" si="456"/>
        <v xml:space="preserve"> Low sales</v>
      </c>
      <c r="F7318" s="2">
        <v>0.4</v>
      </c>
      <c r="G7318" s="2">
        <f t="shared" si="458"/>
        <v>539.82799999999997</v>
      </c>
      <c r="H7318" s="2">
        <f t="shared" si="45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  <c r="P7318" s="2" t="str">
        <f t="shared" si="457"/>
        <v>not good</v>
      </c>
      <c r="Q7318" s="2"/>
      <c r="R7318" s="2"/>
    </row>
    <row r="7319" spans="1:18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 t="str">
        <f t="shared" si="456"/>
        <v xml:space="preserve"> Low sales</v>
      </c>
      <c r="F7319" s="2">
        <v>0.14000000000000001</v>
      </c>
      <c r="G7319" s="2">
        <f t="shared" si="458"/>
        <v>259.20300000000003</v>
      </c>
      <c r="H7319" s="2">
        <f t="shared" si="45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  <c r="P7319" s="2" t="str">
        <f t="shared" si="457"/>
        <v>not good</v>
      </c>
      <c r="Q7319" s="2"/>
      <c r="R7319" s="2"/>
    </row>
    <row r="7320" spans="1:18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 t="str">
        <f t="shared" si="456"/>
        <v xml:space="preserve"> Low sales</v>
      </c>
      <c r="F7320" s="2">
        <v>0.19</v>
      </c>
      <c r="G7320" s="2">
        <f t="shared" si="458"/>
        <v>414.05559999999997</v>
      </c>
      <c r="H7320" s="2">
        <f t="shared" si="45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  <c r="P7320" s="2" t="str">
        <f t="shared" si="457"/>
        <v>not good</v>
      </c>
      <c r="Q7320" s="2"/>
      <c r="R7320" s="2"/>
    </row>
    <row r="7321" spans="1:18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 t="str">
        <f t="shared" si="456"/>
        <v xml:space="preserve"> Low sales</v>
      </c>
      <c r="F7321" s="2">
        <v>0.05</v>
      </c>
      <c r="G7321" s="2">
        <f t="shared" si="458"/>
        <v>100.34700000000001</v>
      </c>
      <c r="H7321" s="2">
        <f t="shared" si="45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  <c r="P7321" s="2" t="str">
        <f t="shared" si="457"/>
        <v>not good</v>
      </c>
      <c r="Q7321" s="2"/>
      <c r="R7321" s="2"/>
    </row>
    <row r="7322" spans="1:18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 t="str">
        <f t="shared" si="456"/>
        <v>High sales</v>
      </c>
      <c r="F7322" s="2">
        <v>0.17</v>
      </c>
      <c r="G7322" s="2">
        <f t="shared" si="458"/>
        <v>810.13840000000016</v>
      </c>
      <c r="H7322" s="2">
        <f t="shared" si="45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  <c r="P7322" s="2" t="str">
        <f t="shared" si="457"/>
        <v>not good</v>
      </c>
      <c r="Q7322" s="2"/>
      <c r="R7322" s="2"/>
    </row>
    <row r="7323" spans="1:18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 t="str">
        <f t="shared" si="456"/>
        <v xml:space="preserve"> Low sales</v>
      </c>
      <c r="F7323" s="2">
        <v>0.49</v>
      </c>
      <c r="G7323" s="2">
        <f t="shared" si="458"/>
        <v>1098.5456999999999</v>
      </c>
      <c r="H7323" s="2">
        <f t="shared" si="45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  <c r="P7323" s="2" t="str">
        <f t="shared" si="457"/>
        <v>not good</v>
      </c>
      <c r="Q7323" s="2"/>
      <c r="R7323" s="2"/>
    </row>
    <row r="7324" spans="1:18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 t="str">
        <f t="shared" si="456"/>
        <v xml:space="preserve"> Low sales</v>
      </c>
      <c r="F7324" s="2">
        <v>0.47</v>
      </c>
      <c r="G7324" s="2">
        <f t="shared" si="458"/>
        <v>1317.316</v>
      </c>
      <c r="H7324" s="2">
        <f t="shared" si="45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  <c r="P7324" s="2" t="str">
        <f t="shared" si="457"/>
        <v>not good</v>
      </c>
      <c r="Q7324" s="2"/>
      <c r="R7324" s="2"/>
    </row>
    <row r="7325" spans="1:18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 t="str">
        <f t="shared" si="456"/>
        <v xml:space="preserve"> Low sales</v>
      </c>
      <c r="F7325" s="2">
        <v>0.38</v>
      </c>
      <c r="G7325" s="2">
        <f t="shared" si="458"/>
        <v>1431.9540000000002</v>
      </c>
      <c r="H7325" s="2">
        <f t="shared" si="45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  <c r="P7325" s="2" t="str">
        <f t="shared" si="457"/>
        <v>not good</v>
      </c>
      <c r="Q7325" s="2"/>
      <c r="R7325" s="2"/>
    </row>
    <row r="7326" spans="1:18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 t="str">
        <f t="shared" si="456"/>
        <v xml:space="preserve"> Low sales</v>
      </c>
      <c r="F7326" s="2">
        <v>0.45</v>
      </c>
      <c r="G7326" s="2">
        <f t="shared" si="458"/>
        <v>1643.8140000000001</v>
      </c>
      <c r="H7326" s="2">
        <f t="shared" si="45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  <c r="P7326" s="2" t="str">
        <f t="shared" si="457"/>
        <v>not good</v>
      </c>
      <c r="Q7326" s="2"/>
      <c r="R7326" s="2"/>
    </row>
    <row r="7327" spans="1:18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 t="str">
        <f t="shared" si="456"/>
        <v xml:space="preserve"> Low sales</v>
      </c>
      <c r="F7327" s="2">
        <v>0.11</v>
      </c>
      <c r="G7327" s="2">
        <f t="shared" si="458"/>
        <v>325.2183</v>
      </c>
      <c r="H7327" s="2">
        <f t="shared" si="45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  <c r="P7327" s="2" t="str">
        <f t="shared" si="457"/>
        <v>not good</v>
      </c>
      <c r="Q7327" s="2"/>
      <c r="R7327" s="2"/>
    </row>
    <row r="7328" spans="1:18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 t="str">
        <f t="shared" si="456"/>
        <v>High sales</v>
      </c>
      <c r="F7328" s="2">
        <v>0.31</v>
      </c>
      <c r="G7328" s="2">
        <f t="shared" si="458"/>
        <v>1338.6048000000001</v>
      </c>
      <c r="H7328" s="2">
        <f t="shared" si="45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  <c r="P7328" s="2" t="str">
        <f t="shared" si="457"/>
        <v>not good</v>
      </c>
      <c r="Q7328" s="2"/>
      <c r="R7328" s="2"/>
    </row>
    <row r="7329" spans="1:18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 t="str">
        <f t="shared" si="456"/>
        <v xml:space="preserve"> Low sales</v>
      </c>
      <c r="F7329" s="2">
        <v>0.25</v>
      </c>
      <c r="G7329" s="2">
        <f t="shared" si="458"/>
        <v>789.62249999999995</v>
      </c>
      <c r="H7329" s="2">
        <f t="shared" si="45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  <c r="P7329" s="2" t="str">
        <f t="shared" si="457"/>
        <v>not good</v>
      </c>
      <c r="Q7329" s="2"/>
      <c r="R7329" s="2"/>
    </row>
    <row r="7330" spans="1:18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 t="str">
        <f t="shared" si="456"/>
        <v>High sales</v>
      </c>
      <c r="F7330" s="2">
        <v>0.21</v>
      </c>
      <c r="G7330" s="2">
        <f t="shared" si="458"/>
        <v>921.1271999999999</v>
      </c>
      <c r="H7330" s="2">
        <f t="shared" si="45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  <c r="P7330" s="2" t="str">
        <f t="shared" si="457"/>
        <v>not good</v>
      </c>
      <c r="Q7330" s="2"/>
      <c r="R7330" s="2"/>
    </row>
    <row r="7331" spans="1:18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 t="str">
        <f t="shared" si="456"/>
        <v xml:space="preserve"> Low sales</v>
      </c>
      <c r="F7331" s="2">
        <v>0.16</v>
      </c>
      <c r="G7331" s="2">
        <f t="shared" si="458"/>
        <v>253.36799999999999</v>
      </c>
      <c r="H7331" s="2">
        <f t="shared" si="45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  <c r="P7331" s="2" t="str">
        <f t="shared" si="457"/>
        <v>not good</v>
      </c>
      <c r="Q7331" s="2"/>
      <c r="R7331" s="2"/>
    </row>
    <row r="7332" spans="1:18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 t="str">
        <f t="shared" si="456"/>
        <v xml:space="preserve"> Low sales</v>
      </c>
      <c r="F7332" s="2">
        <v>0.43</v>
      </c>
      <c r="G7332" s="2">
        <f t="shared" si="458"/>
        <v>321.17559999999997</v>
      </c>
      <c r="H7332" s="2">
        <f t="shared" si="45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  <c r="P7332" s="2" t="str">
        <f t="shared" si="457"/>
        <v>not good</v>
      </c>
      <c r="Q7332" s="2"/>
      <c r="R7332" s="2"/>
    </row>
    <row r="7333" spans="1:18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 t="str">
        <f t="shared" si="456"/>
        <v>High sales</v>
      </c>
      <c r="F7333" s="2">
        <v>0.24</v>
      </c>
      <c r="G7333" s="2">
        <f t="shared" si="458"/>
        <v>987.75599999999986</v>
      </c>
      <c r="H7333" s="2">
        <f t="shared" si="45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  <c r="P7333" s="2" t="str">
        <f t="shared" si="457"/>
        <v>not good</v>
      </c>
      <c r="Q7333" s="2"/>
      <c r="R7333" s="2"/>
    </row>
    <row r="7334" spans="1:18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 t="str">
        <f t="shared" si="456"/>
        <v xml:space="preserve"> Low sales</v>
      </c>
      <c r="F7334" s="2">
        <v>0.36</v>
      </c>
      <c r="G7334" s="2">
        <f t="shared" si="458"/>
        <v>710.76239999999996</v>
      </c>
      <c r="H7334" s="2">
        <f t="shared" si="45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  <c r="P7334" s="2" t="str">
        <f t="shared" si="457"/>
        <v>not good</v>
      </c>
      <c r="Q7334" s="2"/>
      <c r="R7334" s="2"/>
    </row>
    <row r="7335" spans="1:18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 t="str">
        <f t="shared" si="456"/>
        <v xml:space="preserve"> Low sales</v>
      </c>
      <c r="F7335" s="2">
        <v>0.35</v>
      </c>
      <c r="G7335" s="2">
        <f t="shared" si="458"/>
        <v>1151.6084999999998</v>
      </c>
      <c r="H7335" s="2">
        <f t="shared" si="45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  <c r="P7335" s="2" t="str">
        <f t="shared" si="457"/>
        <v>not good</v>
      </c>
      <c r="Q7335" s="2"/>
      <c r="R7335" s="2"/>
    </row>
    <row r="7336" spans="1:18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 t="str">
        <f t="shared" si="456"/>
        <v xml:space="preserve"> Low sales</v>
      </c>
      <c r="F7336" s="2">
        <v>7.0000000000000007E-2</v>
      </c>
      <c r="G7336" s="2">
        <f t="shared" si="458"/>
        <v>259.89740000000006</v>
      </c>
      <c r="H7336" s="2">
        <f t="shared" si="45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  <c r="P7336" s="2" t="str">
        <f t="shared" si="457"/>
        <v>not good</v>
      </c>
      <c r="Q7336" s="2"/>
      <c r="R7336" s="2"/>
    </row>
    <row r="7337" spans="1:18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 t="str">
        <f t="shared" si="456"/>
        <v xml:space="preserve"> Low sales</v>
      </c>
      <c r="F7337" s="2">
        <v>0.02</v>
      </c>
      <c r="G7337" s="2">
        <f t="shared" si="458"/>
        <v>34.017600000000002</v>
      </c>
      <c r="H7337" s="2">
        <f t="shared" si="45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  <c r="P7337" s="2" t="str">
        <f t="shared" si="457"/>
        <v>not good</v>
      </c>
      <c r="Q7337" s="2"/>
      <c r="R7337" s="2"/>
    </row>
    <row r="7338" spans="1:18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 t="str">
        <f t="shared" si="456"/>
        <v xml:space="preserve"> Low sales</v>
      </c>
      <c r="F7338" s="2">
        <v>0.42</v>
      </c>
      <c r="G7338" s="2">
        <f t="shared" si="458"/>
        <v>1081.626</v>
      </c>
      <c r="H7338" s="2">
        <f t="shared" si="45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  <c r="P7338" s="2" t="str">
        <f t="shared" si="457"/>
        <v>not good</v>
      </c>
      <c r="Q7338" s="2"/>
      <c r="R7338" s="2"/>
    </row>
    <row r="7339" spans="1:18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 t="str">
        <f t="shared" si="456"/>
        <v>High sales</v>
      </c>
      <c r="F7339" s="2">
        <v>0.25</v>
      </c>
      <c r="G7339" s="2">
        <f t="shared" si="458"/>
        <v>1121.2850000000001</v>
      </c>
      <c r="H7339" s="2">
        <f t="shared" si="45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  <c r="P7339" s="2" t="str">
        <f t="shared" si="457"/>
        <v>not good</v>
      </c>
      <c r="Q7339" s="2"/>
      <c r="R7339" s="2"/>
    </row>
    <row r="7340" spans="1:18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 t="str">
        <f t="shared" si="456"/>
        <v>High sales</v>
      </c>
      <c r="F7340" s="2">
        <v>0.41</v>
      </c>
      <c r="G7340" s="2">
        <f t="shared" si="458"/>
        <v>1808.5058999999999</v>
      </c>
      <c r="H7340" s="2">
        <f t="shared" si="45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  <c r="P7340" s="2" t="str">
        <f t="shared" si="457"/>
        <v>not good</v>
      </c>
      <c r="Q7340" s="2"/>
      <c r="R7340" s="2"/>
    </row>
    <row r="7341" spans="1:18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 t="str">
        <f t="shared" si="456"/>
        <v xml:space="preserve"> Low sales</v>
      </c>
      <c r="F7341" s="2">
        <v>0.15</v>
      </c>
      <c r="G7341" s="2">
        <f t="shared" si="458"/>
        <v>565.77749999999992</v>
      </c>
      <c r="H7341" s="2">
        <f t="shared" si="45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  <c r="P7341" s="2" t="str">
        <f t="shared" si="457"/>
        <v>not good</v>
      </c>
      <c r="Q7341" s="2"/>
      <c r="R7341" s="2"/>
    </row>
    <row r="7342" spans="1:18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 t="str">
        <f t="shared" si="456"/>
        <v xml:space="preserve"> Low sales</v>
      </c>
      <c r="F7342" s="2">
        <v>0.43</v>
      </c>
      <c r="G7342" s="2">
        <f t="shared" si="458"/>
        <v>1650.0906</v>
      </c>
      <c r="H7342" s="2">
        <f t="shared" si="45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  <c r="P7342" s="2" t="str">
        <f t="shared" si="457"/>
        <v>not good</v>
      </c>
      <c r="Q7342" s="2"/>
      <c r="R7342" s="2"/>
    </row>
    <row r="7343" spans="1:18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 t="str">
        <f t="shared" si="456"/>
        <v>High sales</v>
      </c>
      <c r="F7343" s="2">
        <v>0.42</v>
      </c>
      <c r="G7343" s="2">
        <f t="shared" si="458"/>
        <v>1889.4329999999998</v>
      </c>
      <c r="H7343" s="2">
        <f t="shared" si="45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  <c r="P7343" s="2" t="str">
        <f t="shared" si="457"/>
        <v>not good</v>
      </c>
      <c r="Q7343" s="2"/>
      <c r="R7343" s="2"/>
    </row>
    <row r="7344" spans="1:18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 t="str">
        <f t="shared" si="456"/>
        <v xml:space="preserve"> Low sales</v>
      </c>
      <c r="F7344" s="2">
        <v>0.19</v>
      </c>
      <c r="G7344" s="2">
        <f t="shared" si="458"/>
        <v>704.52570000000003</v>
      </c>
      <c r="H7344" s="2">
        <f t="shared" si="45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  <c r="P7344" s="2" t="str">
        <f t="shared" si="457"/>
        <v>not good</v>
      </c>
      <c r="Q7344" s="2"/>
      <c r="R7344" s="2"/>
    </row>
    <row r="7345" spans="1:18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 t="str">
        <f t="shared" si="456"/>
        <v xml:space="preserve"> Low sales</v>
      </c>
      <c r="F7345" s="2">
        <v>0.21</v>
      </c>
      <c r="G7345" s="2">
        <f t="shared" si="458"/>
        <v>370.43369999999999</v>
      </c>
      <c r="H7345" s="2">
        <f t="shared" si="45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  <c r="P7345" s="2" t="str">
        <f t="shared" si="457"/>
        <v>not good</v>
      </c>
      <c r="Q7345" s="2"/>
      <c r="R7345" s="2"/>
    </row>
    <row r="7346" spans="1:18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 t="str">
        <f t="shared" si="456"/>
        <v xml:space="preserve"> Low sales</v>
      </c>
      <c r="F7346" s="2">
        <v>0.18</v>
      </c>
      <c r="G7346" s="2">
        <f t="shared" si="458"/>
        <v>124.5312</v>
      </c>
      <c r="H7346" s="2">
        <f t="shared" si="45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  <c r="P7346" s="2" t="str">
        <f t="shared" si="457"/>
        <v>not good</v>
      </c>
      <c r="Q7346" s="2"/>
      <c r="R7346" s="2"/>
    </row>
    <row r="7347" spans="1:18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 t="str">
        <f t="shared" si="456"/>
        <v xml:space="preserve"> Low sales</v>
      </c>
      <c r="F7347" s="2">
        <v>0.02</v>
      </c>
      <c r="G7347" s="2">
        <f t="shared" si="458"/>
        <v>43.3446</v>
      </c>
      <c r="H7347" s="2">
        <f t="shared" si="45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  <c r="P7347" s="2" t="str">
        <f t="shared" si="457"/>
        <v>not good</v>
      </c>
      <c r="Q7347" s="2"/>
      <c r="R7347" s="2"/>
    </row>
    <row r="7348" spans="1:18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 t="str">
        <f t="shared" si="456"/>
        <v xml:space="preserve"> Low sales</v>
      </c>
      <c r="F7348" s="2">
        <v>0.34</v>
      </c>
      <c r="G7348" s="2">
        <f t="shared" si="458"/>
        <v>179.51320000000001</v>
      </c>
      <c r="H7348" s="2">
        <f t="shared" si="45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  <c r="P7348" s="2" t="str">
        <f t="shared" si="457"/>
        <v>not good</v>
      </c>
      <c r="Q7348" s="2"/>
      <c r="R7348" s="2"/>
    </row>
    <row r="7349" spans="1:18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 t="str">
        <f t="shared" si="456"/>
        <v xml:space="preserve"> Low sales</v>
      </c>
      <c r="F7349" s="2">
        <v>0.14000000000000001</v>
      </c>
      <c r="G7349" s="2">
        <f t="shared" si="458"/>
        <v>93.419200000000004</v>
      </c>
      <c r="H7349" s="2">
        <f t="shared" si="45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  <c r="P7349" s="2" t="str">
        <f t="shared" si="457"/>
        <v>not good</v>
      </c>
      <c r="Q7349" s="2"/>
      <c r="R7349" s="2"/>
    </row>
    <row r="7350" spans="1:18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 t="str">
        <f t="shared" si="456"/>
        <v>High sales</v>
      </c>
      <c r="F7350" s="2">
        <v>0.44</v>
      </c>
      <c r="G7350" s="2">
        <f t="shared" si="458"/>
        <v>2092.5696000000003</v>
      </c>
      <c r="H7350" s="2">
        <f t="shared" si="45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  <c r="P7350" s="2" t="str">
        <f t="shared" si="457"/>
        <v>not good</v>
      </c>
      <c r="Q7350" s="2"/>
      <c r="R7350" s="2"/>
    </row>
    <row r="7351" spans="1:18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 t="str">
        <f t="shared" si="456"/>
        <v xml:space="preserve"> Low sales</v>
      </c>
      <c r="F7351" s="2">
        <v>0.45</v>
      </c>
      <c r="G7351" s="2">
        <f t="shared" si="458"/>
        <v>1535.3325</v>
      </c>
      <c r="H7351" s="2">
        <f t="shared" si="45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  <c r="P7351" s="2" t="str">
        <f t="shared" si="457"/>
        <v>not good</v>
      </c>
      <c r="Q7351" s="2"/>
      <c r="R7351" s="2"/>
    </row>
    <row r="7352" spans="1:18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 t="str">
        <f t="shared" si="456"/>
        <v>High sales</v>
      </c>
      <c r="F7352" s="2">
        <v>0.36</v>
      </c>
      <c r="G7352" s="2">
        <f t="shared" si="458"/>
        <v>1538.2367999999999</v>
      </c>
      <c r="H7352" s="2">
        <f t="shared" si="45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  <c r="P7352" s="2" t="str">
        <f t="shared" si="457"/>
        <v>not good</v>
      </c>
      <c r="Q7352" s="2"/>
      <c r="R7352" s="2"/>
    </row>
    <row r="7353" spans="1:18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 t="str">
        <f t="shared" si="456"/>
        <v xml:space="preserve"> Low sales</v>
      </c>
      <c r="F7353" s="2">
        <v>0.09</v>
      </c>
      <c r="G7353" s="2">
        <f t="shared" si="458"/>
        <v>292.51889999999997</v>
      </c>
      <c r="H7353" s="2">
        <f t="shared" si="45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  <c r="P7353" s="2" t="str">
        <f t="shared" si="457"/>
        <v>not good</v>
      </c>
      <c r="Q7353" s="2"/>
      <c r="R7353" s="2"/>
    </row>
    <row r="7354" spans="1:18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 t="str">
        <f t="shared" si="456"/>
        <v xml:space="preserve"> Low sales</v>
      </c>
      <c r="F7354" s="2">
        <v>0.04</v>
      </c>
      <c r="G7354" s="2">
        <f t="shared" si="458"/>
        <v>86.033999999999992</v>
      </c>
      <c r="H7354" s="2">
        <f t="shared" si="45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  <c r="P7354" s="2" t="str">
        <f t="shared" si="457"/>
        <v>not good</v>
      </c>
      <c r="Q7354" s="2"/>
      <c r="R7354" s="2"/>
    </row>
    <row r="7355" spans="1:18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 t="str">
        <f t="shared" si="456"/>
        <v xml:space="preserve"> Low sales</v>
      </c>
      <c r="F7355" s="2">
        <v>0.41</v>
      </c>
      <c r="G7355" s="2">
        <f t="shared" si="458"/>
        <v>91.544799999999995</v>
      </c>
      <c r="H7355" s="2">
        <f t="shared" si="45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  <c r="P7355" s="2" t="str">
        <f t="shared" si="457"/>
        <v>not good</v>
      </c>
      <c r="Q7355" s="2"/>
      <c r="R7355" s="2"/>
    </row>
    <row r="7356" spans="1:18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 t="str">
        <f t="shared" si="456"/>
        <v>High sales</v>
      </c>
      <c r="F7356" s="2">
        <v>0.45</v>
      </c>
      <c r="G7356" s="2">
        <f t="shared" si="458"/>
        <v>2152.6200000000003</v>
      </c>
      <c r="H7356" s="2">
        <f t="shared" si="45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  <c r="P7356" s="2" t="str">
        <f t="shared" si="457"/>
        <v>not good</v>
      </c>
      <c r="Q7356" s="2"/>
      <c r="R7356" s="2"/>
    </row>
    <row r="7357" spans="1:18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 t="str">
        <f t="shared" si="456"/>
        <v xml:space="preserve"> Low sales</v>
      </c>
      <c r="F7357" s="2">
        <v>0.18</v>
      </c>
      <c r="G7357" s="2">
        <f t="shared" si="458"/>
        <v>80.562599999999989</v>
      </c>
      <c r="H7357" s="2">
        <f t="shared" si="45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  <c r="P7357" s="2" t="str">
        <f t="shared" si="457"/>
        <v>not good</v>
      </c>
      <c r="Q7357" s="2"/>
      <c r="R7357" s="2"/>
    </row>
    <row r="7358" spans="1:18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 t="str">
        <f t="shared" si="456"/>
        <v xml:space="preserve"> Low sales</v>
      </c>
      <c r="F7358" s="2">
        <v>0.18</v>
      </c>
      <c r="G7358" s="2">
        <f t="shared" si="458"/>
        <v>556.16399999999999</v>
      </c>
      <c r="H7358" s="2">
        <f t="shared" si="45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  <c r="P7358" s="2" t="str">
        <f t="shared" si="457"/>
        <v>not good</v>
      </c>
      <c r="Q7358" s="2"/>
      <c r="R7358" s="2"/>
    </row>
    <row r="7359" spans="1:18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 t="str">
        <f t="shared" si="456"/>
        <v xml:space="preserve"> Low sales</v>
      </c>
      <c r="F7359" s="2">
        <v>0.2</v>
      </c>
      <c r="G7359" s="2">
        <f t="shared" si="458"/>
        <v>120.16</v>
      </c>
      <c r="H7359" s="2">
        <f t="shared" si="45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  <c r="P7359" s="2" t="str">
        <f t="shared" si="457"/>
        <v>not good</v>
      </c>
      <c r="Q7359" s="2"/>
      <c r="R7359" s="2"/>
    </row>
    <row r="7360" spans="1:18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 t="str">
        <f t="shared" si="456"/>
        <v xml:space="preserve"> Low sales</v>
      </c>
      <c r="F7360" s="2">
        <v>0.41</v>
      </c>
      <c r="G7360" s="2">
        <f t="shared" si="458"/>
        <v>611.85119999999995</v>
      </c>
      <c r="H7360" s="2">
        <f t="shared" si="45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  <c r="P7360" s="2" t="str">
        <f t="shared" si="457"/>
        <v>not good</v>
      </c>
      <c r="Q7360" s="2"/>
      <c r="R7360" s="2"/>
    </row>
    <row r="7361" spans="1:18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 t="str">
        <f t="shared" si="456"/>
        <v xml:space="preserve"> Low sales</v>
      </c>
      <c r="F7361" s="2">
        <v>0.35</v>
      </c>
      <c r="G7361" s="2">
        <f t="shared" si="458"/>
        <v>353.67849999999999</v>
      </c>
      <c r="H7361" s="2">
        <f t="shared" si="45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  <c r="P7361" s="2" t="str">
        <f t="shared" si="457"/>
        <v>not good</v>
      </c>
      <c r="Q7361" s="2"/>
      <c r="R7361" s="2"/>
    </row>
    <row r="7362" spans="1:18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 t="str">
        <f t="shared" ref="E7362:E7425" si="460">IF(D7362&gt;4000,"High sales"," Low sales")</f>
        <v xml:space="preserve"> Low sales</v>
      </c>
      <c r="F7362" s="2">
        <v>0.06</v>
      </c>
      <c r="G7362" s="2">
        <f t="shared" si="458"/>
        <v>168.79259999999999</v>
      </c>
      <c r="H7362" s="2">
        <f t="shared" si="459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  <c r="P7362" s="2" t="str">
        <f t="shared" ref="P7362:P7425" si="461">IF(AND(H7362&gt;5000,N7362&gt;500),"good","not good")</f>
        <v>not good</v>
      </c>
      <c r="Q7362" s="2"/>
      <c r="R7362" s="2"/>
    </row>
    <row r="7363" spans="1:18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 t="str">
        <f t="shared" si="460"/>
        <v>High sales</v>
      </c>
      <c r="F7363" s="2">
        <v>0.32</v>
      </c>
      <c r="G7363" s="2">
        <f t="shared" ref="G7363:G7426" si="462">D7363*F7363</f>
        <v>1422.9344000000001</v>
      </c>
      <c r="H7363" s="2">
        <f t="shared" ref="H7363:H7426" si="463">D7363-G7363</f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  <c r="P7363" s="2" t="str">
        <f t="shared" si="461"/>
        <v>not good</v>
      </c>
      <c r="Q7363" s="2"/>
      <c r="R7363" s="2"/>
    </row>
    <row r="7364" spans="1:18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 t="str">
        <f t="shared" si="460"/>
        <v xml:space="preserve"> Low sales</v>
      </c>
      <c r="F7364" s="2">
        <v>0</v>
      </c>
      <c r="G7364" s="2">
        <f t="shared" si="462"/>
        <v>0</v>
      </c>
      <c r="H7364" s="2">
        <f t="shared" si="463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  <c r="P7364" s="2" t="str">
        <f t="shared" si="461"/>
        <v>not good</v>
      </c>
      <c r="Q7364" s="2"/>
      <c r="R7364" s="2"/>
    </row>
    <row r="7365" spans="1:18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 t="str">
        <f t="shared" si="460"/>
        <v xml:space="preserve"> Low sales</v>
      </c>
      <c r="F7365" s="2">
        <v>0.36</v>
      </c>
      <c r="G7365" s="2">
        <f t="shared" si="462"/>
        <v>1207.6271999999999</v>
      </c>
      <c r="H7365" s="2">
        <f t="shared" si="463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  <c r="P7365" s="2" t="str">
        <f t="shared" si="461"/>
        <v>not good</v>
      </c>
      <c r="Q7365" s="2"/>
      <c r="R7365" s="2"/>
    </row>
    <row r="7366" spans="1:18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 t="str">
        <f t="shared" si="460"/>
        <v>High sales</v>
      </c>
      <c r="F7366" s="2">
        <v>0.38</v>
      </c>
      <c r="G7366" s="2">
        <f t="shared" si="462"/>
        <v>1730.4288000000001</v>
      </c>
      <c r="H7366" s="2">
        <f t="shared" si="463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  <c r="P7366" s="2" t="str">
        <f t="shared" si="461"/>
        <v>not good</v>
      </c>
      <c r="Q7366" s="2"/>
      <c r="R7366" s="2"/>
    </row>
    <row r="7367" spans="1:18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 t="str">
        <f t="shared" si="460"/>
        <v xml:space="preserve"> Low sales</v>
      </c>
      <c r="F7367" s="2">
        <v>0.41</v>
      </c>
      <c r="G7367" s="2">
        <f t="shared" si="462"/>
        <v>1546.5937999999999</v>
      </c>
      <c r="H7367" s="2">
        <f t="shared" si="463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  <c r="P7367" s="2" t="str">
        <f t="shared" si="461"/>
        <v>not good</v>
      </c>
      <c r="Q7367" s="2"/>
      <c r="R7367" s="2"/>
    </row>
    <row r="7368" spans="1:18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 t="str">
        <f t="shared" si="460"/>
        <v>High sales</v>
      </c>
      <c r="F7368" s="2">
        <v>0.31</v>
      </c>
      <c r="G7368" s="2">
        <f t="shared" si="462"/>
        <v>1346.3858</v>
      </c>
      <c r="H7368" s="2">
        <f t="shared" si="463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  <c r="P7368" s="2" t="str">
        <f t="shared" si="461"/>
        <v>not good</v>
      </c>
      <c r="Q7368" s="2"/>
      <c r="R7368" s="2"/>
    </row>
    <row r="7369" spans="1:18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 t="str">
        <f t="shared" si="460"/>
        <v xml:space="preserve"> Low sales</v>
      </c>
      <c r="F7369" s="2">
        <v>0.09</v>
      </c>
      <c r="G7369" s="2">
        <f t="shared" si="462"/>
        <v>192.62880000000001</v>
      </c>
      <c r="H7369" s="2">
        <f t="shared" si="463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  <c r="P7369" s="2" t="str">
        <f t="shared" si="461"/>
        <v>not good</v>
      </c>
      <c r="Q7369" s="2"/>
      <c r="R7369" s="2"/>
    </row>
    <row r="7370" spans="1:18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 t="str">
        <f t="shared" si="460"/>
        <v>High sales</v>
      </c>
      <c r="F7370" s="2">
        <v>0.4</v>
      </c>
      <c r="G7370" s="2">
        <f t="shared" si="462"/>
        <v>1736.1000000000001</v>
      </c>
      <c r="H7370" s="2">
        <f t="shared" si="463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  <c r="P7370" s="2" t="str">
        <f t="shared" si="461"/>
        <v>not good</v>
      </c>
      <c r="Q7370" s="2"/>
      <c r="R7370" s="2"/>
    </row>
    <row r="7371" spans="1:18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 t="str">
        <f t="shared" si="460"/>
        <v xml:space="preserve"> Low sales</v>
      </c>
      <c r="F7371" s="2">
        <v>0.45</v>
      </c>
      <c r="G7371" s="2">
        <f t="shared" si="462"/>
        <v>1469.124</v>
      </c>
      <c r="H7371" s="2">
        <f t="shared" si="463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  <c r="P7371" s="2" t="str">
        <f t="shared" si="461"/>
        <v>not good</v>
      </c>
      <c r="Q7371" s="2"/>
      <c r="R7371" s="2"/>
    </row>
    <row r="7372" spans="1:18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 t="str">
        <f t="shared" si="460"/>
        <v xml:space="preserve"> Low sales</v>
      </c>
      <c r="F7372" s="2">
        <v>0.32</v>
      </c>
      <c r="G7372" s="2">
        <f t="shared" si="462"/>
        <v>244.6336</v>
      </c>
      <c r="H7372" s="2">
        <f t="shared" si="463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  <c r="P7372" s="2" t="str">
        <f t="shared" si="461"/>
        <v>not good</v>
      </c>
      <c r="Q7372" s="2"/>
      <c r="R7372" s="2"/>
    </row>
    <row r="7373" spans="1:18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 t="str">
        <f t="shared" si="460"/>
        <v xml:space="preserve"> Low sales</v>
      </c>
      <c r="F7373" s="2">
        <v>0.14000000000000001</v>
      </c>
      <c r="G7373" s="2">
        <f t="shared" si="462"/>
        <v>40.556600000000003</v>
      </c>
      <c r="H7373" s="2">
        <f t="shared" si="463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  <c r="P7373" s="2" t="str">
        <f t="shared" si="461"/>
        <v>not good</v>
      </c>
      <c r="Q7373" s="2"/>
      <c r="R7373" s="2"/>
    </row>
    <row r="7374" spans="1:18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 t="str">
        <f t="shared" si="460"/>
        <v xml:space="preserve"> Low sales</v>
      </c>
      <c r="F7374" s="2">
        <v>0.09</v>
      </c>
      <c r="G7374" s="2">
        <f t="shared" si="462"/>
        <v>116.6193</v>
      </c>
      <c r="H7374" s="2">
        <f t="shared" si="463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  <c r="P7374" s="2" t="str">
        <f t="shared" si="461"/>
        <v>not good</v>
      </c>
      <c r="Q7374" s="2"/>
      <c r="R7374" s="2"/>
    </row>
    <row r="7375" spans="1:18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 t="str">
        <f t="shared" si="460"/>
        <v xml:space="preserve"> Low sales</v>
      </c>
      <c r="F7375" s="2">
        <v>0.12</v>
      </c>
      <c r="G7375" s="2">
        <f t="shared" si="462"/>
        <v>234.4692</v>
      </c>
      <c r="H7375" s="2">
        <f t="shared" si="463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  <c r="P7375" s="2" t="str">
        <f t="shared" si="461"/>
        <v>not good</v>
      </c>
      <c r="Q7375" s="2"/>
      <c r="R7375" s="2"/>
    </row>
    <row r="7376" spans="1:18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 t="str">
        <f t="shared" si="460"/>
        <v>High sales</v>
      </c>
      <c r="F7376" s="2">
        <v>0.01</v>
      </c>
      <c r="G7376" s="2">
        <f t="shared" si="462"/>
        <v>42.040799999999997</v>
      </c>
      <c r="H7376" s="2">
        <f t="shared" si="463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  <c r="P7376" s="2" t="str">
        <f t="shared" si="461"/>
        <v>not good</v>
      </c>
      <c r="Q7376" s="2"/>
      <c r="R7376" s="2"/>
    </row>
    <row r="7377" spans="1:18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 t="str">
        <f t="shared" si="460"/>
        <v xml:space="preserve"> Low sales</v>
      </c>
      <c r="F7377" s="2">
        <v>0.01</v>
      </c>
      <c r="G7377" s="2">
        <f t="shared" si="462"/>
        <v>37.320999999999998</v>
      </c>
      <c r="H7377" s="2">
        <f t="shared" si="463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  <c r="P7377" s="2" t="str">
        <f t="shared" si="461"/>
        <v>not good</v>
      </c>
      <c r="Q7377" s="2"/>
      <c r="R7377" s="2"/>
    </row>
    <row r="7378" spans="1:18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 t="str">
        <f t="shared" si="460"/>
        <v>High sales</v>
      </c>
      <c r="F7378" s="2">
        <v>0.15</v>
      </c>
      <c r="G7378" s="2">
        <f t="shared" si="462"/>
        <v>717.20100000000002</v>
      </c>
      <c r="H7378" s="2">
        <f t="shared" si="463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  <c r="P7378" s="2" t="str">
        <f t="shared" si="461"/>
        <v>not good</v>
      </c>
      <c r="Q7378" s="2"/>
      <c r="R7378" s="2"/>
    </row>
    <row r="7379" spans="1:18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 t="str">
        <f t="shared" si="460"/>
        <v xml:space="preserve"> Low sales</v>
      </c>
      <c r="F7379" s="2">
        <v>0.46</v>
      </c>
      <c r="G7379" s="2">
        <f t="shared" si="462"/>
        <v>1306.3816000000002</v>
      </c>
      <c r="H7379" s="2">
        <f t="shared" si="463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  <c r="P7379" s="2" t="str">
        <f t="shared" si="461"/>
        <v>not good</v>
      </c>
      <c r="Q7379" s="2"/>
      <c r="R7379" s="2"/>
    </row>
    <row r="7380" spans="1:18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 t="str">
        <f t="shared" si="460"/>
        <v xml:space="preserve"> Low sales</v>
      </c>
      <c r="F7380" s="2">
        <v>0.31</v>
      </c>
      <c r="G7380" s="2">
        <f t="shared" si="462"/>
        <v>1166.8182999999999</v>
      </c>
      <c r="H7380" s="2">
        <f t="shared" si="463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  <c r="P7380" s="2" t="str">
        <f t="shared" si="461"/>
        <v>not good</v>
      </c>
      <c r="Q7380" s="2"/>
      <c r="R7380" s="2"/>
    </row>
    <row r="7381" spans="1:18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 t="str">
        <f t="shared" si="460"/>
        <v xml:space="preserve"> Low sales</v>
      </c>
      <c r="F7381" s="2">
        <v>0.19</v>
      </c>
      <c r="G7381" s="2">
        <f t="shared" si="462"/>
        <v>275.28910000000002</v>
      </c>
      <c r="H7381" s="2">
        <f t="shared" si="463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  <c r="P7381" s="2" t="str">
        <f t="shared" si="461"/>
        <v>not good</v>
      </c>
      <c r="Q7381" s="2"/>
      <c r="R7381" s="2"/>
    </row>
    <row r="7382" spans="1:18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 t="str">
        <f t="shared" si="460"/>
        <v xml:space="preserve"> Low sales</v>
      </c>
      <c r="F7382" s="2">
        <v>0.01</v>
      </c>
      <c r="G7382" s="2">
        <f t="shared" si="462"/>
        <v>34.299300000000002</v>
      </c>
      <c r="H7382" s="2">
        <f t="shared" si="463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  <c r="P7382" s="2" t="str">
        <f t="shared" si="461"/>
        <v>not good</v>
      </c>
      <c r="Q7382" s="2"/>
      <c r="R7382" s="2"/>
    </row>
    <row r="7383" spans="1:18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 t="str">
        <f t="shared" si="460"/>
        <v xml:space="preserve"> Low sales</v>
      </c>
      <c r="F7383" s="2">
        <v>0.49</v>
      </c>
      <c r="G7383" s="2">
        <f t="shared" si="462"/>
        <v>1744.4685999999999</v>
      </c>
      <c r="H7383" s="2">
        <f t="shared" si="463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  <c r="P7383" s="2" t="str">
        <f t="shared" si="461"/>
        <v>not good</v>
      </c>
      <c r="Q7383" s="2"/>
      <c r="R7383" s="2"/>
    </row>
    <row r="7384" spans="1:18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 t="str">
        <f t="shared" si="460"/>
        <v>High sales</v>
      </c>
      <c r="F7384" s="2">
        <v>0.23</v>
      </c>
      <c r="G7384" s="2">
        <f t="shared" si="462"/>
        <v>979.16520000000003</v>
      </c>
      <c r="H7384" s="2">
        <f t="shared" si="463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  <c r="P7384" s="2" t="str">
        <f t="shared" si="461"/>
        <v>not good</v>
      </c>
      <c r="Q7384" s="2"/>
      <c r="R7384" s="2"/>
    </row>
    <row r="7385" spans="1:18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 t="str">
        <f t="shared" si="460"/>
        <v xml:space="preserve"> Low sales</v>
      </c>
      <c r="F7385" s="2">
        <v>0.5</v>
      </c>
      <c r="G7385" s="2">
        <f t="shared" si="462"/>
        <v>1364.19</v>
      </c>
      <c r="H7385" s="2">
        <f t="shared" si="463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  <c r="P7385" s="2" t="str">
        <f t="shared" si="461"/>
        <v>not good</v>
      </c>
      <c r="Q7385" s="2"/>
      <c r="R7385" s="2"/>
    </row>
    <row r="7386" spans="1:18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 t="str">
        <f t="shared" si="460"/>
        <v xml:space="preserve"> Low sales</v>
      </c>
      <c r="F7386" s="2">
        <v>0.36</v>
      </c>
      <c r="G7386" s="2">
        <f t="shared" si="462"/>
        <v>1180.8468</v>
      </c>
      <c r="H7386" s="2">
        <f t="shared" si="463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  <c r="P7386" s="2" t="str">
        <f t="shared" si="461"/>
        <v>not good</v>
      </c>
      <c r="Q7386" s="2"/>
      <c r="R7386" s="2"/>
    </row>
    <row r="7387" spans="1:18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 t="str">
        <f t="shared" si="460"/>
        <v xml:space="preserve"> Low sales</v>
      </c>
      <c r="F7387" s="2">
        <v>0.03</v>
      </c>
      <c r="G7387" s="2">
        <f t="shared" si="462"/>
        <v>32.848199999999999</v>
      </c>
      <c r="H7387" s="2">
        <f t="shared" si="463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  <c r="P7387" s="2" t="str">
        <f t="shared" si="461"/>
        <v>not good</v>
      </c>
      <c r="Q7387" s="2"/>
      <c r="R7387" s="2"/>
    </row>
    <row r="7388" spans="1:18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 t="str">
        <f t="shared" si="460"/>
        <v xml:space="preserve"> Low sales</v>
      </c>
      <c r="F7388" s="2">
        <v>0.43</v>
      </c>
      <c r="G7388" s="2">
        <f t="shared" si="462"/>
        <v>1595.3516</v>
      </c>
      <c r="H7388" s="2">
        <f t="shared" si="463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  <c r="P7388" s="2" t="str">
        <f t="shared" si="461"/>
        <v>not good</v>
      </c>
      <c r="Q7388" s="2"/>
      <c r="R7388" s="2"/>
    </row>
    <row r="7389" spans="1:18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 t="str">
        <f t="shared" si="460"/>
        <v>High sales</v>
      </c>
      <c r="F7389" s="2">
        <v>0.27</v>
      </c>
      <c r="G7389" s="2">
        <f t="shared" si="462"/>
        <v>1136.2194000000002</v>
      </c>
      <c r="H7389" s="2">
        <f t="shared" si="463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  <c r="P7389" s="2" t="str">
        <f t="shared" si="461"/>
        <v>not good</v>
      </c>
      <c r="Q7389" s="2"/>
      <c r="R7389" s="2"/>
    </row>
    <row r="7390" spans="1:18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 t="str">
        <f t="shared" si="460"/>
        <v xml:space="preserve"> Low sales</v>
      </c>
      <c r="F7390" s="2">
        <v>0.23</v>
      </c>
      <c r="G7390" s="2">
        <f t="shared" si="462"/>
        <v>692.1413</v>
      </c>
      <c r="H7390" s="2">
        <f t="shared" si="463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  <c r="P7390" s="2" t="str">
        <f t="shared" si="461"/>
        <v>not good</v>
      </c>
      <c r="Q7390" s="2"/>
      <c r="R7390" s="2"/>
    </row>
    <row r="7391" spans="1:18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 t="str">
        <f t="shared" si="460"/>
        <v xml:space="preserve"> Low sales</v>
      </c>
      <c r="F7391" s="2">
        <v>0.38</v>
      </c>
      <c r="G7391" s="2">
        <f t="shared" si="462"/>
        <v>253.38399999999999</v>
      </c>
      <c r="H7391" s="2">
        <f t="shared" si="463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  <c r="P7391" s="2" t="str">
        <f t="shared" si="461"/>
        <v>not good</v>
      </c>
      <c r="Q7391" s="2"/>
      <c r="R7391" s="2"/>
    </row>
    <row r="7392" spans="1:18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 t="str">
        <f t="shared" si="460"/>
        <v xml:space="preserve"> Low sales</v>
      </c>
      <c r="F7392" s="2">
        <v>0.39</v>
      </c>
      <c r="G7392" s="2">
        <f t="shared" si="462"/>
        <v>636.87</v>
      </c>
      <c r="H7392" s="2">
        <f t="shared" si="463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  <c r="P7392" s="2" t="str">
        <f t="shared" si="461"/>
        <v>not good</v>
      </c>
      <c r="Q7392" s="2"/>
      <c r="R7392" s="2"/>
    </row>
    <row r="7393" spans="1:18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 t="str">
        <f t="shared" si="460"/>
        <v xml:space="preserve"> Low sales</v>
      </c>
      <c r="F7393" s="2">
        <v>0.4</v>
      </c>
      <c r="G7393" s="2">
        <f t="shared" si="462"/>
        <v>972.00800000000004</v>
      </c>
      <c r="H7393" s="2">
        <f t="shared" si="463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  <c r="P7393" s="2" t="str">
        <f t="shared" si="461"/>
        <v>not good</v>
      </c>
      <c r="Q7393" s="2"/>
      <c r="R7393" s="2"/>
    </row>
    <row r="7394" spans="1:18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 t="str">
        <f t="shared" si="460"/>
        <v xml:space="preserve"> Low sales</v>
      </c>
      <c r="F7394" s="2">
        <v>0.38</v>
      </c>
      <c r="G7394" s="2">
        <f t="shared" si="462"/>
        <v>1298.8779999999999</v>
      </c>
      <c r="H7394" s="2">
        <f t="shared" si="463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  <c r="P7394" s="2" t="str">
        <f t="shared" si="461"/>
        <v>not good</v>
      </c>
      <c r="Q7394" s="2"/>
      <c r="R7394" s="2"/>
    </row>
    <row r="7395" spans="1:18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 t="str">
        <f t="shared" si="460"/>
        <v xml:space="preserve"> Low sales</v>
      </c>
      <c r="F7395" s="2">
        <v>0.32</v>
      </c>
      <c r="G7395" s="2">
        <f t="shared" si="462"/>
        <v>534.27199999999993</v>
      </c>
      <c r="H7395" s="2">
        <f t="shared" si="463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  <c r="P7395" s="2" t="str">
        <f t="shared" si="461"/>
        <v>not good</v>
      </c>
      <c r="Q7395" s="2"/>
      <c r="R7395" s="2"/>
    </row>
    <row r="7396" spans="1:18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 t="str">
        <f t="shared" si="460"/>
        <v>High sales</v>
      </c>
      <c r="F7396" s="2">
        <v>0.34</v>
      </c>
      <c r="G7396" s="2">
        <f t="shared" si="462"/>
        <v>1433.9262000000001</v>
      </c>
      <c r="H7396" s="2">
        <f t="shared" si="463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  <c r="P7396" s="2" t="str">
        <f t="shared" si="461"/>
        <v>not good</v>
      </c>
      <c r="Q7396" s="2"/>
      <c r="R7396" s="2"/>
    </row>
    <row r="7397" spans="1:18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 t="str">
        <f t="shared" si="460"/>
        <v xml:space="preserve"> Low sales</v>
      </c>
      <c r="F7397" s="2">
        <v>0.43</v>
      </c>
      <c r="G7397" s="2">
        <f t="shared" si="462"/>
        <v>826.36109999999996</v>
      </c>
      <c r="H7397" s="2">
        <f t="shared" si="463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  <c r="P7397" s="2" t="str">
        <f t="shared" si="461"/>
        <v>not good</v>
      </c>
      <c r="Q7397" s="2"/>
      <c r="R7397" s="2"/>
    </row>
    <row r="7398" spans="1:18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 t="str">
        <f t="shared" si="460"/>
        <v xml:space="preserve"> Low sales</v>
      </c>
      <c r="F7398" s="2">
        <v>0.35</v>
      </c>
      <c r="G7398" s="2">
        <f t="shared" si="462"/>
        <v>108.46499999999999</v>
      </c>
      <c r="H7398" s="2">
        <f t="shared" si="463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  <c r="P7398" s="2" t="str">
        <f t="shared" si="461"/>
        <v>not good</v>
      </c>
      <c r="Q7398" s="2"/>
      <c r="R7398" s="2"/>
    </row>
    <row r="7399" spans="1:18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 t="str">
        <f t="shared" si="460"/>
        <v xml:space="preserve"> Low sales</v>
      </c>
      <c r="F7399" s="2">
        <v>0.05</v>
      </c>
      <c r="G7399" s="2">
        <f t="shared" si="462"/>
        <v>199.52850000000001</v>
      </c>
      <c r="H7399" s="2">
        <f t="shared" si="463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  <c r="P7399" s="2" t="str">
        <f t="shared" si="461"/>
        <v>not good</v>
      </c>
      <c r="Q7399" s="2"/>
      <c r="R7399" s="2"/>
    </row>
    <row r="7400" spans="1:18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 t="str">
        <f t="shared" si="460"/>
        <v xml:space="preserve"> Low sales</v>
      </c>
      <c r="F7400" s="2">
        <v>0.32</v>
      </c>
      <c r="G7400" s="2">
        <f t="shared" si="462"/>
        <v>1042.1408000000001</v>
      </c>
      <c r="H7400" s="2">
        <f t="shared" si="463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  <c r="P7400" s="2" t="str">
        <f t="shared" si="461"/>
        <v>not good</v>
      </c>
      <c r="Q7400" s="2"/>
      <c r="R7400" s="2"/>
    </row>
    <row r="7401" spans="1:18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 t="str">
        <f t="shared" si="460"/>
        <v>High sales</v>
      </c>
      <c r="F7401" s="2">
        <v>0.08</v>
      </c>
      <c r="G7401" s="2">
        <f t="shared" si="462"/>
        <v>322.36720000000003</v>
      </c>
      <c r="H7401" s="2">
        <f t="shared" si="463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  <c r="P7401" s="2" t="str">
        <f t="shared" si="461"/>
        <v>not good</v>
      </c>
      <c r="Q7401" s="2"/>
      <c r="R7401" s="2"/>
    </row>
    <row r="7402" spans="1:18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 t="str">
        <f t="shared" si="460"/>
        <v xml:space="preserve"> Low sales</v>
      </c>
      <c r="F7402" s="2">
        <v>0.01</v>
      </c>
      <c r="G7402" s="2">
        <f t="shared" si="462"/>
        <v>18.095600000000001</v>
      </c>
      <c r="H7402" s="2">
        <f t="shared" si="463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  <c r="P7402" s="2" t="str">
        <f t="shared" si="461"/>
        <v>not good</v>
      </c>
      <c r="Q7402" s="2"/>
      <c r="R7402" s="2"/>
    </row>
    <row r="7403" spans="1:18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 t="str">
        <f t="shared" si="460"/>
        <v xml:space="preserve"> Low sales</v>
      </c>
      <c r="F7403" s="2">
        <v>0.11</v>
      </c>
      <c r="G7403" s="2">
        <f t="shared" si="462"/>
        <v>20.5029</v>
      </c>
      <c r="H7403" s="2">
        <f t="shared" si="463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  <c r="P7403" s="2" t="str">
        <f t="shared" si="461"/>
        <v>not good</v>
      </c>
      <c r="Q7403" s="2"/>
      <c r="R7403" s="2"/>
    </row>
    <row r="7404" spans="1:18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 t="str">
        <f t="shared" si="460"/>
        <v xml:space="preserve"> Low sales</v>
      </c>
      <c r="F7404" s="2">
        <v>0.08</v>
      </c>
      <c r="G7404" s="2">
        <f t="shared" si="462"/>
        <v>36.911200000000001</v>
      </c>
      <c r="H7404" s="2">
        <f t="shared" si="463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  <c r="P7404" s="2" t="str">
        <f t="shared" si="461"/>
        <v>not good</v>
      </c>
      <c r="Q7404" s="2"/>
      <c r="R7404" s="2"/>
    </row>
    <row r="7405" spans="1:18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 t="str">
        <f t="shared" si="460"/>
        <v xml:space="preserve"> Low sales</v>
      </c>
      <c r="F7405" s="2">
        <v>0.05</v>
      </c>
      <c r="G7405" s="2">
        <f t="shared" si="462"/>
        <v>32.391000000000005</v>
      </c>
      <c r="H7405" s="2">
        <f t="shared" si="463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  <c r="P7405" s="2" t="str">
        <f t="shared" si="461"/>
        <v>not good</v>
      </c>
      <c r="Q7405" s="2"/>
      <c r="R7405" s="2"/>
    </row>
    <row r="7406" spans="1:18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 t="str">
        <f t="shared" si="460"/>
        <v>High sales</v>
      </c>
      <c r="F7406" s="2">
        <v>0.11</v>
      </c>
      <c r="G7406" s="2">
        <f t="shared" si="462"/>
        <v>444.9742</v>
      </c>
      <c r="H7406" s="2">
        <f t="shared" si="463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  <c r="P7406" s="2" t="str">
        <f t="shared" si="461"/>
        <v>not good</v>
      </c>
      <c r="Q7406" s="2"/>
      <c r="R7406" s="2"/>
    </row>
    <row r="7407" spans="1:18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 t="str">
        <f t="shared" si="460"/>
        <v xml:space="preserve"> Low sales</v>
      </c>
      <c r="F7407" s="2">
        <v>0.28000000000000003</v>
      </c>
      <c r="G7407" s="2">
        <f t="shared" si="462"/>
        <v>441.56840000000005</v>
      </c>
      <c r="H7407" s="2">
        <f t="shared" si="463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  <c r="P7407" s="2" t="str">
        <f t="shared" si="461"/>
        <v>not good</v>
      </c>
      <c r="Q7407" s="2"/>
      <c r="R7407" s="2"/>
    </row>
    <row r="7408" spans="1:18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 t="str">
        <f t="shared" si="460"/>
        <v>High sales</v>
      </c>
      <c r="F7408" s="2">
        <v>0.08</v>
      </c>
      <c r="G7408" s="2">
        <f t="shared" si="462"/>
        <v>399.17599999999999</v>
      </c>
      <c r="H7408" s="2">
        <f t="shared" si="463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  <c r="P7408" s="2" t="str">
        <f t="shared" si="461"/>
        <v>not good</v>
      </c>
      <c r="Q7408" s="2"/>
      <c r="R7408" s="2"/>
    </row>
    <row r="7409" spans="1:18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 t="str">
        <f t="shared" si="460"/>
        <v xml:space="preserve"> Low sales</v>
      </c>
      <c r="F7409" s="2">
        <v>0.14000000000000001</v>
      </c>
      <c r="G7409" s="2">
        <f t="shared" si="462"/>
        <v>534.25400000000002</v>
      </c>
      <c r="H7409" s="2">
        <f t="shared" si="463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  <c r="P7409" s="2" t="str">
        <f t="shared" si="461"/>
        <v>not good</v>
      </c>
      <c r="Q7409" s="2"/>
      <c r="R7409" s="2"/>
    </row>
    <row r="7410" spans="1:18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 t="str">
        <f t="shared" si="460"/>
        <v xml:space="preserve"> Low sales</v>
      </c>
      <c r="F7410" s="2">
        <v>0.42</v>
      </c>
      <c r="G7410" s="2">
        <f t="shared" si="462"/>
        <v>1279.1771999999999</v>
      </c>
      <c r="H7410" s="2">
        <f t="shared" si="463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  <c r="P7410" s="2" t="str">
        <f t="shared" si="461"/>
        <v>not good</v>
      </c>
      <c r="Q7410" s="2"/>
      <c r="R7410" s="2"/>
    </row>
    <row r="7411" spans="1:18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 t="str">
        <f t="shared" si="460"/>
        <v>High sales</v>
      </c>
      <c r="F7411" s="2">
        <v>0.44</v>
      </c>
      <c r="G7411" s="2">
        <f t="shared" si="462"/>
        <v>2164.6855999999998</v>
      </c>
      <c r="H7411" s="2">
        <f t="shared" si="463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  <c r="P7411" s="2" t="str">
        <f t="shared" si="461"/>
        <v>not good</v>
      </c>
      <c r="Q7411" s="2"/>
      <c r="R7411" s="2"/>
    </row>
    <row r="7412" spans="1:18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 t="str">
        <f t="shared" si="460"/>
        <v xml:space="preserve"> Low sales</v>
      </c>
      <c r="F7412" s="2">
        <v>0.17</v>
      </c>
      <c r="G7412" s="2">
        <f t="shared" si="462"/>
        <v>280.48640000000006</v>
      </c>
      <c r="H7412" s="2">
        <f t="shared" si="463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  <c r="P7412" s="2" t="str">
        <f t="shared" si="461"/>
        <v>not good</v>
      </c>
      <c r="Q7412" s="2"/>
      <c r="R7412" s="2"/>
    </row>
    <row r="7413" spans="1:18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 t="str">
        <f t="shared" si="460"/>
        <v xml:space="preserve"> Low sales</v>
      </c>
      <c r="F7413" s="2">
        <v>0.45</v>
      </c>
      <c r="G7413" s="2">
        <f t="shared" si="462"/>
        <v>410.18400000000003</v>
      </c>
      <c r="H7413" s="2">
        <f t="shared" si="463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  <c r="P7413" s="2" t="str">
        <f t="shared" si="461"/>
        <v>not good</v>
      </c>
      <c r="Q7413" s="2"/>
      <c r="R7413" s="2"/>
    </row>
    <row r="7414" spans="1:18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 t="str">
        <f t="shared" si="460"/>
        <v xml:space="preserve"> Low sales</v>
      </c>
      <c r="F7414" s="2">
        <v>0.28999999999999998</v>
      </c>
      <c r="G7414" s="2">
        <f t="shared" si="462"/>
        <v>1076.6655999999998</v>
      </c>
      <c r="H7414" s="2">
        <f t="shared" si="463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  <c r="P7414" s="2" t="str">
        <f t="shared" si="461"/>
        <v>not good</v>
      </c>
      <c r="Q7414" s="2"/>
      <c r="R7414" s="2"/>
    </row>
    <row r="7415" spans="1:18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 t="str">
        <f t="shared" si="460"/>
        <v xml:space="preserve"> Low sales</v>
      </c>
      <c r="F7415" s="2">
        <v>0.11</v>
      </c>
      <c r="G7415" s="2">
        <f t="shared" si="462"/>
        <v>160.8871</v>
      </c>
      <c r="H7415" s="2">
        <f t="shared" si="463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  <c r="P7415" s="2" t="str">
        <f t="shared" si="461"/>
        <v>not good</v>
      </c>
      <c r="Q7415" s="2"/>
      <c r="R7415" s="2"/>
    </row>
    <row r="7416" spans="1:18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 t="str">
        <f t="shared" si="460"/>
        <v>High sales</v>
      </c>
      <c r="F7416" s="2">
        <v>0.38</v>
      </c>
      <c r="G7416" s="2">
        <f t="shared" si="462"/>
        <v>1827.4503999999999</v>
      </c>
      <c r="H7416" s="2">
        <f t="shared" si="463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  <c r="P7416" s="2" t="str">
        <f t="shared" si="461"/>
        <v>not good</v>
      </c>
      <c r="Q7416" s="2"/>
      <c r="R7416" s="2"/>
    </row>
    <row r="7417" spans="1:18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 t="str">
        <f t="shared" si="460"/>
        <v>High sales</v>
      </c>
      <c r="F7417" s="2">
        <v>0.46</v>
      </c>
      <c r="G7417" s="2">
        <f t="shared" si="462"/>
        <v>2273.1084000000001</v>
      </c>
      <c r="H7417" s="2">
        <f t="shared" si="463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  <c r="P7417" s="2" t="str">
        <f t="shared" si="461"/>
        <v>not good</v>
      </c>
      <c r="Q7417" s="2"/>
      <c r="R7417" s="2"/>
    </row>
    <row r="7418" spans="1:18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 t="str">
        <f t="shared" si="460"/>
        <v>High sales</v>
      </c>
      <c r="F7418" s="2">
        <v>0.33</v>
      </c>
      <c r="G7418" s="2">
        <f t="shared" si="462"/>
        <v>1530.9954</v>
      </c>
      <c r="H7418" s="2">
        <f t="shared" si="463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  <c r="P7418" s="2" t="str">
        <f t="shared" si="461"/>
        <v>not good</v>
      </c>
      <c r="Q7418" s="2"/>
      <c r="R7418" s="2"/>
    </row>
    <row r="7419" spans="1:18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 t="str">
        <f t="shared" si="460"/>
        <v>High sales</v>
      </c>
      <c r="F7419" s="2">
        <v>0.1</v>
      </c>
      <c r="G7419" s="2">
        <f t="shared" si="462"/>
        <v>472.93299999999999</v>
      </c>
      <c r="H7419" s="2">
        <f t="shared" si="463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  <c r="P7419" s="2" t="str">
        <f t="shared" si="461"/>
        <v>not good</v>
      </c>
      <c r="Q7419" s="2"/>
      <c r="R7419" s="2"/>
    </row>
    <row r="7420" spans="1:18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 t="str">
        <f t="shared" si="460"/>
        <v xml:space="preserve"> Low sales</v>
      </c>
      <c r="F7420" s="2">
        <v>0.04</v>
      </c>
      <c r="G7420" s="2">
        <f t="shared" si="462"/>
        <v>124.66840000000001</v>
      </c>
      <c r="H7420" s="2">
        <f t="shared" si="463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  <c r="P7420" s="2" t="str">
        <f t="shared" si="461"/>
        <v>not good</v>
      </c>
      <c r="Q7420" s="2"/>
      <c r="R7420" s="2"/>
    </row>
    <row r="7421" spans="1:18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 t="str">
        <f t="shared" si="460"/>
        <v xml:space="preserve"> Low sales</v>
      </c>
      <c r="F7421" s="2">
        <v>0.11</v>
      </c>
      <c r="G7421" s="2">
        <f t="shared" si="462"/>
        <v>384.05180000000001</v>
      </c>
      <c r="H7421" s="2">
        <f t="shared" si="463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  <c r="P7421" s="2" t="str">
        <f t="shared" si="461"/>
        <v>not good</v>
      </c>
      <c r="Q7421" s="2"/>
      <c r="R7421" s="2"/>
    </row>
    <row r="7422" spans="1:18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 t="str">
        <f t="shared" si="460"/>
        <v xml:space="preserve"> Low sales</v>
      </c>
      <c r="F7422" s="2">
        <v>0.17</v>
      </c>
      <c r="G7422" s="2">
        <f t="shared" si="462"/>
        <v>95.5077</v>
      </c>
      <c r="H7422" s="2">
        <f t="shared" si="463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  <c r="P7422" s="2" t="str">
        <f t="shared" si="461"/>
        <v>not good</v>
      </c>
      <c r="Q7422" s="2"/>
      <c r="R7422" s="2"/>
    </row>
    <row r="7423" spans="1:18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 t="str">
        <f t="shared" si="460"/>
        <v xml:space="preserve"> Low sales</v>
      </c>
      <c r="F7423" s="2">
        <v>0.17</v>
      </c>
      <c r="G7423" s="2">
        <f t="shared" si="462"/>
        <v>652.62149999999997</v>
      </c>
      <c r="H7423" s="2">
        <f t="shared" si="463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  <c r="P7423" s="2" t="str">
        <f t="shared" si="461"/>
        <v>not good</v>
      </c>
      <c r="Q7423" s="2"/>
      <c r="R7423" s="2"/>
    </row>
    <row r="7424" spans="1:18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 t="str">
        <f t="shared" si="460"/>
        <v xml:space="preserve"> Low sales</v>
      </c>
      <c r="F7424" s="2">
        <v>0.25</v>
      </c>
      <c r="G7424" s="2">
        <f t="shared" si="462"/>
        <v>272.52749999999997</v>
      </c>
      <c r="H7424" s="2">
        <f t="shared" si="463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  <c r="P7424" s="2" t="str">
        <f t="shared" si="461"/>
        <v>not good</v>
      </c>
      <c r="Q7424" s="2"/>
      <c r="R7424" s="2"/>
    </row>
    <row r="7425" spans="1:18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 t="str">
        <f t="shared" si="460"/>
        <v>High sales</v>
      </c>
      <c r="F7425" s="2">
        <v>0.25</v>
      </c>
      <c r="G7425" s="2">
        <f t="shared" si="462"/>
        <v>1054.4000000000001</v>
      </c>
      <c r="H7425" s="2">
        <f t="shared" si="463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  <c r="P7425" s="2" t="str">
        <f t="shared" si="461"/>
        <v>not good</v>
      </c>
      <c r="Q7425" s="2"/>
      <c r="R7425" s="2"/>
    </row>
    <row r="7426" spans="1:18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 t="str">
        <f t="shared" ref="E7426:E7489" si="464">IF(D7426&gt;4000,"High sales"," Low sales")</f>
        <v>High sales</v>
      </c>
      <c r="F7426" s="2">
        <v>0.24</v>
      </c>
      <c r="G7426" s="2">
        <f t="shared" si="462"/>
        <v>1154.7624000000001</v>
      </c>
      <c r="H7426" s="2">
        <f t="shared" si="463"/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  <c r="P7426" s="2" t="str">
        <f t="shared" ref="P7426:P7489" si="465">IF(AND(H7426&gt;5000,N7426&gt;500),"good","not good")</f>
        <v>not good</v>
      </c>
      <c r="Q7426" s="2"/>
      <c r="R7426" s="2"/>
    </row>
    <row r="7427" spans="1:18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 t="str">
        <f t="shared" si="464"/>
        <v xml:space="preserve"> Low sales</v>
      </c>
      <c r="F7427" s="2">
        <v>0.17</v>
      </c>
      <c r="G7427" s="2">
        <f t="shared" ref="G7427:G7490" si="466">D7427*F7427</f>
        <v>193.91050000000004</v>
      </c>
      <c r="H7427" s="2">
        <f t="shared" ref="H7427:H7490" si="467">D7427-G7427</f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  <c r="P7427" s="2" t="str">
        <f t="shared" si="465"/>
        <v>not good</v>
      </c>
      <c r="Q7427" s="2"/>
      <c r="R7427" s="2"/>
    </row>
    <row r="7428" spans="1:18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 t="str">
        <f t="shared" si="464"/>
        <v xml:space="preserve"> Low sales</v>
      </c>
      <c r="F7428" s="2">
        <v>0.05</v>
      </c>
      <c r="G7428" s="2">
        <f t="shared" si="466"/>
        <v>24.117500000000003</v>
      </c>
      <c r="H7428" s="2">
        <f t="shared" si="467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  <c r="P7428" s="2" t="str">
        <f t="shared" si="465"/>
        <v>not good</v>
      </c>
      <c r="Q7428" s="2"/>
      <c r="R7428" s="2"/>
    </row>
    <row r="7429" spans="1:18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 t="str">
        <f t="shared" si="464"/>
        <v xml:space="preserve"> Low sales</v>
      </c>
      <c r="F7429" s="2">
        <v>0.21</v>
      </c>
      <c r="G7429" s="2">
        <f t="shared" si="466"/>
        <v>518.92259999999999</v>
      </c>
      <c r="H7429" s="2">
        <f t="shared" si="467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  <c r="P7429" s="2" t="str">
        <f t="shared" si="465"/>
        <v>not good</v>
      </c>
      <c r="Q7429" s="2"/>
      <c r="R7429" s="2"/>
    </row>
    <row r="7430" spans="1:18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 t="str">
        <f t="shared" si="464"/>
        <v xml:space="preserve"> Low sales</v>
      </c>
      <c r="F7430" s="2">
        <v>0.49</v>
      </c>
      <c r="G7430" s="2">
        <f t="shared" si="466"/>
        <v>1949.5091</v>
      </c>
      <c r="H7430" s="2">
        <f t="shared" si="467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  <c r="P7430" s="2" t="str">
        <f t="shared" si="465"/>
        <v>not good</v>
      </c>
      <c r="Q7430" s="2"/>
      <c r="R7430" s="2"/>
    </row>
    <row r="7431" spans="1:18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 t="str">
        <f t="shared" si="464"/>
        <v xml:space="preserve"> Low sales</v>
      </c>
      <c r="F7431" s="2">
        <v>0.33</v>
      </c>
      <c r="G7431" s="2">
        <f t="shared" si="466"/>
        <v>1279.1261999999999</v>
      </c>
      <c r="H7431" s="2">
        <f t="shared" si="467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  <c r="P7431" s="2" t="str">
        <f t="shared" si="465"/>
        <v>not good</v>
      </c>
      <c r="Q7431" s="2"/>
      <c r="R7431" s="2"/>
    </row>
    <row r="7432" spans="1:18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 t="str">
        <f t="shared" si="464"/>
        <v xml:space="preserve"> Low sales</v>
      </c>
      <c r="F7432" s="2">
        <v>0.22</v>
      </c>
      <c r="G7432" s="2">
        <f t="shared" si="466"/>
        <v>773.17020000000002</v>
      </c>
      <c r="H7432" s="2">
        <f t="shared" si="467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  <c r="P7432" s="2" t="str">
        <f t="shared" si="465"/>
        <v>not good</v>
      </c>
      <c r="Q7432" s="2"/>
      <c r="R7432" s="2"/>
    </row>
    <row r="7433" spans="1:18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 t="str">
        <f t="shared" si="464"/>
        <v>High sales</v>
      </c>
      <c r="F7433" s="2">
        <v>0.04</v>
      </c>
      <c r="G7433" s="2">
        <f t="shared" si="466"/>
        <v>164.85640000000001</v>
      </c>
      <c r="H7433" s="2">
        <f t="shared" si="467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  <c r="P7433" s="2" t="str">
        <f t="shared" si="465"/>
        <v>not good</v>
      </c>
      <c r="Q7433" s="2"/>
      <c r="R7433" s="2"/>
    </row>
    <row r="7434" spans="1:18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 t="str">
        <f t="shared" si="464"/>
        <v xml:space="preserve"> Low sales</v>
      </c>
      <c r="F7434" s="2">
        <v>0.11</v>
      </c>
      <c r="G7434" s="2">
        <f t="shared" si="466"/>
        <v>105.31840000000001</v>
      </c>
      <c r="H7434" s="2">
        <f t="shared" si="467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  <c r="P7434" s="2" t="str">
        <f t="shared" si="465"/>
        <v>not good</v>
      </c>
      <c r="Q7434" s="2"/>
      <c r="R7434" s="2"/>
    </row>
    <row r="7435" spans="1:18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 t="str">
        <f t="shared" si="464"/>
        <v xml:space="preserve"> Low sales</v>
      </c>
      <c r="F7435" s="2">
        <v>0.28999999999999998</v>
      </c>
      <c r="G7435" s="2">
        <f t="shared" si="466"/>
        <v>955.40499999999997</v>
      </c>
      <c r="H7435" s="2">
        <f t="shared" si="467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  <c r="P7435" s="2" t="str">
        <f t="shared" si="465"/>
        <v>not good</v>
      </c>
      <c r="Q7435" s="2"/>
      <c r="R7435" s="2"/>
    </row>
    <row r="7436" spans="1:18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 t="str">
        <f t="shared" si="464"/>
        <v xml:space="preserve"> Low sales</v>
      </c>
      <c r="F7436" s="2">
        <v>0.25</v>
      </c>
      <c r="G7436" s="2">
        <f t="shared" si="466"/>
        <v>766.95749999999998</v>
      </c>
      <c r="H7436" s="2">
        <f t="shared" si="467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  <c r="P7436" s="2" t="str">
        <f t="shared" si="465"/>
        <v>not good</v>
      </c>
      <c r="Q7436" s="2"/>
      <c r="R7436" s="2"/>
    </row>
    <row r="7437" spans="1:18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 t="str">
        <f t="shared" si="464"/>
        <v xml:space="preserve"> Low sales</v>
      </c>
      <c r="F7437" s="2">
        <v>0.01</v>
      </c>
      <c r="G7437" s="2">
        <f t="shared" si="466"/>
        <v>8.5182000000000002</v>
      </c>
      <c r="H7437" s="2">
        <f t="shared" si="467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  <c r="P7437" s="2" t="str">
        <f t="shared" si="465"/>
        <v>not good</v>
      </c>
      <c r="Q7437" s="2"/>
      <c r="R7437" s="2"/>
    </row>
    <row r="7438" spans="1:18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 t="str">
        <f t="shared" si="464"/>
        <v xml:space="preserve"> Low sales</v>
      </c>
      <c r="F7438" s="2">
        <v>0.04</v>
      </c>
      <c r="G7438" s="2">
        <f t="shared" si="466"/>
        <v>85.22760000000001</v>
      </c>
      <c r="H7438" s="2">
        <f t="shared" si="467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  <c r="P7438" s="2" t="str">
        <f t="shared" si="465"/>
        <v>not good</v>
      </c>
      <c r="Q7438" s="2"/>
      <c r="R7438" s="2"/>
    </row>
    <row r="7439" spans="1:18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 t="str">
        <f t="shared" si="464"/>
        <v>High sales</v>
      </c>
      <c r="F7439" s="2">
        <v>0.18</v>
      </c>
      <c r="G7439" s="2">
        <f t="shared" si="466"/>
        <v>769.9319999999999</v>
      </c>
      <c r="H7439" s="2">
        <f t="shared" si="467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  <c r="P7439" s="2" t="str">
        <f t="shared" si="465"/>
        <v>not good</v>
      </c>
      <c r="Q7439" s="2"/>
      <c r="R7439" s="2"/>
    </row>
    <row r="7440" spans="1:18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 t="str">
        <f t="shared" si="464"/>
        <v>High sales</v>
      </c>
      <c r="F7440" s="2">
        <v>7.0000000000000007E-2</v>
      </c>
      <c r="G7440" s="2">
        <f t="shared" si="466"/>
        <v>340.32810000000001</v>
      </c>
      <c r="H7440" s="2">
        <f t="shared" si="467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  <c r="P7440" s="2" t="str">
        <f t="shared" si="465"/>
        <v>not good</v>
      </c>
      <c r="Q7440" s="2"/>
      <c r="R7440" s="2"/>
    </row>
    <row r="7441" spans="1:18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 t="str">
        <f t="shared" si="464"/>
        <v xml:space="preserve"> Low sales</v>
      </c>
      <c r="F7441" s="2">
        <v>0.48</v>
      </c>
      <c r="G7441" s="2">
        <f t="shared" si="466"/>
        <v>1613.0927999999999</v>
      </c>
      <c r="H7441" s="2">
        <f t="shared" si="467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  <c r="P7441" s="2" t="str">
        <f t="shared" si="465"/>
        <v>not good</v>
      </c>
      <c r="Q7441" s="2"/>
      <c r="R7441" s="2"/>
    </row>
    <row r="7442" spans="1:18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 t="str">
        <f t="shared" si="464"/>
        <v>High sales</v>
      </c>
      <c r="F7442" s="2">
        <v>0.02</v>
      </c>
      <c r="G7442" s="2">
        <f t="shared" si="466"/>
        <v>92.350200000000001</v>
      </c>
      <c r="H7442" s="2">
        <f t="shared" si="467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  <c r="P7442" s="2" t="str">
        <f t="shared" si="465"/>
        <v>not good</v>
      </c>
      <c r="Q7442" s="2"/>
      <c r="R7442" s="2"/>
    </row>
    <row r="7443" spans="1:18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 t="str">
        <f t="shared" si="464"/>
        <v xml:space="preserve"> Low sales</v>
      </c>
      <c r="F7443" s="2">
        <v>0.49</v>
      </c>
      <c r="G7443" s="2">
        <f t="shared" si="466"/>
        <v>366.0496</v>
      </c>
      <c r="H7443" s="2">
        <f t="shared" si="467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  <c r="P7443" s="2" t="str">
        <f t="shared" si="465"/>
        <v>not good</v>
      </c>
      <c r="Q7443" s="2"/>
      <c r="R7443" s="2"/>
    </row>
    <row r="7444" spans="1:18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 t="str">
        <f t="shared" si="464"/>
        <v>High sales</v>
      </c>
      <c r="F7444" s="2">
        <v>0.33</v>
      </c>
      <c r="G7444" s="2">
        <f t="shared" si="466"/>
        <v>1609.6740000000002</v>
      </c>
      <c r="H7444" s="2">
        <f t="shared" si="467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  <c r="P7444" s="2" t="str">
        <f t="shared" si="465"/>
        <v>not good</v>
      </c>
      <c r="Q7444" s="2"/>
      <c r="R7444" s="2"/>
    </row>
    <row r="7445" spans="1:18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 t="str">
        <f t="shared" si="464"/>
        <v xml:space="preserve"> Low sales</v>
      </c>
      <c r="F7445" s="2">
        <v>0.2</v>
      </c>
      <c r="G7445" s="2">
        <f t="shared" si="466"/>
        <v>52.836000000000006</v>
      </c>
      <c r="H7445" s="2">
        <f t="shared" si="467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  <c r="P7445" s="2" t="str">
        <f t="shared" si="465"/>
        <v>not good</v>
      </c>
      <c r="Q7445" s="2"/>
      <c r="R7445" s="2"/>
    </row>
    <row r="7446" spans="1:18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 t="str">
        <f t="shared" si="464"/>
        <v xml:space="preserve"> Low sales</v>
      </c>
      <c r="F7446" s="2">
        <v>0.27</v>
      </c>
      <c r="G7446" s="2">
        <f t="shared" si="466"/>
        <v>724.5639000000001</v>
      </c>
      <c r="H7446" s="2">
        <f t="shared" si="467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  <c r="P7446" s="2" t="str">
        <f t="shared" si="465"/>
        <v>not good</v>
      </c>
      <c r="Q7446" s="2"/>
      <c r="R7446" s="2"/>
    </row>
    <row r="7447" spans="1:18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 t="str">
        <f t="shared" si="464"/>
        <v xml:space="preserve"> Low sales</v>
      </c>
      <c r="F7447" s="2">
        <v>0.21</v>
      </c>
      <c r="G7447" s="2">
        <f t="shared" si="466"/>
        <v>320.44740000000002</v>
      </c>
      <c r="H7447" s="2">
        <f t="shared" si="467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  <c r="P7447" s="2" t="str">
        <f t="shared" si="465"/>
        <v>not good</v>
      </c>
      <c r="Q7447" s="2"/>
      <c r="R7447" s="2"/>
    </row>
    <row r="7448" spans="1:18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 t="str">
        <f t="shared" si="464"/>
        <v>High sales</v>
      </c>
      <c r="F7448" s="2">
        <v>0.28999999999999998</v>
      </c>
      <c r="G7448" s="2">
        <f t="shared" si="466"/>
        <v>1185.5635</v>
      </c>
      <c r="H7448" s="2">
        <f t="shared" si="467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  <c r="P7448" s="2" t="str">
        <f t="shared" si="465"/>
        <v>not good</v>
      </c>
      <c r="Q7448" s="2"/>
      <c r="R7448" s="2"/>
    </row>
    <row r="7449" spans="1:18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 t="str">
        <f t="shared" si="464"/>
        <v xml:space="preserve"> Low sales</v>
      </c>
      <c r="F7449" s="2">
        <v>0.08</v>
      </c>
      <c r="G7449" s="2">
        <f t="shared" si="466"/>
        <v>93.276800000000009</v>
      </c>
      <c r="H7449" s="2">
        <f t="shared" si="467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  <c r="P7449" s="2" t="str">
        <f t="shared" si="465"/>
        <v>not good</v>
      </c>
      <c r="Q7449" s="2"/>
      <c r="R7449" s="2"/>
    </row>
    <row r="7450" spans="1:18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 t="str">
        <f t="shared" si="464"/>
        <v xml:space="preserve"> Low sales</v>
      </c>
      <c r="F7450" s="2">
        <v>0.06</v>
      </c>
      <c r="G7450" s="2">
        <f t="shared" si="466"/>
        <v>9.3899999999999988</v>
      </c>
      <c r="H7450" s="2">
        <f t="shared" si="467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  <c r="P7450" s="2" t="str">
        <f t="shared" si="465"/>
        <v>not good</v>
      </c>
      <c r="Q7450" s="2"/>
      <c r="R7450" s="2"/>
    </row>
    <row r="7451" spans="1:18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 t="str">
        <f t="shared" si="464"/>
        <v xml:space="preserve"> Low sales</v>
      </c>
      <c r="F7451" s="2">
        <v>0.26</v>
      </c>
      <c r="G7451" s="2">
        <f t="shared" si="466"/>
        <v>554.21340000000009</v>
      </c>
      <c r="H7451" s="2">
        <f t="shared" si="467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  <c r="P7451" s="2" t="str">
        <f t="shared" si="465"/>
        <v>not good</v>
      </c>
      <c r="Q7451" s="2"/>
      <c r="R7451" s="2"/>
    </row>
    <row r="7452" spans="1:18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 t="str">
        <f t="shared" si="464"/>
        <v xml:space="preserve"> Low sales</v>
      </c>
      <c r="F7452" s="2">
        <v>0.04</v>
      </c>
      <c r="G7452" s="2">
        <f t="shared" si="466"/>
        <v>16.565200000000001</v>
      </c>
      <c r="H7452" s="2">
        <f t="shared" si="467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  <c r="P7452" s="2" t="str">
        <f t="shared" si="465"/>
        <v>not good</v>
      </c>
      <c r="Q7452" s="2"/>
      <c r="R7452" s="2"/>
    </row>
    <row r="7453" spans="1:18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 t="str">
        <f t="shared" si="464"/>
        <v xml:space="preserve"> Low sales</v>
      </c>
      <c r="F7453" s="2">
        <v>0.15</v>
      </c>
      <c r="G7453" s="2">
        <f t="shared" si="466"/>
        <v>228.2175</v>
      </c>
      <c r="H7453" s="2">
        <f t="shared" si="467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  <c r="P7453" s="2" t="str">
        <f t="shared" si="465"/>
        <v>not good</v>
      </c>
      <c r="Q7453" s="2"/>
      <c r="R7453" s="2"/>
    </row>
    <row r="7454" spans="1:18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 t="str">
        <f t="shared" si="464"/>
        <v xml:space="preserve"> Low sales</v>
      </c>
      <c r="F7454" s="2">
        <v>0.46</v>
      </c>
      <c r="G7454" s="2">
        <f t="shared" si="466"/>
        <v>1497.0056000000002</v>
      </c>
      <c r="H7454" s="2">
        <f t="shared" si="467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  <c r="P7454" s="2" t="str">
        <f t="shared" si="465"/>
        <v>not good</v>
      </c>
      <c r="Q7454" s="2"/>
      <c r="R7454" s="2"/>
    </row>
    <row r="7455" spans="1:18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 t="str">
        <f t="shared" si="464"/>
        <v xml:space="preserve"> Low sales</v>
      </c>
      <c r="F7455" s="2">
        <v>0.44</v>
      </c>
      <c r="G7455" s="2">
        <f t="shared" si="466"/>
        <v>679.38199999999995</v>
      </c>
      <c r="H7455" s="2">
        <f t="shared" si="467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  <c r="P7455" s="2" t="str">
        <f t="shared" si="465"/>
        <v>not good</v>
      </c>
      <c r="Q7455" s="2"/>
      <c r="R7455" s="2"/>
    </row>
    <row r="7456" spans="1:18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 t="str">
        <f t="shared" si="464"/>
        <v xml:space="preserve"> Low sales</v>
      </c>
      <c r="F7456" s="2">
        <v>0.42</v>
      </c>
      <c r="G7456" s="2">
        <f t="shared" si="466"/>
        <v>547.84379999999999</v>
      </c>
      <c r="H7456" s="2">
        <f t="shared" si="467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  <c r="P7456" s="2" t="str">
        <f t="shared" si="465"/>
        <v>not good</v>
      </c>
      <c r="Q7456" s="2"/>
      <c r="R7456" s="2"/>
    </row>
    <row r="7457" spans="1:18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 t="str">
        <f t="shared" si="464"/>
        <v xml:space="preserve"> Low sales</v>
      </c>
      <c r="F7457" s="2">
        <v>0.25</v>
      </c>
      <c r="G7457" s="2">
        <f t="shared" si="466"/>
        <v>215.48249999999999</v>
      </c>
      <c r="H7457" s="2">
        <f t="shared" si="467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  <c r="P7457" s="2" t="str">
        <f t="shared" si="465"/>
        <v>not good</v>
      </c>
      <c r="Q7457" s="2"/>
      <c r="R7457" s="2"/>
    </row>
    <row r="7458" spans="1:18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 t="str">
        <f t="shared" si="464"/>
        <v xml:space="preserve"> Low sales</v>
      </c>
      <c r="F7458" s="2">
        <v>0.01</v>
      </c>
      <c r="G7458" s="2">
        <f t="shared" si="466"/>
        <v>7.6234000000000002</v>
      </c>
      <c r="H7458" s="2">
        <f t="shared" si="467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  <c r="P7458" s="2" t="str">
        <f t="shared" si="465"/>
        <v>not good</v>
      </c>
      <c r="Q7458" s="2"/>
      <c r="R7458" s="2"/>
    </row>
    <row r="7459" spans="1:18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 t="str">
        <f t="shared" si="464"/>
        <v xml:space="preserve"> Low sales</v>
      </c>
      <c r="F7459" s="2">
        <v>0.06</v>
      </c>
      <c r="G7459" s="2">
        <f t="shared" si="466"/>
        <v>160.60199999999998</v>
      </c>
      <c r="H7459" s="2">
        <f t="shared" si="467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  <c r="P7459" s="2" t="str">
        <f t="shared" si="465"/>
        <v>not good</v>
      </c>
      <c r="Q7459" s="2"/>
      <c r="R7459" s="2"/>
    </row>
    <row r="7460" spans="1:18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 t="str">
        <f t="shared" si="464"/>
        <v xml:space="preserve"> Low sales</v>
      </c>
      <c r="F7460" s="2">
        <v>0.46</v>
      </c>
      <c r="G7460" s="2">
        <f t="shared" si="466"/>
        <v>1582.1148000000001</v>
      </c>
      <c r="H7460" s="2">
        <f t="shared" si="467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  <c r="P7460" s="2" t="str">
        <f t="shared" si="465"/>
        <v>not good</v>
      </c>
      <c r="Q7460" s="2"/>
      <c r="R7460" s="2"/>
    </row>
    <row r="7461" spans="1:18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 t="str">
        <f t="shared" si="464"/>
        <v xml:space="preserve"> Low sales</v>
      </c>
      <c r="F7461" s="2">
        <v>0.42</v>
      </c>
      <c r="G7461" s="2">
        <f t="shared" si="466"/>
        <v>973.72379999999987</v>
      </c>
      <c r="H7461" s="2">
        <f t="shared" si="467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  <c r="P7461" s="2" t="str">
        <f t="shared" si="465"/>
        <v>not good</v>
      </c>
      <c r="Q7461" s="2"/>
      <c r="R7461" s="2"/>
    </row>
    <row r="7462" spans="1:18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 t="str">
        <f t="shared" si="464"/>
        <v xml:space="preserve"> Low sales</v>
      </c>
      <c r="F7462" s="2">
        <v>0.19</v>
      </c>
      <c r="G7462" s="2">
        <f t="shared" si="466"/>
        <v>134.0754</v>
      </c>
      <c r="H7462" s="2">
        <f t="shared" si="467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  <c r="P7462" s="2" t="str">
        <f t="shared" si="465"/>
        <v>not good</v>
      </c>
      <c r="Q7462" s="2"/>
      <c r="R7462" s="2"/>
    </row>
    <row r="7463" spans="1:18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 t="str">
        <f t="shared" si="464"/>
        <v xml:space="preserve"> Low sales</v>
      </c>
      <c r="F7463" s="2">
        <v>0.36</v>
      </c>
      <c r="G7463" s="2">
        <f t="shared" si="466"/>
        <v>1178.6436000000001</v>
      </c>
      <c r="H7463" s="2">
        <f t="shared" si="467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  <c r="P7463" s="2" t="str">
        <f t="shared" si="465"/>
        <v>not good</v>
      </c>
      <c r="Q7463" s="2"/>
      <c r="R7463" s="2"/>
    </row>
    <row r="7464" spans="1:18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 t="str">
        <f t="shared" si="464"/>
        <v xml:space="preserve"> Low sales</v>
      </c>
      <c r="F7464" s="2">
        <v>0.43</v>
      </c>
      <c r="G7464" s="2">
        <f t="shared" si="466"/>
        <v>1216.857</v>
      </c>
      <c r="H7464" s="2">
        <f t="shared" si="467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  <c r="P7464" s="2" t="str">
        <f t="shared" si="465"/>
        <v>not good</v>
      </c>
      <c r="Q7464" s="2"/>
      <c r="R7464" s="2"/>
    </row>
    <row r="7465" spans="1:18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 t="str">
        <f t="shared" si="464"/>
        <v xml:space="preserve"> Low sales</v>
      </c>
      <c r="F7465" s="2">
        <v>0.31</v>
      </c>
      <c r="G7465" s="2">
        <f t="shared" si="466"/>
        <v>610.15750000000003</v>
      </c>
      <c r="H7465" s="2">
        <f t="shared" si="467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  <c r="P7465" s="2" t="str">
        <f t="shared" si="465"/>
        <v>not good</v>
      </c>
      <c r="Q7465" s="2"/>
      <c r="R7465" s="2"/>
    </row>
    <row r="7466" spans="1:18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 t="str">
        <f t="shared" si="464"/>
        <v xml:space="preserve"> Low sales</v>
      </c>
      <c r="F7466" s="2">
        <v>0.43</v>
      </c>
      <c r="G7466" s="2">
        <f t="shared" si="466"/>
        <v>738.40890000000002</v>
      </c>
      <c r="H7466" s="2">
        <f t="shared" si="467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  <c r="P7466" s="2" t="str">
        <f t="shared" si="465"/>
        <v>not good</v>
      </c>
      <c r="Q7466" s="2"/>
      <c r="R7466" s="2"/>
    </row>
    <row r="7467" spans="1:18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 t="str">
        <f t="shared" si="464"/>
        <v xml:space="preserve"> Low sales</v>
      </c>
      <c r="F7467" s="2">
        <v>0.12</v>
      </c>
      <c r="G7467" s="2">
        <f t="shared" si="466"/>
        <v>119.694</v>
      </c>
      <c r="H7467" s="2">
        <f t="shared" si="467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  <c r="P7467" s="2" t="str">
        <f t="shared" si="465"/>
        <v>not good</v>
      </c>
      <c r="Q7467" s="2"/>
      <c r="R7467" s="2"/>
    </row>
    <row r="7468" spans="1:18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 t="str">
        <f t="shared" si="464"/>
        <v xml:space="preserve"> Low sales</v>
      </c>
      <c r="F7468" s="2">
        <v>0.23</v>
      </c>
      <c r="G7468" s="2">
        <f t="shared" si="466"/>
        <v>187.8801</v>
      </c>
      <c r="H7468" s="2">
        <f t="shared" si="467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  <c r="P7468" s="2" t="str">
        <f t="shared" si="465"/>
        <v>not good</v>
      </c>
      <c r="Q7468" s="2"/>
      <c r="R7468" s="2"/>
    </row>
    <row r="7469" spans="1:18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 t="str">
        <f t="shared" si="464"/>
        <v xml:space="preserve"> Low sales</v>
      </c>
      <c r="F7469" s="2">
        <v>0.28999999999999998</v>
      </c>
      <c r="G7469" s="2">
        <f t="shared" si="466"/>
        <v>510.39419999999996</v>
      </c>
      <c r="H7469" s="2">
        <f t="shared" si="467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  <c r="P7469" s="2" t="str">
        <f t="shared" si="465"/>
        <v>not good</v>
      </c>
      <c r="Q7469" s="2"/>
      <c r="R7469" s="2"/>
    </row>
    <row r="7470" spans="1:18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 t="str">
        <f t="shared" si="464"/>
        <v xml:space="preserve"> Low sales</v>
      </c>
      <c r="F7470" s="2">
        <v>0.32</v>
      </c>
      <c r="G7470" s="2">
        <f t="shared" si="466"/>
        <v>97.276800000000009</v>
      </c>
      <c r="H7470" s="2">
        <f t="shared" si="467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  <c r="P7470" s="2" t="str">
        <f t="shared" si="465"/>
        <v>not good</v>
      </c>
      <c r="Q7470" s="2"/>
      <c r="R7470" s="2"/>
    </row>
    <row r="7471" spans="1:18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 t="str">
        <f t="shared" si="464"/>
        <v xml:space="preserve"> Low sales</v>
      </c>
      <c r="F7471" s="2">
        <v>0.49</v>
      </c>
      <c r="G7471" s="2">
        <f t="shared" si="466"/>
        <v>1097.3402999999998</v>
      </c>
      <c r="H7471" s="2">
        <f t="shared" si="467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  <c r="P7471" s="2" t="str">
        <f t="shared" si="465"/>
        <v>not good</v>
      </c>
      <c r="Q7471" s="2"/>
      <c r="R7471" s="2"/>
    </row>
    <row r="7472" spans="1:18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 t="str">
        <f t="shared" si="464"/>
        <v xml:space="preserve"> Low sales</v>
      </c>
      <c r="F7472" s="2">
        <v>0.42</v>
      </c>
      <c r="G7472" s="2">
        <f t="shared" si="466"/>
        <v>1280.0382</v>
      </c>
      <c r="H7472" s="2">
        <f t="shared" si="467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  <c r="P7472" s="2" t="str">
        <f t="shared" si="465"/>
        <v>not good</v>
      </c>
      <c r="Q7472" s="2"/>
      <c r="R7472" s="2"/>
    </row>
    <row r="7473" spans="1:18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 t="str">
        <f t="shared" si="464"/>
        <v>High sales</v>
      </c>
      <c r="F7473" s="2">
        <v>0.03</v>
      </c>
      <c r="G7473" s="2">
        <f t="shared" si="466"/>
        <v>141.42329999999998</v>
      </c>
      <c r="H7473" s="2">
        <f t="shared" si="467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  <c r="P7473" s="2" t="str">
        <f t="shared" si="465"/>
        <v>not good</v>
      </c>
      <c r="Q7473" s="2"/>
      <c r="R7473" s="2"/>
    </row>
    <row r="7474" spans="1:18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 t="str">
        <f t="shared" si="464"/>
        <v xml:space="preserve"> Low sales</v>
      </c>
      <c r="F7474" s="2">
        <v>0.08</v>
      </c>
      <c r="G7474" s="2">
        <f t="shared" si="466"/>
        <v>253.32480000000001</v>
      </c>
      <c r="H7474" s="2">
        <f t="shared" si="467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  <c r="P7474" s="2" t="str">
        <f t="shared" si="465"/>
        <v>not good</v>
      </c>
      <c r="Q7474" s="2"/>
      <c r="R7474" s="2"/>
    </row>
    <row r="7475" spans="1:18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 t="str">
        <f t="shared" si="464"/>
        <v xml:space="preserve"> Low sales</v>
      </c>
      <c r="F7475" s="2">
        <v>0.33</v>
      </c>
      <c r="G7475" s="2">
        <f t="shared" si="466"/>
        <v>1042.1301000000001</v>
      </c>
      <c r="H7475" s="2">
        <f t="shared" si="467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  <c r="P7475" s="2" t="str">
        <f t="shared" si="465"/>
        <v>not good</v>
      </c>
      <c r="Q7475" s="2"/>
      <c r="R7475" s="2"/>
    </row>
    <row r="7476" spans="1:18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 t="str">
        <f t="shared" si="464"/>
        <v xml:space="preserve"> Low sales</v>
      </c>
      <c r="F7476" s="2">
        <v>0.12</v>
      </c>
      <c r="G7476" s="2">
        <f t="shared" si="466"/>
        <v>232.15559999999999</v>
      </c>
      <c r="H7476" s="2">
        <f t="shared" si="467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  <c r="P7476" s="2" t="str">
        <f t="shared" si="465"/>
        <v>not good</v>
      </c>
      <c r="Q7476" s="2"/>
      <c r="R7476" s="2"/>
    </row>
    <row r="7477" spans="1:18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 t="str">
        <f t="shared" si="464"/>
        <v xml:space="preserve"> Low sales</v>
      </c>
      <c r="F7477" s="2">
        <v>0.08</v>
      </c>
      <c r="G7477" s="2">
        <f t="shared" si="466"/>
        <v>60.26</v>
      </c>
      <c r="H7477" s="2">
        <f t="shared" si="467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  <c r="P7477" s="2" t="str">
        <f t="shared" si="465"/>
        <v>not good</v>
      </c>
      <c r="Q7477" s="2"/>
      <c r="R7477" s="2"/>
    </row>
    <row r="7478" spans="1:18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 t="str">
        <f t="shared" si="464"/>
        <v xml:space="preserve"> Low sales</v>
      </c>
      <c r="F7478" s="2">
        <v>0.33</v>
      </c>
      <c r="G7478" s="2">
        <f t="shared" si="466"/>
        <v>755.69669999999996</v>
      </c>
      <c r="H7478" s="2">
        <f t="shared" si="467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  <c r="P7478" s="2" t="str">
        <f t="shared" si="465"/>
        <v>not good</v>
      </c>
      <c r="Q7478" s="2"/>
      <c r="R7478" s="2"/>
    </row>
    <row r="7479" spans="1:18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 t="str">
        <f t="shared" si="464"/>
        <v xml:space="preserve"> Low sales</v>
      </c>
      <c r="F7479" s="2">
        <v>0.27</v>
      </c>
      <c r="G7479" s="2">
        <f t="shared" si="466"/>
        <v>819.04770000000008</v>
      </c>
      <c r="H7479" s="2">
        <f t="shared" si="467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  <c r="P7479" s="2" t="str">
        <f t="shared" si="465"/>
        <v>not good</v>
      </c>
      <c r="Q7479" s="2"/>
      <c r="R7479" s="2"/>
    </row>
    <row r="7480" spans="1:18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 t="str">
        <f t="shared" si="464"/>
        <v xml:space="preserve"> Low sales</v>
      </c>
      <c r="F7480" s="2">
        <v>0.4</v>
      </c>
      <c r="G7480" s="2">
        <f t="shared" si="466"/>
        <v>1459.1040000000003</v>
      </c>
      <c r="H7480" s="2">
        <f t="shared" si="467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  <c r="P7480" s="2" t="str">
        <f t="shared" si="465"/>
        <v>not good</v>
      </c>
      <c r="Q7480" s="2"/>
      <c r="R7480" s="2"/>
    </row>
    <row r="7481" spans="1:18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 t="str">
        <f t="shared" si="464"/>
        <v>High sales</v>
      </c>
      <c r="F7481" s="2">
        <v>0.16</v>
      </c>
      <c r="G7481" s="2">
        <f t="shared" si="466"/>
        <v>663.65279999999996</v>
      </c>
      <c r="H7481" s="2">
        <f t="shared" si="467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  <c r="P7481" s="2" t="str">
        <f t="shared" si="465"/>
        <v>not good</v>
      </c>
      <c r="Q7481" s="2"/>
      <c r="R7481" s="2"/>
    </row>
    <row r="7482" spans="1:18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 t="str">
        <f t="shared" si="464"/>
        <v xml:space="preserve"> Low sales</v>
      </c>
      <c r="F7482" s="2">
        <v>0.16</v>
      </c>
      <c r="G7482" s="2">
        <f t="shared" si="466"/>
        <v>216.648</v>
      </c>
      <c r="H7482" s="2">
        <f t="shared" si="467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  <c r="P7482" s="2" t="str">
        <f t="shared" si="465"/>
        <v>not good</v>
      </c>
      <c r="Q7482" s="2"/>
      <c r="R7482" s="2"/>
    </row>
    <row r="7483" spans="1:18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 t="str">
        <f t="shared" si="464"/>
        <v xml:space="preserve"> Low sales</v>
      </c>
      <c r="F7483" s="2">
        <v>0.08</v>
      </c>
      <c r="G7483" s="2">
        <f t="shared" si="466"/>
        <v>102.55840000000001</v>
      </c>
      <c r="H7483" s="2">
        <f t="shared" si="467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  <c r="P7483" s="2" t="str">
        <f t="shared" si="465"/>
        <v>not good</v>
      </c>
      <c r="Q7483" s="2"/>
      <c r="R7483" s="2"/>
    </row>
    <row r="7484" spans="1:18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 t="str">
        <f t="shared" si="464"/>
        <v xml:space="preserve"> Low sales</v>
      </c>
      <c r="F7484" s="2">
        <v>0.33</v>
      </c>
      <c r="G7484" s="2">
        <f t="shared" si="466"/>
        <v>947.09010000000001</v>
      </c>
      <c r="H7484" s="2">
        <f t="shared" si="467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  <c r="P7484" s="2" t="str">
        <f t="shared" si="465"/>
        <v>not good</v>
      </c>
      <c r="Q7484" s="2"/>
      <c r="R7484" s="2"/>
    </row>
    <row r="7485" spans="1:18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 t="str">
        <f t="shared" si="464"/>
        <v xml:space="preserve"> Low sales</v>
      </c>
      <c r="F7485" s="2">
        <v>0.35</v>
      </c>
      <c r="G7485" s="2">
        <f t="shared" si="466"/>
        <v>1005.7144999999998</v>
      </c>
      <c r="H7485" s="2">
        <f t="shared" si="467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  <c r="P7485" s="2" t="str">
        <f t="shared" si="465"/>
        <v>not good</v>
      </c>
      <c r="Q7485" s="2"/>
      <c r="R7485" s="2"/>
    </row>
    <row r="7486" spans="1:18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 t="str">
        <f t="shared" si="464"/>
        <v xml:space="preserve"> Low sales</v>
      </c>
      <c r="F7486" s="2">
        <v>7.0000000000000007E-2</v>
      </c>
      <c r="G7486" s="2">
        <f t="shared" si="466"/>
        <v>81.755800000000008</v>
      </c>
      <c r="H7486" s="2">
        <f t="shared" si="467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  <c r="P7486" s="2" t="str">
        <f t="shared" si="465"/>
        <v>not good</v>
      </c>
      <c r="Q7486" s="2"/>
      <c r="R7486" s="2"/>
    </row>
    <row r="7487" spans="1:18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 t="str">
        <f t="shared" si="464"/>
        <v xml:space="preserve"> Low sales</v>
      </c>
      <c r="F7487" s="2">
        <v>0.13</v>
      </c>
      <c r="G7487" s="2">
        <f t="shared" si="466"/>
        <v>387.22190000000001</v>
      </c>
      <c r="H7487" s="2">
        <f t="shared" si="467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  <c r="P7487" s="2" t="str">
        <f t="shared" si="465"/>
        <v>not good</v>
      </c>
      <c r="Q7487" s="2"/>
      <c r="R7487" s="2"/>
    </row>
    <row r="7488" spans="1:18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 t="str">
        <f t="shared" si="464"/>
        <v xml:space="preserve"> Low sales</v>
      </c>
      <c r="F7488" s="2">
        <v>0.08</v>
      </c>
      <c r="G7488" s="2">
        <f t="shared" si="466"/>
        <v>143.5848</v>
      </c>
      <c r="H7488" s="2">
        <f t="shared" si="467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  <c r="P7488" s="2" t="str">
        <f t="shared" si="465"/>
        <v>not good</v>
      </c>
      <c r="Q7488" s="2"/>
      <c r="R7488" s="2"/>
    </row>
    <row r="7489" spans="1:18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 t="str">
        <f t="shared" si="464"/>
        <v xml:space="preserve"> Low sales</v>
      </c>
      <c r="F7489" s="2">
        <v>0.37</v>
      </c>
      <c r="G7489" s="2">
        <f t="shared" si="466"/>
        <v>1196.0768</v>
      </c>
      <c r="H7489" s="2">
        <f t="shared" si="467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  <c r="P7489" s="2" t="str">
        <f t="shared" si="465"/>
        <v>not good</v>
      </c>
      <c r="Q7489" s="2"/>
      <c r="R7489" s="2"/>
    </row>
    <row r="7490" spans="1:18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 t="str">
        <f t="shared" ref="E7490:E7553" si="468">IF(D7490&gt;4000,"High sales"," Low sales")</f>
        <v xml:space="preserve"> Low sales</v>
      </c>
      <c r="F7490" s="2">
        <v>0.1</v>
      </c>
      <c r="G7490" s="2">
        <f t="shared" si="466"/>
        <v>152.61199999999999</v>
      </c>
      <c r="H7490" s="2">
        <f t="shared" si="467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  <c r="P7490" s="2" t="str">
        <f t="shared" ref="P7490:P7553" si="469">IF(AND(H7490&gt;5000,N7490&gt;500),"good","not good")</f>
        <v>not good</v>
      </c>
      <c r="Q7490" s="2"/>
      <c r="R7490" s="2"/>
    </row>
    <row r="7491" spans="1:18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 t="str">
        <f t="shared" si="468"/>
        <v xml:space="preserve"> Low sales</v>
      </c>
      <c r="F7491" s="2">
        <v>0.08</v>
      </c>
      <c r="G7491" s="2">
        <f t="shared" ref="G7491:G7554" si="470">D7491*F7491</f>
        <v>240.17840000000001</v>
      </c>
      <c r="H7491" s="2">
        <f t="shared" ref="H7491:H7554" si="471">D7491-G7491</f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  <c r="P7491" s="2" t="str">
        <f t="shared" si="469"/>
        <v>not good</v>
      </c>
      <c r="Q7491" s="2"/>
      <c r="R7491" s="2"/>
    </row>
    <row r="7492" spans="1:18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 t="str">
        <f t="shared" si="468"/>
        <v xml:space="preserve"> Low sales</v>
      </c>
      <c r="F7492" s="2">
        <v>0.03</v>
      </c>
      <c r="G7492" s="2">
        <f t="shared" si="470"/>
        <v>115.94159999999999</v>
      </c>
      <c r="H7492" s="2">
        <f t="shared" si="471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  <c r="P7492" s="2" t="str">
        <f t="shared" si="469"/>
        <v>not good</v>
      </c>
      <c r="Q7492" s="2"/>
      <c r="R7492" s="2"/>
    </row>
    <row r="7493" spans="1:18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 t="str">
        <f t="shared" si="468"/>
        <v>High sales</v>
      </c>
      <c r="F7493" s="2">
        <v>0.42</v>
      </c>
      <c r="G7493" s="2">
        <f t="shared" si="470"/>
        <v>2059.1675999999998</v>
      </c>
      <c r="H7493" s="2">
        <f t="shared" si="471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  <c r="P7493" s="2" t="str">
        <f t="shared" si="469"/>
        <v>not good</v>
      </c>
      <c r="Q7493" s="2"/>
      <c r="R7493" s="2"/>
    </row>
    <row r="7494" spans="1:18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 t="str">
        <f t="shared" si="468"/>
        <v>High sales</v>
      </c>
      <c r="F7494" s="2">
        <v>0.06</v>
      </c>
      <c r="G7494" s="2">
        <f t="shared" si="470"/>
        <v>273.85379999999998</v>
      </c>
      <c r="H7494" s="2">
        <f t="shared" si="471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  <c r="P7494" s="2" t="str">
        <f t="shared" si="469"/>
        <v>not good</v>
      </c>
      <c r="Q7494" s="2"/>
      <c r="R7494" s="2"/>
    </row>
    <row r="7495" spans="1:18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 t="str">
        <f t="shared" si="468"/>
        <v xml:space="preserve"> Low sales</v>
      </c>
      <c r="F7495" s="2">
        <v>0.01</v>
      </c>
      <c r="G7495" s="2">
        <f t="shared" si="470"/>
        <v>25.673400000000001</v>
      </c>
      <c r="H7495" s="2">
        <f t="shared" si="471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  <c r="P7495" s="2" t="str">
        <f t="shared" si="469"/>
        <v>not good</v>
      </c>
      <c r="Q7495" s="2"/>
      <c r="R7495" s="2"/>
    </row>
    <row r="7496" spans="1:18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 t="str">
        <f t="shared" si="468"/>
        <v xml:space="preserve"> Low sales</v>
      </c>
      <c r="F7496" s="2">
        <v>0.03</v>
      </c>
      <c r="G7496" s="2">
        <f t="shared" si="470"/>
        <v>74.787299999999988</v>
      </c>
      <c r="H7496" s="2">
        <f t="shared" si="471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  <c r="P7496" s="2" t="str">
        <f t="shared" si="469"/>
        <v>not good</v>
      </c>
      <c r="Q7496" s="2"/>
      <c r="R7496" s="2"/>
    </row>
    <row r="7497" spans="1:18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 t="str">
        <f t="shared" si="468"/>
        <v xml:space="preserve"> Low sales</v>
      </c>
      <c r="F7497" s="2">
        <v>0.18</v>
      </c>
      <c r="G7497" s="2">
        <f t="shared" si="470"/>
        <v>404.0514</v>
      </c>
      <c r="H7497" s="2">
        <f t="shared" si="471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  <c r="P7497" s="2" t="str">
        <f t="shared" si="469"/>
        <v>not good</v>
      </c>
      <c r="Q7497" s="2"/>
      <c r="R7497" s="2"/>
    </row>
    <row r="7498" spans="1:18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 t="str">
        <f t="shared" si="468"/>
        <v xml:space="preserve"> Low sales</v>
      </c>
      <c r="F7498" s="2">
        <v>0.3</v>
      </c>
      <c r="G7498" s="2">
        <f t="shared" si="470"/>
        <v>70.793999999999997</v>
      </c>
      <c r="H7498" s="2">
        <f t="shared" si="471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  <c r="P7498" s="2" t="str">
        <f t="shared" si="469"/>
        <v>not good</v>
      </c>
      <c r="Q7498" s="2"/>
      <c r="R7498" s="2"/>
    </row>
    <row r="7499" spans="1:18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 t="str">
        <f t="shared" si="468"/>
        <v xml:space="preserve"> Low sales</v>
      </c>
      <c r="F7499" s="2">
        <v>0.2</v>
      </c>
      <c r="G7499" s="2">
        <f t="shared" si="470"/>
        <v>182.636</v>
      </c>
      <c r="H7499" s="2">
        <f t="shared" si="471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  <c r="P7499" s="2" t="str">
        <f t="shared" si="469"/>
        <v>not good</v>
      </c>
      <c r="Q7499" s="2"/>
      <c r="R7499" s="2"/>
    </row>
    <row r="7500" spans="1:18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 t="str">
        <f t="shared" si="468"/>
        <v xml:space="preserve"> Low sales</v>
      </c>
      <c r="F7500" s="2">
        <v>0.23</v>
      </c>
      <c r="G7500" s="2">
        <f t="shared" si="470"/>
        <v>89.706900000000005</v>
      </c>
      <c r="H7500" s="2">
        <f t="shared" si="471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  <c r="P7500" s="2" t="str">
        <f t="shared" si="469"/>
        <v>not good</v>
      </c>
      <c r="Q7500" s="2"/>
      <c r="R7500" s="2"/>
    </row>
    <row r="7501" spans="1:18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 t="str">
        <f t="shared" si="468"/>
        <v xml:space="preserve"> Low sales</v>
      </c>
      <c r="F7501" s="2">
        <v>0.46</v>
      </c>
      <c r="G7501" s="2">
        <f t="shared" si="470"/>
        <v>1615.5844</v>
      </c>
      <c r="H7501" s="2">
        <f t="shared" si="471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  <c r="P7501" s="2" t="str">
        <f t="shared" si="469"/>
        <v>not good</v>
      </c>
      <c r="Q7501" s="2"/>
      <c r="R7501" s="2"/>
    </row>
    <row r="7502" spans="1:18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 t="str">
        <f t="shared" si="468"/>
        <v xml:space="preserve"> Low sales</v>
      </c>
      <c r="F7502" s="2">
        <v>0.38</v>
      </c>
      <c r="G7502" s="2">
        <f t="shared" si="470"/>
        <v>807.44299999999998</v>
      </c>
      <c r="H7502" s="2">
        <f t="shared" si="471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  <c r="P7502" s="2" t="str">
        <f t="shared" si="469"/>
        <v>not good</v>
      </c>
      <c r="Q7502" s="2"/>
      <c r="R7502" s="2"/>
    </row>
    <row r="7503" spans="1:18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 t="str">
        <f t="shared" si="468"/>
        <v xml:space="preserve"> Low sales</v>
      </c>
      <c r="F7503" s="2">
        <v>0.17</v>
      </c>
      <c r="G7503" s="2">
        <f t="shared" si="470"/>
        <v>70.119900000000015</v>
      </c>
      <c r="H7503" s="2">
        <f t="shared" si="471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  <c r="P7503" s="2" t="str">
        <f t="shared" si="469"/>
        <v>not good</v>
      </c>
      <c r="Q7503" s="2"/>
      <c r="R7503" s="2"/>
    </row>
    <row r="7504" spans="1:18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 t="str">
        <f t="shared" si="468"/>
        <v xml:space="preserve"> Low sales</v>
      </c>
      <c r="F7504" s="2">
        <v>0.08</v>
      </c>
      <c r="G7504" s="2">
        <f t="shared" si="470"/>
        <v>278.7056</v>
      </c>
      <c r="H7504" s="2">
        <f t="shared" si="471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  <c r="P7504" s="2" t="str">
        <f t="shared" si="469"/>
        <v>not good</v>
      </c>
      <c r="Q7504" s="2"/>
      <c r="R7504" s="2"/>
    </row>
    <row r="7505" spans="1:18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 t="str">
        <f t="shared" si="468"/>
        <v xml:space="preserve"> Low sales</v>
      </c>
      <c r="F7505" s="2">
        <v>0.37</v>
      </c>
      <c r="G7505" s="2">
        <f t="shared" si="470"/>
        <v>1205.3637999999999</v>
      </c>
      <c r="H7505" s="2">
        <f t="shared" si="471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  <c r="P7505" s="2" t="str">
        <f t="shared" si="469"/>
        <v>not good</v>
      </c>
      <c r="Q7505" s="2"/>
      <c r="R7505" s="2"/>
    </row>
    <row r="7506" spans="1:18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 t="str">
        <f t="shared" si="468"/>
        <v xml:space="preserve"> Low sales</v>
      </c>
      <c r="F7506" s="2">
        <v>0.28999999999999998</v>
      </c>
      <c r="G7506" s="2">
        <f t="shared" si="470"/>
        <v>1052.0678</v>
      </c>
      <c r="H7506" s="2">
        <f t="shared" si="471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  <c r="P7506" s="2" t="str">
        <f t="shared" si="469"/>
        <v>not good</v>
      </c>
      <c r="Q7506" s="2"/>
      <c r="R7506" s="2"/>
    </row>
    <row r="7507" spans="1:18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 t="str">
        <f t="shared" si="468"/>
        <v xml:space="preserve"> Low sales</v>
      </c>
      <c r="F7507" s="2">
        <v>0.48</v>
      </c>
      <c r="G7507" s="2">
        <f t="shared" si="470"/>
        <v>1458.8111999999999</v>
      </c>
      <c r="H7507" s="2">
        <f t="shared" si="471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  <c r="P7507" s="2" t="str">
        <f t="shared" si="469"/>
        <v>not good</v>
      </c>
      <c r="Q7507" s="2"/>
      <c r="R7507" s="2"/>
    </row>
    <row r="7508" spans="1:18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 t="str">
        <f t="shared" si="468"/>
        <v xml:space="preserve"> Low sales</v>
      </c>
      <c r="F7508" s="2">
        <v>0.45</v>
      </c>
      <c r="G7508" s="2">
        <f t="shared" si="470"/>
        <v>401.19299999999998</v>
      </c>
      <c r="H7508" s="2">
        <f t="shared" si="471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  <c r="P7508" s="2" t="str">
        <f t="shared" si="469"/>
        <v>not good</v>
      </c>
      <c r="Q7508" s="2"/>
      <c r="R7508" s="2"/>
    </row>
    <row r="7509" spans="1:18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 t="str">
        <f t="shared" si="468"/>
        <v xml:space="preserve"> Low sales</v>
      </c>
      <c r="F7509" s="2">
        <v>0.28000000000000003</v>
      </c>
      <c r="G7509" s="2">
        <f t="shared" si="470"/>
        <v>112.2296</v>
      </c>
      <c r="H7509" s="2">
        <f t="shared" si="471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  <c r="P7509" s="2" t="str">
        <f t="shared" si="469"/>
        <v>not good</v>
      </c>
      <c r="Q7509" s="2"/>
      <c r="R7509" s="2"/>
    </row>
    <row r="7510" spans="1:18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 t="str">
        <f t="shared" si="468"/>
        <v>High sales</v>
      </c>
      <c r="F7510" s="2">
        <v>0.03</v>
      </c>
      <c r="G7510" s="2">
        <f t="shared" si="470"/>
        <v>123.11969999999999</v>
      </c>
      <c r="H7510" s="2">
        <f t="shared" si="471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  <c r="P7510" s="2" t="str">
        <f t="shared" si="469"/>
        <v>not good</v>
      </c>
      <c r="Q7510" s="2"/>
      <c r="R7510" s="2"/>
    </row>
    <row r="7511" spans="1:18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 t="str">
        <f t="shared" si="468"/>
        <v xml:space="preserve"> Low sales</v>
      </c>
      <c r="F7511" s="2">
        <v>0.02</v>
      </c>
      <c r="G7511" s="2">
        <f t="shared" si="470"/>
        <v>23.1492</v>
      </c>
      <c r="H7511" s="2">
        <f t="shared" si="471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  <c r="P7511" s="2" t="str">
        <f t="shared" si="469"/>
        <v>not good</v>
      </c>
      <c r="Q7511" s="2"/>
      <c r="R7511" s="2"/>
    </row>
    <row r="7512" spans="1:18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 t="str">
        <f t="shared" si="468"/>
        <v xml:space="preserve"> Low sales</v>
      </c>
      <c r="F7512" s="2">
        <v>0.42</v>
      </c>
      <c r="G7512" s="2">
        <f t="shared" si="470"/>
        <v>1158.5237999999999</v>
      </c>
      <c r="H7512" s="2">
        <f t="shared" si="471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  <c r="P7512" s="2" t="str">
        <f t="shared" si="469"/>
        <v>not good</v>
      </c>
      <c r="Q7512" s="2"/>
      <c r="R7512" s="2"/>
    </row>
    <row r="7513" spans="1:18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 t="str">
        <f t="shared" si="468"/>
        <v xml:space="preserve"> Low sales</v>
      </c>
      <c r="F7513" s="2">
        <v>0.35</v>
      </c>
      <c r="G7513" s="2">
        <f t="shared" si="470"/>
        <v>867.14599999999996</v>
      </c>
      <c r="H7513" s="2">
        <f t="shared" si="471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  <c r="P7513" s="2" t="str">
        <f t="shared" si="469"/>
        <v>not good</v>
      </c>
      <c r="Q7513" s="2"/>
      <c r="R7513" s="2"/>
    </row>
    <row r="7514" spans="1:18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 t="str">
        <f t="shared" si="468"/>
        <v>High sales</v>
      </c>
      <c r="F7514" s="2">
        <v>0.28000000000000003</v>
      </c>
      <c r="G7514" s="2">
        <f t="shared" si="470"/>
        <v>1291.6848</v>
      </c>
      <c r="H7514" s="2">
        <f t="shared" si="471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  <c r="P7514" s="2" t="str">
        <f t="shared" si="469"/>
        <v>not good</v>
      </c>
      <c r="Q7514" s="2"/>
      <c r="R7514" s="2"/>
    </row>
    <row r="7515" spans="1:18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 t="str">
        <f t="shared" si="468"/>
        <v xml:space="preserve"> Low sales</v>
      </c>
      <c r="F7515" s="2">
        <v>0.34</v>
      </c>
      <c r="G7515" s="2">
        <f t="shared" si="470"/>
        <v>954.36300000000006</v>
      </c>
      <c r="H7515" s="2">
        <f t="shared" si="471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  <c r="P7515" s="2" t="str">
        <f t="shared" si="469"/>
        <v>not good</v>
      </c>
      <c r="Q7515" s="2"/>
      <c r="R7515" s="2"/>
    </row>
    <row r="7516" spans="1:18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 t="str">
        <f t="shared" si="468"/>
        <v xml:space="preserve"> Low sales</v>
      </c>
      <c r="F7516" s="2">
        <v>0.27</v>
      </c>
      <c r="G7516" s="2">
        <f t="shared" si="470"/>
        <v>794.36160000000007</v>
      </c>
      <c r="H7516" s="2">
        <f t="shared" si="471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  <c r="P7516" s="2" t="str">
        <f t="shared" si="469"/>
        <v>not good</v>
      </c>
      <c r="Q7516" s="2"/>
      <c r="R7516" s="2"/>
    </row>
    <row r="7517" spans="1:18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 t="str">
        <f t="shared" si="468"/>
        <v xml:space="preserve"> Low sales</v>
      </c>
      <c r="F7517" s="2">
        <v>0.28999999999999998</v>
      </c>
      <c r="G7517" s="2">
        <f t="shared" si="470"/>
        <v>483.01529999999997</v>
      </c>
      <c r="H7517" s="2">
        <f t="shared" si="471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  <c r="P7517" s="2" t="str">
        <f t="shared" si="469"/>
        <v>not good</v>
      </c>
      <c r="Q7517" s="2"/>
      <c r="R7517" s="2"/>
    </row>
    <row r="7518" spans="1:18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 t="str">
        <f t="shared" si="468"/>
        <v>High sales</v>
      </c>
      <c r="F7518" s="2">
        <v>0.11</v>
      </c>
      <c r="G7518" s="2">
        <f t="shared" si="470"/>
        <v>527.73599999999999</v>
      </c>
      <c r="H7518" s="2">
        <f t="shared" si="471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  <c r="P7518" s="2" t="str">
        <f t="shared" si="469"/>
        <v>not good</v>
      </c>
      <c r="Q7518" s="2"/>
      <c r="R7518" s="2"/>
    </row>
    <row r="7519" spans="1:18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 t="str">
        <f t="shared" si="468"/>
        <v xml:space="preserve"> Low sales</v>
      </c>
      <c r="F7519" s="2">
        <v>0.23</v>
      </c>
      <c r="G7519" s="2">
        <f t="shared" si="470"/>
        <v>713.14490000000001</v>
      </c>
      <c r="H7519" s="2">
        <f t="shared" si="471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  <c r="P7519" s="2" t="str">
        <f t="shared" si="469"/>
        <v>not good</v>
      </c>
      <c r="Q7519" s="2"/>
      <c r="R7519" s="2"/>
    </row>
    <row r="7520" spans="1:18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 t="str">
        <f t="shared" si="468"/>
        <v xml:space="preserve"> Low sales</v>
      </c>
      <c r="F7520" s="2">
        <v>0.01</v>
      </c>
      <c r="G7520" s="2">
        <f t="shared" si="470"/>
        <v>1.244</v>
      </c>
      <c r="H7520" s="2">
        <f t="shared" si="471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  <c r="P7520" s="2" t="str">
        <f t="shared" si="469"/>
        <v>not good</v>
      </c>
      <c r="Q7520" s="2"/>
      <c r="R7520" s="2"/>
    </row>
    <row r="7521" spans="1:18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 t="str">
        <f t="shared" si="468"/>
        <v xml:space="preserve"> Low sales</v>
      </c>
      <c r="F7521" s="2">
        <v>0.33</v>
      </c>
      <c r="G7521" s="2">
        <f t="shared" si="470"/>
        <v>932.18400000000008</v>
      </c>
      <c r="H7521" s="2">
        <f t="shared" si="471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  <c r="P7521" s="2" t="str">
        <f t="shared" si="469"/>
        <v>not good</v>
      </c>
      <c r="Q7521" s="2"/>
      <c r="R7521" s="2"/>
    </row>
    <row r="7522" spans="1:18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 t="str">
        <f t="shared" si="468"/>
        <v xml:space="preserve"> Low sales</v>
      </c>
      <c r="F7522" s="2">
        <v>0.17</v>
      </c>
      <c r="G7522" s="2">
        <f t="shared" si="470"/>
        <v>320.09980000000002</v>
      </c>
      <c r="H7522" s="2">
        <f t="shared" si="471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  <c r="P7522" s="2" t="str">
        <f t="shared" si="469"/>
        <v>not good</v>
      </c>
      <c r="Q7522" s="2"/>
      <c r="R7522" s="2"/>
    </row>
    <row r="7523" spans="1:18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 t="str">
        <f t="shared" si="468"/>
        <v xml:space="preserve"> Low sales</v>
      </c>
      <c r="F7523" s="2">
        <v>0.33</v>
      </c>
      <c r="G7523" s="2">
        <f t="shared" si="470"/>
        <v>84.925500000000014</v>
      </c>
      <c r="H7523" s="2">
        <f t="shared" si="471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  <c r="P7523" s="2" t="str">
        <f t="shared" si="469"/>
        <v>not good</v>
      </c>
      <c r="Q7523" s="2"/>
      <c r="R7523" s="2"/>
    </row>
    <row r="7524" spans="1:18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 t="str">
        <f t="shared" si="468"/>
        <v xml:space="preserve"> Low sales</v>
      </c>
      <c r="F7524" s="2">
        <v>0.46</v>
      </c>
      <c r="G7524" s="2">
        <f t="shared" si="470"/>
        <v>1018.7114000000001</v>
      </c>
      <c r="H7524" s="2">
        <f t="shared" si="471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  <c r="P7524" s="2" t="str">
        <f t="shared" si="469"/>
        <v>not good</v>
      </c>
      <c r="Q7524" s="2"/>
      <c r="R7524" s="2"/>
    </row>
    <row r="7525" spans="1:18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 t="str">
        <f t="shared" si="468"/>
        <v xml:space="preserve"> Low sales</v>
      </c>
      <c r="F7525" s="2">
        <v>0.3</v>
      </c>
      <c r="G7525" s="2">
        <f t="shared" si="470"/>
        <v>1167.144</v>
      </c>
      <c r="H7525" s="2">
        <f t="shared" si="471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  <c r="P7525" s="2" t="str">
        <f t="shared" si="469"/>
        <v>not good</v>
      </c>
      <c r="Q7525" s="2"/>
      <c r="R7525" s="2"/>
    </row>
    <row r="7526" spans="1:18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 t="str">
        <f t="shared" si="468"/>
        <v xml:space="preserve"> Low sales</v>
      </c>
      <c r="F7526" s="2">
        <v>0.16</v>
      </c>
      <c r="G7526" s="2">
        <f t="shared" si="470"/>
        <v>410.97120000000001</v>
      </c>
      <c r="H7526" s="2">
        <f t="shared" si="471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  <c r="P7526" s="2" t="str">
        <f t="shared" si="469"/>
        <v>not good</v>
      </c>
      <c r="Q7526" s="2"/>
      <c r="R7526" s="2"/>
    </row>
    <row r="7527" spans="1:18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 t="str">
        <f t="shared" si="468"/>
        <v xml:space="preserve"> Low sales</v>
      </c>
      <c r="F7527" s="2">
        <v>0.1</v>
      </c>
      <c r="G7527" s="2">
        <f t="shared" si="470"/>
        <v>323.33500000000004</v>
      </c>
      <c r="H7527" s="2">
        <f t="shared" si="471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  <c r="P7527" s="2" t="str">
        <f t="shared" si="469"/>
        <v>not good</v>
      </c>
      <c r="Q7527" s="2"/>
      <c r="R7527" s="2"/>
    </row>
    <row r="7528" spans="1:18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 t="str">
        <f t="shared" si="468"/>
        <v xml:space="preserve"> Low sales</v>
      </c>
      <c r="F7528" s="2">
        <v>0.13</v>
      </c>
      <c r="G7528" s="2">
        <f t="shared" si="470"/>
        <v>420.51490000000001</v>
      </c>
      <c r="H7528" s="2">
        <f t="shared" si="471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  <c r="P7528" s="2" t="str">
        <f t="shared" si="469"/>
        <v>not good</v>
      </c>
      <c r="Q7528" s="2"/>
      <c r="R7528" s="2"/>
    </row>
    <row r="7529" spans="1:18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 t="str">
        <f t="shared" si="468"/>
        <v xml:space="preserve"> Low sales</v>
      </c>
      <c r="F7529" s="2">
        <v>0.49</v>
      </c>
      <c r="G7529" s="2">
        <f t="shared" si="470"/>
        <v>1660.1150999999998</v>
      </c>
      <c r="H7529" s="2">
        <f t="shared" si="471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  <c r="P7529" s="2" t="str">
        <f t="shared" si="469"/>
        <v>not good</v>
      </c>
      <c r="Q7529" s="2"/>
      <c r="R7529" s="2"/>
    </row>
    <row r="7530" spans="1:18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 t="str">
        <f t="shared" si="468"/>
        <v xml:space="preserve"> Low sales</v>
      </c>
      <c r="F7530" s="2">
        <v>0.31</v>
      </c>
      <c r="G7530" s="2">
        <f t="shared" si="470"/>
        <v>619.75819999999999</v>
      </c>
      <c r="H7530" s="2">
        <f t="shared" si="471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  <c r="P7530" s="2" t="str">
        <f t="shared" si="469"/>
        <v>not good</v>
      </c>
      <c r="Q7530" s="2"/>
      <c r="R7530" s="2"/>
    </row>
    <row r="7531" spans="1:18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 t="str">
        <f t="shared" si="468"/>
        <v xml:space="preserve"> Low sales</v>
      </c>
      <c r="F7531" s="2">
        <v>0.22</v>
      </c>
      <c r="G7531" s="2">
        <f t="shared" si="470"/>
        <v>420.86439999999999</v>
      </c>
      <c r="H7531" s="2">
        <f t="shared" si="471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  <c r="P7531" s="2" t="str">
        <f t="shared" si="469"/>
        <v>not good</v>
      </c>
      <c r="Q7531" s="2"/>
      <c r="R7531" s="2"/>
    </row>
    <row r="7532" spans="1:18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 t="str">
        <f t="shared" si="468"/>
        <v xml:space="preserve"> Low sales</v>
      </c>
      <c r="F7532" s="2">
        <v>0.12</v>
      </c>
      <c r="G7532" s="2">
        <f t="shared" si="470"/>
        <v>14.695199999999998</v>
      </c>
      <c r="H7532" s="2">
        <f t="shared" si="471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  <c r="P7532" s="2" t="str">
        <f t="shared" si="469"/>
        <v>not good</v>
      </c>
      <c r="Q7532" s="2"/>
      <c r="R7532" s="2"/>
    </row>
    <row r="7533" spans="1:18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 t="str">
        <f t="shared" si="468"/>
        <v xml:space="preserve"> Low sales</v>
      </c>
      <c r="F7533" s="2">
        <v>0.39</v>
      </c>
      <c r="G7533" s="2">
        <f t="shared" si="470"/>
        <v>333.71910000000003</v>
      </c>
      <c r="H7533" s="2">
        <f t="shared" si="471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  <c r="P7533" s="2" t="str">
        <f t="shared" si="469"/>
        <v>not good</v>
      </c>
      <c r="Q7533" s="2"/>
      <c r="R7533" s="2"/>
    </row>
    <row r="7534" spans="1:18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 t="str">
        <f t="shared" si="468"/>
        <v>High sales</v>
      </c>
      <c r="F7534" s="2">
        <v>0.19</v>
      </c>
      <c r="G7534" s="2">
        <f t="shared" si="470"/>
        <v>904.2043000000001</v>
      </c>
      <c r="H7534" s="2">
        <f t="shared" si="471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  <c r="P7534" s="2" t="str">
        <f t="shared" si="469"/>
        <v>not good</v>
      </c>
      <c r="Q7534" s="2"/>
      <c r="R7534" s="2"/>
    </row>
    <row r="7535" spans="1:18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 t="str">
        <f t="shared" si="468"/>
        <v>High sales</v>
      </c>
      <c r="F7535" s="2">
        <v>0.15</v>
      </c>
      <c r="G7535" s="2">
        <f t="shared" si="470"/>
        <v>634.17600000000004</v>
      </c>
      <c r="H7535" s="2">
        <f t="shared" si="471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  <c r="P7535" s="2" t="str">
        <f t="shared" si="469"/>
        <v>not good</v>
      </c>
      <c r="Q7535" s="2"/>
      <c r="R7535" s="2"/>
    </row>
    <row r="7536" spans="1:18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 t="str">
        <f t="shared" si="468"/>
        <v xml:space="preserve"> Low sales</v>
      </c>
      <c r="F7536" s="2">
        <v>0.11</v>
      </c>
      <c r="G7536" s="2">
        <f t="shared" si="470"/>
        <v>159.2833</v>
      </c>
      <c r="H7536" s="2">
        <f t="shared" si="471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  <c r="P7536" s="2" t="str">
        <f t="shared" si="469"/>
        <v>not good</v>
      </c>
      <c r="Q7536" s="2"/>
      <c r="R7536" s="2"/>
    </row>
    <row r="7537" spans="1:18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 t="str">
        <f t="shared" si="468"/>
        <v xml:space="preserve"> Low sales</v>
      </c>
      <c r="F7537" s="2">
        <v>0.09</v>
      </c>
      <c r="G7537" s="2">
        <f t="shared" si="470"/>
        <v>185.9256</v>
      </c>
      <c r="H7537" s="2">
        <f t="shared" si="471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  <c r="P7537" s="2" t="str">
        <f t="shared" si="469"/>
        <v>not good</v>
      </c>
      <c r="Q7537" s="2"/>
      <c r="R7537" s="2"/>
    </row>
    <row r="7538" spans="1:18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 t="str">
        <f t="shared" si="468"/>
        <v>High sales</v>
      </c>
      <c r="F7538" s="2">
        <v>0.14000000000000001</v>
      </c>
      <c r="G7538" s="2">
        <f t="shared" si="470"/>
        <v>658.78539999999998</v>
      </c>
      <c r="H7538" s="2">
        <f t="shared" si="471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  <c r="P7538" s="2" t="str">
        <f t="shared" si="469"/>
        <v>not good</v>
      </c>
      <c r="Q7538" s="2"/>
      <c r="R7538" s="2"/>
    </row>
    <row r="7539" spans="1:18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 t="str">
        <f t="shared" si="468"/>
        <v xml:space="preserve"> Low sales</v>
      </c>
      <c r="F7539" s="2">
        <v>0.31</v>
      </c>
      <c r="G7539" s="2">
        <f t="shared" si="470"/>
        <v>411.42580000000004</v>
      </c>
      <c r="H7539" s="2">
        <f t="shared" si="471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  <c r="P7539" s="2" t="str">
        <f t="shared" si="469"/>
        <v>not good</v>
      </c>
      <c r="Q7539" s="2"/>
      <c r="R7539" s="2"/>
    </row>
    <row r="7540" spans="1:18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 t="str">
        <f t="shared" si="468"/>
        <v xml:space="preserve"> Low sales</v>
      </c>
      <c r="F7540" s="2">
        <v>0.12</v>
      </c>
      <c r="G7540" s="2">
        <f t="shared" si="470"/>
        <v>325.12919999999997</v>
      </c>
      <c r="H7540" s="2">
        <f t="shared" si="471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  <c r="P7540" s="2" t="str">
        <f t="shared" si="469"/>
        <v>not good</v>
      </c>
      <c r="Q7540" s="2"/>
      <c r="R7540" s="2"/>
    </row>
    <row r="7541" spans="1:18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 t="str">
        <f t="shared" si="468"/>
        <v xml:space="preserve"> Low sales</v>
      </c>
      <c r="F7541" s="2">
        <v>0.03</v>
      </c>
      <c r="G7541" s="2">
        <f t="shared" si="470"/>
        <v>6.2456999999999994</v>
      </c>
      <c r="H7541" s="2">
        <f t="shared" si="471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  <c r="P7541" s="2" t="str">
        <f t="shared" si="469"/>
        <v>not good</v>
      </c>
      <c r="Q7541" s="2"/>
      <c r="R7541" s="2"/>
    </row>
    <row r="7542" spans="1:18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 t="str">
        <f t="shared" si="468"/>
        <v xml:space="preserve"> Low sales</v>
      </c>
      <c r="F7542" s="2">
        <v>0.18</v>
      </c>
      <c r="G7542" s="2">
        <f t="shared" si="470"/>
        <v>564.60599999999999</v>
      </c>
      <c r="H7542" s="2">
        <f t="shared" si="471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  <c r="P7542" s="2" t="str">
        <f t="shared" si="469"/>
        <v>not good</v>
      </c>
      <c r="Q7542" s="2"/>
      <c r="R7542" s="2"/>
    </row>
    <row r="7543" spans="1:18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 t="str">
        <f t="shared" si="468"/>
        <v>High sales</v>
      </c>
      <c r="F7543" s="2">
        <v>0.28999999999999998</v>
      </c>
      <c r="G7543" s="2">
        <f t="shared" si="470"/>
        <v>1350.6343999999999</v>
      </c>
      <c r="H7543" s="2">
        <f t="shared" si="471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  <c r="P7543" s="2" t="str">
        <f t="shared" si="469"/>
        <v>not good</v>
      </c>
      <c r="Q7543" s="2"/>
      <c r="R7543" s="2"/>
    </row>
    <row r="7544" spans="1:18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 t="str">
        <f t="shared" si="468"/>
        <v>High sales</v>
      </c>
      <c r="F7544" s="2">
        <v>0.03</v>
      </c>
      <c r="G7544" s="2">
        <f t="shared" si="470"/>
        <v>133.05719999999999</v>
      </c>
      <c r="H7544" s="2">
        <f t="shared" si="471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  <c r="P7544" s="2" t="str">
        <f t="shared" si="469"/>
        <v>not good</v>
      </c>
      <c r="Q7544" s="2"/>
      <c r="R7544" s="2"/>
    </row>
    <row r="7545" spans="1:18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 t="str">
        <f t="shared" si="468"/>
        <v xml:space="preserve"> Low sales</v>
      </c>
      <c r="F7545" s="2">
        <v>0.23</v>
      </c>
      <c r="G7545" s="2">
        <f t="shared" si="470"/>
        <v>588.71950000000004</v>
      </c>
      <c r="H7545" s="2">
        <f t="shared" si="471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  <c r="P7545" s="2" t="str">
        <f t="shared" si="469"/>
        <v>not good</v>
      </c>
      <c r="Q7545" s="2"/>
      <c r="R7545" s="2"/>
    </row>
    <row r="7546" spans="1:18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 t="str">
        <f t="shared" si="468"/>
        <v xml:space="preserve"> Low sales</v>
      </c>
      <c r="F7546" s="2">
        <v>0.03</v>
      </c>
      <c r="G7546" s="2">
        <f t="shared" si="470"/>
        <v>98.497500000000002</v>
      </c>
      <c r="H7546" s="2">
        <f t="shared" si="471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  <c r="P7546" s="2" t="str">
        <f t="shared" si="469"/>
        <v>not good</v>
      </c>
      <c r="Q7546" s="2"/>
      <c r="R7546" s="2"/>
    </row>
    <row r="7547" spans="1:18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 t="str">
        <f t="shared" si="468"/>
        <v xml:space="preserve"> Low sales</v>
      </c>
      <c r="F7547" s="2">
        <v>0.38</v>
      </c>
      <c r="G7547" s="2">
        <f t="shared" si="470"/>
        <v>1098.9638</v>
      </c>
      <c r="H7547" s="2">
        <f t="shared" si="471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  <c r="P7547" s="2" t="str">
        <f t="shared" si="469"/>
        <v>not good</v>
      </c>
      <c r="Q7547" s="2"/>
      <c r="R7547" s="2"/>
    </row>
    <row r="7548" spans="1:18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 t="str">
        <f t="shared" si="468"/>
        <v xml:space="preserve"> Low sales</v>
      </c>
      <c r="F7548" s="2">
        <v>0.44</v>
      </c>
      <c r="G7548" s="2">
        <f t="shared" si="470"/>
        <v>188.3948</v>
      </c>
      <c r="H7548" s="2">
        <f t="shared" si="471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  <c r="P7548" s="2" t="str">
        <f t="shared" si="469"/>
        <v>not good</v>
      </c>
      <c r="Q7548" s="2"/>
      <c r="R7548" s="2"/>
    </row>
    <row r="7549" spans="1:18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 t="str">
        <f t="shared" si="468"/>
        <v xml:space="preserve"> Low sales</v>
      </c>
      <c r="F7549" s="2">
        <v>0.48</v>
      </c>
      <c r="G7549" s="2">
        <f t="shared" si="470"/>
        <v>421.32</v>
      </c>
      <c r="H7549" s="2">
        <f t="shared" si="471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  <c r="P7549" s="2" t="str">
        <f t="shared" si="469"/>
        <v>not good</v>
      </c>
      <c r="Q7549" s="2"/>
      <c r="R7549" s="2"/>
    </row>
    <row r="7550" spans="1:18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 t="str">
        <f t="shared" si="468"/>
        <v>High sales</v>
      </c>
      <c r="F7550" s="2">
        <v>0.35</v>
      </c>
      <c r="G7550" s="2">
        <f t="shared" si="470"/>
        <v>1687.9449999999999</v>
      </c>
      <c r="H7550" s="2">
        <f t="shared" si="471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  <c r="P7550" s="2" t="str">
        <f t="shared" si="469"/>
        <v>not good</v>
      </c>
      <c r="Q7550" s="2"/>
      <c r="R7550" s="2"/>
    </row>
    <row r="7551" spans="1:18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 t="str">
        <f t="shared" si="468"/>
        <v xml:space="preserve"> Low sales</v>
      </c>
      <c r="F7551" s="2">
        <v>0.32</v>
      </c>
      <c r="G7551" s="2">
        <f t="shared" si="470"/>
        <v>433.36</v>
      </c>
      <c r="H7551" s="2">
        <f t="shared" si="471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  <c r="P7551" s="2" t="str">
        <f t="shared" si="469"/>
        <v>not good</v>
      </c>
      <c r="Q7551" s="2"/>
      <c r="R7551" s="2"/>
    </row>
    <row r="7552" spans="1:18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 t="str">
        <f t="shared" si="468"/>
        <v xml:space="preserve"> Low sales</v>
      </c>
      <c r="F7552" s="2">
        <v>0.35</v>
      </c>
      <c r="G7552" s="2">
        <f t="shared" si="470"/>
        <v>694.32999999999993</v>
      </c>
      <c r="H7552" s="2">
        <f t="shared" si="471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  <c r="P7552" s="2" t="str">
        <f t="shared" si="469"/>
        <v>not good</v>
      </c>
      <c r="Q7552" s="2"/>
      <c r="R7552" s="2"/>
    </row>
    <row r="7553" spans="1:18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 t="str">
        <f t="shared" si="468"/>
        <v xml:space="preserve"> Low sales</v>
      </c>
      <c r="F7553" s="2">
        <v>0.43</v>
      </c>
      <c r="G7553" s="2">
        <f t="shared" si="470"/>
        <v>1115.3469</v>
      </c>
      <c r="H7553" s="2">
        <f t="shared" si="471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  <c r="P7553" s="2" t="str">
        <f t="shared" si="469"/>
        <v>not good</v>
      </c>
      <c r="Q7553" s="2"/>
      <c r="R7553" s="2"/>
    </row>
    <row r="7554" spans="1:18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 t="str">
        <f t="shared" ref="E7554:E7617" si="472">IF(D7554&gt;4000,"High sales"," Low sales")</f>
        <v>High sales</v>
      </c>
      <c r="F7554" s="2">
        <v>0.4</v>
      </c>
      <c r="G7554" s="2">
        <f t="shared" si="470"/>
        <v>1959.1000000000001</v>
      </c>
      <c r="H7554" s="2">
        <f t="shared" si="471"/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  <c r="P7554" s="2" t="str">
        <f t="shared" ref="P7554:P7617" si="473">IF(AND(H7554&gt;5000,N7554&gt;500),"good","not good")</f>
        <v>not good</v>
      </c>
      <c r="Q7554" s="2"/>
      <c r="R7554" s="2"/>
    </row>
    <row r="7555" spans="1:18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 t="str">
        <f t="shared" si="472"/>
        <v xml:space="preserve"> Low sales</v>
      </c>
      <c r="F7555" s="2">
        <v>0.22</v>
      </c>
      <c r="G7555" s="2">
        <f t="shared" ref="G7555:G7618" si="474">D7555*F7555</f>
        <v>765.8134</v>
      </c>
      <c r="H7555" s="2">
        <f t="shared" ref="H7555:H7618" si="475">D7555-G7555</f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  <c r="P7555" s="2" t="str">
        <f t="shared" si="473"/>
        <v>not good</v>
      </c>
      <c r="Q7555" s="2"/>
      <c r="R7555" s="2"/>
    </row>
    <row r="7556" spans="1:18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 t="str">
        <f t="shared" si="472"/>
        <v xml:space="preserve"> Low sales</v>
      </c>
      <c r="F7556" s="2">
        <v>0.33</v>
      </c>
      <c r="G7556" s="2">
        <f t="shared" si="474"/>
        <v>1051.0599000000002</v>
      </c>
      <c r="H7556" s="2">
        <f t="shared" si="475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  <c r="P7556" s="2" t="str">
        <f t="shared" si="473"/>
        <v>not good</v>
      </c>
      <c r="Q7556" s="2"/>
      <c r="R7556" s="2"/>
    </row>
    <row r="7557" spans="1:18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 t="str">
        <f t="shared" si="472"/>
        <v xml:space="preserve"> Low sales</v>
      </c>
      <c r="F7557" s="2">
        <v>0.08</v>
      </c>
      <c r="G7557" s="2">
        <f t="shared" si="474"/>
        <v>213.56479999999999</v>
      </c>
      <c r="H7557" s="2">
        <f t="shared" si="475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  <c r="P7557" s="2" t="str">
        <f t="shared" si="473"/>
        <v>not good</v>
      </c>
      <c r="Q7557" s="2"/>
      <c r="R7557" s="2"/>
    </row>
    <row r="7558" spans="1:18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 t="str">
        <f t="shared" si="472"/>
        <v xml:space="preserve"> Low sales</v>
      </c>
      <c r="F7558" s="2">
        <v>0.35</v>
      </c>
      <c r="G7558" s="2">
        <f t="shared" si="474"/>
        <v>1236.655</v>
      </c>
      <c r="H7558" s="2">
        <f t="shared" si="475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  <c r="P7558" s="2" t="str">
        <f t="shared" si="473"/>
        <v>not good</v>
      </c>
      <c r="Q7558" s="2"/>
      <c r="R7558" s="2"/>
    </row>
    <row r="7559" spans="1:18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 t="str">
        <f t="shared" si="472"/>
        <v xml:space="preserve"> Low sales</v>
      </c>
      <c r="F7559" s="2">
        <v>0.37</v>
      </c>
      <c r="G7559" s="2">
        <f t="shared" si="474"/>
        <v>1240.8616</v>
      </c>
      <c r="H7559" s="2">
        <f t="shared" si="475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  <c r="P7559" s="2" t="str">
        <f t="shared" si="473"/>
        <v>not good</v>
      </c>
      <c r="Q7559" s="2"/>
      <c r="R7559" s="2"/>
    </row>
    <row r="7560" spans="1:18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 t="str">
        <f t="shared" si="472"/>
        <v>High sales</v>
      </c>
      <c r="F7560" s="2">
        <v>0.4</v>
      </c>
      <c r="G7560" s="2">
        <f t="shared" si="474"/>
        <v>1809.5680000000002</v>
      </c>
      <c r="H7560" s="2">
        <f t="shared" si="475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  <c r="P7560" s="2" t="str">
        <f t="shared" si="473"/>
        <v>not good</v>
      </c>
      <c r="Q7560" s="2"/>
      <c r="R7560" s="2"/>
    </row>
    <row r="7561" spans="1:18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 t="str">
        <f t="shared" si="472"/>
        <v xml:space="preserve"> Low sales</v>
      </c>
      <c r="F7561" s="2">
        <v>0.41</v>
      </c>
      <c r="G7561" s="2">
        <f t="shared" si="474"/>
        <v>1129.5458999999998</v>
      </c>
      <c r="H7561" s="2">
        <f t="shared" si="475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  <c r="P7561" s="2" t="str">
        <f t="shared" si="473"/>
        <v>not good</v>
      </c>
      <c r="Q7561" s="2"/>
      <c r="R7561" s="2"/>
    </row>
    <row r="7562" spans="1:18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 t="str">
        <f t="shared" si="472"/>
        <v xml:space="preserve"> Low sales</v>
      </c>
      <c r="F7562" s="2">
        <v>0.22</v>
      </c>
      <c r="G7562" s="2">
        <f t="shared" si="474"/>
        <v>476.37920000000003</v>
      </c>
      <c r="H7562" s="2">
        <f t="shared" si="475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  <c r="P7562" s="2" t="str">
        <f t="shared" si="473"/>
        <v>not good</v>
      </c>
      <c r="Q7562" s="2"/>
      <c r="R7562" s="2"/>
    </row>
    <row r="7563" spans="1:18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 t="str">
        <f t="shared" si="472"/>
        <v>High sales</v>
      </c>
      <c r="F7563" s="2">
        <v>0.45</v>
      </c>
      <c r="G7563" s="2">
        <f t="shared" si="474"/>
        <v>1824.7905000000001</v>
      </c>
      <c r="H7563" s="2">
        <f t="shared" si="475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  <c r="P7563" s="2" t="str">
        <f t="shared" si="473"/>
        <v>not good</v>
      </c>
      <c r="Q7563" s="2"/>
      <c r="R7563" s="2"/>
    </row>
    <row r="7564" spans="1:18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 t="str">
        <f t="shared" si="472"/>
        <v>High sales</v>
      </c>
      <c r="F7564" s="2">
        <v>0.49</v>
      </c>
      <c r="G7564" s="2">
        <f t="shared" si="474"/>
        <v>1969.2806</v>
      </c>
      <c r="H7564" s="2">
        <f t="shared" si="475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  <c r="P7564" s="2" t="str">
        <f t="shared" si="473"/>
        <v>not good</v>
      </c>
      <c r="Q7564" s="2"/>
      <c r="R7564" s="2"/>
    </row>
    <row r="7565" spans="1:18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 t="str">
        <f t="shared" si="472"/>
        <v xml:space="preserve"> Low sales</v>
      </c>
      <c r="F7565" s="2">
        <v>0.49</v>
      </c>
      <c r="G7565" s="2">
        <f t="shared" si="474"/>
        <v>456.77800000000002</v>
      </c>
      <c r="H7565" s="2">
        <f t="shared" si="475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  <c r="P7565" s="2" t="str">
        <f t="shared" si="473"/>
        <v>not good</v>
      </c>
      <c r="Q7565" s="2"/>
      <c r="R7565" s="2"/>
    </row>
    <row r="7566" spans="1:18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 t="str">
        <f t="shared" si="472"/>
        <v xml:space="preserve"> Low sales</v>
      </c>
      <c r="F7566" s="2">
        <v>0.28999999999999998</v>
      </c>
      <c r="G7566" s="2">
        <f t="shared" si="474"/>
        <v>365.48119999999994</v>
      </c>
      <c r="H7566" s="2">
        <f t="shared" si="475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  <c r="P7566" s="2" t="str">
        <f t="shared" si="473"/>
        <v>not good</v>
      </c>
      <c r="Q7566" s="2"/>
      <c r="R7566" s="2"/>
    </row>
    <row r="7567" spans="1:18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 t="str">
        <f t="shared" si="472"/>
        <v>High sales</v>
      </c>
      <c r="F7567" s="2">
        <v>0.28000000000000003</v>
      </c>
      <c r="G7567" s="2">
        <f t="shared" si="474"/>
        <v>1343.2524000000001</v>
      </c>
      <c r="H7567" s="2">
        <f t="shared" si="475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  <c r="P7567" s="2" t="str">
        <f t="shared" si="473"/>
        <v>not good</v>
      </c>
      <c r="Q7567" s="2"/>
      <c r="R7567" s="2"/>
    </row>
    <row r="7568" spans="1:18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 t="str">
        <f t="shared" si="472"/>
        <v xml:space="preserve"> Low sales</v>
      </c>
      <c r="F7568" s="2">
        <v>0.23</v>
      </c>
      <c r="G7568" s="2">
        <f t="shared" si="474"/>
        <v>523.51220000000001</v>
      </c>
      <c r="H7568" s="2">
        <f t="shared" si="475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  <c r="P7568" s="2" t="str">
        <f t="shared" si="473"/>
        <v>not good</v>
      </c>
      <c r="Q7568" s="2"/>
      <c r="R7568" s="2"/>
    </row>
    <row r="7569" spans="1:18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 t="str">
        <f t="shared" si="472"/>
        <v xml:space="preserve"> Low sales</v>
      </c>
      <c r="F7569" s="2">
        <v>0.15</v>
      </c>
      <c r="G7569" s="2">
        <f t="shared" si="474"/>
        <v>396.95100000000002</v>
      </c>
      <c r="H7569" s="2">
        <f t="shared" si="475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  <c r="P7569" s="2" t="str">
        <f t="shared" si="473"/>
        <v>not good</v>
      </c>
      <c r="Q7569" s="2"/>
      <c r="R7569" s="2"/>
    </row>
    <row r="7570" spans="1:18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 t="str">
        <f t="shared" si="472"/>
        <v xml:space="preserve"> Low sales</v>
      </c>
      <c r="F7570" s="2">
        <v>0.17</v>
      </c>
      <c r="G7570" s="2">
        <f t="shared" si="474"/>
        <v>275.36260000000004</v>
      </c>
      <c r="H7570" s="2">
        <f t="shared" si="475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  <c r="P7570" s="2" t="str">
        <f t="shared" si="473"/>
        <v>not good</v>
      </c>
      <c r="Q7570" s="2"/>
      <c r="R7570" s="2"/>
    </row>
    <row r="7571" spans="1:18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 t="str">
        <f t="shared" si="472"/>
        <v xml:space="preserve"> Low sales</v>
      </c>
      <c r="F7571" s="2">
        <v>0.11</v>
      </c>
      <c r="G7571" s="2">
        <f t="shared" si="474"/>
        <v>270.29750000000001</v>
      </c>
      <c r="H7571" s="2">
        <f t="shared" si="475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  <c r="P7571" s="2" t="str">
        <f t="shared" si="473"/>
        <v>not good</v>
      </c>
      <c r="Q7571" s="2"/>
      <c r="R7571" s="2"/>
    </row>
    <row r="7572" spans="1:18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 t="str">
        <f t="shared" si="472"/>
        <v xml:space="preserve"> Low sales</v>
      </c>
      <c r="F7572" s="2">
        <v>0.48</v>
      </c>
      <c r="G7572" s="2">
        <f t="shared" si="474"/>
        <v>1796.3759999999997</v>
      </c>
      <c r="H7572" s="2">
        <f t="shared" si="475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  <c r="P7572" s="2" t="str">
        <f t="shared" si="473"/>
        <v>not good</v>
      </c>
      <c r="Q7572" s="2"/>
      <c r="R7572" s="2"/>
    </row>
    <row r="7573" spans="1:18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 t="str">
        <f t="shared" si="472"/>
        <v xml:space="preserve"> Low sales</v>
      </c>
      <c r="F7573" s="2">
        <v>0.31</v>
      </c>
      <c r="G7573" s="2">
        <f t="shared" si="474"/>
        <v>763.68189999999993</v>
      </c>
      <c r="H7573" s="2">
        <f t="shared" si="475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  <c r="P7573" s="2" t="str">
        <f t="shared" si="473"/>
        <v>not good</v>
      </c>
      <c r="Q7573" s="2"/>
      <c r="R7573" s="2"/>
    </row>
    <row r="7574" spans="1:18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 t="str">
        <f t="shared" si="472"/>
        <v xml:space="preserve"> Low sales</v>
      </c>
      <c r="F7574" s="2">
        <v>0.47</v>
      </c>
      <c r="G7574" s="2">
        <f t="shared" si="474"/>
        <v>771.94679999999994</v>
      </c>
      <c r="H7574" s="2">
        <f t="shared" si="475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  <c r="P7574" s="2" t="str">
        <f t="shared" si="473"/>
        <v>not good</v>
      </c>
      <c r="Q7574" s="2"/>
      <c r="R7574" s="2"/>
    </row>
    <row r="7575" spans="1:18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 t="str">
        <f t="shared" si="472"/>
        <v xml:space="preserve"> Low sales</v>
      </c>
      <c r="F7575" s="2">
        <v>0.19</v>
      </c>
      <c r="G7575" s="2">
        <f t="shared" si="474"/>
        <v>108.37599999999999</v>
      </c>
      <c r="H7575" s="2">
        <f t="shared" si="475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  <c r="P7575" s="2" t="str">
        <f t="shared" si="473"/>
        <v>not good</v>
      </c>
      <c r="Q7575" s="2"/>
      <c r="R7575" s="2"/>
    </row>
    <row r="7576" spans="1:18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 t="str">
        <f t="shared" si="472"/>
        <v>High sales</v>
      </c>
      <c r="F7576" s="2">
        <v>0.15</v>
      </c>
      <c r="G7576" s="2">
        <f t="shared" si="474"/>
        <v>697.27199999999993</v>
      </c>
      <c r="H7576" s="2">
        <f t="shared" si="475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  <c r="P7576" s="2" t="str">
        <f t="shared" si="473"/>
        <v>not good</v>
      </c>
      <c r="Q7576" s="2"/>
      <c r="R7576" s="2"/>
    </row>
    <row r="7577" spans="1:18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 t="str">
        <f t="shared" si="472"/>
        <v>High sales</v>
      </c>
      <c r="F7577" s="2">
        <v>7.0000000000000007E-2</v>
      </c>
      <c r="G7577" s="2">
        <f t="shared" si="474"/>
        <v>305.97840000000002</v>
      </c>
      <c r="H7577" s="2">
        <f t="shared" si="475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  <c r="P7577" s="2" t="str">
        <f t="shared" si="473"/>
        <v>not good</v>
      </c>
      <c r="Q7577" s="2"/>
      <c r="R7577" s="2"/>
    </row>
    <row r="7578" spans="1:18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 t="str">
        <f t="shared" si="472"/>
        <v xml:space="preserve"> Low sales</v>
      </c>
      <c r="F7578" s="2">
        <v>0.15</v>
      </c>
      <c r="G7578" s="2">
        <f t="shared" si="474"/>
        <v>596.65350000000001</v>
      </c>
      <c r="H7578" s="2">
        <f t="shared" si="475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  <c r="P7578" s="2" t="str">
        <f t="shared" si="473"/>
        <v>not good</v>
      </c>
      <c r="Q7578" s="2"/>
      <c r="R7578" s="2"/>
    </row>
    <row r="7579" spans="1:18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 t="str">
        <f t="shared" si="472"/>
        <v xml:space="preserve"> Low sales</v>
      </c>
      <c r="F7579" s="2">
        <v>0.45</v>
      </c>
      <c r="G7579" s="2">
        <f t="shared" si="474"/>
        <v>1575.4275</v>
      </c>
      <c r="H7579" s="2">
        <f t="shared" si="475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  <c r="P7579" s="2" t="str">
        <f t="shared" si="473"/>
        <v>not good</v>
      </c>
      <c r="Q7579" s="2"/>
      <c r="R7579" s="2"/>
    </row>
    <row r="7580" spans="1:18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 t="str">
        <f t="shared" si="472"/>
        <v xml:space="preserve"> Low sales</v>
      </c>
      <c r="F7580" s="2">
        <v>0.28999999999999998</v>
      </c>
      <c r="G7580" s="2">
        <f t="shared" si="474"/>
        <v>761.54</v>
      </c>
      <c r="H7580" s="2">
        <f t="shared" si="475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  <c r="P7580" s="2" t="str">
        <f t="shared" si="473"/>
        <v>not good</v>
      </c>
      <c r="Q7580" s="2"/>
      <c r="R7580" s="2"/>
    </row>
    <row r="7581" spans="1:18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 t="str">
        <f t="shared" si="472"/>
        <v>High sales</v>
      </c>
      <c r="F7581" s="2">
        <v>0.23</v>
      </c>
      <c r="G7581" s="2">
        <f t="shared" si="474"/>
        <v>1034.3652</v>
      </c>
      <c r="H7581" s="2">
        <f t="shared" si="475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  <c r="P7581" s="2" t="str">
        <f t="shared" si="473"/>
        <v>not good</v>
      </c>
      <c r="Q7581" s="2"/>
      <c r="R7581" s="2"/>
    </row>
    <row r="7582" spans="1:18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 t="str">
        <f t="shared" si="472"/>
        <v xml:space="preserve"> Low sales</v>
      </c>
      <c r="F7582" s="2">
        <v>0.28000000000000003</v>
      </c>
      <c r="G7582" s="2">
        <f t="shared" si="474"/>
        <v>1114.2152000000001</v>
      </c>
      <c r="H7582" s="2">
        <f t="shared" si="475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  <c r="P7582" s="2" t="str">
        <f t="shared" si="473"/>
        <v>not good</v>
      </c>
      <c r="Q7582" s="2"/>
      <c r="R7582" s="2"/>
    </row>
    <row r="7583" spans="1:18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 t="str">
        <f t="shared" si="472"/>
        <v>High sales</v>
      </c>
      <c r="F7583" s="2">
        <v>0.45</v>
      </c>
      <c r="G7583" s="2">
        <f t="shared" si="474"/>
        <v>1844.3025</v>
      </c>
      <c r="H7583" s="2">
        <f t="shared" si="475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  <c r="P7583" s="2" t="str">
        <f t="shared" si="473"/>
        <v>not good</v>
      </c>
      <c r="Q7583" s="2"/>
      <c r="R7583" s="2"/>
    </row>
    <row r="7584" spans="1:18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 t="str">
        <f t="shared" si="472"/>
        <v xml:space="preserve"> Low sales</v>
      </c>
      <c r="F7584" s="2">
        <v>0.1</v>
      </c>
      <c r="G7584" s="2">
        <f t="shared" si="474"/>
        <v>161.68</v>
      </c>
      <c r="H7584" s="2">
        <f t="shared" si="475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  <c r="P7584" s="2" t="str">
        <f t="shared" si="473"/>
        <v>not good</v>
      </c>
      <c r="Q7584" s="2"/>
      <c r="R7584" s="2"/>
    </row>
    <row r="7585" spans="1:18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 t="str">
        <f t="shared" si="472"/>
        <v xml:space="preserve"> Low sales</v>
      </c>
      <c r="F7585" s="2">
        <v>0.48</v>
      </c>
      <c r="G7585" s="2">
        <f t="shared" si="474"/>
        <v>1043.9759999999999</v>
      </c>
      <c r="H7585" s="2">
        <f t="shared" si="475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  <c r="P7585" s="2" t="str">
        <f t="shared" si="473"/>
        <v>not good</v>
      </c>
      <c r="Q7585" s="2"/>
      <c r="R7585" s="2"/>
    </row>
    <row r="7586" spans="1:18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 t="str">
        <f t="shared" si="472"/>
        <v xml:space="preserve"> Low sales</v>
      </c>
      <c r="F7586" s="2">
        <v>0.33</v>
      </c>
      <c r="G7586" s="2">
        <f t="shared" si="474"/>
        <v>1175.8989000000001</v>
      </c>
      <c r="H7586" s="2">
        <f t="shared" si="475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  <c r="P7586" s="2" t="str">
        <f t="shared" si="473"/>
        <v>not good</v>
      </c>
      <c r="Q7586" s="2"/>
      <c r="R7586" s="2"/>
    </row>
    <row r="7587" spans="1:18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 t="str">
        <f t="shared" si="472"/>
        <v xml:space="preserve"> Low sales</v>
      </c>
      <c r="F7587" s="2">
        <v>0.43</v>
      </c>
      <c r="G7587" s="2">
        <f t="shared" si="474"/>
        <v>824.83029999999997</v>
      </c>
      <c r="H7587" s="2">
        <f t="shared" si="475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  <c r="P7587" s="2" t="str">
        <f t="shared" si="473"/>
        <v>not good</v>
      </c>
      <c r="Q7587" s="2"/>
      <c r="R7587" s="2"/>
    </row>
    <row r="7588" spans="1:18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 t="str">
        <f t="shared" si="472"/>
        <v xml:space="preserve"> Low sales</v>
      </c>
      <c r="F7588" s="2">
        <v>0.26</v>
      </c>
      <c r="G7588" s="2">
        <f t="shared" si="474"/>
        <v>655.32479999999998</v>
      </c>
      <c r="H7588" s="2">
        <f t="shared" si="475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  <c r="P7588" s="2" t="str">
        <f t="shared" si="473"/>
        <v>not good</v>
      </c>
      <c r="Q7588" s="2"/>
      <c r="R7588" s="2"/>
    </row>
    <row r="7589" spans="1:18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 t="str">
        <f t="shared" si="472"/>
        <v xml:space="preserve"> Low sales</v>
      </c>
      <c r="F7589" s="2">
        <v>0.12</v>
      </c>
      <c r="G7589" s="2">
        <f t="shared" si="474"/>
        <v>392.14919999999995</v>
      </c>
      <c r="H7589" s="2">
        <f t="shared" si="475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  <c r="P7589" s="2" t="str">
        <f t="shared" si="473"/>
        <v>not good</v>
      </c>
      <c r="Q7589" s="2"/>
      <c r="R7589" s="2"/>
    </row>
    <row r="7590" spans="1:18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 t="str">
        <f t="shared" si="472"/>
        <v xml:space="preserve"> Low sales</v>
      </c>
      <c r="F7590" s="2">
        <v>0.28000000000000003</v>
      </c>
      <c r="G7590" s="2">
        <f t="shared" si="474"/>
        <v>628.60560000000009</v>
      </c>
      <c r="H7590" s="2">
        <f t="shared" si="475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  <c r="P7590" s="2" t="str">
        <f t="shared" si="473"/>
        <v>not good</v>
      </c>
      <c r="Q7590" s="2"/>
      <c r="R7590" s="2"/>
    </row>
    <row r="7591" spans="1:18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 t="str">
        <f t="shared" si="472"/>
        <v xml:space="preserve"> Low sales</v>
      </c>
      <c r="F7591" s="2">
        <v>0.03</v>
      </c>
      <c r="G7591" s="2">
        <f t="shared" si="474"/>
        <v>119.57669999999999</v>
      </c>
      <c r="H7591" s="2">
        <f t="shared" si="475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  <c r="P7591" s="2" t="str">
        <f t="shared" si="473"/>
        <v>not good</v>
      </c>
      <c r="Q7591" s="2"/>
      <c r="R7591" s="2"/>
    </row>
    <row r="7592" spans="1:18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 t="str">
        <f t="shared" si="472"/>
        <v xml:space="preserve"> Low sales</v>
      </c>
      <c r="F7592" s="2">
        <v>0.43</v>
      </c>
      <c r="G7592" s="2">
        <f t="shared" si="474"/>
        <v>288.00110000000001</v>
      </c>
      <c r="H7592" s="2">
        <f t="shared" si="475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  <c r="P7592" s="2" t="str">
        <f t="shared" si="473"/>
        <v>not good</v>
      </c>
      <c r="Q7592" s="2"/>
      <c r="R7592" s="2"/>
    </row>
    <row r="7593" spans="1:18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 t="str">
        <f t="shared" si="472"/>
        <v xml:space="preserve"> Low sales</v>
      </c>
      <c r="F7593" s="2">
        <v>0.32</v>
      </c>
      <c r="G7593" s="2">
        <f t="shared" si="474"/>
        <v>1157.9136000000001</v>
      </c>
      <c r="H7593" s="2">
        <f t="shared" si="475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  <c r="P7593" s="2" t="str">
        <f t="shared" si="473"/>
        <v>not good</v>
      </c>
      <c r="Q7593" s="2"/>
      <c r="R7593" s="2"/>
    </row>
    <row r="7594" spans="1:18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 t="str">
        <f t="shared" si="472"/>
        <v xml:space="preserve"> Low sales</v>
      </c>
      <c r="F7594" s="2">
        <v>0.14000000000000001</v>
      </c>
      <c r="G7594" s="2">
        <f t="shared" si="474"/>
        <v>113.61420000000001</v>
      </c>
      <c r="H7594" s="2">
        <f t="shared" si="475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  <c r="P7594" s="2" t="str">
        <f t="shared" si="473"/>
        <v>not good</v>
      </c>
      <c r="Q7594" s="2"/>
      <c r="R7594" s="2"/>
    </row>
    <row r="7595" spans="1:18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 t="str">
        <f t="shared" si="472"/>
        <v>High sales</v>
      </c>
      <c r="F7595" s="2">
        <v>0.14000000000000001</v>
      </c>
      <c r="G7595" s="2">
        <f t="shared" si="474"/>
        <v>657.3574000000001</v>
      </c>
      <c r="H7595" s="2">
        <f t="shared" si="475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  <c r="P7595" s="2" t="str">
        <f t="shared" si="473"/>
        <v>not good</v>
      </c>
      <c r="Q7595" s="2"/>
      <c r="R7595" s="2"/>
    </row>
    <row r="7596" spans="1:18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 t="str">
        <f t="shared" si="472"/>
        <v xml:space="preserve"> Low sales</v>
      </c>
      <c r="F7596" s="2">
        <v>0.45</v>
      </c>
      <c r="G7596" s="2">
        <f t="shared" si="474"/>
        <v>737.45100000000002</v>
      </c>
      <c r="H7596" s="2">
        <f t="shared" si="475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  <c r="P7596" s="2" t="str">
        <f t="shared" si="473"/>
        <v>not good</v>
      </c>
      <c r="Q7596" s="2"/>
      <c r="R7596" s="2"/>
    </row>
    <row r="7597" spans="1:18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 t="str">
        <f t="shared" si="472"/>
        <v xml:space="preserve"> Low sales</v>
      </c>
      <c r="F7597" s="2">
        <v>0.42</v>
      </c>
      <c r="G7597" s="2">
        <f t="shared" si="474"/>
        <v>1679.0003999999999</v>
      </c>
      <c r="H7597" s="2">
        <f t="shared" si="475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  <c r="P7597" s="2" t="str">
        <f t="shared" si="473"/>
        <v>not good</v>
      </c>
      <c r="Q7597" s="2"/>
      <c r="R7597" s="2"/>
    </row>
    <row r="7598" spans="1:18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 t="str">
        <f t="shared" si="472"/>
        <v xml:space="preserve"> Low sales</v>
      </c>
      <c r="F7598" s="2">
        <v>0.38</v>
      </c>
      <c r="G7598" s="2">
        <f t="shared" si="474"/>
        <v>1008.8772</v>
      </c>
      <c r="H7598" s="2">
        <f t="shared" si="475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  <c r="P7598" s="2" t="str">
        <f t="shared" si="473"/>
        <v>not good</v>
      </c>
      <c r="Q7598" s="2"/>
      <c r="R7598" s="2"/>
    </row>
    <row r="7599" spans="1:18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 t="str">
        <f t="shared" si="472"/>
        <v xml:space="preserve"> Low sales</v>
      </c>
      <c r="F7599" s="2">
        <v>0.21</v>
      </c>
      <c r="G7599" s="2">
        <f t="shared" si="474"/>
        <v>114.72930000000001</v>
      </c>
      <c r="H7599" s="2">
        <f t="shared" si="475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  <c r="P7599" s="2" t="str">
        <f t="shared" si="473"/>
        <v>not good</v>
      </c>
      <c r="Q7599" s="2"/>
      <c r="R7599" s="2"/>
    </row>
    <row r="7600" spans="1:18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 t="str">
        <f t="shared" si="472"/>
        <v xml:space="preserve"> Low sales</v>
      </c>
      <c r="F7600" s="2">
        <v>0.44</v>
      </c>
      <c r="G7600" s="2">
        <f t="shared" si="474"/>
        <v>1300.0591999999999</v>
      </c>
      <c r="H7600" s="2">
        <f t="shared" si="475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  <c r="P7600" s="2" t="str">
        <f t="shared" si="473"/>
        <v>not good</v>
      </c>
      <c r="Q7600" s="2"/>
      <c r="R7600" s="2"/>
    </row>
    <row r="7601" spans="1:18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 t="str">
        <f t="shared" si="472"/>
        <v>High sales</v>
      </c>
      <c r="F7601" s="2">
        <v>0.12</v>
      </c>
      <c r="G7601" s="2">
        <f t="shared" si="474"/>
        <v>548.36040000000003</v>
      </c>
      <c r="H7601" s="2">
        <f t="shared" si="475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  <c r="P7601" s="2" t="str">
        <f t="shared" si="473"/>
        <v>not good</v>
      </c>
      <c r="Q7601" s="2"/>
      <c r="R7601" s="2"/>
    </row>
    <row r="7602" spans="1:18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 t="str">
        <f t="shared" si="472"/>
        <v xml:space="preserve"> Low sales</v>
      </c>
      <c r="F7602" s="2">
        <v>0.01</v>
      </c>
      <c r="G7602" s="2">
        <f t="shared" si="474"/>
        <v>8.7045000000000012</v>
      </c>
      <c r="H7602" s="2">
        <f t="shared" si="475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  <c r="P7602" s="2" t="str">
        <f t="shared" si="473"/>
        <v>not good</v>
      </c>
      <c r="Q7602" s="2"/>
      <c r="R7602" s="2"/>
    </row>
    <row r="7603" spans="1:18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 t="str">
        <f t="shared" si="472"/>
        <v xml:space="preserve"> Low sales</v>
      </c>
      <c r="F7603" s="2">
        <v>0.22</v>
      </c>
      <c r="G7603" s="2">
        <f t="shared" si="474"/>
        <v>368.36799999999999</v>
      </c>
      <c r="H7603" s="2">
        <f t="shared" si="475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  <c r="P7603" s="2" t="str">
        <f t="shared" si="473"/>
        <v>not good</v>
      </c>
      <c r="Q7603" s="2"/>
      <c r="R7603" s="2"/>
    </row>
    <row r="7604" spans="1:18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 t="str">
        <f t="shared" si="472"/>
        <v xml:space="preserve"> Low sales</v>
      </c>
      <c r="F7604" s="2">
        <v>0.46</v>
      </c>
      <c r="G7604" s="2">
        <f t="shared" si="474"/>
        <v>1035.8648000000001</v>
      </c>
      <c r="H7604" s="2">
        <f t="shared" si="475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  <c r="P7604" s="2" t="str">
        <f t="shared" si="473"/>
        <v>not good</v>
      </c>
      <c r="Q7604" s="2"/>
      <c r="R7604" s="2"/>
    </row>
    <row r="7605" spans="1:18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 t="str">
        <f t="shared" si="472"/>
        <v xml:space="preserve"> Low sales</v>
      </c>
      <c r="F7605" s="2">
        <v>0.28999999999999998</v>
      </c>
      <c r="G7605" s="2">
        <f t="shared" si="474"/>
        <v>419.85039999999998</v>
      </c>
      <c r="H7605" s="2">
        <f t="shared" si="475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  <c r="P7605" s="2" t="str">
        <f t="shared" si="473"/>
        <v>not good</v>
      </c>
      <c r="Q7605" s="2"/>
      <c r="R7605" s="2"/>
    </row>
    <row r="7606" spans="1:18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 t="str">
        <f t="shared" si="472"/>
        <v>High sales</v>
      </c>
      <c r="F7606" s="2">
        <v>0.11</v>
      </c>
      <c r="G7606" s="2">
        <f t="shared" si="474"/>
        <v>519.69720000000007</v>
      </c>
      <c r="H7606" s="2">
        <f t="shared" si="475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  <c r="P7606" s="2" t="str">
        <f t="shared" si="473"/>
        <v>not good</v>
      </c>
      <c r="Q7606" s="2"/>
      <c r="R7606" s="2"/>
    </row>
    <row r="7607" spans="1:18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 t="str">
        <f t="shared" si="472"/>
        <v xml:space="preserve"> Low sales</v>
      </c>
      <c r="F7607" s="2">
        <v>0.33</v>
      </c>
      <c r="G7607" s="2">
        <f t="shared" si="474"/>
        <v>643.41750000000002</v>
      </c>
      <c r="H7607" s="2">
        <f t="shared" si="475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  <c r="P7607" s="2" t="str">
        <f t="shared" si="473"/>
        <v>not good</v>
      </c>
      <c r="Q7607" s="2"/>
      <c r="R7607" s="2"/>
    </row>
    <row r="7608" spans="1:18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 t="str">
        <f t="shared" si="472"/>
        <v xml:space="preserve"> Low sales</v>
      </c>
      <c r="F7608" s="2">
        <v>0.37</v>
      </c>
      <c r="G7608" s="2">
        <f t="shared" si="474"/>
        <v>1230.0650000000001</v>
      </c>
      <c r="H7608" s="2">
        <f t="shared" si="475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  <c r="P7608" s="2" t="str">
        <f t="shared" si="473"/>
        <v>not good</v>
      </c>
      <c r="Q7608" s="2"/>
      <c r="R7608" s="2"/>
    </row>
    <row r="7609" spans="1:18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 t="str">
        <f t="shared" si="472"/>
        <v xml:space="preserve"> Low sales</v>
      </c>
      <c r="F7609" s="2">
        <v>0.28000000000000003</v>
      </c>
      <c r="G7609" s="2">
        <f t="shared" si="474"/>
        <v>335.21320000000003</v>
      </c>
      <c r="H7609" s="2">
        <f t="shared" si="475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  <c r="P7609" s="2" t="str">
        <f t="shared" si="473"/>
        <v>not good</v>
      </c>
      <c r="Q7609" s="2"/>
      <c r="R7609" s="2"/>
    </row>
    <row r="7610" spans="1:18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 t="str">
        <f t="shared" si="472"/>
        <v xml:space="preserve"> Low sales</v>
      </c>
      <c r="F7610" s="2">
        <v>0.42</v>
      </c>
      <c r="G7610" s="2">
        <f t="shared" si="474"/>
        <v>494.15519999999998</v>
      </c>
      <c r="H7610" s="2">
        <f t="shared" si="475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  <c r="P7610" s="2" t="str">
        <f t="shared" si="473"/>
        <v>not good</v>
      </c>
      <c r="Q7610" s="2"/>
      <c r="R7610" s="2"/>
    </row>
    <row r="7611" spans="1:18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 t="str">
        <f t="shared" si="472"/>
        <v xml:space="preserve"> Low sales</v>
      </c>
      <c r="F7611" s="2">
        <v>0.3</v>
      </c>
      <c r="G7611" s="2">
        <f t="shared" si="474"/>
        <v>288.49799999999999</v>
      </c>
      <c r="H7611" s="2">
        <f t="shared" si="475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  <c r="P7611" s="2" t="str">
        <f t="shared" si="473"/>
        <v>not good</v>
      </c>
      <c r="Q7611" s="2"/>
      <c r="R7611" s="2"/>
    </row>
    <row r="7612" spans="1:18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 t="str">
        <f t="shared" si="472"/>
        <v xml:space="preserve"> Low sales</v>
      </c>
      <c r="F7612" s="2">
        <v>0.05</v>
      </c>
      <c r="G7612" s="2">
        <f t="shared" si="474"/>
        <v>111.529</v>
      </c>
      <c r="H7612" s="2">
        <f t="shared" si="475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  <c r="P7612" s="2" t="str">
        <f t="shared" si="473"/>
        <v>not good</v>
      </c>
      <c r="Q7612" s="2"/>
      <c r="R7612" s="2"/>
    </row>
    <row r="7613" spans="1:18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 t="str">
        <f t="shared" si="472"/>
        <v xml:space="preserve"> Low sales</v>
      </c>
      <c r="F7613" s="2">
        <v>0.4</v>
      </c>
      <c r="G7613" s="2">
        <f t="shared" si="474"/>
        <v>1084.4040000000002</v>
      </c>
      <c r="H7613" s="2">
        <f t="shared" si="475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  <c r="P7613" s="2" t="str">
        <f t="shared" si="473"/>
        <v>not good</v>
      </c>
      <c r="Q7613" s="2"/>
      <c r="R7613" s="2"/>
    </row>
    <row r="7614" spans="1:18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 t="str">
        <f t="shared" si="472"/>
        <v xml:space="preserve"> Low sales</v>
      </c>
      <c r="F7614" s="2">
        <v>7.0000000000000007E-2</v>
      </c>
      <c r="G7614" s="2">
        <f t="shared" si="474"/>
        <v>10.6869</v>
      </c>
      <c r="H7614" s="2">
        <f t="shared" si="475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  <c r="P7614" s="2" t="str">
        <f t="shared" si="473"/>
        <v>not good</v>
      </c>
      <c r="Q7614" s="2"/>
      <c r="R7614" s="2"/>
    </row>
    <row r="7615" spans="1:18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 t="str">
        <f t="shared" si="472"/>
        <v>High sales</v>
      </c>
      <c r="F7615" s="2">
        <v>0.44</v>
      </c>
      <c r="G7615" s="2">
        <f t="shared" si="474"/>
        <v>1839.7807999999998</v>
      </c>
      <c r="H7615" s="2">
        <f t="shared" si="475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  <c r="P7615" s="2" t="str">
        <f t="shared" si="473"/>
        <v>not good</v>
      </c>
      <c r="Q7615" s="2"/>
      <c r="R7615" s="2"/>
    </row>
    <row r="7616" spans="1:18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 t="str">
        <f t="shared" si="472"/>
        <v xml:space="preserve"> Low sales</v>
      </c>
      <c r="F7616" s="2">
        <v>0.26</v>
      </c>
      <c r="G7616" s="2">
        <f t="shared" si="474"/>
        <v>679.24739999999997</v>
      </c>
      <c r="H7616" s="2">
        <f t="shared" si="475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  <c r="P7616" s="2" t="str">
        <f t="shared" si="473"/>
        <v>not good</v>
      </c>
      <c r="Q7616" s="2"/>
      <c r="R7616" s="2"/>
    </row>
    <row r="7617" spans="1:18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 t="str">
        <f t="shared" si="472"/>
        <v xml:space="preserve"> Low sales</v>
      </c>
      <c r="F7617" s="2">
        <v>0.37</v>
      </c>
      <c r="G7617" s="2">
        <f t="shared" si="474"/>
        <v>322.02210000000002</v>
      </c>
      <c r="H7617" s="2">
        <f t="shared" si="475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  <c r="P7617" s="2" t="str">
        <f t="shared" si="473"/>
        <v>not good</v>
      </c>
      <c r="Q7617" s="2"/>
      <c r="R7617" s="2"/>
    </row>
    <row r="7618" spans="1:18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 t="str">
        <f t="shared" ref="E7618:E7681" si="476">IF(D7618&gt;4000,"High sales"," Low sales")</f>
        <v xml:space="preserve"> Low sales</v>
      </c>
      <c r="F7618" s="2">
        <v>0.49</v>
      </c>
      <c r="G7618" s="2">
        <f t="shared" si="474"/>
        <v>210.57259999999999</v>
      </c>
      <c r="H7618" s="2">
        <f t="shared" si="475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  <c r="P7618" s="2" t="str">
        <f t="shared" ref="P7618:P7681" si="477">IF(AND(H7618&gt;5000,N7618&gt;500),"good","not good")</f>
        <v>not good</v>
      </c>
      <c r="Q7618" s="2"/>
      <c r="R7618" s="2"/>
    </row>
    <row r="7619" spans="1:18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 t="str">
        <f t="shared" si="476"/>
        <v xml:space="preserve"> Low sales</v>
      </c>
      <c r="F7619" s="2">
        <v>0.22</v>
      </c>
      <c r="G7619" s="2">
        <f t="shared" ref="G7619:G7682" si="478">D7619*F7619</f>
        <v>90.129599999999996</v>
      </c>
      <c r="H7619" s="2">
        <f t="shared" ref="H7619:H7682" si="479">D7619-G7619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  <c r="P7619" s="2" t="str">
        <f t="shared" si="477"/>
        <v>not good</v>
      </c>
      <c r="Q7619" s="2"/>
      <c r="R7619" s="2"/>
    </row>
    <row r="7620" spans="1:18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 t="str">
        <f t="shared" si="476"/>
        <v xml:space="preserve"> Low sales</v>
      </c>
      <c r="F7620" s="2">
        <v>0.23</v>
      </c>
      <c r="G7620" s="2">
        <f t="shared" si="478"/>
        <v>313.36350000000004</v>
      </c>
      <c r="H7620" s="2">
        <f t="shared" si="47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  <c r="P7620" s="2" t="str">
        <f t="shared" si="477"/>
        <v>not good</v>
      </c>
      <c r="Q7620" s="2"/>
      <c r="R7620" s="2"/>
    </row>
    <row r="7621" spans="1:18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 t="str">
        <f t="shared" si="476"/>
        <v xml:space="preserve"> Low sales</v>
      </c>
      <c r="F7621" s="2">
        <v>0.41</v>
      </c>
      <c r="G7621" s="2">
        <f t="shared" si="478"/>
        <v>1044.0772999999999</v>
      </c>
      <c r="H7621" s="2">
        <f t="shared" si="47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  <c r="P7621" s="2" t="str">
        <f t="shared" si="477"/>
        <v>not good</v>
      </c>
      <c r="Q7621" s="2"/>
      <c r="R7621" s="2"/>
    </row>
    <row r="7622" spans="1:18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 t="str">
        <f t="shared" si="476"/>
        <v>High sales</v>
      </c>
      <c r="F7622" s="2">
        <v>0.06</v>
      </c>
      <c r="G7622" s="2">
        <f t="shared" si="478"/>
        <v>258.91019999999997</v>
      </c>
      <c r="H7622" s="2">
        <f t="shared" si="47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  <c r="P7622" s="2" t="str">
        <f t="shared" si="477"/>
        <v>not good</v>
      </c>
      <c r="Q7622" s="2"/>
      <c r="R7622" s="2"/>
    </row>
    <row r="7623" spans="1:18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 t="str">
        <f t="shared" si="476"/>
        <v>High sales</v>
      </c>
      <c r="F7623" s="2">
        <v>0.01</v>
      </c>
      <c r="G7623" s="2">
        <f t="shared" si="478"/>
        <v>45.2453</v>
      </c>
      <c r="H7623" s="2">
        <f t="shared" si="47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  <c r="P7623" s="2" t="str">
        <f t="shared" si="477"/>
        <v>not good</v>
      </c>
      <c r="Q7623" s="2"/>
      <c r="R7623" s="2"/>
    </row>
    <row r="7624" spans="1:18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 t="str">
        <f t="shared" si="476"/>
        <v>High sales</v>
      </c>
      <c r="F7624" s="2">
        <v>0.3</v>
      </c>
      <c r="G7624" s="2">
        <f t="shared" si="478"/>
        <v>1253.5229999999999</v>
      </c>
      <c r="H7624" s="2">
        <f t="shared" si="47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  <c r="P7624" s="2" t="str">
        <f t="shared" si="477"/>
        <v>not good</v>
      </c>
      <c r="Q7624" s="2"/>
      <c r="R7624" s="2"/>
    </row>
    <row r="7625" spans="1:18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 t="str">
        <f t="shared" si="476"/>
        <v xml:space="preserve"> Low sales</v>
      </c>
      <c r="F7625" s="2">
        <v>0.08</v>
      </c>
      <c r="G7625" s="2">
        <f t="shared" si="478"/>
        <v>136.79680000000002</v>
      </c>
      <c r="H7625" s="2">
        <f t="shared" si="47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  <c r="P7625" s="2" t="str">
        <f t="shared" si="477"/>
        <v>not good</v>
      </c>
      <c r="Q7625" s="2"/>
      <c r="R7625" s="2"/>
    </row>
    <row r="7626" spans="1:18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 t="str">
        <f t="shared" si="476"/>
        <v xml:space="preserve"> Low sales</v>
      </c>
      <c r="F7626" s="2">
        <v>0.13</v>
      </c>
      <c r="G7626" s="2">
        <f t="shared" si="478"/>
        <v>208.27690000000001</v>
      </c>
      <c r="H7626" s="2">
        <f t="shared" si="47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  <c r="P7626" s="2" t="str">
        <f t="shared" si="477"/>
        <v>not good</v>
      </c>
      <c r="Q7626" s="2"/>
      <c r="R7626" s="2"/>
    </row>
    <row r="7627" spans="1:18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 t="str">
        <f t="shared" si="476"/>
        <v>High sales</v>
      </c>
      <c r="F7627" s="2">
        <v>0.49</v>
      </c>
      <c r="G7627" s="2">
        <f t="shared" si="478"/>
        <v>2419.8895000000002</v>
      </c>
      <c r="H7627" s="2">
        <f t="shared" si="47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  <c r="P7627" s="2" t="str">
        <f t="shared" si="477"/>
        <v>not good</v>
      </c>
      <c r="Q7627" s="2"/>
      <c r="R7627" s="2"/>
    </row>
    <row r="7628" spans="1:18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 t="str">
        <f t="shared" si="476"/>
        <v xml:space="preserve"> Low sales</v>
      </c>
      <c r="F7628" s="2">
        <v>0.33</v>
      </c>
      <c r="G7628" s="2">
        <f t="shared" si="478"/>
        <v>1134.6324000000002</v>
      </c>
      <c r="H7628" s="2">
        <f t="shared" si="47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  <c r="P7628" s="2" t="str">
        <f t="shared" si="477"/>
        <v>not good</v>
      </c>
      <c r="Q7628" s="2"/>
      <c r="R7628" s="2"/>
    </row>
    <row r="7629" spans="1:18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 t="str">
        <f t="shared" si="476"/>
        <v xml:space="preserve"> Low sales</v>
      </c>
      <c r="F7629" s="2">
        <v>0.43</v>
      </c>
      <c r="G7629" s="2">
        <f t="shared" si="478"/>
        <v>685.53179999999998</v>
      </c>
      <c r="H7629" s="2">
        <f t="shared" si="47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  <c r="P7629" s="2" t="str">
        <f t="shared" si="477"/>
        <v>not good</v>
      </c>
      <c r="Q7629" s="2"/>
      <c r="R7629" s="2"/>
    </row>
    <row r="7630" spans="1:18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 t="str">
        <f t="shared" si="476"/>
        <v xml:space="preserve"> Low sales</v>
      </c>
      <c r="F7630" s="2">
        <v>0.45</v>
      </c>
      <c r="G7630" s="2">
        <f t="shared" si="478"/>
        <v>770.62049999999999</v>
      </c>
      <c r="H7630" s="2">
        <f t="shared" si="47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  <c r="P7630" s="2" t="str">
        <f t="shared" si="477"/>
        <v>not good</v>
      </c>
      <c r="Q7630" s="2"/>
      <c r="R7630" s="2"/>
    </row>
    <row r="7631" spans="1:18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 t="str">
        <f t="shared" si="476"/>
        <v xml:space="preserve"> Low sales</v>
      </c>
      <c r="F7631" s="2">
        <v>0.06</v>
      </c>
      <c r="G7631" s="2">
        <f t="shared" si="478"/>
        <v>133.78560000000002</v>
      </c>
      <c r="H7631" s="2">
        <f t="shared" si="47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  <c r="P7631" s="2" t="str">
        <f t="shared" si="477"/>
        <v>not good</v>
      </c>
      <c r="Q7631" s="2"/>
      <c r="R7631" s="2"/>
    </row>
    <row r="7632" spans="1:18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 t="str">
        <f t="shared" si="476"/>
        <v xml:space="preserve"> Low sales</v>
      </c>
      <c r="F7632" s="2">
        <v>0.46</v>
      </c>
      <c r="G7632" s="2">
        <f t="shared" si="478"/>
        <v>1447.5509999999999</v>
      </c>
      <c r="H7632" s="2">
        <f t="shared" si="47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  <c r="P7632" s="2" t="str">
        <f t="shared" si="477"/>
        <v>not good</v>
      </c>
      <c r="Q7632" s="2"/>
      <c r="R7632" s="2"/>
    </row>
    <row r="7633" spans="1:18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 t="str">
        <f t="shared" si="476"/>
        <v>High sales</v>
      </c>
      <c r="F7633" s="2">
        <v>0.43</v>
      </c>
      <c r="G7633" s="2">
        <f t="shared" si="478"/>
        <v>1935.0430000000001</v>
      </c>
      <c r="H7633" s="2">
        <f t="shared" si="47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  <c r="P7633" s="2" t="str">
        <f t="shared" si="477"/>
        <v>not good</v>
      </c>
      <c r="Q7633" s="2"/>
      <c r="R7633" s="2"/>
    </row>
    <row r="7634" spans="1:18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 t="str">
        <f t="shared" si="476"/>
        <v xml:space="preserve"> Low sales</v>
      </c>
      <c r="F7634" s="2">
        <v>0.02</v>
      </c>
      <c r="G7634" s="2">
        <f t="shared" si="478"/>
        <v>21.434000000000001</v>
      </c>
      <c r="H7634" s="2">
        <f t="shared" si="47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  <c r="P7634" s="2" t="str">
        <f t="shared" si="477"/>
        <v>not good</v>
      </c>
      <c r="Q7634" s="2"/>
      <c r="R7634" s="2"/>
    </row>
    <row r="7635" spans="1:18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 t="str">
        <f t="shared" si="476"/>
        <v xml:space="preserve"> Low sales</v>
      </c>
      <c r="F7635" s="2">
        <v>0.49</v>
      </c>
      <c r="G7635" s="2">
        <f t="shared" si="478"/>
        <v>251.6542</v>
      </c>
      <c r="H7635" s="2">
        <f t="shared" si="47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  <c r="P7635" s="2" t="str">
        <f t="shared" si="477"/>
        <v>not good</v>
      </c>
      <c r="Q7635" s="2"/>
      <c r="R7635" s="2"/>
    </row>
    <row r="7636" spans="1:18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 t="str">
        <f t="shared" si="476"/>
        <v xml:space="preserve"> Low sales</v>
      </c>
      <c r="F7636" s="2">
        <v>0.23</v>
      </c>
      <c r="G7636" s="2">
        <f t="shared" si="478"/>
        <v>480.28370000000001</v>
      </c>
      <c r="H7636" s="2">
        <f t="shared" si="47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  <c r="P7636" s="2" t="str">
        <f t="shared" si="477"/>
        <v>not good</v>
      </c>
      <c r="Q7636" s="2"/>
      <c r="R7636" s="2"/>
    </row>
    <row r="7637" spans="1:18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 t="str">
        <f t="shared" si="476"/>
        <v xml:space="preserve"> Low sales</v>
      </c>
      <c r="F7637" s="2">
        <v>0.49</v>
      </c>
      <c r="G7637" s="2">
        <f t="shared" si="478"/>
        <v>638.33770000000004</v>
      </c>
      <c r="H7637" s="2">
        <f t="shared" si="47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  <c r="P7637" s="2" t="str">
        <f t="shared" si="477"/>
        <v>not good</v>
      </c>
      <c r="Q7637" s="2"/>
      <c r="R7637" s="2"/>
    </row>
    <row r="7638" spans="1:18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 t="str">
        <f t="shared" si="476"/>
        <v xml:space="preserve"> Low sales</v>
      </c>
      <c r="F7638" s="2">
        <v>0.41</v>
      </c>
      <c r="G7638" s="2">
        <f t="shared" si="478"/>
        <v>1198.2495999999999</v>
      </c>
      <c r="H7638" s="2">
        <f t="shared" si="47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  <c r="P7638" s="2" t="str">
        <f t="shared" si="477"/>
        <v>not good</v>
      </c>
      <c r="Q7638" s="2"/>
      <c r="R7638" s="2"/>
    </row>
    <row r="7639" spans="1:18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 t="str">
        <f t="shared" si="476"/>
        <v xml:space="preserve"> Low sales</v>
      </c>
      <c r="F7639" s="2">
        <v>0.22</v>
      </c>
      <c r="G7639" s="2">
        <f t="shared" si="478"/>
        <v>775.75300000000004</v>
      </c>
      <c r="H7639" s="2">
        <f t="shared" si="47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  <c r="P7639" s="2" t="str">
        <f t="shared" si="477"/>
        <v>not good</v>
      </c>
      <c r="Q7639" s="2"/>
      <c r="R7639" s="2"/>
    </row>
    <row r="7640" spans="1:18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 t="str">
        <f t="shared" si="476"/>
        <v xml:space="preserve"> Low sales</v>
      </c>
      <c r="F7640" s="2">
        <v>0.26</v>
      </c>
      <c r="G7640" s="2">
        <f t="shared" si="478"/>
        <v>421.87860000000001</v>
      </c>
      <c r="H7640" s="2">
        <f t="shared" si="47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  <c r="P7640" s="2" t="str">
        <f t="shared" si="477"/>
        <v>not good</v>
      </c>
      <c r="Q7640" s="2"/>
      <c r="R7640" s="2"/>
    </row>
    <row r="7641" spans="1:18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 t="str">
        <f t="shared" si="476"/>
        <v xml:space="preserve"> Low sales</v>
      </c>
      <c r="F7641" s="2">
        <v>0.14000000000000001</v>
      </c>
      <c r="G7641" s="2">
        <f t="shared" si="478"/>
        <v>484.21940000000006</v>
      </c>
      <c r="H7641" s="2">
        <f t="shared" si="47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  <c r="P7641" s="2" t="str">
        <f t="shared" si="477"/>
        <v>not good</v>
      </c>
      <c r="Q7641" s="2"/>
      <c r="R7641" s="2"/>
    </row>
    <row r="7642" spans="1:18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 t="str">
        <f t="shared" si="476"/>
        <v xml:space="preserve"> Low sales</v>
      </c>
      <c r="F7642" s="2">
        <v>0.24</v>
      </c>
      <c r="G7642" s="2">
        <f t="shared" si="478"/>
        <v>427.54079999999999</v>
      </c>
      <c r="H7642" s="2">
        <f t="shared" si="47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  <c r="P7642" s="2" t="str">
        <f t="shared" si="477"/>
        <v>not good</v>
      </c>
      <c r="Q7642" s="2"/>
      <c r="R7642" s="2"/>
    </row>
    <row r="7643" spans="1:18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 t="str">
        <f t="shared" si="476"/>
        <v xml:space="preserve"> Low sales</v>
      </c>
      <c r="F7643" s="2">
        <v>0.05</v>
      </c>
      <c r="G7643" s="2">
        <f t="shared" si="478"/>
        <v>160.56700000000001</v>
      </c>
      <c r="H7643" s="2">
        <f t="shared" si="47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  <c r="P7643" s="2" t="str">
        <f t="shared" si="477"/>
        <v>not good</v>
      </c>
      <c r="Q7643" s="2"/>
      <c r="R7643" s="2"/>
    </row>
    <row r="7644" spans="1:18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 t="str">
        <f t="shared" si="476"/>
        <v xml:space="preserve"> Low sales</v>
      </c>
      <c r="F7644" s="2">
        <v>0.45</v>
      </c>
      <c r="G7644" s="2">
        <f t="shared" si="478"/>
        <v>1440.9</v>
      </c>
      <c r="H7644" s="2">
        <f t="shared" si="47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  <c r="P7644" s="2" t="str">
        <f t="shared" si="477"/>
        <v>not good</v>
      </c>
      <c r="Q7644" s="2"/>
      <c r="R7644" s="2"/>
    </row>
    <row r="7645" spans="1:18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 t="str">
        <f t="shared" si="476"/>
        <v xml:space="preserve"> Low sales</v>
      </c>
      <c r="F7645" s="2">
        <v>0.36</v>
      </c>
      <c r="G7645" s="2">
        <f t="shared" si="478"/>
        <v>526.67279999999994</v>
      </c>
      <c r="H7645" s="2">
        <f t="shared" si="47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  <c r="P7645" s="2" t="str">
        <f t="shared" si="477"/>
        <v>not good</v>
      </c>
      <c r="Q7645" s="2"/>
      <c r="R7645" s="2"/>
    </row>
    <row r="7646" spans="1:18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 t="str">
        <f t="shared" si="476"/>
        <v xml:space="preserve"> Low sales</v>
      </c>
      <c r="F7646" s="2">
        <v>0.4</v>
      </c>
      <c r="G7646" s="2">
        <f t="shared" si="478"/>
        <v>1286.0160000000001</v>
      </c>
      <c r="H7646" s="2">
        <f t="shared" si="47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  <c r="P7646" s="2" t="str">
        <f t="shared" si="477"/>
        <v>not good</v>
      </c>
      <c r="Q7646" s="2"/>
      <c r="R7646" s="2"/>
    </row>
    <row r="7647" spans="1:18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 t="str">
        <f t="shared" si="476"/>
        <v xml:space="preserve"> Low sales</v>
      </c>
      <c r="F7647" s="2">
        <v>0.27</v>
      </c>
      <c r="G7647" s="2">
        <f t="shared" si="478"/>
        <v>531.00360000000001</v>
      </c>
      <c r="H7647" s="2">
        <f t="shared" si="47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  <c r="P7647" s="2" t="str">
        <f t="shared" si="477"/>
        <v>not good</v>
      </c>
      <c r="Q7647" s="2"/>
      <c r="R7647" s="2"/>
    </row>
    <row r="7648" spans="1:18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 t="str">
        <f t="shared" si="476"/>
        <v xml:space="preserve"> Low sales</v>
      </c>
      <c r="F7648" s="2">
        <v>0.06</v>
      </c>
      <c r="G7648" s="2">
        <f t="shared" si="478"/>
        <v>104.9178</v>
      </c>
      <c r="H7648" s="2">
        <f t="shared" si="47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  <c r="P7648" s="2" t="str">
        <f t="shared" si="477"/>
        <v>not good</v>
      </c>
      <c r="Q7648" s="2"/>
      <c r="R7648" s="2"/>
    </row>
    <row r="7649" spans="1:18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 t="str">
        <f t="shared" si="476"/>
        <v xml:space="preserve"> Low sales</v>
      </c>
      <c r="F7649" s="2">
        <v>0.27</v>
      </c>
      <c r="G7649" s="2">
        <f t="shared" si="478"/>
        <v>409.72770000000003</v>
      </c>
      <c r="H7649" s="2">
        <f t="shared" si="47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  <c r="P7649" s="2" t="str">
        <f t="shared" si="477"/>
        <v>not good</v>
      </c>
      <c r="Q7649" s="2"/>
      <c r="R7649" s="2"/>
    </row>
    <row r="7650" spans="1:18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 t="str">
        <f t="shared" si="476"/>
        <v xml:space="preserve"> Low sales</v>
      </c>
      <c r="F7650" s="2">
        <v>0.16</v>
      </c>
      <c r="G7650" s="2">
        <f t="shared" si="478"/>
        <v>286.98560000000003</v>
      </c>
      <c r="H7650" s="2">
        <f t="shared" si="47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  <c r="P7650" s="2" t="str">
        <f t="shared" si="477"/>
        <v>not good</v>
      </c>
      <c r="Q7650" s="2"/>
      <c r="R7650" s="2"/>
    </row>
    <row r="7651" spans="1:18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 t="str">
        <f t="shared" si="476"/>
        <v xml:space="preserve"> Low sales</v>
      </c>
      <c r="F7651" s="2">
        <v>0.01</v>
      </c>
      <c r="G7651" s="2">
        <f t="shared" si="478"/>
        <v>39.5505</v>
      </c>
      <c r="H7651" s="2">
        <f t="shared" si="47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  <c r="P7651" s="2" t="str">
        <f t="shared" si="477"/>
        <v>not good</v>
      </c>
      <c r="Q7651" s="2"/>
      <c r="R7651" s="2"/>
    </row>
    <row r="7652" spans="1:18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 t="str">
        <f t="shared" si="476"/>
        <v xml:space="preserve"> Low sales</v>
      </c>
      <c r="F7652" s="2">
        <v>0.31</v>
      </c>
      <c r="G7652" s="2">
        <f t="shared" si="478"/>
        <v>403.42780000000005</v>
      </c>
      <c r="H7652" s="2">
        <f t="shared" si="47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  <c r="P7652" s="2" t="str">
        <f t="shared" si="477"/>
        <v>not good</v>
      </c>
      <c r="Q7652" s="2"/>
      <c r="R7652" s="2"/>
    </row>
    <row r="7653" spans="1:18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 t="str">
        <f t="shared" si="476"/>
        <v xml:space="preserve"> Low sales</v>
      </c>
      <c r="F7653" s="2">
        <v>0.43</v>
      </c>
      <c r="G7653" s="2">
        <f t="shared" si="478"/>
        <v>1479.9481999999998</v>
      </c>
      <c r="H7653" s="2">
        <f t="shared" si="47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  <c r="P7653" s="2" t="str">
        <f t="shared" si="477"/>
        <v>not good</v>
      </c>
      <c r="Q7653" s="2"/>
      <c r="R7653" s="2"/>
    </row>
    <row r="7654" spans="1:18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 t="str">
        <f t="shared" si="476"/>
        <v>High sales</v>
      </c>
      <c r="F7654" s="2">
        <v>0.36</v>
      </c>
      <c r="G7654" s="2">
        <f t="shared" si="478"/>
        <v>1624.6943999999999</v>
      </c>
      <c r="H7654" s="2">
        <f t="shared" si="47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  <c r="P7654" s="2" t="str">
        <f t="shared" si="477"/>
        <v>not good</v>
      </c>
      <c r="Q7654" s="2"/>
      <c r="R7654" s="2"/>
    </row>
    <row r="7655" spans="1:18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 t="str">
        <f t="shared" si="476"/>
        <v xml:space="preserve"> Low sales</v>
      </c>
      <c r="F7655" s="2">
        <v>0.11</v>
      </c>
      <c r="G7655" s="2">
        <f t="shared" si="478"/>
        <v>199.881</v>
      </c>
      <c r="H7655" s="2">
        <f t="shared" si="47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  <c r="P7655" s="2" t="str">
        <f t="shared" si="477"/>
        <v>not good</v>
      </c>
      <c r="Q7655" s="2"/>
      <c r="R7655" s="2"/>
    </row>
    <row r="7656" spans="1:18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 t="str">
        <f t="shared" si="476"/>
        <v xml:space="preserve"> Low sales</v>
      </c>
      <c r="F7656" s="2">
        <v>0.41</v>
      </c>
      <c r="G7656" s="2">
        <f t="shared" si="478"/>
        <v>100.2901</v>
      </c>
      <c r="H7656" s="2">
        <f t="shared" si="47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  <c r="P7656" s="2" t="str">
        <f t="shared" si="477"/>
        <v>not good</v>
      </c>
      <c r="Q7656" s="2"/>
      <c r="R7656" s="2"/>
    </row>
    <row r="7657" spans="1:18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 t="str">
        <f t="shared" si="476"/>
        <v xml:space="preserve"> Low sales</v>
      </c>
      <c r="F7657" s="2">
        <v>0.15</v>
      </c>
      <c r="G7657" s="2">
        <f t="shared" si="478"/>
        <v>33.085499999999996</v>
      </c>
      <c r="H7657" s="2">
        <f t="shared" si="47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  <c r="P7657" s="2" t="str">
        <f t="shared" si="477"/>
        <v>not good</v>
      </c>
      <c r="Q7657" s="2"/>
      <c r="R7657" s="2"/>
    </row>
    <row r="7658" spans="1:18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 t="str">
        <f t="shared" si="476"/>
        <v xml:space="preserve"> Low sales</v>
      </c>
      <c r="F7658" s="2">
        <v>0.11</v>
      </c>
      <c r="G7658" s="2">
        <f t="shared" si="478"/>
        <v>86.191599999999994</v>
      </c>
      <c r="H7658" s="2">
        <f t="shared" si="47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  <c r="P7658" s="2" t="str">
        <f t="shared" si="477"/>
        <v>not good</v>
      </c>
      <c r="Q7658" s="2"/>
      <c r="R7658" s="2"/>
    </row>
    <row r="7659" spans="1:18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 t="str">
        <f t="shared" si="476"/>
        <v xml:space="preserve"> Low sales</v>
      </c>
      <c r="F7659" s="2">
        <v>0.48</v>
      </c>
      <c r="G7659" s="2">
        <f t="shared" si="478"/>
        <v>306.82560000000001</v>
      </c>
      <c r="H7659" s="2">
        <f t="shared" si="47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  <c r="P7659" s="2" t="str">
        <f t="shared" si="477"/>
        <v>not good</v>
      </c>
      <c r="Q7659" s="2"/>
      <c r="R7659" s="2"/>
    </row>
    <row r="7660" spans="1:18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 t="str">
        <f t="shared" si="476"/>
        <v xml:space="preserve"> Low sales</v>
      </c>
      <c r="F7660" s="2">
        <v>0.01</v>
      </c>
      <c r="G7660" s="2">
        <f t="shared" si="478"/>
        <v>37.656199999999998</v>
      </c>
      <c r="H7660" s="2">
        <f t="shared" si="47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  <c r="P7660" s="2" t="str">
        <f t="shared" si="477"/>
        <v>not good</v>
      </c>
      <c r="Q7660" s="2"/>
      <c r="R7660" s="2"/>
    </row>
    <row r="7661" spans="1:18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 t="str">
        <f t="shared" si="476"/>
        <v xml:space="preserve"> Low sales</v>
      </c>
      <c r="F7661" s="2">
        <v>0.08</v>
      </c>
      <c r="G7661" s="2">
        <f t="shared" si="478"/>
        <v>123.58159999999999</v>
      </c>
      <c r="H7661" s="2">
        <f t="shared" si="47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  <c r="P7661" s="2" t="str">
        <f t="shared" si="477"/>
        <v>not good</v>
      </c>
      <c r="Q7661" s="2"/>
      <c r="R7661" s="2"/>
    </row>
    <row r="7662" spans="1:18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 t="str">
        <f t="shared" si="476"/>
        <v xml:space="preserve"> Low sales</v>
      </c>
      <c r="F7662" s="2">
        <v>0.23</v>
      </c>
      <c r="G7662" s="2">
        <f t="shared" si="478"/>
        <v>758.37900000000002</v>
      </c>
      <c r="H7662" s="2">
        <f t="shared" si="47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  <c r="P7662" s="2" t="str">
        <f t="shared" si="477"/>
        <v>not good</v>
      </c>
      <c r="Q7662" s="2"/>
      <c r="R7662" s="2"/>
    </row>
    <row r="7663" spans="1:18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 t="str">
        <f t="shared" si="476"/>
        <v xml:space="preserve"> Low sales</v>
      </c>
      <c r="F7663" s="2">
        <v>0.08</v>
      </c>
      <c r="G7663" s="2">
        <f t="shared" si="478"/>
        <v>24.642399999999999</v>
      </c>
      <c r="H7663" s="2">
        <f t="shared" si="47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  <c r="P7663" s="2" t="str">
        <f t="shared" si="477"/>
        <v>not good</v>
      </c>
      <c r="Q7663" s="2"/>
      <c r="R7663" s="2"/>
    </row>
    <row r="7664" spans="1:18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 t="str">
        <f t="shared" si="476"/>
        <v xml:space="preserve"> Low sales</v>
      </c>
      <c r="F7664" s="2">
        <v>0.08</v>
      </c>
      <c r="G7664" s="2">
        <f t="shared" si="478"/>
        <v>123.93040000000001</v>
      </c>
      <c r="H7664" s="2">
        <f t="shared" si="47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  <c r="P7664" s="2" t="str">
        <f t="shared" si="477"/>
        <v>not good</v>
      </c>
      <c r="Q7664" s="2"/>
      <c r="R7664" s="2"/>
    </row>
    <row r="7665" spans="1:18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 t="str">
        <f t="shared" si="476"/>
        <v xml:space="preserve"> Low sales</v>
      </c>
      <c r="F7665" s="2">
        <v>0.32</v>
      </c>
      <c r="G7665" s="2">
        <f t="shared" si="478"/>
        <v>399.14240000000001</v>
      </c>
      <c r="H7665" s="2">
        <f t="shared" si="47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  <c r="P7665" s="2" t="str">
        <f t="shared" si="477"/>
        <v>not good</v>
      </c>
      <c r="Q7665" s="2"/>
      <c r="R7665" s="2"/>
    </row>
    <row r="7666" spans="1:18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 t="str">
        <f t="shared" si="476"/>
        <v xml:space="preserve"> Low sales</v>
      </c>
      <c r="F7666" s="2">
        <v>0.41</v>
      </c>
      <c r="G7666" s="2">
        <f t="shared" si="478"/>
        <v>597.25109999999995</v>
      </c>
      <c r="H7666" s="2">
        <f t="shared" si="47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  <c r="P7666" s="2" t="str">
        <f t="shared" si="477"/>
        <v>not good</v>
      </c>
      <c r="Q7666" s="2"/>
      <c r="R7666" s="2"/>
    </row>
    <row r="7667" spans="1:18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 t="str">
        <f t="shared" si="476"/>
        <v xml:space="preserve"> Low sales</v>
      </c>
      <c r="F7667" s="2">
        <v>0.33</v>
      </c>
      <c r="G7667" s="2">
        <f t="shared" si="478"/>
        <v>341.39159999999998</v>
      </c>
      <c r="H7667" s="2">
        <f t="shared" si="47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  <c r="P7667" s="2" t="str">
        <f t="shared" si="477"/>
        <v>not good</v>
      </c>
      <c r="Q7667" s="2"/>
      <c r="R7667" s="2"/>
    </row>
    <row r="7668" spans="1:18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 t="str">
        <f t="shared" si="476"/>
        <v xml:space="preserve"> Low sales</v>
      </c>
      <c r="F7668" s="2">
        <v>0.05</v>
      </c>
      <c r="G7668" s="2">
        <f t="shared" si="478"/>
        <v>156.3895</v>
      </c>
      <c r="H7668" s="2">
        <f t="shared" si="47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  <c r="P7668" s="2" t="str">
        <f t="shared" si="477"/>
        <v>not good</v>
      </c>
      <c r="Q7668" s="2"/>
      <c r="R7668" s="2"/>
    </row>
    <row r="7669" spans="1:18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 t="str">
        <f t="shared" si="476"/>
        <v xml:space="preserve"> Low sales</v>
      </c>
      <c r="F7669" s="2">
        <v>0.45</v>
      </c>
      <c r="G7669" s="2">
        <f t="shared" si="478"/>
        <v>1506.1949999999999</v>
      </c>
      <c r="H7669" s="2">
        <f t="shared" si="47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  <c r="P7669" s="2" t="str">
        <f t="shared" si="477"/>
        <v>not good</v>
      </c>
      <c r="Q7669" s="2"/>
      <c r="R7669" s="2"/>
    </row>
    <row r="7670" spans="1:18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 t="str">
        <f t="shared" si="476"/>
        <v xml:space="preserve"> Low sales</v>
      </c>
      <c r="F7670" s="2">
        <v>0.46</v>
      </c>
      <c r="G7670" s="2">
        <f t="shared" si="478"/>
        <v>380.64080000000001</v>
      </c>
      <c r="H7670" s="2">
        <f t="shared" si="47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  <c r="P7670" s="2" t="str">
        <f t="shared" si="477"/>
        <v>not good</v>
      </c>
      <c r="Q7670" s="2"/>
      <c r="R7670" s="2"/>
    </row>
    <row r="7671" spans="1:18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 t="str">
        <f t="shared" si="476"/>
        <v xml:space="preserve"> Low sales</v>
      </c>
      <c r="F7671" s="2">
        <v>0.14000000000000001</v>
      </c>
      <c r="G7671" s="2">
        <f t="shared" si="478"/>
        <v>522.42680000000007</v>
      </c>
      <c r="H7671" s="2">
        <f t="shared" si="47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  <c r="P7671" s="2" t="str">
        <f t="shared" si="477"/>
        <v>not good</v>
      </c>
      <c r="Q7671" s="2"/>
      <c r="R7671" s="2"/>
    </row>
    <row r="7672" spans="1:18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 t="str">
        <f t="shared" si="476"/>
        <v xml:space="preserve"> Low sales</v>
      </c>
      <c r="F7672" s="2">
        <v>0.28000000000000003</v>
      </c>
      <c r="G7672" s="2">
        <f t="shared" si="478"/>
        <v>371.06160000000006</v>
      </c>
      <c r="H7672" s="2">
        <f t="shared" si="47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  <c r="P7672" s="2" t="str">
        <f t="shared" si="477"/>
        <v>not good</v>
      </c>
      <c r="Q7672" s="2"/>
      <c r="R7672" s="2"/>
    </row>
    <row r="7673" spans="1:18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 t="str">
        <f t="shared" si="476"/>
        <v xml:space="preserve"> Low sales</v>
      </c>
      <c r="F7673" s="2">
        <v>0.24</v>
      </c>
      <c r="G7673" s="2">
        <f t="shared" si="478"/>
        <v>356.71679999999998</v>
      </c>
      <c r="H7673" s="2">
        <f t="shared" si="47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  <c r="P7673" s="2" t="str">
        <f t="shared" si="477"/>
        <v>not good</v>
      </c>
      <c r="Q7673" s="2"/>
      <c r="R7673" s="2"/>
    </row>
    <row r="7674" spans="1:18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 t="str">
        <f t="shared" si="476"/>
        <v>High sales</v>
      </c>
      <c r="F7674" s="2">
        <v>0.33</v>
      </c>
      <c r="G7674" s="2">
        <f t="shared" si="478"/>
        <v>1373.1828</v>
      </c>
      <c r="H7674" s="2">
        <f t="shared" si="47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  <c r="P7674" s="2" t="str">
        <f t="shared" si="477"/>
        <v>not good</v>
      </c>
      <c r="Q7674" s="2"/>
      <c r="R7674" s="2"/>
    </row>
    <row r="7675" spans="1:18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 t="str">
        <f t="shared" si="476"/>
        <v>High sales</v>
      </c>
      <c r="F7675" s="2">
        <v>0.49</v>
      </c>
      <c r="G7675" s="2">
        <f t="shared" si="478"/>
        <v>2212.6979000000001</v>
      </c>
      <c r="H7675" s="2">
        <f t="shared" si="47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  <c r="P7675" s="2" t="str">
        <f t="shared" si="477"/>
        <v>not good</v>
      </c>
      <c r="Q7675" s="2"/>
      <c r="R7675" s="2"/>
    </row>
    <row r="7676" spans="1:18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 t="str">
        <f t="shared" si="476"/>
        <v>High sales</v>
      </c>
      <c r="F7676" s="2">
        <v>0.49</v>
      </c>
      <c r="G7676" s="2">
        <f t="shared" si="478"/>
        <v>2029.2419000000002</v>
      </c>
      <c r="H7676" s="2">
        <f t="shared" si="47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  <c r="P7676" s="2" t="str">
        <f t="shared" si="477"/>
        <v>not good</v>
      </c>
      <c r="Q7676" s="2"/>
      <c r="R7676" s="2"/>
    </row>
    <row r="7677" spans="1:18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 t="str">
        <f t="shared" si="476"/>
        <v xml:space="preserve"> Low sales</v>
      </c>
      <c r="F7677" s="2">
        <v>0.25</v>
      </c>
      <c r="G7677" s="2">
        <f t="shared" si="478"/>
        <v>206.01</v>
      </c>
      <c r="H7677" s="2">
        <f t="shared" si="47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  <c r="P7677" s="2" t="str">
        <f t="shared" si="477"/>
        <v>not good</v>
      </c>
      <c r="Q7677" s="2"/>
      <c r="R7677" s="2"/>
    </row>
    <row r="7678" spans="1:18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 t="str">
        <f t="shared" si="476"/>
        <v>High sales</v>
      </c>
      <c r="F7678" s="2">
        <v>0.05</v>
      </c>
      <c r="G7678" s="2">
        <f t="shared" si="478"/>
        <v>249.82050000000001</v>
      </c>
      <c r="H7678" s="2">
        <f t="shared" si="47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  <c r="P7678" s="2" t="str">
        <f t="shared" si="477"/>
        <v>not good</v>
      </c>
      <c r="Q7678" s="2"/>
      <c r="R7678" s="2"/>
    </row>
    <row r="7679" spans="1:18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 t="str">
        <f t="shared" si="476"/>
        <v xml:space="preserve"> Low sales</v>
      </c>
      <c r="F7679" s="2">
        <v>0.17</v>
      </c>
      <c r="G7679" s="2">
        <f t="shared" si="478"/>
        <v>576.90520000000004</v>
      </c>
      <c r="H7679" s="2">
        <f t="shared" si="47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  <c r="P7679" s="2" t="str">
        <f t="shared" si="477"/>
        <v>not good</v>
      </c>
      <c r="Q7679" s="2"/>
      <c r="R7679" s="2"/>
    </row>
    <row r="7680" spans="1:18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 t="str">
        <f t="shared" si="476"/>
        <v xml:space="preserve"> Low sales</v>
      </c>
      <c r="F7680" s="2">
        <v>0.21</v>
      </c>
      <c r="G7680" s="2">
        <f t="shared" si="478"/>
        <v>546.47879999999998</v>
      </c>
      <c r="H7680" s="2">
        <f t="shared" si="47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  <c r="P7680" s="2" t="str">
        <f t="shared" si="477"/>
        <v>not good</v>
      </c>
      <c r="Q7680" s="2"/>
      <c r="R7680" s="2"/>
    </row>
    <row r="7681" spans="1:18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 t="str">
        <f t="shared" si="476"/>
        <v>High sales</v>
      </c>
      <c r="F7681" s="2">
        <v>0.27</v>
      </c>
      <c r="G7681" s="2">
        <f t="shared" si="478"/>
        <v>1290.2544000000003</v>
      </c>
      <c r="H7681" s="2">
        <f t="shared" si="47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  <c r="P7681" s="2" t="str">
        <f t="shared" si="477"/>
        <v>not good</v>
      </c>
      <c r="Q7681" s="2"/>
      <c r="R7681" s="2"/>
    </row>
    <row r="7682" spans="1:18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 t="str">
        <f t="shared" ref="E7682:E7745" si="480">IF(D7682&gt;4000,"High sales"," Low sales")</f>
        <v>High sales</v>
      </c>
      <c r="F7682" s="2">
        <v>0.48</v>
      </c>
      <c r="G7682" s="2">
        <f t="shared" si="478"/>
        <v>1970.4767999999999</v>
      </c>
      <c r="H7682" s="2">
        <f t="shared" si="479"/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  <c r="P7682" s="2" t="str">
        <f t="shared" ref="P7682:P7745" si="481">IF(AND(H7682&gt;5000,N7682&gt;500),"good","not good")</f>
        <v>not good</v>
      </c>
      <c r="Q7682" s="2"/>
      <c r="R7682" s="2"/>
    </row>
    <row r="7683" spans="1:18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 t="str">
        <f t="shared" si="480"/>
        <v xml:space="preserve"> Low sales</v>
      </c>
      <c r="F7683" s="2">
        <v>0.13</v>
      </c>
      <c r="G7683" s="2">
        <f t="shared" ref="G7683:G7746" si="482">D7683*F7683</f>
        <v>453.64019999999999</v>
      </c>
      <c r="H7683" s="2">
        <f t="shared" ref="H7683:H7746" si="483">D7683-G7683</f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  <c r="P7683" s="2" t="str">
        <f t="shared" si="481"/>
        <v>not good</v>
      </c>
      <c r="Q7683" s="2"/>
      <c r="R7683" s="2"/>
    </row>
    <row r="7684" spans="1:18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 t="str">
        <f t="shared" si="480"/>
        <v>High sales</v>
      </c>
      <c r="F7684" s="2">
        <v>0.27</v>
      </c>
      <c r="G7684" s="2">
        <f t="shared" si="482"/>
        <v>1136.2004999999999</v>
      </c>
      <c r="H7684" s="2">
        <f t="shared" si="483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  <c r="P7684" s="2" t="str">
        <f t="shared" si="481"/>
        <v>not good</v>
      </c>
      <c r="Q7684" s="2"/>
      <c r="R7684" s="2"/>
    </row>
    <row r="7685" spans="1:18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 t="str">
        <f t="shared" si="480"/>
        <v xml:space="preserve"> Low sales</v>
      </c>
      <c r="F7685" s="2">
        <v>0.15</v>
      </c>
      <c r="G7685" s="2">
        <f t="shared" si="482"/>
        <v>298.31849999999997</v>
      </c>
      <c r="H7685" s="2">
        <f t="shared" si="483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  <c r="P7685" s="2" t="str">
        <f t="shared" si="481"/>
        <v>not good</v>
      </c>
      <c r="Q7685" s="2"/>
      <c r="R7685" s="2"/>
    </row>
    <row r="7686" spans="1:18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 t="str">
        <f t="shared" si="480"/>
        <v xml:space="preserve"> Low sales</v>
      </c>
      <c r="F7686" s="2">
        <v>0.46</v>
      </c>
      <c r="G7686" s="2">
        <f t="shared" si="482"/>
        <v>1588.7250000000001</v>
      </c>
      <c r="H7686" s="2">
        <f t="shared" si="483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  <c r="P7686" s="2" t="str">
        <f t="shared" si="481"/>
        <v>not good</v>
      </c>
      <c r="Q7686" s="2"/>
      <c r="R7686" s="2"/>
    </row>
    <row r="7687" spans="1:18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 t="str">
        <f t="shared" si="480"/>
        <v xml:space="preserve"> Low sales</v>
      </c>
      <c r="F7687" s="2">
        <v>0.49</v>
      </c>
      <c r="G7687" s="2">
        <f t="shared" si="482"/>
        <v>506.58159999999992</v>
      </c>
      <c r="H7687" s="2">
        <f t="shared" si="483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  <c r="P7687" s="2" t="str">
        <f t="shared" si="481"/>
        <v>not good</v>
      </c>
      <c r="Q7687" s="2"/>
      <c r="R7687" s="2"/>
    </row>
    <row r="7688" spans="1:18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 t="str">
        <f t="shared" si="480"/>
        <v>High sales</v>
      </c>
      <c r="F7688" s="2">
        <v>0.44</v>
      </c>
      <c r="G7688" s="2">
        <f t="shared" si="482"/>
        <v>2174.1280000000002</v>
      </c>
      <c r="H7688" s="2">
        <f t="shared" si="483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  <c r="P7688" s="2" t="str">
        <f t="shared" si="481"/>
        <v>not good</v>
      </c>
      <c r="Q7688" s="2"/>
      <c r="R7688" s="2"/>
    </row>
    <row r="7689" spans="1:18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 t="str">
        <f t="shared" si="480"/>
        <v xml:space="preserve"> Low sales</v>
      </c>
      <c r="F7689" s="2">
        <v>0.17</v>
      </c>
      <c r="G7689" s="2">
        <f t="shared" si="482"/>
        <v>507.62170000000009</v>
      </c>
      <c r="H7689" s="2">
        <f t="shared" si="483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  <c r="P7689" s="2" t="str">
        <f t="shared" si="481"/>
        <v>not good</v>
      </c>
      <c r="Q7689" s="2"/>
      <c r="R7689" s="2"/>
    </row>
    <row r="7690" spans="1:18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 t="str">
        <f t="shared" si="480"/>
        <v>High sales</v>
      </c>
      <c r="F7690" s="2">
        <v>0.14000000000000001</v>
      </c>
      <c r="G7690" s="2">
        <f t="shared" si="482"/>
        <v>572.56640000000004</v>
      </c>
      <c r="H7690" s="2">
        <f t="shared" si="483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  <c r="P7690" s="2" t="str">
        <f t="shared" si="481"/>
        <v>not good</v>
      </c>
      <c r="Q7690" s="2"/>
      <c r="R7690" s="2"/>
    </row>
    <row r="7691" spans="1:18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 t="str">
        <f t="shared" si="480"/>
        <v xml:space="preserve"> Low sales</v>
      </c>
      <c r="F7691" s="2">
        <v>0.22</v>
      </c>
      <c r="G7691" s="2">
        <f t="shared" si="482"/>
        <v>461.11339999999996</v>
      </c>
      <c r="H7691" s="2">
        <f t="shared" si="483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  <c r="P7691" s="2" t="str">
        <f t="shared" si="481"/>
        <v>not good</v>
      </c>
      <c r="Q7691" s="2"/>
      <c r="R7691" s="2"/>
    </row>
    <row r="7692" spans="1:18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 t="str">
        <f t="shared" si="480"/>
        <v xml:space="preserve"> Low sales</v>
      </c>
      <c r="F7692" s="2">
        <v>0.37</v>
      </c>
      <c r="G7692" s="2">
        <f t="shared" si="482"/>
        <v>1412.3233</v>
      </c>
      <c r="H7692" s="2">
        <f t="shared" si="483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  <c r="P7692" s="2" t="str">
        <f t="shared" si="481"/>
        <v>not good</v>
      </c>
      <c r="Q7692" s="2"/>
      <c r="R7692" s="2"/>
    </row>
    <row r="7693" spans="1:18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 t="str">
        <f t="shared" si="480"/>
        <v xml:space="preserve"> Low sales</v>
      </c>
      <c r="F7693" s="2">
        <v>0</v>
      </c>
      <c r="G7693" s="2">
        <f t="shared" si="482"/>
        <v>0</v>
      </c>
      <c r="H7693" s="2">
        <f t="shared" si="483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  <c r="P7693" s="2" t="str">
        <f t="shared" si="481"/>
        <v>not good</v>
      </c>
      <c r="Q7693" s="2"/>
      <c r="R7693" s="2"/>
    </row>
    <row r="7694" spans="1:18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 t="str">
        <f t="shared" si="480"/>
        <v xml:space="preserve"> Low sales</v>
      </c>
      <c r="F7694" s="2">
        <v>0.5</v>
      </c>
      <c r="G7694" s="2">
        <f t="shared" si="482"/>
        <v>1495.51</v>
      </c>
      <c r="H7694" s="2">
        <f t="shared" si="483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  <c r="P7694" s="2" t="str">
        <f t="shared" si="481"/>
        <v>not good</v>
      </c>
      <c r="Q7694" s="2"/>
      <c r="R7694" s="2"/>
    </row>
    <row r="7695" spans="1:18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 t="str">
        <f t="shared" si="480"/>
        <v xml:space="preserve"> Low sales</v>
      </c>
      <c r="F7695" s="2">
        <v>0.44</v>
      </c>
      <c r="G7695" s="2">
        <f t="shared" si="482"/>
        <v>1721.6584</v>
      </c>
      <c r="H7695" s="2">
        <f t="shared" si="483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  <c r="P7695" s="2" t="str">
        <f t="shared" si="481"/>
        <v>not good</v>
      </c>
      <c r="Q7695" s="2"/>
      <c r="R7695" s="2"/>
    </row>
    <row r="7696" spans="1:18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 t="str">
        <f t="shared" si="480"/>
        <v xml:space="preserve"> Low sales</v>
      </c>
      <c r="F7696" s="2">
        <v>0.01</v>
      </c>
      <c r="G7696" s="2">
        <f t="shared" si="482"/>
        <v>6.7072000000000003</v>
      </c>
      <c r="H7696" s="2">
        <f t="shared" si="483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  <c r="P7696" s="2" t="str">
        <f t="shared" si="481"/>
        <v>not good</v>
      </c>
      <c r="Q7696" s="2"/>
      <c r="R7696" s="2"/>
    </row>
    <row r="7697" spans="1:18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 t="str">
        <f t="shared" si="480"/>
        <v xml:space="preserve"> Low sales</v>
      </c>
      <c r="F7697" s="2">
        <v>0.19</v>
      </c>
      <c r="G7697" s="2">
        <f t="shared" si="482"/>
        <v>351.16750000000002</v>
      </c>
      <c r="H7697" s="2">
        <f t="shared" si="483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  <c r="P7697" s="2" t="str">
        <f t="shared" si="481"/>
        <v>not good</v>
      </c>
      <c r="Q7697" s="2"/>
      <c r="R7697" s="2"/>
    </row>
    <row r="7698" spans="1:18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 t="str">
        <f t="shared" si="480"/>
        <v xml:space="preserve"> Low sales</v>
      </c>
      <c r="F7698" s="2">
        <v>0.34</v>
      </c>
      <c r="G7698" s="2">
        <f t="shared" si="482"/>
        <v>941.86460000000011</v>
      </c>
      <c r="H7698" s="2">
        <f t="shared" si="483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  <c r="P7698" s="2" t="str">
        <f t="shared" si="481"/>
        <v>not good</v>
      </c>
      <c r="Q7698" s="2"/>
      <c r="R7698" s="2"/>
    </row>
    <row r="7699" spans="1:18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 t="str">
        <f t="shared" si="480"/>
        <v xml:space="preserve"> Low sales</v>
      </c>
      <c r="F7699" s="2">
        <v>0.12</v>
      </c>
      <c r="G7699" s="2">
        <f t="shared" si="482"/>
        <v>208.39079999999998</v>
      </c>
      <c r="H7699" s="2">
        <f t="shared" si="483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  <c r="P7699" s="2" t="str">
        <f t="shared" si="481"/>
        <v>not good</v>
      </c>
      <c r="Q7699" s="2"/>
      <c r="R7699" s="2"/>
    </row>
    <row r="7700" spans="1:18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 t="str">
        <f t="shared" si="480"/>
        <v xml:space="preserve"> Low sales</v>
      </c>
      <c r="F7700" s="2">
        <v>7.0000000000000007E-2</v>
      </c>
      <c r="G7700" s="2">
        <f t="shared" si="482"/>
        <v>113.04440000000001</v>
      </c>
      <c r="H7700" s="2">
        <f t="shared" si="483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  <c r="P7700" s="2" t="str">
        <f t="shared" si="481"/>
        <v>not good</v>
      </c>
      <c r="Q7700" s="2"/>
      <c r="R7700" s="2"/>
    </row>
    <row r="7701" spans="1:18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 t="str">
        <f t="shared" si="480"/>
        <v xml:space="preserve"> Low sales</v>
      </c>
      <c r="F7701" s="2">
        <v>0.31</v>
      </c>
      <c r="G7701" s="2">
        <f t="shared" si="482"/>
        <v>458.84650000000005</v>
      </c>
      <c r="H7701" s="2">
        <f t="shared" si="483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  <c r="P7701" s="2" t="str">
        <f t="shared" si="481"/>
        <v>not good</v>
      </c>
      <c r="Q7701" s="2"/>
      <c r="R7701" s="2"/>
    </row>
    <row r="7702" spans="1:18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 t="str">
        <f t="shared" si="480"/>
        <v xml:space="preserve"> Low sales</v>
      </c>
      <c r="F7702" s="2">
        <v>0.45</v>
      </c>
      <c r="G7702" s="2">
        <f t="shared" si="482"/>
        <v>547.28100000000006</v>
      </c>
      <c r="H7702" s="2">
        <f t="shared" si="483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  <c r="P7702" s="2" t="str">
        <f t="shared" si="481"/>
        <v>not good</v>
      </c>
      <c r="Q7702" s="2"/>
      <c r="R7702" s="2"/>
    </row>
    <row r="7703" spans="1:18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 t="str">
        <f t="shared" si="480"/>
        <v>High sales</v>
      </c>
      <c r="F7703" s="2">
        <v>0.48</v>
      </c>
      <c r="G7703" s="2">
        <f t="shared" si="482"/>
        <v>2044.6224</v>
      </c>
      <c r="H7703" s="2">
        <f t="shared" si="483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  <c r="P7703" s="2" t="str">
        <f t="shared" si="481"/>
        <v>not good</v>
      </c>
      <c r="Q7703" s="2"/>
      <c r="R7703" s="2"/>
    </row>
    <row r="7704" spans="1:18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 t="str">
        <f t="shared" si="480"/>
        <v>High sales</v>
      </c>
      <c r="F7704" s="2">
        <v>0.01</v>
      </c>
      <c r="G7704" s="2">
        <f t="shared" si="482"/>
        <v>46.260800000000003</v>
      </c>
      <c r="H7704" s="2">
        <f t="shared" si="483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  <c r="P7704" s="2" t="str">
        <f t="shared" si="481"/>
        <v>not good</v>
      </c>
      <c r="Q7704" s="2"/>
      <c r="R7704" s="2"/>
    </row>
    <row r="7705" spans="1:18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 t="str">
        <f t="shared" si="480"/>
        <v xml:space="preserve"> Low sales</v>
      </c>
      <c r="F7705" s="2">
        <v>0.44</v>
      </c>
      <c r="G7705" s="2">
        <f t="shared" si="482"/>
        <v>1553.5652</v>
      </c>
      <c r="H7705" s="2">
        <f t="shared" si="483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  <c r="P7705" s="2" t="str">
        <f t="shared" si="481"/>
        <v>not good</v>
      </c>
      <c r="Q7705" s="2"/>
      <c r="R7705" s="2"/>
    </row>
    <row r="7706" spans="1:18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 t="str">
        <f t="shared" si="480"/>
        <v xml:space="preserve"> Low sales</v>
      </c>
      <c r="F7706" s="2">
        <v>0.28000000000000003</v>
      </c>
      <c r="G7706" s="2">
        <f t="shared" si="482"/>
        <v>69.160000000000011</v>
      </c>
      <c r="H7706" s="2">
        <f t="shared" si="483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  <c r="P7706" s="2" t="str">
        <f t="shared" si="481"/>
        <v>not good</v>
      </c>
      <c r="Q7706" s="2"/>
      <c r="R7706" s="2"/>
    </row>
    <row r="7707" spans="1:18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 t="str">
        <f t="shared" si="480"/>
        <v xml:space="preserve"> Low sales</v>
      </c>
      <c r="F7707" s="2">
        <v>0.12</v>
      </c>
      <c r="G7707" s="2">
        <f t="shared" si="482"/>
        <v>474.3048</v>
      </c>
      <c r="H7707" s="2">
        <f t="shared" si="483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  <c r="P7707" s="2" t="str">
        <f t="shared" si="481"/>
        <v>not good</v>
      </c>
      <c r="Q7707" s="2"/>
      <c r="R7707" s="2"/>
    </row>
    <row r="7708" spans="1:18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 t="str">
        <f t="shared" si="480"/>
        <v xml:space="preserve"> Low sales</v>
      </c>
      <c r="F7708" s="2">
        <v>0.31</v>
      </c>
      <c r="G7708" s="2">
        <f t="shared" si="482"/>
        <v>839.01810000000012</v>
      </c>
      <c r="H7708" s="2">
        <f t="shared" si="483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  <c r="P7708" s="2" t="str">
        <f t="shared" si="481"/>
        <v>not good</v>
      </c>
      <c r="Q7708" s="2"/>
      <c r="R7708" s="2"/>
    </row>
    <row r="7709" spans="1:18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 t="str">
        <f t="shared" si="480"/>
        <v xml:space="preserve"> Low sales</v>
      </c>
      <c r="F7709" s="2">
        <v>0.5</v>
      </c>
      <c r="G7709" s="2">
        <f t="shared" si="482"/>
        <v>1907.37</v>
      </c>
      <c r="H7709" s="2">
        <f t="shared" si="483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  <c r="P7709" s="2" t="str">
        <f t="shared" si="481"/>
        <v>not good</v>
      </c>
      <c r="Q7709" s="2"/>
      <c r="R7709" s="2"/>
    </row>
    <row r="7710" spans="1:18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 t="str">
        <f t="shared" si="480"/>
        <v xml:space="preserve"> Low sales</v>
      </c>
      <c r="F7710" s="2">
        <v>0.14000000000000001</v>
      </c>
      <c r="G7710" s="2">
        <f t="shared" si="482"/>
        <v>314.01440000000002</v>
      </c>
      <c r="H7710" s="2">
        <f t="shared" si="483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  <c r="P7710" s="2" t="str">
        <f t="shared" si="481"/>
        <v>not good</v>
      </c>
      <c r="Q7710" s="2"/>
      <c r="R7710" s="2"/>
    </row>
    <row r="7711" spans="1:18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 t="str">
        <f t="shared" si="480"/>
        <v xml:space="preserve"> Low sales</v>
      </c>
      <c r="F7711" s="2">
        <v>0.14000000000000001</v>
      </c>
      <c r="G7711" s="2">
        <f t="shared" si="482"/>
        <v>42.319200000000002</v>
      </c>
      <c r="H7711" s="2">
        <f t="shared" si="483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  <c r="P7711" s="2" t="str">
        <f t="shared" si="481"/>
        <v>not good</v>
      </c>
      <c r="Q7711" s="2"/>
      <c r="R7711" s="2"/>
    </row>
    <row r="7712" spans="1:18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 t="str">
        <f t="shared" si="480"/>
        <v xml:space="preserve"> Low sales</v>
      </c>
      <c r="F7712" s="2">
        <v>0.35</v>
      </c>
      <c r="G7712" s="2">
        <f t="shared" si="482"/>
        <v>1204.1924999999999</v>
      </c>
      <c r="H7712" s="2">
        <f t="shared" si="483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  <c r="P7712" s="2" t="str">
        <f t="shared" si="481"/>
        <v>not good</v>
      </c>
      <c r="Q7712" s="2"/>
      <c r="R7712" s="2"/>
    </row>
    <row r="7713" spans="1:18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 t="str">
        <f t="shared" si="480"/>
        <v xml:space="preserve"> Low sales</v>
      </c>
      <c r="F7713" s="2">
        <v>0.02</v>
      </c>
      <c r="G7713" s="2">
        <f t="shared" si="482"/>
        <v>45.5246</v>
      </c>
      <c r="H7713" s="2">
        <f t="shared" si="483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  <c r="P7713" s="2" t="str">
        <f t="shared" si="481"/>
        <v>not good</v>
      </c>
      <c r="Q7713" s="2"/>
      <c r="R7713" s="2"/>
    </row>
    <row r="7714" spans="1:18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 t="str">
        <f t="shared" si="480"/>
        <v>High sales</v>
      </c>
      <c r="F7714" s="2">
        <v>0.41</v>
      </c>
      <c r="G7714" s="2">
        <f t="shared" si="482"/>
        <v>1796.9521</v>
      </c>
      <c r="H7714" s="2">
        <f t="shared" si="483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  <c r="P7714" s="2" t="str">
        <f t="shared" si="481"/>
        <v>not good</v>
      </c>
      <c r="Q7714" s="2"/>
      <c r="R7714" s="2"/>
    </row>
    <row r="7715" spans="1:18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 t="str">
        <f t="shared" si="480"/>
        <v xml:space="preserve"> Low sales</v>
      </c>
      <c r="F7715" s="2">
        <v>0.33</v>
      </c>
      <c r="G7715" s="2">
        <f t="shared" si="482"/>
        <v>1226.5704000000001</v>
      </c>
      <c r="H7715" s="2">
        <f t="shared" si="483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  <c r="P7715" s="2" t="str">
        <f t="shared" si="481"/>
        <v>not good</v>
      </c>
      <c r="Q7715" s="2"/>
      <c r="R7715" s="2"/>
    </row>
    <row r="7716" spans="1:18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 t="str">
        <f t="shared" si="480"/>
        <v xml:space="preserve"> Low sales</v>
      </c>
      <c r="F7716" s="2">
        <v>0.42</v>
      </c>
      <c r="G7716" s="2">
        <f t="shared" si="482"/>
        <v>781.97699999999998</v>
      </c>
      <c r="H7716" s="2">
        <f t="shared" si="483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  <c r="P7716" s="2" t="str">
        <f t="shared" si="481"/>
        <v>not good</v>
      </c>
      <c r="Q7716" s="2"/>
      <c r="R7716" s="2"/>
    </row>
    <row r="7717" spans="1:18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 t="str">
        <f t="shared" si="480"/>
        <v xml:space="preserve"> Low sales</v>
      </c>
      <c r="F7717" s="2">
        <v>0.12</v>
      </c>
      <c r="G7717" s="2">
        <f t="shared" si="482"/>
        <v>437.76</v>
      </c>
      <c r="H7717" s="2">
        <f t="shared" si="483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  <c r="P7717" s="2" t="str">
        <f t="shared" si="481"/>
        <v>not good</v>
      </c>
      <c r="Q7717" s="2"/>
      <c r="R7717" s="2"/>
    </row>
    <row r="7718" spans="1:18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 t="str">
        <f t="shared" si="480"/>
        <v xml:space="preserve"> Low sales</v>
      </c>
      <c r="F7718" s="2">
        <v>0.42</v>
      </c>
      <c r="G7718" s="2">
        <f t="shared" si="482"/>
        <v>1061.1384</v>
      </c>
      <c r="H7718" s="2">
        <f t="shared" si="483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  <c r="P7718" s="2" t="str">
        <f t="shared" si="481"/>
        <v>not good</v>
      </c>
      <c r="Q7718" s="2"/>
      <c r="R7718" s="2"/>
    </row>
    <row r="7719" spans="1:18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 t="str">
        <f t="shared" si="480"/>
        <v xml:space="preserve"> Low sales</v>
      </c>
      <c r="F7719" s="2">
        <v>0.22</v>
      </c>
      <c r="G7719" s="2">
        <f t="shared" si="482"/>
        <v>237.0016</v>
      </c>
      <c r="H7719" s="2">
        <f t="shared" si="483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  <c r="P7719" s="2" t="str">
        <f t="shared" si="481"/>
        <v>not good</v>
      </c>
      <c r="Q7719" s="2"/>
      <c r="R7719" s="2"/>
    </row>
    <row r="7720" spans="1:18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 t="str">
        <f t="shared" si="480"/>
        <v xml:space="preserve"> Low sales</v>
      </c>
      <c r="F7720" s="2">
        <v>7.0000000000000007E-2</v>
      </c>
      <c r="G7720" s="2">
        <f t="shared" si="482"/>
        <v>151.02080000000001</v>
      </c>
      <c r="H7720" s="2">
        <f t="shared" si="483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  <c r="P7720" s="2" t="str">
        <f t="shared" si="481"/>
        <v>not good</v>
      </c>
      <c r="Q7720" s="2"/>
      <c r="R7720" s="2"/>
    </row>
    <row r="7721" spans="1:18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 t="str">
        <f t="shared" si="480"/>
        <v xml:space="preserve"> Low sales</v>
      </c>
      <c r="F7721" s="2">
        <v>0.45</v>
      </c>
      <c r="G7721" s="2">
        <f t="shared" si="482"/>
        <v>535.75199999999995</v>
      </c>
      <c r="H7721" s="2">
        <f t="shared" si="483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  <c r="P7721" s="2" t="str">
        <f t="shared" si="481"/>
        <v>not good</v>
      </c>
      <c r="Q7721" s="2"/>
      <c r="R7721" s="2"/>
    </row>
    <row r="7722" spans="1:18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 t="str">
        <f t="shared" si="480"/>
        <v xml:space="preserve"> Low sales</v>
      </c>
      <c r="F7722" s="2">
        <v>0.35</v>
      </c>
      <c r="G7722" s="2">
        <f t="shared" si="482"/>
        <v>43.532999999999994</v>
      </c>
      <c r="H7722" s="2">
        <f t="shared" si="483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  <c r="P7722" s="2" t="str">
        <f t="shared" si="481"/>
        <v>not good</v>
      </c>
      <c r="Q7722" s="2"/>
      <c r="R7722" s="2"/>
    </row>
    <row r="7723" spans="1:18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 t="str">
        <f t="shared" si="480"/>
        <v xml:space="preserve"> Low sales</v>
      </c>
      <c r="F7723" s="2">
        <v>0.08</v>
      </c>
      <c r="G7723" s="2">
        <f t="shared" si="482"/>
        <v>104.744</v>
      </c>
      <c r="H7723" s="2">
        <f t="shared" si="483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  <c r="P7723" s="2" t="str">
        <f t="shared" si="481"/>
        <v>not good</v>
      </c>
      <c r="Q7723" s="2"/>
      <c r="R7723" s="2"/>
    </row>
    <row r="7724" spans="1:18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 t="str">
        <f t="shared" si="480"/>
        <v xml:space="preserve"> Low sales</v>
      </c>
      <c r="F7724" s="2">
        <v>0.12</v>
      </c>
      <c r="G7724" s="2">
        <f t="shared" si="482"/>
        <v>135.19800000000001</v>
      </c>
      <c r="H7724" s="2">
        <f t="shared" si="483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  <c r="P7724" s="2" t="str">
        <f t="shared" si="481"/>
        <v>not good</v>
      </c>
      <c r="Q7724" s="2"/>
      <c r="R7724" s="2"/>
    </row>
    <row r="7725" spans="1:18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 t="str">
        <f t="shared" si="480"/>
        <v xml:space="preserve"> Low sales</v>
      </c>
      <c r="F7725" s="2">
        <v>0.13</v>
      </c>
      <c r="G7725" s="2">
        <f t="shared" si="482"/>
        <v>15.762500000000001</v>
      </c>
      <c r="H7725" s="2">
        <f t="shared" si="483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  <c r="P7725" s="2" t="str">
        <f t="shared" si="481"/>
        <v>not good</v>
      </c>
      <c r="Q7725" s="2"/>
      <c r="R7725" s="2"/>
    </row>
    <row r="7726" spans="1:18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 t="str">
        <f t="shared" si="480"/>
        <v xml:space="preserve"> Low sales</v>
      </c>
      <c r="F7726" s="2">
        <v>0.48</v>
      </c>
      <c r="G7726" s="2">
        <f t="shared" si="482"/>
        <v>1891.7903999999999</v>
      </c>
      <c r="H7726" s="2">
        <f t="shared" si="483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  <c r="P7726" s="2" t="str">
        <f t="shared" si="481"/>
        <v>not good</v>
      </c>
      <c r="Q7726" s="2"/>
      <c r="R7726" s="2"/>
    </row>
    <row r="7727" spans="1:18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 t="str">
        <f t="shared" si="480"/>
        <v xml:space="preserve"> Low sales</v>
      </c>
      <c r="F7727" s="2">
        <v>0.44</v>
      </c>
      <c r="G7727" s="2">
        <f t="shared" si="482"/>
        <v>209.9812</v>
      </c>
      <c r="H7727" s="2">
        <f t="shared" si="483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  <c r="P7727" s="2" t="str">
        <f t="shared" si="481"/>
        <v>not good</v>
      </c>
      <c r="Q7727" s="2"/>
      <c r="R7727" s="2"/>
    </row>
    <row r="7728" spans="1:18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 t="str">
        <f t="shared" si="480"/>
        <v xml:space="preserve"> Low sales</v>
      </c>
      <c r="F7728" s="2">
        <v>0.17</v>
      </c>
      <c r="G7728" s="2">
        <f t="shared" si="482"/>
        <v>391.06630000000001</v>
      </c>
      <c r="H7728" s="2">
        <f t="shared" si="483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  <c r="P7728" s="2" t="str">
        <f t="shared" si="481"/>
        <v>not good</v>
      </c>
      <c r="Q7728" s="2"/>
      <c r="R7728" s="2"/>
    </row>
    <row r="7729" spans="1:18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 t="str">
        <f t="shared" si="480"/>
        <v xml:space="preserve"> Low sales</v>
      </c>
      <c r="F7729" s="2">
        <v>0.23</v>
      </c>
      <c r="G7729" s="2">
        <f t="shared" si="482"/>
        <v>493.95490000000007</v>
      </c>
      <c r="H7729" s="2">
        <f t="shared" si="483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  <c r="P7729" s="2" t="str">
        <f t="shared" si="481"/>
        <v>not good</v>
      </c>
      <c r="Q7729" s="2"/>
      <c r="R7729" s="2"/>
    </row>
    <row r="7730" spans="1:18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 t="str">
        <f t="shared" si="480"/>
        <v xml:space="preserve"> Low sales</v>
      </c>
      <c r="F7730" s="2">
        <v>0.14000000000000001</v>
      </c>
      <c r="G7730" s="2">
        <f t="shared" si="482"/>
        <v>138.446</v>
      </c>
      <c r="H7730" s="2">
        <f t="shared" si="483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  <c r="P7730" s="2" t="str">
        <f t="shared" si="481"/>
        <v>not good</v>
      </c>
      <c r="Q7730" s="2"/>
      <c r="R7730" s="2"/>
    </row>
    <row r="7731" spans="1:18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 t="str">
        <f t="shared" si="480"/>
        <v>High sales</v>
      </c>
      <c r="F7731" s="2">
        <v>0.37</v>
      </c>
      <c r="G7731" s="2">
        <f t="shared" si="482"/>
        <v>1789.9341999999999</v>
      </c>
      <c r="H7731" s="2">
        <f t="shared" si="483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  <c r="P7731" s="2" t="str">
        <f t="shared" si="481"/>
        <v>not good</v>
      </c>
      <c r="Q7731" s="2"/>
      <c r="R7731" s="2"/>
    </row>
    <row r="7732" spans="1:18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 t="str">
        <f t="shared" si="480"/>
        <v xml:space="preserve"> Low sales</v>
      </c>
      <c r="F7732" s="2">
        <v>0.08</v>
      </c>
      <c r="G7732" s="2">
        <f t="shared" si="482"/>
        <v>244.66319999999999</v>
      </c>
      <c r="H7732" s="2">
        <f t="shared" si="483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  <c r="P7732" s="2" t="str">
        <f t="shared" si="481"/>
        <v>not good</v>
      </c>
      <c r="Q7732" s="2"/>
      <c r="R7732" s="2"/>
    </row>
    <row r="7733" spans="1:18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 t="str">
        <f t="shared" si="480"/>
        <v>High sales</v>
      </c>
      <c r="F7733" s="2">
        <v>0.17</v>
      </c>
      <c r="G7733" s="2">
        <f t="shared" si="482"/>
        <v>694.65570000000002</v>
      </c>
      <c r="H7733" s="2">
        <f t="shared" si="483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  <c r="P7733" s="2" t="str">
        <f t="shared" si="481"/>
        <v>not good</v>
      </c>
      <c r="Q7733" s="2"/>
      <c r="R7733" s="2"/>
    </row>
    <row r="7734" spans="1:18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 t="str">
        <f t="shared" si="480"/>
        <v xml:space="preserve"> Low sales</v>
      </c>
      <c r="F7734" s="2">
        <v>0.3</v>
      </c>
      <c r="G7734" s="2">
        <f t="shared" si="482"/>
        <v>759.327</v>
      </c>
      <c r="H7734" s="2">
        <f t="shared" si="483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  <c r="P7734" s="2" t="str">
        <f t="shared" si="481"/>
        <v>not good</v>
      </c>
      <c r="Q7734" s="2"/>
      <c r="R7734" s="2"/>
    </row>
    <row r="7735" spans="1:18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 t="str">
        <f t="shared" si="480"/>
        <v xml:space="preserve"> Low sales</v>
      </c>
      <c r="F7735" s="2">
        <v>0.44</v>
      </c>
      <c r="G7735" s="2">
        <f t="shared" si="482"/>
        <v>1602.3832</v>
      </c>
      <c r="H7735" s="2">
        <f t="shared" si="483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  <c r="P7735" s="2" t="str">
        <f t="shared" si="481"/>
        <v>not good</v>
      </c>
      <c r="Q7735" s="2"/>
      <c r="R7735" s="2"/>
    </row>
    <row r="7736" spans="1:18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 t="str">
        <f t="shared" si="480"/>
        <v>High sales</v>
      </c>
      <c r="F7736" s="2">
        <v>0.32</v>
      </c>
      <c r="G7736" s="2">
        <f t="shared" si="482"/>
        <v>1552.6144000000002</v>
      </c>
      <c r="H7736" s="2">
        <f t="shared" si="483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  <c r="P7736" s="2" t="str">
        <f t="shared" si="481"/>
        <v>not good</v>
      </c>
      <c r="Q7736" s="2"/>
      <c r="R7736" s="2"/>
    </row>
    <row r="7737" spans="1:18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 t="str">
        <f t="shared" si="480"/>
        <v xml:space="preserve"> Low sales</v>
      </c>
      <c r="F7737" s="2">
        <v>0.47</v>
      </c>
      <c r="G7737" s="2">
        <f t="shared" si="482"/>
        <v>849.37929999999994</v>
      </c>
      <c r="H7737" s="2">
        <f t="shared" si="483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  <c r="P7737" s="2" t="str">
        <f t="shared" si="481"/>
        <v>not good</v>
      </c>
      <c r="Q7737" s="2"/>
      <c r="R7737" s="2"/>
    </row>
    <row r="7738" spans="1:18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 t="str">
        <f t="shared" si="480"/>
        <v xml:space="preserve"> Low sales</v>
      </c>
      <c r="F7738" s="2">
        <v>0.47</v>
      </c>
      <c r="G7738" s="2">
        <f t="shared" si="482"/>
        <v>1208.3182999999999</v>
      </c>
      <c r="H7738" s="2">
        <f t="shared" si="483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  <c r="P7738" s="2" t="str">
        <f t="shared" si="481"/>
        <v>not good</v>
      </c>
      <c r="Q7738" s="2"/>
      <c r="R7738" s="2"/>
    </row>
    <row r="7739" spans="1:18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 t="str">
        <f t="shared" si="480"/>
        <v xml:space="preserve"> Low sales</v>
      </c>
      <c r="F7739" s="2">
        <v>0.36</v>
      </c>
      <c r="G7739" s="2">
        <f t="shared" si="482"/>
        <v>943.64279999999997</v>
      </c>
      <c r="H7739" s="2">
        <f t="shared" si="483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  <c r="P7739" s="2" t="str">
        <f t="shared" si="481"/>
        <v>not good</v>
      </c>
      <c r="Q7739" s="2"/>
      <c r="R7739" s="2"/>
    </row>
    <row r="7740" spans="1:18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 t="str">
        <f t="shared" si="480"/>
        <v>High sales</v>
      </c>
      <c r="F7740" s="2">
        <v>0.14000000000000001</v>
      </c>
      <c r="G7740" s="2">
        <f t="shared" si="482"/>
        <v>694.50780000000009</v>
      </c>
      <c r="H7740" s="2">
        <f t="shared" si="483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  <c r="P7740" s="2" t="str">
        <f t="shared" si="481"/>
        <v>not good</v>
      </c>
      <c r="Q7740" s="2"/>
      <c r="R7740" s="2"/>
    </row>
    <row r="7741" spans="1:18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 t="str">
        <f t="shared" si="480"/>
        <v xml:space="preserve"> Low sales</v>
      </c>
      <c r="F7741" s="2">
        <v>0.34</v>
      </c>
      <c r="G7741" s="2">
        <f t="shared" si="482"/>
        <v>422.34460000000007</v>
      </c>
      <c r="H7741" s="2">
        <f t="shared" si="483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  <c r="P7741" s="2" t="str">
        <f t="shared" si="481"/>
        <v>not good</v>
      </c>
      <c r="Q7741" s="2"/>
      <c r="R7741" s="2"/>
    </row>
    <row r="7742" spans="1:18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 t="str">
        <f t="shared" si="480"/>
        <v xml:space="preserve"> Low sales</v>
      </c>
      <c r="F7742" s="2">
        <v>0.1</v>
      </c>
      <c r="G7742" s="2">
        <f t="shared" si="482"/>
        <v>340.90100000000007</v>
      </c>
      <c r="H7742" s="2">
        <f t="shared" si="483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  <c r="P7742" s="2" t="str">
        <f t="shared" si="481"/>
        <v>not good</v>
      </c>
      <c r="Q7742" s="2"/>
      <c r="R7742" s="2"/>
    </row>
    <row r="7743" spans="1:18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 t="str">
        <f t="shared" si="480"/>
        <v xml:space="preserve"> Low sales</v>
      </c>
      <c r="F7743" s="2">
        <v>0.17</v>
      </c>
      <c r="G7743" s="2">
        <f t="shared" si="482"/>
        <v>132.14610000000002</v>
      </c>
      <c r="H7743" s="2">
        <f t="shared" si="483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  <c r="P7743" s="2" t="str">
        <f t="shared" si="481"/>
        <v>not good</v>
      </c>
      <c r="Q7743" s="2"/>
      <c r="R7743" s="2"/>
    </row>
    <row r="7744" spans="1:18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 t="str">
        <f t="shared" si="480"/>
        <v>High sales</v>
      </c>
      <c r="F7744" s="2">
        <v>0.38</v>
      </c>
      <c r="G7744" s="2">
        <f t="shared" si="482"/>
        <v>1764.2108000000001</v>
      </c>
      <c r="H7744" s="2">
        <f t="shared" si="483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  <c r="P7744" s="2" t="str">
        <f t="shared" si="481"/>
        <v>not good</v>
      </c>
      <c r="Q7744" s="2"/>
      <c r="R7744" s="2"/>
    </row>
    <row r="7745" spans="1:18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 t="str">
        <f t="shared" si="480"/>
        <v xml:space="preserve"> Low sales</v>
      </c>
      <c r="F7745" s="2">
        <v>0.43</v>
      </c>
      <c r="G7745" s="2">
        <f t="shared" si="482"/>
        <v>1286.9340999999999</v>
      </c>
      <c r="H7745" s="2">
        <f t="shared" si="483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  <c r="P7745" s="2" t="str">
        <f t="shared" si="481"/>
        <v>not good</v>
      </c>
      <c r="Q7745" s="2"/>
      <c r="R7745" s="2"/>
    </row>
    <row r="7746" spans="1:18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 t="str">
        <f t="shared" ref="E7746:E7809" si="484">IF(D7746&gt;4000,"High sales"," Low sales")</f>
        <v>High sales</v>
      </c>
      <c r="F7746" s="2">
        <v>0.21</v>
      </c>
      <c r="G7746" s="2">
        <f t="shared" si="482"/>
        <v>905.33519999999999</v>
      </c>
      <c r="H7746" s="2">
        <f t="shared" si="483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  <c r="P7746" s="2" t="str">
        <f t="shared" ref="P7746:P7809" si="485">IF(AND(H7746&gt;5000,N7746&gt;500),"good","not good")</f>
        <v>not good</v>
      </c>
      <c r="Q7746" s="2"/>
      <c r="R7746" s="2"/>
    </row>
    <row r="7747" spans="1:18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 t="str">
        <f t="shared" si="484"/>
        <v>High sales</v>
      </c>
      <c r="F7747" s="2">
        <v>0.26</v>
      </c>
      <c r="G7747" s="2">
        <f t="shared" ref="G7747:G7810" si="486">D7747*F7747</f>
        <v>1166.5368000000001</v>
      </c>
      <c r="H7747" s="2">
        <f t="shared" ref="H7747:H7810" si="487">D7747-G7747</f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  <c r="P7747" s="2" t="str">
        <f t="shared" si="485"/>
        <v>not good</v>
      </c>
      <c r="Q7747" s="2"/>
      <c r="R7747" s="2"/>
    </row>
    <row r="7748" spans="1:18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 t="str">
        <f t="shared" si="484"/>
        <v xml:space="preserve"> Low sales</v>
      </c>
      <c r="F7748" s="2">
        <v>0.19</v>
      </c>
      <c r="G7748" s="2">
        <f t="shared" si="486"/>
        <v>537.66960000000006</v>
      </c>
      <c r="H7748" s="2">
        <f t="shared" si="487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  <c r="P7748" s="2" t="str">
        <f t="shared" si="485"/>
        <v>not good</v>
      </c>
      <c r="Q7748" s="2"/>
      <c r="R7748" s="2"/>
    </row>
    <row r="7749" spans="1:18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 t="str">
        <f t="shared" si="484"/>
        <v xml:space="preserve"> Low sales</v>
      </c>
      <c r="F7749" s="2">
        <v>0.24</v>
      </c>
      <c r="G7749" s="2">
        <f t="shared" si="486"/>
        <v>826.04160000000002</v>
      </c>
      <c r="H7749" s="2">
        <f t="shared" si="487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  <c r="P7749" s="2" t="str">
        <f t="shared" si="485"/>
        <v>not good</v>
      </c>
      <c r="Q7749" s="2"/>
      <c r="R7749" s="2"/>
    </row>
    <row r="7750" spans="1:18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 t="str">
        <f t="shared" si="484"/>
        <v xml:space="preserve"> Low sales</v>
      </c>
      <c r="F7750" s="2">
        <v>0.26</v>
      </c>
      <c r="G7750" s="2">
        <f t="shared" si="486"/>
        <v>916.16980000000001</v>
      </c>
      <c r="H7750" s="2">
        <f t="shared" si="487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  <c r="P7750" s="2" t="str">
        <f t="shared" si="485"/>
        <v>not good</v>
      </c>
      <c r="Q7750" s="2"/>
      <c r="R7750" s="2"/>
    </row>
    <row r="7751" spans="1:18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 t="str">
        <f t="shared" si="484"/>
        <v xml:space="preserve"> Low sales</v>
      </c>
      <c r="F7751" s="2">
        <v>0.35</v>
      </c>
      <c r="G7751" s="2">
        <f t="shared" si="486"/>
        <v>824.726</v>
      </c>
      <c r="H7751" s="2">
        <f t="shared" si="487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  <c r="P7751" s="2" t="str">
        <f t="shared" si="485"/>
        <v>not good</v>
      </c>
      <c r="Q7751" s="2"/>
      <c r="R7751" s="2"/>
    </row>
    <row r="7752" spans="1:18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 t="str">
        <f t="shared" si="484"/>
        <v xml:space="preserve"> Low sales</v>
      </c>
      <c r="F7752" s="2">
        <v>0.38</v>
      </c>
      <c r="G7752" s="2">
        <f t="shared" si="486"/>
        <v>847.66980000000001</v>
      </c>
      <c r="H7752" s="2">
        <f t="shared" si="487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  <c r="P7752" s="2" t="str">
        <f t="shared" si="485"/>
        <v>not good</v>
      </c>
      <c r="Q7752" s="2"/>
      <c r="R7752" s="2"/>
    </row>
    <row r="7753" spans="1:18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 t="str">
        <f t="shared" si="484"/>
        <v xml:space="preserve"> Low sales</v>
      </c>
      <c r="F7753" s="2">
        <v>0.49</v>
      </c>
      <c r="G7753" s="2">
        <f t="shared" si="486"/>
        <v>496.03680000000003</v>
      </c>
      <c r="H7753" s="2">
        <f t="shared" si="487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  <c r="P7753" s="2" t="str">
        <f t="shared" si="485"/>
        <v>not good</v>
      </c>
      <c r="Q7753" s="2"/>
      <c r="R7753" s="2"/>
    </row>
    <row r="7754" spans="1:18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 t="str">
        <f t="shared" si="484"/>
        <v xml:space="preserve"> Low sales</v>
      </c>
      <c r="F7754" s="2">
        <v>0.22</v>
      </c>
      <c r="G7754" s="2">
        <f t="shared" si="486"/>
        <v>435.8596</v>
      </c>
      <c r="H7754" s="2">
        <f t="shared" si="487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  <c r="P7754" s="2" t="str">
        <f t="shared" si="485"/>
        <v>not good</v>
      </c>
      <c r="Q7754" s="2"/>
      <c r="R7754" s="2"/>
    </row>
    <row r="7755" spans="1:18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 t="str">
        <f t="shared" si="484"/>
        <v>High sales</v>
      </c>
      <c r="F7755" s="2">
        <v>0.04</v>
      </c>
      <c r="G7755" s="2">
        <f t="shared" si="486"/>
        <v>198.1884</v>
      </c>
      <c r="H7755" s="2">
        <f t="shared" si="487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  <c r="P7755" s="2" t="str">
        <f t="shared" si="485"/>
        <v>not good</v>
      </c>
      <c r="Q7755" s="2"/>
      <c r="R7755" s="2"/>
    </row>
    <row r="7756" spans="1:18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 t="str">
        <f t="shared" si="484"/>
        <v xml:space="preserve"> Low sales</v>
      </c>
      <c r="F7756" s="2">
        <v>0.34</v>
      </c>
      <c r="G7756" s="2">
        <f t="shared" si="486"/>
        <v>483.58879999999999</v>
      </c>
      <c r="H7756" s="2">
        <f t="shared" si="487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  <c r="P7756" s="2" t="str">
        <f t="shared" si="485"/>
        <v>not good</v>
      </c>
      <c r="Q7756" s="2"/>
      <c r="R7756" s="2"/>
    </row>
    <row r="7757" spans="1:18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 t="str">
        <f t="shared" si="484"/>
        <v xml:space="preserve"> Low sales</v>
      </c>
      <c r="F7757" s="2">
        <v>0.25</v>
      </c>
      <c r="G7757" s="2">
        <f t="shared" si="486"/>
        <v>958.99</v>
      </c>
      <c r="H7757" s="2">
        <f t="shared" si="487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  <c r="P7757" s="2" t="str">
        <f t="shared" si="485"/>
        <v>not good</v>
      </c>
      <c r="Q7757" s="2"/>
      <c r="R7757" s="2"/>
    </row>
    <row r="7758" spans="1:18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 t="str">
        <f t="shared" si="484"/>
        <v xml:space="preserve"> Low sales</v>
      </c>
      <c r="F7758" s="2">
        <v>0.42</v>
      </c>
      <c r="G7758" s="2">
        <f t="shared" si="486"/>
        <v>164.136</v>
      </c>
      <c r="H7758" s="2">
        <f t="shared" si="487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  <c r="P7758" s="2" t="str">
        <f t="shared" si="485"/>
        <v>not good</v>
      </c>
      <c r="Q7758" s="2"/>
      <c r="R7758" s="2"/>
    </row>
    <row r="7759" spans="1:18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 t="str">
        <f t="shared" si="484"/>
        <v xml:space="preserve"> Low sales</v>
      </c>
      <c r="F7759" s="2">
        <v>7.0000000000000007E-2</v>
      </c>
      <c r="G7759" s="2">
        <f t="shared" si="486"/>
        <v>167.34200000000001</v>
      </c>
      <c r="H7759" s="2">
        <f t="shared" si="487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  <c r="P7759" s="2" t="str">
        <f t="shared" si="485"/>
        <v>not good</v>
      </c>
      <c r="Q7759" s="2"/>
      <c r="R7759" s="2"/>
    </row>
    <row r="7760" spans="1:18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 t="str">
        <f t="shared" si="484"/>
        <v xml:space="preserve"> Low sales</v>
      </c>
      <c r="F7760" s="2">
        <v>0.32</v>
      </c>
      <c r="G7760" s="2">
        <f t="shared" si="486"/>
        <v>123.5872</v>
      </c>
      <c r="H7760" s="2">
        <f t="shared" si="487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  <c r="P7760" s="2" t="str">
        <f t="shared" si="485"/>
        <v>not good</v>
      </c>
      <c r="Q7760" s="2"/>
      <c r="R7760" s="2"/>
    </row>
    <row r="7761" spans="1:18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 t="str">
        <f t="shared" si="484"/>
        <v xml:space="preserve"> Low sales</v>
      </c>
      <c r="F7761" s="2">
        <v>0.23</v>
      </c>
      <c r="G7761" s="2">
        <f t="shared" si="486"/>
        <v>559.22660000000008</v>
      </c>
      <c r="H7761" s="2">
        <f t="shared" si="487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  <c r="P7761" s="2" t="str">
        <f t="shared" si="485"/>
        <v>not good</v>
      </c>
      <c r="Q7761" s="2"/>
      <c r="R7761" s="2"/>
    </row>
    <row r="7762" spans="1:18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 t="str">
        <f t="shared" si="484"/>
        <v xml:space="preserve"> Low sales</v>
      </c>
      <c r="F7762" s="2">
        <v>0.21</v>
      </c>
      <c r="G7762" s="2">
        <f t="shared" si="486"/>
        <v>49.352099999999993</v>
      </c>
      <c r="H7762" s="2">
        <f t="shared" si="487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  <c r="P7762" s="2" t="str">
        <f t="shared" si="485"/>
        <v>not good</v>
      </c>
      <c r="Q7762" s="2"/>
      <c r="R7762" s="2"/>
    </row>
    <row r="7763" spans="1:18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 t="str">
        <f t="shared" si="484"/>
        <v xml:space="preserve"> Low sales</v>
      </c>
      <c r="F7763" s="2">
        <v>0.28000000000000003</v>
      </c>
      <c r="G7763" s="2">
        <f t="shared" si="486"/>
        <v>869.43920000000003</v>
      </c>
      <c r="H7763" s="2">
        <f t="shared" si="487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  <c r="P7763" s="2" t="str">
        <f t="shared" si="485"/>
        <v>not good</v>
      </c>
      <c r="Q7763" s="2"/>
      <c r="R7763" s="2"/>
    </row>
    <row r="7764" spans="1:18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 t="str">
        <f t="shared" si="484"/>
        <v xml:space="preserve"> Low sales</v>
      </c>
      <c r="F7764" s="2">
        <v>0.34</v>
      </c>
      <c r="G7764" s="2">
        <f t="shared" si="486"/>
        <v>1011.1226</v>
      </c>
      <c r="H7764" s="2">
        <f t="shared" si="487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  <c r="P7764" s="2" t="str">
        <f t="shared" si="485"/>
        <v>not good</v>
      </c>
      <c r="Q7764" s="2"/>
      <c r="R7764" s="2"/>
    </row>
    <row r="7765" spans="1:18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 t="str">
        <f t="shared" si="484"/>
        <v>High sales</v>
      </c>
      <c r="F7765" s="2">
        <v>0.43</v>
      </c>
      <c r="G7765" s="2">
        <f t="shared" si="486"/>
        <v>1724.0548999999999</v>
      </c>
      <c r="H7765" s="2">
        <f t="shared" si="487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  <c r="P7765" s="2" t="str">
        <f t="shared" si="485"/>
        <v>not good</v>
      </c>
      <c r="Q7765" s="2"/>
      <c r="R7765" s="2"/>
    </row>
    <row r="7766" spans="1:18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 t="str">
        <f t="shared" si="484"/>
        <v xml:space="preserve"> Low sales</v>
      </c>
      <c r="F7766" s="2">
        <v>0.12</v>
      </c>
      <c r="G7766" s="2">
        <f t="shared" si="486"/>
        <v>354.97199999999998</v>
      </c>
      <c r="H7766" s="2">
        <f t="shared" si="487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  <c r="P7766" s="2" t="str">
        <f t="shared" si="485"/>
        <v>not good</v>
      </c>
      <c r="Q7766" s="2"/>
      <c r="R7766" s="2"/>
    </row>
    <row r="7767" spans="1:18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 t="str">
        <f t="shared" si="484"/>
        <v>High sales</v>
      </c>
      <c r="F7767" s="2">
        <v>0.15</v>
      </c>
      <c r="G7767" s="2">
        <f t="shared" si="486"/>
        <v>695.6099999999999</v>
      </c>
      <c r="H7767" s="2">
        <f t="shared" si="487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  <c r="P7767" s="2" t="str">
        <f t="shared" si="485"/>
        <v>not good</v>
      </c>
      <c r="Q7767" s="2"/>
      <c r="R7767" s="2"/>
    </row>
    <row r="7768" spans="1:18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 t="str">
        <f t="shared" si="484"/>
        <v xml:space="preserve"> Low sales</v>
      </c>
      <c r="F7768" s="2">
        <v>0.27</v>
      </c>
      <c r="G7768" s="2">
        <f t="shared" si="486"/>
        <v>1063.0467000000001</v>
      </c>
      <c r="H7768" s="2">
        <f t="shared" si="487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  <c r="P7768" s="2" t="str">
        <f t="shared" si="485"/>
        <v>not good</v>
      </c>
      <c r="Q7768" s="2"/>
      <c r="R7768" s="2"/>
    </row>
    <row r="7769" spans="1:18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 t="str">
        <f t="shared" si="484"/>
        <v xml:space="preserve"> Low sales</v>
      </c>
      <c r="F7769" s="2">
        <v>0.17</v>
      </c>
      <c r="G7769" s="2">
        <f t="shared" si="486"/>
        <v>127.5034</v>
      </c>
      <c r="H7769" s="2">
        <f t="shared" si="487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  <c r="P7769" s="2" t="str">
        <f t="shared" si="485"/>
        <v>not good</v>
      </c>
      <c r="Q7769" s="2"/>
      <c r="R7769" s="2"/>
    </row>
    <row r="7770" spans="1:18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 t="str">
        <f t="shared" si="484"/>
        <v xml:space="preserve"> Low sales</v>
      </c>
      <c r="F7770" s="2">
        <v>0.28000000000000003</v>
      </c>
      <c r="G7770" s="2">
        <f t="shared" si="486"/>
        <v>392.2296</v>
      </c>
      <c r="H7770" s="2">
        <f t="shared" si="487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  <c r="P7770" s="2" t="str">
        <f t="shared" si="485"/>
        <v>not good</v>
      </c>
      <c r="Q7770" s="2"/>
      <c r="R7770" s="2"/>
    </row>
    <row r="7771" spans="1:18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 t="str">
        <f t="shared" si="484"/>
        <v xml:space="preserve"> Low sales</v>
      </c>
      <c r="F7771" s="2">
        <v>0.1</v>
      </c>
      <c r="G7771" s="2">
        <f t="shared" si="486"/>
        <v>22.853000000000002</v>
      </c>
      <c r="H7771" s="2">
        <f t="shared" si="487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  <c r="P7771" s="2" t="str">
        <f t="shared" si="485"/>
        <v>not good</v>
      </c>
      <c r="Q7771" s="2"/>
      <c r="R7771" s="2"/>
    </row>
    <row r="7772" spans="1:18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 t="str">
        <f t="shared" si="484"/>
        <v xml:space="preserve"> Low sales</v>
      </c>
      <c r="F7772" s="2">
        <v>0.15</v>
      </c>
      <c r="G7772" s="2">
        <f t="shared" si="486"/>
        <v>298.80899999999997</v>
      </c>
      <c r="H7772" s="2">
        <f t="shared" si="487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  <c r="P7772" s="2" t="str">
        <f t="shared" si="485"/>
        <v>not good</v>
      </c>
      <c r="Q7772" s="2"/>
      <c r="R7772" s="2"/>
    </row>
    <row r="7773" spans="1:18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 t="str">
        <f t="shared" si="484"/>
        <v xml:space="preserve"> Low sales</v>
      </c>
      <c r="F7773" s="2">
        <v>0.16</v>
      </c>
      <c r="G7773" s="2">
        <f t="shared" si="486"/>
        <v>415.47680000000003</v>
      </c>
      <c r="H7773" s="2">
        <f t="shared" si="487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  <c r="P7773" s="2" t="str">
        <f t="shared" si="485"/>
        <v>not good</v>
      </c>
      <c r="Q7773" s="2"/>
      <c r="R7773" s="2"/>
    </row>
    <row r="7774" spans="1:18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 t="str">
        <f t="shared" si="484"/>
        <v>High sales</v>
      </c>
      <c r="F7774" s="2">
        <v>0.5</v>
      </c>
      <c r="G7774" s="2">
        <f t="shared" si="486"/>
        <v>2367.5700000000002</v>
      </c>
      <c r="H7774" s="2">
        <f t="shared" si="487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  <c r="P7774" s="2" t="str">
        <f t="shared" si="485"/>
        <v>not good</v>
      </c>
      <c r="Q7774" s="2"/>
      <c r="R7774" s="2"/>
    </row>
    <row r="7775" spans="1:18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 t="str">
        <f t="shared" si="484"/>
        <v xml:space="preserve"> Low sales</v>
      </c>
      <c r="F7775" s="2">
        <v>0.43</v>
      </c>
      <c r="G7775" s="2">
        <f t="shared" si="486"/>
        <v>1143.4173000000001</v>
      </c>
      <c r="H7775" s="2">
        <f t="shared" si="487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  <c r="P7775" s="2" t="str">
        <f t="shared" si="485"/>
        <v>not good</v>
      </c>
      <c r="Q7775" s="2"/>
      <c r="R7775" s="2"/>
    </row>
    <row r="7776" spans="1:18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 t="str">
        <f t="shared" si="484"/>
        <v xml:space="preserve"> Low sales</v>
      </c>
      <c r="F7776" s="2">
        <v>0.42</v>
      </c>
      <c r="G7776" s="2">
        <f t="shared" si="486"/>
        <v>1649.3568</v>
      </c>
      <c r="H7776" s="2">
        <f t="shared" si="487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  <c r="P7776" s="2" t="str">
        <f t="shared" si="485"/>
        <v>not good</v>
      </c>
      <c r="Q7776" s="2"/>
      <c r="R7776" s="2"/>
    </row>
    <row r="7777" spans="1:18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 t="str">
        <f t="shared" si="484"/>
        <v xml:space="preserve"> Low sales</v>
      </c>
      <c r="F7777" s="2">
        <v>0.26</v>
      </c>
      <c r="G7777" s="2">
        <f t="shared" si="486"/>
        <v>367.46319999999997</v>
      </c>
      <c r="H7777" s="2">
        <f t="shared" si="487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  <c r="P7777" s="2" t="str">
        <f t="shared" si="485"/>
        <v>not good</v>
      </c>
      <c r="Q7777" s="2"/>
      <c r="R7777" s="2"/>
    </row>
    <row r="7778" spans="1:18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 t="str">
        <f t="shared" si="484"/>
        <v xml:space="preserve"> Low sales</v>
      </c>
      <c r="F7778" s="2">
        <v>0.23</v>
      </c>
      <c r="G7778" s="2">
        <f t="shared" si="486"/>
        <v>195.6104</v>
      </c>
      <c r="H7778" s="2">
        <f t="shared" si="487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  <c r="P7778" s="2" t="str">
        <f t="shared" si="485"/>
        <v>not good</v>
      </c>
      <c r="Q7778" s="2"/>
      <c r="R7778" s="2"/>
    </row>
    <row r="7779" spans="1:18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 t="str">
        <f t="shared" si="484"/>
        <v>High sales</v>
      </c>
      <c r="F7779" s="2">
        <v>0.04</v>
      </c>
      <c r="G7779" s="2">
        <f t="shared" si="486"/>
        <v>162.92400000000001</v>
      </c>
      <c r="H7779" s="2">
        <f t="shared" si="487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  <c r="P7779" s="2" t="str">
        <f t="shared" si="485"/>
        <v>not good</v>
      </c>
      <c r="Q7779" s="2"/>
      <c r="R7779" s="2"/>
    </row>
    <row r="7780" spans="1:18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 t="str">
        <f t="shared" si="484"/>
        <v xml:space="preserve"> Low sales</v>
      </c>
      <c r="F7780" s="2">
        <v>0.1</v>
      </c>
      <c r="G7780" s="2">
        <f t="shared" si="486"/>
        <v>131.23800000000003</v>
      </c>
      <c r="H7780" s="2">
        <f t="shared" si="487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  <c r="P7780" s="2" t="str">
        <f t="shared" si="485"/>
        <v>not good</v>
      </c>
      <c r="Q7780" s="2"/>
      <c r="R7780" s="2"/>
    </row>
    <row r="7781" spans="1:18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 t="str">
        <f t="shared" si="484"/>
        <v>High sales</v>
      </c>
      <c r="F7781" s="2">
        <v>0.45</v>
      </c>
      <c r="G7781" s="2">
        <f t="shared" si="486"/>
        <v>1966.2930000000001</v>
      </c>
      <c r="H7781" s="2">
        <f t="shared" si="487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  <c r="P7781" s="2" t="str">
        <f t="shared" si="485"/>
        <v>not good</v>
      </c>
      <c r="Q7781" s="2"/>
      <c r="R7781" s="2"/>
    </row>
    <row r="7782" spans="1:18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 t="str">
        <f t="shared" si="484"/>
        <v xml:space="preserve"> Low sales</v>
      </c>
      <c r="F7782" s="2">
        <v>0.26</v>
      </c>
      <c r="G7782" s="2">
        <f t="shared" si="486"/>
        <v>242.38759999999999</v>
      </c>
      <c r="H7782" s="2">
        <f t="shared" si="487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  <c r="P7782" s="2" t="str">
        <f t="shared" si="485"/>
        <v>not good</v>
      </c>
      <c r="Q7782" s="2"/>
      <c r="R7782" s="2"/>
    </row>
    <row r="7783" spans="1:18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 t="str">
        <f t="shared" si="484"/>
        <v>High sales</v>
      </c>
      <c r="F7783" s="2">
        <v>0.49</v>
      </c>
      <c r="G7783" s="2">
        <f t="shared" si="486"/>
        <v>2093.6573000000003</v>
      </c>
      <c r="H7783" s="2">
        <f t="shared" si="487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  <c r="P7783" s="2" t="str">
        <f t="shared" si="485"/>
        <v>not good</v>
      </c>
      <c r="Q7783" s="2"/>
      <c r="R7783" s="2"/>
    </row>
    <row r="7784" spans="1:18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 t="str">
        <f t="shared" si="484"/>
        <v xml:space="preserve"> Low sales</v>
      </c>
      <c r="F7784" s="2">
        <v>0.3</v>
      </c>
      <c r="G7784" s="2">
        <f t="shared" si="486"/>
        <v>1166.0849999999998</v>
      </c>
      <c r="H7784" s="2">
        <f t="shared" si="487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  <c r="P7784" s="2" t="str">
        <f t="shared" si="485"/>
        <v>not good</v>
      </c>
      <c r="Q7784" s="2"/>
      <c r="R7784" s="2"/>
    </row>
    <row r="7785" spans="1:18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 t="str">
        <f t="shared" si="484"/>
        <v xml:space="preserve"> Low sales</v>
      </c>
      <c r="F7785" s="2">
        <v>0.19</v>
      </c>
      <c r="G7785" s="2">
        <f t="shared" si="486"/>
        <v>588.0462</v>
      </c>
      <c r="H7785" s="2">
        <f t="shared" si="487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  <c r="P7785" s="2" t="str">
        <f t="shared" si="485"/>
        <v>not good</v>
      </c>
      <c r="Q7785" s="2"/>
      <c r="R7785" s="2"/>
    </row>
    <row r="7786" spans="1:18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 t="str">
        <f t="shared" si="484"/>
        <v>High sales</v>
      </c>
      <c r="F7786" s="2">
        <v>0.14000000000000001</v>
      </c>
      <c r="G7786" s="2">
        <f t="shared" si="486"/>
        <v>597.25120000000004</v>
      </c>
      <c r="H7786" s="2">
        <f t="shared" si="487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  <c r="P7786" s="2" t="str">
        <f t="shared" si="485"/>
        <v>not good</v>
      </c>
      <c r="Q7786" s="2"/>
      <c r="R7786" s="2"/>
    </row>
    <row r="7787" spans="1:18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 t="str">
        <f t="shared" si="484"/>
        <v xml:space="preserve"> Low sales</v>
      </c>
      <c r="F7787" s="2">
        <v>0.46</v>
      </c>
      <c r="G7787" s="2">
        <f t="shared" si="486"/>
        <v>791.4208000000001</v>
      </c>
      <c r="H7787" s="2">
        <f t="shared" si="487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  <c r="P7787" s="2" t="str">
        <f t="shared" si="485"/>
        <v>not good</v>
      </c>
      <c r="Q7787" s="2"/>
      <c r="R7787" s="2"/>
    </row>
    <row r="7788" spans="1:18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 t="str">
        <f t="shared" si="484"/>
        <v xml:space="preserve"> Low sales</v>
      </c>
      <c r="F7788" s="2">
        <v>0.19</v>
      </c>
      <c r="G7788" s="2">
        <f t="shared" si="486"/>
        <v>173.57830000000001</v>
      </c>
      <c r="H7788" s="2">
        <f t="shared" si="487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  <c r="P7788" s="2" t="str">
        <f t="shared" si="485"/>
        <v>not good</v>
      </c>
      <c r="Q7788" s="2"/>
      <c r="R7788" s="2"/>
    </row>
    <row r="7789" spans="1:18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 t="str">
        <f t="shared" si="484"/>
        <v xml:space="preserve"> Low sales</v>
      </c>
      <c r="F7789" s="2">
        <v>7.0000000000000007E-2</v>
      </c>
      <c r="G7789" s="2">
        <f t="shared" si="486"/>
        <v>60.865000000000009</v>
      </c>
      <c r="H7789" s="2">
        <f t="shared" si="487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  <c r="P7789" s="2" t="str">
        <f t="shared" si="485"/>
        <v>not good</v>
      </c>
      <c r="Q7789" s="2"/>
      <c r="R7789" s="2"/>
    </row>
    <row r="7790" spans="1:18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 t="str">
        <f t="shared" si="484"/>
        <v xml:space="preserve"> Low sales</v>
      </c>
      <c r="F7790" s="2">
        <v>0.14000000000000001</v>
      </c>
      <c r="G7790" s="2">
        <f t="shared" si="486"/>
        <v>199.46640000000002</v>
      </c>
      <c r="H7790" s="2">
        <f t="shared" si="487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  <c r="P7790" s="2" t="str">
        <f t="shared" si="485"/>
        <v>not good</v>
      </c>
      <c r="Q7790" s="2"/>
      <c r="R7790" s="2"/>
    </row>
    <row r="7791" spans="1:18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 t="str">
        <f t="shared" si="484"/>
        <v xml:space="preserve"> Low sales</v>
      </c>
      <c r="F7791" s="2">
        <v>0.32</v>
      </c>
      <c r="G7791" s="2">
        <f t="shared" si="486"/>
        <v>731.68320000000006</v>
      </c>
      <c r="H7791" s="2">
        <f t="shared" si="487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  <c r="P7791" s="2" t="str">
        <f t="shared" si="485"/>
        <v>not good</v>
      </c>
      <c r="Q7791" s="2"/>
      <c r="R7791" s="2"/>
    </row>
    <row r="7792" spans="1:18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 t="str">
        <f t="shared" si="484"/>
        <v>High sales</v>
      </c>
      <c r="F7792" s="2">
        <v>7.0000000000000007E-2</v>
      </c>
      <c r="G7792" s="2">
        <f t="shared" si="486"/>
        <v>307.47570000000002</v>
      </c>
      <c r="H7792" s="2">
        <f t="shared" si="487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  <c r="P7792" s="2" t="str">
        <f t="shared" si="485"/>
        <v>not good</v>
      </c>
      <c r="Q7792" s="2"/>
      <c r="R7792" s="2"/>
    </row>
    <row r="7793" spans="1:18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 t="str">
        <f t="shared" si="484"/>
        <v xml:space="preserve"> Low sales</v>
      </c>
      <c r="F7793" s="2">
        <v>0.05</v>
      </c>
      <c r="G7793" s="2">
        <f t="shared" si="486"/>
        <v>26.936000000000003</v>
      </c>
      <c r="H7793" s="2">
        <f t="shared" si="487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  <c r="P7793" s="2" t="str">
        <f t="shared" si="485"/>
        <v>not good</v>
      </c>
      <c r="Q7793" s="2"/>
      <c r="R7793" s="2"/>
    </row>
    <row r="7794" spans="1:18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 t="str">
        <f t="shared" si="484"/>
        <v>High sales</v>
      </c>
      <c r="F7794" s="2">
        <v>0.23</v>
      </c>
      <c r="G7794" s="2">
        <f t="shared" si="486"/>
        <v>1054.4786999999999</v>
      </c>
      <c r="H7794" s="2">
        <f t="shared" si="487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  <c r="P7794" s="2" t="str">
        <f t="shared" si="485"/>
        <v>not good</v>
      </c>
      <c r="Q7794" s="2"/>
      <c r="R7794" s="2"/>
    </row>
    <row r="7795" spans="1:18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 t="str">
        <f t="shared" si="484"/>
        <v>High sales</v>
      </c>
      <c r="F7795" s="2">
        <v>0.04</v>
      </c>
      <c r="G7795" s="2">
        <f t="shared" si="486"/>
        <v>185.39680000000001</v>
      </c>
      <c r="H7795" s="2">
        <f t="shared" si="487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  <c r="P7795" s="2" t="str">
        <f t="shared" si="485"/>
        <v>not good</v>
      </c>
      <c r="Q7795" s="2"/>
      <c r="R7795" s="2"/>
    </row>
    <row r="7796" spans="1:18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 t="str">
        <f t="shared" si="484"/>
        <v xml:space="preserve"> Low sales</v>
      </c>
      <c r="F7796" s="2">
        <v>0.2</v>
      </c>
      <c r="G7796" s="2">
        <f t="shared" si="486"/>
        <v>732.69200000000001</v>
      </c>
      <c r="H7796" s="2">
        <f t="shared" si="487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  <c r="P7796" s="2" t="str">
        <f t="shared" si="485"/>
        <v>not good</v>
      </c>
      <c r="Q7796" s="2"/>
      <c r="R7796" s="2"/>
    </row>
    <row r="7797" spans="1:18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 t="str">
        <f t="shared" si="484"/>
        <v>High sales</v>
      </c>
      <c r="F7797" s="2">
        <v>0.16</v>
      </c>
      <c r="G7797" s="2">
        <f t="shared" si="486"/>
        <v>721.82240000000002</v>
      </c>
      <c r="H7797" s="2">
        <f t="shared" si="487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  <c r="P7797" s="2" t="str">
        <f t="shared" si="485"/>
        <v>not good</v>
      </c>
      <c r="Q7797" s="2"/>
      <c r="R7797" s="2"/>
    </row>
    <row r="7798" spans="1:18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 t="str">
        <f t="shared" si="484"/>
        <v xml:space="preserve"> Low sales</v>
      </c>
      <c r="F7798" s="2">
        <v>0.2</v>
      </c>
      <c r="G7798" s="2">
        <f t="shared" si="486"/>
        <v>774.58600000000001</v>
      </c>
      <c r="H7798" s="2">
        <f t="shared" si="487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  <c r="P7798" s="2" t="str">
        <f t="shared" si="485"/>
        <v>not good</v>
      </c>
      <c r="Q7798" s="2"/>
      <c r="R7798" s="2"/>
    </row>
    <row r="7799" spans="1:18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 t="str">
        <f t="shared" si="484"/>
        <v xml:space="preserve"> Low sales</v>
      </c>
      <c r="F7799" s="2">
        <v>0.24</v>
      </c>
      <c r="G7799" s="2">
        <f t="shared" si="486"/>
        <v>645.2808</v>
      </c>
      <c r="H7799" s="2">
        <f t="shared" si="487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  <c r="P7799" s="2" t="str">
        <f t="shared" si="485"/>
        <v>not good</v>
      </c>
      <c r="Q7799" s="2"/>
      <c r="R7799" s="2"/>
    </row>
    <row r="7800" spans="1:18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 t="str">
        <f t="shared" si="484"/>
        <v xml:space="preserve"> Low sales</v>
      </c>
      <c r="F7800" s="2">
        <v>0.09</v>
      </c>
      <c r="G7800" s="2">
        <f t="shared" si="486"/>
        <v>273.93119999999999</v>
      </c>
      <c r="H7800" s="2">
        <f t="shared" si="487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  <c r="P7800" s="2" t="str">
        <f t="shared" si="485"/>
        <v>not good</v>
      </c>
      <c r="Q7800" s="2"/>
      <c r="R7800" s="2"/>
    </row>
    <row r="7801" spans="1:18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 t="str">
        <f t="shared" si="484"/>
        <v xml:space="preserve"> Low sales</v>
      </c>
      <c r="F7801" s="2">
        <v>0.22</v>
      </c>
      <c r="G7801" s="2">
        <f t="shared" si="486"/>
        <v>699.226</v>
      </c>
      <c r="H7801" s="2">
        <f t="shared" si="487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  <c r="P7801" s="2" t="str">
        <f t="shared" si="485"/>
        <v>not good</v>
      </c>
      <c r="Q7801" s="2"/>
      <c r="R7801" s="2"/>
    </row>
    <row r="7802" spans="1:18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 t="str">
        <f t="shared" si="484"/>
        <v xml:space="preserve"> Low sales</v>
      </c>
      <c r="F7802" s="2">
        <v>0.18</v>
      </c>
      <c r="G7802" s="2">
        <f t="shared" si="486"/>
        <v>129.9204</v>
      </c>
      <c r="H7802" s="2">
        <f t="shared" si="487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  <c r="P7802" s="2" t="str">
        <f t="shared" si="485"/>
        <v>not good</v>
      </c>
      <c r="Q7802" s="2"/>
      <c r="R7802" s="2"/>
    </row>
    <row r="7803" spans="1:18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 t="str">
        <f t="shared" si="484"/>
        <v xml:space="preserve"> Low sales</v>
      </c>
      <c r="F7803" s="2">
        <v>0.4</v>
      </c>
      <c r="G7803" s="2">
        <f t="shared" si="486"/>
        <v>418.38800000000003</v>
      </c>
      <c r="H7803" s="2">
        <f t="shared" si="487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  <c r="P7803" s="2" t="str">
        <f t="shared" si="485"/>
        <v>not good</v>
      </c>
      <c r="Q7803" s="2"/>
      <c r="R7803" s="2"/>
    </row>
    <row r="7804" spans="1:18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 t="str">
        <f t="shared" si="484"/>
        <v xml:space="preserve"> Low sales</v>
      </c>
      <c r="F7804" s="2">
        <v>0.35</v>
      </c>
      <c r="G7804" s="2">
        <f t="shared" si="486"/>
        <v>932.57849999999996</v>
      </c>
      <c r="H7804" s="2">
        <f t="shared" si="487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  <c r="P7804" s="2" t="str">
        <f t="shared" si="485"/>
        <v>not good</v>
      </c>
      <c r="Q7804" s="2"/>
      <c r="R7804" s="2"/>
    </row>
    <row r="7805" spans="1:18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 t="str">
        <f t="shared" si="484"/>
        <v xml:space="preserve"> Low sales</v>
      </c>
      <c r="F7805" s="2">
        <v>0.44</v>
      </c>
      <c r="G7805" s="2">
        <f t="shared" si="486"/>
        <v>292.43279999999999</v>
      </c>
      <c r="H7805" s="2">
        <f t="shared" si="487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  <c r="P7805" s="2" t="str">
        <f t="shared" si="485"/>
        <v>not good</v>
      </c>
      <c r="Q7805" s="2"/>
      <c r="R7805" s="2"/>
    </row>
    <row r="7806" spans="1:18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 t="str">
        <f t="shared" si="484"/>
        <v>High sales</v>
      </c>
      <c r="F7806" s="2">
        <v>0.33</v>
      </c>
      <c r="G7806" s="2">
        <f t="shared" si="486"/>
        <v>1593.3719999999998</v>
      </c>
      <c r="H7806" s="2">
        <f t="shared" si="487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  <c r="P7806" s="2" t="str">
        <f t="shared" si="485"/>
        <v>not good</v>
      </c>
      <c r="Q7806" s="2"/>
      <c r="R7806" s="2"/>
    </row>
    <row r="7807" spans="1:18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 t="str">
        <f t="shared" si="484"/>
        <v xml:space="preserve"> Low sales</v>
      </c>
      <c r="F7807" s="2">
        <v>0.06</v>
      </c>
      <c r="G7807" s="2">
        <f t="shared" si="486"/>
        <v>155.09520000000001</v>
      </c>
      <c r="H7807" s="2">
        <f t="shared" si="487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  <c r="P7807" s="2" t="str">
        <f t="shared" si="485"/>
        <v>not good</v>
      </c>
      <c r="Q7807" s="2"/>
      <c r="R7807" s="2"/>
    </row>
    <row r="7808" spans="1:18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 t="str">
        <f t="shared" si="484"/>
        <v xml:space="preserve"> Low sales</v>
      </c>
      <c r="F7808" s="2">
        <v>0.25</v>
      </c>
      <c r="G7808" s="2">
        <f t="shared" si="486"/>
        <v>490.60500000000002</v>
      </c>
      <c r="H7808" s="2">
        <f t="shared" si="487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  <c r="P7808" s="2" t="str">
        <f t="shared" si="485"/>
        <v>not good</v>
      </c>
      <c r="Q7808" s="2"/>
      <c r="R7808" s="2"/>
    </row>
    <row r="7809" spans="1:18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 t="str">
        <f t="shared" si="484"/>
        <v xml:space="preserve"> Low sales</v>
      </c>
      <c r="F7809" s="2">
        <v>0.37</v>
      </c>
      <c r="G7809" s="2">
        <f t="shared" si="486"/>
        <v>322.62150000000003</v>
      </c>
      <c r="H7809" s="2">
        <f t="shared" si="487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  <c r="P7809" s="2" t="str">
        <f t="shared" si="485"/>
        <v>not good</v>
      </c>
      <c r="Q7809" s="2"/>
      <c r="R7809" s="2"/>
    </row>
    <row r="7810" spans="1:18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 t="str">
        <f t="shared" ref="E7810:E7873" si="488">IF(D7810&gt;4000,"High sales"," Low sales")</f>
        <v xml:space="preserve"> Low sales</v>
      </c>
      <c r="F7810" s="2">
        <v>0.42</v>
      </c>
      <c r="G7810" s="2">
        <f t="shared" si="486"/>
        <v>899.22839999999997</v>
      </c>
      <c r="H7810" s="2">
        <f t="shared" si="487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  <c r="P7810" s="2" t="str">
        <f t="shared" ref="P7810:P7873" si="489">IF(AND(H7810&gt;5000,N7810&gt;500),"good","not good")</f>
        <v>not good</v>
      </c>
      <c r="Q7810" s="2"/>
      <c r="R7810" s="2"/>
    </row>
    <row r="7811" spans="1:18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 t="str">
        <f t="shared" si="488"/>
        <v xml:space="preserve"> Low sales</v>
      </c>
      <c r="F7811" s="2">
        <v>0.09</v>
      </c>
      <c r="G7811" s="2">
        <f t="shared" ref="G7811:G7874" si="490">D7811*F7811</f>
        <v>142.37010000000001</v>
      </c>
      <c r="H7811" s="2">
        <f t="shared" ref="H7811:H7874" si="491">D7811-G7811</f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  <c r="P7811" s="2" t="str">
        <f t="shared" si="489"/>
        <v>not good</v>
      </c>
      <c r="Q7811" s="2"/>
      <c r="R7811" s="2"/>
    </row>
    <row r="7812" spans="1:18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 t="str">
        <f t="shared" si="488"/>
        <v xml:space="preserve"> Low sales</v>
      </c>
      <c r="F7812" s="2">
        <v>0.11</v>
      </c>
      <c r="G7812" s="2">
        <f t="shared" si="490"/>
        <v>58.392400000000002</v>
      </c>
      <c r="H7812" s="2">
        <f t="shared" si="491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  <c r="P7812" s="2" t="str">
        <f t="shared" si="489"/>
        <v>not good</v>
      </c>
      <c r="Q7812" s="2"/>
      <c r="R7812" s="2"/>
    </row>
    <row r="7813" spans="1:18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 t="str">
        <f t="shared" si="488"/>
        <v>High sales</v>
      </c>
      <c r="F7813" s="2">
        <v>0.43</v>
      </c>
      <c r="G7813" s="2">
        <f t="shared" si="490"/>
        <v>2080.4818999999998</v>
      </c>
      <c r="H7813" s="2">
        <f t="shared" si="491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  <c r="P7813" s="2" t="str">
        <f t="shared" si="489"/>
        <v>not good</v>
      </c>
      <c r="Q7813" s="2"/>
      <c r="R7813" s="2"/>
    </row>
    <row r="7814" spans="1:18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 t="str">
        <f t="shared" si="488"/>
        <v xml:space="preserve"> Low sales</v>
      </c>
      <c r="F7814" s="2">
        <v>0.24</v>
      </c>
      <c r="G7814" s="2">
        <f t="shared" si="490"/>
        <v>335.61360000000002</v>
      </c>
      <c r="H7814" s="2">
        <f t="shared" si="491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  <c r="P7814" s="2" t="str">
        <f t="shared" si="489"/>
        <v>not good</v>
      </c>
      <c r="Q7814" s="2"/>
      <c r="R7814" s="2"/>
    </row>
    <row r="7815" spans="1:18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 t="str">
        <f t="shared" si="488"/>
        <v xml:space="preserve"> Low sales</v>
      </c>
      <c r="F7815" s="2">
        <v>0.23</v>
      </c>
      <c r="G7815" s="2">
        <f t="shared" si="490"/>
        <v>801.15900000000011</v>
      </c>
      <c r="H7815" s="2">
        <f t="shared" si="491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  <c r="P7815" s="2" t="str">
        <f t="shared" si="489"/>
        <v>not good</v>
      </c>
      <c r="Q7815" s="2"/>
      <c r="R7815" s="2"/>
    </row>
    <row r="7816" spans="1:18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 t="str">
        <f t="shared" si="488"/>
        <v xml:space="preserve"> Low sales</v>
      </c>
      <c r="F7816" s="2">
        <v>0.25</v>
      </c>
      <c r="G7816" s="2">
        <f t="shared" si="490"/>
        <v>136.87</v>
      </c>
      <c r="H7816" s="2">
        <f t="shared" si="491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  <c r="P7816" s="2" t="str">
        <f t="shared" si="489"/>
        <v>not good</v>
      </c>
      <c r="Q7816" s="2"/>
      <c r="R7816" s="2"/>
    </row>
    <row r="7817" spans="1:18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 t="str">
        <f t="shared" si="488"/>
        <v>High sales</v>
      </c>
      <c r="F7817" s="2">
        <v>0.09</v>
      </c>
      <c r="G7817" s="2">
        <f t="shared" si="490"/>
        <v>411.70769999999999</v>
      </c>
      <c r="H7817" s="2">
        <f t="shared" si="491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  <c r="P7817" s="2" t="str">
        <f t="shared" si="489"/>
        <v>not good</v>
      </c>
      <c r="Q7817" s="2"/>
      <c r="R7817" s="2"/>
    </row>
    <row r="7818" spans="1:18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 t="str">
        <f t="shared" si="488"/>
        <v xml:space="preserve"> Low sales</v>
      </c>
      <c r="F7818" s="2">
        <v>0.31</v>
      </c>
      <c r="G7818" s="2">
        <f t="shared" si="490"/>
        <v>928.35079999999994</v>
      </c>
      <c r="H7818" s="2">
        <f t="shared" si="491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  <c r="P7818" s="2" t="str">
        <f t="shared" si="489"/>
        <v>not good</v>
      </c>
      <c r="Q7818" s="2"/>
      <c r="R7818" s="2"/>
    </row>
    <row r="7819" spans="1:18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 t="str">
        <f t="shared" si="488"/>
        <v xml:space="preserve"> Low sales</v>
      </c>
      <c r="F7819" s="2">
        <v>0.4</v>
      </c>
      <c r="G7819" s="2">
        <f t="shared" si="490"/>
        <v>1327.4680000000001</v>
      </c>
      <c r="H7819" s="2">
        <f t="shared" si="491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  <c r="P7819" s="2" t="str">
        <f t="shared" si="489"/>
        <v>not good</v>
      </c>
      <c r="Q7819" s="2"/>
      <c r="R7819" s="2"/>
    </row>
    <row r="7820" spans="1:18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 t="str">
        <f t="shared" si="488"/>
        <v xml:space="preserve"> Low sales</v>
      </c>
      <c r="F7820" s="2">
        <v>0.42</v>
      </c>
      <c r="G7820" s="2">
        <f t="shared" si="490"/>
        <v>1650.9107999999999</v>
      </c>
      <c r="H7820" s="2">
        <f t="shared" si="491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  <c r="P7820" s="2" t="str">
        <f t="shared" si="489"/>
        <v>not good</v>
      </c>
      <c r="Q7820" s="2"/>
      <c r="R7820" s="2"/>
    </row>
    <row r="7821" spans="1:18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 t="str">
        <f t="shared" si="488"/>
        <v xml:space="preserve"> Low sales</v>
      </c>
      <c r="F7821" s="2">
        <v>0.02</v>
      </c>
      <c r="G7821" s="2">
        <f t="shared" si="490"/>
        <v>61.379799999999996</v>
      </c>
      <c r="H7821" s="2">
        <f t="shared" si="491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  <c r="P7821" s="2" t="str">
        <f t="shared" si="489"/>
        <v>not good</v>
      </c>
      <c r="Q7821" s="2"/>
      <c r="R7821" s="2"/>
    </row>
    <row r="7822" spans="1:18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 t="str">
        <f t="shared" si="488"/>
        <v xml:space="preserve"> Low sales</v>
      </c>
      <c r="F7822" s="2">
        <v>0.36</v>
      </c>
      <c r="G7822" s="2">
        <f t="shared" si="490"/>
        <v>161.08199999999999</v>
      </c>
      <c r="H7822" s="2">
        <f t="shared" si="491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  <c r="P7822" s="2" t="str">
        <f t="shared" si="489"/>
        <v>not good</v>
      </c>
      <c r="Q7822" s="2"/>
      <c r="R7822" s="2"/>
    </row>
    <row r="7823" spans="1:18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 t="str">
        <f t="shared" si="488"/>
        <v xml:space="preserve"> Low sales</v>
      </c>
      <c r="F7823" s="2">
        <v>0.05</v>
      </c>
      <c r="G7823" s="2">
        <f t="shared" si="490"/>
        <v>110.2475</v>
      </c>
      <c r="H7823" s="2">
        <f t="shared" si="491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  <c r="P7823" s="2" t="str">
        <f t="shared" si="489"/>
        <v>not good</v>
      </c>
      <c r="Q7823" s="2"/>
      <c r="R7823" s="2"/>
    </row>
    <row r="7824" spans="1:18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 t="str">
        <f t="shared" si="488"/>
        <v xml:space="preserve"> Low sales</v>
      </c>
      <c r="F7824" s="2">
        <v>0.48</v>
      </c>
      <c r="G7824" s="2">
        <f t="shared" si="490"/>
        <v>664.29600000000005</v>
      </c>
      <c r="H7824" s="2">
        <f t="shared" si="491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  <c r="P7824" s="2" t="str">
        <f t="shared" si="489"/>
        <v>not good</v>
      </c>
      <c r="Q7824" s="2"/>
      <c r="R7824" s="2"/>
    </row>
    <row r="7825" spans="1:18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 t="str">
        <f t="shared" si="488"/>
        <v xml:space="preserve"> Low sales</v>
      </c>
      <c r="F7825" s="2">
        <v>0.24</v>
      </c>
      <c r="G7825" s="2">
        <f t="shared" si="490"/>
        <v>596.37839999999994</v>
      </c>
      <c r="H7825" s="2">
        <f t="shared" si="491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  <c r="P7825" s="2" t="str">
        <f t="shared" si="489"/>
        <v>not good</v>
      </c>
      <c r="Q7825" s="2"/>
      <c r="R7825" s="2"/>
    </row>
    <row r="7826" spans="1:18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 t="str">
        <f t="shared" si="488"/>
        <v xml:space="preserve"> Low sales</v>
      </c>
      <c r="F7826" s="2">
        <v>0.39</v>
      </c>
      <c r="G7826" s="2">
        <f t="shared" si="490"/>
        <v>811.66410000000008</v>
      </c>
      <c r="H7826" s="2">
        <f t="shared" si="491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  <c r="P7826" s="2" t="str">
        <f t="shared" si="489"/>
        <v>not good</v>
      </c>
      <c r="Q7826" s="2"/>
      <c r="R7826" s="2"/>
    </row>
    <row r="7827" spans="1:18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 t="str">
        <f t="shared" si="488"/>
        <v>High sales</v>
      </c>
      <c r="F7827" s="2">
        <v>0.31</v>
      </c>
      <c r="G7827" s="2">
        <f t="shared" si="490"/>
        <v>1286.5031000000001</v>
      </c>
      <c r="H7827" s="2">
        <f t="shared" si="491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  <c r="P7827" s="2" t="str">
        <f t="shared" si="489"/>
        <v>not good</v>
      </c>
      <c r="Q7827" s="2"/>
      <c r="R7827" s="2"/>
    </row>
    <row r="7828" spans="1:18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 t="str">
        <f t="shared" si="488"/>
        <v xml:space="preserve"> Low sales</v>
      </c>
      <c r="F7828" s="2">
        <v>0.48</v>
      </c>
      <c r="G7828" s="2">
        <f t="shared" si="490"/>
        <v>629.05439999999999</v>
      </c>
      <c r="H7828" s="2">
        <f t="shared" si="491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  <c r="P7828" s="2" t="str">
        <f t="shared" si="489"/>
        <v>not good</v>
      </c>
      <c r="Q7828" s="2"/>
      <c r="R7828" s="2"/>
    </row>
    <row r="7829" spans="1:18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 t="str">
        <f t="shared" si="488"/>
        <v xml:space="preserve"> Low sales</v>
      </c>
      <c r="F7829" s="2">
        <v>0.49</v>
      </c>
      <c r="G7829" s="2">
        <f t="shared" si="490"/>
        <v>532.32620000000009</v>
      </c>
      <c r="H7829" s="2">
        <f t="shared" si="491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  <c r="P7829" s="2" t="str">
        <f t="shared" si="489"/>
        <v>not good</v>
      </c>
      <c r="Q7829" s="2"/>
      <c r="R7829" s="2"/>
    </row>
    <row r="7830" spans="1:18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 t="str">
        <f t="shared" si="488"/>
        <v>High sales</v>
      </c>
      <c r="F7830" s="2">
        <v>0.14000000000000001</v>
      </c>
      <c r="G7830" s="2">
        <f t="shared" si="490"/>
        <v>671.24680000000001</v>
      </c>
      <c r="H7830" s="2">
        <f t="shared" si="491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  <c r="P7830" s="2" t="str">
        <f t="shared" si="489"/>
        <v>not good</v>
      </c>
      <c r="Q7830" s="2"/>
      <c r="R7830" s="2"/>
    </row>
    <row r="7831" spans="1:18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 t="str">
        <f t="shared" si="488"/>
        <v>High sales</v>
      </c>
      <c r="F7831" s="2">
        <v>0.24</v>
      </c>
      <c r="G7831" s="2">
        <f t="shared" si="490"/>
        <v>1140.6312</v>
      </c>
      <c r="H7831" s="2">
        <f t="shared" si="491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  <c r="P7831" s="2" t="str">
        <f t="shared" si="489"/>
        <v>not good</v>
      </c>
      <c r="Q7831" s="2"/>
      <c r="R7831" s="2"/>
    </row>
    <row r="7832" spans="1:18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 t="str">
        <f t="shared" si="488"/>
        <v>High sales</v>
      </c>
      <c r="F7832" s="2">
        <v>0.25</v>
      </c>
      <c r="G7832" s="2">
        <f t="shared" si="490"/>
        <v>1241.9949999999999</v>
      </c>
      <c r="H7832" s="2">
        <f t="shared" si="491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  <c r="P7832" s="2" t="str">
        <f t="shared" si="489"/>
        <v>not good</v>
      </c>
      <c r="Q7832" s="2"/>
      <c r="R7832" s="2"/>
    </row>
    <row r="7833" spans="1:18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 t="str">
        <f t="shared" si="488"/>
        <v xml:space="preserve"> Low sales</v>
      </c>
      <c r="F7833" s="2">
        <v>0.09</v>
      </c>
      <c r="G7833" s="2">
        <f t="shared" si="490"/>
        <v>259.65539999999999</v>
      </c>
      <c r="H7833" s="2">
        <f t="shared" si="491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  <c r="P7833" s="2" t="str">
        <f t="shared" si="489"/>
        <v>not good</v>
      </c>
      <c r="Q7833" s="2"/>
      <c r="R7833" s="2"/>
    </row>
    <row r="7834" spans="1:18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 t="str">
        <f t="shared" si="488"/>
        <v xml:space="preserve"> Low sales</v>
      </c>
      <c r="F7834" s="2">
        <v>0.45</v>
      </c>
      <c r="G7834" s="2">
        <f t="shared" si="490"/>
        <v>294.48449999999997</v>
      </c>
      <c r="H7834" s="2">
        <f t="shared" si="491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  <c r="P7834" s="2" t="str">
        <f t="shared" si="489"/>
        <v>not good</v>
      </c>
      <c r="Q7834" s="2"/>
      <c r="R7834" s="2"/>
    </row>
    <row r="7835" spans="1:18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 t="str">
        <f t="shared" si="488"/>
        <v>High sales</v>
      </c>
      <c r="F7835" s="2">
        <v>0.17</v>
      </c>
      <c r="G7835" s="2">
        <f t="shared" si="490"/>
        <v>750.17939999999999</v>
      </c>
      <c r="H7835" s="2">
        <f t="shared" si="491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  <c r="P7835" s="2" t="str">
        <f t="shared" si="489"/>
        <v>not good</v>
      </c>
      <c r="Q7835" s="2"/>
      <c r="R7835" s="2"/>
    </row>
    <row r="7836" spans="1:18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 t="str">
        <f t="shared" si="488"/>
        <v xml:space="preserve"> Low sales</v>
      </c>
      <c r="F7836" s="2">
        <v>0.04</v>
      </c>
      <c r="G7836" s="2">
        <f t="shared" si="490"/>
        <v>32.442399999999999</v>
      </c>
      <c r="H7836" s="2">
        <f t="shared" si="491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  <c r="P7836" s="2" t="str">
        <f t="shared" si="489"/>
        <v>not good</v>
      </c>
      <c r="Q7836" s="2"/>
      <c r="R7836" s="2"/>
    </row>
    <row r="7837" spans="1:18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 t="str">
        <f t="shared" si="488"/>
        <v xml:space="preserve"> Low sales</v>
      </c>
      <c r="F7837" s="2">
        <v>0.08</v>
      </c>
      <c r="G7837" s="2">
        <f t="shared" si="490"/>
        <v>68.992800000000003</v>
      </c>
      <c r="H7837" s="2">
        <f t="shared" si="491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  <c r="P7837" s="2" t="str">
        <f t="shared" si="489"/>
        <v>not good</v>
      </c>
      <c r="Q7837" s="2"/>
      <c r="R7837" s="2"/>
    </row>
    <row r="7838" spans="1:18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 t="str">
        <f t="shared" si="488"/>
        <v xml:space="preserve"> Low sales</v>
      </c>
      <c r="F7838" s="2">
        <v>0.26</v>
      </c>
      <c r="G7838" s="2">
        <f t="shared" si="490"/>
        <v>272.38900000000001</v>
      </c>
      <c r="H7838" s="2">
        <f t="shared" si="491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  <c r="P7838" s="2" t="str">
        <f t="shared" si="489"/>
        <v>not good</v>
      </c>
      <c r="Q7838" s="2"/>
      <c r="R7838" s="2"/>
    </row>
    <row r="7839" spans="1:18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 t="str">
        <f t="shared" si="488"/>
        <v xml:space="preserve"> Low sales</v>
      </c>
      <c r="F7839" s="2">
        <v>0.44</v>
      </c>
      <c r="G7839" s="2">
        <f t="shared" si="490"/>
        <v>1452.77</v>
      </c>
      <c r="H7839" s="2">
        <f t="shared" si="491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  <c r="P7839" s="2" t="str">
        <f t="shared" si="489"/>
        <v>not good</v>
      </c>
      <c r="Q7839" s="2"/>
      <c r="R7839" s="2"/>
    </row>
    <row r="7840" spans="1:18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 t="str">
        <f t="shared" si="488"/>
        <v xml:space="preserve"> Low sales</v>
      </c>
      <c r="F7840" s="2">
        <v>0.31</v>
      </c>
      <c r="G7840" s="2">
        <f t="shared" si="490"/>
        <v>193.83679999999998</v>
      </c>
      <c r="H7840" s="2">
        <f t="shared" si="491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  <c r="P7840" s="2" t="str">
        <f t="shared" si="489"/>
        <v>not good</v>
      </c>
      <c r="Q7840" s="2"/>
      <c r="R7840" s="2"/>
    </row>
    <row r="7841" spans="1:18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 t="str">
        <f t="shared" si="488"/>
        <v xml:space="preserve"> Low sales</v>
      </c>
      <c r="F7841" s="2">
        <v>0.11</v>
      </c>
      <c r="G7841" s="2">
        <f t="shared" si="490"/>
        <v>430.49380000000002</v>
      </c>
      <c r="H7841" s="2">
        <f t="shared" si="491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  <c r="P7841" s="2" t="str">
        <f t="shared" si="489"/>
        <v>not good</v>
      </c>
      <c r="Q7841" s="2"/>
      <c r="R7841" s="2"/>
    </row>
    <row r="7842" spans="1:18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 t="str">
        <f t="shared" si="488"/>
        <v xml:space="preserve"> Low sales</v>
      </c>
      <c r="F7842" s="2">
        <v>0.15</v>
      </c>
      <c r="G7842" s="2">
        <f t="shared" si="490"/>
        <v>57.814499999999995</v>
      </c>
      <c r="H7842" s="2">
        <f t="shared" si="491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  <c r="P7842" s="2" t="str">
        <f t="shared" si="489"/>
        <v>not good</v>
      </c>
      <c r="Q7842" s="2"/>
      <c r="R7842" s="2"/>
    </row>
    <row r="7843" spans="1:18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 t="str">
        <f t="shared" si="488"/>
        <v xml:space="preserve"> Low sales</v>
      </c>
      <c r="F7843" s="2">
        <v>0.49</v>
      </c>
      <c r="G7843" s="2">
        <f t="shared" si="490"/>
        <v>314.18310000000002</v>
      </c>
      <c r="H7843" s="2">
        <f t="shared" si="491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  <c r="P7843" s="2" t="str">
        <f t="shared" si="489"/>
        <v>not good</v>
      </c>
      <c r="Q7843" s="2"/>
      <c r="R7843" s="2"/>
    </row>
    <row r="7844" spans="1:18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 t="str">
        <f t="shared" si="488"/>
        <v xml:space="preserve"> Low sales</v>
      </c>
      <c r="F7844" s="2">
        <v>0.03</v>
      </c>
      <c r="G7844" s="2">
        <f t="shared" si="490"/>
        <v>66.869699999999995</v>
      </c>
      <c r="H7844" s="2">
        <f t="shared" si="491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  <c r="P7844" s="2" t="str">
        <f t="shared" si="489"/>
        <v>not good</v>
      </c>
      <c r="Q7844" s="2"/>
      <c r="R7844" s="2"/>
    </row>
    <row r="7845" spans="1:18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 t="str">
        <f t="shared" si="488"/>
        <v xml:space="preserve"> Low sales</v>
      </c>
      <c r="F7845" s="2">
        <v>0.5</v>
      </c>
      <c r="G7845" s="2">
        <f t="shared" si="490"/>
        <v>978.97</v>
      </c>
      <c r="H7845" s="2">
        <f t="shared" si="491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  <c r="P7845" s="2" t="str">
        <f t="shared" si="489"/>
        <v>not good</v>
      </c>
      <c r="Q7845" s="2"/>
      <c r="R7845" s="2"/>
    </row>
    <row r="7846" spans="1:18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 t="str">
        <f t="shared" si="488"/>
        <v>High sales</v>
      </c>
      <c r="F7846" s="2">
        <v>0.45</v>
      </c>
      <c r="G7846" s="2">
        <f t="shared" si="490"/>
        <v>2227.3065000000001</v>
      </c>
      <c r="H7846" s="2">
        <f t="shared" si="491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  <c r="P7846" s="2" t="str">
        <f t="shared" si="489"/>
        <v>not good</v>
      </c>
      <c r="Q7846" s="2"/>
      <c r="R7846" s="2"/>
    </row>
    <row r="7847" spans="1:18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 t="str">
        <f t="shared" si="488"/>
        <v>High sales</v>
      </c>
      <c r="F7847" s="2">
        <v>0.34</v>
      </c>
      <c r="G7847" s="2">
        <f t="shared" si="490"/>
        <v>1644.7942</v>
      </c>
      <c r="H7847" s="2">
        <f t="shared" si="491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  <c r="P7847" s="2" t="str">
        <f t="shared" si="489"/>
        <v>not good</v>
      </c>
      <c r="Q7847" s="2"/>
      <c r="R7847" s="2"/>
    </row>
    <row r="7848" spans="1:18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 t="str">
        <f t="shared" si="488"/>
        <v xml:space="preserve"> Low sales</v>
      </c>
      <c r="F7848" s="2">
        <v>0.47</v>
      </c>
      <c r="G7848" s="2">
        <f t="shared" si="490"/>
        <v>483.83679999999998</v>
      </c>
      <c r="H7848" s="2">
        <f t="shared" si="491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  <c r="P7848" s="2" t="str">
        <f t="shared" si="489"/>
        <v>not good</v>
      </c>
      <c r="Q7848" s="2"/>
      <c r="R7848" s="2"/>
    </row>
    <row r="7849" spans="1:18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 t="str">
        <f t="shared" si="488"/>
        <v>High sales</v>
      </c>
      <c r="F7849" s="2">
        <v>0.08</v>
      </c>
      <c r="G7849" s="2">
        <f t="shared" si="490"/>
        <v>379.09280000000001</v>
      </c>
      <c r="H7849" s="2">
        <f t="shared" si="491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  <c r="P7849" s="2" t="str">
        <f t="shared" si="489"/>
        <v>not good</v>
      </c>
      <c r="Q7849" s="2"/>
      <c r="R7849" s="2"/>
    </row>
    <row r="7850" spans="1:18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 t="str">
        <f t="shared" si="488"/>
        <v xml:space="preserve"> Low sales</v>
      </c>
      <c r="F7850" s="2">
        <v>0.47</v>
      </c>
      <c r="G7850" s="2">
        <f t="shared" si="490"/>
        <v>1641.2775999999999</v>
      </c>
      <c r="H7850" s="2">
        <f t="shared" si="491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  <c r="P7850" s="2" t="str">
        <f t="shared" si="489"/>
        <v>not good</v>
      </c>
      <c r="Q7850" s="2"/>
      <c r="R7850" s="2"/>
    </row>
    <row r="7851" spans="1:18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 t="str">
        <f t="shared" si="488"/>
        <v xml:space="preserve"> Low sales</v>
      </c>
      <c r="F7851" s="2">
        <v>0.11</v>
      </c>
      <c r="G7851" s="2">
        <f t="shared" si="490"/>
        <v>231.3663</v>
      </c>
      <c r="H7851" s="2">
        <f t="shared" si="491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  <c r="P7851" s="2" t="str">
        <f t="shared" si="489"/>
        <v>not good</v>
      </c>
      <c r="Q7851" s="2"/>
      <c r="R7851" s="2"/>
    </row>
    <row r="7852" spans="1:18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 t="str">
        <f t="shared" si="488"/>
        <v xml:space="preserve"> Low sales</v>
      </c>
      <c r="F7852" s="2">
        <v>0.27</v>
      </c>
      <c r="G7852" s="2">
        <f t="shared" si="490"/>
        <v>1005.5313000000001</v>
      </c>
      <c r="H7852" s="2">
        <f t="shared" si="491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  <c r="P7852" s="2" t="str">
        <f t="shared" si="489"/>
        <v>not good</v>
      </c>
      <c r="Q7852" s="2"/>
      <c r="R7852" s="2"/>
    </row>
    <row r="7853" spans="1:18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 t="str">
        <f t="shared" si="488"/>
        <v>High sales</v>
      </c>
      <c r="F7853" s="2">
        <v>0.24</v>
      </c>
      <c r="G7853" s="2">
        <f t="shared" si="490"/>
        <v>1082.5655999999999</v>
      </c>
      <c r="H7853" s="2">
        <f t="shared" si="491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  <c r="P7853" s="2" t="str">
        <f t="shared" si="489"/>
        <v>not good</v>
      </c>
      <c r="Q7853" s="2"/>
      <c r="R7853" s="2"/>
    </row>
    <row r="7854" spans="1:18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 t="str">
        <f t="shared" si="488"/>
        <v xml:space="preserve"> Low sales</v>
      </c>
      <c r="F7854" s="2">
        <v>0.26</v>
      </c>
      <c r="G7854" s="2">
        <f t="shared" si="490"/>
        <v>255.49940000000004</v>
      </c>
      <c r="H7854" s="2">
        <f t="shared" si="491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  <c r="P7854" s="2" t="str">
        <f t="shared" si="489"/>
        <v>not good</v>
      </c>
      <c r="Q7854" s="2"/>
      <c r="R7854" s="2"/>
    </row>
    <row r="7855" spans="1:18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 t="str">
        <f t="shared" si="488"/>
        <v xml:space="preserve"> Low sales</v>
      </c>
      <c r="F7855" s="2">
        <v>0.13</v>
      </c>
      <c r="G7855" s="2">
        <f t="shared" si="490"/>
        <v>137.8416</v>
      </c>
      <c r="H7855" s="2">
        <f t="shared" si="491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  <c r="P7855" s="2" t="str">
        <f t="shared" si="489"/>
        <v>not good</v>
      </c>
      <c r="Q7855" s="2"/>
      <c r="R7855" s="2"/>
    </row>
    <row r="7856" spans="1:18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 t="str">
        <f t="shared" si="488"/>
        <v xml:space="preserve"> Low sales</v>
      </c>
      <c r="F7856" s="2">
        <v>0.39</v>
      </c>
      <c r="G7856" s="2">
        <f t="shared" si="490"/>
        <v>820.06470000000002</v>
      </c>
      <c r="H7856" s="2">
        <f t="shared" si="491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  <c r="P7856" s="2" t="str">
        <f t="shared" si="489"/>
        <v>not good</v>
      </c>
      <c r="Q7856" s="2"/>
      <c r="R7856" s="2"/>
    </row>
    <row r="7857" spans="1:18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 t="str">
        <f t="shared" si="488"/>
        <v xml:space="preserve"> Low sales</v>
      </c>
      <c r="F7857" s="2">
        <v>0.37</v>
      </c>
      <c r="G7857" s="2">
        <f t="shared" si="490"/>
        <v>343.78179999999998</v>
      </c>
      <c r="H7857" s="2">
        <f t="shared" si="491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  <c r="P7857" s="2" t="str">
        <f t="shared" si="489"/>
        <v>not good</v>
      </c>
      <c r="Q7857" s="2"/>
      <c r="R7857" s="2"/>
    </row>
    <row r="7858" spans="1:18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 t="str">
        <f t="shared" si="488"/>
        <v xml:space="preserve"> Low sales</v>
      </c>
      <c r="F7858" s="2">
        <v>0.48</v>
      </c>
      <c r="G7858" s="2">
        <f t="shared" si="490"/>
        <v>895.65599999999995</v>
      </c>
      <c r="H7858" s="2">
        <f t="shared" si="491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  <c r="P7858" s="2" t="str">
        <f t="shared" si="489"/>
        <v>not good</v>
      </c>
      <c r="Q7858" s="2"/>
      <c r="R7858" s="2"/>
    </row>
    <row r="7859" spans="1:18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 t="str">
        <f t="shared" si="488"/>
        <v xml:space="preserve"> Low sales</v>
      </c>
      <c r="F7859" s="2">
        <v>0.25</v>
      </c>
      <c r="G7859" s="2">
        <f t="shared" si="490"/>
        <v>815.97249999999997</v>
      </c>
      <c r="H7859" s="2">
        <f t="shared" si="491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  <c r="P7859" s="2" t="str">
        <f t="shared" si="489"/>
        <v>not good</v>
      </c>
      <c r="Q7859" s="2"/>
      <c r="R7859" s="2"/>
    </row>
    <row r="7860" spans="1:18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 t="str">
        <f t="shared" si="488"/>
        <v>High sales</v>
      </c>
      <c r="F7860" s="2">
        <v>0.27</v>
      </c>
      <c r="G7860" s="2">
        <f t="shared" si="490"/>
        <v>1102.3587</v>
      </c>
      <c r="H7860" s="2">
        <f t="shared" si="491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  <c r="P7860" s="2" t="str">
        <f t="shared" si="489"/>
        <v>not good</v>
      </c>
      <c r="Q7860" s="2"/>
      <c r="R7860" s="2"/>
    </row>
    <row r="7861" spans="1:18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 t="str">
        <f t="shared" si="488"/>
        <v xml:space="preserve"> Low sales</v>
      </c>
      <c r="F7861" s="2">
        <v>0.45</v>
      </c>
      <c r="G7861" s="2">
        <f t="shared" si="490"/>
        <v>710.76600000000008</v>
      </c>
      <c r="H7861" s="2">
        <f t="shared" si="491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  <c r="P7861" s="2" t="str">
        <f t="shared" si="489"/>
        <v>not good</v>
      </c>
      <c r="Q7861" s="2"/>
      <c r="R7861" s="2"/>
    </row>
    <row r="7862" spans="1:18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 t="str">
        <f t="shared" si="488"/>
        <v xml:space="preserve"> Low sales</v>
      </c>
      <c r="F7862" s="2">
        <v>0.46</v>
      </c>
      <c r="G7862" s="2">
        <f t="shared" si="490"/>
        <v>681.02080000000001</v>
      </c>
      <c r="H7862" s="2">
        <f t="shared" si="491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  <c r="P7862" s="2" t="str">
        <f t="shared" si="489"/>
        <v>not good</v>
      </c>
      <c r="Q7862" s="2"/>
      <c r="R7862" s="2"/>
    </row>
    <row r="7863" spans="1:18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 t="str">
        <f t="shared" si="488"/>
        <v xml:space="preserve"> Low sales</v>
      </c>
      <c r="F7863" s="2">
        <v>0.32</v>
      </c>
      <c r="G7863" s="2">
        <f t="shared" si="490"/>
        <v>1254.6368</v>
      </c>
      <c r="H7863" s="2">
        <f t="shared" si="491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  <c r="P7863" s="2" t="str">
        <f t="shared" si="489"/>
        <v>not good</v>
      </c>
      <c r="Q7863" s="2"/>
      <c r="R7863" s="2"/>
    </row>
    <row r="7864" spans="1:18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 t="str">
        <f t="shared" si="488"/>
        <v xml:space="preserve"> Low sales</v>
      </c>
      <c r="F7864" s="2">
        <v>0.41</v>
      </c>
      <c r="G7864" s="2">
        <f t="shared" si="490"/>
        <v>806.4822999999999</v>
      </c>
      <c r="H7864" s="2">
        <f t="shared" si="491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  <c r="P7864" s="2" t="str">
        <f t="shared" si="489"/>
        <v>not good</v>
      </c>
      <c r="Q7864" s="2"/>
      <c r="R7864" s="2"/>
    </row>
    <row r="7865" spans="1:18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 t="str">
        <f t="shared" si="488"/>
        <v>High sales</v>
      </c>
      <c r="F7865" s="2">
        <v>0.25</v>
      </c>
      <c r="G7865" s="2">
        <f t="shared" si="490"/>
        <v>1027.6324999999999</v>
      </c>
      <c r="H7865" s="2">
        <f t="shared" si="491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  <c r="P7865" s="2" t="str">
        <f t="shared" si="489"/>
        <v>not good</v>
      </c>
      <c r="Q7865" s="2"/>
      <c r="R7865" s="2"/>
    </row>
    <row r="7866" spans="1:18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 t="str">
        <f t="shared" si="488"/>
        <v>High sales</v>
      </c>
      <c r="F7866" s="2">
        <v>0.19</v>
      </c>
      <c r="G7866" s="2">
        <f t="shared" si="490"/>
        <v>943.83640000000014</v>
      </c>
      <c r="H7866" s="2">
        <f t="shared" si="491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  <c r="P7866" s="2" t="str">
        <f t="shared" si="489"/>
        <v>not good</v>
      </c>
      <c r="Q7866" s="2"/>
      <c r="R7866" s="2"/>
    </row>
    <row r="7867" spans="1:18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 t="str">
        <f t="shared" si="488"/>
        <v>High sales</v>
      </c>
      <c r="F7867" s="2">
        <v>0.43</v>
      </c>
      <c r="G7867" s="2">
        <f t="shared" si="490"/>
        <v>2107.1633999999999</v>
      </c>
      <c r="H7867" s="2">
        <f t="shared" si="491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  <c r="P7867" s="2" t="str">
        <f t="shared" si="489"/>
        <v>not good</v>
      </c>
      <c r="Q7867" s="2"/>
      <c r="R7867" s="2"/>
    </row>
    <row r="7868" spans="1:18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 t="str">
        <f t="shared" si="488"/>
        <v xml:space="preserve"> Low sales</v>
      </c>
      <c r="F7868" s="2">
        <v>0.39</v>
      </c>
      <c r="G7868" s="2">
        <f t="shared" si="490"/>
        <v>1305.3963000000001</v>
      </c>
      <c r="H7868" s="2">
        <f t="shared" si="491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  <c r="P7868" s="2" t="str">
        <f t="shared" si="489"/>
        <v>not good</v>
      </c>
      <c r="Q7868" s="2"/>
      <c r="R7868" s="2"/>
    </row>
    <row r="7869" spans="1:18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 t="str">
        <f t="shared" si="488"/>
        <v xml:space="preserve"> Low sales</v>
      </c>
      <c r="F7869" s="2">
        <v>0.12</v>
      </c>
      <c r="G7869" s="2">
        <f t="shared" si="490"/>
        <v>232.62479999999999</v>
      </c>
      <c r="H7869" s="2">
        <f t="shared" si="491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  <c r="P7869" s="2" t="str">
        <f t="shared" si="489"/>
        <v>not good</v>
      </c>
      <c r="Q7869" s="2"/>
      <c r="R7869" s="2"/>
    </row>
    <row r="7870" spans="1:18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 t="str">
        <f t="shared" si="488"/>
        <v xml:space="preserve"> Low sales</v>
      </c>
      <c r="F7870" s="2">
        <v>0.02</v>
      </c>
      <c r="G7870" s="2">
        <f t="shared" si="490"/>
        <v>8.4179999999999993</v>
      </c>
      <c r="H7870" s="2">
        <f t="shared" si="491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  <c r="P7870" s="2" t="str">
        <f t="shared" si="489"/>
        <v>not good</v>
      </c>
      <c r="Q7870" s="2"/>
      <c r="R7870" s="2"/>
    </row>
    <row r="7871" spans="1:18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 t="str">
        <f t="shared" si="488"/>
        <v xml:space="preserve"> Low sales</v>
      </c>
      <c r="F7871" s="2">
        <v>0.28000000000000003</v>
      </c>
      <c r="G7871" s="2">
        <f t="shared" si="490"/>
        <v>1040.5920000000001</v>
      </c>
      <c r="H7871" s="2">
        <f t="shared" si="491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  <c r="P7871" s="2" t="str">
        <f t="shared" si="489"/>
        <v>not good</v>
      </c>
      <c r="Q7871" s="2"/>
      <c r="R7871" s="2"/>
    </row>
    <row r="7872" spans="1:18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 t="str">
        <f t="shared" si="488"/>
        <v>High sales</v>
      </c>
      <c r="F7872" s="2">
        <v>0.42</v>
      </c>
      <c r="G7872" s="2">
        <f t="shared" si="490"/>
        <v>2054.6567999999997</v>
      </c>
      <c r="H7872" s="2">
        <f t="shared" si="491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  <c r="P7872" s="2" t="str">
        <f t="shared" si="489"/>
        <v>not good</v>
      </c>
      <c r="Q7872" s="2"/>
      <c r="R7872" s="2"/>
    </row>
    <row r="7873" spans="1:18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 t="str">
        <f t="shared" si="488"/>
        <v xml:space="preserve"> Low sales</v>
      </c>
      <c r="F7873" s="2">
        <v>0.12</v>
      </c>
      <c r="G7873" s="2">
        <f t="shared" si="490"/>
        <v>51.974399999999996</v>
      </c>
      <c r="H7873" s="2">
        <f t="shared" si="491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  <c r="P7873" s="2" t="str">
        <f t="shared" si="489"/>
        <v>not good</v>
      </c>
      <c r="Q7873" s="2"/>
      <c r="R7873" s="2"/>
    </row>
    <row r="7874" spans="1:18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 t="str">
        <f t="shared" ref="E7874:E7937" si="492">IF(D7874&gt;4000,"High sales"," Low sales")</f>
        <v xml:space="preserve"> Low sales</v>
      </c>
      <c r="F7874" s="2">
        <v>0.38</v>
      </c>
      <c r="G7874" s="2">
        <f t="shared" si="490"/>
        <v>49.483600000000003</v>
      </c>
      <c r="H7874" s="2">
        <f t="shared" si="491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  <c r="P7874" s="2" t="str">
        <f t="shared" ref="P7874:P7937" si="493">IF(AND(H7874&gt;5000,N7874&gt;500),"good","not good")</f>
        <v>not good</v>
      </c>
      <c r="Q7874" s="2"/>
      <c r="R7874" s="2"/>
    </row>
    <row r="7875" spans="1:18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 t="str">
        <f t="shared" si="492"/>
        <v>High sales</v>
      </c>
      <c r="F7875" s="2">
        <v>0.21</v>
      </c>
      <c r="G7875" s="2">
        <f t="shared" ref="G7875:G7938" si="494">D7875*F7875</f>
        <v>876.89699999999993</v>
      </c>
      <c r="H7875" s="2">
        <f t="shared" ref="H7875:H7938" si="495">D7875-G7875</f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  <c r="P7875" s="2" t="str">
        <f t="shared" si="493"/>
        <v>not good</v>
      </c>
      <c r="Q7875" s="2"/>
      <c r="R7875" s="2"/>
    </row>
    <row r="7876" spans="1:18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 t="str">
        <f t="shared" si="492"/>
        <v xml:space="preserve"> Low sales</v>
      </c>
      <c r="F7876" s="2">
        <v>0.17</v>
      </c>
      <c r="G7876" s="2">
        <f t="shared" si="494"/>
        <v>102.18190000000001</v>
      </c>
      <c r="H7876" s="2">
        <f t="shared" si="495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  <c r="P7876" s="2" t="str">
        <f t="shared" si="493"/>
        <v>not good</v>
      </c>
      <c r="Q7876" s="2"/>
      <c r="R7876" s="2"/>
    </row>
    <row r="7877" spans="1:18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 t="str">
        <f t="shared" si="492"/>
        <v xml:space="preserve"> Low sales</v>
      </c>
      <c r="F7877" s="2">
        <v>0.09</v>
      </c>
      <c r="G7877" s="2">
        <f t="shared" si="494"/>
        <v>44.9955</v>
      </c>
      <c r="H7877" s="2">
        <f t="shared" si="495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  <c r="P7877" s="2" t="str">
        <f t="shared" si="493"/>
        <v>not good</v>
      </c>
      <c r="Q7877" s="2"/>
      <c r="R7877" s="2"/>
    </row>
    <row r="7878" spans="1:18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 t="str">
        <f t="shared" si="492"/>
        <v>High sales</v>
      </c>
      <c r="F7878" s="2">
        <v>0.47</v>
      </c>
      <c r="G7878" s="2">
        <f t="shared" si="494"/>
        <v>2143.5054999999998</v>
      </c>
      <c r="H7878" s="2">
        <f t="shared" si="495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  <c r="P7878" s="2" t="str">
        <f t="shared" si="493"/>
        <v>not good</v>
      </c>
      <c r="Q7878" s="2"/>
      <c r="R7878" s="2"/>
    </row>
    <row r="7879" spans="1:18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 t="str">
        <f t="shared" si="492"/>
        <v xml:space="preserve"> Low sales</v>
      </c>
      <c r="F7879" s="2">
        <v>0.11</v>
      </c>
      <c r="G7879" s="2">
        <f t="shared" si="494"/>
        <v>53.883500000000005</v>
      </c>
      <c r="H7879" s="2">
        <f t="shared" si="495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  <c r="P7879" s="2" t="str">
        <f t="shared" si="493"/>
        <v>not good</v>
      </c>
      <c r="Q7879" s="2"/>
      <c r="R7879" s="2"/>
    </row>
    <row r="7880" spans="1:18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 t="str">
        <f t="shared" si="492"/>
        <v xml:space="preserve"> Low sales</v>
      </c>
      <c r="F7880" s="2">
        <v>0.14000000000000001</v>
      </c>
      <c r="G7880" s="2">
        <f t="shared" si="494"/>
        <v>92.216600000000014</v>
      </c>
      <c r="H7880" s="2">
        <f t="shared" si="495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  <c r="P7880" s="2" t="str">
        <f t="shared" si="493"/>
        <v>not good</v>
      </c>
      <c r="Q7880" s="2"/>
      <c r="R7880" s="2"/>
    </row>
    <row r="7881" spans="1:18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 t="str">
        <f t="shared" si="492"/>
        <v xml:space="preserve"> Low sales</v>
      </c>
      <c r="F7881" s="2">
        <v>0.17</v>
      </c>
      <c r="G7881" s="2">
        <f t="shared" si="494"/>
        <v>491.4547</v>
      </c>
      <c r="H7881" s="2">
        <f t="shared" si="495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  <c r="P7881" s="2" t="str">
        <f t="shared" si="493"/>
        <v>not good</v>
      </c>
      <c r="Q7881" s="2"/>
      <c r="R7881" s="2"/>
    </row>
    <row r="7882" spans="1:18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 t="str">
        <f t="shared" si="492"/>
        <v xml:space="preserve"> Low sales</v>
      </c>
      <c r="F7882" s="2">
        <v>0.14000000000000001</v>
      </c>
      <c r="G7882" s="2">
        <f t="shared" si="494"/>
        <v>533.17460000000005</v>
      </c>
      <c r="H7882" s="2">
        <f t="shared" si="495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  <c r="P7882" s="2" t="str">
        <f t="shared" si="493"/>
        <v>not good</v>
      </c>
      <c r="Q7882" s="2"/>
      <c r="R7882" s="2"/>
    </row>
    <row r="7883" spans="1:18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 t="str">
        <f t="shared" si="492"/>
        <v xml:space="preserve"> Low sales</v>
      </c>
      <c r="F7883" s="2">
        <v>0.08</v>
      </c>
      <c r="G7883" s="2">
        <f t="shared" si="494"/>
        <v>164.63200000000001</v>
      </c>
      <c r="H7883" s="2">
        <f t="shared" si="495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  <c r="P7883" s="2" t="str">
        <f t="shared" si="493"/>
        <v>not good</v>
      </c>
      <c r="Q7883" s="2"/>
      <c r="R7883" s="2"/>
    </row>
    <row r="7884" spans="1:18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 t="str">
        <f t="shared" si="492"/>
        <v xml:space="preserve"> Low sales</v>
      </c>
      <c r="F7884" s="2">
        <v>0.18</v>
      </c>
      <c r="G7884" s="2">
        <f t="shared" si="494"/>
        <v>388.96019999999999</v>
      </c>
      <c r="H7884" s="2">
        <f t="shared" si="495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  <c r="P7884" s="2" t="str">
        <f t="shared" si="493"/>
        <v>not good</v>
      </c>
      <c r="Q7884" s="2"/>
      <c r="R7884" s="2"/>
    </row>
    <row r="7885" spans="1:18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 t="str">
        <f t="shared" si="492"/>
        <v xml:space="preserve"> Low sales</v>
      </c>
      <c r="F7885" s="2">
        <v>0.24</v>
      </c>
      <c r="G7885" s="2">
        <f t="shared" si="494"/>
        <v>767.96879999999999</v>
      </c>
      <c r="H7885" s="2">
        <f t="shared" si="495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  <c r="P7885" s="2" t="str">
        <f t="shared" si="493"/>
        <v>not good</v>
      </c>
      <c r="Q7885" s="2"/>
      <c r="R7885" s="2"/>
    </row>
    <row r="7886" spans="1:18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 t="str">
        <f t="shared" si="492"/>
        <v xml:space="preserve"> Low sales</v>
      </c>
      <c r="F7886" s="2">
        <v>0.28000000000000003</v>
      </c>
      <c r="G7886" s="2">
        <f t="shared" si="494"/>
        <v>721.44240000000002</v>
      </c>
      <c r="H7886" s="2">
        <f t="shared" si="495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  <c r="P7886" s="2" t="str">
        <f t="shared" si="493"/>
        <v>not good</v>
      </c>
      <c r="Q7886" s="2"/>
      <c r="R7886" s="2"/>
    </row>
    <row r="7887" spans="1:18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 t="str">
        <f t="shared" si="492"/>
        <v xml:space="preserve"> Low sales</v>
      </c>
      <c r="F7887" s="2">
        <v>0.08</v>
      </c>
      <c r="G7887" s="2">
        <f t="shared" si="494"/>
        <v>15.3024</v>
      </c>
      <c r="H7887" s="2">
        <f t="shared" si="495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  <c r="P7887" s="2" t="str">
        <f t="shared" si="493"/>
        <v>not good</v>
      </c>
      <c r="Q7887" s="2"/>
      <c r="R7887" s="2"/>
    </row>
    <row r="7888" spans="1:18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 t="str">
        <f t="shared" si="492"/>
        <v xml:space="preserve"> Low sales</v>
      </c>
      <c r="F7888" s="2">
        <v>0.39</v>
      </c>
      <c r="G7888" s="2">
        <f t="shared" si="494"/>
        <v>256.05840000000001</v>
      </c>
      <c r="H7888" s="2">
        <f t="shared" si="495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  <c r="P7888" s="2" t="str">
        <f t="shared" si="493"/>
        <v>not good</v>
      </c>
      <c r="Q7888" s="2"/>
      <c r="R7888" s="2"/>
    </row>
    <row r="7889" spans="1:18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 t="str">
        <f t="shared" si="492"/>
        <v xml:space="preserve"> Low sales</v>
      </c>
      <c r="F7889" s="2">
        <v>0.16</v>
      </c>
      <c r="G7889" s="2">
        <f t="shared" si="494"/>
        <v>471.97440000000006</v>
      </c>
      <c r="H7889" s="2">
        <f t="shared" si="495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  <c r="P7889" s="2" t="str">
        <f t="shared" si="493"/>
        <v>not good</v>
      </c>
      <c r="Q7889" s="2"/>
      <c r="R7889" s="2"/>
    </row>
    <row r="7890" spans="1:18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 t="str">
        <f t="shared" si="492"/>
        <v xml:space="preserve"> Low sales</v>
      </c>
      <c r="F7890" s="2">
        <v>0.46</v>
      </c>
      <c r="G7890" s="2">
        <f t="shared" si="494"/>
        <v>1834.9169999999999</v>
      </c>
      <c r="H7890" s="2">
        <f t="shared" si="495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  <c r="P7890" s="2" t="str">
        <f t="shared" si="493"/>
        <v>not good</v>
      </c>
      <c r="Q7890" s="2"/>
      <c r="R7890" s="2"/>
    </row>
    <row r="7891" spans="1:18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 t="str">
        <f t="shared" si="492"/>
        <v xml:space="preserve"> Low sales</v>
      </c>
      <c r="F7891" s="2">
        <v>0.16</v>
      </c>
      <c r="G7891" s="2">
        <f t="shared" si="494"/>
        <v>614.27359999999999</v>
      </c>
      <c r="H7891" s="2">
        <f t="shared" si="495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  <c r="P7891" s="2" t="str">
        <f t="shared" si="493"/>
        <v>not good</v>
      </c>
      <c r="Q7891" s="2"/>
      <c r="R7891" s="2"/>
    </row>
    <row r="7892" spans="1:18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 t="str">
        <f t="shared" si="492"/>
        <v xml:space="preserve"> Low sales</v>
      </c>
      <c r="F7892" s="2">
        <v>0.43</v>
      </c>
      <c r="G7892" s="2">
        <f t="shared" si="494"/>
        <v>1602.3004000000001</v>
      </c>
      <c r="H7892" s="2">
        <f t="shared" si="495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  <c r="P7892" s="2" t="str">
        <f t="shared" si="493"/>
        <v>not good</v>
      </c>
      <c r="Q7892" s="2"/>
      <c r="R7892" s="2"/>
    </row>
    <row r="7893" spans="1:18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 t="str">
        <f t="shared" si="492"/>
        <v xml:space="preserve"> Low sales</v>
      </c>
      <c r="F7893" s="2">
        <v>0.18</v>
      </c>
      <c r="G7893" s="2">
        <f t="shared" si="494"/>
        <v>698.26319999999998</v>
      </c>
      <c r="H7893" s="2">
        <f t="shared" si="495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  <c r="P7893" s="2" t="str">
        <f t="shared" si="493"/>
        <v>not good</v>
      </c>
      <c r="Q7893" s="2"/>
      <c r="R7893" s="2"/>
    </row>
    <row r="7894" spans="1:18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 t="str">
        <f t="shared" si="492"/>
        <v xml:space="preserve"> Low sales</v>
      </c>
      <c r="F7894" s="2">
        <v>0.25</v>
      </c>
      <c r="G7894" s="2">
        <f t="shared" si="494"/>
        <v>79.442499999999995</v>
      </c>
      <c r="H7894" s="2">
        <f t="shared" si="495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  <c r="P7894" s="2" t="str">
        <f t="shared" si="493"/>
        <v>not good</v>
      </c>
      <c r="Q7894" s="2"/>
      <c r="R7894" s="2"/>
    </row>
    <row r="7895" spans="1:18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 t="str">
        <f t="shared" si="492"/>
        <v>High sales</v>
      </c>
      <c r="F7895" s="2">
        <v>0.19</v>
      </c>
      <c r="G7895" s="2">
        <f t="shared" si="494"/>
        <v>852.34</v>
      </c>
      <c r="H7895" s="2">
        <f t="shared" si="495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  <c r="P7895" s="2" t="str">
        <f t="shared" si="493"/>
        <v>not good</v>
      </c>
      <c r="Q7895" s="2"/>
      <c r="R7895" s="2"/>
    </row>
    <row r="7896" spans="1:18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 t="str">
        <f t="shared" si="492"/>
        <v>High sales</v>
      </c>
      <c r="F7896" s="2">
        <v>0.19</v>
      </c>
      <c r="G7896" s="2">
        <f t="shared" si="494"/>
        <v>846.92309999999998</v>
      </c>
      <c r="H7896" s="2">
        <f t="shared" si="495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  <c r="P7896" s="2" t="str">
        <f t="shared" si="493"/>
        <v>not good</v>
      </c>
      <c r="Q7896" s="2"/>
      <c r="R7896" s="2"/>
    </row>
    <row r="7897" spans="1:18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 t="str">
        <f t="shared" si="492"/>
        <v xml:space="preserve"> Low sales</v>
      </c>
      <c r="F7897" s="2">
        <v>0.31</v>
      </c>
      <c r="G7897" s="2">
        <f t="shared" si="494"/>
        <v>838.99329999999998</v>
      </c>
      <c r="H7897" s="2">
        <f t="shared" si="495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  <c r="P7897" s="2" t="str">
        <f t="shared" si="493"/>
        <v>not good</v>
      </c>
      <c r="Q7897" s="2"/>
      <c r="R7897" s="2"/>
    </row>
    <row r="7898" spans="1:18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 t="str">
        <f t="shared" si="492"/>
        <v xml:space="preserve"> Low sales</v>
      </c>
      <c r="F7898" s="2">
        <v>0.35</v>
      </c>
      <c r="G7898" s="2">
        <f t="shared" si="494"/>
        <v>461.33849999999995</v>
      </c>
      <c r="H7898" s="2">
        <f t="shared" si="495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  <c r="P7898" s="2" t="str">
        <f t="shared" si="493"/>
        <v>not good</v>
      </c>
      <c r="Q7898" s="2"/>
      <c r="R7898" s="2"/>
    </row>
    <row r="7899" spans="1:18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 t="str">
        <f t="shared" si="492"/>
        <v xml:space="preserve"> Low sales</v>
      </c>
      <c r="F7899" s="2">
        <v>0.44</v>
      </c>
      <c r="G7899" s="2">
        <f t="shared" si="494"/>
        <v>1320.7348</v>
      </c>
      <c r="H7899" s="2">
        <f t="shared" si="495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  <c r="P7899" s="2" t="str">
        <f t="shared" si="493"/>
        <v>not good</v>
      </c>
      <c r="Q7899" s="2"/>
      <c r="R7899" s="2"/>
    </row>
    <row r="7900" spans="1:18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 t="str">
        <f t="shared" si="492"/>
        <v xml:space="preserve"> Low sales</v>
      </c>
      <c r="F7900" s="2">
        <v>0.28000000000000003</v>
      </c>
      <c r="G7900" s="2">
        <f t="shared" si="494"/>
        <v>793.41920000000005</v>
      </c>
      <c r="H7900" s="2">
        <f t="shared" si="495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  <c r="P7900" s="2" t="str">
        <f t="shared" si="493"/>
        <v>not good</v>
      </c>
      <c r="Q7900" s="2"/>
      <c r="R7900" s="2"/>
    </row>
    <row r="7901" spans="1:18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 t="str">
        <f t="shared" si="492"/>
        <v xml:space="preserve"> Low sales</v>
      </c>
      <c r="F7901" s="2">
        <v>0.11</v>
      </c>
      <c r="G7901" s="2">
        <f t="shared" si="494"/>
        <v>131.1739</v>
      </c>
      <c r="H7901" s="2">
        <f t="shared" si="495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  <c r="P7901" s="2" t="str">
        <f t="shared" si="493"/>
        <v>not good</v>
      </c>
      <c r="Q7901" s="2"/>
      <c r="R7901" s="2"/>
    </row>
    <row r="7902" spans="1:18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 t="str">
        <f t="shared" si="492"/>
        <v xml:space="preserve"> Low sales</v>
      </c>
      <c r="F7902" s="2">
        <v>0.49</v>
      </c>
      <c r="G7902" s="2">
        <f t="shared" si="494"/>
        <v>1497.1166000000001</v>
      </c>
      <c r="H7902" s="2">
        <f t="shared" si="495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  <c r="P7902" s="2" t="str">
        <f t="shared" si="493"/>
        <v>not good</v>
      </c>
      <c r="Q7902" s="2"/>
      <c r="R7902" s="2"/>
    </row>
    <row r="7903" spans="1:18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 t="str">
        <f t="shared" si="492"/>
        <v>High sales</v>
      </c>
      <c r="F7903" s="2">
        <v>0.34</v>
      </c>
      <c r="G7903" s="2">
        <f t="shared" si="494"/>
        <v>1362.2916</v>
      </c>
      <c r="H7903" s="2">
        <f t="shared" si="495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  <c r="P7903" s="2" t="str">
        <f t="shared" si="493"/>
        <v>not good</v>
      </c>
      <c r="Q7903" s="2"/>
      <c r="R7903" s="2"/>
    </row>
    <row r="7904" spans="1:18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 t="str">
        <f t="shared" si="492"/>
        <v>High sales</v>
      </c>
      <c r="F7904" s="2">
        <v>0.19</v>
      </c>
      <c r="G7904" s="2">
        <f t="shared" si="494"/>
        <v>769.48480000000006</v>
      </c>
      <c r="H7904" s="2">
        <f t="shared" si="495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  <c r="P7904" s="2" t="str">
        <f t="shared" si="493"/>
        <v>not good</v>
      </c>
      <c r="Q7904" s="2"/>
      <c r="R7904" s="2"/>
    </row>
    <row r="7905" spans="1:18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 t="str">
        <f t="shared" si="492"/>
        <v xml:space="preserve"> Low sales</v>
      </c>
      <c r="F7905" s="2">
        <v>0.48</v>
      </c>
      <c r="G7905" s="2">
        <f t="shared" si="494"/>
        <v>188.40959999999998</v>
      </c>
      <c r="H7905" s="2">
        <f t="shared" si="495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  <c r="P7905" s="2" t="str">
        <f t="shared" si="493"/>
        <v>not good</v>
      </c>
      <c r="Q7905" s="2"/>
      <c r="R7905" s="2"/>
    </row>
    <row r="7906" spans="1:18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 t="str">
        <f t="shared" si="492"/>
        <v xml:space="preserve"> Low sales</v>
      </c>
      <c r="F7906" s="2">
        <v>0.48</v>
      </c>
      <c r="G7906" s="2">
        <f t="shared" si="494"/>
        <v>511.72799999999995</v>
      </c>
      <c r="H7906" s="2">
        <f t="shared" si="495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  <c r="P7906" s="2" t="str">
        <f t="shared" si="493"/>
        <v>not good</v>
      </c>
      <c r="Q7906" s="2"/>
      <c r="R7906" s="2"/>
    </row>
    <row r="7907" spans="1:18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 t="str">
        <f t="shared" si="492"/>
        <v xml:space="preserve"> Low sales</v>
      </c>
      <c r="F7907" s="2">
        <v>0.04</v>
      </c>
      <c r="G7907" s="2">
        <f t="shared" si="494"/>
        <v>134.9716</v>
      </c>
      <c r="H7907" s="2">
        <f t="shared" si="495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  <c r="P7907" s="2" t="str">
        <f t="shared" si="493"/>
        <v>not good</v>
      </c>
      <c r="Q7907" s="2"/>
      <c r="R7907" s="2"/>
    </row>
    <row r="7908" spans="1:18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 t="str">
        <f t="shared" si="492"/>
        <v>High sales</v>
      </c>
      <c r="F7908" s="2">
        <v>0.01</v>
      </c>
      <c r="G7908" s="2">
        <f t="shared" si="494"/>
        <v>43.131800000000005</v>
      </c>
      <c r="H7908" s="2">
        <f t="shared" si="495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  <c r="P7908" s="2" t="str">
        <f t="shared" si="493"/>
        <v>not good</v>
      </c>
      <c r="Q7908" s="2"/>
      <c r="R7908" s="2"/>
    </row>
    <row r="7909" spans="1:18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 t="str">
        <f t="shared" si="492"/>
        <v xml:space="preserve"> Low sales</v>
      </c>
      <c r="F7909" s="2">
        <v>0.02</v>
      </c>
      <c r="G7909" s="2">
        <f t="shared" si="494"/>
        <v>53.0792</v>
      </c>
      <c r="H7909" s="2">
        <f t="shared" si="495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  <c r="P7909" s="2" t="str">
        <f t="shared" si="493"/>
        <v>not good</v>
      </c>
      <c r="Q7909" s="2"/>
      <c r="R7909" s="2"/>
    </row>
    <row r="7910" spans="1:18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 t="str">
        <f t="shared" si="492"/>
        <v xml:space="preserve"> Low sales</v>
      </c>
      <c r="F7910" s="2">
        <v>0.34</v>
      </c>
      <c r="G7910" s="2">
        <f t="shared" si="494"/>
        <v>1212.7392000000002</v>
      </c>
      <c r="H7910" s="2">
        <f t="shared" si="495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  <c r="P7910" s="2" t="str">
        <f t="shared" si="493"/>
        <v>not good</v>
      </c>
      <c r="Q7910" s="2"/>
      <c r="R7910" s="2"/>
    </row>
    <row r="7911" spans="1:18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 t="str">
        <f t="shared" si="492"/>
        <v xml:space="preserve"> Low sales</v>
      </c>
      <c r="F7911" s="2">
        <v>0.36</v>
      </c>
      <c r="G7911" s="2">
        <f t="shared" si="494"/>
        <v>73.17</v>
      </c>
      <c r="H7911" s="2">
        <f t="shared" si="495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  <c r="P7911" s="2" t="str">
        <f t="shared" si="493"/>
        <v>not good</v>
      </c>
      <c r="Q7911" s="2"/>
      <c r="R7911" s="2"/>
    </row>
    <row r="7912" spans="1:18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 t="str">
        <f t="shared" si="492"/>
        <v xml:space="preserve"> Low sales</v>
      </c>
      <c r="F7912" s="2">
        <v>0.36</v>
      </c>
      <c r="G7912" s="2">
        <f t="shared" si="494"/>
        <v>1109.2536</v>
      </c>
      <c r="H7912" s="2">
        <f t="shared" si="495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  <c r="P7912" s="2" t="str">
        <f t="shared" si="493"/>
        <v>not good</v>
      </c>
      <c r="Q7912" s="2"/>
      <c r="R7912" s="2"/>
    </row>
    <row r="7913" spans="1:18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 t="str">
        <f t="shared" si="492"/>
        <v>High sales</v>
      </c>
      <c r="F7913" s="2">
        <v>0.32</v>
      </c>
      <c r="G7913" s="2">
        <f t="shared" si="494"/>
        <v>1540.2720000000002</v>
      </c>
      <c r="H7913" s="2">
        <f t="shared" si="495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  <c r="P7913" s="2" t="str">
        <f t="shared" si="493"/>
        <v>not good</v>
      </c>
      <c r="Q7913" s="2"/>
      <c r="R7913" s="2"/>
    </row>
    <row r="7914" spans="1:18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 t="str">
        <f t="shared" si="492"/>
        <v xml:space="preserve"> Low sales</v>
      </c>
      <c r="F7914" s="2">
        <v>0.14000000000000001</v>
      </c>
      <c r="G7914" s="2">
        <f t="shared" si="494"/>
        <v>467.45580000000001</v>
      </c>
      <c r="H7914" s="2">
        <f t="shared" si="495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  <c r="P7914" s="2" t="str">
        <f t="shared" si="493"/>
        <v>not good</v>
      </c>
      <c r="Q7914" s="2"/>
      <c r="R7914" s="2"/>
    </row>
    <row r="7915" spans="1:18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 t="str">
        <f t="shared" si="492"/>
        <v>High sales</v>
      </c>
      <c r="F7915" s="2">
        <v>0.08</v>
      </c>
      <c r="G7915" s="2">
        <f t="shared" si="494"/>
        <v>369.53199999999998</v>
      </c>
      <c r="H7915" s="2">
        <f t="shared" si="495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  <c r="P7915" s="2" t="str">
        <f t="shared" si="493"/>
        <v>not good</v>
      </c>
      <c r="Q7915" s="2"/>
      <c r="R7915" s="2"/>
    </row>
    <row r="7916" spans="1:18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 t="str">
        <f t="shared" si="492"/>
        <v xml:space="preserve"> Low sales</v>
      </c>
      <c r="F7916" s="2">
        <v>0.46</v>
      </c>
      <c r="G7916" s="2">
        <f t="shared" si="494"/>
        <v>1321.787</v>
      </c>
      <c r="H7916" s="2">
        <f t="shared" si="495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  <c r="P7916" s="2" t="str">
        <f t="shared" si="493"/>
        <v>not good</v>
      </c>
      <c r="Q7916" s="2"/>
      <c r="R7916" s="2"/>
    </row>
    <row r="7917" spans="1:18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 t="str">
        <f t="shared" si="492"/>
        <v>High sales</v>
      </c>
      <c r="F7917" s="2">
        <v>0.46</v>
      </c>
      <c r="G7917" s="2">
        <f t="shared" si="494"/>
        <v>1946.9776000000002</v>
      </c>
      <c r="H7917" s="2">
        <f t="shared" si="495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  <c r="P7917" s="2" t="str">
        <f t="shared" si="493"/>
        <v>not good</v>
      </c>
      <c r="Q7917" s="2"/>
      <c r="R7917" s="2"/>
    </row>
    <row r="7918" spans="1:18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 t="str">
        <f t="shared" si="492"/>
        <v xml:space="preserve"> Low sales</v>
      </c>
      <c r="F7918" s="2">
        <v>0.12</v>
      </c>
      <c r="G7918" s="2">
        <f t="shared" si="494"/>
        <v>85.007999999999996</v>
      </c>
      <c r="H7918" s="2">
        <f t="shared" si="495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  <c r="P7918" s="2" t="str">
        <f t="shared" si="493"/>
        <v>not good</v>
      </c>
      <c r="Q7918" s="2"/>
      <c r="R7918" s="2"/>
    </row>
    <row r="7919" spans="1:18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 t="str">
        <f t="shared" si="492"/>
        <v xml:space="preserve"> Low sales</v>
      </c>
      <c r="F7919" s="2">
        <v>0.08</v>
      </c>
      <c r="G7919" s="2">
        <f t="shared" si="494"/>
        <v>56.416800000000002</v>
      </c>
      <c r="H7919" s="2">
        <f t="shared" si="495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  <c r="P7919" s="2" t="str">
        <f t="shared" si="493"/>
        <v>not good</v>
      </c>
      <c r="Q7919" s="2"/>
      <c r="R7919" s="2"/>
    </row>
    <row r="7920" spans="1:18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 t="str">
        <f t="shared" si="492"/>
        <v xml:space="preserve"> Low sales</v>
      </c>
      <c r="F7920" s="2">
        <v>0.19</v>
      </c>
      <c r="G7920" s="2">
        <f t="shared" si="494"/>
        <v>130.88720000000001</v>
      </c>
      <c r="H7920" s="2">
        <f t="shared" si="495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  <c r="P7920" s="2" t="str">
        <f t="shared" si="493"/>
        <v>not good</v>
      </c>
      <c r="Q7920" s="2"/>
      <c r="R7920" s="2"/>
    </row>
    <row r="7921" spans="1:18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 t="str">
        <f t="shared" si="492"/>
        <v xml:space="preserve"> Low sales</v>
      </c>
      <c r="F7921" s="2">
        <v>0.02</v>
      </c>
      <c r="G7921" s="2">
        <f t="shared" si="494"/>
        <v>49.907200000000003</v>
      </c>
      <c r="H7921" s="2">
        <f t="shared" si="495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  <c r="P7921" s="2" t="str">
        <f t="shared" si="493"/>
        <v>not good</v>
      </c>
      <c r="Q7921" s="2"/>
      <c r="R7921" s="2"/>
    </row>
    <row r="7922" spans="1:18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 t="str">
        <f t="shared" si="492"/>
        <v xml:space="preserve"> Low sales</v>
      </c>
      <c r="F7922" s="2">
        <v>0.08</v>
      </c>
      <c r="G7922" s="2">
        <f t="shared" si="494"/>
        <v>137.4632</v>
      </c>
      <c r="H7922" s="2">
        <f t="shared" si="495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  <c r="P7922" s="2" t="str">
        <f t="shared" si="493"/>
        <v>not good</v>
      </c>
      <c r="Q7922" s="2"/>
      <c r="R7922" s="2"/>
    </row>
    <row r="7923" spans="1:18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 t="str">
        <f t="shared" si="492"/>
        <v xml:space="preserve"> Low sales</v>
      </c>
      <c r="F7923" s="2">
        <v>0.19</v>
      </c>
      <c r="G7923" s="2">
        <f t="shared" si="494"/>
        <v>688.56190000000004</v>
      </c>
      <c r="H7923" s="2">
        <f t="shared" si="495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  <c r="P7923" s="2" t="str">
        <f t="shared" si="493"/>
        <v>not good</v>
      </c>
      <c r="Q7923" s="2"/>
      <c r="R7923" s="2"/>
    </row>
    <row r="7924" spans="1:18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 t="str">
        <f t="shared" si="492"/>
        <v>High sales</v>
      </c>
      <c r="F7924" s="2">
        <v>0.12</v>
      </c>
      <c r="G7924" s="2">
        <f t="shared" si="494"/>
        <v>542.74200000000008</v>
      </c>
      <c r="H7924" s="2">
        <f t="shared" si="495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  <c r="P7924" s="2" t="str">
        <f t="shared" si="493"/>
        <v>not good</v>
      </c>
      <c r="Q7924" s="2"/>
      <c r="R7924" s="2"/>
    </row>
    <row r="7925" spans="1:18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 t="str">
        <f t="shared" si="492"/>
        <v xml:space="preserve"> Low sales</v>
      </c>
      <c r="F7925" s="2">
        <v>0.37</v>
      </c>
      <c r="G7925" s="2">
        <f t="shared" si="494"/>
        <v>1159.9277999999999</v>
      </c>
      <c r="H7925" s="2">
        <f t="shared" si="495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  <c r="P7925" s="2" t="str">
        <f t="shared" si="493"/>
        <v>not good</v>
      </c>
      <c r="Q7925" s="2"/>
      <c r="R7925" s="2"/>
    </row>
    <row r="7926" spans="1:18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 t="str">
        <f t="shared" si="492"/>
        <v xml:space="preserve"> Low sales</v>
      </c>
      <c r="F7926" s="2">
        <v>0.45</v>
      </c>
      <c r="G7926" s="2">
        <f t="shared" si="494"/>
        <v>515.12850000000003</v>
      </c>
      <c r="H7926" s="2">
        <f t="shared" si="495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  <c r="P7926" s="2" t="str">
        <f t="shared" si="493"/>
        <v>not good</v>
      </c>
      <c r="Q7926" s="2"/>
      <c r="R7926" s="2"/>
    </row>
    <row r="7927" spans="1:18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 t="str">
        <f t="shared" si="492"/>
        <v>High sales</v>
      </c>
      <c r="F7927" s="2">
        <v>0.45</v>
      </c>
      <c r="G7927" s="2">
        <f t="shared" si="494"/>
        <v>2097.585</v>
      </c>
      <c r="H7927" s="2">
        <f t="shared" si="495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  <c r="P7927" s="2" t="str">
        <f t="shared" si="493"/>
        <v>not good</v>
      </c>
      <c r="Q7927" s="2"/>
      <c r="R7927" s="2"/>
    </row>
    <row r="7928" spans="1:18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 t="str">
        <f t="shared" si="492"/>
        <v xml:space="preserve"> Low sales</v>
      </c>
      <c r="F7928" s="2">
        <v>0.3</v>
      </c>
      <c r="G7928" s="2">
        <f t="shared" si="494"/>
        <v>805.94999999999993</v>
      </c>
      <c r="H7928" s="2">
        <f t="shared" si="495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  <c r="P7928" s="2" t="str">
        <f t="shared" si="493"/>
        <v>not good</v>
      </c>
      <c r="Q7928" s="2"/>
      <c r="R7928" s="2"/>
    </row>
    <row r="7929" spans="1:18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 t="str">
        <f t="shared" si="492"/>
        <v xml:space="preserve"> Low sales</v>
      </c>
      <c r="F7929" s="2">
        <v>0.35</v>
      </c>
      <c r="G7929" s="2">
        <f t="shared" si="494"/>
        <v>1269.7055</v>
      </c>
      <c r="H7929" s="2">
        <f t="shared" si="495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  <c r="P7929" s="2" t="str">
        <f t="shared" si="493"/>
        <v>not good</v>
      </c>
      <c r="Q7929" s="2"/>
      <c r="R7929" s="2"/>
    </row>
    <row r="7930" spans="1:18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 t="str">
        <f t="shared" si="492"/>
        <v>High sales</v>
      </c>
      <c r="F7930" s="2">
        <v>0.25</v>
      </c>
      <c r="G7930" s="2">
        <f t="shared" si="494"/>
        <v>1115.8699999999999</v>
      </c>
      <c r="H7930" s="2">
        <f t="shared" si="495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  <c r="P7930" s="2" t="str">
        <f t="shared" si="493"/>
        <v>not good</v>
      </c>
      <c r="Q7930" s="2"/>
      <c r="R7930" s="2"/>
    </row>
    <row r="7931" spans="1:18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 t="str">
        <f t="shared" si="492"/>
        <v>High sales</v>
      </c>
      <c r="F7931" s="2">
        <v>7.0000000000000007E-2</v>
      </c>
      <c r="G7931" s="2">
        <f t="shared" si="494"/>
        <v>346.51260000000008</v>
      </c>
      <c r="H7931" s="2">
        <f t="shared" si="495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  <c r="P7931" s="2" t="str">
        <f t="shared" si="493"/>
        <v>not good</v>
      </c>
      <c r="Q7931" s="2"/>
      <c r="R7931" s="2"/>
    </row>
    <row r="7932" spans="1:18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 t="str">
        <f t="shared" si="492"/>
        <v xml:space="preserve"> Low sales</v>
      </c>
      <c r="F7932" s="2">
        <v>0.32</v>
      </c>
      <c r="G7932" s="2">
        <f t="shared" si="494"/>
        <v>825.50720000000001</v>
      </c>
      <c r="H7932" s="2">
        <f t="shared" si="495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  <c r="P7932" s="2" t="str">
        <f t="shared" si="493"/>
        <v>not good</v>
      </c>
      <c r="Q7932" s="2"/>
      <c r="R7932" s="2"/>
    </row>
    <row r="7933" spans="1:18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 t="str">
        <f t="shared" si="492"/>
        <v>High sales</v>
      </c>
      <c r="F7933" s="2">
        <v>0.17</v>
      </c>
      <c r="G7933" s="2">
        <f t="shared" si="494"/>
        <v>690.11670000000004</v>
      </c>
      <c r="H7933" s="2">
        <f t="shared" si="495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  <c r="P7933" s="2" t="str">
        <f t="shared" si="493"/>
        <v>not good</v>
      </c>
      <c r="Q7933" s="2"/>
      <c r="R7933" s="2"/>
    </row>
    <row r="7934" spans="1:18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 t="str">
        <f t="shared" si="492"/>
        <v xml:space="preserve"> Low sales</v>
      </c>
      <c r="F7934" s="2">
        <v>0</v>
      </c>
      <c r="G7934" s="2">
        <f t="shared" si="494"/>
        <v>0</v>
      </c>
      <c r="H7934" s="2">
        <f t="shared" si="495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  <c r="P7934" s="2" t="str">
        <f t="shared" si="493"/>
        <v>not good</v>
      </c>
      <c r="Q7934" s="2"/>
      <c r="R7934" s="2"/>
    </row>
    <row r="7935" spans="1:18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 t="str">
        <f t="shared" si="492"/>
        <v xml:space="preserve"> Low sales</v>
      </c>
      <c r="F7935" s="2">
        <v>0.28999999999999998</v>
      </c>
      <c r="G7935" s="2">
        <f t="shared" si="494"/>
        <v>720.24979999999994</v>
      </c>
      <c r="H7935" s="2">
        <f t="shared" si="495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  <c r="P7935" s="2" t="str">
        <f t="shared" si="493"/>
        <v>not good</v>
      </c>
      <c r="Q7935" s="2"/>
      <c r="R7935" s="2"/>
    </row>
    <row r="7936" spans="1:18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 t="str">
        <f t="shared" si="492"/>
        <v xml:space="preserve"> Low sales</v>
      </c>
      <c r="F7936" s="2">
        <v>0.1</v>
      </c>
      <c r="G7936" s="2">
        <f t="shared" si="494"/>
        <v>273.47899999999998</v>
      </c>
      <c r="H7936" s="2">
        <f t="shared" si="495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  <c r="P7936" s="2" t="str">
        <f t="shared" si="493"/>
        <v>not good</v>
      </c>
      <c r="Q7936" s="2"/>
      <c r="R7936" s="2"/>
    </row>
    <row r="7937" spans="1:18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 t="str">
        <f t="shared" si="492"/>
        <v xml:space="preserve"> Low sales</v>
      </c>
      <c r="F7937" s="2">
        <v>0.44</v>
      </c>
      <c r="G7937" s="2">
        <f t="shared" si="494"/>
        <v>1088.098</v>
      </c>
      <c r="H7937" s="2">
        <f t="shared" si="495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  <c r="P7937" s="2" t="str">
        <f t="shared" si="493"/>
        <v>not good</v>
      </c>
      <c r="Q7937" s="2"/>
      <c r="R7937" s="2"/>
    </row>
    <row r="7938" spans="1:18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 t="str">
        <f t="shared" ref="E7938:E8001" si="496">IF(D7938&gt;4000,"High sales"," Low sales")</f>
        <v xml:space="preserve"> Low sales</v>
      </c>
      <c r="F7938" s="2">
        <v>0.47</v>
      </c>
      <c r="G7938" s="2">
        <f t="shared" si="494"/>
        <v>1016.6288</v>
      </c>
      <c r="H7938" s="2">
        <f t="shared" si="495"/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  <c r="P7938" s="2" t="str">
        <f t="shared" ref="P7938:P8001" si="497">IF(AND(H7938&gt;5000,N7938&gt;500),"good","not good")</f>
        <v>not good</v>
      </c>
      <c r="Q7938" s="2"/>
      <c r="R7938" s="2"/>
    </row>
    <row r="7939" spans="1:18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 t="str">
        <f t="shared" si="496"/>
        <v xml:space="preserve"> Low sales</v>
      </c>
      <c r="F7939" s="2">
        <v>0.08</v>
      </c>
      <c r="G7939" s="2">
        <f t="shared" ref="G7939:G8002" si="498">D7939*F7939</f>
        <v>291.69839999999999</v>
      </c>
      <c r="H7939" s="2">
        <f t="shared" ref="H7939:H8002" si="499">D7939-G7939</f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  <c r="P7939" s="2" t="str">
        <f t="shared" si="497"/>
        <v>not good</v>
      </c>
      <c r="Q7939" s="2"/>
      <c r="R7939" s="2"/>
    </row>
    <row r="7940" spans="1:18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 t="str">
        <f t="shared" si="496"/>
        <v xml:space="preserve"> Low sales</v>
      </c>
      <c r="F7940" s="2">
        <v>0.01</v>
      </c>
      <c r="G7940" s="2">
        <f t="shared" si="498"/>
        <v>13.234100000000002</v>
      </c>
      <c r="H7940" s="2">
        <f t="shared" si="49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  <c r="P7940" s="2" t="str">
        <f t="shared" si="497"/>
        <v>not good</v>
      </c>
      <c r="Q7940" s="2"/>
      <c r="R7940" s="2"/>
    </row>
    <row r="7941" spans="1:18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 t="str">
        <f t="shared" si="496"/>
        <v xml:space="preserve"> Low sales</v>
      </c>
      <c r="F7941" s="2">
        <v>0</v>
      </c>
      <c r="G7941" s="2">
        <f t="shared" si="498"/>
        <v>0</v>
      </c>
      <c r="H7941" s="2">
        <f t="shared" si="49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  <c r="P7941" s="2" t="str">
        <f t="shared" si="497"/>
        <v>not good</v>
      </c>
      <c r="Q7941" s="2"/>
      <c r="R7941" s="2"/>
    </row>
    <row r="7942" spans="1:18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 t="str">
        <f t="shared" si="496"/>
        <v xml:space="preserve"> Low sales</v>
      </c>
      <c r="F7942" s="2">
        <v>0.46</v>
      </c>
      <c r="G7942" s="2">
        <f t="shared" si="498"/>
        <v>1653.01</v>
      </c>
      <c r="H7942" s="2">
        <f t="shared" si="49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  <c r="P7942" s="2" t="str">
        <f t="shared" si="497"/>
        <v>not good</v>
      </c>
      <c r="Q7942" s="2"/>
      <c r="R7942" s="2"/>
    </row>
    <row r="7943" spans="1:18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 t="str">
        <f t="shared" si="496"/>
        <v>High sales</v>
      </c>
      <c r="F7943" s="2">
        <v>0.08</v>
      </c>
      <c r="G7943" s="2">
        <f t="shared" si="498"/>
        <v>357.7</v>
      </c>
      <c r="H7943" s="2">
        <f t="shared" si="49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  <c r="P7943" s="2" t="str">
        <f t="shared" si="497"/>
        <v>not good</v>
      </c>
      <c r="Q7943" s="2"/>
      <c r="R7943" s="2"/>
    </row>
    <row r="7944" spans="1:18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 t="str">
        <f t="shared" si="496"/>
        <v xml:space="preserve"> Low sales</v>
      </c>
      <c r="F7944" s="2">
        <v>0.22</v>
      </c>
      <c r="G7944" s="2">
        <f t="shared" si="498"/>
        <v>379.76400000000001</v>
      </c>
      <c r="H7944" s="2">
        <f t="shared" si="49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  <c r="P7944" s="2" t="str">
        <f t="shared" si="497"/>
        <v>not good</v>
      </c>
      <c r="Q7944" s="2"/>
      <c r="R7944" s="2"/>
    </row>
    <row r="7945" spans="1:18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 t="str">
        <f t="shared" si="496"/>
        <v>High sales</v>
      </c>
      <c r="F7945" s="2">
        <v>0.03</v>
      </c>
      <c r="G7945" s="2">
        <f t="shared" si="498"/>
        <v>129.50819999999999</v>
      </c>
      <c r="H7945" s="2">
        <f t="shared" si="49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  <c r="P7945" s="2" t="str">
        <f t="shared" si="497"/>
        <v>not good</v>
      </c>
      <c r="Q7945" s="2"/>
      <c r="R7945" s="2"/>
    </row>
    <row r="7946" spans="1:18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 t="str">
        <f t="shared" si="496"/>
        <v>High sales</v>
      </c>
      <c r="F7946" s="2">
        <v>0.19</v>
      </c>
      <c r="G7946" s="2">
        <f t="shared" si="498"/>
        <v>899.06670000000008</v>
      </c>
      <c r="H7946" s="2">
        <f t="shared" si="49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  <c r="P7946" s="2" t="str">
        <f t="shared" si="497"/>
        <v>not good</v>
      </c>
      <c r="Q7946" s="2"/>
      <c r="R7946" s="2"/>
    </row>
    <row r="7947" spans="1:18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 t="str">
        <f t="shared" si="496"/>
        <v xml:space="preserve"> Low sales</v>
      </c>
      <c r="F7947" s="2">
        <v>0.39</v>
      </c>
      <c r="G7947" s="2">
        <f t="shared" si="498"/>
        <v>1278.6267</v>
      </c>
      <c r="H7947" s="2">
        <f t="shared" si="49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  <c r="P7947" s="2" t="str">
        <f t="shared" si="497"/>
        <v>not good</v>
      </c>
      <c r="Q7947" s="2"/>
      <c r="R7947" s="2"/>
    </row>
    <row r="7948" spans="1:18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 t="str">
        <f t="shared" si="496"/>
        <v xml:space="preserve"> Low sales</v>
      </c>
      <c r="F7948" s="2">
        <v>0.2</v>
      </c>
      <c r="G7948" s="2">
        <f t="shared" si="498"/>
        <v>776.00400000000002</v>
      </c>
      <c r="H7948" s="2">
        <f t="shared" si="49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  <c r="P7948" s="2" t="str">
        <f t="shared" si="497"/>
        <v>not good</v>
      </c>
      <c r="Q7948" s="2"/>
      <c r="R7948" s="2"/>
    </row>
    <row r="7949" spans="1:18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 t="str">
        <f t="shared" si="496"/>
        <v xml:space="preserve"> Low sales</v>
      </c>
      <c r="F7949" s="2">
        <v>0.39</v>
      </c>
      <c r="G7949" s="2">
        <f t="shared" si="498"/>
        <v>814.30439999999999</v>
      </c>
      <c r="H7949" s="2">
        <f t="shared" si="49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  <c r="P7949" s="2" t="str">
        <f t="shared" si="497"/>
        <v>not good</v>
      </c>
      <c r="Q7949" s="2"/>
      <c r="R7949" s="2"/>
    </row>
    <row r="7950" spans="1:18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 t="str">
        <f t="shared" si="496"/>
        <v>High sales</v>
      </c>
      <c r="F7950" s="2">
        <v>0.34</v>
      </c>
      <c r="G7950" s="2">
        <f t="shared" si="498"/>
        <v>1620.2564000000002</v>
      </c>
      <c r="H7950" s="2">
        <f t="shared" si="49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  <c r="P7950" s="2" t="str">
        <f t="shared" si="497"/>
        <v>not good</v>
      </c>
      <c r="Q7950" s="2"/>
      <c r="R7950" s="2"/>
    </row>
    <row r="7951" spans="1:18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 t="str">
        <f t="shared" si="496"/>
        <v xml:space="preserve"> Low sales</v>
      </c>
      <c r="F7951" s="2">
        <v>0.26</v>
      </c>
      <c r="G7951" s="2">
        <f t="shared" si="498"/>
        <v>880.67719999999997</v>
      </c>
      <c r="H7951" s="2">
        <f t="shared" si="49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  <c r="P7951" s="2" t="str">
        <f t="shared" si="497"/>
        <v>not good</v>
      </c>
      <c r="Q7951" s="2"/>
      <c r="R7951" s="2"/>
    </row>
    <row r="7952" spans="1:18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 t="str">
        <f t="shared" si="496"/>
        <v xml:space="preserve"> Low sales</v>
      </c>
      <c r="F7952" s="2">
        <v>0.37</v>
      </c>
      <c r="G7952" s="2">
        <f t="shared" si="498"/>
        <v>599.31489999999997</v>
      </c>
      <c r="H7952" s="2">
        <f t="shared" si="49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  <c r="P7952" s="2" t="str">
        <f t="shared" si="497"/>
        <v>not good</v>
      </c>
      <c r="Q7952" s="2"/>
      <c r="R7952" s="2"/>
    </row>
    <row r="7953" spans="1:18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 t="str">
        <f t="shared" si="496"/>
        <v xml:space="preserve"> Low sales</v>
      </c>
      <c r="F7953" s="2">
        <v>0.44</v>
      </c>
      <c r="G7953" s="2">
        <f t="shared" si="498"/>
        <v>915.58720000000005</v>
      </c>
      <c r="H7953" s="2">
        <f t="shared" si="49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  <c r="P7953" s="2" t="str">
        <f t="shared" si="497"/>
        <v>not good</v>
      </c>
      <c r="Q7953" s="2"/>
      <c r="R7953" s="2"/>
    </row>
    <row r="7954" spans="1:18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 t="str">
        <f t="shared" si="496"/>
        <v xml:space="preserve"> Low sales</v>
      </c>
      <c r="F7954" s="2">
        <v>0.4</v>
      </c>
      <c r="G7954" s="2">
        <f t="shared" si="498"/>
        <v>1250.8000000000002</v>
      </c>
      <c r="H7954" s="2">
        <f t="shared" si="49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  <c r="P7954" s="2" t="str">
        <f t="shared" si="497"/>
        <v>not good</v>
      </c>
      <c r="Q7954" s="2"/>
      <c r="R7954" s="2"/>
    </row>
    <row r="7955" spans="1:18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 t="str">
        <f t="shared" si="496"/>
        <v xml:space="preserve"> Low sales</v>
      </c>
      <c r="F7955" s="2">
        <v>0.35</v>
      </c>
      <c r="G7955" s="2">
        <f t="shared" si="498"/>
        <v>436.541</v>
      </c>
      <c r="H7955" s="2">
        <f t="shared" si="49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  <c r="P7955" s="2" t="str">
        <f t="shared" si="497"/>
        <v>not good</v>
      </c>
      <c r="Q7955" s="2"/>
      <c r="R7955" s="2"/>
    </row>
    <row r="7956" spans="1:18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 t="str">
        <f t="shared" si="496"/>
        <v xml:space="preserve"> Low sales</v>
      </c>
      <c r="F7956" s="2">
        <v>0.35</v>
      </c>
      <c r="G7956" s="2">
        <f t="shared" si="498"/>
        <v>1327.963</v>
      </c>
      <c r="H7956" s="2">
        <f t="shared" si="49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  <c r="P7956" s="2" t="str">
        <f t="shared" si="497"/>
        <v>not good</v>
      </c>
      <c r="Q7956" s="2"/>
      <c r="R7956" s="2"/>
    </row>
    <row r="7957" spans="1:18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 t="str">
        <f t="shared" si="496"/>
        <v xml:space="preserve"> Low sales</v>
      </c>
      <c r="F7957" s="2">
        <v>0.08</v>
      </c>
      <c r="G7957" s="2">
        <f t="shared" si="498"/>
        <v>96.0792</v>
      </c>
      <c r="H7957" s="2">
        <f t="shared" si="49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  <c r="P7957" s="2" t="str">
        <f t="shared" si="497"/>
        <v>not good</v>
      </c>
      <c r="Q7957" s="2"/>
      <c r="R7957" s="2"/>
    </row>
    <row r="7958" spans="1:18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 t="str">
        <f t="shared" si="496"/>
        <v xml:space="preserve"> Low sales</v>
      </c>
      <c r="F7958" s="2">
        <v>0.48</v>
      </c>
      <c r="G7958" s="2">
        <f t="shared" si="498"/>
        <v>1439.8896</v>
      </c>
      <c r="H7958" s="2">
        <f t="shared" si="49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  <c r="P7958" s="2" t="str">
        <f t="shared" si="497"/>
        <v>not good</v>
      </c>
      <c r="Q7958" s="2"/>
      <c r="R7958" s="2"/>
    </row>
    <row r="7959" spans="1:18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 t="str">
        <f t="shared" si="496"/>
        <v xml:space="preserve"> Low sales</v>
      </c>
      <c r="F7959" s="2">
        <v>0.1</v>
      </c>
      <c r="G7959" s="2">
        <f t="shared" si="498"/>
        <v>351.53300000000002</v>
      </c>
      <c r="H7959" s="2">
        <f t="shared" si="49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  <c r="P7959" s="2" t="str">
        <f t="shared" si="497"/>
        <v>not good</v>
      </c>
      <c r="Q7959" s="2"/>
      <c r="R7959" s="2"/>
    </row>
    <row r="7960" spans="1:18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 t="str">
        <f t="shared" si="496"/>
        <v>High sales</v>
      </c>
      <c r="F7960" s="2">
        <v>0.17</v>
      </c>
      <c r="G7960" s="2">
        <f t="shared" si="498"/>
        <v>733.16920000000005</v>
      </c>
      <c r="H7960" s="2">
        <f t="shared" si="49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  <c r="P7960" s="2" t="str">
        <f t="shared" si="497"/>
        <v>not good</v>
      </c>
      <c r="Q7960" s="2"/>
      <c r="R7960" s="2"/>
    </row>
    <row r="7961" spans="1:18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 t="str">
        <f t="shared" si="496"/>
        <v xml:space="preserve"> Low sales</v>
      </c>
      <c r="F7961" s="2">
        <v>0.26</v>
      </c>
      <c r="G7961" s="2">
        <f t="shared" si="498"/>
        <v>960.98860000000002</v>
      </c>
      <c r="H7961" s="2">
        <f t="shared" si="49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  <c r="P7961" s="2" t="str">
        <f t="shared" si="497"/>
        <v>not good</v>
      </c>
      <c r="Q7961" s="2"/>
      <c r="R7961" s="2"/>
    </row>
    <row r="7962" spans="1:18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 t="str">
        <f t="shared" si="496"/>
        <v>High sales</v>
      </c>
      <c r="F7962" s="2">
        <v>0.06</v>
      </c>
      <c r="G7962" s="2">
        <f t="shared" si="498"/>
        <v>240.85439999999997</v>
      </c>
      <c r="H7962" s="2">
        <f t="shared" si="49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  <c r="P7962" s="2" t="str">
        <f t="shared" si="497"/>
        <v>not good</v>
      </c>
      <c r="Q7962" s="2"/>
      <c r="R7962" s="2"/>
    </row>
    <row r="7963" spans="1:18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 t="str">
        <f t="shared" si="496"/>
        <v>High sales</v>
      </c>
      <c r="F7963" s="2">
        <v>0.3</v>
      </c>
      <c r="G7963" s="2">
        <f t="shared" si="498"/>
        <v>1372.011</v>
      </c>
      <c r="H7963" s="2">
        <f t="shared" si="49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  <c r="P7963" s="2" t="str">
        <f t="shared" si="497"/>
        <v>not good</v>
      </c>
      <c r="Q7963" s="2"/>
      <c r="R7963" s="2"/>
    </row>
    <row r="7964" spans="1:18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 t="str">
        <f t="shared" si="496"/>
        <v xml:space="preserve"> Low sales</v>
      </c>
      <c r="F7964" s="2">
        <v>0.09</v>
      </c>
      <c r="G7964" s="2">
        <f t="shared" si="498"/>
        <v>272.61719999999997</v>
      </c>
      <c r="H7964" s="2">
        <f t="shared" si="49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  <c r="P7964" s="2" t="str">
        <f t="shared" si="497"/>
        <v>not good</v>
      </c>
      <c r="Q7964" s="2"/>
      <c r="R7964" s="2"/>
    </row>
    <row r="7965" spans="1:18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 t="str">
        <f t="shared" si="496"/>
        <v>High sales</v>
      </c>
      <c r="F7965" s="2">
        <v>0.46</v>
      </c>
      <c r="G7965" s="2">
        <f t="shared" si="498"/>
        <v>1953.5142000000003</v>
      </c>
      <c r="H7965" s="2">
        <f t="shared" si="49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  <c r="P7965" s="2" t="str">
        <f t="shared" si="497"/>
        <v>not good</v>
      </c>
      <c r="Q7965" s="2"/>
      <c r="R7965" s="2"/>
    </row>
    <row r="7966" spans="1:18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 t="str">
        <f t="shared" si="496"/>
        <v xml:space="preserve"> Low sales</v>
      </c>
      <c r="F7966" s="2">
        <v>0.44</v>
      </c>
      <c r="G7966" s="2">
        <f t="shared" si="498"/>
        <v>543.91480000000001</v>
      </c>
      <c r="H7966" s="2">
        <f t="shared" si="49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  <c r="P7966" s="2" t="str">
        <f t="shared" si="497"/>
        <v>not good</v>
      </c>
      <c r="Q7966" s="2"/>
      <c r="R7966" s="2"/>
    </row>
    <row r="7967" spans="1:18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 t="str">
        <f t="shared" si="496"/>
        <v>High sales</v>
      </c>
      <c r="F7967" s="2">
        <v>0.27</v>
      </c>
      <c r="G7967" s="2">
        <f t="shared" si="498"/>
        <v>1104.8913</v>
      </c>
      <c r="H7967" s="2">
        <f t="shared" si="49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  <c r="P7967" s="2" t="str">
        <f t="shared" si="497"/>
        <v>not good</v>
      </c>
      <c r="Q7967" s="2"/>
      <c r="R7967" s="2"/>
    </row>
    <row r="7968" spans="1:18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 t="str">
        <f t="shared" si="496"/>
        <v xml:space="preserve"> Low sales</v>
      </c>
      <c r="F7968" s="2">
        <v>0.22</v>
      </c>
      <c r="G7968" s="2">
        <f t="shared" si="498"/>
        <v>260.9794</v>
      </c>
      <c r="H7968" s="2">
        <f t="shared" si="49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  <c r="P7968" s="2" t="str">
        <f t="shared" si="497"/>
        <v>not good</v>
      </c>
      <c r="Q7968" s="2"/>
      <c r="R7968" s="2"/>
    </row>
    <row r="7969" spans="1:18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 t="str">
        <f t="shared" si="496"/>
        <v>High sales</v>
      </c>
      <c r="F7969" s="2">
        <v>0.05</v>
      </c>
      <c r="G7969" s="2">
        <f t="shared" si="498"/>
        <v>233.98400000000004</v>
      </c>
      <c r="H7969" s="2">
        <f t="shared" si="49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  <c r="P7969" s="2" t="str">
        <f t="shared" si="497"/>
        <v>not good</v>
      </c>
      <c r="Q7969" s="2"/>
      <c r="R7969" s="2"/>
    </row>
    <row r="7970" spans="1:18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 t="str">
        <f t="shared" si="496"/>
        <v xml:space="preserve"> Low sales</v>
      </c>
      <c r="F7970" s="2">
        <v>0.41</v>
      </c>
      <c r="G7970" s="2">
        <f t="shared" si="498"/>
        <v>703.91669999999988</v>
      </c>
      <c r="H7970" s="2">
        <f t="shared" si="49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  <c r="P7970" s="2" t="str">
        <f t="shared" si="497"/>
        <v>not good</v>
      </c>
      <c r="Q7970" s="2"/>
      <c r="R7970" s="2"/>
    </row>
    <row r="7971" spans="1:18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 t="str">
        <f t="shared" si="496"/>
        <v xml:space="preserve"> Low sales</v>
      </c>
      <c r="F7971" s="2">
        <v>0.19</v>
      </c>
      <c r="G7971" s="2">
        <f t="shared" si="498"/>
        <v>178.9819</v>
      </c>
      <c r="H7971" s="2">
        <f t="shared" si="49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  <c r="P7971" s="2" t="str">
        <f t="shared" si="497"/>
        <v>not good</v>
      </c>
      <c r="Q7971" s="2"/>
      <c r="R7971" s="2"/>
    </row>
    <row r="7972" spans="1:18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 t="str">
        <f t="shared" si="496"/>
        <v xml:space="preserve"> Low sales</v>
      </c>
      <c r="F7972" s="2">
        <v>0.12</v>
      </c>
      <c r="G7972" s="2">
        <f t="shared" si="498"/>
        <v>99.123599999999996</v>
      </c>
      <c r="H7972" s="2">
        <f t="shared" si="49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  <c r="P7972" s="2" t="str">
        <f t="shared" si="497"/>
        <v>not good</v>
      </c>
      <c r="Q7972" s="2"/>
      <c r="R7972" s="2"/>
    </row>
    <row r="7973" spans="1:18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 t="str">
        <f t="shared" si="496"/>
        <v xml:space="preserve"> Low sales</v>
      </c>
      <c r="F7973" s="2">
        <v>0.5</v>
      </c>
      <c r="G7973" s="2">
        <f t="shared" si="498"/>
        <v>508.815</v>
      </c>
      <c r="H7973" s="2">
        <f t="shared" si="49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  <c r="P7973" s="2" t="str">
        <f t="shared" si="497"/>
        <v>not good</v>
      </c>
      <c r="Q7973" s="2"/>
      <c r="R7973" s="2"/>
    </row>
    <row r="7974" spans="1:18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 t="str">
        <f t="shared" si="496"/>
        <v xml:space="preserve"> Low sales</v>
      </c>
      <c r="F7974" s="2">
        <v>0.33</v>
      </c>
      <c r="G7974" s="2">
        <f t="shared" si="498"/>
        <v>756.67349999999999</v>
      </c>
      <c r="H7974" s="2">
        <f t="shared" si="49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  <c r="P7974" s="2" t="str">
        <f t="shared" si="497"/>
        <v>not good</v>
      </c>
      <c r="Q7974" s="2"/>
      <c r="R7974" s="2"/>
    </row>
    <row r="7975" spans="1:18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 t="str">
        <f t="shared" si="496"/>
        <v xml:space="preserve"> Low sales</v>
      </c>
      <c r="F7975" s="2">
        <v>0.04</v>
      </c>
      <c r="G7975" s="2">
        <f t="shared" si="498"/>
        <v>106.34120000000001</v>
      </c>
      <c r="H7975" s="2">
        <f t="shared" si="49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  <c r="P7975" s="2" t="str">
        <f t="shared" si="497"/>
        <v>not good</v>
      </c>
      <c r="Q7975" s="2"/>
      <c r="R7975" s="2"/>
    </row>
    <row r="7976" spans="1:18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 t="str">
        <f t="shared" si="496"/>
        <v>High sales</v>
      </c>
      <c r="F7976" s="2">
        <v>0.4</v>
      </c>
      <c r="G7976" s="2">
        <f t="shared" si="498"/>
        <v>1831.0200000000002</v>
      </c>
      <c r="H7976" s="2">
        <f t="shared" si="49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  <c r="P7976" s="2" t="str">
        <f t="shared" si="497"/>
        <v>not good</v>
      </c>
      <c r="Q7976" s="2"/>
      <c r="R7976" s="2"/>
    </row>
    <row r="7977" spans="1:18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 t="str">
        <f t="shared" si="496"/>
        <v xml:space="preserve"> Low sales</v>
      </c>
      <c r="F7977" s="2">
        <v>0.38</v>
      </c>
      <c r="G7977" s="2">
        <f t="shared" si="498"/>
        <v>747.44860000000006</v>
      </c>
      <c r="H7977" s="2">
        <f t="shared" si="49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  <c r="P7977" s="2" t="str">
        <f t="shared" si="497"/>
        <v>not good</v>
      </c>
      <c r="Q7977" s="2"/>
      <c r="R7977" s="2"/>
    </row>
    <row r="7978" spans="1:18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 t="str">
        <f t="shared" si="496"/>
        <v xml:space="preserve"> Low sales</v>
      </c>
      <c r="F7978" s="2">
        <v>0.2</v>
      </c>
      <c r="G7978" s="2">
        <f t="shared" si="498"/>
        <v>233.13200000000003</v>
      </c>
      <c r="H7978" s="2">
        <f t="shared" si="49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  <c r="P7978" s="2" t="str">
        <f t="shared" si="497"/>
        <v>not good</v>
      </c>
      <c r="Q7978" s="2"/>
      <c r="R7978" s="2"/>
    </row>
    <row r="7979" spans="1:18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 t="str">
        <f t="shared" si="496"/>
        <v xml:space="preserve"> Low sales</v>
      </c>
      <c r="F7979" s="2">
        <v>0.06</v>
      </c>
      <c r="G7979" s="2">
        <f t="shared" si="498"/>
        <v>224.68319999999997</v>
      </c>
      <c r="H7979" s="2">
        <f t="shared" si="49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  <c r="P7979" s="2" t="str">
        <f t="shared" si="497"/>
        <v>not good</v>
      </c>
      <c r="Q7979" s="2"/>
      <c r="R7979" s="2"/>
    </row>
    <row r="7980" spans="1:18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 t="str">
        <f t="shared" si="496"/>
        <v xml:space="preserve"> Low sales</v>
      </c>
      <c r="F7980" s="2">
        <v>0.25</v>
      </c>
      <c r="G7980" s="2">
        <f t="shared" si="498"/>
        <v>189.95249999999999</v>
      </c>
      <c r="H7980" s="2">
        <f t="shared" si="49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  <c r="P7980" s="2" t="str">
        <f t="shared" si="497"/>
        <v>not good</v>
      </c>
      <c r="Q7980" s="2"/>
      <c r="R7980" s="2"/>
    </row>
    <row r="7981" spans="1:18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 t="str">
        <f t="shared" si="496"/>
        <v>High sales</v>
      </c>
      <c r="F7981" s="2">
        <v>0.38</v>
      </c>
      <c r="G7981" s="2">
        <f t="shared" si="498"/>
        <v>1699.4322</v>
      </c>
      <c r="H7981" s="2">
        <f t="shared" si="49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  <c r="P7981" s="2" t="str">
        <f t="shared" si="497"/>
        <v>not good</v>
      </c>
      <c r="Q7981" s="2"/>
      <c r="R7981" s="2"/>
    </row>
    <row r="7982" spans="1:18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 t="str">
        <f t="shared" si="496"/>
        <v xml:space="preserve"> Low sales</v>
      </c>
      <c r="F7982" s="2">
        <v>0.04</v>
      </c>
      <c r="G7982" s="2">
        <f t="shared" si="498"/>
        <v>84.242400000000004</v>
      </c>
      <c r="H7982" s="2">
        <f t="shared" si="49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  <c r="P7982" s="2" t="str">
        <f t="shared" si="497"/>
        <v>not good</v>
      </c>
      <c r="Q7982" s="2"/>
      <c r="R7982" s="2"/>
    </row>
    <row r="7983" spans="1:18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 t="str">
        <f t="shared" si="496"/>
        <v xml:space="preserve"> Low sales</v>
      </c>
      <c r="F7983" s="2">
        <v>0.08</v>
      </c>
      <c r="G7983" s="2">
        <f t="shared" si="498"/>
        <v>248.62560000000002</v>
      </c>
      <c r="H7983" s="2">
        <f t="shared" si="49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  <c r="P7983" s="2" t="str">
        <f t="shared" si="497"/>
        <v>not good</v>
      </c>
      <c r="Q7983" s="2"/>
      <c r="R7983" s="2"/>
    </row>
    <row r="7984" spans="1:18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 t="str">
        <f t="shared" si="496"/>
        <v xml:space="preserve"> Low sales</v>
      </c>
      <c r="F7984" s="2">
        <v>0.31</v>
      </c>
      <c r="G7984" s="2">
        <f t="shared" si="498"/>
        <v>313.81299999999999</v>
      </c>
      <c r="H7984" s="2">
        <f t="shared" si="49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  <c r="P7984" s="2" t="str">
        <f t="shared" si="497"/>
        <v>not good</v>
      </c>
      <c r="Q7984" s="2"/>
      <c r="R7984" s="2"/>
    </row>
    <row r="7985" spans="1:18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 t="str">
        <f t="shared" si="496"/>
        <v xml:space="preserve"> Low sales</v>
      </c>
      <c r="F7985" s="2">
        <v>0.28000000000000003</v>
      </c>
      <c r="G7985" s="2">
        <f t="shared" si="498"/>
        <v>227.66520000000003</v>
      </c>
      <c r="H7985" s="2">
        <f t="shared" si="49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  <c r="P7985" s="2" t="str">
        <f t="shared" si="497"/>
        <v>not good</v>
      </c>
      <c r="Q7985" s="2"/>
      <c r="R7985" s="2"/>
    </row>
    <row r="7986" spans="1:18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 t="str">
        <f t="shared" si="496"/>
        <v>High sales</v>
      </c>
      <c r="F7986" s="2">
        <v>0.45</v>
      </c>
      <c r="G7986" s="2">
        <f t="shared" si="498"/>
        <v>1806.4395</v>
      </c>
      <c r="H7986" s="2">
        <f t="shared" si="49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  <c r="P7986" s="2" t="str">
        <f t="shared" si="497"/>
        <v>not good</v>
      </c>
      <c r="Q7986" s="2"/>
      <c r="R7986" s="2"/>
    </row>
    <row r="7987" spans="1:18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 t="str">
        <f t="shared" si="496"/>
        <v xml:space="preserve"> Low sales</v>
      </c>
      <c r="F7987" s="2">
        <v>0.41</v>
      </c>
      <c r="G7987" s="2">
        <f t="shared" si="498"/>
        <v>904.27139999999997</v>
      </c>
      <c r="H7987" s="2">
        <f t="shared" si="49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  <c r="P7987" s="2" t="str">
        <f t="shared" si="497"/>
        <v>not good</v>
      </c>
      <c r="Q7987" s="2"/>
      <c r="R7987" s="2"/>
    </row>
    <row r="7988" spans="1:18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 t="str">
        <f t="shared" si="496"/>
        <v>High sales</v>
      </c>
      <c r="F7988" s="2">
        <v>0.46</v>
      </c>
      <c r="G7988" s="2">
        <f t="shared" si="498"/>
        <v>2270.1184000000003</v>
      </c>
      <c r="H7988" s="2">
        <f t="shared" si="49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  <c r="P7988" s="2" t="str">
        <f t="shared" si="497"/>
        <v>not good</v>
      </c>
      <c r="Q7988" s="2"/>
      <c r="R7988" s="2"/>
    </row>
    <row r="7989" spans="1:18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 t="str">
        <f t="shared" si="496"/>
        <v xml:space="preserve"> Low sales</v>
      </c>
      <c r="F7989" s="2">
        <v>0.23</v>
      </c>
      <c r="G7989" s="2">
        <f t="shared" si="498"/>
        <v>613.88380000000006</v>
      </c>
      <c r="H7989" s="2">
        <f t="shared" si="49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  <c r="P7989" s="2" t="str">
        <f t="shared" si="497"/>
        <v>not good</v>
      </c>
      <c r="Q7989" s="2"/>
      <c r="R7989" s="2"/>
    </row>
    <row r="7990" spans="1:18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 t="str">
        <f t="shared" si="496"/>
        <v>High sales</v>
      </c>
      <c r="F7990" s="2">
        <v>0.39</v>
      </c>
      <c r="G7990" s="2">
        <f t="shared" si="498"/>
        <v>1655.0429999999999</v>
      </c>
      <c r="H7990" s="2">
        <f t="shared" si="49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  <c r="P7990" s="2" t="str">
        <f t="shared" si="497"/>
        <v>not good</v>
      </c>
      <c r="Q7990" s="2"/>
      <c r="R7990" s="2"/>
    </row>
    <row r="7991" spans="1:18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 t="str">
        <f t="shared" si="496"/>
        <v>High sales</v>
      </c>
      <c r="F7991" s="2">
        <v>0.02</v>
      </c>
      <c r="G7991" s="2">
        <f t="shared" si="498"/>
        <v>98.0364</v>
      </c>
      <c r="H7991" s="2">
        <f t="shared" si="49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  <c r="P7991" s="2" t="str">
        <f t="shared" si="497"/>
        <v>not good</v>
      </c>
      <c r="Q7991" s="2"/>
      <c r="R7991" s="2"/>
    </row>
    <row r="7992" spans="1:18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 t="str">
        <f t="shared" si="496"/>
        <v xml:space="preserve"> Low sales</v>
      </c>
      <c r="F7992" s="2">
        <v>0.15</v>
      </c>
      <c r="G7992" s="2">
        <f t="shared" si="498"/>
        <v>221.64600000000002</v>
      </c>
      <c r="H7992" s="2">
        <f t="shared" si="49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  <c r="P7992" s="2" t="str">
        <f t="shared" si="497"/>
        <v>not good</v>
      </c>
      <c r="Q7992" s="2"/>
      <c r="R7992" s="2"/>
    </row>
    <row r="7993" spans="1:18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 t="str">
        <f t="shared" si="496"/>
        <v>High sales</v>
      </c>
      <c r="F7993" s="2">
        <v>0.32</v>
      </c>
      <c r="G7993" s="2">
        <f t="shared" si="498"/>
        <v>1287.7824000000001</v>
      </c>
      <c r="H7993" s="2">
        <f t="shared" si="49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  <c r="P7993" s="2" t="str">
        <f t="shared" si="497"/>
        <v>not good</v>
      </c>
      <c r="Q7993" s="2"/>
      <c r="R7993" s="2"/>
    </row>
    <row r="7994" spans="1:18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 t="str">
        <f t="shared" si="496"/>
        <v xml:space="preserve"> Low sales</v>
      </c>
      <c r="F7994" s="2">
        <v>0.38</v>
      </c>
      <c r="G7994" s="2">
        <f t="shared" si="498"/>
        <v>78.975400000000008</v>
      </c>
      <c r="H7994" s="2">
        <f t="shared" si="49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  <c r="P7994" s="2" t="str">
        <f t="shared" si="497"/>
        <v>not good</v>
      </c>
      <c r="Q7994" s="2"/>
      <c r="R7994" s="2"/>
    </row>
    <row r="7995" spans="1:18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 t="str">
        <f t="shared" si="496"/>
        <v xml:space="preserve"> Low sales</v>
      </c>
      <c r="F7995" s="2">
        <v>0.28999999999999998</v>
      </c>
      <c r="G7995" s="2">
        <f t="shared" si="498"/>
        <v>994.93200000000002</v>
      </c>
      <c r="H7995" s="2">
        <f t="shared" si="49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  <c r="P7995" s="2" t="str">
        <f t="shared" si="497"/>
        <v>not good</v>
      </c>
      <c r="Q7995" s="2"/>
      <c r="R7995" s="2"/>
    </row>
    <row r="7996" spans="1:18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 t="str">
        <f t="shared" si="496"/>
        <v xml:space="preserve"> Low sales</v>
      </c>
      <c r="F7996" s="2">
        <v>0.24</v>
      </c>
      <c r="G7996" s="2">
        <f t="shared" si="498"/>
        <v>900.35759999999993</v>
      </c>
      <c r="H7996" s="2">
        <f t="shared" si="49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  <c r="P7996" s="2" t="str">
        <f t="shared" si="497"/>
        <v>not good</v>
      </c>
      <c r="Q7996" s="2"/>
      <c r="R7996" s="2"/>
    </row>
    <row r="7997" spans="1:18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 t="str">
        <f t="shared" si="496"/>
        <v xml:space="preserve"> Low sales</v>
      </c>
      <c r="F7997" s="2">
        <v>0.12</v>
      </c>
      <c r="G7997" s="2">
        <f t="shared" si="498"/>
        <v>292.68959999999998</v>
      </c>
      <c r="H7997" s="2">
        <f t="shared" si="49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  <c r="P7997" s="2" t="str">
        <f t="shared" si="497"/>
        <v>not good</v>
      </c>
      <c r="Q7997" s="2"/>
      <c r="R7997" s="2"/>
    </row>
    <row r="7998" spans="1:18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 t="str">
        <f t="shared" si="496"/>
        <v xml:space="preserve"> Low sales</v>
      </c>
      <c r="F7998" s="2">
        <v>0.09</v>
      </c>
      <c r="G7998" s="2">
        <f t="shared" si="498"/>
        <v>80.488799999999998</v>
      </c>
      <c r="H7998" s="2">
        <f t="shared" si="49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  <c r="P7998" s="2" t="str">
        <f t="shared" si="497"/>
        <v>not good</v>
      </c>
      <c r="Q7998" s="2"/>
      <c r="R7998" s="2"/>
    </row>
    <row r="7999" spans="1:18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 t="str">
        <f t="shared" si="496"/>
        <v xml:space="preserve"> Low sales</v>
      </c>
      <c r="F7999" s="2">
        <v>0.44</v>
      </c>
      <c r="G7999" s="2">
        <f t="shared" si="498"/>
        <v>1373.6491999999998</v>
      </c>
      <c r="H7999" s="2">
        <f t="shared" si="49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  <c r="P7999" s="2" t="str">
        <f t="shared" si="497"/>
        <v>not good</v>
      </c>
      <c r="Q7999" s="2"/>
      <c r="R7999" s="2"/>
    </row>
    <row r="8000" spans="1:18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 t="str">
        <f t="shared" si="496"/>
        <v>High sales</v>
      </c>
      <c r="F8000" s="2">
        <v>7.0000000000000007E-2</v>
      </c>
      <c r="G8000" s="2">
        <f t="shared" si="498"/>
        <v>314.85230000000007</v>
      </c>
      <c r="H8000" s="2">
        <f t="shared" si="49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  <c r="P8000" s="2" t="str">
        <f t="shared" si="497"/>
        <v>not good</v>
      </c>
      <c r="Q8000" s="2"/>
      <c r="R8000" s="2"/>
    </row>
    <row r="8001" spans="1:18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 t="str">
        <f t="shared" si="496"/>
        <v>High sales</v>
      </c>
      <c r="F8001" s="2">
        <v>0.22</v>
      </c>
      <c r="G8001" s="2">
        <f t="shared" si="498"/>
        <v>1025.9612</v>
      </c>
      <c r="H8001" s="2">
        <f t="shared" si="49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  <c r="P8001" s="2" t="str">
        <f t="shared" si="497"/>
        <v>not good</v>
      </c>
      <c r="Q8001" s="2"/>
      <c r="R8001" s="2"/>
    </row>
    <row r="8002" spans="1:18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 t="str">
        <f t="shared" ref="E8002:E8065" si="500">IF(D8002&gt;4000,"High sales"," Low sales")</f>
        <v xml:space="preserve"> Low sales</v>
      </c>
      <c r="F8002" s="2">
        <v>0.44</v>
      </c>
      <c r="G8002" s="2">
        <f t="shared" si="498"/>
        <v>1652.596</v>
      </c>
      <c r="H8002" s="2">
        <f t="shared" si="499"/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  <c r="P8002" s="2" t="str">
        <f t="shared" ref="P8002:P8065" si="501">IF(AND(H8002&gt;5000,N8002&gt;500),"good","not good")</f>
        <v>not good</v>
      </c>
      <c r="Q8002" s="2"/>
      <c r="R8002" s="2"/>
    </row>
    <row r="8003" spans="1:18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 t="str">
        <f t="shared" si="500"/>
        <v xml:space="preserve"> Low sales</v>
      </c>
      <c r="F8003" s="2">
        <v>7.0000000000000007E-2</v>
      </c>
      <c r="G8003" s="2">
        <f t="shared" ref="G8003:G8066" si="502">D8003*F8003</f>
        <v>97.453300000000013</v>
      </c>
      <c r="H8003" s="2">
        <f t="shared" ref="H8003:H8066" si="503">D8003-G8003</f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  <c r="P8003" s="2" t="str">
        <f t="shared" si="501"/>
        <v>not good</v>
      </c>
      <c r="Q8003" s="2"/>
      <c r="R8003" s="2"/>
    </row>
    <row r="8004" spans="1:18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 t="str">
        <f t="shared" si="500"/>
        <v>High sales</v>
      </c>
      <c r="F8004" s="2">
        <v>0.06</v>
      </c>
      <c r="G8004" s="2">
        <f t="shared" si="502"/>
        <v>261.87600000000003</v>
      </c>
      <c r="H8004" s="2">
        <f t="shared" si="503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  <c r="P8004" s="2" t="str">
        <f t="shared" si="501"/>
        <v>not good</v>
      </c>
      <c r="Q8004" s="2"/>
      <c r="R8004" s="2"/>
    </row>
    <row r="8005" spans="1:18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 t="str">
        <f t="shared" si="500"/>
        <v>High sales</v>
      </c>
      <c r="F8005" s="2">
        <v>0.35</v>
      </c>
      <c r="G8005" s="2">
        <f t="shared" si="502"/>
        <v>1559.3304999999998</v>
      </c>
      <c r="H8005" s="2">
        <f t="shared" si="503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  <c r="P8005" s="2" t="str">
        <f t="shared" si="501"/>
        <v>not good</v>
      </c>
      <c r="Q8005" s="2"/>
      <c r="R8005" s="2"/>
    </row>
    <row r="8006" spans="1:18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 t="str">
        <f t="shared" si="500"/>
        <v xml:space="preserve"> Low sales</v>
      </c>
      <c r="F8006" s="2">
        <v>0.17</v>
      </c>
      <c r="G8006" s="2">
        <f t="shared" si="502"/>
        <v>322.91330000000005</v>
      </c>
      <c r="H8006" s="2">
        <f t="shared" si="503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  <c r="P8006" s="2" t="str">
        <f t="shared" si="501"/>
        <v>not good</v>
      </c>
      <c r="Q8006" s="2"/>
      <c r="R8006" s="2"/>
    </row>
    <row r="8007" spans="1:18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 t="str">
        <f t="shared" si="500"/>
        <v xml:space="preserve"> Low sales</v>
      </c>
      <c r="F8007" s="2">
        <v>0.22</v>
      </c>
      <c r="G8007" s="2">
        <f t="shared" si="502"/>
        <v>219.2542</v>
      </c>
      <c r="H8007" s="2">
        <f t="shared" si="503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  <c r="P8007" s="2" t="str">
        <f t="shared" si="501"/>
        <v>not good</v>
      </c>
      <c r="Q8007" s="2"/>
      <c r="R8007" s="2"/>
    </row>
    <row r="8008" spans="1:18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 t="str">
        <f t="shared" si="500"/>
        <v>High sales</v>
      </c>
      <c r="F8008" s="2">
        <v>0.31</v>
      </c>
      <c r="G8008" s="2">
        <f t="shared" si="502"/>
        <v>1359.6072999999999</v>
      </c>
      <c r="H8008" s="2">
        <f t="shared" si="503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  <c r="P8008" s="2" t="str">
        <f t="shared" si="501"/>
        <v>not good</v>
      </c>
      <c r="Q8008" s="2"/>
      <c r="R8008" s="2"/>
    </row>
    <row r="8009" spans="1:18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 t="str">
        <f t="shared" si="500"/>
        <v>High sales</v>
      </c>
      <c r="F8009" s="2">
        <v>0.19</v>
      </c>
      <c r="G8009" s="2">
        <f t="shared" si="502"/>
        <v>843.0261999999999</v>
      </c>
      <c r="H8009" s="2">
        <f t="shared" si="503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  <c r="P8009" s="2" t="str">
        <f t="shared" si="501"/>
        <v>not good</v>
      </c>
      <c r="Q8009" s="2"/>
      <c r="R8009" s="2"/>
    </row>
    <row r="8010" spans="1:18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 t="str">
        <f t="shared" si="500"/>
        <v xml:space="preserve"> Low sales</v>
      </c>
      <c r="F8010" s="2">
        <v>0.4</v>
      </c>
      <c r="G8010" s="2">
        <f t="shared" si="502"/>
        <v>237.77600000000004</v>
      </c>
      <c r="H8010" s="2">
        <f t="shared" si="503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  <c r="P8010" s="2" t="str">
        <f t="shared" si="501"/>
        <v>not good</v>
      </c>
      <c r="Q8010" s="2"/>
      <c r="R8010" s="2"/>
    </row>
    <row r="8011" spans="1:18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 t="str">
        <f t="shared" si="500"/>
        <v>High sales</v>
      </c>
      <c r="F8011" s="2">
        <v>0.48</v>
      </c>
      <c r="G8011" s="2">
        <f t="shared" si="502"/>
        <v>2322.3456000000001</v>
      </c>
      <c r="H8011" s="2">
        <f t="shared" si="503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  <c r="P8011" s="2" t="str">
        <f t="shared" si="501"/>
        <v>not good</v>
      </c>
      <c r="Q8011" s="2"/>
      <c r="R8011" s="2"/>
    </row>
    <row r="8012" spans="1:18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 t="str">
        <f t="shared" si="500"/>
        <v xml:space="preserve"> Low sales</v>
      </c>
      <c r="F8012" s="2">
        <v>0.47</v>
      </c>
      <c r="G8012" s="2">
        <f t="shared" si="502"/>
        <v>1274.6822999999999</v>
      </c>
      <c r="H8012" s="2">
        <f t="shared" si="503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  <c r="P8012" s="2" t="str">
        <f t="shared" si="501"/>
        <v>not good</v>
      </c>
      <c r="Q8012" s="2"/>
      <c r="R8012" s="2"/>
    </row>
    <row r="8013" spans="1:18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 t="str">
        <f t="shared" si="500"/>
        <v>High sales</v>
      </c>
      <c r="F8013" s="2">
        <v>0.27</v>
      </c>
      <c r="G8013" s="2">
        <f t="shared" si="502"/>
        <v>1341.7056</v>
      </c>
      <c r="H8013" s="2">
        <f t="shared" si="503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  <c r="P8013" s="2" t="str">
        <f t="shared" si="501"/>
        <v>not good</v>
      </c>
      <c r="Q8013" s="2"/>
      <c r="R8013" s="2"/>
    </row>
    <row r="8014" spans="1:18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 t="str">
        <f t="shared" si="500"/>
        <v xml:space="preserve"> Low sales</v>
      </c>
      <c r="F8014" s="2">
        <v>0.18</v>
      </c>
      <c r="G8014" s="2">
        <f t="shared" si="502"/>
        <v>410.49719999999996</v>
      </c>
      <c r="H8014" s="2">
        <f t="shared" si="503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  <c r="P8014" s="2" t="str">
        <f t="shared" si="501"/>
        <v>not good</v>
      </c>
      <c r="Q8014" s="2"/>
      <c r="R8014" s="2"/>
    </row>
    <row r="8015" spans="1:18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 t="str">
        <f t="shared" si="500"/>
        <v xml:space="preserve"> Low sales</v>
      </c>
      <c r="F8015" s="2">
        <v>0.22</v>
      </c>
      <c r="G8015" s="2">
        <f t="shared" si="502"/>
        <v>596.87980000000005</v>
      </c>
      <c r="H8015" s="2">
        <f t="shared" si="503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  <c r="P8015" s="2" t="str">
        <f t="shared" si="501"/>
        <v>not good</v>
      </c>
      <c r="Q8015" s="2"/>
      <c r="R8015" s="2"/>
    </row>
    <row r="8016" spans="1:18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 t="str">
        <f t="shared" si="500"/>
        <v xml:space="preserve"> Low sales</v>
      </c>
      <c r="F8016" s="2">
        <v>0.17</v>
      </c>
      <c r="G8016" s="2">
        <f t="shared" si="502"/>
        <v>238.64770000000001</v>
      </c>
      <c r="H8016" s="2">
        <f t="shared" si="503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  <c r="P8016" s="2" t="str">
        <f t="shared" si="501"/>
        <v>not good</v>
      </c>
      <c r="Q8016" s="2"/>
      <c r="R8016" s="2"/>
    </row>
    <row r="8017" spans="1:18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 t="str">
        <f t="shared" si="500"/>
        <v>High sales</v>
      </c>
      <c r="F8017" s="2">
        <v>0.22</v>
      </c>
      <c r="G8017" s="2">
        <f t="shared" si="502"/>
        <v>991.06479999999999</v>
      </c>
      <c r="H8017" s="2">
        <f t="shared" si="503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  <c r="P8017" s="2" t="str">
        <f t="shared" si="501"/>
        <v>not good</v>
      </c>
      <c r="Q8017" s="2"/>
      <c r="R8017" s="2"/>
    </row>
    <row r="8018" spans="1:18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 t="str">
        <f t="shared" si="500"/>
        <v xml:space="preserve"> Low sales</v>
      </c>
      <c r="F8018" s="2">
        <v>0.01</v>
      </c>
      <c r="G8018" s="2">
        <f t="shared" si="502"/>
        <v>22.741900000000001</v>
      </c>
      <c r="H8018" s="2">
        <f t="shared" si="503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  <c r="P8018" s="2" t="str">
        <f t="shared" si="501"/>
        <v>not good</v>
      </c>
      <c r="Q8018" s="2"/>
      <c r="R8018" s="2"/>
    </row>
    <row r="8019" spans="1:18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 t="str">
        <f t="shared" si="500"/>
        <v>High sales</v>
      </c>
      <c r="F8019" s="2">
        <v>0.03</v>
      </c>
      <c r="G8019" s="2">
        <f t="shared" si="502"/>
        <v>122.7483</v>
      </c>
      <c r="H8019" s="2">
        <f t="shared" si="503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  <c r="P8019" s="2" t="str">
        <f t="shared" si="501"/>
        <v>not good</v>
      </c>
      <c r="Q8019" s="2"/>
      <c r="R8019" s="2"/>
    </row>
    <row r="8020" spans="1:18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 t="str">
        <f t="shared" si="500"/>
        <v xml:space="preserve"> Low sales</v>
      </c>
      <c r="F8020" s="2">
        <v>0.39</v>
      </c>
      <c r="G8020" s="2">
        <f t="shared" si="502"/>
        <v>191.37299999999999</v>
      </c>
      <c r="H8020" s="2">
        <f t="shared" si="503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  <c r="P8020" s="2" t="str">
        <f t="shared" si="501"/>
        <v>not good</v>
      </c>
      <c r="Q8020" s="2"/>
      <c r="R8020" s="2"/>
    </row>
    <row r="8021" spans="1:18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 t="str">
        <f t="shared" si="500"/>
        <v xml:space="preserve"> Low sales</v>
      </c>
      <c r="F8021" s="2">
        <v>0.17</v>
      </c>
      <c r="G8021" s="2">
        <f t="shared" si="502"/>
        <v>673.60969999999998</v>
      </c>
      <c r="H8021" s="2">
        <f t="shared" si="503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  <c r="P8021" s="2" t="str">
        <f t="shared" si="501"/>
        <v>not good</v>
      </c>
      <c r="Q8021" s="2"/>
      <c r="R8021" s="2"/>
    </row>
    <row r="8022" spans="1:18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 t="str">
        <f t="shared" si="500"/>
        <v xml:space="preserve"> Low sales</v>
      </c>
      <c r="F8022" s="2">
        <v>0.4</v>
      </c>
      <c r="G8022" s="2">
        <f t="shared" si="502"/>
        <v>1000.8760000000001</v>
      </c>
      <c r="H8022" s="2">
        <f t="shared" si="503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  <c r="P8022" s="2" t="str">
        <f t="shared" si="501"/>
        <v>not good</v>
      </c>
      <c r="Q8022" s="2"/>
      <c r="R8022" s="2"/>
    </row>
    <row r="8023" spans="1:18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 t="str">
        <f t="shared" si="500"/>
        <v xml:space="preserve"> Low sales</v>
      </c>
      <c r="F8023" s="2">
        <v>0.24</v>
      </c>
      <c r="G8023" s="2">
        <f t="shared" si="502"/>
        <v>30.36</v>
      </c>
      <c r="H8023" s="2">
        <f t="shared" si="503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  <c r="P8023" s="2" t="str">
        <f t="shared" si="501"/>
        <v>not good</v>
      </c>
      <c r="Q8023" s="2"/>
      <c r="R8023" s="2"/>
    </row>
    <row r="8024" spans="1:18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 t="str">
        <f t="shared" si="500"/>
        <v xml:space="preserve"> Low sales</v>
      </c>
      <c r="F8024" s="2">
        <v>0.4</v>
      </c>
      <c r="G8024" s="2">
        <f t="shared" si="502"/>
        <v>483.47600000000006</v>
      </c>
      <c r="H8024" s="2">
        <f t="shared" si="503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  <c r="P8024" s="2" t="str">
        <f t="shared" si="501"/>
        <v>not good</v>
      </c>
      <c r="Q8024" s="2"/>
      <c r="R8024" s="2"/>
    </row>
    <row r="8025" spans="1:18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 t="str">
        <f t="shared" si="500"/>
        <v xml:space="preserve"> Low sales</v>
      </c>
      <c r="F8025" s="2">
        <v>0.33</v>
      </c>
      <c r="G8025" s="2">
        <f t="shared" si="502"/>
        <v>346.26240000000001</v>
      </c>
      <c r="H8025" s="2">
        <f t="shared" si="503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  <c r="P8025" s="2" t="str">
        <f t="shared" si="501"/>
        <v>not good</v>
      </c>
      <c r="Q8025" s="2"/>
      <c r="R8025" s="2"/>
    </row>
    <row r="8026" spans="1:18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 t="str">
        <f t="shared" si="500"/>
        <v xml:space="preserve"> Low sales</v>
      </c>
      <c r="F8026" s="2">
        <v>0.1</v>
      </c>
      <c r="G8026" s="2">
        <f t="shared" si="502"/>
        <v>378.36500000000001</v>
      </c>
      <c r="H8026" s="2">
        <f t="shared" si="503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  <c r="P8026" s="2" t="str">
        <f t="shared" si="501"/>
        <v>not good</v>
      </c>
      <c r="Q8026" s="2"/>
      <c r="R8026" s="2"/>
    </row>
    <row r="8027" spans="1:18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 t="str">
        <f t="shared" si="500"/>
        <v xml:space="preserve"> Low sales</v>
      </c>
      <c r="F8027" s="2">
        <v>0.22</v>
      </c>
      <c r="G8027" s="2">
        <f t="shared" si="502"/>
        <v>536.42380000000003</v>
      </c>
      <c r="H8027" s="2">
        <f t="shared" si="503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  <c r="P8027" s="2" t="str">
        <f t="shared" si="501"/>
        <v>not good</v>
      </c>
      <c r="Q8027" s="2"/>
      <c r="R8027" s="2"/>
    </row>
    <row r="8028" spans="1:18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 t="str">
        <f t="shared" si="500"/>
        <v xml:space="preserve"> Low sales</v>
      </c>
      <c r="F8028" s="2">
        <v>0.35</v>
      </c>
      <c r="G8028" s="2">
        <f t="shared" si="502"/>
        <v>308.91699999999997</v>
      </c>
      <c r="H8028" s="2">
        <f t="shared" si="503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  <c r="P8028" s="2" t="str">
        <f t="shared" si="501"/>
        <v>not good</v>
      </c>
      <c r="Q8028" s="2"/>
      <c r="R8028" s="2"/>
    </row>
    <row r="8029" spans="1:18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 t="str">
        <f t="shared" si="500"/>
        <v xml:space="preserve"> Low sales</v>
      </c>
      <c r="F8029" s="2">
        <v>0.17</v>
      </c>
      <c r="G8029" s="2">
        <f t="shared" si="502"/>
        <v>230.9161</v>
      </c>
      <c r="H8029" s="2">
        <f t="shared" si="503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  <c r="P8029" s="2" t="str">
        <f t="shared" si="501"/>
        <v>not good</v>
      </c>
      <c r="Q8029" s="2"/>
      <c r="R8029" s="2"/>
    </row>
    <row r="8030" spans="1:18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 t="str">
        <f t="shared" si="500"/>
        <v xml:space="preserve"> Low sales</v>
      </c>
      <c r="F8030" s="2">
        <v>0.1</v>
      </c>
      <c r="G8030" s="2">
        <f t="shared" si="502"/>
        <v>256.99799999999999</v>
      </c>
      <c r="H8030" s="2">
        <f t="shared" si="503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  <c r="P8030" s="2" t="str">
        <f t="shared" si="501"/>
        <v>not good</v>
      </c>
      <c r="Q8030" s="2"/>
      <c r="R8030" s="2"/>
    </row>
    <row r="8031" spans="1:18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 t="str">
        <f t="shared" si="500"/>
        <v xml:space="preserve"> Low sales</v>
      </c>
      <c r="F8031" s="2">
        <v>0.27</v>
      </c>
      <c r="G8031" s="2">
        <f t="shared" si="502"/>
        <v>52.982100000000003</v>
      </c>
      <c r="H8031" s="2">
        <f t="shared" si="503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  <c r="P8031" s="2" t="str">
        <f t="shared" si="501"/>
        <v>not good</v>
      </c>
      <c r="Q8031" s="2"/>
      <c r="R8031" s="2"/>
    </row>
    <row r="8032" spans="1:18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 t="str">
        <f t="shared" si="500"/>
        <v xml:space="preserve"> Low sales</v>
      </c>
      <c r="F8032" s="2">
        <v>0.14000000000000001</v>
      </c>
      <c r="G8032" s="2">
        <f t="shared" si="502"/>
        <v>304.95080000000002</v>
      </c>
      <c r="H8032" s="2">
        <f t="shared" si="503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  <c r="P8032" s="2" t="str">
        <f t="shared" si="501"/>
        <v>not good</v>
      </c>
      <c r="Q8032" s="2"/>
      <c r="R8032" s="2"/>
    </row>
    <row r="8033" spans="1:18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 t="str">
        <f t="shared" si="500"/>
        <v xml:space="preserve"> Low sales</v>
      </c>
      <c r="F8033" s="2">
        <v>0.3</v>
      </c>
      <c r="G8033" s="2">
        <f t="shared" si="502"/>
        <v>1026.75</v>
      </c>
      <c r="H8033" s="2">
        <f t="shared" si="503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  <c r="P8033" s="2" t="str">
        <f t="shared" si="501"/>
        <v>not good</v>
      </c>
      <c r="Q8033" s="2"/>
      <c r="R8033" s="2"/>
    </row>
    <row r="8034" spans="1:18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 t="str">
        <f t="shared" si="500"/>
        <v xml:space="preserve"> Low sales</v>
      </c>
      <c r="F8034" s="2">
        <v>0.14000000000000001</v>
      </c>
      <c r="G8034" s="2">
        <f t="shared" si="502"/>
        <v>369.18</v>
      </c>
      <c r="H8034" s="2">
        <f t="shared" si="503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  <c r="P8034" s="2" t="str">
        <f t="shared" si="501"/>
        <v>not good</v>
      </c>
      <c r="Q8034" s="2"/>
      <c r="R8034" s="2"/>
    </row>
    <row r="8035" spans="1:18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 t="str">
        <f t="shared" si="500"/>
        <v xml:space="preserve"> Low sales</v>
      </c>
      <c r="F8035" s="2">
        <v>0.45</v>
      </c>
      <c r="G8035" s="2">
        <f t="shared" si="502"/>
        <v>1363.8105</v>
      </c>
      <c r="H8035" s="2">
        <f t="shared" si="503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  <c r="P8035" s="2" t="str">
        <f t="shared" si="501"/>
        <v>not good</v>
      </c>
      <c r="Q8035" s="2"/>
      <c r="R8035" s="2"/>
    </row>
    <row r="8036" spans="1:18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 t="str">
        <f t="shared" si="500"/>
        <v xml:space="preserve"> Low sales</v>
      </c>
      <c r="F8036" s="2">
        <v>0.17</v>
      </c>
      <c r="G8036" s="2">
        <f t="shared" si="502"/>
        <v>289.07310000000001</v>
      </c>
      <c r="H8036" s="2">
        <f t="shared" si="503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  <c r="P8036" s="2" t="str">
        <f t="shared" si="501"/>
        <v>not good</v>
      </c>
      <c r="Q8036" s="2"/>
      <c r="R8036" s="2"/>
    </row>
    <row r="8037" spans="1:18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 t="str">
        <f t="shared" si="500"/>
        <v xml:space="preserve"> Low sales</v>
      </c>
      <c r="F8037" s="2">
        <v>0.45</v>
      </c>
      <c r="G8037" s="2">
        <f t="shared" si="502"/>
        <v>448.68150000000003</v>
      </c>
      <c r="H8037" s="2">
        <f t="shared" si="503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  <c r="P8037" s="2" t="str">
        <f t="shared" si="501"/>
        <v>not good</v>
      </c>
      <c r="Q8037" s="2"/>
      <c r="R8037" s="2"/>
    </row>
    <row r="8038" spans="1:18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 t="str">
        <f t="shared" si="500"/>
        <v>High sales</v>
      </c>
      <c r="F8038" s="2">
        <v>0.14000000000000001</v>
      </c>
      <c r="G8038" s="2">
        <f t="shared" si="502"/>
        <v>569.48220000000003</v>
      </c>
      <c r="H8038" s="2">
        <f t="shared" si="503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  <c r="P8038" s="2" t="str">
        <f t="shared" si="501"/>
        <v>not good</v>
      </c>
      <c r="Q8038" s="2"/>
      <c r="R8038" s="2"/>
    </row>
    <row r="8039" spans="1:18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 t="str">
        <f t="shared" si="500"/>
        <v>High sales</v>
      </c>
      <c r="F8039" s="2">
        <v>0.3</v>
      </c>
      <c r="G8039" s="2">
        <f t="shared" si="502"/>
        <v>1361.2829999999999</v>
      </c>
      <c r="H8039" s="2">
        <f t="shared" si="503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  <c r="P8039" s="2" t="str">
        <f t="shared" si="501"/>
        <v>not good</v>
      </c>
      <c r="Q8039" s="2"/>
      <c r="R8039" s="2"/>
    </row>
    <row r="8040" spans="1:18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 t="str">
        <f t="shared" si="500"/>
        <v xml:space="preserve"> Low sales</v>
      </c>
      <c r="F8040" s="2">
        <v>7.0000000000000007E-2</v>
      </c>
      <c r="G8040" s="2">
        <f t="shared" si="502"/>
        <v>182.18410000000003</v>
      </c>
      <c r="H8040" s="2">
        <f t="shared" si="503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  <c r="P8040" s="2" t="str">
        <f t="shared" si="501"/>
        <v>not good</v>
      </c>
      <c r="Q8040" s="2"/>
      <c r="R8040" s="2"/>
    </row>
    <row r="8041" spans="1:18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 t="str">
        <f t="shared" si="500"/>
        <v xml:space="preserve"> Low sales</v>
      </c>
      <c r="F8041" s="2">
        <v>0.39</v>
      </c>
      <c r="G8041" s="2">
        <f t="shared" si="502"/>
        <v>621.93299999999999</v>
      </c>
      <c r="H8041" s="2">
        <f t="shared" si="503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  <c r="P8041" s="2" t="str">
        <f t="shared" si="501"/>
        <v>not good</v>
      </c>
      <c r="Q8041" s="2"/>
      <c r="R8041" s="2"/>
    </row>
    <row r="8042" spans="1:18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 t="str">
        <f t="shared" si="500"/>
        <v xml:space="preserve"> Low sales</v>
      </c>
      <c r="F8042" s="2">
        <v>0.1</v>
      </c>
      <c r="G8042" s="2">
        <f t="shared" si="502"/>
        <v>260.49</v>
      </c>
      <c r="H8042" s="2">
        <f t="shared" si="503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  <c r="P8042" s="2" t="str">
        <f t="shared" si="501"/>
        <v>not good</v>
      </c>
      <c r="Q8042" s="2"/>
      <c r="R8042" s="2"/>
    </row>
    <row r="8043" spans="1:18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 t="str">
        <f t="shared" si="500"/>
        <v>High sales</v>
      </c>
      <c r="F8043" s="2">
        <v>0.43</v>
      </c>
      <c r="G8043" s="2">
        <f t="shared" si="502"/>
        <v>1895.0228999999999</v>
      </c>
      <c r="H8043" s="2">
        <f t="shared" si="503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  <c r="P8043" s="2" t="str">
        <f t="shared" si="501"/>
        <v>not good</v>
      </c>
      <c r="Q8043" s="2"/>
      <c r="R8043" s="2"/>
    </row>
    <row r="8044" spans="1:18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 t="str">
        <f t="shared" si="500"/>
        <v xml:space="preserve"> Low sales</v>
      </c>
      <c r="F8044" s="2">
        <v>0.23</v>
      </c>
      <c r="G8044" s="2">
        <f t="shared" si="502"/>
        <v>802.21469999999999</v>
      </c>
      <c r="H8044" s="2">
        <f t="shared" si="503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  <c r="P8044" s="2" t="str">
        <f t="shared" si="501"/>
        <v>not good</v>
      </c>
      <c r="Q8044" s="2"/>
      <c r="R8044" s="2"/>
    </row>
    <row r="8045" spans="1:18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 t="str">
        <f t="shared" si="500"/>
        <v>High sales</v>
      </c>
      <c r="F8045" s="2">
        <v>0.05</v>
      </c>
      <c r="G8045" s="2">
        <f t="shared" si="502"/>
        <v>215.36100000000002</v>
      </c>
      <c r="H8045" s="2">
        <f t="shared" si="503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  <c r="P8045" s="2" t="str">
        <f t="shared" si="501"/>
        <v>not good</v>
      </c>
      <c r="Q8045" s="2"/>
      <c r="R8045" s="2"/>
    </row>
    <row r="8046" spans="1:18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 t="str">
        <f t="shared" si="500"/>
        <v xml:space="preserve"> Low sales</v>
      </c>
      <c r="F8046" s="2">
        <v>0.18</v>
      </c>
      <c r="G8046" s="2">
        <f t="shared" si="502"/>
        <v>307.63079999999997</v>
      </c>
      <c r="H8046" s="2">
        <f t="shared" si="503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  <c r="P8046" s="2" t="str">
        <f t="shared" si="501"/>
        <v>not good</v>
      </c>
      <c r="Q8046" s="2"/>
      <c r="R8046" s="2"/>
    </row>
    <row r="8047" spans="1:18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 t="str">
        <f t="shared" si="500"/>
        <v xml:space="preserve"> Low sales</v>
      </c>
      <c r="F8047" s="2">
        <v>0.39</v>
      </c>
      <c r="G8047" s="2">
        <f t="shared" si="502"/>
        <v>1399.5930000000001</v>
      </c>
      <c r="H8047" s="2">
        <f t="shared" si="503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  <c r="P8047" s="2" t="str">
        <f t="shared" si="501"/>
        <v>not good</v>
      </c>
      <c r="Q8047" s="2"/>
      <c r="R8047" s="2"/>
    </row>
    <row r="8048" spans="1:18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 t="str">
        <f t="shared" si="500"/>
        <v xml:space="preserve"> Low sales</v>
      </c>
      <c r="F8048" s="2">
        <v>0.04</v>
      </c>
      <c r="G8048" s="2">
        <f t="shared" si="502"/>
        <v>131.99760000000001</v>
      </c>
      <c r="H8048" s="2">
        <f t="shared" si="503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  <c r="P8048" s="2" t="str">
        <f t="shared" si="501"/>
        <v>not good</v>
      </c>
      <c r="Q8048" s="2"/>
      <c r="R8048" s="2"/>
    </row>
    <row r="8049" spans="1:18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 t="str">
        <f t="shared" si="500"/>
        <v xml:space="preserve"> Low sales</v>
      </c>
      <c r="F8049" s="2">
        <v>0.31</v>
      </c>
      <c r="G8049" s="2">
        <f t="shared" si="502"/>
        <v>899.28520000000003</v>
      </c>
      <c r="H8049" s="2">
        <f t="shared" si="503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  <c r="P8049" s="2" t="str">
        <f t="shared" si="501"/>
        <v>not good</v>
      </c>
      <c r="Q8049" s="2"/>
      <c r="R8049" s="2"/>
    </row>
    <row r="8050" spans="1:18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 t="str">
        <f t="shared" si="500"/>
        <v xml:space="preserve"> Low sales</v>
      </c>
      <c r="F8050" s="2">
        <v>0.25</v>
      </c>
      <c r="G8050" s="2">
        <f t="shared" si="502"/>
        <v>672.07500000000005</v>
      </c>
      <c r="H8050" s="2">
        <f t="shared" si="503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  <c r="P8050" s="2" t="str">
        <f t="shared" si="501"/>
        <v>not good</v>
      </c>
      <c r="Q8050" s="2"/>
      <c r="R8050" s="2"/>
    </row>
    <row r="8051" spans="1:18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 t="str">
        <f t="shared" si="500"/>
        <v xml:space="preserve"> Low sales</v>
      </c>
      <c r="F8051" s="2">
        <v>0.15</v>
      </c>
      <c r="G8051" s="2">
        <f t="shared" si="502"/>
        <v>419.96850000000001</v>
      </c>
      <c r="H8051" s="2">
        <f t="shared" si="503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  <c r="P8051" s="2" t="str">
        <f t="shared" si="501"/>
        <v>not good</v>
      </c>
      <c r="Q8051" s="2"/>
      <c r="R8051" s="2"/>
    </row>
    <row r="8052" spans="1:18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 t="str">
        <f t="shared" si="500"/>
        <v>High sales</v>
      </c>
      <c r="F8052" s="2">
        <v>0.38</v>
      </c>
      <c r="G8052" s="2">
        <f t="shared" si="502"/>
        <v>1620.0882000000001</v>
      </c>
      <c r="H8052" s="2">
        <f t="shared" si="503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  <c r="P8052" s="2" t="str">
        <f t="shared" si="501"/>
        <v>not good</v>
      </c>
      <c r="Q8052" s="2"/>
      <c r="R8052" s="2"/>
    </row>
    <row r="8053" spans="1:18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 t="str">
        <f t="shared" si="500"/>
        <v>High sales</v>
      </c>
      <c r="F8053" s="2">
        <v>0.03</v>
      </c>
      <c r="G8053" s="2">
        <f t="shared" si="502"/>
        <v>137.65109999999999</v>
      </c>
      <c r="H8053" s="2">
        <f t="shared" si="503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  <c r="P8053" s="2" t="str">
        <f t="shared" si="501"/>
        <v>not good</v>
      </c>
      <c r="Q8053" s="2"/>
      <c r="R8053" s="2"/>
    </row>
    <row r="8054" spans="1:18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 t="str">
        <f t="shared" si="500"/>
        <v xml:space="preserve"> Low sales</v>
      </c>
      <c r="F8054" s="2">
        <v>0.25</v>
      </c>
      <c r="G8054" s="2">
        <f t="shared" si="502"/>
        <v>163.255</v>
      </c>
      <c r="H8054" s="2">
        <f t="shared" si="503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  <c r="P8054" s="2" t="str">
        <f t="shared" si="501"/>
        <v>not good</v>
      </c>
      <c r="Q8054" s="2"/>
      <c r="R8054" s="2"/>
    </row>
    <row r="8055" spans="1:18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 t="str">
        <f t="shared" si="500"/>
        <v xml:space="preserve"> Low sales</v>
      </c>
      <c r="F8055" s="2">
        <v>0.25</v>
      </c>
      <c r="G8055" s="2">
        <f t="shared" si="502"/>
        <v>721.745</v>
      </c>
      <c r="H8055" s="2">
        <f t="shared" si="503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  <c r="P8055" s="2" t="str">
        <f t="shared" si="501"/>
        <v>not good</v>
      </c>
      <c r="Q8055" s="2"/>
      <c r="R8055" s="2"/>
    </row>
    <row r="8056" spans="1:18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 t="str">
        <f t="shared" si="500"/>
        <v>High sales</v>
      </c>
      <c r="F8056" s="2">
        <v>0.04</v>
      </c>
      <c r="G8056" s="2">
        <f t="shared" si="502"/>
        <v>184.00800000000001</v>
      </c>
      <c r="H8056" s="2">
        <f t="shared" si="503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  <c r="P8056" s="2" t="str">
        <f t="shared" si="501"/>
        <v>not good</v>
      </c>
      <c r="Q8056" s="2"/>
      <c r="R8056" s="2"/>
    </row>
    <row r="8057" spans="1:18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 t="str">
        <f t="shared" si="500"/>
        <v xml:space="preserve"> Low sales</v>
      </c>
      <c r="F8057" s="2">
        <v>7.0000000000000007E-2</v>
      </c>
      <c r="G8057" s="2">
        <f t="shared" si="502"/>
        <v>53.216100000000004</v>
      </c>
      <c r="H8057" s="2">
        <f t="shared" si="503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  <c r="P8057" s="2" t="str">
        <f t="shared" si="501"/>
        <v>not good</v>
      </c>
      <c r="Q8057" s="2"/>
      <c r="R8057" s="2"/>
    </row>
    <row r="8058" spans="1:18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 t="str">
        <f t="shared" si="500"/>
        <v xml:space="preserve"> Low sales</v>
      </c>
      <c r="F8058" s="2">
        <v>0.2</v>
      </c>
      <c r="G8058" s="2">
        <f t="shared" si="502"/>
        <v>424.60200000000009</v>
      </c>
      <c r="H8058" s="2">
        <f t="shared" si="503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  <c r="P8058" s="2" t="str">
        <f t="shared" si="501"/>
        <v>not good</v>
      </c>
      <c r="Q8058" s="2"/>
      <c r="R8058" s="2"/>
    </row>
    <row r="8059" spans="1:18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 t="str">
        <f t="shared" si="500"/>
        <v xml:space="preserve"> Low sales</v>
      </c>
      <c r="F8059" s="2">
        <v>0.27</v>
      </c>
      <c r="G8059" s="2">
        <f t="shared" si="502"/>
        <v>144.85230000000001</v>
      </c>
      <c r="H8059" s="2">
        <f t="shared" si="503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  <c r="P8059" s="2" t="str">
        <f t="shared" si="501"/>
        <v>not good</v>
      </c>
      <c r="Q8059" s="2"/>
      <c r="R8059" s="2"/>
    </row>
    <row r="8060" spans="1:18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 t="str">
        <f t="shared" si="500"/>
        <v xml:space="preserve"> Low sales</v>
      </c>
      <c r="F8060" s="2">
        <v>0.03</v>
      </c>
      <c r="G8060" s="2">
        <f t="shared" si="502"/>
        <v>19.680899999999998</v>
      </c>
      <c r="H8060" s="2">
        <f t="shared" si="503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  <c r="P8060" s="2" t="str">
        <f t="shared" si="501"/>
        <v>not good</v>
      </c>
      <c r="Q8060" s="2"/>
      <c r="R8060" s="2"/>
    </row>
    <row r="8061" spans="1:18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 t="str">
        <f t="shared" si="500"/>
        <v>High sales</v>
      </c>
      <c r="F8061" s="2">
        <v>0.01</v>
      </c>
      <c r="G8061" s="2">
        <f t="shared" si="502"/>
        <v>45.301400000000001</v>
      </c>
      <c r="H8061" s="2">
        <f t="shared" si="503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  <c r="P8061" s="2" t="str">
        <f t="shared" si="501"/>
        <v>not good</v>
      </c>
      <c r="Q8061" s="2"/>
      <c r="R8061" s="2"/>
    </row>
    <row r="8062" spans="1:18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 t="str">
        <f t="shared" si="500"/>
        <v xml:space="preserve"> Low sales</v>
      </c>
      <c r="F8062" s="2">
        <v>0.1</v>
      </c>
      <c r="G8062" s="2">
        <f t="shared" si="502"/>
        <v>228.62800000000004</v>
      </c>
      <c r="H8062" s="2">
        <f t="shared" si="503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  <c r="P8062" s="2" t="str">
        <f t="shared" si="501"/>
        <v>not good</v>
      </c>
      <c r="Q8062" s="2"/>
      <c r="R8062" s="2"/>
    </row>
    <row r="8063" spans="1:18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 t="str">
        <f t="shared" si="500"/>
        <v xml:space="preserve"> Low sales</v>
      </c>
      <c r="F8063" s="2">
        <v>0.24</v>
      </c>
      <c r="G8063" s="2">
        <f t="shared" si="502"/>
        <v>833.95680000000004</v>
      </c>
      <c r="H8063" s="2">
        <f t="shared" si="503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  <c r="P8063" s="2" t="str">
        <f t="shared" si="501"/>
        <v>not good</v>
      </c>
      <c r="Q8063" s="2"/>
      <c r="R8063" s="2"/>
    </row>
    <row r="8064" spans="1:18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 t="str">
        <f t="shared" si="500"/>
        <v xml:space="preserve"> Low sales</v>
      </c>
      <c r="F8064" s="2">
        <v>0.02</v>
      </c>
      <c r="G8064" s="2">
        <f t="shared" si="502"/>
        <v>15.6136</v>
      </c>
      <c r="H8064" s="2">
        <f t="shared" si="503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  <c r="P8064" s="2" t="str">
        <f t="shared" si="501"/>
        <v>not good</v>
      </c>
      <c r="Q8064" s="2"/>
      <c r="R8064" s="2"/>
    </row>
    <row r="8065" spans="1:18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 t="str">
        <f t="shared" si="500"/>
        <v xml:space="preserve"> Low sales</v>
      </c>
      <c r="F8065" s="2">
        <v>0.37</v>
      </c>
      <c r="G8065" s="2">
        <f t="shared" si="502"/>
        <v>76.7898</v>
      </c>
      <c r="H8065" s="2">
        <f t="shared" si="503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  <c r="P8065" s="2" t="str">
        <f t="shared" si="501"/>
        <v>not good</v>
      </c>
      <c r="Q8065" s="2"/>
      <c r="R8065" s="2"/>
    </row>
    <row r="8066" spans="1:18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 t="str">
        <f t="shared" ref="E8066:E8129" si="504">IF(D8066&gt;4000,"High sales"," Low sales")</f>
        <v>High sales</v>
      </c>
      <c r="F8066" s="2">
        <v>0.08</v>
      </c>
      <c r="G8066" s="2">
        <f t="shared" si="502"/>
        <v>357.06959999999998</v>
      </c>
      <c r="H8066" s="2">
        <f t="shared" si="503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  <c r="P8066" s="2" t="str">
        <f t="shared" ref="P8066:P8129" si="505">IF(AND(H8066&gt;5000,N8066&gt;500),"good","not good")</f>
        <v>not good</v>
      </c>
      <c r="Q8066" s="2"/>
      <c r="R8066" s="2"/>
    </row>
    <row r="8067" spans="1:18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 t="str">
        <f t="shared" si="504"/>
        <v xml:space="preserve"> Low sales</v>
      </c>
      <c r="F8067" s="2">
        <v>0.39</v>
      </c>
      <c r="G8067" s="2">
        <f t="shared" ref="G8067:G8130" si="506">D8067*F8067</f>
        <v>1136.9553000000001</v>
      </c>
      <c r="H8067" s="2">
        <f t="shared" ref="H8067:H8130" si="507">D8067-G8067</f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  <c r="P8067" s="2" t="str">
        <f t="shared" si="505"/>
        <v>not good</v>
      </c>
      <c r="Q8067" s="2"/>
      <c r="R8067" s="2"/>
    </row>
    <row r="8068" spans="1:18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 t="str">
        <f t="shared" si="504"/>
        <v xml:space="preserve"> Low sales</v>
      </c>
      <c r="F8068" s="2">
        <v>0.1</v>
      </c>
      <c r="G8068" s="2">
        <f t="shared" si="506"/>
        <v>19.794</v>
      </c>
      <c r="H8068" s="2">
        <f t="shared" si="507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  <c r="P8068" s="2" t="str">
        <f t="shared" si="505"/>
        <v>not good</v>
      </c>
      <c r="Q8068" s="2"/>
      <c r="R8068" s="2"/>
    </row>
    <row r="8069" spans="1:18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 t="str">
        <f t="shared" si="504"/>
        <v>High sales</v>
      </c>
      <c r="F8069" s="2">
        <v>0.17</v>
      </c>
      <c r="G8069" s="2">
        <f t="shared" si="506"/>
        <v>843.61820000000012</v>
      </c>
      <c r="H8069" s="2">
        <f t="shared" si="507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  <c r="P8069" s="2" t="str">
        <f t="shared" si="505"/>
        <v>not good</v>
      </c>
      <c r="Q8069" s="2"/>
      <c r="R8069" s="2"/>
    </row>
    <row r="8070" spans="1:18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 t="str">
        <f t="shared" si="504"/>
        <v xml:space="preserve"> Low sales</v>
      </c>
      <c r="F8070" s="2">
        <v>0.24</v>
      </c>
      <c r="G8070" s="2">
        <f t="shared" si="506"/>
        <v>602.81759999999997</v>
      </c>
      <c r="H8070" s="2">
        <f t="shared" si="507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  <c r="P8070" s="2" t="str">
        <f t="shared" si="505"/>
        <v>not good</v>
      </c>
      <c r="Q8070" s="2"/>
      <c r="R8070" s="2"/>
    </row>
    <row r="8071" spans="1:18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 t="str">
        <f t="shared" si="504"/>
        <v xml:space="preserve"> Low sales</v>
      </c>
      <c r="F8071" s="2">
        <v>0.17</v>
      </c>
      <c r="G8071" s="2">
        <f t="shared" si="506"/>
        <v>413.40430000000003</v>
      </c>
      <c r="H8071" s="2">
        <f t="shared" si="507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  <c r="P8071" s="2" t="str">
        <f t="shared" si="505"/>
        <v>not good</v>
      </c>
      <c r="Q8071" s="2"/>
      <c r="R8071" s="2"/>
    </row>
    <row r="8072" spans="1:18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 t="str">
        <f t="shared" si="504"/>
        <v xml:space="preserve"> Low sales</v>
      </c>
      <c r="F8072" s="2">
        <v>0.01</v>
      </c>
      <c r="G8072" s="2">
        <f t="shared" si="506"/>
        <v>31.424800000000001</v>
      </c>
      <c r="H8072" s="2">
        <f t="shared" si="507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  <c r="P8072" s="2" t="str">
        <f t="shared" si="505"/>
        <v>not good</v>
      </c>
      <c r="Q8072" s="2"/>
      <c r="R8072" s="2"/>
    </row>
    <row r="8073" spans="1:18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 t="str">
        <f t="shared" si="504"/>
        <v xml:space="preserve"> Low sales</v>
      </c>
      <c r="F8073" s="2">
        <v>0.45</v>
      </c>
      <c r="G8073" s="2">
        <f t="shared" si="506"/>
        <v>62.4285</v>
      </c>
      <c r="H8073" s="2">
        <f t="shared" si="507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  <c r="P8073" s="2" t="str">
        <f t="shared" si="505"/>
        <v>not good</v>
      </c>
      <c r="Q8073" s="2"/>
      <c r="R8073" s="2"/>
    </row>
    <row r="8074" spans="1:18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 t="str">
        <f t="shared" si="504"/>
        <v xml:space="preserve"> Low sales</v>
      </c>
      <c r="F8074" s="2">
        <v>0.14000000000000001</v>
      </c>
      <c r="G8074" s="2">
        <f t="shared" si="506"/>
        <v>404.42920000000009</v>
      </c>
      <c r="H8074" s="2">
        <f t="shared" si="507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  <c r="P8074" s="2" t="str">
        <f t="shared" si="505"/>
        <v>not good</v>
      </c>
      <c r="Q8074" s="2"/>
      <c r="R8074" s="2"/>
    </row>
    <row r="8075" spans="1:18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 t="str">
        <f t="shared" si="504"/>
        <v xml:space="preserve"> Low sales</v>
      </c>
      <c r="F8075" s="2">
        <v>7.0000000000000007E-2</v>
      </c>
      <c r="G8075" s="2">
        <f t="shared" si="506"/>
        <v>222.91290000000001</v>
      </c>
      <c r="H8075" s="2">
        <f t="shared" si="507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  <c r="P8075" s="2" t="str">
        <f t="shared" si="505"/>
        <v>not good</v>
      </c>
      <c r="Q8075" s="2"/>
      <c r="R8075" s="2"/>
    </row>
    <row r="8076" spans="1:18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 t="str">
        <f t="shared" si="504"/>
        <v xml:space="preserve"> Low sales</v>
      </c>
      <c r="F8076" s="2">
        <v>7.0000000000000007E-2</v>
      </c>
      <c r="G8076" s="2">
        <f t="shared" si="506"/>
        <v>108.8549</v>
      </c>
      <c r="H8076" s="2">
        <f t="shared" si="507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  <c r="P8076" s="2" t="str">
        <f t="shared" si="505"/>
        <v>not good</v>
      </c>
      <c r="Q8076" s="2"/>
      <c r="R8076" s="2"/>
    </row>
    <row r="8077" spans="1:18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 t="str">
        <f t="shared" si="504"/>
        <v xml:space="preserve"> Low sales</v>
      </c>
      <c r="F8077" s="2">
        <v>0.49</v>
      </c>
      <c r="G8077" s="2">
        <f t="shared" si="506"/>
        <v>1794.1741999999999</v>
      </c>
      <c r="H8077" s="2">
        <f t="shared" si="507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  <c r="P8077" s="2" t="str">
        <f t="shared" si="505"/>
        <v>not good</v>
      </c>
      <c r="Q8077" s="2"/>
      <c r="R8077" s="2"/>
    </row>
    <row r="8078" spans="1:18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 t="str">
        <f t="shared" si="504"/>
        <v xml:space="preserve"> Low sales</v>
      </c>
      <c r="F8078" s="2">
        <v>0.06</v>
      </c>
      <c r="G8078" s="2">
        <f t="shared" si="506"/>
        <v>116.9652</v>
      </c>
      <c r="H8078" s="2">
        <f t="shared" si="507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  <c r="P8078" s="2" t="str">
        <f t="shared" si="505"/>
        <v>not good</v>
      </c>
      <c r="Q8078" s="2"/>
      <c r="R8078" s="2"/>
    </row>
    <row r="8079" spans="1:18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 t="str">
        <f t="shared" si="504"/>
        <v xml:space="preserve"> Low sales</v>
      </c>
      <c r="F8079" s="2">
        <v>0.17</v>
      </c>
      <c r="G8079" s="2">
        <f t="shared" si="506"/>
        <v>614.90530000000012</v>
      </c>
      <c r="H8079" s="2">
        <f t="shared" si="507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  <c r="P8079" s="2" t="str">
        <f t="shared" si="505"/>
        <v>not good</v>
      </c>
      <c r="Q8079" s="2"/>
      <c r="R8079" s="2"/>
    </row>
    <row r="8080" spans="1:18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 t="str">
        <f t="shared" si="504"/>
        <v xml:space="preserve"> Low sales</v>
      </c>
      <c r="F8080" s="2">
        <v>0.03</v>
      </c>
      <c r="G8080" s="2">
        <f t="shared" si="506"/>
        <v>24.142199999999999</v>
      </c>
      <c r="H8080" s="2">
        <f t="shared" si="507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  <c r="P8080" s="2" t="str">
        <f t="shared" si="505"/>
        <v>not good</v>
      </c>
      <c r="Q8080" s="2"/>
      <c r="R8080" s="2"/>
    </row>
    <row r="8081" spans="1:18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 t="str">
        <f t="shared" si="504"/>
        <v>High sales</v>
      </c>
      <c r="F8081" s="2">
        <v>0.37</v>
      </c>
      <c r="G8081" s="2">
        <f t="shared" si="506"/>
        <v>1693.5344</v>
      </c>
      <c r="H8081" s="2">
        <f t="shared" si="507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  <c r="P8081" s="2" t="str">
        <f t="shared" si="505"/>
        <v>not good</v>
      </c>
      <c r="Q8081" s="2"/>
      <c r="R8081" s="2"/>
    </row>
    <row r="8082" spans="1:18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 t="str">
        <f t="shared" si="504"/>
        <v>High sales</v>
      </c>
      <c r="F8082" s="2">
        <v>0.3</v>
      </c>
      <c r="G8082" s="2">
        <f t="shared" si="506"/>
        <v>1322.8019999999999</v>
      </c>
      <c r="H8082" s="2">
        <f t="shared" si="507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  <c r="P8082" s="2" t="str">
        <f t="shared" si="505"/>
        <v>not good</v>
      </c>
      <c r="Q8082" s="2"/>
      <c r="R8082" s="2"/>
    </row>
    <row r="8083" spans="1:18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 t="str">
        <f t="shared" si="504"/>
        <v xml:space="preserve"> Low sales</v>
      </c>
      <c r="F8083" s="2">
        <v>0.27</v>
      </c>
      <c r="G8083" s="2">
        <f t="shared" si="506"/>
        <v>226.27890000000002</v>
      </c>
      <c r="H8083" s="2">
        <f t="shared" si="507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  <c r="P8083" s="2" t="str">
        <f t="shared" si="505"/>
        <v>not good</v>
      </c>
      <c r="Q8083" s="2"/>
      <c r="R8083" s="2"/>
    </row>
    <row r="8084" spans="1:18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 t="str">
        <f t="shared" si="504"/>
        <v>High sales</v>
      </c>
      <c r="F8084" s="2">
        <v>0.43</v>
      </c>
      <c r="G8084" s="2">
        <f t="shared" si="506"/>
        <v>2020.3206</v>
      </c>
      <c r="H8084" s="2">
        <f t="shared" si="507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  <c r="P8084" s="2" t="str">
        <f t="shared" si="505"/>
        <v>not good</v>
      </c>
      <c r="Q8084" s="2"/>
      <c r="R8084" s="2"/>
    </row>
    <row r="8085" spans="1:18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 t="str">
        <f t="shared" si="504"/>
        <v xml:space="preserve"> Low sales</v>
      </c>
      <c r="F8085" s="2">
        <v>0.28999999999999998</v>
      </c>
      <c r="G8085" s="2">
        <f t="shared" si="506"/>
        <v>821.60479999999995</v>
      </c>
      <c r="H8085" s="2">
        <f t="shared" si="507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  <c r="P8085" s="2" t="str">
        <f t="shared" si="505"/>
        <v>not good</v>
      </c>
      <c r="Q8085" s="2"/>
      <c r="R8085" s="2"/>
    </row>
    <row r="8086" spans="1:18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 t="str">
        <f t="shared" si="504"/>
        <v xml:space="preserve"> Low sales</v>
      </c>
      <c r="F8086" s="2">
        <v>0.48</v>
      </c>
      <c r="G8086" s="2">
        <f t="shared" si="506"/>
        <v>1698.2783999999999</v>
      </c>
      <c r="H8086" s="2">
        <f t="shared" si="507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  <c r="P8086" s="2" t="str">
        <f t="shared" si="505"/>
        <v>not good</v>
      </c>
      <c r="Q8086" s="2"/>
      <c r="R8086" s="2"/>
    </row>
    <row r="8087" spans="1:18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 t="str">
        <f t="shared" si="504"/>
        <v>High sales</v>
      </c>
      <c r="F8087" s="2">
        <v>0.31</v>
      </c>
      <c r="G8087" s="2">
        <f t="shared" si="506"/>
        <v>1307.4063999999998</v>
      </c>
      <c r="H8087" s="2">
        <f t="shared" si="507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  <c r="P8087" s="2" t="str">
        <f t="shared" si="505"/>
        <v>not good</v>
      </c>
      <c r="Q8087" s="2"/>
      <c r="R8087" s="2"/>
    </row>
    <row r="8088" spans="1:18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 t="str">
        <f t="shared" si="504"/>
        <v xml:space="preserve"> Low sales</v>
      </c>
      <c r="F8088" s="2">
        <v>0.18</v>
      </c>
      <c r="G8088" s="2">
        <f t="shared" si="506"/>
        <v>91.708200000000005</v>
      </c>
      <c r="H8088" s="2">
        <f t="shared" si="507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  <c r="P8088" s="2" t="str">
        <f t="shared" si="505"/>
        <v>not good</v>
      </c>
      <c r="Q8088" s="2"/>
      <c r="R8088" s="2"/>
    </row>
    <row r="8089" spans="1:18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 t="str">
        <f t="shared" si="504"/>
        <v xml:space="preserve"> Low sales</v>
      </c>
      <c r="F8089" s="2">
        <v>0.02</v>
      </c>
      <c r="G8089" s="2">
        <f t="shared" si="506"/>
        <v>18.5898</v>
      </c>
      <c r="H8089" s="2">
        <f t="shared" si="507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  <c r="P8089" s="2" t="str">
        <f t="shared" si="505"/>
        <v>not good</v>
      </c>
      <c r="Q8089" s="2"/>
      <c r="R8089" s="2"/>
    </row>
    <row r="8090" spans="1:18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 t="str">
        <f t="shared" si="504"/>
        <v xml:space="preserve"> Low sales</v>
      </c>
      <c r="F8090" s="2">
        <v>0.36</v>
      </c>
      <c r="G8090" s="2">
        <f t="shared" si="506"/>
        <v>548.25120000000004</v>
      </c>
      <c r="H8090" s="2">
        <f t="shared" si="507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  <c r="P8090" s="2" t="str">
        <f t="shared" si="505"/>
        <v>not good</v>
      </c>
      <c r="Q8090" s="2"/>
      <c r="R8090" s="2"/>
    </row>
    <row r="8091" spans="1:18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 t="str">
        <f t="shared" si="504"/>
        <v xml:space="preserve"> Low sales</v>
      </c>
      <c r="F8091" s="2">
        <v>0.19</v>
      </c>
      <c r="G8091" s="2">
        <f t="shared" si="506"/>
        <v>463.27700000000004</v>
      </c>
      <c r="H8091" s="2">
        <f t="shared" si="507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  <c r="P8091" s="2" t="str">
        <f t="shared" si="505"/>
        <v>not good</v>
      </c>
      <c r="Q8091" s="2"/>
      <c r="R8091" s="2"/>
    </row>
    <row r="8092" spans="1:18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 t="str">
        <f t="shared" si="504"/>
        <v xml:space="preserve"> Low sales</v>
      </c>
      <c r="F8092" s="2">
        <v>0.3</v>
      </c>
      <c r="G8092" s="2">
        <f t="shared" si="506"/>
        <v>538.70100000000002</v>
      </c>
      <c r="H8092" s="2">
        <f t="shared" si="507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  <c r="P8092" s="2" t="str">
        <f t="shared" si="505"/>
        <v>not good</v>
      </c>
      <c r="Q8092" s="2"/>
      <c r="R8092" s="2"/>
    </row>
    <row r="8093" spans="1:18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 t="str">
        <f t="shared" si="504"/>
        <v xml:space="preserve"> Low sales</v>
      </c>
      <c r="F8093" s="2">
        <v>0.44</v>
      </c>
      <c r="G8093" s="2">
        <f t="shared" si="506"/>
        <v>1134.606</v>
      </c>
      <c r="H8093" s="2">
        <f t="shared" si="507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  <c r="P8093" s="2" t="str">
        <f t="shared" si="505"/>
        <v>not good</v>
      </c>
      <c r="Q8093" s="2"/>
      <c r="R8093" s="2"/>
    </row>
    <row r="8094" spans="1:18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 t="str">
        <f t="shared" si="504"/>
        <v xml:space="preserve"> Low sales</v>
      </c>
      <c r="F8094" s="2">
        <v>0</v>
      </c>
      <c r="G8094" s="2">
        <f t="shared" si="506"/>
        <v>0</v>
      </c>
      <c r="H8094" s="2">
        <f t="shared" si="507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  <c r="P8094" s="2" t="str">
        <f t="shared" si="505"/>
        <v>not good</v>
      </c>
      <c r="Q8094" s="2"/>
      <c r="R8094" s="2"/>
    </row>
    <row r="8095" spans="1:18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 t="str">
        <f t="shared" si="504"/>
        <v xml:space="preserve"> Low sales</v>
      </c>
      <c r="F8095" s="2">
        <v>0.38</v>
      </c>
      <c r="G8095" s="2">
        <f t="shared" si="506"/>
        <v>1308.1728000000001</v>
      </c>
      <c r="H8095" s="2">
        <f t="shared" si="507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  <c r="P8095" s="2" t="str">
        <f t="shared" si="505"/>
        <v>not good</v>
      </c>
      <c r="Q8095" s="2"/>
      <c r="R8095" s="2"/>
    </row>
    <row r="8096" spans="1:18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 t="str">
        <f t="shared" si="504"/>
        <v xml:space="preserve"> Low sales</v>
      </c>
      <c r="F8096" s="2">
        <v>0.22</v>
      </c>
      <c r="G8096" s="2">
        <f t="shared" si="506"/>
        <v>82.082000000000008</v>
      </c>
      <c r="H8096" s="2">
        <f t="shared" si="507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  <c r="P8096" s="2" t="str">
        <f t="shared" si="505"/>
        <v>not good</v>
      </c>
      <c r="Q8096" s="2"/>
      <c r="R8096" s="2"/>
    </row>
    <row r="8097" spans="1:18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 t="str">
        <f t="shared" si="504"/>
        <v xml:space="preserve"> Low sales</v>
      </c>
      <c r="F8097" s="2">
        <v>0.06</v>
      </c>
      <c r="G8097" s="2">
        <f t="shared" si="506"/>
        <v>112.26599999999999</v>
      </c>
      <c r="H8097" s="2">
        <f t="shared" si="507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  <c r="P8097" s="2" t="str">
        <f t="shared" si="505"/>
        <v>not good</v>
      </c>
      <c r="Q8097" s="2"/>
      <c r="R8097" s="2"/>
    </row>
    <row r="8098" spans="1:18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 t="str">
        <f t="shared" si="504"/>
        <v xml:space="preserve"> Low sales</v>
      </c>
      <c r="F8098" s="2">
        <v>0.28999999999999998</v>
      </c>
      <c r="G8098" s="2">
        <f t="shared" si="506"/>
        <v>283.40539999999999</v>
      </c>
      <c r="H8098" s="2">
        <f t="shared" si="507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  <c r="P8098" s="2" t="str">
        <f t="shared" si="505"/>
        <v>not good</v>
      </c>
      <c r="Q8098" s="2"/>
      <c r="R8098" s="2"/>
    </row>
    <row r="8099" spans="1:18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 t="str">
        <f t="shared" si="504"/>
        <v xml:space="preserve"> Low sales</v>
      </c>
      <c r="F8099" s="2">
        <v>0.27</v>
      </c>
      <c r="G8099" s="2">
        <f t="shared" si="506"/>
        <v>992.70090000000005</v>
      </c>
      <c r="H8099" s="2">
        <f t="shared" si="507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  <c r="P8099" s="2" t="str">
        <f t="shared" si="505"/>
        <v>not good</v>
      </c>
      <c r="Q8099" s="2"/>
      <c r="R8099" s="2"/>
    </row>
    <row r="8100" spans="1:18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 t="str">
        <f t="shared" si="504"/>
        <v>High sales</v>
      </c>
      <c r="F8100" s="2">
        <v>0.42</v>
      </c>
      <c r="G8100" s="2">
        <f t="shared" si="506"/>
        <v>1860.5579999999998</v>
      </c>
      <c r="H8100" s="2">
        <f t="shared" si="507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  <c r="P8100" s="2" t="str">
        <f t="shared" si="505"/>
        <v>not good</v>
      </c>
      <c r="Q8100" s="2"/>
      <c r="R8100" s="2"/>
    </row>
    <row r="8101" spans="1:18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 t="str">
        <f t="shared" si="504"/>
        <v xml:space="preserve"> Low sales</v>
      </c>
      <c r="F8101" s="2">
        <v>0.26</v>
      </c>
      <c r="G8101" s="2">
        <f t="shared" si="506"/>
        <v>126.373</v>
      </c>
      <c r="H8101" s="2">
        <f t="shared" si="507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  <c r="P8101" s="2" t="str">
        <f t="shared" si="505"/>
        <v>not good</v>
      </c>
      <c r="Q8101" s="2"/>
      <c r="R8101" s="2"/>
    </row>
    <row r="8102" spans="1:18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 t="str">
        <f t="shared" si="504"/>
        <v xml:space="preserve"> Low sales</v>
      </c>
      <c r="F8102" s="2">
        <v>0.41</v>
      </c>
      <c r="G8102" s="2">
        <f t="shared" si="506"/>
        <v>1618.1428999999998</v>
      </c>
      <c r="H8102" s="2">
        <f t="shared" si="507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  <c r="P8102" s="2" t="str">
        <f t="shared" si="505"/>
        <v>not good</v>
      </c>
      <c r="Q8102" s="2"/>
      <c r="R8102" s="2"/>
    </row>
    <row r="8103" spans="1:18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 t="str">
        <f t="shared" si="504"/>
        <v>High sales</v>
      </c>
      <c r="F8103" s="2">
        <v>0.27</v>
      </c>
      <c r="G8103" s="2">
        <f t="shared" si="506"/>
        <v>1212.0408</v>
      </c>
      <c r="H8103" s="2">
        <f t="shared" si="507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  <c r="P8103" s="2" t="str">
        <f t="shared" si="505"/>
        <v>not good</v>
      </c>
      <c r="Q8103" s="2"/>
      <c r="R8103" s="2"/>
    </row>
    <row r="8104" spans="1:18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 t="str">
        <f t="shared" si="504"/>
        <v>High sales</v>
      </c>
      <c r="F8104" s="2">
        <v>0.22</v>
      </c>
      <c r="G8104" s="2">
        <f t="shared" si="506"/>
        <v>1071.9390000000001</v>
      </c>
      <c r="H8104" s="2">
        <f t="shared" si="507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  <c r="P8104" s="2" t="str">
        <f t="shared" si="505"/>
        <v>not good</v>
      </c>
      <c r="Q8104" s="2"/>
      <c r="R8104" s="2"/>
    </row>
    <row r="8105" spans="1:18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 t="str">
        <f t="shared" si="504"/>
        <v xml:space="preserve"> Low sales</v>
      </c>
      <c r="F8105" s="2">
        <v>0.19</v>
      </c>
      <c r="G8105" s="2">
        <f t="shared" si="506"/>
        <v>558.40809999999999</v>
      </c>
      <c r="H8105" s="2">
        <f t="shared" si="507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  <c r="P8105" s="2" t="str">
        <f t="shared" si="505"/>
        <v>not good</v>
      </c>
      <c r="Q8105" s="2"/>
      <c r="R8105" s="2"/>
    </row>
    <row r="8106" spans="1:18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 t="str">
        <f t="shared" si="504"/>
        <v xml:space="preserve"> Low sales</v>
      </c>
      <c r="F8106" s="2">
        <v>0.09</v>
      </c>
      <c r="G8106" s="2">
        <f t="shared" si="506"/>
        <v>153.37979999999999</v>
      </c>
      <c r="H8106" s="2">
        <f t="shared" si="507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  <c r="P8106" s="2" t="str">
        <f t="shared" si="505"/>
        <v>not good</v>
      </c>
      <c r="Q8106" s="2"/>
      <c r="R8106" s="2"/>
    </row>
    <row r="8107" spans="1:18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 t="str">
        <f t="shared" si="504"/>
        <v xml:space="preserve"> Low sales</v>
      </c>
      <c r="F8107" s="2">
        <v>0.28999999999999998</v>
      </c>
      <c r="G8107" s="2">
        <f t="shared" si="506"/>
        <v>486.52429999999998</v>
      </c>
      <c r="H8107" s="2">
        <f t="shared" si="507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  <c r="P8107" s="2" t="str">
        <f t="shared" si="505"/>
        <v>not good</v>
      </c>
      <c r="Q8107" s="2"/>
      <c r="R8107" s="2"/>
    </row>
    <row r="8108" spans="1:18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 t="str">
        <f t="shared" si="504"/>
        <v xml:space="preserve"> Low sales</v>
      </c>
      <c r="F8108" s="2">
        <v>0.27</v>
      </c>
      <c r="G8108" s="2">
        <f t="shared" si="506"/>
        <v>528.37650000000008</v>
      </c>
      <c r="H8108" s="2">
        <f t="shared" si="507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  <c r="P8108" s="2" t="str">
        <f t="shared" si="505"/>
        <v>not good</v>
      </c>
      <c r="Q8108" s="2"/>
      <c r="R8108" s="2"/>
    </row>
    <row r="8109" spans="1:18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 t="str">
        <f t="shared" si="504"/>
        <v xml:space="preserve"> Low sales</v>
      </c>
      <c r="F8109" s="2">
        <v>0.49</v>
      </c>
      <c r="G8109" s="2">
        <f t="shared" si="506"/>
        <v>1520.0143</v>
      </c>
      <c r="H8109" s="2">
        <f t="shared" si="507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  <c r="P8109" s="2" t="str">
        <f t="shared" si="505"/>
        <v>not good</v>
      </c>
      <c r="Q8109" s="2"/>
      <c r="R8109" s="2"/>
    </row>
    <row r="8110" spans="1:18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 t="str">
        <f t="shared" si="504"/>
        <v xml:space="preserve"> Low sales</v>
      </c>
      <c r="F8110" s="2">
        <v>0.21</v>
      </c>
      <c r="G8110" s="2">
        <f t="shared" si="506"/>
        <v>525.44730000000004</v>
      </c>
      <c r="H8110" s="2">
        <f t="shared" si="507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  <c r="P8110" s="2" t="str">
        <f t="shared" si="505"/>
        <v>not good</v>
      </c>
      <c r="Q8110" s="2"/>
      <c r="R8110" s="2"/>
    </row>
    <row r="8111" spans="1:18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 t="str">
        <f t="shared" si="504"/>
        <v xml:space="preserve"> Low sales</v>
      </c>
      <c r="F8111" s="2">
        <v>0.21</v>
      </c>
      <c r="G8111" s="2">
        <f t="shared" si="506"/>
        <v>693.59010000000001</v>
      </c>
      <c r="H8111" s="2">
        <f t="shared" si="507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  <c r="P8111" s="2" t="str">
        <f t="shared" si="505"/>
        <v>not good</v>
      </c>
      <c r="Q8111" s="2"/>
      <c r="R8111" s="2"/>
    </row>
    <row r="8112" spans="1:18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 t="str">
        <f t="shared" si="504"/>
        <v xml:space="preserve"> Low sales</v>
      </c>
      <c r="F8112" s="2">
        <v>0.08</v>
      </c>
      <c r="G8112" s="2">
        <f t="shared" si="506"/>
        <v>23.411200000000001</v>
      </c>
      <c r="H8112" s="2">
        <f t="shared" si="507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  <c r="P8112" s="2" t="str">
        <f t="shared" si="505"/>
        <v>not good</v>
      </c>
      <c r="Q8112" s="2"/>
      <c r="R8112" s="2"/>
    </row>
    <row r="8113" spans="1:18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 t="str">
        <f t="shared" si="504"/>
        <v xml:space="preserve"> Low sales</v>
      </c>
      <c r="F8113" s="2">
        <v>0.3</v>
      </c>
      <c r="G8113" s="2">
        <f t="shared" si="506"/>
        <v>185.64600000000002</v>
      </c>
      <c r="H8113" s="2">
        <f t="shared" si="507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  <c r="P8113" s="2" t="str">
        <f t="shared" si="505"/>
        <v>not good</v>
      </c>
      <c r="Q8113" s="2"/>
      <c r="R8113" s="2"/>
    </row>
    <row r="8114" spans="1:18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 t="str">
        <f t="shared" si="504"/>
        <v>High sales</v>
      </c>
      <c r="F8114" s="2">
        <v>0.42</v>
      </c>
      <c r="G8114" s="2">
        <f t="shared" si="506"/>
        <v>2051.7167999999997</v>
      </c>
      <c r="H8114" s="2">
        <f t="shared" si="507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  <c r="P8114" s="2" t="str">
        <f t="shared" si="505"/>
        <v>not good</v>
      </c>
      <c r="Q8114" s="2"/>
      <c r="R8114" s="2"/>
    </row>
    <row r="8115" spans="1:18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 t="str">
        <f t="shared" si="504"/>
        <v>High sales</v>
      </c>
      <c r="F8115" s="2">
        <v>0.12</v>
      </c>
      <c r="G8115" s="2">
        <f t="shared" si="506"/>
        <v>597.28679999999997</v>
      </c>
      <c r="H8115" s="2">
        <f t="shared" si="507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  <c r="P8115" s="2" t="str">
        <f t="shared" si="505"/>
        <v>not good</v>
      </c>
      <c r="Q8115" s="2"/>
      <c r="R8115" s="2"/>
    </row>
    <row r="8116" spans="1:18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 t="str">
        <f t="shared" si="504"/>
        <v xml:space="preserve"> Low sales</v>
      </c>
      <c r="F8116" s="2">
        <v>0</v>
      </c>
      <c r="G8116" s="2">
        <f t="shared" si="506"/>
        <v>0</v>
      </c>
      <c r="H8116" s="2">
        <f t="shared" si="507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  <c r="P8116" s="2" t="str">
        <f t="shared" si="505"/>
        <v>not good</v>
      </c>
      <c r="Q8116" s="2"/>
      <c r="R8116" s="2"/>
    </row>
    <row r="8117" spans="1:18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 t="str">
        <f t="shared" si="504"/>
        <v xml:space="preserve"> Low sales</v>
      </c>
      <c r="F8117" s="2">
        <v>0.35</v>
      </c>
      <c r="G8117" s="2">
        <f t="shared" si="506"/>
        <v>474.72249999999991</v>
      </c>
      <c r="H8117" s="2">
        <f t="shared" si="507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  <c r="P8117" s="2" t="str">
        <f t="shared" si="505"/>
        <v>not good</v>
      </c>
      <c r="Q8117" s="2"/>
      <c r="R8117" s="2"/>
    </row>
    <row r="8118" spans="1:18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 t="str">
        <f t="shared" si="504"/>
        <v>High sales</v>
      </c>
      <c r="F8118" s="2">
        <v>0.02</v>
      </c>
      <c r="G8118" s="2">
        <f t="shared" si="506"/>
        <v>95.431399999999996</v>
      </c>
      <c r="H8118" s="2">
        <f t="shared" si="507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  <c r="P8118" s="2" t="str">
        <f t="shared" si="505"/>
        <v>not good</v>
      </c>
      <c r="Q8118" s="2"/>
      <c r="R8118" s="2"/>
    </row>
    <row r="8119" spans="1:18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 t="str">
        <f t="shared" si="504"/>
        <v xml:space="preserve"> Low sales</v>
      </c>
      <c r="F8119" s="2">
        <v>0.2</v>
      </c>
      <c r="G8119" s="2">
        <f t="shared" si="506"/>
        <v>229.42800000000003</v>
      </c>
      <c r="H8119" s="2">
        <f t="shared" si="507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  <c r="P8119" s="2" t="str">
        <f t="shared" si="505"/>
        <v>not good</v>
      </c>
      <c r="Q8119" s="2"/>
      <c r="R8119" s="2"/>
    </row>
    <row r="8120" spans="1:18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 t="str">
        <f t="shared" si="504"/>
        <v xml:space="preserve"> Low sales</v>
      </c>
      <c r="F8120" s="2">
        <v>0.31</v>
      </c>
      <c r="G8120" s="2">
        <f t="shared" si="506"/>
        <v>1142.0431000000001</v>
      </c>
      <c r="H8120" s="2">
        <f t="shared" si="507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  <c r="P8120" s="2" t="str">
        <f t="shared" si="505"/>
        <v>not good</v>
      </c>
      <c r="Q8120" s="2"/>
      <c r="R8120" s="2"/>
    </row>
    <row r="8121" spans="1:18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 t="str">
        <f t="shared" si="504"/>
        <v xml:space="preserve"> Low sales</v>
      </c>
      <c r="F8121" s="2">
        <v>0.19</v>
      </c>
      <c r="G8121" s="2">
        <f t="shared" si="506"/>
        <v>126.30629999999999</v>
      </c>
      <c r="H8121" s="2">
        <f t="shared" si="507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  <c r="P8121" s="2" t="str">
        <f t="shared" si="505"/>
        <v>not good</v>
      </c>
      <c r="Q8121" s="2"/>
      <c r="R8121" s="2"/>
    </row>
    <row r="8122" spans="1:18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 t="str">
        <f t="shared" si="504"/>
        <v xml:space="preserve"> Low sales</v>
      </c>
      <c r="F8122" s="2">
        <v>0.13</v>
      </c>
      <c r="G8122" s="2">
        <f t="shared" si="506"/>
        <v>426.3519</v>
      </c>
      <c r="H8122" s="2">
        <f t="shared" si="507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  <c r="P8122" s="2" t="str">
        <f t="shared" si="505"/>
        <v>not good</v>
      </c>
      <c r="Q8122" s="2"/>
      <c r="R8122" s="2"/>
    </row>
    <row r="8123" spans="1:18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 t="str">
        <f t="shared" si="504"/>
        <v xml:space="preserve"> Low sales</v>
      </c>
      <c r="F8123" s="2">
        <v>0.4</v>
      </c>
      <c r="G8123" s="2">
        <f t="shared" si="506"/>
        <v>1528.6480000000001</v>
      </c>
      <c r="H8123" s="2">
        <f t="shared" si="507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  <c r="P8123" s="2" t="str">
        <f t="shared" si="505"/>
        <v>not good</v>
      </c>
      <c r="Q8123" s="2"/>
      <c r="R8123" s="2"/>
    </row>
    <row r="8124" spans="1:18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 t="str">
        <f t="shared" si="504"/>
        <v>High sales</v>
      </c>
      <c r="F8124" s="2">
        <v>0.15</v>
      </c>
      <c r="G8124" s="2">
        <f t="shared" si="506"/>
        <v>646.8359999999999</v>
      </c>
      <c r="H8124" s="2">
        <f t="shared" si="507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  <c r="P8124" s="2" t="str">
        <f t="shared" si="505"/>
        <v>not good</v>
      </c>
      <c r="Q8124" s="2"/>
      <c r="R8124" s="2"/>
    </row>
    <row r="8125" spans="1:18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 t="str">
        <f t="shared" si="504"/>
        <v xml:space="preserve"> Low sales</v>
      </c>
      <c r="F8125" s="2">
        <v>0.09</v>
      </c>
      <c r="G8125" s="2">
        <f t="shared" si="506"/>
        <v>332.82900000000001</v>
      </c>
      <c r="H8125" s="2">
        <f t="shared" si="507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  <c r="P8125" s="2" t="str">
        <f t="shared" si="505"/>
        <v>not good</v>
      </c>
      <c r="Q8125" s="2"/>
      <c r="R8125" s="2"/>
    </row>
    <row r="8126" spans="1:18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 t="str">
        <f t="shared" si="504"/>
        <v>High sales</v>
      </c>
      <c r="F8126" s="2">
        <v>0.19</v>
      </c>
      <c r="G8126" s="2">
        <f t="shared" si="506"/>
        <v>878.76520000000005</v>
      </c>
      <c r="H8126" s="2">
        <f t="shared" si="507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  <c r="P8126" s="2" t="str">
        <f t="shared" si="505"/>
        <v>not good</v>
      </c>
      <c r="Q8126" s="2"/>
      <c r="R8126" s="2"/>
    </row>
    <row r="8127" spans="1:18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 t="str">
        <f t="shared" si="504"/>
        <v xml:space="preserve"> Low sales</v>
      </c>
      <c r="F8127" s="2">
        <v>7.0000000000000007E-2</v>
      </c>
      <c r="G8127" s="2">
        <f t="shared" si="506"/>
        <v>185.67640000000003</v>
      </c>
      <c r="H8127" s="2">
        <f t="shared" si="507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  <c r="P8127" s="2" t="str">
        <f t="shared" si="505"/>
        <v>not good</v>
      </c>
      <c r="Q8127" s="2"/>
      <c r="R8127" s="2"/>
    </row>
    <row r="8128" spans="1:18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 t="str">
        <f t="shared" si="504"/>
        <v xml:space="preserve"> Low sales</v>
      </c>
      <c r="F8128" s="2">
        <v>0.35</v>
      </c>
      <c r="G8128" s="2">
        <f t="shared" si="506"/>
        <v>1196.79</v>
      </c>
      <c r="H8128" s="2">
        <f t="shared" si="507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  <c r="P8128" s="2" t="str">
        <f t="shared" si="505"/>
        <v>not good</v>
      </c>
      <c r="Q8128" s="2"/>
      <c r="R8128" s="2"/>
    </row>
    <row r="8129" spans="1:18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 t="str">
        <f t="shared" si="504"/>
        <v xml:space="preserve"> Low sales</v>
      </c>
      <c r="F8129" s="2">
        <v>0.36</v>
      </c>
      <c r="G8129" s="2">
        <f t="shared" si="506"/>
        <v>687.88799999999992</v>
      </c>
      <c r="H8129" s="2">
        <f t="shared" si="507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  <c r="P8129" s="2" t="str">
        <f t="shared" si="505"/>
        <v>not good</v>
      </c>
      <c r="Q8129" s="2"/>
      <c r="R8129" s="2"/>
    </row>
    <row r="8130" spans="1:18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 t="str">
        <f t="shared" ref="E8130:E8193" si="508">IF(D8130&gt;4000,"High sales"," Low sales")</f>
        <v xml:space="preserve"> Low sales</v>
      </c>
      <c r="F8130" s="2">
        <v>0.01</v>
      </c>
      <c r="G8130" s="2">
        <f t="shared" si="506"/>
        <v>1.5091000000000001</v>
      </c>
      <c r="H8130" s="2">
        <f t="shared" si="507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  <c r="P8130" s="2" t="str">
        <f t="shared" ref="P8130:P8193" si="509">IF(AND(H8130&gt;5000,N8130&gt;500),"good","not good")</f>
        <v>not good</v>
      </c>
      <c r="Q8130" s="2"/>
      <c r="R8130" s="2"/>
    </row>
    <row r="8131" spans="1:18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 t="str">
        <f t="shared" si="508"/>
        <v xml:space="preserve"> Low sales</v>
      </c>
      <c r="F8131" s="2">
        <v>0.35</v>
      </c>
      <c r="G8131" s="2">
        <f t="shared" ref="G8131:G8194" si="510">D8131*F8131</f>
        <v>1332.73</v>
      </c>
      <c r="H8131" s="2">
        <f t="shared" ref="H8131:H8194" si="511">D8131-G8131</f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  <c r="P8131" s="2" t="str">
        <f t="shared" si="509"/>
        <v>not good</v>
      </c>
      <c r="Q8131" s="2"/>
      <c r="R8131" s="2"/>
    </row>
    <row r="8132" spans="1:18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 t="str">
        <f t="shared" si="508"/>
        <v>High sales</v>
      </c>
      <c r="F8132" s="2">
        <v>0.15</v>
      </c>
      <c r="G8132" s="2">
        <f t="shared" si="510"/>
        <v>654.34799999999996</v>
      </c>
      <c r="H8132" s="2">
        <f t="shared" si="511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  <c r="P8132" s="2" t="str">
        <f t="shared" si="509"/>
        <v>not good</v>
      </c>
      <c r="Q8132" s="2"/>
      <c r="R8132" s="2"/>
    </row>
    <row r="8133" spans="1:18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 t="str">
        <f t="shared" si="508"/>
        <v xml:space="preserve"> Low sales</v>
      </c>
      <c r="F8133" s="2">
        <v>0.33</v>
      </c>
      <c r="G8133" s="2">
        <f t="shared" si="510"/>
        <v>314.23590000000002</v>
      </c>
      <c r="H8133" s="2">
        <f t="shared" si="511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  <c r="P8133" s="2" t="str">
        <f t="shared" si="509"/>
        <v>not good</v>
      </c>
      <c r="Q8133" s="2"/>
      <c r="R8133" s="2"/>
    </row>
    <row r="8134" spans="1:18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 t="str">
        <f t="shared" si="508"/>
        <v xml:space="preserve"> Low sales</v>
      </c>
      <c r="F8134" s="2">
        <v>0.35</v>
      </c>
      <c r="G8134" s="2">
        <f t="shared" si="510"/>
        <v>84.119</v>
      </c>
      <c r="H8134" s="2">
        <f t="shared" si="511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  <c r="P8134" s="2" t="str">
        <f t="shared" si="509"/>
        <v>not good</v>
      </c>
      <c r="Q8134" s="2"/>
      <c r="R8134" s="2"/>
    </row>
    <row r="8135" spans="1:18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 t="str">
        <f t="shared" si="508"/>
        <v xml:space="preserve"> Low sales</v>
      </c>
      <c r="F8135" s="2">
        <v>0.14000000000000001</v>
      </c>
      <c r="G8135" s="2">
        <f t="shared" si="510"/>
        <v>126.8484</v>
      </c>
      <c r="H8135" s="2">
        <f t="shared" si="511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  <c r="P8135" s="2" t="str">
        <f t="shared" si="509"/>
        <v>not good</v>
      </c>
      <c r="Q8135" s="2"/>
      <c r="R8135" s="2"/>
    </row>
    <row r="8136" spans="1:18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 t="str">
        <f t="shared" si="508"/>
        <v>High sales</v>
      </c>
      <c r="F8136" s="2">
        <v>0.09</v>
      </c>
      <c r="G8136" s="2">
        <f t="shared" si="510"/>
        <v>403.82279999999997</v>
      </c>
      <c r="H8136" s="2">
        <f t="shared" si="511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  <c r="P8136" s="2" t="str">
        <f t="shared" si="509"/>
        <v>not good</v>
      </c>
      <c r="Q8136" s="2"/>
      <c r="R8136" s="2"/>
    </row>
    <row r="8137" spans="1:18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 t="str">
        <f t="shared" si="508"/>
        <v xml:space="preserve"> Low sales</v>
      </c>
      <c r="F8137" s="2">
        <v>0.41</v>
      </c>
      <c r="G8137" s="2">
        <f t="shared" si="510"/>
        <v>634.67999999999995</v>
      </c>
      <c r="H8137" s="2">
        <f t="shared" si="511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  <c r="P8137" s="2" t="str">
        <f t="shared" si="509"/>
        <v>not good</v>
      </c>
      <c r="Q8137" s="2"/>
      <c r="R8137" s="2"/>
    </row>
    <row r="8138" spans="1:18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 t="str">
        <f t="shared" si="508"/>
        <v xml:space="preserve"> Low sales</v>
      </c>
      <c r="F8138" s="2">
        <v>0.37</v>
      </c>
      <c r="G8138" s="2">
        <f t="shared" si="510"/>
        <v>460.70550000000003</v>
      </c>
      <c r="H8138" s="2">
        <f t="shared" si="511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  <c r="P8138" s="2" t="str">
        <f t="shared" si="509"/>
        <v>not good</v>
      </c>
      <c r="Q8138" s="2"/>
      <c r="R8138" s="2"/>
    </row>
    <row r="8139" spans="1:18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 t="str">
        <f t="shared" si="508"/>
        <v xml:space="preserve"> Low sales</v>
      </c>
      <c r="F8139" s="2">
        <v>0.42</v>
      </c>
      <c r="G8139" s="2">
        <f t="shared" si="510"/>
        <v>72.025800000000004</v>
      </c>
      <c r="H8139" s="2">
        <f t="shared" si="511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  <c r="P8139" s="2" t="str">
        <f t="shared" si="509"/>
        <v>not good</v>
      </c>
      <c r="Q8139" s="2"/>
      <c r="R8139" s="2"/>
    </row>
    <row r="8140" spans="1:18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 t="str">
        <f t="shared" si="508"/>
        <v xml:space="preserve"> Low sales</v>
      </c>
      <c r="F8140" s="2">
        <v>0.22</v>
      </c>
      <c r="G8140" s="2">
        <f t="shared" si="510"/>
        <v>342.22539999999998</v>
      </c>
      <c r="H8140" s="2">
        <f t="shared" si="511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  <c r="P8140" s="2" t="str">
        <f t="shared" si="509"/>
        <v>not good</v>
      </c>
      <c r="Q8140" s="2"/>
      <c r="R8140" s="2"/>
    </row>
    <row r="8141" spans="1:18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 t="str">
        <f t="shared" si="508"/>
        <v xml:space="preserve"> Low sales</v>
      </c>
      <c r="F8141" s="2">
        <v>0.23</v>
      </c>
      <c r="G8141" s="2">
        <f t="shared" si="510"/>
        <v>829.52490000000012</v>
      </c>
      <c r="H8141" s="2">
        <f t="shared" si="511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  <c r="P8141" s="2" t="str">
        <f t="shared" si="509"/>
        <v>not good</v>
      </c>
      <c r="Q8141" s="2"/>
      <c r="R8141" s="2"/>
    </row>
    <row r="8142" spans="1:18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 t="str">
        <f t="shared" si="508"/>
        <v>High sales</v>
      </c>
      <c r="F8142" s="2">
        <v>0.17</v>
      </c>
      <c r="G8142" s="2">
        <f t="shared" si="510"/>
        <v>815.92180000000008</v>
      </c>
      <c r="H8142" s="2">
        <f t="shared" si="511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  <c r="P8142" s="2" t="str">
        <f t="shared" si="509"/>
        <v>not good</v>
      </c>
      <c r="Q8142" s="2"/>
      <c r="R8142" s="2"/>
    </row>
    <row r="8143" spans="1:18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 t="str">
        <f t="shared" si="508"/>
        <v xml:space="preserve"> Low sales</v>
      </c>
      <c r="F8143" s="2">
        <v>0.25</v>
      </c>
      <c r="G8143" s="2">
        <f t="shared" si="510"/>
        <v>408.10750000000002</v>
      </c>
      <c r="H8143" s="2">
        <f t="shared" si="511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  <c r="P8143" s="2" t="str">
        <f t="shared" si="509"/>
        <v>not good</v>
      </c>
      <c r="Q8143" s="2"/>
      <c r="R8143" s="2"/>
    </row>
    <row r="8144" spans="1:18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 t="str">
        <f t="shared" si="508"/>
        <v xml:space="preserve"> Low sales</v>
      </c>
      <c r="F8144" s="2">
        <v>0.32</v>
      </c>
      <c r="G8144" s="2">
        <f t="shared" si="510"/>
        <v>409.39519999999999</v>
      </c>
      <c r="H8144" s="2">
        <f t="shared" si="511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  <c r="P8144" s="2" t="str">
        <f t="shared" si="509"/>
        <v>not good</v>
      </c>
      <c r="Q8144" s="2"/>
      <c r="R8144" s="2"/>
    </row>
    <row r="8145" spans="1:18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 t="str">
        <f t="shared" si="508"/>
        <v>High sales</v>
      </c>
      <c r="F8145" s="2">
        <v>0.41</v>
      </c>
      <c r="G8145" s="2">
        <f t="shared" si="510"/>
        <v>1825.1314</v>
      </c>
      <c r="H8145" s="2">
        <f t="shared" si="511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  <c r="P8145" s="2" t="str">
        <f t="shared" si="509"/>
        <v>not good</v>
      </c>
      <c r="Q8145" s="2"/>
      <c r="R8145" s="2"/>
    </row>
    <row r="8146" spans="1:18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 t="str">
        <f t="shared" si="508"/>
        <v>High sales</v>
      </c>
      <c r="F8146" s="2">
        <v>0.09</v>
      </c>
      <c r="G8146" s="2">
        <f t="shared" si="510"/>
        <v>384.95430000000005</v>
      </c>
      <c r="H8146" s="2">
        <f t="shared" si="511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  <c r="P8146" s="2" t="str">
        <f t="shared" si="509"/>
        <v>not good</v>
      </c>
      <c r="Q8146" s="2"/>
      <c r="R8146" s="2"/>
    </row>
    <row r="8147" spans="1:18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 t="str">
        <f t="shared" si="508"/>
        <v xml:space="preserve"> Low sales</v>
      </c>
      <c r="F8147" s="2">
        <v>0.2</v>
      </c>
      <c r="G8147" s="2">
        <f t="shared" si="510"/>
        <v>341.59800000000001</v>
      </c>
      <c r="H8147" s="2">
        <f t="shared" si="511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  <c r="P8147" s="2" t="str">
        <f t="shared" si="509"/>
        <v>not good</v>
      </c>
      <c r="Q8147" s="2"/>
      <c r="R8147" s="2"/>
    </row>
    <row r="8148" spans="1:18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 t="str">
        <f t="shared" si="508"/>
        <v xml:space="preserve"> Low sales</v>
      </c>
      <c r="F8148" s="2">
        <v>0.23</v>
      </c>
      <c r="G8148" s="2">
        <f t="shared" si="510"/>
        <v>100.5445</v>
      </c>
      <c r="H8148" s="2">
        <f t="shared" si="511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  <c r="P8148" s="2" t="str">
        <f t="shared" si="509"/>
        <v>not good</v>
      </c>
      <c r="Q8148" s="2"/>
      <c r="R8148" s="2"/>
    </row>
    <row r="8149" spans="1:18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 t="str">
        <f t="shared" si="508"/>
        <v>High sales</v>
      </c>
      <c r="F8149" s="2">
        <v>0.24</v>
      </c>
      <c r="G8149" s="2">
        <f t="shared" si="510"/>
        <v>1190.58</v>
      </c>
      <c r="H8149" s="2">
        <f t="shared" si="511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  <c r="P8149" s="2" t="str">
        <f t="shared" si="509"/>
        <v>not good</v>
      </c>
      <c r="Q8149" s="2"/>
      <c r="R8149" s="2"/>
    </row>
    <row r="8150" spans="1:18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 t="str">
        <f t="shared" si="508"/>
        <v xml:space="preserve"> Low sales</v>
      </c>
      <c r="F8150" s="2">
        <v>0.27</v>
      </c>
      <c r="G8150" s="2">
        <f t="shared" si="510"/>
        <v>927.57150000000001</v>
      </c>
      <c r="H8150" s="2">
        <f t="shared" si="511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  <c r="P8150" s="2" t="str">
        <f t="shared" si="509"/>
        <v>not good</v>
      </c>
      <c r="Q8150" s="2"/>
      <c r="R8150" s="2"/>
    </row>
    <row r="8151" spans="1:18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 t="str">
        <f t="shared" si="508"/>
        <v>High sales</v>
      </c>
      <c r="F8151" s="2">
        <v>0.4</v>
      </c>
      <c r="G8151" s="2">
        <f t="shared" si="510"/>
        <v>1856.096</v>
      </c>
      <c r="H8151" s="2">
        <f t="shared" si="511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  <c r="P8151" s="2" t="str">
        <f t="shared" si="509"/>
        <v>not good</v>
      </c>
      <c r="Q8151" s="2"/>
      <c r="R8151" s="2"/>
    </row>
    <row r="8152" spans="1:18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 t="str">
        <f t="shared" si="508"/>
        <v xml:space="preserve"> Low sales</v>
      </c>
      <c r="F8152" s="2">
        <v>0.44</v>
      </c>
      <c r="G8152" s="2">
        <f t="shared" si="510"/>
        <v>781.07920000000001</v>
      </c>
      <c r="H8152" s="2">
        <f t="shared" si="511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  <c r="P8152" s="2" t="str">
        <f t="shared" si="509"/>
        <v>not good</v>
      </c>
      <c r="Q8152" s="2"/>
      <c r="R8152" s="2"/>
    </row>
    <row r="8153" spans="1:18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 t="str">
        <f t="shared" si="508"/>
        <v xml:space="preserve"> Low sales</v>
      </c>
      <c r="F8153" s="2">
        <v>0.08</v>
      </c>
      <c r="G8153" s="2">
        <f t="shared" si="510"/>
        <v>261.89279999999997</v>
      </c>
      <c r="H8153" s="2">
        <f t="shared" si="511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  <c r="P8153" s="2" t="str">
        <f t="shared" si="509"/>
        <v>not good</v>
      </c>
      <c r="Q8153" s="2"/>
      <c r="R8153" s="2"/>
    </row>
    <row r="8154" spans="1:18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 t="str">
        <f t="shared" si="508"/>
        <v xml:space="preserve"> Low sales</v>
      </c>
      <c r="F8154" s="2">
        <v>0.36</v>
      </c>
      <c r="G8154" s="2">
        <f t="shared" si="510"/>
        <v>1225.8144</v>
      </c>
      <c r="H8154" s="2">
        <f t="shared" si="511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  <c r="P8154" s="2" t="str">
        <f t="shared" si="509"/>
        <v>not good</v>
      </c>
      <c r="Q8154" s="2"/>
      <c r="R8154" s="2"/>
    </row>
    <row r="8155" spans="1:18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 t="str">
        <f t="shared" si="508"/>
        <v>High sales</v>
      </c>
      <c r="F8155" s="2">
        <v>0.24</v>
      </c>
      <c r="G8155" s="2">
        <f t="shared" si="510"/>
        <v>1050.5375999999999</v>
      </c>
      <c r="H8155" s="2">
        <f t="shared" si="511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  <c r="P8155" s="2" t="str">
        <f t="shared" si="509"/>
        <v>not good</v>
      </c>
      <c r="Q8155" s="2"/>
      <c r="R8155" s="2"/>
    </row>
    <row r="8156" spans="1:18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 t="str">
        <f t="shared" si="508"/>
        <v>High sales</v>
      </c>
      <c r="F8156" s="2">
        <v>0.21</v>
      </c>
      <c r="G8156" s="2">
        <f t="shared" si="510"/>
        <v>1042.8557999999998</v>
      </c>
      <c r="H8156" s="2">
        <f t="shared" si="511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  <c r="P8156" s="2" t="str">
        <f t="shared" si="509"/>
        <v>not good</v>
      </c>
      <c r="Q8156" s="2"/>
      <c r="R8156" s="2"/>
    </row>
    <row r="8157" spans="1:18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 t="str">
        <f t="shared" si="508"/>
        <v xml:space="preserve"> Low sales</v>
      </c>
      <c r="F8157" s="2">
        <v>0.06</v>
      </c>
      <c r="G8157" s="2">
        <f t="shared" si="510"/>
        <v>37.947600000000001</v>
      </c>
      <c r="H8157" s="2">
        <f t="shared" si="511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  <c r="P8157" s="2" t="str">
        <f t="shared" si="509"/>
        <v>not good</v>
      </c>
      <c r="Q8157" s="2"/>
      <c r="R8157" s="2"/>
    </row>
    <row r="8158" spans="1:18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 t="str">
        <f t="shared" si="508"/>
        <v xml:space="preserve"> Low sales</v>
      </c>
      <c r="F8158" s="2">
        <v>0.03</v>
      </c>
      <c r="G8158" s="2">
        <f t="shared" si="510"/>
        <v>95.77409999999999</v>
      </c>
      <c r="H8158" s="2">
        <f t="shared" si="511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  <c r="P8158" s="2" t="str">
        <f t="shared" si="509"/>
        <v>not good</v>
      </c>
      <c r="Q8158" s="2"/>
      <c r="R8158" s="2"/>
    </row>
    <row r="8159" spans="1:18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 t="str">
        <f t="shared" si="508"/>
        <v xml:space="preserve"> Low sales</v>
      </c>
      <c r="F8159" s="2">
        <v>0.49</v>
      </c>
      <c r="G8159" s="2">
        <f t="shared" si="510"/>
        <v>856.7944</v>
      </c>
      <c r="H8159" s="2">
        <f t="shared" si="511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  <c r="P8159" s="2" t="str">
        <f t="shared" si="509"/>
        <v>not good</v>
      </c>
      <c r="Q8159" s="2"/>
      <c r="R8159" s="2"/>
    </row>
    <row r="8160" spans="1:18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 t="str">
        <f t="shared" si="508"/>
        <v>High sales</v>
      </c>
      <c r="F8160" s="2">
        <v>0.32</v>
      </c>
      <c r="G8160" s="2">
        <f t="shared" si="510"/>
        <v>1304.6816000000001</v>
      </c>
      <c r="H8160" s="2">
        <f t="shared" si="511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  <c r="P8160" s="2" t="str">
        <f t="shared" si="509"/>
        <v>not good</v>
      </c>
      <c r="Q8160" s="2"/>
      <c r="R8160" s="2"/>
    </row>
    <row r="8161" spans="1:18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 t="str">
        <f t="shared" si="508"/>
        <v xml:space="preserve"> Low sales</v>
      </c>
      <c r="F8161" s="2">
        <v>0.23</v>
      </c>
      <c r="G8161" s="2">
        <f t="shared" si="510"/>
        <v>872.92590000000007</v>
      </c>
      <c r="H8161" s="2">
        <f t="shared" si="511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  <c r="P8161" s="2" t="str">
        <f t="shared" si="509"/>
        <v>not good</v>
      </c>
      <c r="Q8161" s="2"/>
      <c r="R8161" s="2"/>
    </row>
    <row r="8162" spans="1:18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 t="str">
        <f t="shared" si="508"/>
        <v>High sales</v>
      </c>
      <c r="F8162" s="2">
        <v>0.38</v>
      </c>
      <c r="G8162" s="2">
        <f t="shared" si="510"/>
        <v>1699.8692000000001</v>
      </c>
      <c r="H8162" s="2">
        <f t="shared" si="511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  <c r="P8162" s="2" t="str">
        <f t="shared" si="509"/>
        <v>not good</v>
      </c>
      <c r="Q8162" s="2"/>
      <c r="R8162" s="2"/>
    </row>
    <row r="8163" spans="1:18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 t="str">
        <f t="shared" si="508"/>
        <v xml:space="preserve"> Low sales</v>
      </c>
      <c r="F8163" s="2">
        <v>0.05</v>
      </c>
      <c r="G8163" s="2">
        <f t="shared" si="510"/>
        <v>89.207000000000008</v>
      </c>
      <c r="H8163" s="2">
        <f t="shared" si="511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  <c r="P8163" s="2" t="str">
        <f t="shared" si="509"/>
        <v>not good</v>
      </c>
      <c r="Q8163" s="2"/>
      <c r="R8163" s="2"/>
    </row>
    <row r="8164" spans="1:18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 t="str">
        <f t="shared" si="508"/>
        <v xml:space="preserve"> Low sales</v>
      </c>
      <c r="F8164" s="2">
        <v>0.3</v>
      </c>
      <c r="G8164" s="2">
        <f t="shared" si="510"/>
        <v>301.26</v>
      </c>
      <c r="H8164" s="2">
        <f t="shared" si="511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  <c r="P8164" s="2" t="str">
        <f t="shared" si="509"/>
        <v>not good</v>
      </c>
      <c r="Q8164" s="2"/>
      <c r="R8164" s="2"/>
    </row>
    <row r="8165" spans="1:18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 t="str">
        <f t="shared" si="508"/>
        <v xml:space="preserve"> Low sales</v>
      </c>
      <c r="F8165" s="2">
        <v>0.33</v>
      </c>
      <c r="G8165" s="2">
        <f t="shared" si="510"/>
        <v>68.253900000000002</v>
      </c>
      <c r="H8165" s="2">
        <f t="shared" si="511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  <c r="P8165" s="2" t="str">
        <f t="shared" si="509"/>
        <v>not good</v>
      </c>
      <c r="Q8165" s="2"/>
      <c r="R8165" s="2"/>
    </row>
    <row r="8166" spans="1:18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 t="str">
        <f t="shared" si="508"/>
        <v xml:space="preserve"> Low sales</v>
      </c>
      <c r="F8166" s="2">
        <v>0.23</v>
      </c>
      <c r="G8166" s="2">
        <f t="shared" si="510"/>
        <v>310.9554</v>
      </c>
      <c r="H8166" s="2">
        <f t="shared" si="511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  <c r="P8166" s="2" t="str">
        <f t="shared" si="509"/>
        <v>not good</v>
      </c>
      <c r="Q8166" s="2"/>
      <c r="R8166" s="2"/>
    </row>
    <row r="8167" spans="1:18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 t="str">
        <f t="shared" si="508"/>
        <v xml:space="preserve"> Low sales</v>
      </c>
      <c r="F8167" s="2">
        <v>0.13</v>
      </c>
      <c r="G8167" s="2">
        <f t="shared" si="510"/>
        <v>246.88820000000001</v>
      </c>
      <c r="H8167" s="2">
        <f t="shared" si="511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  <c r="P8167" s="2" t="str">
        <f t="shared" si="509"/>
        <v>not good</v>
      </c>
      <c r="Q8167" s="2"/>
      <c r="R8167" s="2"/>
    </row>
    <row r="8168" spans="1:18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 t="str">
        <f t="shared" si="508"/>
        <v>High sales</v>
      </c>
      <c r="F8168" s="2">
        <v>0.48</v>
      </c>
      <c r="G8168" s="2">
        <f t="shared" si="510"/>
        <v>2273.1503999999995</v>
      </c>
      <c r="H8168" s="2">
        <f t="shared" si="511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  <c r="P8168" s="2" t="str">
        <f t="shared" si="509"/>
        <v>not good</v>
      </c>
      <c r="Q8168" s="2"/>
      <c r="R8168" s="2"/>
    </row>
    <row r="8169" spans="1:18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 t="str">
        <f t="shared" si="508"/>
        <v xml:space="preserve"> Low sales</v>
      </c>
      <c r="F8169" s="2">
        <v>0.15</v>
      </c>
      <c r="G8169" s="2">
        <f t="shared" si="510"/>
        <v>376.15949999999998</v>
      </c>
      <c r="H8169" s="2">
        <f t="shared" si="511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  <c r="P8169" s="2" t="str">
        <f t="shared" si="509"/>
        <v>not good</v>
      </c>
      <c r="Q8169" s="2"/>
      <c r="R8169" s="2"/>
    </row>
    <row r="8170" spans="1:18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 t="str">
        <f t="shared" si="508"/>
        <v xml:space="preserve"> Low sales</v>
      </c>
      <c r="F8170" s="2">
        <v>0.06</v>
      </c>
      <c r="G8170" s="2">
        <f t="shared" si="510"/>
        <v>169.59300000000002</v>
      </c>
      <c r="H8170" s="2">
        <f t="shared" si="511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  <c r="P8170" s="2" t="str">
        <f t="shared" si="509"/>
        <v>not good</v>
      </c>
      <c r="Q8170" s="2"/>
      <c r="R8170" s="2"/>
    </row>
    <row r="8171" spans="1:18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 t="str">
        <f t="shared" si="508"/>
        <v>High sales</v>
      </c>
      <c r="F8171" s="2">
        <v>0.32</v>
      </c>
      <c r="G8171" s="2">
        <f t="shared" si="510"/>
        <v>1412.0416</v>
      </c>
      <c r="H8171" s="2">
        <f t="shared" si="511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  <c r="P8171" s="2" t="str">
        <f t="shared" si="509"/>
        <v>not good</v>
      </c>
      <c r="Q8171" s="2"/>
      <c r="R8171" s="2"/>
    </row>
    <row r="8172" spans="1:18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 t="str">
        <f t="shared" si="508"/>
        <v>High sales</v>
      </c>
      <c r="F8172" s="2">
        <v>0.28999999999999998</v>
      </c>
      <c r="G8172" s="2">
        <f t="shared" si="510"/>
        <v>1286.6835999999998</v>
      </c>
      <c r="H8172" s="2">
        <f t="shared" si="511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  <c r="P8172" s="2" t="str">
        <f t="shared" si="509"/>
        <v>not good</v>
      </c>
      <c r="Q8172" s="2"/>
      <c r="R8172" s="2"/>
    </row>
    <row r="8173" spans="1:18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 t="str">
        <f t="shared" si="508"/>
        <v xml:space="preserve"> Low sales</v>
      </c>
      <c r="F8173" s="2">
        <v>0.38</v>
      </c>
      <c r="G8173" s="2">
        <f t="shared" si="510"/>
        <v>1020.9802</v>
      </c>
      <c r="H8173" s="2">
        <f t="shared" si="511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  <c r="P8173" s="2" t="str">
        <f t="shared" si="509"/>
        <v>not good</v>
      </c>
      <c r="Q8173" s="2"/>
      <c r="R8173" s="2"/>
    </row>
    <row r="8174" spans="1:18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 t="str">
        <f t="shared" si="508"/>
        <v xml:space="preserve"> Low sales</v>
      </c>
      <c r="F8174" s="2">
        <v>0.38</v>
      </c>
      <c r="G8174" s="2">
        <f t="shared" si="510"/>
        <v>249.71699999999998</v>
      </c>
      <c r="H8174" s="2">
        <f t="shared" si="511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  <c r="P8174" s="2" t="str">
        <f t="shared" si="509"/>
        <v>not good</v>
      </c>
      <c r="Q8174" s="2"/>
      <c r="R8174" s="2"/>
    </row>
    <row r="8175" spans="1:18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 t="str">
        <f t="shared" si="508"/>
        <v xml:space="preserve"> Low sales</v>
      </c>
      <c r="F8175" s="2">
        <v>0.31</v>
      </c>
      <c r="G8175" s="2">
        <f t="shared" si="510"/>
        <v>441.91429999999997</v>
      </c>
      <c r="H8175" s="2">
        <f t="shared" si="511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  <c r="P8175" s="2" t="str">
        <f t="shared" si="509"/>
        <v>not good</v>
      </c>
      <c r="Q8175" s="2"/>
      <c r="R8175" s="2"/>
    </row>
    <row r="8176" spans="1:18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 t="str">
        <f t="shared" si="508"/>
        <v xml:space="preserve"> Low sales</v>
      </c>
      <c r="F8176" s="2">
        <v>0.1</v>
      </c>
      <c r="G8176" s="2">
        <f t="shared" si="510"/>
        <v>233.875</v>
      </c>
      <c r="H8176" s="2">
        <f t="shared" si="511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  <c r="P8176" s="2" t="str">
        <f t="shared" si="509"/>
        <v>not good</v>
      </c>
      <c r="Q8176" s="2"/>
      <c r="R8176" s="2"/>
    </row>
    <row r="8177" spans="1:18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 t="str">
        <f t="shared" si="508"/>
        <v xml:space="preserve"> Low sales</v>
      </c>
      <c r="F8177" s="2">
        <v>0.44</v>
      </c>
      <c r="G8177" s="2">
        <f t="shared" si="510"/>
        <v>1663.5211999999999</v>
      </c>
      <c r="H8177" s="2">
        <f t="shared" si="511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  <c r="P8177" s="2" t="str">
        <f t="shared" si="509"/>
        <v>not good</v>
      </c>
      <c r="Q8177" s="2"/>
      <c r="R8177" s="2"/>
    </row>
    <row r="8178" spans="1:18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 t="str">
        <f t="shared" si="508"/>
        <v xml:space="preserve"> Low sales</v>
      </c>
      <c r="F8178" s="2">
        <v>0.12</v>
      </c>
      <c r="G8178" s="2">
        <f t="shared" si="510"/>
        <v>430.46879999999993</v>
      </c>
      <c r="H8178" s="2">
        <f t="shared" si="511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  <c r="P8178" s="2" t="str">
        <f t="shared" si="509"/>
        <v>not good</v>
      </c>
      <c r="Q8178" s="2"/>
      <c r="R8178" s="2"/>
    </row>
    <row r="8179" spans="1:18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 t="str">
        <f t="shared" si="508"/>
        <v xml:space="preserve"> Low sales</v>
      </c>
      <c r="F8179" s="2">
        <v>0.05</v>
      </c>
      <c r="G8179" s="2">
        <f t="shared" si="510"/>
        <v>162.46350000000001</v>
      </c>
      <c r="H8179" s="2">
        <f t="shared" si="511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  <c r="P8179" s="2" t="str">
        <f t="shared" si="509"/>
        <v>not good</v>
      </c>
      <c r="Q8179" s="2"/>
      <c r="R8179" s="2"/>
    </row>
    <row r="8180" spans="1:18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 t="str">
        <f t="shared" si="508"/>
        <v>High sales</v>
      </c>
      <c r="F8180" s="2">
        <v>0.15</v>
      </c>
      <c r="G8180" s="2">
        <f t="shared" si="510"/>
        <v>661.9799999999999</v>
      </c>
      <c r="H8180" s="2">
        <f t="shared" si="511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  <c r="P8180" s="2" t="str">
        <f t="shared" si="509"/>
        <v>not good</v>
      </c>
      <c r="Q8180" s="2"/>
      <c r="R8180" s="2"/>
    </row>
    <row r="8181" spans="1:18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 t="str">
        <f t="shared" si="508"/>
        <v>High sales</v>
      </c>
      <c r="F8181" s="2">
        <v>0.24</v>
      </c>
      <c r="G8181" s="2">
        <f t="shared" si="510"/>
        <v>967.91279999999995</v>
      </c>
      <c r="H8181" s="2">
        <f t="shared" si="511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  <c r="P8181" s="2" t="str">
        <f t="shared" si="509"/>
        <v>not good</v>
      </c>
      <c r="Q8181" s="2"/>
      <c r="R8181" s="2"/>
    </row>
    <row r="8182" spans="1:18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 t="str">
        <f t="shared" si="508"/>
        <v>High sales</v>
      </c>
      <c r="F8182" s="2">
        <v>0.1</v>
      </c>
      <c r="G8182" s="2">
        <f t="shared" si="510"/>
        <v>491.23599999999999</v>
      </c>
      <c r="H8182" s="2">
        <f t="shared" si="511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  <c r="P8182" s="2" t="str">
        <f t="shared" si="509"/>
        <v>not good</v>
      </c>
      <c r="Q8182" s="2"/>
      <c r="R8182" s="2"/>
    </row>
    <row r="8183" spans="1:18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 t="str">
        <f t="shared" si="508"/>
        <v>High sales</v>
      </c>
      <c r="F8183" s="2">
        <v>0.17</v>
      </c>
      <c r="G8183" s="2">
        <f t="shared" si="510"/>
        <v>757.66960000000006</v>
      </c>
      <c r="H8183" s="2">
        <f t="shared" si="511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  <c r="P8183" s="2" t="str">
        <f t="shared" si="509"/>
        <v>not good</v>
      </c>
      <c r="Q8183" s="2"/>
      <c r="R8183" s="2"/>
    </row>
    <row r="8184" spans="1:18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 t="str">
        <f t="shared" si="508"/>
        <v xml:space="preserve"> Low sales</v>
      </c>
      <c r="F8184" s="2">
        <v>0.26</v>
      </c>
      <c r="G8184" s="2">
        <f t="shared" si="510"/>
        <v>275.2672</v>
      </c>
      <c r="H8184" s="2">
        <f t="shared" si="511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  <c r="P8184" s="2" t="str">
        <f t="shared" si="509"/>
        <v>not good</v>
      </c>
      <c r="Q8184" s="2"/>
      <c r="R8184" s="2"/>
    </row>
    <row r="8185" spans="1:18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 t="str">
        <f t="shared" si="508"/>
        <v xml:space="preserve"> Low sales</v>
      </c>
      <c r="F8185" s="2">
        <v>0.16</v>
      </c>
      <c r="G8185" s="2">
        <f t="shared" si="510"/>
        <v>61.171199999999999</v>
      </c>
      <c r="H8185" s="2">
        <f t="shared" si="511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  <c r="P8185" s="2" t="str">
        <f t="shared" si="509"/>
        <v>not good</v>
      </c>
      <c r="Q8185" s="2"/>
      <c r="R8185" s="2"/>
    </row>
    <row r="8186" spans="1:18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 t="str">
        <f t="shared" si="508"/>
        <v xml:space="preserve"> Low sales</v>
      </c>
      <c r="F8186" s="2">
        <v>0.04</v>
      </c>
      <c r="G8186" s="2">
        <f t="shared" si="510"/>
        <v>85.244</v>
      </c>
      <c r="H8186" s="2">
        <f t="shared" si="511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  <c r="P8186" s="2" t="str">
        <f t="shared" si="509"/>
        <v>not good</v>
      </c>
      <c r="Q8186" s="2"/>
      <c r="R8186" s="2"/>
    </row>
    <row r="8187" spans="1:18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 t="str">
        <f t="shared" si="508"/>
        <v xml:space="preserve"> Low sales</v>
      </c>
      <c r="F8187" s="2">
        <v>0.1</v>
      </c>
      <c r="G8187" s="2">
        <f t="shared" si="510"/>
        <v>312.577</v>
      </c>
      <c r="H8187" s="2">
        <f t="shared" si="511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  <c r="P8187" s="2" t="str">
        <f t="shared" si="509"/>
        <v>not good</v>
      </c>
      <c r="Q8187" s="2"/>
      <c r="R8187" s="2"/>
    </row>
    <row r="8188" spans="1:18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 t="str">
        <f t="shared" si="508"/>
        <v xml:space="preserve"> Low sales</v>
      </c>
      <c r="F8188" s="2">
        <v>0.4</v>
      </c>
      <c r="G8188" s="2">
        <f t="shared" si="510"/>
        <v>1300.4840000000002</v>
      </c>
      <c r="H8188" s="2">
        <f t="shared" si="511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  <c r="P8188" s="2" t="str">
        <f t="shared" si="509"/>
        <v>not good</v>
      </c>
      <c r="Q8188" s="2"/>
      <c r="R8188" s="2"/>
    </row>
    <row r="8189" spans="1:18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 t="str">
        <f t="shared" si="508"/>
        <v xml:space="preserve"> Low sales</v>
      </c>
      <c r="F8189" s="2">
        <v>0.48</v>
      </c>
      <c r="G8189" s="2">
        <f t="shared" si="510"/>
        <v>677.1887999999999</v>
      </c>
      <c r="H8189" s="2">
        <f t="shared" si="511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  <c r="P8189" s="2" t="str">
        <f t="shared" si="509"/>
        <v>not good</v>
      </c>
      <c r="Q8189" s="2"/>
      <c r="R8189" s="2"/>
    </row>
    <row r="8190" spans="1:18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 t="str">
        <f t="shared" si="508"/>
        <v>High sales</v>
      </c>
      <c r="F8190" s="2">
        <v>7.0000000000000007E-2</v>
      </c>
      <c r="G8190" s="2">
        <f t="shared" si="510"/>
        <v>301.93940000000003</v>
      </c>
      <c r="H8190" s="2">
        <f t="shared" si="511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  <c r="P8190" s="2" t="str">
        <f t="shared" si="509"/>
        <v>not good</v>
      </c>
      <c r="Q8190" s="2"/>
      <c r="R8190" s="2"/>
    </row>
    <row r="8191" spans="1:18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 t="str">
        <f t="shared" si="508"/>
        <v xml:space="preserve"> Low sales</v>
      </c>
      <c r="F8191" s="2">
        <v>0.34</v>
      </c>
      <c r="G8191" s="2">
        <f t="shared" si="510"/>
        <v>582.52539999999999</v>
      </c>
      <c r="H8191" s="2">
        <f t="shared" si="511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  <c r="P8191" s="2" t="str">
        <f t="shared" si="509"/>
        <v>not good</v>
      </c>
      <c r="Q8191" s="2"/>
      <c r="R8191" s="2"/>
    </row>
    <row r="8192" spans="1:18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 t="str">
        <f t="shared" si="508"/>
        <v>High sales</v>
      </c>
      <c r="F8192" s="2">
        <v>0.45</v>
      </c>
      <c r="G8192" s="2">
        <f t="shared" si="510"/>
        <v>2071.6469999999999</v>
      </c>
      <c r="H8192" s="2">
        <f t="shared" si="511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  <c r="P8192" s="2" t="str">
        <f t="shared" si="509"/>
        <v>not good</v>
      </c>
      <c r="Q8192" s="2"/>
      <c r="R8192" s="2"/>
    </row>
    <row r="8193" spans="1:18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 t="str">
        <f t="shared" si="508"/>
        <v xml:space="preserve"> Low sales</v>
      </c>
      <c r="F8193" s="2">
        <v>0.15</v>
      </c>
      <c r="G8193" s="2">
        <f t="shared" si="510"/>
        <v>361.6275</v>
      </c>
      <c r="H8193" s="2">
        <f t="shared" si="511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  <c r="P8193" s="2" t="str">
        <f t="shared" si="509"/>
        <v>not good</v>
      </c>
      <c r="Q8193" s="2"/>
      <c r="R8193" s="2"/>
    </row>
    <row r="8194" spans="1:18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 t="str">
        <f t="shared" ref="E8194:E8257" si="512">IF(D8194&gt;4000,"High sales"," Low sales")</f>
        <v xml:space="preserve"> Low sales</v>
      </c>
      <c r="F8194" s="2">
        <v>0.41</v>
      </c>
      <c r="G8194" s="2">
        <f t="shared" si="510"/>
        <v>61.873099999999994</v>
      </c>
      <c r="H8194" s="2">
        <f t="shared" si="511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  <c r="P8194" s="2" t="str">
        <f t="shared" ref="P8194:P8257" si="513">IF(AND(H8194&gt;5000,N8194&gt;500),"good","not good")</f>
        <v>not good</v>
      </c>
      <c r="Q8194" s="2"/>
      <c r="R8194" s="2"/>
    </row>
    <row r="8195" spans="1:18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 t="str">
        <f t="shared" si="512"/>
        <v xml:space="preserve"> Low sales</v>
      </c>
      <c r="F8195" s="2">
        <v>0.45</v>
      </c>
      <c r="G8195" s="2">
        <f t="shared" ref="G8195:G8258" si="514">D8195*F8195</f>
        <v>402.3</v>
      </c>
      <c r="H8195" s="2">
        <f t="shared" ref="H8195:H8258" si="515">D8195-G8195</f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  <c r="P8195" s="2" t="str">
        <f t="shared" si="513"/>
        <v>not good</v>
      </c>
      <c r="Q8195" s="2"/>
      <c r="R8195" s="2"/>
    </row>
    <row r="8196" spans="1:18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 t="str">
        <f t="shared" si="512"/>
        <v xml:space="preserve"> Low sales</v>
      </c>
      <c r="F8196" s="2">
        <v>0.15</v>
      </c>
      <c r="G8196" s="2">
        <f t="shared" si="514"/>
        <v>90.203999999999994</v>
      </c>
      <c r="H8196" s="2">
        <f t="shared" si="515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  <c r="P8196" s="2" t="str">
        <f t="shared" si="513"/>
        <v>not good</v>
      </c>
      <c r="Q8196" s="2"/>
      <c r="R8196" s="2"/>
    </row>
    <row r="8197" spans="1:18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 t="str">
        <f t="shared" si="512"/>
        <v xml:space="preserve"> Low sales</v>
      </c>
      <c r="F8197" s="2">
        <v>0.03</v>
      </c>
      <c r="G8197" s="2">
        <f t="shared" si="514"/>
        <v>9.4718999999999998</v>
      </c>
      <c r="H8197" s="2">
        <f t="shared" si="515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  <c r="P8197" s="2" t="str">
        <f t="shared" si="513"/>
        <v>not good</v>
      </c>
      <c r="Q8197" s="2"/>
      <c r="R8197" s="2"/>
    </row>
    <row r="8198" spans="1:18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 t="str">
        <f t="shared" si="512"/>
        <v xml:space="preserve"> Low sales</v>
      </c>
      <c r="F8198" s="2">
        <v>0.46</v>
      </c>
      <c r="G8198" s="2">
        <f t="shared" si="514"/>
        <v>1655.3928000000001</v>
      </c>
      <c r="H8198" s="2">
        <f t="shared" si="515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  <c r="P8198" s="2" t="str">
        <f t="shared" si="513"/>
        <v>not good</v>
      </c>
      <c r="Q8198" s="2"/>
      <c r="R8198" s="2"/>
    </row>
    <row r="8199" spans="1:18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 t="str">
        <f t="shared" si="512"/>
        <v xml:space="preserve"> Low sales</v>
      </c>
      <c r="F8199" s="2">
        <v>0.17</v>
      </c>
      <c r="G8199" s="2">
        <f t="shared" si="514"/>
        <v>177.1995</v>
      </c>
      <c r="H8199" s="2">
        <f t="shared" si="515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  <c r="P8199" s="2" t="str">
        <f t="shared" si="513"/>
        <v>not good</v>
      </c>
      <c r="Q8199" s="2"/>
      <c r="R8199" s="2"/>
    </row>
    <row r="8200" spans="1:18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 t="str">
        <f t="shared" si="512"/>
        <v>High sales</v>
      </c>
      <c r="F8200" s="2">
        <v>0.01</v>
      </c>
      <c r="G8200" s="2">
        <f t="shared" si="514"/>
        <v>42.092399999999998</v>
      </c>
      <c r="H8200" s="2">
        <f t="shared" si="515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  <c r="P8200" s="2" t="str">
        <f t="shared" si="513"/>
        <v>not good</v>
      </c>
      <c r="Q8200" s="2"/>
      <c r="R8200" s="2"/>
    </row>
    <row r="8201" spans="1:18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 t="str">
        <f t="shared" si="512"/>
        <v xml:space="preserve"> Low sales</v>
      </c>
      <c r="F8201" s="2">
        <v>0.24</v>
      </c>
      <c r="G8201" s="2">
        <f t="shared" si="514"/>
        <v>335.01600000000002</v>
      </c>
      <c r="H8201" s="2">
        <f t="shared" si="515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  <c r="P8201" s="2" t="str">
        <f t="shared" si="513"/>
        <v>not good</v>
      </c>
      <c r="Q8201" s="2"/>
      <c r="R8201" s="2"/>
    </row>
    <row r="8202" spans="1:18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 t="str">
        <f t="shared" si="512"/>
        <v xml:space="preserve"> Low sales</v>
      </c>
      <c r="F8202" s="2">
        <v>0.06</v>
      </c>
      <c r="G8202" s="2">
        <f t="shared" si="514"/>
        <v>15.503999999999998</v>
      </c>
      <c r="H8202" s="2">
        <f t="shared" si="515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  <c r="P8202" s="2" t="str">
        <f t="shared" si="513"/>
        <v>not good</v>
      </c>
      <c r="Q8202" s="2"/>
      <c r="R8202" s="2"/>
    </row>
    <row r="8203" spans="1:18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 t="str">
        <f t="shared" si="512"/>
        <v>High sales</v>
      </c>
      <c r="F8203" s="2">
        <v>0.45</v>
      </c>
      <c r="G8203" s="2">
        <f t="shared" si="514"/>
        <v>1854.5895000000003</v>
      </c>
      <c r="H8203" s="2">
        <f t="shared" si="515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  <c r="P8203" s="2" t="str">
        <f t="shared" si="513"/>
        <v>not good</v>
      </c>
      <c r="Q8203" s="2"/>
      <c r="R8203" s="2"/>
    </row>
    <row r="8204" spans="1:18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 t="str">
        <f t="shared" si="512"/>
        <v xml:space="preserve"> Low sales</v>
      </c>
      <c r="F8204" s="2">
        <v>0.08</v>
      </c>
      <c r="G8204" s="2">
        <f t="shared" si="514"/>
        <v>190.72880000000001</v>
      </c>
      <c r="H8204" s="2">
        <f t="shared" si="515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  <c r="P8204" s="2" t="str">
        <f t="shared" si="513"/>
        <v>not good</v>
      </c>
      <c r="Q8204" s="2"/>
      <c r="R8204" s="2"/>
    </row>
    <row r="8205" spans="1:18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 t="str">
        <f t="shared" si="512"/>
        <v xml:space="preserve"> Low sales</v>
      </c>
      <c r="F8205" s="2">
        <v>0.15</v>
      </c>
      <c r="G8205" s="2">
        <f t="shared" si="514"/>
        <v>455.637</v>
      </c>
      <c r="H8205" s="2">
        <f t="shared" si="515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  <c r="P8205" s="2" t="str">
        <f t="shared" si="513"/>
        <v>not good</v>
      </c>
      <c r="Q8205" s="2"/>
      <c r="R8205" s="2"/>
    </row>
    <row r="8206" spans="1:18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 t="str">
        <f t="shared" si="512"/>
        <v xml:space="preserve"> Low sales</v>
      </c>
      <c r="F8206" s="2">
        <v>0.4</v>
      </c>
      <c r="G8206" s="2">
        <f t="shared" si="514"/>
        <v>699.00400000000002</v>
      </c>
      <c r="H8206" s="2">
        <f t="shared" si="515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  <c r="P8206" s="2" t="str">
        <f t="shared" si="513"/>
        <v>not good</v>
      </c>
      <c r="Q8206" s="2"/>
      <c r="R8206" s="2"/>
    </row>
    <row r="8207" spans="1:18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 t="str">
        <f t="shared" si="512"/>
        <v xml:space="preserve"> Low sales</v>
      </c>
      <c r="F8207" s="2">
        <v>0.4</v>
      </c>
      <c r="G8207" s="2">
        <f t="shared" si="514"/>
        <v>130.24</v>
      </c>
      <c r="H8207" s="2">
        <f t="shared" si="515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  <c r="P8207" s="2" t="str">
        <f t="shared" si="513"/>
        <v>not good</v>
      </c>
      <c r="Q8207" s="2"/>
      <c r="R8207" s="2"/>
    </row>
    <row r="8208" spans="1:18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 t="str">
        <f t="shared" si="512"/>
        <v xml:space="preserve"> Low sales</v>
      </c>
      <c r="F8208" s="2">
        <v>0.45</v>
      </c>
      <c r="G8208" s="2">
        <f t="shared" si="514"/>
        <v>861.24149999999997</v>
      </c>
      <c r="H8208" s="2">
        <f t="shared" si="515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  <c r="P8208" s="2" t="str">
        <f t="shared" si="513"/>
        <v>not good</v>
      </c>
      <c r="Q8208" s="2"/>
      <c r="R8208" s="2"/>
    </row>
    <row r="8209" spans="1:18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 t="str">
        <f t="shared" si="512"/>
        <v xml:space="preserve"> Low sales</v>
      </c>
      <c r="F8209" s="2">
        <v>0.25</v>
      </c>
      <c r="G8209" s="2">
        <f t="shared" si="514"/>
        <v>659.9</v>
      </c>
      <c r="H8209" s="2">
        <f t="shared" si="515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  <c r="P8209" s="2" t="str">
        <f t="shared" si="513"/>
        <v>not good</v>
      </c>
      <c r="Q8209" s="2"/>
      <c r="R8209" s="2"/>
    </row>
    <row r="8210" spans="1:18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 t="str">
        <f t="shared" si="512"/>
        <v xml:space="preserve"> Low sales</v>
      </c>
      <c r="F8210" s="2">
        <v>0.49</v>
      </c>
      <c r="G8210" s="2">
        <f t="shared" si="514"/>
        <v>77.057400000000001</v>
      </c>
      <c r="H8210" s="2">
        <f t="shared" si="515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  <c r="P8210" s="2" t="str">
        <f t="shared" si="513"/>
        <v>not good</v>
      </c>
      <c r="Q8210" s="2"/>
      <c r="R8210" s="2"/>
    </row>
    <row r="8211" spans="1:18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 t="str">
        <f t="shared" si="512"/>
        <v xml:space="preserve"> Low sales</v>
      </c>
      <c r="F8211" s="2">
        <v>0.26</v>
      </c>
      <c r="G8211" s="2">
        <f t="shared" si="514"/>
        <v>757.64520000000005</v>
      </c>
      <c r="H8211" s="2">
        <f t="shared" si="515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  <c r="P8211" s="2" t="str">
        <f t="shared" si="513"/>
        <v>not good</v>
      </c>
      <c r="Q8211" s="2"/>
      <c r="R8211" s="2"/>
    </row>
    <row r="8212" spans="1:18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 t="str">
        <f t="shared" si="512"/>
        <v>High sales</v>
      </c>
      <c r="F8212" s="2">
        <v>0.4</v>
      </c>
      <c r="G8212" s="2">
        <f t="shared" si="514"/>
        <v>1790.364</v>
      </c>
      <c r="H8212" s="2">
        <f t="shared" si="515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  <c r="P8212" s="2" t="str">
        <f t="shared" si="513"/>
        <v>not good</v>
      </c>
      <c r="Q8212" s="2"/>
      <c r="R8212" s="2"/>
    </row>
    <row r="8213" spans="1:18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 t="str">
        <f t="shared" si="512"/>
        <v xml:space="preserve"> Low sales</v>
      </c>
      <c r="F8213" s="2">
        <v>0.18</v>
      </c>
      <c r="G8213" s="2">
        <f t="shared" si="514"/>
        <v>210.13560000000001</v>
      </c>
      <c r="H8213" s="2">
        <f t="shared" si="515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  <c r="P8213" s="2" t="str">
        <f t="shared" si="513"/>
        <v>not good</v>
      </c>
      <c r="Q8213" s="2"/>
      <c r="R8213" s="2"/>
    </row>
    <row r="8214" spans="1:18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 t="str">
        <f t="shared" si="512"/>
        <v>High sales</v>
      </c>
      <c r="F8214" s="2">
        <v>0.47</v>
      </c>
      <c r="G8214" s="2">
        <f t="shared" si="514"/>
        <v>2181.3498999999997</v>
      </c>
      <c r="H8214" s="2">
        <f t="shared" si="515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  <c r="P8214" s="2" t="str">
        <f t="shared" si="513"/>
        <v>not good</v>
      </c>
      <c r="Q8214" s="2"/>
      <c r="R8214" s="2"/>
    </row>
    <row r="8215" spans="1:18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 t="str">
        <f t="shared" si="512"/>
        <v xml:space="preserve"> Low sales</v>
      </c>
      <c r="F8215" s="2">
        <v>0.34</v>
      </c>
      <c r="G8215" s="2">
        <f t="shared" si="514"/>
        <v>196.61520000000002</v>
      </c>
      <c r="H8215" s="2">
        <f t="shared" si="515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  <c r="P8215" s="2" t="str">
        <f t="shared" si="513"/>
        <v>not good</v>
      </c>
      <c r="Q8215" s="2"/>
      <c r="R8215" s="2"/>
    </row>
    <row r="8216" spans="1:18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 t="str">
        <f t="shared" si="512"/>
        <v>High sales</v>
      </c>
      <c r="F8216" s="2">
        <v>0.04</v>
      </c>
      <c r="G8216" s="2">
        <f t="shared" si="514"/>
        <v>165.78560000000002</v>
      </c>
      <c r="H8216" s="2">
        <f t="shared" si="515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  <c r="P8216" s="2" t="str">
        <f t="shared" si="513"/>
        <v>not good</v>
      </c>
      <c r="Q8216" s="2"/>
      <c r="R8216" s="2"/>
    </row>
    <row r="8217" spans="1:18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 t="str">
        <f t="shared" si="512"/>
        <v>High sales</v>
      </c>
      <c r="F8217" s="2">
        <v>0.05</v>
      </c>
      <c r="G8217" s="2">
        <f t="shared" si="514"/>
        <v>210.87950000000001</v>
      </c>
      <c r="H8217" s="2">
        <f t="shared" si="515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  <c r="P8217" s="2" t="str">
        <f t="shared" si="513"/>
        <v>not good</v>
      </c>
      <c r="Q8217" s="2"/>
      <c r="R8217" s="2"/>
    </row>
    <row r="8218" spans="1:18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 t="str">
        <f t="shared" si="512"/>
        <v xml:space="preserve"> Low sales</v>
      </c>
      <c r="F8218" s="2">
        <v>0.45</v>
      </c>
      <c r="G8218" s="2">
        <f t="shared" si="514"/>
        <v>613.35900000000004</v>
      </c>
      <c r="H8218" s="2">
        <f t="shared" si="515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  <c r="P8218" s="2" t="str">
        <f t="shared" si="513"/>
        <v>not good</v>
      </c>
      <c r="Q8218" s="2"/>
      <c r="R8218" s="2"/>
    </row>
    <row r="8219" spans="1:18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 t="str">
        <f t="shared" si="512"/>
        <v>High sales</v>
      </c>
      <c r="F8219" s="2">
        <v>0.4</v>
      </c>
      <c r="G8219" s="2">
        <f t="shared" si="514"/>
        <v>1917.3720000000003</v>
      </c>
      <c r="H8219" s="2">
        <f t="shared" si="515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  <c r="P8219" s="2" t="str">
        <f t="shared" si="513"/>
        <v>not good</v>
      </c>
      <c r="Q8219" s="2"/>
      <c r="R8219" s="2"/>
    </row>
    <row r="8220" spans="1:18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 t="str">
        <f t="shared" si="512"/>
        <v xml:space="preserve"> Low sales</v>
      </c>
      <c r="F8220" s="2">
        <v>0.17</v>
      </c>
      <c r="G8220" s="2">
        <f t="shared" si="514"/>
        <v>364.02610000000004</v>
      </c>
      <c r="H8220" s="2">
        <f t="shared" si="515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  <c r="P8220" s="2" t="str">
        <f t="shared" si="513"/>
        <v>not good</v>
      </c>
      <c r="Q8220" s="2"/>
      <c r="R8220" s="2"/>
    </row>
    <row r="8221" spans="1:18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 t="str">
        <f t="shared" si="512"/>
        <v xml:space="preserve"> Low sales</v>
      </c>
      <c r="F8221" s="2">
        <v>0.26</v>
      </c>
      <c r="G8221" s="2">
        <f t="shared" si="514"/>
        <v>205.959</v>
      </c>
      <c r="H8221" s="2">
        <f t="shared" si="515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  <c r="P8221" s="2" t="str">
        <f t="shared" si="513"/>
        <v>not good</v>
      </c>
      <c r="Q8221" s="2"/>
      <c r="R8221" s="2"/>
    </row>
    <row r="8222" spans="1:18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 t="str">
        <f t="shared" si="512"/>
        <v xml:space="preserve"> Low sales</v>
      </c>
      <c r="F8222" s="2">
        <v>0.43</v>
      </c>
      <c r="G8222" s="2">
        <f t="shared" si="514"/>
        <v>1289.742</v>
      </c>
      <c r="H8222" s="2">
        <f t="shared" si="515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  <c r="P8222" s="2" t="str">
        <f t="shared" si="513"/>
        <v>not good</v>
      </c>
      <c r="Q8222" s="2"/>
      <c r="R8222" s="2"/>
    </row>
    <row r="8223" spans="1:18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 t="str">
        <f t="shared" si="512"/>
        <v>High sales</v>
      </c>
      <c r="F8223" s="2">
        <v>0.05</v>
      </c>
      <c r="G8223" s="2">
        <f t="shared" si="514"/>
        <v>249.1705</v>
      </c>
      <c r="H8223" s="2">
        <f t="shared" si="515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  <c r="P8223" s="2" t="str">
        <f t="shared" si="513"/>
        <v>not good</v>
      </c>
      <c r="Q8223" s="2"/>
      <c r="R8223" s="2"/>
    </row>
    <row r="8224" spans="1:18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 t="str">
        <f t="shared" si="512"/>
        <v>High sales</v>
      </c>
      <c r="F8224" s="2">
        <v>7.0000000000000007E-2</v>
      </c>
      <c r="G8224" s="2">
        <f t="shared" si="514"/>
        <v>315.45710000000003</v>
      </c>
      <c r="H8224" s="2">
        <f t="shared" si="515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  <c r="P8224" s="2" t="str">
        <f t="shared" si="513"/>
        <v>not good</v>
      </c>
      <c r="Q8224" s="2"/>
      <c r="R8224" s="2"/>
    </row>
    <row r="8225" spans="1:18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 t="str">
        <f t="shared" si="512"/>
        <v xml:space="preserve"> Low sales</v>
      </c>
      <c r="F8225" s="2">
        <v>0.36</v>
      </c>
      <c r="G8225" s="2">
        <f t="shared" si="514"/>
        <v>527.45400000000006</v>
      </c>
      <c r="H8225" s="2">
        <f t="shared" si="515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  <c r="P8225" s="2" t="str">
        <f t="shared" si="513"/>
        <v>not good</v>
      </c>
      <c r="Q8225" s="2"/>
      <c r="R8225" s="2"/>
    </row>
    <row r="8226" spans="1:18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 t="str">
        <f t="shared" si="512"/>
        <v xml:space="preserve"> Low sales</v>
      </c>
      <c r="F8226" s="2">
        <v>0.04</v>
      </c>
      <c r="G8226" s="2">
        <f t="shared" si="514"/>
        <v>117.08920000000001</v>
      </c>
      <c r="H8226" s="2">
        <f t="shared" si="515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  <c r="P8226" s="2" t="str">
        <f t="shared" si="513"/>
        <v>not good</v>
      </c>
      <c r="Q8226" s="2"/>
      <c r="R8226" s="2"/>
    </row>
    <row r="8227" spans="1:18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 t="str">
        <f t="shared" si="512"/>
        <v xml:space="preserve"> Low sales</v>
      </c>
      <c r="F8227" s="2">
        <v>0.18</v>
      </c>
      <c r="G8227" s="2">
        <f t="shared" si="514"/>
        <v>119.75399999999999</v>
      </c>
      <c r="H8227" s="2">
        <f t="shared" si="515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  <c r="P8227" s="2" t="str">
        <f t="shared" si="513"/>
        <v>not good</v>
      </c>
      <c r="Q8227" s="2"/>
      <c r="R8227" s="2"/>
    </row>
    <row r="8228" spans="1:18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 t="str">
        <f t="shared" si="512"/>
        <v xml:space="preserve"> Low sales</v>
      </c>
      <c r="F8228" s="2">
        <v>0.13</v>
      </c>
      <c r="G8228" s="2">
        <f t="shared" si="514"/>
        <v>307.1952</v>
      </c>
      <c r="H8228" s="2">
        <f t="shared" si="515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  <c r="P8228" s="2" t="str">
        <f t="shared" si="513"/>
        <v>not good</v>
      </c>
      <c r="Q8228" s="2"/>
      <c r="R8228" s="2"/>
    </row>
    <row r="8229" spans="1:18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 t="str">
        <f t="shared" si="512"/>
        <v xml:space="preserve"> Low sales</v>
      </c>
      <c r="F8229" s="2">
        <v>0.38</v>
      </c>
      <c r="G8229" s="2">
        <f t="shared" si="514"/>
        <v>1011.9552</v>
      </c>
      <c r="H8229" s="2">
        <f t="shared" si="515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  <c r="P8229" s="2" t="str">
        <f t="shared" si="513"/>
        <v>not good</v>
      </c>
      <c r="Q8229" s="2"/>
      <c r="R8229" s="2"/>
    </row>
    <row r="8230" spans="1:18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 t="str">
        <f t="shared" si="512"/>
        <v xml:space="preserve"> Low sales</v>
      </c>
      <c r="F8230" s="2">
        <v>0</v>
      </c>
      <c r="G8230" s="2">
        <f t="shared" si="514"/>
        <v>0</v>
      </c>
      <c r="H8230" s="2">
        <f t="shared" si="515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  <c r="P8230" s="2" t="str">
        <f t="shared" si="513"/>
        <v>not good</v>
      </c>
      <c r="Q8230" s="2"/>
      <c r="R8230" s="2"/>
    </row>
    <row r="8231" spans="1:18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 t="str">
        <f t="shared" si="512"/>
        <v xml:space="preserve"> Low sales</v>
      </c>
      <c r="F8231" s="2">
        <v>0.06</v>
      </c>
      <c r="G8231" s="2">
        <f t="shared" si="514"/>
        <v>148.35120000000001</v>
      </c>
      <c r="H8231" s="2">
        <f t="shared" si="515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  <c r="P8231" s="2" t="str">
        <f t="shared" si="513"/>
        <v>not good</v>
      </c>
      <c r="Q8231" s="2"/>
      <c r="R8231" s="2"/>
    </row>
    <row r="8232" spans="1:18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 t="str">
        <f t="shared" si="512"/>
        <v>High sales</v>
      </c>
      <c r="F8232" s="2">
        <v>0.05</v>
      </c>
      <c r="G8232" s="2">
        <f t="shared" si="514"/>
        <v>230.38499999999999</v>
      </c>
      <c r="H8232" s="2">
        <f t="shared" si="515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  <c r="P8232" s="2" t="str">
        <f t="shared" si="513"/>
        <v>not good</v>
      </c>
      <c r="Q8232" s="2"/>
      <c r="R8232" s="2"/>
    </row>
    <row r="8233" spans="1:18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 t="str">
        <f t="shared" si="512"/>
        <v xml:space="preserve"> Low sales</v>
      </c>
      <c r="F8233" s="2">
        <v>0.16</v>
      </c>
      <c r="G8233" s="2">
        <f t="shared" si="514"/>
        <v>408.10720000000003</v>
      </c>
      <c r="H8233" s="2">
        <f t="shared" si="515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  <c r="P8233" s="2" t="str">
        <f t="shared" si="513"/>
        <v>not good</v>
      </c>
      <c r="Q8233" s="2"/>
      <c r="R8233" s="2"/>
    </row>
    <row r="8234" spans="1:18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 t="str">
        <f t="shared" si="512"/>
        <v>High sales</v>
      </c>
      <c r="F8234" s="2">
        <v>0.12</v>
      </c>
      <c r="G8234" s="2">
        <f t="shared" si="514"/>
        <v>500.62200000000001</v>
      </c>
      <c r="H8234" s="2">
        <f t="shared" si="515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  <c r="P8234" s="2" t="str">
        <f t="shared" si="513"/>
        <v>not good</v>
      </c>
      <c r="Q8234" s="2"/>
      <c r="R8234" s="2"/>
    </row>
    <row r="8235" spans="1:18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 t="str">
        <f t="shared" si="512"/>
        <v xml:space="preserve"> Low sales</v>
      </c>
      <c r="F8235" s="2">
        <v>0.11</v>
      </c>
      <c r="G8235" s="2">
        <f t="shared" si="514"/>
        <v>182.07310000000001</v>
      </c>
      <c r="H8235" s="2">
        <f t="shared" si="515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  <c r="P8235" s="2" t="str">
        <f t="shared" si="513"/>
        <v>not good</v>
      </c>
      <c r="Q8235" s="2"/>
      <c r="R8235" s="2"/>
    </row>
    <row r="8236" spans="1:18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 t="str">
        <f t="shared" si="512"/>
        <v>High sales</v>
      </c>
      <c r="F8236" s="2">
        <v>0.19</v>
      </c>
      <c r="G8236" s="2">
        <f t="shared" si="514"/>
        <v>923.37720000000002</v>
      </c>
      <c r="H8236" s="2">
        <f t="shared" si="515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  <c r="P8236" s="2" t="str">
        <f t="shared" si="513"/>
        <v>not good</v>
      </c>
      <c r="Q8236" s="2"/>
      <c r="R8236" s="2"/>
    </row>
    <row r="8237" spans="1:18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 t="str">
        <f t="shared" si="512"/>
        <v xml:space="preserve"> Low sales</v>
      </c>
      <c r="F8237" s="2">
        <v>0.11</v>
      </c>
      <c r="G8237" s="2">
        <f t="shared" si="514"/>
        <v>61.376700000000007</v>
      </c>
      <c r="H8237" s="2">
        <f t="shared" si="515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  <c r="P8237" s="2" t="str">
        <f t="shared" si="513"/>
        <v>not good</v>
      </c>
      <c r="Q8237" s="2"/>
      <c r="R8237" s="2"/>
    </row>
    <row r="8238" spans="1:18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 t="str">
        <f t="shared" si="512"/>
        <v xml:space="preserve"> Low sales</v>
      </c>
      <c r="F8238" s="2">
        <v>0.05</v>
      </c>
      <c r="G8238" s="2">
        <f t="shared" si="514"/>
        <v>148.46850000000001</v>
      </c>
      <c r="H8238" s="2">
        <f t="shared" si="515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  <c r="P8238" s="2" t="str">
        <f t="shared" si="513"/>
        <v>not good</v>
      </c>
      <c r="Q8238" s="2"/>
      <c r="R8238" s="2"/>
    </row>
    <row r="8239" spans="1:18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 t="str">
        <f t="shared" si="512"/>
        <v xml:space="preserve"> Low sales</v>
      </c>
      <c r="F8239" s="2">
        <v>0.28999999999999998</v>
      </c>
      <c r="G8239" s="2">
        <f t="shared" si="514"/>
        <v>1151.4304999999999</v>
      </c>
      <c r="H8239" s="2">
        <f t="shared" si="515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  <c r="P8239" s="2" t="str">
        <f t="shared" si="513"/>
        <v>not good</v>
      </c>
      <c r="Q8239" s="2"/>
      <c r="R8239" s="2"/>
    </row>
    <row r="8240" spans="1:18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 t="str">
        <f t="shared" si="512"/>
        <v>High sales</v>
      </c>
      <c r="F8240" s="2">
        <v>0.48</v>
      </c>
      <c r="G8240" s="2">
        <f t="shared" si="514"/>
        <v>1962.624</v>
      </c>
      <c r="H8240" s="2">
        <f t="shared" si="515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  <c r="P8240" s="2" t="str">
        <f t="shared" si="513"/>
        <v>not good</v>
      </c>
      <c r="Q8240" s="2"/>
      <c r="R8240" s="2"/>
    </row>
    <row r="8241" spans="1:18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 t="str">
        <f t="shared" si="512"/>
        <v xml:space="preserve"> Low sales</v>
      </c>
      <c r="F8241" s="2">
        <v>0.3</v>
      </c>
      <c r="G8241" s="2">
        <f t="shared" si="514"/>
        <v>321.47399999999999</v>
      </c>
      <c r="H8241" s="2">
        <f t="shared" si="515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  <c r="P8241" s="2" t="str">
        <f t="shared" si="513"/>
        <v>not good</v>
      </c>
      <c r="Q8241" s="2"/>
      <c r="R8241" s="2"/>
    </row>
    <row r="8242" spans="1:18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 t="str">
        <f t="shared" si="512"/>
        <v xml:space="preserve"> Low sales</v>
      </c>
      <c r="F8242" s="2">
        <v>0.38</v>
      </c>
      <c r="G8242" s="2">
        <f t="shared" si="514"/>
        <v>785.86279999999999</v>
      </c>
      <c r="H8242" s="2">
        <f t="shared" si="515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  <c r="P8242" s="2" t="str">
        <f t="shared" si="513"/>
        <v>not good</v>
      </c>
      <c r="Q8242" s="2"/>
      <c r="R8242" s="2"/>
    </row>
    <row r="8243" spans="1:18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 t="str">
        <f t="shared" si="512"/>
        <v xml:space="preserve"> Low sales</v>
      </c>
      <c r="F8243" s="2">
        <v>0.49</v>
      </c>
      <c r="G8243" s="2">
        <f t="shared" si="514"/>
        <v>1547.6943999999999</v>
      </c>
      <c r="H8243" s="2">
        <f t="shared" si="515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  <c r="P8243" s="2" t="str">
        <f t="shared" si="513"/>
        <v>not good</v>
      </c>
      <c r="Q8243" s="2"/>
      <c r="R8243" s="2"/>
    </row>
    <row r="8244" spans="1:18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 t="str">
        <f t="shared" si="512"/>
        <v xml:space="preserve"> Low sales</v>
      </c>
      <c r="F8244" s="2">
        <v>0.08</v>
      </c>
      <c r="G8244" s="2">
        <f t="shared" si="514"/>
        <v>131.82640000000001</v>
      </c>
      <c r="H8244" s="2">
        <f t="shared" si="515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  <c r="P8244" s="2" t="str">
        <f t="shared" si="513"/>
        <v>not good</v>
      </c>
      <c r="Q8244" s="2"/>
      <c r="R8244" s="2"/>
    </row>
    <row r="8245" spans="1:18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 t="str">
        <f t="shared" si="512"/>
        <v xml:space="preserve"> Low sales</v>
      </c>
      <c r="F8245" s="2">
        <v>0.23</v>
      </c>
      <c r="G8245" s="2">
        <f t="shared" si="514"/>
        <v>764.8995000000001</v>
      </c>
      <c r="H8245" s="2">
        <f t="shared" si="515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  <c r="P8245" s="2" t="str">
        <f t="shared" si="513"/>
        <v>not good</v>
      </c>
      <c r="Q8245" s="2"/>
      <c r="R8245" s="2"/>
    </row>
    <row r="8246" spans="1:18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 t="str">
        <f t="shared" si="512"/>
        <v xml:space="preserve"> Low sales</v>
      </c>
      <c r="F8246" s="2">
        <v>0.28999999999999998</v>
      </c>
      <c r="G8246" s="2">
        <f t="shared" si="514"/>
        <v>567.24869999999999</v>
      </c>
      <c r="H8246" s="2">
        <f t="shared" si="515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  <c r="P8246" s="2" t="str">
        <f t="shared" si="513"/>
        <v>not good</v>
      </c>
      <c r="Q8246" s="2"/>
      <c r="R8246" s="2"/>
    </row>
    <row r="8247" spans="1:18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 t="str">
        <f t="shared" si="512"/>
        <v xml:space="preserve"> Low sales</v>
      </c>
      <c r="F8247" s="2">
        <v>0.16</v>
      </c>
      <c r="G8247" s="2">
        <f t="shared" si="514"/>
        <v>291.07839999999999</v>
      </c>
      <c r="H8247" s="2">
        <f t="shared" si="515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  <c r="P8247" s="2" t="str">
        <f t="shared" si="513"/>
        <v>not good</v>
      </c>
      <c r="Q8247" s="2"/>
      <c r="R8247" s="2"/>
    </row>
    <row r="8248" spans="1:18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 t="str">
        <f t="shared" si="512"/>
        <v xml:space="preserve"> Low sales</v>
      </c>
      <c r="F8248" s="2">
        <v>0.31</v>
      </c>
      <c r="G8248" s="2">
        <f t="shared" si="514"/>
        <v>195.15429999999998</v>
      </c>
      <c r="H8248" s="2">
        <f t="shared" si="515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  <c r="P8248" s="2" t="str">
        <f t="shared" si="513"/>
        <v>not good</v>
      </c>
      <c r="Q8248" s="2"/>
      <c r="R8248" s="2"/>
    </row>
    <row r="8249" spans="1:18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 t="str">
        <f t="shared" si="512"/>
        <v xml:space="preserve"> Low sales</v>
      </c>
      <c r="F8249" s="2">
        <v>0.31</v>
      </c>
      <c r="G8249" s="2">
        <f t="shared" si="514"/>
        <v>90.625399999999985</v>
      </c>
      <c r="H8249" s="2">
        <f t="shared" si="515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  <c r="P8249" s="2" t="str">
        <f t="shared" si="513"/>
        <v>not good</v>
      </c>
      <c r="Q8249" s="2"/>
      <c r="R8249" s="2"/>
    </row>
    <row r="8250" spans="1:18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 t="str">
        <f t="shared" si="512"/>
        <v>High sales</v>
      </c>
      <c r="F8250" s="2">
        <v>0.42</v>
      </c>
      <c r="G8250" s="2">
        <f t="shared" si="514"/>
        <v>1760.9928</v>
      </c>
      <c r="H8250" s="2">
        <f t="shared" si="515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  <c r="P8250" s="2" t="str">
        <f t="shared" si="513"/>
        <v>not good</v>
      </c>
      <c r="Q8250" s="2"/>
      <c r="R8250" s="2"/>
    </row>
    <row r="8251" spans="1:18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 t="str">
        <f t="shared" si="512"/>
        <v xml:space="preserve"> Low sales</v>
      </c>
      <c r="F8251" s="2">
        <v>0.42</v>
      </c>
      <c r="G8251" s="2">
        <f t="shared" si="514"/>
        <v>1049.4833999999998</v>
      </c>
      <c r="H8251" s="2">
        <f t="shared" si="515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  <c r="P8251" s="2" t="str">
        <f t="shared" si="513"/>
        <v>not good</v>
      </c>
      <c r="Q8251" s="2"/>
      <c r="R8251" s="2"/>
    </row>
    <row r="8252" spans="1:18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 t="str">
        <f t="shared" si="512"/>
        <v xml:space="preserve"> Low sales</v>
      </c>
      <c r="F8252" s="2">
        <v>7.0000000000000007E-2</v>
      </c>
      <c r="G8252" s="2">
        <f t="shared" si="514"/>
        <v>200.06560000000002</v>
      </c>
      <c r="H8252" s="2">
        <f t="shared" si="515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  <c r="P8252" s="2" t="str">
        <f t="shared" si="513"/>
        <v>not good</v>
      </c>
      <c r="Q8252" s="2"/>
      <c r="R8252" s="2"/>
    </row>
    <row r="8253" spans="1:18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 t="str">
        <f t="shared" si="512"/>
        <v xml:space="preserve"> Low sales</v>
      </c>
      <c r="F8253" s="2">
        <v>0.08</v>
      </c>
      <c r="G8253" s="2">
        <f t="shared" si="514"/>
        <v>153.91040000000001</v>
      </c>
      <c r="H8253" s="2">
        <f t="shared" si="515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  <c r="P8253" s="2" t="str">
        <f t="shared" si="513"/>
        <v>not good</v>
      </c>
      <c r="Q8253" s="2"/>
      <c r="R8253" s="2"/>
    </row>
    <row r="8254" spans="1:18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 t="str">
        <f t="shared" si="512"/>
        <v xml:space="preserve"> Low sales</v>
      </c>
      <c r="F8254" s="2">
        <v>0.11</v>
      </c>
      <c r="G8254" s="2">
        <f t="shared" si="514"/>
        <v>84.704399999999993</v>
      </c>
      <c r="H8254" s="2">
        <f t="shared" si="515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  <c r="P8254" s="2" t="str">
        <f t="shared" si="513"/>
        <v>not good</v>
      </c>
      <c r="Q8254" s="2"/>
      <c r="R8254" s="2"/>
    </row>
    <row r="8255" spans="1:18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 t="str">
        <f t="shared" si="512"/>
        <v xml:space="preserve"> Low sales</v>
      </c>
      <c r="F8255" s="2">
        <v>0.13</v>
      </c>
      <c r="G8255" s="2">
        <f t="shared" si="514"/>
        <v>299.37700000000001</v>
      </c>
      <c r="H8255" s="2">
        <f t="shared" si="515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  <c r="P8255" s="2" t="str">
        <f t="shared" si="513"/>
        <v>not good</v>
      </c>
      <c r="Q8255" s="2"/>
      <c r="R8255" s="2"/>
    </row>
    <row r="8256" spans="1:18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 t="str">
        <f t="shared" si="512"/>
        <v xml:space="preserve"> Low sales</v>
      </c>
      <c r="F8256" s="2">
        <v>0.28000000000000003</v>
      </c>
      <c r="G8256" s="2">
        <f t="shared" si="514"/>
        <v>342.12920000000008</v>
      </c>
      <c r="H8256" s="2">
        <f t="shared" si="515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  <c r="P8256" s="2" t="str">
        <f t="shared" si="513"/>
        <v>not good</v>
      </c>
      <c r="Q8256" s="2"/>
      <c r="R8256" s="2"/>
    </row>
    <row r="8257" spans="1:18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 t="str">
        <f t="shared" si="512"/>
        <v>High sales</v>
      </c>
      <c r="F8257" s="2">
        <v>0.16</v>
      </c>
      <c r="G8257" s="2">
        <f t="shared" si="514"/>
        <v>672.74399999999991</v>
      </c>
      <c r="H8257" s="2">
        <f t="shared" si="515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  <c r="P8257" s="2" t="str">
        <f t="shared" si="513"/>
        <v>not good</v>
      </c>
      <c r="Q8257" s="2"/>
      <c r="R8257" s="2"/>
    </row>
    <row r="8258" spans="1:18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 t="str">
        <f t="shared" ref="E8258:E8321" si="516">IF(D8258&gt;4000,"High sales"," Low sales")</f>
        <v>High sales</v>
      </c>
      <c r="F8258" s="2">
        <v>0.48</v>
      </c>
      <c r="G8258" s="2">
        <f t="shared" si="514"/>
        <v>2368.9248000000002</v>
      </c>
      <c r="H8258" s="2">
        <f t="shared" si="515"/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  <c r="P8258" s="2" t="str">
        <f t="shared" ref="P8258:P8321" si="517">IF(AND(H8258&gt;5000,N8258&gt;500),"good","not good")</f>
        <v>not good</v>
      </c>
      <c r="Q8258" s="2"/>
      <c r="R8258" s="2"/>
    </row>
    <row r="8259" spans="1:18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 t="str">
        <f t="shared" si="516"/>
        <v>High sales</v>
      </c>
      <c r="F8259" s="2">
        <v>0.06</v>
      </c>
      <c r="G8259" s="2">
        <f t="shared" ref="G8259:G8322" si="518">D8259*F8259</f>
        <v>267.39419999999996</v>
      </c>
      <c r="H8259" s="2">
        <f t="shared" ref="H8259:H8322" si="519">D8259-G8259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  <c r="P8259" s="2" t="str">
        <f t="shared" si="517"/>
        <v>not good</v>
      </c>
      <c r="Q8259" s="2"/>
      <c r="R8259" s="2"/>
    </row>
    <row r="8260" spans="1:18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 t="str">
        <f t="shared" si="516"/>
        <v xml:space="preserve"> Low sales</v>
      </c>
      <c r="F8260" s="2">
        <v>0.12</v>
      </c>
      <c r="G8260" s="2">
        <f t="shared" si="518"/>
        <v>322.62479999999999</v>
      </c>
      <c r="H8260" s="2">
        <f t="shared" si="51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  <c r="P8260" s="2" t="str">
        <f t="shared" si="517"/>
        <v>not good</v>
      </c>
      <c r="Q8260" s="2"/>
      <c r="R8260" s="2"/>
    </row>
    <row r="8261" spans="1:18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 t="str">
        <f t="shared" si="516"/>
        <v xml:space="preserve"> Low sales</v>
      </c>
      <c r="F8261" s="2">
        <v>0.43</v>
      </c>
      <c r="G8261" s="2">
        <f t="shared" si="518"/>
        <v>1366.4755</v>
      </c>
      <c r="H8261" s="2">
        <f t="shared" si="51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  <c r="P8261" s="2" t="str">
        <f t="shared" si="517"/>
        <v>not good</v>
      </c>
      <c r="Q8261" s="2"/>
      <c r="R8261" s="2"/>
    </row>
    <row r="8262" spans="1:18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 t="str">
        <f t="shared" si="516"/>
        <v>High sales</v>
      </c>
      <c r="F8262" s="2">
        <v>0.28999999999999998</v>
      </c>
      <c r="G8262" s="2">
        <f t="shared" si="518"/>
        <v>1376.2819999999999</v>
      </c>
      <c r="H8262" s="2">
        <f t="shared" si="51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  <c r="P8262" s="2" t="str">
        <f t="shared" si="517"/>
        <v>not good</v>
      </c>
      <c r="Q8262" s="2"/>
      <c r="R8262" s="2"/>
    </row>
    <row r="8263" spans="1:18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 t="str">
        <f t="shared" si="516"/>
        <v xml:space="preserve"> Low sales</v>
      </c>
      <c r="F8263" s="2">
        <v>0.27</v>
      </c>
      <c r="G8263" s="2">
        <f t="shared" si="518"/>
        <v>739.67580000000009</v>
      </c>
      <c r="H8263" s="2">
        <f t="shared" si="51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  <c r="P8263" s="2" t="str">
        <f t="shared" si="517"/>
        <v>not good</v>
      </c>
      <c r="Q8263" s="2"/>
      <c r="R8263" s="2"/>
    </row>
    <row r="8264" spans="1:18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 t="str">
        <f t="shared" si="516"/>
        <v xml:space="preserve"> Low sales</v>
      </c>
      <c r="F8264" s="2">
        <v>0.3</v>
      </c>
      <c r="G8264" s="2">
        <f t="shared" si="518"/>
        <v>968.72699999999998</v>
      </c>
      <c r="H8264" s="2">
        <f t="shared" si="51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  <c r="P8264" s="2" t="str">
        <f t="shared" si="517"/>
        <v>not good</v>
      </c>
      <c r="Q8264" s="2"/>
      <c r="R8264" s="2"/>
    </row>
    <row r="8265" spans="1:18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 t="str">
        <f t="shared" si="516"/>
        <v xml:space="preserve"> Low sales</v>
      </c>
      <c r="F8265" s="2">
        <v>0.13</v>
      </c>
      <c r="G8265" s="2">
        <f t="shared" si="518"/>
        <v>413.8186</v>
      </c>
      <c r="H8265" s="2">
        <f t="shared" si="51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  <c r="P8265" s="2" t="str">
        <f t="shared" si="517"/>
        <v>not good</v>
      </c>
      <c r="Q8265" s="2"/>
      <c r="R8265" s="2"/>
    </row>
    <row r="8266" spans="1:18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 t="str">
        <f t="shared" si="516"/>
        <v xml:space="preserve"> Low sales</v>
      </c>
      <c r="F8266" s="2">
        <v>0.38</v>
      </c>
      <c r="G8266" s="2">
        <f t="shared" si="518"/>
        <v>1356.5201999999999</v>
      </c>
      <c r="H8266" s="2">
        <f t="shared" si="51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  <c r="P8266" s="2" t="str">
        <f t="shared" si="517"/>
        <v>not good</v>
      </c>
      <c r="Q8266" s="2"/>
      <c r="R8266" s="2"/>
    </row>
    <row r="8267" spans="1:18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 t="str">
        <f t="shared" si="516"/>
        <v xml:space="preserve"> Low sales</v>
      </c>
      <c r="F8267" s="2">
        <v>0.25</v>
      </c>
      <c r="G8267" s="2">
        <f t="shared" si="518"/>
        <v>809.35</v>
      </c>
      <c r="H8267" s="2">
        <f t="shared" si="51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  <c r="P8267" s="2" t="str">
        <f t="shared" si="517"/>
        <v>not good</v>
      </c>
      <c r="Q8267" s="2"/>
      <c r="R8267" s="2"/>
    </row>
    <row r="8268" spans="1:18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 t="str">
        <f t="shared" si="516"/>
        <v xml:space="preserve"> Low sales</v>
      </c>
      <c r="F8268" s="2">
        <v>0.02</v>
      </c>
      <c r="G8268" s="2">
        <f t="shared" si="518"/>
        <v>67.729200000000006</v>
      </c>
      <c r="H8268" s="2">
        <f t="shared" si="51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  <c r="P8268" s="2" t="str">
        <f t="shared" si="517"/>
        <v>not good</v>
      </c>
      <c r="Q8268" s="2"/>
      <c r="R8268" s="2"/>
    </row>
    <row r="8269" spans="1:18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 t="str">
        <f t="shared" si="516"/>
        <v xml:space="preserve"> Low sales</v>
      </c>
      <c r="F8269" s="2">
        <v>0.09</v>
      </c>
      <c r="G8269" s="2">
        <f t="shared" si="518"/>
        <v>329.11919999999998</v>
      </c>
      <c r="H8269" s="2">
        <f t="shared" si="51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  <c r="P8269" s="2" t="str">
        <f t="shared" si="517"/>
        <v>not good</v>
      </c>
      <c r="Q8269" s="2"/>
      <c r="R8269" s="2"/>
    </row>
    <row r="8270" spans="1:18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 t="str">
        <f t="shared" si="516"/>
        <v>High sales</v>
      </c>
      <c r="F8270" s="2">
        <v>0.41</v>
      </c>
      <c r="G8270" s="2">
        <f t="shared" si="518"/>
        <v>1666.4819</v>
      </c>
      <c r="H8270" s="2">
        <f t="shared" si="51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  <c r="P8270" s="2" t="str">
        <f t="shared" si="517"/>
        <v>not good</v>
      </c>
      <c r="Q8270" s="2"/>
      <c r="R8270" s="2"/>
    </row>
    <row r="8271" spans="1:18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 t="str">
        <f t="shared" si="516"/>
        <v xml:space="preserve"> Low sales</v>
      </c>
      <c r="F8271" s="2">
        <v>0.17</v>
      </c>
      <c r="G8271" s="2">
        <f t="shared" si="518"/>
        <v>352.74489999999997</v>
      </c>
      <c r="H8271" s="2">
        <f t="shared" si="51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  <c r="P8271" s="2" t="str">
        <f t="shared" si="517"/>
        <v>not good</v>
      </c>
      <c r="Q8271" s="2"/>
      <c r="R8271" s="2"/>
    </row>
    <row r="8272" spans="1:18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 t="str">
        <f t="shared" si="516"/>
        <v xml:space="preserve"> Low sales</v>
      </c>
      <c r="F8272" s="2">
        <v>0.39</v>
      </c>
      <c r="G8272" s="2">
        <f t="shared" si="518"/>
        <v>1464.2901000000002</v>
      </c>
      <c r="H8272" s="2">
        <f t="shared" si="51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  <c r="P8272" s="2" t="str">
        <f t="shared" si="517"/>
        <v>not good</v>
      </c>
      <c r="Q8272" s="2"/>
      <c r="R8272" s="2"/>
    </row>
    <row r="8273" spans="1:18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 t="str">
        <f t="shared" si="516"/>
        <v xml:space="preserve"> Low sales</v>
      </c>
      <c r="F8273" s="2">
        <v>0.33</v>
      </c>
      <c r="G8273" s="2">
        <f t="shared" si="518"/>
        <v>195.03</v>
      </c>
      <c r="H8273" s="2">
        <f t="shared" si="51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  <c r="P8273" s="2" t="str">
        <f t="shared" si="517"/>
        <v>not good</v>
      </c>
      <c r="Q8273" s="2"/>
      <c r="R8273" s="2"/>
    </row>
    <row r="8274" spans="1:18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 t="str">
        <f t="shared" si="516"/>
        <v>High sales</v>
      </c>
      <c r="F8274" s="2">
        <v>0.15</v>
      </c>
      <c r="G8274" s="2">
        <f t="shared" si="518"/>
        <v>658.99799999999993</v>
      </c>
      <c r="H8274" s="2">
        <f t="shared" si="51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  <c r="P8274" s="2" t="str">
        <f t="shared" si="517"/>
        <v>not good</v>
      </c>
      <c r="Q8274" s="2"/>
      <c r="R8274" s="2"/>
    </row>
    <row r="8275" spans="1:18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 t="str">
        <f t="shared" si="516"/>
        <v xml:space="preserve"> Low sales</v>
      </c>
      <c r="F8275" s="2">
        <v>0.06</v>
      </c>
      <c r="G8275" s="2">
        <f t="shared" si="518"/>
        <v>91.273200000000003</v>
      </c>
      <c r="H8275" s="2">
        <f t="shared" si="51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  <c r="P8275" s="2" t="str">
        <f t="shared" si="517"/>
        <v>not good</v>
      </c>
      <c r="Q8275" s="2"/>
      <c r="R8275" s="2"/>
    </row>
    <row r="8276" spans="1:18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 t="str">
        <f t="shared" si="516"/>
        <v xml:space="preserve"> Low sales</v>
      </c>
      <c r="F8276" s="2">
        <v>0.4</v>
      </c>
      <c r="G8276" s="2">
        <f t="shared" si="518"/>
        <v>830.78400000000011</v>
      </c>
      <c r="H8276" s="2">
        <f t="shared" si="51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  <c r="P8276" s="2" t="str">
        <f t="shared" si="517"/>
        <v>not good</v>
      </c>
      <c r="Q8276" s="2"/>
      <c r="R8276" s="2"/>
    </row>
    <row r="8277" spans="1:18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 t="str">
        <f t="shared" si="516"/>
        <v>High sales</v>
      </c>
      <c r="F8277" s="2">
        <v>0.32</v>
      </c>
      <c r="G8277" s="2">
        <f t="shared" si="518"/>
        <v>1292.0608</v>
      </c>
      <c r="H8277" s="2">
        <f t="shared" si="51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  <c r="P8277" s="2" t="str">
        <f t="shared" si="517"/>
        <v>not good</v>
      </c>
      <c r="Q8277" s="2"/>
      <c r="R8277" s="2"/>
    </row>
    <row r="8278" spans="1:18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 t="str">
        <f t="shared" si="516"/>
        <v xml:space="preserve"> Low sales</v>
      </c>
      <c r="F8278" s="2">
        <v>0.15</v>
      </c>
      <c r="G8278" s="2">
        <f t="shared" si="518"/>
        <v>483.18599999999992</v>
      </c>
      <c r="H8278" s="2">
        <f t="shared" si="51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  <c r="P8278" s="2" t="str">
        <f t="shared" si="517"/>
        <v>not good</v>
      </c>
      <c r="Q8278" s="2"/>
      <c r="R8278" s="2"/>
    </row>
    <row r="8279" spans="1:18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 t="str">
        <f t="shared" si="516"/>
        <v xml:space="preserve"> Low sales</v>
      </c>
      <c r="F8279" s="2">
        <v>0.26</v>
      </c>
      <c r="G8279" s="2">
        <f t="shared" si="518"/>
        <v>419.19280000000003</v>
      </c>
      <c r="H8279" s="2">
        <f t="shared" si="51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  <c r="P8279" s="2" t="str">
        <f t="shared" si="517"/>
        <v>not good</v>
      </c>
      <c r="Q8279" s="2"/>
      <c r="R8279" s="2"/>
    </row>
    <row r="8280" spans="1:18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 t="str">
        <f t="shared" si="516"/>
        <v xml:space="preserve"> Low sales</v>
      </c>
      <c r="F8280" s="2">
        <v>0.31</v>
      </c>
      <c r="G8280" s="2">
        <f t="shared" si="518"/>
        <v>373.38260000000002</v>
      </c>
      <c r="H8280" s="2">
        <f t="shared" si="51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  <c r="P8280" s="2" t="str">
        <f t="shared" si="517"/>
        <v>not good</v>
      </c>
      <c r="Q8280" s="2"/>
      <c r="R8280" s="2"/>
    </row>
    <row r="8281" spans="1:18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 t="str">
        <f t="shared" si="516"/>
        <v>High sales</v>
      </c>
      <c r="F8281" s="2">
        <v>0</v>
      </c>
      <c r="G8281" s="2">
        <f t="shared" si="518"/>
        <v>0</v>
      </c>
      <c r="H8281" s="2">
        <f t="shared" si="51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  <c r="P8281" s="2" t="str">
        <f t="shared" si="517"/>
        <v>not good</v>
      </c>
      <c r="Q8281" s="2"/>
      <c r="R8281" s="2"/>
    </row>
    <row r="8282" spans="1:18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 t="str">
        <f t="shared" si="516"/>
        <v xml:space="preserve"> Low sales</v>
      </c>
      <c r="F8282" s="2">
        <v>0.34</v>
      </c>
      <c r="G8282" s="2">
        <f t="shared" si="518"/>
        <v>180.23400000000001</v>
      </c>
      <c r="H8282" s="2">
        <f t="shared" si="51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  <c r="P8282" s="2" t="str">
        <f t="shared" si="517"/>
        <v>not good</v>
      </c>
      <c r="Q8282" s="2"/>
      <c r="R8282" s="2"/>
    </row>
    <row r="8283" spans="1:18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 t="str">
        <f t="shared" si="516"/>
        <v xml:space="preserve"> Low sales</v>
      </c>
      <c r="F8283" s="2">
        <v>0.33</v>
      </c>
      <c r="G8283" s="2">
        <f t="shared" si="518"/>
        <v>40.0092</v>
      </c>
      <c r="H8283" s="2">
        <f t="shared" si="51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  <c r="P8283" s="2" t="str">
        <f t="shared" si="517"/>
        <v>not good</v>
      </c>
      <c r="Q8283" s="2"/>
      <c r="R8283" s="2"/>
    </row>
    <row r="8284" spans="1:18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 t="str">
        <f t="shared" si="516"/>
        <v xml:space="preserve"> Low sales</v>
      </c>
      <c r="F8284" s="2">
        <v>0.04</v>
      </c>
      <c r="G8284" s="2">
        <f t="shared" si="518"/>
        <v>135.89520000000002</v>
      </c>
      <c r="H8284" s="2">
        <f t="shared" si="51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  <c r="P8284" s="2" t="str">
        <f t="shared" si="517"/>
        <v>not good</v>
      </c>
      <c r="Q8284" s="2"/>
      <c r="R8284" s="2"/>
    </row>
    <row r="8285" spans="1:18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 t="str">
        <f t="shared" si="516"/>
        <v xml:space="preserve"> Low sales</v>
      </c>
      <c r="F8285" s="2">
        <v>0.39</v>
      </c>
      <c r="G8285" s="2">
        <f t="shared" si="518"/>
        <v>1213.2588000000001</v>
      </c>
      <c r="H8285" s="2">
        <f t="shared" si="51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  <c r="P8285" s="2" t="str">
        <f t="shared" si="517"/>
        <v>not good</v>
      </c>
      <c r="Q8285" s="2"/>
      <c r="R8285" s="2"/>
    </row>
    <row r="8286" spans="1:18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 t="str">
        <f t="shared" si="516"/>
        <v xml:space="preserve"> Low sales</v>
      </c>
      <c r="F8286" s="2">
        <v>0.41</v>
      </c>
      <c r="G8286" s="2">
        <f t="shared" si="518"/>
        <v>1522.8670999999999</v>
      </c>
      <c r="H8286" s="2">
        <f t="shared" si="51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  <c r="P8286" s="2" t="str">
        <f t="shared" si="517"/>
        <v>not good</v>
      </c>
      <c r="Q8286" s="2"/>
      <c r="R8286" s="2"/>
    </row>
    <row r="8287" spans="1:18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 t="str">
        <f t="shared" si="516"/>
        <v xml:space="preserve"> Low sales</v>
      </c>
      <c r="F8287" s="2">
        <v>0.15</v>
      </c>
      <c r="G8287" s="2">
        <f t="shared" si="518"/>
        <v>552.75149999999996</v>
      </c>
      <c r="H8287" s="2">
        <f t="shared" si="51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  <c r="P8287" s="2" t="str">
        <f t="shared" si="517"/>
        <v>not good</v>
      </c>
      <c r="Q8287" s="2"/>
      <c r="R8287" s="2"/>
    </row>
    <row r="8288" spans="1:18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 t="str">
        <f t="shared" si="516"/>
        <v>High sales</v>
      </c>
      <c r="F8288" s="2">
        <v>0.08</v>
      </c>
      <c r="G8288" s="2">
        <f t="shared" si="518"/>
        <v>346.39760000000001</v>
      </c>
      <c r="H8288" s="2">
        <f t="shared" si="51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  <c r="P8288" s="2" t="str">
        <f t="shared" si="517"/>
        <v>not good</v>
      </c>
      <c r="Q8288" s="2"/>
      <c r="R8288" s="2"/>
    </row>
    <row r="8289" spans="1:18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 t="str">
        <f t="shared" si="516"/>
        <v>High sales</v>
      </c>
      <c r="F8289" s="2">
        <v>0.34</v>
      </c>
      <c r="G8289" s="2">
        <f t="shared" si="518"/>
        <v>1570.2322000000001</v>
      </c>
      <c r="H8289" s="2">
        <f t="shared" si="51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  <c r="P8289" s="2" t="str">
        <f t="shared" si="517"/>
        <v>not good</v>
      </c>
      <c r="Q8289" s="2"/>
      <c r="R8289" s="2"/>
    </row>
    <row r="8290" spans="1:18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 t="str">
        <f t="shared" si="516"/>
        <v xml:space="preserve"> Low sales</v>
      </c>
      <c r="F8290" s="2">
        <v>0.06</v>
      </c>
      <c r="G8290" s="2">
        <f t="shared" si="518"/>
        <v>233.85719999999998</v>
      </c>
      <c r="H8290" s="2">
        <f t="shared" si="51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  <c r="P8290" s="2" t="str">
        <f t="shared" si="517"/>
        <v>not good</v>
      </c>
      <c r="Q8290" s="2"/>
      <c r="R8290" s="2"/>
    </row>
    <row r="8291" spans="1:18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 t="str">
        <f t="shared" si="516"/>
        <v xml:space="preserve"> Low sales</v>
      </c>
      <c r="F8291" s="2">
        <v>0.43</v>
      </c>
      <c r="G8291" s="2">
        <f t="shared" si="518"/>
        <v>532.43889999999999</v>
      </c>
      <c r="H8291" s="2">
        <f t="shared" si="51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  <c r="P8291" s="2" t="str">
        <f t="shared" si="517"/>
        <v>not good</v>
      </c>
      <c r="Q8291" s="2"/>
      <c r="R8291" s="2"/>
    </row>
    <row r="8292" spans="1:18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 t="str">
        <f t="shared" si="516"/>
        <v xml:space="preserve"> Low sales</v>
      </c>
      <c r="F8292" s="2">
        <v>0.24</v>
      </c>
      <c r="G8292" s="2">
        <f t="shared" si="518"/>
        <v>569.07119999999998</v>
      </c>
      <c r="H8292" s="2">
        <f t="shared" si="51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  <c r="P8292" s="2" t="str">
        <f t="shared" si="517"/>
        <v>not good</v>
      </c>
      <c r="Q8292" s="2"/>
      <c r="R8292" s="2"/>
    </row>
    <row r="8293" spans="1:18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 t="str">
        <f t="shared" si="516"/>
        <v xml:space="preserve"> Low sales</v>
      </c>
      <c r="F8293" s="2">
        <v>0.45</v>
      </c>
      <c r="G8293" s="2">
        <f t="shared" si="518"/>
        <v>1459.98</v>
      </c>
      <c r="H8293" s="2">
        <f t="shared" si="51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  <c r="P8293" s="2" t="str">
        <f t="shared" si="517"/>
        <v>not good</v>
      </c>
      <c r="Q8293" s="2"/>
      <c r="R8293" s="2"/>
    </row>
    <row r="8294" spans="1:18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 t="str">
        <f t="shared" si="516"/>
        <v xml:space="preserve"> Low sales</v>
      </c>
      <c r="F8294" s="2">
        <v>0.32</v>
      </c>
      <c r="G8294" s="2">
        <f t="shared" si="518"/>
        <v>877.72479999999996</v>
      </c>
      <c r="H8294" s="2">
        <f t="shared" si="51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  <c r="P8294" s="2" t="str">
        <f t="shared" si="517"/>
        <v>not good</v>
      </c>
      <c r="Q8294" s="2"/>
      <c r="R8294" s="2"/>
    </row>
    <row r="8295" spans="1:18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 t="str">
        <f t="shared" si="516"/>
        <v xml:space="preserve"> Low sales</v>
      </c>
      <c r="F8295" s="2">
        <v>0.14000000000000001</v>
      </c>
      <c r="G8295" s="2">
        <f t="shared" si="518"/>
        <v>123.00400000000002</v>
      </c>
      <c r="H8295" s="2">
        <f t="shared" si="51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  <c r="P8295" s="2" t="str">
        <f t="shared" si="517"/>
        <v>not good</v>
      </c>
      <c r="Q8295" s="2"/>
      <c r="R8295" s="2"/>
    </row>
    <row r="8296" spans="1:18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 t="str">
        <f t="shared" si="516"/>
        <v xml:space="preserve"> Low sales</v>
      </c>
      <c r="F8296" s="2">
        <v>0.23</v>
      </c>
      <c r="G8296" s="2">
        <f t="shared" si="518"/>
        <v>687.11120000000005</v>
      </c>
      <c r="H8296" s="2">
        <f t="shared" si="51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  <c r="P8296" s="2" t="str">
        <f t="shared" si="517"/>
        <v>not good</v>
      </c>
      <c r="Q8296" s="2"/>
      <c r="R8296" s="2"/>
    </row>
    <row r="8297" spans="1:18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 t="str">
        <f t="shared" si="516"/>
        <v>High sales</v>
      </c>
      <c r="F8297" s="2">
        <v>0.26</v>
      </c>
      <c r="G8297" s="2">
        <f t="shared" si="518"/>
        <v>1155.4374</v>
      </c>
      <c r="H8297" s="2">
        <f t="shared" si="51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  <c r="P8297" s="2" t="str">
        <f t="shared" si="517"/>
        <v>not good</v>
      </c>
      <c r="Q8297" s="2"/>
      <c r="R8297" s="2"/>
    </row>
    <row r="8298" spans="1:18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 t="str">
        <f t="shared" si="516"/>
        <v xml:space="preserve"> Low sales</v>
      </c>
      <c r="F8298" s="2">
        <v>0.41</v>
      </c>
      <c r="G8298" s="2">
        <f t="shared" si="518"/>
        <v>881.7992999999999</v>
      </c>
      <c r="H8298" s="2">
        <f t="shared" si="51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  <c r="P8298" s="2" t="str">
        <f t="shared" si="517"/>
        <v>not good</v>
      </c>
      <c r="Q8298" s="2"/>
      <c r="R8298" s="2"/>
    </row>
    <row r="8299" spans="1:18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 t="str">
        <f t="shared" si="516"/>
        <v xml:space="preserve"> Low sales</v>
      </c>
      <c r="F8299" s="2">
        <v>0.43</v>
      </c>
      <c r="G8299" s="2">
        <f t="shared" si="518"/>
        <v>1452.4411</v>
      </c>
      <c r="H8299" s="2">
        <f t="shared" si="51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  <c r="P8299" s="2" t="str">
        <f t="shared" si="517"/>
        <v>not good</v>
      </c>
      <c r="Q8299" s="2"/>
      <c r="R8299" s="2"/>
    </row>
    <row r="8300" spans="1:18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 t="str">
        <f t="shared" si="516"/>
        <v xml:space="preserve"> Low sales</v>
      </c>
      <c r="F8300" s="2">
        <v>0.34</v>
      </c>
      <c r="G8300" s="2">
        <f t="shared" si="518"/>
        <v>1060.1472000000001</v>
      </c>
      <c r="H8300" s="2">
        <f t="shared" si="51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  <c r="P8300" s="2" t="str">
        <f t="shared" si="517"/>
        <v>not good</v>
      </c>
      <c r="Q8300" s="2"/>
      <c r="R8300" s="2"/>
    </row>
    <row r="8301" spans="1:18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 t="str">
        <f t="shared" si="516"/>
        <v xml:space="preserve"> Low sales</v>
      </c>
      <c r="F8301" s="2">
        <v>0.15</v>
      </c>
      <c r="G8301" s="2">
        <f t="shared" si="518"/>
        <v>292.12649999999996</v>
      </c>
      <c r="H8301" s="2">
        <f t="shared" si="51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  <c r="P8301" s="2" t="str">
        <f t="shared" si="517"/>
        <v>not good</v>
      </c>
      <c r="Q8301" s="2"/>
      <c r="R8301" s="2"/>
    </row>
    <row r="8302" spans="1:18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 t="str">
        <f t="shared" si="516"/>
        <v xml:space="preserve"> Low sales</v>
      </c>
      <c r="F8302" s="2">
        <v>0.26</v>
      </c>
      <c r="G8302" s="2">
        <f t="shared" si="518"/>
        <v>746.1558</v>
      </c>
      <c r="H8302" s="2">
        <f t="shared" si="51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  <c r="P8302" s="2" t="str">
        <f t="shared" si="517"/>
        <v>not good</v>
      </c>
      <c r="Q8302" s="2"/>
      <c r="R8302" s="2"/>
    </row>
    <row r="8303" spans="1:18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 t="str">
        <f t="shared" si="516"/>
        <v xml:space="preserve"> Low sales</v>
      </c>
      <c r="F8303" s="2">
        <v>7.0000000000000007E-2</v>
      </c>
      <c r="G8303" s="2">
        <f t="shared" si="518"/>
        <v>79.102800000000002</v>
      </c>
      <c r="H8303" s="2">
        <f t="shared" si="51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  <c r="P8303" s="2" t="str">
        <f t="shared" si="517"/>
        <v>not good</v>
      </c>
      <c r="Q8303" s="2"/>
      <c r="R8303" s="2"/>
    </row>
    <row r="8304" spans="1:18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 t="str">
        <f t="shared" si="516"/>
        <v xml:space="preserve"> Low sales</v>
      </c>
      <c r="F8304" s="2">
        <v>0.12</v>
      </c>
      <c r="G8304" s="2">
        <f t="shared" si="518"/>
        <v>333.11159999999995</v>
      </c>
      <c r="H8304" s="2">
        <f t="shared" si="51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  <c r="P8304" s="2" t="str">
        <f t="shared" si="517"/>
        <v>not good</v>
      </c>
      <c r="Q8304" s="2"/>
      <c r="R8304" s="2"/>
    </row>
    <row r="8305" spans="1:18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 t="str">
        <f t="shared" si="516"/>
        <v>High sales</v>
      </c>
      <c r="F8305" s="2">
        <v>0.15</v>
      </c>
      <c r="G8305" s="2">
        <f t="shared" si="518"/>
        <v>602.13900000000001</v>
      </c>
      <c r="H8305" s="2">
        <f t="shared" si="51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  <c r="P8305" s="2" t="str">
        <f t="shared" si="517"/>
        <v>not good</v>
      </c>
      <c r="Q8305" s="2"/>
      <c r="R8305" s="2"/>
    </row>
    <row r="8306" spans="1:18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 t="str">
        <f t="shared" si="516"/>
        <v xml:space="preserve"> Low sales</v>
      </c>
      <c r="F8306" s="2">
        <v>0.04</v>
      </c>
      <c r="G8306" s="2">
        <f t="shared" si="518"/>
        <v>152.75360000000001</v>
      </c>
      <c r="H8306" s="2">
        <f t="shared" si="51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  <c r="P8306" s="2" t="str">
        <f t="shared" si="517"/>
        <v>not good</v>
      </c>
      <c r="Q8306" s="2"/>
      <c r="R8306" s="2"/>
    </row>
    <row r="8307" spans="1:18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 t="str">
        <f t="shared" si="516"/>
        <v xml:space="preserve"> Low sales</v>
      </c>
      <c r="F8307" s="2">
        <v>0.44</v>
      </c>
      <c r="G8307" s="2">
        <f t="shared" si="518"/>
        <v>815.75120000000004</v>
      </c>
      <c r="H8307" s="2">
        <f t="shared" si="51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  <c r="P8307" s="2" t="str">
        <f t="shared" si="517"/>
        <v>not good</v>
      </c>
      <c r="Q8307" s="2"/>
      <c r="R8307" s="2"/>
    </row>
    <row r="8308" spans="1:18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 t="str">
        <f t="shared" si="516"/>
        <v xml:space="preserve"> Low sales</v>
      </c>
      <c r="F8308" s="2">
        <v>0.06</v>
      </c>
      <c r="G8308" s="2">
        <f t="shared" si="518"/>
        <v>38.953200000000002</v>
      </c>
      <c r="H8308" s="2">
        <f t="shared" si="51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  <c r="P8308" s="2" t="str">
        <f t="shared" si="517"/>
        <v>not good</v>
      </c>
      <c r="Q8308" s="2"/>
      <c r="R8308" s="2"/>
    </row>
    <row r="8309" spans="1:18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 t="str">
        <f t="shared" si="516"/>
        <v>High sales</v>
      </c>
      <c r="F8309" s="2">
        <v>0.35</v>
      </c>
      <c r="G8309" s="2">
        <f t="shared" si="518"/>
        <v>1406.9019999999998</v>
      </c>
      <c r="H8309" s="2">
        <f t="shared" si="51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  <c r="P8309" s="2" t="str">
        <f t="shared" si="517"/>
        <v>not good</v>
      </c>
      <c r="Q8309" s="2"/>
      <c r="R8309" s="2"/>
    </row>
    <row r="8310" spans="1:18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 t="str">
        <f t="shared" si="516"/>
        <v xml:space="preserve"> Low sales</v>
      </c>
      <c r="F8310" s="2">
        <v>0.25</v>
      </c>
      <c r="G8310" s="2">
        <f t="shared" si="518"/>
        <v>349.67250000000001</v>
      </c>
      <c r="H8310" s="2">
        <f t="shared" si="51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  <c r="P8310" s="2" t="str">
        <f t="shared" si="517"/>
        <v>not good</v>
      </c>
      <c r="Q8310" s="2"/>
      <c r="R8310" s="2"/>
    </row>
    <row r="8311" spans="1:18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 t="str">
        <f t="shared" si="516"/>
        <v xml:space="preserve"> Low sales</v>
      </c>
      <c r="F8311" s="2">
        <v>0.42</v>
      </c>
      <c r="G8311" s="2">
        <f t="shared" si="518"/>
        <v>151.16220000000001</v>
      </c>
      <c r="H8311" s="2">
        <f t="shared" si="51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  <c r="P8311" s="2" t="str">
        <f t="shared" si="517"/>
        <v>not good</v>
      </c>
      <c r="Q8311" s="2"/>
      <c r="R8311" s="2"/>
    </row>
    <row r="8312" spans="1:18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 t="str">
        <f t="shared" si="516"/>
        <v xml:space="preserve"> Low sales</v>
      </c>
      <c r="F8312" s="2">
        <v>0.37</v>
      </c>
      <c r="G8312" s="2">
        <f t="shared" si="518"/>
        <v>844.13649999999996</v>
      </c>
      <c r="H8312" s="2">
        <f t="shared" si="51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  <c r="P8312" s="2" t="str">
        <f t="shared" si="517"/>
        <v>not good</v>
      </c>
      <c r="Q8312" s="2"/>
      <c r="R8312" s="2"/>
    </row>
    <row r="8313" spans="1:18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 t="str">
        <f t="shared" si="516"/>
        <v xml:space="preserve"> Low sales</v>
      </c>
      <c r="F8313" s="2">
        <v>0.38</v>
      </c>
      <c r="G8313" s="2">
        <f t="shared" si="518"/>
        <v>1414.8958</v>
      </c>
      <c r="H8313" s="2">
        <f t="shared" si="51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  <c r="P8313" s="2" t="str">
        <f t="shared" si="517"/>
        <v>not good</v>
      </c>
      <c r="Q8313" s="2"/>
      <c r="R8313" s="2"/>
    </row>
    <row r="8314" spans="1:18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 t="str">
        <f t="shared" si="516"/>
        <v>High sales</v>
      </c>
      <c r="F8314" s="2">
        <v>0.21</v>
      </c>
      <c r="G8314" s="2">
        <f t="shared" si="518"/>
        <v>852.94019999999989</v>
      </c>
      <c r="H8314" s="2">
        <f t="shared" si="51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  <c r="P8314" s="2" t="str">
        <f t="shared" si="517"/>
        <v>not good</v>
      </c>
      <c r="Q8314" s="2"/>
      <c r="R8314" s="2"/>
    </row>
    <row r="8315" spans="1:18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 t="str">
        <f t="shared" si="516"/>
        <v>High sales</v>
      </c>
      <c r="F8315" s="2">
        <v>0.42</v>
      </c>
      <c r="G8315" s="2">
        <f t="shared" si="518"/>
        <v>2063.3717999999999</v>
      </c>
      <c r="H8315" s="2">
        <f t="shared" si="51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  <c r="P8315" s="2" t="str">
        <f t="shared" si="517"/>
        <v>not good</v>
      </c>
      <c r="Q8315" s="2"/>
      <c r="R8315" s="2"/>
    </row>
    <row r="8316" spans="1:18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 t="str">
        <f t="shared" si="516"/>
        <v xml:space="preserve"> Low sales</v>
      </c>
      <c r="F8316" s="2">
        <v>0.05</v>
      </c>
      <c r="G8316" s="2">
        <f t="shared" si="518"/>
        <v>51.405000000000001</v>
      </c>
      <c r="H8316" s="2">
        <f t="shared" si="51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  <c r="P8316" s="2" t="str">
        <f t="shared" si="517"/>
        <v>not good</v>
      </c>
      <c r="Q8316" s="2"/>
      <c r="R8316" s="2"/>
    </row>
    <row r="8317" spans="1:18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 t="str">
        <f t="shared" si="516"/>
        <v xml:space="preserve"> Low sales</v>
      </c>
      <c r="F8317" s="2">
        <v>0.22</v>
      </c>
      <c r="G8317" s="2">
        <f t="shared" si="518"/>
        <v>338.70979999999997</v>
      </c>
      <c r="H8317" s="2">
        <f t="shared" si="51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  <c r="P8317" s="2" t="str">
        <f t="shared" si="517"/>
        <v>not good</v>
      </c>
      <c r="Q8317" s="2"/>
      <c r="R8317" s="2"/>
    </row>
    <row r="8318" spans="1:18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 t="str">
        <f t="shared" si="516"/>
        <v xml:space="preserve"> Low sales</v>
      </c>
      <c r="F8318" s="2">
        <v>0.5</v>
      </c>
      <c r="G8318" s="2">
        <f t="shared" si="518"/>
        <v>1543.25</v>
      </c>
      <c r="H8318" s="2">
        <f t="shared" si="51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  <c r="P8318" s="2" t="str">
        <f t="shared" si="517"/>
        <v>not good</v>
      </c>
      <c r="Q8318" s="2"/>
      <c r="R8318" s="2"/>
    </row>
    <row r="8319" spans="1:18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 t="str">
        <f t="shared" si="516"/>
        <v>High sales</v>
      </c>
      <c r="F8319" s="2">
        <v>0.47</v>
      </c>
      <c r="G8319" s="2">
        <f t="shared" si="518"/>
        <v>1915.5225999999998</v>
      </c>
      <c r="H8319" s="2">
        <f t="shared" si="51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  <c r="P8319" s="2" t="str">
        <f t="shared" si="517"/>
        <v>not good</v>
      </c>
      <c r="Q8319" s="2"/>
      <c r="R8319" s="2"/>
    </row>
    <row r="8320" spans="1:18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 t="str">
        <f t="shared" si="516"/>
        <v xml:space="preserve"> Low sales</v>
      </c>
      <c r="F8320" s="2">
        <v>0.04</v>
      </c>
      <c r="G8320" s="2">
        <f t="shared" si="518"/>
        <v>49.878800000000005</v>
      </c>
      <c r="H8320" s="2">
        <f t="shared" si="51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  <c r="P8320" s="2" t="str">
        <f t="shared" si="517"/>
        <v>not good</v>
      </c>
      <c r="Q8320" s="2"/>
      <c r="R8320" s="2"/>
    </row>
    <row r="8321" spans="1:18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 t="str">
        <f t="shared" si="516"/>
        <v xml:space="preserve"> Low sales</v>
      </c>
      <c r="F8321" s="2">
        <v>0.28999999999999998</v>
      </c>
      <c r="G8321" s="2">
        <f t="shared" si="518"/>
        <v>611.48819999999989</v>
      </c>
      <c r="H8321" s="2">
        <f t="shared" si="51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  <c r="P8321" s="2" t="str">
        <f t="shared" si="517"/>
        <v>not good</v>
      </c>
      <c r="Q8321" s="2"/>
      <c r="R8321" s="2"/>
    </row>
    <row r="8322" spans="1:18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 t="str">
        <f t="shared" ref="E8322:E8385" si="520">IF(D8322&gt;4000,"High sales"," Low sales")</f>
        <v xml:space="preserve"> Low sales</v>
      </c>
      <c r="F8322" s="2">
        <v>0.16</v>
      </c>
      <c r="G8322" s="2">
        <f t="shared" si="518"/>
        <v>336.18559999999997</v>
      </c>
      <c r="H8322" s="2">
        <f t="shared" si="519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  <c r="P8322" s="2" t="str">
        <f t="shared" ref="P8322:P8385" si="521">IF(AND(H8322&gt;5000,N8322&gt;500),"good","not good")</f>
        <v>not good</v>
      </c>
      <c r="Q8322" s="2"/>
      <c r="R8322" s="2"/>
    </row>
    <row r="8323" spans="1:18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 t="str">
        <f t="shared" si="520"/>
        <v xml:space="preserve"> Low sales</v>
      </c>
      <c r="F8323" s="2">
        <v>0.36</v>
      </c>
      <c r="G8323" s="2">
        <f t="shared" ref="G8323:G8386" si="522">D8323*F8323</f>
        <v>1399.4603999999999</v>
      </c>
      <c r="H8323" s="2">
        <f t="shared" ref="H8323:H8386" si="523">D8323-G8323</f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  <c r="P8323" s="2" t="str">
        <f t="shared" si="521"/>
        <v>not good</v>
      </c>
      <c r="Q8323" s="2"/>
      <c r="R8323" s="2"/>
    </row>
    <row r="8324" spans="1:18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 t="str">
        <f t="shared" si="520"/>
        <v xml:space="preserve"> Low sales</v>
      </c>
      <c r="F8324" s="2">
        <v>0.37</v>
      </c>
      <c r="G8324" s="2">
        <f t="shared" si="522"/>
        <v>473.81089999999995</v>
      </c>
      <c r="H8324" s="2">
        <f t="shared" si="523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  <c r="P8324" s="2" t="str">
        <f t="shared" si="521"/>
        <v>not good</v>
      </c>
      <c r="Q8324" s="2"/>
      <c r="R8324" s="2"/>
    </row>
    <row r="8325" spans="1:18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 t="str">
        <f t="shared" si="520"/>
        <v>High sales</v>
      </c>
      <c r="F8325" s="2">
        <v>0</v>
      </c>
      <c r="G8325" s="2">
        <f t="shared" si="522"/>
        <v>0</v>
      </c>
      <c r="H8325" s="2">
        <f t="shared" si="523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  <c r="P8325" s="2" t="str">
        <f t="shared" si="521"/>
        <v>not good</v>
      </c>
      <c r="Q8325" s="2"/>
      <c r="R8325" s="2"/>
    </row>
    <row r="8326" spans="1:18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 t="str">
        <f t="shared" si="520"/>
        <v xml:space="preserve"> Low sales</v>
      </c>
      <c r="F8326" s="2">
        <v>0.42</v>
      </c>
      <c r="G8326" s="2">
        <f t="shared" si="522"/>
        <v>1092.5334</v>
      </c>
      <c r="H8326" s="2">
        <f t="shared" si="523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  <c r="P8326" s="2" t="str">
        <f t="shared" si="521"/>
        <v>not good</v>
      </c>
      <c r="Q8326" s="2"/>
      <c r="R8326" s="2"/>
    </row>
    <row r="8327" spans="1:18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 t="str">
        <f t="shared" si="520"/>
        <v xml:space="preserve"> Low sales</v>
      </c>
      <c r="F8327" s="2">
        <v>0.11</v>
      </c>
      <c r="G8327" s="2">
        <f t="shared" si="522"/>
        <v>163.0343</v>
      </c>
      <c r="H8327" s="2">
        <f t="shared" si="523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  <c r="P8327" s="2" t="str">
        <f t="shared" si="521"/>
        <v>not good</v>
      </c>
      <c r="Q8327" s="2"/>
      <c r="R8327" s="2"/>
    </row>
    <row r="8328" spans="1:18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 t="str">
        <f t="shared" si="520"/>
        <v xml:space="preserve"> Low sales</v>
      </c>
      <c r="F8328" s="2">
        <v>0.48</v>
      </c>
      <c r="G8328" s="2">
        <f t="shared" si="522"/>
        <v>716.63519999999994</v>
      </c>
      <c r="H8328" s="2">
        <f t="shared" si="523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  <c r="P8328" s="2" t="str">
        <f t="shared" si="521"/>
        <v>not good</v>
      </c>
      <c r="Q8328" s="2"/>
      <c r="R8328" s="2"/>
    </row>
    <row r="8329" spans="1:18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 t="str">
        <f t="shared" si="520"/>
        <v xml:space="preserve"> Low sales</v>
      </c>
      <c r="F8329" s="2">
        <v>0.45</v>
      </c>
      <c r="G8329" s="2">
        <f t="shared" si="522"/>
        <v>85.351500000000001</v>
      </c>
      <c r="H8329" s="2">
        <f t="shared" si="523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  <c r="P8329" s="2" t="str">
        <f t="shared" si="521"/>
        <v>not good</v>
      </c>
      <c r="Q8329" s="2"/>
      <c r="R8329" s="2"/>
    </row>
    <row r="8330" spans="1:18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 t="str">
        <f t="shared" si="520"/>
        <v xml:space="preserve"> Low sales</v>
      </c>
      <c r="F8330" s="2">
        <v>0.1</v>
      </c>
      <c r="G8330" s="2">
        <f t="shared" si="522"/>
        <v>349.291</v>
      </c>
      <c r="H8330" s="2">
        <f t="shared" si="523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  <c r="P8330" s="2" t="str">
        <f t="shared" si="521"/>
        <v>not good</v>
      </c>
      <c r="Q8330" s="2"/>
      <c r="R8330" s="2"/>
    </row>
    <row r="8331" spans="1:18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 t="str">
        <f t="shared" si="520"/>
        <v xml:space="preserve"> Low sales</v>
      </c>
      <c r="F8331" s="2">
        <v>0.32</v>
      </c>
      <c r="G8331" s="2">
        <f t="shared" si="522"/>
        <v>1248.6880000000001</v>
      </c>
      <c r="H8331" s="2">
        <f t="shared" si="523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  <c r="P8331" s="2" t="str">
        <f t="shared" si="521"/>
        <v>not good</v>
      </c>
      <c r="Q8331" s="2"/>
      <c r="R8331" s="2"/>
    </row>
    <row r="8332" spans="1:18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 t="str">
        <f t="shared" si="520"/>
        <v xml:space="preserve"> Low sales</v>
      </c>
      <c r="F8332" s="2">
        <v>0.15</v>
      </c>
      <c r="G8332" s="2">
        <f t="shared" si="522"/>
        <v>38.834999999999994</v>
      </c>
      <c r="H8332" s="2">
        <f t="shared" si="523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  <c r="P8332" s="2" t="str">
        <f t="shared" si="521"/>
        <v>not good</v>
      </c>
      <c r="Q8332" s="2"/>
      <c r="R8332" s="2"/>
    </row>
    <row r="8333" spans="1:18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 t="str">
        <f t="shared" si="520"/>
        <v xml:space="preserve"> Low sales</v>
      </c>
      <c r="F8333" s="2">
        <v>0.05</v>
      </c>
      <c r="G8333" s="2">
        <f t="shared" si="522"/>
        <v>148.554</v>
      </c>
      <c r="H8333" s="2">
        <f t="shared" si="523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  <c r="P8333" s="2" t="str">
        <f t="shared" si="521"/>
        <v>not good</v>
      </c>
      <c r="Q8333" s="2"/>
      <c r="R8333" s="2"/>
    </row>
    <row r="8334" spans="1:18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 t="str">
        <f t="shared" si="520"/>
        <v xml:space="preserve"> Low sales</v>
      </c>
      <c r="F8334" s="2">
        <v>0.44</v>
      </c>
      <c r="G8334" s="2">
        <f t="shared" si="522"/>
        <v>1729.288</v>
      </c>
      <c r="H8334" s="2">
        <f t="shared" si="523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  <c r="P8334" s="2" t="str">
        <f t="shared" si="521"/>
        <v>not good</v>
      </c>
      <c r="Q8334" s="2"/>
      <c r="R8334" s="2"/>
    </row>
    <row r="8335" spans="1:18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 t="str">
        <f t="shared" si="520"/>
        <v xml:space="preserve"> Low sales</v>
      </c>
      <c r="F8335" s="2">
        <v>0.09</v>
      </c>
      <c r="G8335" s="2">
        <f t="shared" si="522"/>
        <v>174.92219999999998</v>
      </c>
      <c r="H8335" s="2">
        <f t="shared" si="523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  <c r="P8335" s="2" t="str">
        <f t="shared" si="521"/>
        <v>not good</v>
      </c>
      <c r="Q8335" s="2"/>
      <c r="R8335" s="2"/>
    </row>
    <row r="8336" spans="1:18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 t="str">
        <f t="shared" si="520"/>
        <v xml:space="preserve"> Low sales</v>
      </c>
      <c r="F8336" s="2">
        <v>0.21</v>
      </c>
      <c r="G8336" s="2">
        <f t="shared" si="522"/>
        <v>466.29029999999995</v>
      </c>
      <c r="H8336" s="2">
        <f t="shared" si="523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  <c r="P8336" s="2" t="str">
        <f t="shared" si="521"/>
        <v>not good</v>
      </c>
      <c r="Q8336" s="2"/>
      <c r="R8336" s="2"/>
    </row>
    <row r="8337" spans="1:18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 t="str">
        <f t="shared" si="520"/>
        <v xml:space="preserve"> Low sales</v>
      </c>
      <c r="F8337" s="2">
        <v>0.46</v>
      </c>
      <c r="G8337" s="2">
        <f t="shared" si="522"/>
        <v>861.10160000000008</v>
      </c>
      <c r="H8337" s="2">
        <f t="shared" si="523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  <c r="P8337" s="2" t="str">
        <f t="shared" si="521"/>
        <v>not good</v>
      </c>
      <c r="Q8337" s="2"/>
      <c r="R8337" s="2"/>
    </row>
    <row r="8338" spans="1:18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 t="str">
        <f t="shared" si="520"/>
        <v xml:space="preserve"> Low sales</v>
      </c>
      <c r="F8338" s="2">
        <v>0.04</v>
      </c>
      <c r="G8338" s="2">
        <f t="shared" si="522"/>
        <v>65.86760000000001</v>
      </c>
      <c r="H8338" s="2">
        <f t="shared" si="523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  <c r="P8338" s="2" t="str">
        <f t="shared" si="521"/>
        <v>not good</v>
      </c>
      <c r="Q8338" s="2"/>
      <c r="R8338" s="2"/>
    </row>
    <row r="8339" spans="1:18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 t="str">
        <f t="shared" si="520"/>
        <v xml:space="preserve"> Low sales</v>
      </c>
      <c r="F8339" s="2">
        <v>0.28000000000000003</v>
      </c>
      <c r="G8339" s="2">
        <f t="shared" si="522"/>
        <v>701.84520000000009</v>
      </c>
      <c r="H8339" s="2">
        <f t="shared" si="523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  <c r="P8339" s="2" t="str">
        <f t="shared" si="521"/>
        <v>not good</v>
      </c>
      <c r="Q8339" s="2"/>
      <c r="R8339" s="2"/>
    </row>
    <row r="8340" spans="1:18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 t="str">
        <f t="shared" si="520"/>
        <v xml:space="preserve"> Low sales</v>
      </c>
      <c r="F8340" s="2">
        <v>0.28999999999999998</v>
      </c>
      <c r="G8340" s="2">
        <f t="shared" si="522"/>
        <v>265.02809999999999</v>
      </c>
      <c r="H8340" s="2">
        <f t="shared" si="523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  <c r="P8340" s="2" t="str">
        <f t="shared" si="521"/>
        <v>not good</v>
      </c>
      <c r="Q8340" s="2"/>
      <c r="R8340" s="2"/>
    </row>
    <row r="8341" spans="1:18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 t="str">
        <f t="shared" si="520"/>
        <v xml:space="preserve"> Low sales</v>
      </c>
      <c r="F8341" s="2">
        <v>0.38</v>
      </c>
      <c r="G8341" s="2">
        <f t="shared" si="522"/>
        <v>858.56060000000002</v>
      </c>
      <c r="H8341" s="2">
        <f t="shared" si="523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  <c r="P8341" s="2" t="str">
        <f t="shared" si="521"/>
        <v>not good</v>
      </c>
      <c r="Q8341" s="2"/>
      <c r="R8341" s="2"/>
    </row>
    <row r="8342" spans="1:18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 t="str">
        <f t="shared" si="520"/>
        <v>High sales</v>
      </c>
      <c r="F8342" s="2">
        <v>0.41</v>
      </c>
      <c r="G8342" s="2">
        <f t="shared" si="522"/>
        <v>1933.1253999999997</v>
      </c>
      <c r="H8342" s="2">
        <f t="shared" si="523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  <c r="P8342" s="2" t="str">
        <f t="shared" si="521"/>
        <v>not good</v>
      </c>
      <c r="Q8342" s="2"/>
      <c r="R8342" s="2"/>
    </row>
    <row r="8343" spans="1:18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 t="str">
        <f t="shared" si="520"/>
        <v xml:space="preserve"> Low sales</v>
      </c>
      <c r="F8343" s="2">
        <v>0.21</v>
      </c>
      <c r="G8343" s="2">
        <f t="shared" si="522"/>
        <v>49.1967</v>
      </c>
      <c r="H8343" s="2">
        <f t="shared" si="523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  <c r="P8343" s="2" t="str">
        <f t="shared" si="521"/>
        <v>not good</v>
      </c>
      <c r="Q8343" s="2"/>
      <c r="R8343" s="2"/>
    </row>
    <row r="8344" spans="1:18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 t="str">
        <f t="shared" si="520"/>
        <v xml:space="preserve"> Low sales</v>
      </c>
      <c r="F8344" s="2">
        <v>0.37</v>
      </c>
      <c r="G8344" s="2">
        <f t="shared" si="522"/>
        <v>335.67880000000002</v>
      </c>
      <c r="H8344" s="2">
        <f t="shared" si="523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  <c r="P8344" s="2" t="str">
        <f t="shared" si="521"/>
        <v>not good</v>
      </c>
      <c r="Q8344" s="2"/>
      <c r="R8344" s="2"/>
    </row>
    <row r="8345" spans="1:18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 t="str">
        <f t="shared" si="520"/>
        <v xml:space="preserve"> Low sales</v>
      </c>
      <c r="F8345" s="2">
        <v>0.46</v>
      </c>
      <c r="G8345" s="2">
        <f t="shared" si="522"/>
        <v>1798.9404</v>
      </c>
      <c r="H8345" s="2">
        <f t="shared" si="523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  <c r="P8345" s="2" t="str">
        <f t="shared" si="521"/>
        <v>not good</v>
      </c>
      <c r="Q8345" s="2"/>
      <c r="R8345" s="2"/>
    </row>
    <row r="8346" spans="1:18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 t="str">
        <f t="shared" si="520"/>
        <v xml:space="preserve"> Low sales</v>
      </c>
      <c r="F8346" s="2">
        <v>0.44</v>
      </c>
      <c r="G8346" s="2">
        <f t="shared" si="522"/>
        <v>328.71520000000004</v>
      </c>
      <c r="H8346" s="2">
        <f t="shared" si="523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  <c r="P8346" s="2" t="str">
        <f t="shared" si="521"/>
        <v>not good</v>
      </c>
      <c r="Q8346" s="2"/>
      <c r="R8346" s="2"/>
    </row>
    <row r="8347" spans="1:18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 t="str">
        <f t="shared" si="520"/>
        <v xml:space="preserve"> Low sales</v>
      </c>
      <c r="F8347" s="2">
        <v>0.25</v>
      </c>
      <c r="G8347" s="2">
        <f t="shared" si="522"/>
        <v>357.32</v>
      </c>
      <c r="H8347" s="2">
        <f t="shared" si="523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  <c r="P8347" s="2" t="str">
        <f t="shared" si="521"/>
        <v>not good</v>
      </c>
      <c r="Q8347" s="2"/>
      <c r="R8347" s="2"/>
    </row>
    <row r="8348" spans="1:18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 t="str">
        <f t="shared" si="520"/>
        <v xml:space="preserve"> Low sales</v>
      </c>
      <c r="F8348" s="2">
        <v>0.3</v>
      </c>
      <c r="G8348" s="2">
        <f t="shared" si="522"/>
        <v>698.61299999999994</v>
      </c>
      <c r="H8348" s="2">
        <f t="shared" si="523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  <c r="P8348" s="2" t="str">
        <f t="shared" si="521"/>
        <v>not good</v>
      </c>
      <c r="Q8348" s="2"/>
      <c r="R8348" s="2"/>
    </row>
    <row r="8349" spans="1:18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 t="str">
        <f t="shared" si="520"/>
        <v>High sales</v>
      </c>
      <c r="F8349" s="2">
        <v>0.34</v>
      </c>
      <c r="G8349" s="2">
        <f t="shared" si="522"/>
        <v>1605.3100000000002</v>
      </c>
      <c r="H8349" s="2">
        <f t="shared" si="523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  <c r="P8349" s="2" t="str">
        <f t="shared" si="521"/>
        <v>not good</v>
      </c>
      <c r="Q8349" s="2"/>
      <c r="R8349" s="2"/>
    </row>
    <row r="8350" spans="1:18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 t="str">
        <f t="shared" si="520"/>
        <v xml:space="preserve"> Low sales</v>
      </c>
      <c r="F8350" s="2">
        <v>0.41</v>
      </c>
      <c r="G8350" s="2">
        <f t="shared" si="522"/>
        <v>409.65559999999994</v>
      </c>
      <c r="H8350" s="2">
        <f t="shared" si="523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  <c r="P8350" s="2" t="str">
        <f t="shared" si="521"/>
        <v>not good</v>
      </c>
      <c r="Q8350" s="2"/>
      <c r="R8350" s="2"/>
    </row>
    <row r="8351" spans="1:18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 t="str">
        <f t="shared" si="520"/>
        <v>High sales</v>
      </c>
      <c r="F8351" s="2">
        <v>0.25</v>
      </c>
      <c r="G8351" s="2">
        <f t="shared" si="522"/>
        <v>1155.7774999999999</v>
      </c>
      <c r="H8351" s="2">
        <f t="shared" si="523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  <c r="P8351" s="2" t="str">
        <f t="shared" si="521"/>
        <v>not good</v>
      </c>
      <c r="Q8351" s="2"/>
      <c r="R8351" s="2"/>
    </row>
    <row r="8352" spans="1:18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 t="str">
        <f t="shared" si="520"/>
        <v xml:space="preserve"> Low sales</v>
      </c>
      <c r="F8352" s="2">
        <v>0.06</v>
      </c>
      <c r="G8352" s="2">
        <f t="shared" si="522"/>
        <v>217.24619999999999</v>
      </c>
      <c r="H8352" s="2">
        <f t="shared" si="523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  <c r="P8352" s="2" t="str">
        <f t="shared" si="521"/>
        <v>not good</v>
      </c>
      <c r="Q8352" s="2"/>
      <c r="R8352" s="2"/>
    </row>
    <row r="8353" spans="1:18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 t="str">
        <f t="shared" si="520"/>
        <v xml:space="preserve"> Low sales</v>
      </c>
      <c r="F8353" s="2">
        <v>0.19</v>
      </c>
      <c r="G8353" s="2">
        <f t="shared" si="522"/>
        <v>643.83590000000004</v>
      </c>
      <c r="H8353" s="2">
        <f t="shared" si="523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  <c r="P8353" s="2" t="str">
        <f t="shared" si="521"/>
        <v>not good</v>
      </c>
      <c r="Q8353" s="2"/>
      <c r="R8353" s="2"/>
    </row>
    <row r="8354" spans="1:18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 t="str">
        <f t="shared" si="520"/>
        <v xml:space="preserve"> Low sales</v>
      </c>
      <c r="F8354" s="2">
        <v>0.36</v>
      </c>
      <c r="G8354" s="2">
        <f t="shared" si="522"/>
        <v>1312.3296</v>
      </c>
      <c r="H8354" s="2">
        <f t="shared" si="523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  <c r="P8354" s="2" t="str">
        <f t="shared" si="521"/>
        <v>not good</v>
      </c>
      <c r="Q8354" s="2"/>
      <c r="R8354" s="2"/>
    </row>
    <row r="8355" spans="1:18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 t="str">
        <f t="shared" si="520"/>
        <v xml:space="preserve"> Low sales</v>
      </c>
      <c r="F8355" s="2">
        <v>0.31</v>
      </c>
      <c r="G8355" s="2">
        <f t="shared" si="522"/>
        <v>78.464100000000002</v>
      </c>
      <c r="H8355" s="2">
        <f t="shared" si="523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  <c r="P8355" s="2" t="str">
        <f t="shared" si="521"/>
        <v>not good</v>
      </c>
      <c r="Q8355" s="2"/>
      <c r="R8355" s="2"/>
    </row>
    <row r="8356" spans="1:18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 t="str">
        <f t="shared" si="520"/>
        <v xml:space="preserve"> Low sales</v>
      </c>
      <c r="F8356" s="2">
        <v>0.38</v>
      </c>
      <c r="G8356" s="2">
        <f t="shared" si="522"/>
        <v>222.15180000000001</v>
      </c>
      <c r="H8356" s="2">
        <f t="shared" si="523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  <c r="P8356" s="2" t="str">
        <f t="shared" si="521"/>
        <v>not good</v>
      </c>
      <c r="Q8356" s="2"/>
      <c r="R8356" s="2"/>
    </row>
    <row r="8357" spans="1:18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 t="str">
        <f t="shared" si="520"/>
        <v xml:space="preserve"> Low sales</v>
      </c>
      <c r="F8357" s="2">
        <v>0.25</v>
      </c>
      <c r="G8357" s="2">
        <f t="shared" si="522"/>
        <v>435.18</v>
      </c>
      <c r="H8357" s="2">
        <f t="shared" si="523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  <c r="P8357" s="2" t="str">
        <f t="shared" si="521"/>
        <v>not good</v>
      </c>
      <c r="Q8357" s="2"/>
      <c r="R8357" s="2"/>
    </row>
    <row r="8358" spans="1:18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 t="str">
        <f t="shared" si="520"/>
        <v xml:space="preserve"> Low sales</v>
      </c>
      <c r="F8358" s="2">
        <v>0.09</v>
      </c>
      <c r="G8358" s="2">
        <f t="shared" si="522"/>
        <v>41.619599999999998</v>
      </c>
      <c r="H8358" s="2">
        <f t="shared" si="523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  <c r="P8358" s="2" t="str">
        <f t="shared" si="521"/>
        <v>not good</v>
      </c>
      <c r="Q8358" s="2"/>
      <c r="R8358" s="2"/>
    </row>
    <row r="8359" spans="1:18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 t="str">
        <f t="shared" si="520"/>
        <v>High sales</v>
      </c>
      <c r="F8359" s="2">
        <v>0.06</v>
      </c>
      <c r="G8359" s="2">
        <f t="shared" si="522"/>
        <v>296.35139999999996</v>
      </c>
      <c r="H8359" s="2">
        <f t="shared" si="523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  <c r="P8359" s="2" t="str">
        <f t="shared" si="521"/>
        <v>not good</v>
      </c>
      <c r="Q8359" s="2"/>
      <c r="R8359" s="2"/>
    </row>
    <row r="8360" spans="1:18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 t="str">
        <f t="shared" si="520"/>
        <v xml:space="preserve"> Low sales</v>
      </c>
      <c r="F8360" s="2">
        <v>0.24</v>
      </c>
      <c r="G8360" s="2">
        <f t="shared" si="522"/>
        <v>706.56479999999999</v>
      </c>
      <c r="H8360" s="2">
        <f t="shared" si="523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  <c r="P8360" s="2" t="str">
        <f t="shared" si="521"/>
        <v>not good</v>
      </c>
      <c r="Q8360" s="2"/>
      <c r="R8360" s="2"/>
    </row>
    <row r="8361" spans="1:18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 t="str">
        <f t="shared" si="520"/>
        <v xml:space="preserve"> Low sales</v>
      </c>
      <c r="F8361" s="2">
        <v>0.1</v>
      </c>
      <c r="G8361" s="2">
        <f t="shared" si="522"/>
        <v>248.798</v>
      </c>
      <c r="H8361" s="2">
        <f t="shared" si="523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  <c r="P8361" s="2" t="str">
        <f t="shared" si="521"/>
        <v>not good</v>
      </c>
      <c r="Q8361" s="2"/>
      <c r="R8361" s="2"/>
    </row>
    <row r="8362" spans="1:18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 t="str">
        <f t="shared" si="520"/>
        <v xml:space="preserve"> Low sales</v>
      </c>
      <c r="F8362" s="2">
        <v>0.49</v>
      </c>
      <c r="G8362" s="2">
        <f t="shared" si="522"/>
        <v>1935.0149000000001</v>
      </c>
      <c r="H8362" s="2">
        <f t="shared" si="523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  <c r="P8362" s="2" t="str">
        <f t="shared" si="521"/>
        <v>not good</v>
      </c>
      <c r="Q8362" s="2"/>
      <c r="R8362" s="2"/>
    </row>
    <row r="8363" spans="1:18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 t="str">
        <f t="shared" si="520"/>
        <v>High sales</v>
      </c>
      <c r="F8363" s="2">
        <v>0.1</v>
      </c>
      <c r="G8363" s="2">
        <f t="shared" si="522"/>
        <v>488.71000000000004</v>
      </c>
      <c r="H8363" s="2">
        <f t="shared" si="523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  <c r="P8363" s="2" t="str">
        <f t="shared" si="521"/>
        <v>not good</v>
      </c>
      <c r="Q8363" s="2"/>
      <c r="R8363" s="2"/>
    </row>
    <row r="8364" spans="1:18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 t="str">
        <f t="shared" si="520"/>
        <v>High sales</v>
      </c>
      <c r="F8364" s="2">
        <v>0.28000000000000003</v>
      </c>
      <c r="G8364" s="2">
        <f t="shared" si="522"/>
        <v>1338.4392000000003</v>
      </c>
      <c r="H8364" s="2">
        <f t="shared" si="523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  <c r="P8364" s="2" t="str">
        <f t="shared" si="521"/>
        <v>not good</v>
      </c>
      <c r="Q8364" s="2"/>
      <c r="R8364" s="2"/>
    </row>
    <row r="8365" spans="1:18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 t="str">
        <f t="shared" si="520"/>
        <v xml:space="preserve"> Low sales</v>
      </c>
      <c r="F8365" s="2">
        <v>0</v>
      </c>
      <c r="G8365" s="2">
        <f t="shared" si="522"/>
        <v>0</v>
      </c>
      <c r="H8365" s="2">
        <f t="shared" si="523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  <c r="P8365" s="2" t="str">
        <f t="shared" si="521"/>
        <v>not good</v>
      </c>
      <c r="Q8365" s="2"/>
      <c r="R8365" s="2"/>
    </row>
    <row r="8366" spans="1:18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 t="str">
        <f t="shared" si="520"/>
        <v xml:space="preserve"> Low sales</v>
      </c>
      <c r="F8366" s="2">
        <v>0.13</v>
      </c>
      <c r="G8366" s="2">
        <f t="shared" si="522"/>
        <v>253.25950000000003</v>
      </c>
      <c r="H8366" s="2">
        <f t="shared" si="523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  <c r="P8366" s="2" t="str">
        <f t="shared" si="521"/>
        <v>not good</v>
      </c>
      <c r="Q8366" s="2"/>
      <c r="R8366" s="2"/>
    </row>
    <row r="8367" spans="1:18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 t="str">
        <f t="shared" si="520"/>
        <v xml:space="preserve"> Low sales</v>
      </c>
      <c r="F8367" s="2">
        <v>0.13</v>
      </c>
      <c r="G8367" s="2">
        <f t="shared" si="522"/>
        <v>55.015999999999998</v>
      </c>
      <c r="H8367" s="2">
        <f t="shared" si="523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  <c r="P8367" s="2" t="str">
        <f t="shared" si="521"/>
        <v>not good</v>
      </c>
      <c r="Q8367" s="2"/>
      <c r="R8367" s="2"/>
    </row>
    <row r="8368" spans="1:18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 t="str">
        <f t="shared" si="520"/>
        <v xml:space="preserve"> Low sales</v>
      </c>
      <c r="F8368" s="2">
        <v>0.37</v>
      </c>
      <c r="G8368" s="2">
        <f t="shared" si="522"/>
        <v>215.35849999999999</v>
      </c>
      <c r="H8368" s="2">
        <f t="shared" si="523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  <c r="P8368" s="2" t="str">
        <f t="shared" si="521"/>
        <v>not good</v>
      </c>
      <c r="Q8368" s="2"/>
      <c r="R8368" s="2"/>
    </row>
    <row r="8369" spans="1:18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 t="str">
        <f t="shared" si="520"/>
        <v xml:space="preserve"> Low sales</v>
      </c>
      <c r="F8369" s="2">
        <v>0.25</v>
      </c>
      <c r="G8369" s="2">
        <f t="shared" si="522"/>
        <v>26.412500000000001</v>
      </c>
      <c r="H8369" s="2">
        <f t="shared" si="523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  <c r="P8369" s="2" t="str">
        <f t="shared" si="521"/>
        <v>not good</v>
      </c>
      <c r="Q8369" s="2"/>
      <c r="R8369" s="2"/>
    </row>
    <row r="8370" spans="1:18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 t="str">
        <f t="shared" si="520"/>
        <v xml:space="preserve"> Low sales</v>
      </c>
      <c r="F8370" s="2">
        <v>0.01</v>
      </c>
      <c r="G8370" s="2">
        <f t="shared" si="522"/>
        <v>1.0931999999999999</v>
      </c>
      <c r="H8370" s="2">
        <f t="shared" si="523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  <c r="P8370" s="2" t="str">
        <f t="shared" si="521"/>
        <v>not good</v>
      </c>
      <c r="Q8370" s="2"/>
      <c r="R8370" s="2"/>
    </row>
    <row r="8371" spans="1:18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 t="str">
        <f t="shared" si="520"/>
        <v>High sales</v>
      </c>
      <c r="F8371" s="2">
        <v>0.19</v>
      </c>
      <c r="G8371" s="2">
        <f t="shared" si="522"/>
        <v>890.80930000000001</v>
      </c>
      <c r="H8371" s="2">
        <f t="shared" si="523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  <c r="P8371" s="2" t="str">
        <f t="shared" si="521"/>
        <v>not good</v>
      </c>
      <c r="Q8371" s="2"/>
      <c r="R8371" s="2"/>
    </row>
    <row r="8372" spans="1:18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 t="str">
        <f t="shared" si="520"/>
        <v>High sales</v>
      </c>
      <c r="F8372" s="2">
        <v>0.32</v>
      </c>
      <c r="G8372" s="2">
        <f t="shared" si="522"/>
        <v>1485.5616</v>
      </c>
      <c r="H8372" s="2">
        <f t="shared" si="523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  <c r="P8372" s="2" t="str">
        <f t="shared" si="521"/>
        <v>not good</v>
      </c>
      <c r="Q8372" s="2"/>
      <c r="R8372" s="2"/>
    </row>
    <row r="8373" spans="1:18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 t="str">
        <f t="shared" si="520"/>
        <v xml:space="preserve"> Low sales</v>
      </c>
      <c r="F8373" s="2">
        <v>0.32</v>
      </c>
      <c r="G8373" s="2">
        <f t="shared" si="522"/>
        <v>1078.7232000000001</v>
      </c>
      <c r="H8373" s="2">
        <f t="shared" si="523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  <c r="P8373" s="2" t="str">
        <f t="shared" si="521"/>
        <v>not good</v>
      </c>
      <c r="Q8373" s="2"/>
      <c r="R8373" s="2"/>
    </row>
    <row r="8374" spans="1:18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 t="str">
        <f t="shared" si="520"/>
        <v xml:space="preserve"> Low sales</v>
      </c>
      <c r="F8374" s="2">
        <v>0.03</v>
      </c>
      <c r="G8374" s="2">
        <f t="shared" si="522"/>
        <v>109.82159999999999</v>
      </c>
      <c r="H8374" s="2">
        <f t="shared" si="523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  <c r="P8374" s="2" t="str">
        <f t="shared" si="521"/>
        <v>not good</v>
      </c>
      <c r="Q8374" s="2"/>
      <c r="R8374" s="2"/>
    </row>
    <row r="8375" spans="1:18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 t="str">
        <f t="shared" si="520"/>
        <v xml:space="preserve"> Low sales</v>
      </c>
      <c r="F8375" s="2">
        <v>0.46</v>
      </c>
      <c r="G8375" s="2">
        <f t="shared" si="522"/>
        <v>1202.7711999999999</v>
      </c>
      <c r="H8375" s="2">
        <f t="shared" si="523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  <c r="P8375" s="2" t="str">
        <f t="shared" si="521"/>
        <v>not good</v>
      </c>
      <c r="Q8375" s="2"/>
      <c r="R8375" s="2"/>
    </row>
    <row r="8376" spans="1:18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 t="str">
        <f t="shared" si="520"/>
        <v xml:space="preserve"> Low sales</v>
      </c>
      <c r="F8376" s="2">
        <v>0.12</v>
      </c>
      <c r="G8376" s="2">
        <f t="shared" si="522"/>
        <v>151.85159999999999</v>
      </c>
      <c r="H8376" s="2">
        <f t="shared" si="523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  <c r="P8376" s="2" t="str">
        <f t="shared" si="521"/>
        <v>not good</v>
      </c>
      <c r="Q8376" s="2"/>
      <c r="R8376" s="2"/>
    </row>
    <row r="8377" spans="1:18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 t="str">
        <f t="shared" si="520"/>
        <v>High sales</v>
      </c>
      <c r="F8377" s="2">
        <v>0.45</v>
      </c>
      <c r="G8377" s="2">
        <f t="shared" si="522"/>
        <v>2061.2204999999999</v>
      </c>
      <c r="H8377" s="2">
        <f t="shared" si="523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  <c r="P8377" s="2" t="str">
        <f t="shared" si="521"/>
        <v>not good</v>
      </c>
      <c r="Q8377" s="2"/>
      <c r="R8377" s="2"/>
    </row>
    <row r="8378" spans="1:18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 t="str">
        <f t="shared" si="520"/>
        <v xml:space="preserve"> Low sales</v>
      </c>
      <c r="F8378" s="2">
        <v>0.11</v>
      </c>
      <c r="G8378" s="2">
        <f t="shared" si="522"/>
        <v>160.67590000000001</v>
      </c>
      <c r="H8378" s="2">
        <f t="shared" si="523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  <c r="P8378" s="2" t="str">
        <f t="shared" si="521"/>
        <v>not good</v>
      </c>
      <c r="Q8378" s="2"/>
      <c r="R8378" s="2"/>
    </row>
    <row r="8379" spans="1:18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 t="str">
        <f t="shared" si="520"/>
        <v xml:space="preserve"> Low sales</v>
      </c>
      <c r="F8379" s="2">
        <v>0.28000000000000003</v>
      </c>
      <c r="G8379" s="2">
        <f t="shared" si="522"/>
        <v>1042.8292000000001</v>
      </c>
      <c r="H8379" s="2">
        <f t="shared" si="523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  <c r="P8379" s="2" t="str">
        <f t="shared" si="521"/>
        <v>not good</v>
      </c>
      <c r="Q8379" s="2"/>
      <c r="R8379" s="2"/>
    </row>
    <row r="8380" spans="1:18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 t="str">
        <f t="shared" si="520"/>
        <v xml:space="preserve"> Low sales</v>
      </c>
      <c r="F8380" s="2">
        <v>0.2</v>
      </c>
      <c r="G8380" s="2">
        <f t="shared" si="522"/>
        <v>260.52600000000001</v>
      </c>
      <c r="H8380" s="2">
        <f t="shared" si="523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  <c r="P8380" s="2" t="str">
        <f t="shared" si="521"/>
        <v>not good</v>
      </c>
      <c r="Q8380" s="2"/>
      <c r="R8380" s="2"/>
    </row>
    <row r="8381" spans="1:18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 t="str">
        <f t="shared" si="520"/>
        <v>High sales</v>
      </c>
      <c r="F8381" s="2">
        <v>0.28999999999999998</v>
      </c>
      <c r="G8381" s="2">
        <f t="shared" si="522"/>
        <v>1265.4816999999998</v>
      </c>
      <c r="H8381" s="2">
        <f t="shared" si="523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  <c r="P8381" s="2" t="str">
        <f t="shared" si="521"/>
        <v>not good</v>
      </c>
      <c r="Q8381" s="2"/>
      <c r="R8381" s="2"/>
    </row>
    <row r="8382" spans="1:18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 t="str">
        <f t="shared" si="520"/>
        <v xml:space="preserve"> Low sales</v>
      </c>
      <c r="F8382" s="2">
        <v>0.25</v>
      </c>
      <c r="G8382" s="2">
        <f t="shared" si="522"/>
        <v>822.76750000000004</v>
      </c>
      <c r="H8382" s="2">
        <f t="shared" si="523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  <c r="P8382" s="2" t="str">
        <f t="shared" si="521"/>
        <v>not good</v>
      </c>
      <c r="Q8382" s="2"/>
      <c r="R8382" s="2"/>
    </row>
    <row r="8383" spans="1:18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 t="str">
        <f t="shared" si="520"/>
        <v xml:space="preserve"> Low sales</v>
      </c>
      <c r="F8383" s="2">
        <v>0</v>
      </c>
      <c r="G8383" s="2">
        <f t="shared" si="522"/>
        <v>0</v>
      </c>
      <c r="H8383" s="2">
        <f t="shared" si="523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  <c r="P8383" s="2" t="str">
        <f t="shared" si="521"/>
        <v>not good</v>
      </c>
      <c r="Q8383" s="2"/>
      <c r="R8383" s="2"/>
    </row>
    <row r="8384" spans="1:18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 t="str">
        <f t="shared" si="520"/>
        <v xml:space="preserve"> Low sales</v>
      </c>
      <c r="F8384" s="2">
        <v>0.18</v>
      </c>
      <c r="G8384" s="2">
        <f t="shared" si="522"/>
        <v>103.878</v>
      </c>
      <c r="H8384" s="2">
        <f t="shared" si="523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  <c r="P8384" s="2" t="str">
        <f t="shared" si="521"/>
        <v>not good</v>
      </c>
      <c r="Q8384" s="2"/>
      <c r="R8384" s="2"/>
    </row>
    <row r="8385" spans="1:18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 t="str">
        <f t="shared" si="520"/>
        <v xml:space="preserve"> Low sales</v>
      </c>
      <c r="F8385" s="2">
        <v>0.01</v>
      </c>
      <c r="G8385" s="2">
        <f t="shared" si="522"/>
        <v>21.554000000000002</v>
      </c>
      <c r="H8385" s="2">
        <f t="shared" si="523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  <c r="P8385" s="2" t="str">
        <f t="shared" si="521"/>
        <v>not good</v>
      </c>
      <c r="Q8385" s="2"/>
      <c r="R8385" s="2"/>
    </row>
    <row r="8386" spans="1:18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 t="str">
        <f t="shared" ref="E8386:E8449" si="524">IF(D8386&gt;4000,"High sales"," Low sales")</f>
        <v xml:space="preserve"> Low sales</v>
      </c>
      <c r="F8386" s="2">
        <v>0.34</v>
      </c>
      <c r="G8386" s="2">
        <f t="shared" si="522"/>
        <v>908.49700000000007</v>
      </c>
      <c r="H8386" s="2">
        <f t="shared" si="523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  <c r="P8386" s="2" t="str">
        <f t="shared" ref="P8386:P8449" si="525">IF(AND(H8386&gt;5000,N8386&gt;500),"good","not good")</f>
        <v>not good</v>
      </c>
      <c r="Q8386" s="2"/>
      <c r="R8386" s="2"/>
    </row>
    <row r="8387" spans="1:18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 t="str">
        <f t="shared" si="524"/>
        <v xml:space="preserve"> Low sales</v>
      </c>
      <c r="F8387" s="2">
        <v>0.43</v>
      </c>
      <c r="G8387" s="2">
        <f t="shared" ref="G8387:G8450" si="526">D8387*F8387</f>
        <v>662.53539999999998</v>
      </c>
      <c r="H8387" s="2">
        <f t="shared" ref="H8387:H8450" si="527">D8387-G8387</f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  <c r="P8387" s="2" t="str">
        <f t="shared" si="525"/>
        <v>not good</v>
      </c>
      <c r="Q8387" s="2"/>
      <c r="R8387" s="2"/>
    </row>
    <row r="8388" spans="1:18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 t="str">
        <f t="shared" si="524"/>
        <v>High sales</v>
      </c>
      <c r="F8388" s="2">
        <v>0.19</v>
      </c>
      <c r="G8388" s="2">
        <f t="shared" si="526"/>
        <v>839.18819999999994</v>
      </c>
      <c r="H8388" s="2">
        <f t="shared" si="527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  <c r="P8388" s="2" t="str">
        <f t="shared" si="525"/>
        <v>not good</v>
      </c>
      <c r="Q8388" s="2"/>
      <c r="R8388" s="2"/>
    </row>
    <row r="8389" spans="1:18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 t="str">
        <f t="shared" si="524"/>
        <v>High sales</v>
      </c>
      <c r="F8389" s="2">
        <v>0.26</v>
      </c>
      <c r="G8389" s="2">
        <f t="shared" si="526"/>
        <v>1093.1908000000001</v>
      </c>
      <c r="H8389" s="2">
        <f t="shared" si="527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  <c r="P8389" s="2" t="str">
        <f t="shared" si="525"/>
        <v>not good</v>
      </c>
      <c r="Q8389" s="2"/>
      <c r="R8389" s="2"/>
    </row>
    <row r="8390" spans="1:18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 t="str">
        <f t="shared" si="524"/>
        <v xml:space="preserve"> Low sales</v>
      </c>
      <c r="F8390" s="2">
        <v>0.03</v>
      </c>
      <c r="G8390" s="2">
        <f t="shared" si="526"/>
        <v>75.56219999999999</v>
      </c>
      <c r="H8390" s="2">
        <f t="shared" si="527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  <c r="P8390" s="2" t="str">
        <f t="shared" si="525"/>
        <v>not good</v>
      </c>
      <c r="Q8390" s="2"/>
      <c r="R8390" s="2"/>
    </row>
    <row r="8391" spans="1:18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 t="str">
        <f t="shared" si="524"/>
        <v xml:space="preserve"> Low sales</v>
      </c>
      <c r="F8391" s="2">
        <v>0.19</v>
      </c>
      <c r="G8391" s="2">
        <f t="shared" si="526"/>
        <v>335.56850000000003</v>
      </c>
      <c r="H8391" s="2">
        <f t="shared" si="527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  <c r="P8391" s="2" t="str">
        <f t="shared" si="525"/>
        <v>not good</v>
      </c>
      <c r="Q8391" s="2"/>
      <c r="R8391" s="2"/>
    </row>
    <row r="8392" spans="1:18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 t="str">
        <f t="shared" si="524"/>
        <v>High sales</v>
      </c>
      <c r="F8392" s="2">
        <v>7.0000000000000007E-2</v>
      </c>
      <c r="G8392" s="2">
        <f t="shared" si="526"/>
        <v>281.92920000000004</v>
      </c>
      <c r="H8392" s="2">
        <f t="shared" si="527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  <c r="P8392" s="2" t="str">
        <f t="shared" si="525"/>
        <v>not good</v>
      </c>
      <c r="Q8392" s="2"/>
      <c r="R8392" s="2"/>
    </row>
    <row r="8393" spans="1:18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 t="str">
        <f t="shared" si="524"/>
        <v xml:space="preserve"> Low sales</v>
      </c>
      <c r="F8393" s="2">
        <v>0.03</v>
      </c>
      <c r="G8393" s="2">
        <f t="shared" si="526"/>
        <v>31.943099999999998</v>
      </c>
      <c r="H8393" s="2">
        <f t="shared" si="527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  <c r="P8393" s="2" t="str">
        <f t="shared" si="525"/>
        <v>not good</v>
      </c>
      <c r="Q8393" s="2"/>
      <c r="R8393" s="2"/>
    </row>
    <row r="8394" spans="1:18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 t="str">
        <f t="shared" si="524"/>
        <v xml:space="preserve"> Low sales</v>
      </c>
      <c r="F8394" s="2">
        <v>0.09</v>
      </c>
      <c r="G8394" s="2">
        <f t="shared" si="526"/>
        <v>40.538699999999999</v>
      </c>
      <c r="H8394" s="2">
        <f t="shared" si="527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  <c r="P8394" s="2" t="str">
        <f t="shared" si="525"/>
        <v>not good</v>
      </c>
      <c r="Q8394" s="2"/>
      <c r="R8394" s="2"/>
    </row>
    <row r="8395" spans="1:18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 t="str">
        <f t="shared" si="524"/>
        <v xml:space="preserve"> Low sales</v>
      </c>
      <c r="F8395" s="2">
        <v>0.44</v>
      </c>
      <c r="G8395" s="2">
        <f t="shared" si="526"/>
        <v>142.55120000000002</v>
      </c>
      <c r="H8395" s="2">
        <f t="shared" si="527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  <c r="P8395" s="2" t="str">
        <f t="shared" si="525"/>
        <v>not good</v>
      </c>
      <c r="Q8395" s="2"/>
      <c r="R8395" s="2"/>
    </row>
    <row r="8396" spans="1:18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 t="str">
        <f t="shared" si="524"/>
        <v xml:space="preserve"> Low sales</v>
      </c>
      <c r="F8396" s="2">
        <v>0.49</v>
      </c>
      <c r="G8396" s="2">
        <f t="shared" si="526"/>
        <v>141.87950000000001</v>
      </c>
      <c r="H8396" s="2">
        <f t="shared" si="527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  <c r="P8396" s="2" t="str">
        <f t="shared" si="525"/>
        <v>not good</v>
      </c>
      <c r="Q8396" s="2"/>
      <c r="R8396" s="2"/>
    </row>
    <row r="8397" spans="1:18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 t="str">
        <f t="shared" si="524"/>
        <v xml:space="preserve"> Low sales</v>
      </c>
      <c r="F8397" s="2">
        <v>0.44</v>
      </c>
      <c r="G8397" s="2">
        <f t="shared" si="526"/>
        <v>1098.0420000000001</v>
      </c>
      <c r="H8397" s="2">
        <f t="shared" si="527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  <c r="P8397" s="2" t="str">
        <f t="shared" si="525"/>
        <v>not good</v>
      </c>
      <c r="Q8397" s="2"/>
      <c r="R8397" s="2"/>
    </row>
    <row r="8398" spans="1:18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 t="str">
        <f t="shared" si="524"/>
        <v xml:space="preserve"> Low sales</v>
      </c>
      <c r="F8398" s="2">
        <v>0.48</v>
      </c>
      <c r="G8398" s="2">
        <f t="shared" si="526"/>
        <v>648.49919999999997</v>
      </c>
      <c r="H8398" s="2">
        <f t="shared" si="527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  <c r="P8398" s="2" t="str">
        <f t="shared" si="525"/>
        <v>not good</v>
      </c>
      <c r="Q8398" s="2"/>
      <c r="R8398" s="2"/>
    </row>
    <row r="8399" spans="1:18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 t="str">
        <f t="shared" si="524"/>
        <v xml:space="preserve"> Low sales</v>
      </c>
      <c r="F8399" s="2">
        <v>0.37</v>
      </c>
      <c r="G8399" s="2">
        <f t="shared" si="526"/>
        <v>1288.6508000000001</v>
      </c>
      <c r="H8399" s="2">
        <f t="shared" si="527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  <c r="P8399" s="2" t="str">
        <f t="shared" si="525"/>
        <v>not good</v>
      </c>
      <c r="Q8399" s="2"/>
      <c r="R8399" s="2"/>
    </row>
    <row r="8400" spans="1:18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 t="str">
        <f t="shared" si="524"/>
        <v xml:space="preserve"> Low sales</v>
      </c>
      <c r="F8400" s="2">
        <v>0.08</v>
      </c>
      <c r="G8400" s="2">
        <f t="shared" si="526"/>
        <v>264.32560000000001</v>
      </c>
      <c r="H8400" s="2">
        <f t="shared" si="527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  <c r="P8400" s="2" t="str">
        <f t="shared" si="525"/>
        <v>not good</v>
      </c>
      <c r="Q8400" s="2"/>
      <c r="R8400" s="2"/>
    </row>
    <row r="8401" spans="1:18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 t="str">
        <f t="shared" si="524"/>
        <v xml:space="preserve"> Low sales</v>
      </c>
      <c r="F8401" s="2">
        <v>0.28000000000000003</v>
      </c>
      <c r="G8401" s="2">
        <f t="shared" si="526"/>
        <v>771.65200000000004</v>
      </c>
      <c r="H8401" s="2">
        <f t="shared" si="527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  <c r="P8401" s="2" t="str">
        <f t="shared" si="525"/>
        <v>not good</v>
      </c>
      <c r="Q8401" s="2"/>
      <c r="R8401" s="2"/>
    </row>
    <row r="8402" spans="1:18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 t="str">
        <f t="shared" si="524"/>
        <v xml:space="preserve"> Low sales</v>
      </c>
      <c r="F8402" s="2">
        <v>0.37</v>
      </c>
      <c r="G8402" s="2">
        <f t="shared" si="526"/>
        <v>676.70410000000004</v>
      </c>
      <c r="H8402" s="2">
        <f t="shared" si="527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  <c r="P8402" s="2" t="str">
        <f t="shared" si="525"/>
        <v>not good</v>
      </c>
      <c r="Q8402" s="2"/>
      <c r="R8402" s="2"/>
    </row>
    <row r="8403" spans="1:18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 t="str">
        <f t="shared" si="524"/>
        <v>High sales</v>
      </c>
      <c r="F8403" s="2">
        <v>0.26</v>
      </c>
      <c r="G8403" s="2">
        <f t="shared" si="526"/>
        <v>1109.4823999999999</v>
      </c>
      <c r="H8403" s="2">
        <f t="shared" si="527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  <c r="P8403" s="2" t="str">
        <f t="shared" si="525"/>
        <v>not good</v>
      </c>
      <c r="Q8403" s="2"/>
      <c r="R8403" s="2"/>
    </row>
    <row r="8404" spans="1:18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 t="str">
        <f t="shared" si="524"/>
        <v xml:space="preserve"> Low sales</v>
      </c>
      <c r="F8404" s="2">
        <v>0.28000000000000003</v>
      </c>
      <c r="G8404" s="2">
        <f t="shared" si="526"/>
        <v>1001.7112000000001</v>
      </c>
      <c r="H8404" s="2">
        <f t="shared" si="527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  <c r="P8404" s="2" t="str">
        <f t="shared" si="525"/>
        <v>not good</v>
      </c>
      <c r="Q8404" s="2"/>
      <c r="R8404" s="2"/>
    </row>
    <row r="8405" spans="1:18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 t="str">
        <f t="shared" si="524"/>
        <v xml:space="preserve"> Low sales</v>
      </c>
      <c r="F8405" s="2">
        <v>0.28999999999999998</v>
      </c>
      <c r="G8405" s="2">
        <f t="shared" si="526"/>
        <v>414.83919999999995</v>
      </c>
      <c r="H8405" s="2">
        <f t="shared" si="527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  <c r="P8405" s="2" t="str">
        <f t="shared" si="525"/>
        <v>not good</v>
      </c>
      <c r="Q8405" s="2"/>
      <c r="R8405" s="2"/>
    </row>
    <row r="8406" spans="1:18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 t="str">
        <f t="shared" si="524"/>
        <v xml:space="preserve"> Low sales</v>
      </c>
      <c r="F8406" s="2">
        <v>0.23</v>
      </c>
      <c r="G8406" s="2">
        <f t="shared" si="526"/>
        <v>588.40210000000002</v>
      </c>
      <c r="H8406" s="2">
        <f t="shared" si="527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  <c r="P8406" s="2" t="str">
        <f t="shared" si="525"/>
        <v>not good</v>
      </c>
      <c r="Q8406" s="2"/>
      <c r="R8406" s="2"/>
    </row>
    <row r="8407" spans="1:18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 t="str">
        <f t="shared" si="524"/>
        <v xml:space="preserve"> Low sales</v>
      </c>
      <c r="F8407" s="2">
        <v>0.15</v>
      </c>
      <c r="G8407" s="2">
        <f t="shared" si="526"/>
        <v>129.8595</v>
      </c>
      <c r="H8407" s="2">
        <f t="shared" si="527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  <c r="P8407" s="2" t="str">
        <f t="shared" si="525"/>
        <v>not good</v>
      </c>
      <c r="Q8407" s="2"/>
      <c r="R8407" s="2"/>
    </row>
    <row r="8408" spans="1:18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 t="str">
        <f t="shared" si="524"/>
        <v xml:space="preserve"> Low sales</v>
      </c>
      <c r="F8408" s="2">
        <v>0.32</v>
      </c>
      <c r="G8408" s="2">
        <f t="shared" si="526"/>
        <v>547.52</v>
      </c>
      <c r="H8408" s="2">
        <f t="shared" si="527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  <c r="P8408" s="2" t="str">
        <f t="shared" si="525"/>
        <v>not good</v>
      </c>
      <c r="Q8408" s="2"/>
      <c r="R8408" s="2"/>
    </row>
    <row r="8409" spans="1:18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 t="str">
        <f t="shared" si="524"/>
        <v>High sales</v>
      </c>
      <c r="F8409" s="2">
        <v>0.03</v>
      </c>
      <c r="G8409" s="2">
        <f t="shared" si="526"/>
        <v>149.57969999999997</v>
      </c>
      <c r="H8409" s="2">
        <f t="shared" si="527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  <c r="P8409" s="2" t="str">
        <f t="shared" si="525"/>
        <v>not good</v>
      </c>
      <c r="Q8409" s="2"/>
      <c r="R8409" s="2"/>
    </row>
    <row r="8410" spans="1:18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 t="str">
        <f t="shared" si="524"/>
        <v xml:space="preserve"> Low sales</v>
      </c>
      <c r="F8410" s="2">
        <v>0.09</v>
      </c>
      <c r="G8410" s="2">
        <f t="shared" si="526"/>
        <v>107.71559999999999</v>
      </c>
      <c r="H8410" s="2">
        <f t="shared" si="527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  <c r="P8410" s="2" t="str">
        <f t="shared" si="525"/>
        <v>not good</v>
      </c>
      <c r="Q8410" s="2"/>
      <c r="R8410" s="2"/>
    </row>
    <row r="8411" spans="1:18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 t="str">
        <f t="shared" si="524"/>
        <v xml:space="preserve"> Low sales</v>
      </c>
      <c r="F8411" s="2">
        <v>0.46</v>
      </c>
      <c r="G8411" s="2">
        <f t="shared" si="526"/>
        <v>1619.9728</v>
      </c>
      <c r="H8411" s="2">
        <f t="shared" si="527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  <c r="P8411" s="2" t="str">
        <f t="shared" si="525"/>
        <v>not good</v>
      </c>
      <c r="Q8411" s="2"/>
      <c r="R8411" s="2"/>
    </row>
    <row r="8412" spans="1:18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 t="str">
        <f t="shared" si="524"/>
        <v xml:space="preserve"> Low sales</v>
      </c>
      <c r="F8412" s="2">
        <v>0.24</v>
      </c>
      <c r="G8412" s="2">
        <f t="shared" si="526"/>
        <v>304.38</v>
      </c>
      <c r="H8412" s="2">
        <f t="shared" si="527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  <c r="P8412" s="2" t="str">
        <f t="shared" si="525"/>
        <v>not good</v>
      </c>
      <c r="Q8412" s="2"/>
      <c r="R8412" s="2"/>
    </row>
    <row r="8413" spans="1:18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 t="str">
        <f t="shared" si="524"/>
        <v>High sales</v>
      </c>
      <c r="F8413" s="2">
        <v>0.41</v>
      </c>
      <c r="G8413" s="2">
        <f t="shared" si="526"/>
        <v>1925.7125999999998</v>
      </c>
      <c r="H8413" s="2">
        <f t="shared" si="527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  <c r="P8413" s="2" t="str">
        <f t="shared" si="525"/>
        <v>not good</v>
      </c>
      <c r="Q8413" s="2"/>
      <c r="R8413" s="2"/>
    </row>
    <row r="8414" spans="1:18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 t="str">
        <f t="shared" si="524"/>
        <v xml:space="preserve"> Low sales</v>
      </c>
      <c r="F8414" s="2">
        <v>0.36</v>
      </c>
      <c r="G8414" s="2">
        <f t="shared" si="526"/>
        <v>583.07399999999996</v>
      </c>
      <c r="H8414" s="2">
        <f t="shared" si="527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  <c r="P8414" s="2" t="str">
        <f t="shared" si="525"/>
        <v>not good</v>
      </c>
      <c r="Q8414" s="2"/>
      <c r="R8414" s="2"/>
    </row>
    <row r="8415" spans="1:18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 t="str">
        <f t="shared" si="524"/>
        <v xml:space="preserve"> Low sales</v>
      </c>
      <c r="F8415" s="2">
        <v>0.16</v>
      </c>
      <c r="G8415" s="2">
        <f t="shared" si="526"/>
        <v>287.8048</v>
      </c>
      <c r="H8415" s="2">
        <f t="shared" si="527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  <c r="P8415" s="2" t="str">
        <f t="shared" si="525"/>
        <v>not good</v>
      </c>
      <c r="Q8415" s="2"/>
      <c r="R8415" s="2"/>
    </row>
    <row r="8416" spans="1:18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 t="str">
        <f t="shared" si="524"/>
        <v xml:space="preserve"> Low sales</v>
      </c>
      <c r="F8416" s="2">
        <v>0.4</v>
      </c>
      <c r="G8416" s="2">
        <f t="shared" si="526"/>
        <v>1203.9639999999999</v>
      </c>
      <c r="H8416" s="2">
        <f t="shared" si="527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  <c r="P8416" s="2" t="str">
        <f t="shared" si="525"/>
        <v>not good</v>
      </c>
      <c r="Q8416" s="2"/>
      <c r="R8416" s="2"/>
    </row>
    <row r="8417" spans="1:18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 t="str">
        <f t="shared" si="524"/>
        <v xml:space="preserve"> Low sales</v>
      </c>
      <c r="F8417" s="2">
        <v>0.05</v>
      </c>
      <c r="G8417" s="2">
        <f t="shared" si="526"/>
        <v>149.08750000000001</v>
      </c>
      <c r="H8417" s="2">
        <f t="shared" si="527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  <c r="P8417" s="2" t="str">
        <f t="shared" si="525"/>
        <v>not good</v>
      </c>
      <c r="Q8417" s="2"/>
      <c r="R8417" s="2"/>
    </row>
    <row r="8418" spans="1:18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 t="str">
        <f t="shared" si="524"/>
        <v xml:space="preserve"> Low sales</v>
      </c>
      <c r="F8418" s="2">
        <v>0.44</v>
      </c>
      <c r="G8418" s="2">
        <f t="shared" si="526"/>
        <v>1292.4867999999999</v>
      </c>
      <c r="H8418" s="2">
        <f t="shared" si="527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  <c r="P8418" s="2" t="str">
        <f t="shared" si="525"/>
        <v>not good</v>
      </c>
      <c r="Q8418" s="2"/>
      <c r="R8418" s="2"/>
    </row>
    <row r="8419" spans="1:18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 t="str">
        <f t="shared" si="524"/>
        <v xml:space="preserve"> Low sales</v>
      </c>
      <c r="F8419" s="2">
        <v>0.34</v>
      </c>
      <c r="G8419" s="2">
        <f t="shared" si="526"/>
        <v>989.04300000000001</v>
      </c>
      <c r="H8419" s="2">
        <f t="shared" si="527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  <c r="P8419" s="2" t="str">
        <f t="shared" si="525"/>
        <v>not good</v>
      </c>
      <c r="Q8419" s="2"/>
      <c r="R8419" s="2"/>
    </row>
    <row r="8420" spans="1:18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 t="str">
        <f t="shared" si="524"/>
        <v xml:space="preserve"> Low sales</v>
      </c>
      <c r="F8420" s="2">
        <v>0.46</v>
      </c>
      <c r="G8420" s="2">
        <f t="shared" si="526"/>
        <v>749.6712</v>
      </c>
      <c r="H8420" s="2">
        <f t="shared" si="527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  <c r="P8420" s="2" t="str">
        <f t="shared" si="525"/>
        <v>not good</v>
      </c>
      <c r="Q8420" s="2"/>
      <c r="R8420" s="2"/>
    </row>
    <row r="8421" spans="1:18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 t="str">
        <f t="shared" si="524"/>
        <v xml:space="preserve"> Low sales</v>
      </c>
      <c r="F8421" s="2">
        <v>0.45</v>
      </c>
      <c r="G8421" s="2">
        <f t="shared" si="526"/>
        <v>1002.8745000000001</v>
      </c>
      <c r="H8421" s="2">
        <f t="shared" si="527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  <c r="P8421" s="2" t="str">
        <f t="shared" si="525"/>
        <v>not good</v>
      </c>
      <c r="Q8421" s="2"/>
      <c r="R8421" s="2"/>
    </row>
    <row r="8422" spans="1:18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 t="str">
        <f t="shared" si="524"/>
        <v xml:space="preserve"> Low sales</v>
      </c>
      <c r="F8422" s="2">
        <v>0.19</v>
      </c>
      <c r="G8422" s="2">
        <f t="shared" si="526"/>
        <v>571.48580000000004</v>
      </c>
      <c r="H8422" s="2">
        <f t="shared" si="527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  <c r="P8422" s="2" t="str">
        <f t="shared" si="525"/>
        <v>not good</v>
      </c>
      <c r="Q8422" s="2"/>
      <c r="R8422" s="2"/>
    </row>
    <row r="8423" spans="1:18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 t="str">
        <f t="shared" si="524"/>
        <v xml:space="preserve"> Low sales</v>
      </c>
      <c r="F8423" s="2">
        <v>0.43</v>
      </c>
      <c r="G8423" s="2">
        <f t="shared" si="526"/>
        <v>1457.3645999999999</v>
      </c>
      <c r="H8423" s="2">
        <f t="shared" si="527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  <c r="P8423" s="2" t="str">
        <f t="shared" si="525"/>
        <v>not good</v>
      </c>
      <c r="Q8423" s="2"/>
      <c r="R8423" s="2"/>
    </row>
    <row r="8424" spans="1:18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 t="str">
        <f t="shared" si="524"/>
        <v xml:space="preserve"> Low sales</v>
      </c>
      <c r="F8424" s="2">
        <v>0.28000000000000003</v>
      </c>
      <c r="G8424" s="2">
        <f t="shared" si="526"/>
        <v>375.29240000000004</v>
      </c>
      <c r="H8424" s="2">
        <f t="shared" si="527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  <c r="P8424" s="2" t="str">
        <f t="shared" si="525"/>
        <v>not good</v>
      </c>
      <c r="Q8424" s="2"/>
      <c r="R8424" s="2"/>
    </row>
    <row r="8425" spans="1:18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 t="str">
        <f t="shared" si="524"/>
        <v xml:space="preserve"> Low sales</v>
      </c>
      <c r="F8425" s="2">
        <v>0.08</v>
      </c>
      <c r="G8425" s="2">
        <f t="shared" si="526"/>
        <v>282.97840000000002</v>
      </c>
      <c r="H8425" s="2">
        <f t="shared" si="527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  <c r="P8425" s="2" t="str">
        <f t="shared" si="525"/>
        <v>not good</v>
      </c>
      <c r="Q8425" s="2"/>
      <c r="R8425" s="2"/>
    </row>
    <row r="8426" spans="1:18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 t="str">
        <f t="shared" si="524"/>
        <v>High sales</v>
      </c>
      <c r="F8426" s="2">
        <v>0.41</v>
      </c>
      <c r="G8426" s="2">
        <f t="shared" si="526"/>
        <v>1895.8605</v>
      </c>
      <c r="H8426" s="2">
        <f t="shared" si="527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  <c r="P8426" s="2" t="str">
        <f t="shared" si="525"/>
        <v>not good</v>
      </c>
      <c r="Q8426" s="2"/>
      <c r="R8426" s="2"/>
    </row>
    <row r="8427" spans="1:18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 t="str">
        <f t="shared" si="524"/>
        <v xml:space="preserve"> Low sales</v>
      </c>
      <c r="F8427" s="2">
        <v>0.45</v>
      </c>
      <c r="G8427" s="2">
        <f t="shared" si="526"/>
        <v>1716.2325000000001</v>
      </c>
      <c r="H8427" s="2">
        <f t="shared" si="527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  <c r="P8427" s="2" t="str">
        <f t="shared" si="525"/>
        <v>not good</v>
      </c>
      <c r="Q8427" s="2"/>
      <c r="R8427" s="2"/>
    </row>
    <row r="8428" spans="1:18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 t="str">
        <f t="shared" si="524"/>
        <v xml:space="preserve"> Low sales</v>
      </c>
      <c r="F8428" s="2">
        <v>0.04</v>
      </c>
      <c r="G8428" s="2">
        <f t="shared" si="526"/>
        <v>20.509600000000002</v>
      </c>
      <c r="H8428" s="2">
        <f t="shared" si="527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  <c r="P8428" s="2" t="str">
        <f t="shared" si="525"/>
        <v>not good</v>
      </c>
      <c r="Q8428" s="2"/>
      <c r="R8428" s="2"/>
    </row>
    <row r="8429" spans="1:18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 t="str">
        <f t="shared" si="524"/>
        <v xml:space="preserve"> Low sales</v>
      </c>
      <c r="F8429" s="2">
        <v>0.47</v>
      </c>
      <c r="G8429" s="2">
        <f t="shared" si="526"/>
        <v>1127.3983999999998</v>
      </c>
      <c r="H8429" s="2">
        <f t="shared" si="527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  <c r="P8429" s="2" t="str">
        <f t="shared" si="525"/>
        <v>not good</v>
      </c>
      <c r="Q8429" s="2"/>
      <c r="R8429" s="2"/>
    </row>
    <row r="8430" spans="1:18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 t="str">
        <f t="shared" si="524"/>
        <v xml:space="preserve"> Low sales</v>
      </c>
      <c r="F8430" s="2">
        <v>0.3</v>
      </c>
      <c r="G8430" s="2">
        <f t="shared" si="526"/>
        <v>669.83699999999999</v>
      </c>
      <c r="H8430" s="2">
        <f t="shared" si="527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  <c r="P8430" s="2" t="str">
        <f t="shared" si="525"/>
        <v>not good</v>
      </c>
      <c r="Q8430" s="2"/>
      <c r="R8430" s="2"/>
    </row>
    <row r="8431" spans="1:18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 t="str">
        <f t="shared" si="524"/>
        <v xml:space="preserve"> Low sales</v>
      </c>
      <c r="F8431" s="2">
        <v>0.01</v>
      </c>
      <c r="G8431" s="2">
        <f t="shared" si="526"/>
        <v>17.488699999999998</v>
      </c>
      <c r="H8431" s="2">
        <f t="shared" si="527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  <c r="P8431" s="2" t="str">
        <f t="shared" si="525"/>
        <v>not good</v>
      </c>
      <c r="Q8431" s="2"/>
      <c r="R8431" s="2"/>
    </row>
    <row r="8432" spans="1:18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 t="str">
        <f t="shared" si="524"/>
        <v xml:space="preserve"> Low sales</v>
      </c>
      <c r="F8432" s="2">
        <v>0.27</v>
      </c>
      <c r="G8432" s="2">
        <f t="shared" si="526"/>
        <v>677.01689999999996</v>
      </c>
      <c r="H8432" s="2">
        <f t="shared" si="527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  <c r="P8432" s="2" t="str">
        <f t="shared" si="525"/>
        <v>not good</v>
      </c>
      <c r="Q8432" s="2"/>
      <c r="R8432" s="2"/>
    </row>
    <row r="8433" spans="1:18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 t="str">
        <f t="shared" si="524"/>
        <v xml:space="preserve"> Low sales</v>
      </c>
      <c r="F8433" s="2">
        <v>0.4</v>
      </c>
      <c r="G8433" s="2">
        <f t="shared" si="526"/>
        <v>901.68400000000008</v>
      </c>
      <c r="H8433" s="2">
        <f t="shared" si="527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  <c r="P8433" s="2" t="str">
        <f t="shared" si="525"/>
        <v>not good</v>
      </c>
      <c r="Q8433" s="2"/>
      <c r="R8433" s="2"/>
    </row>
    <row r="8434" spans="1:18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 t="str">
        <f t="shared" si="524"/>
        <v xml:space="preserve"> Low sales</v>
      </c>
      <c r="F8434" s="2">
        <v>0.27</v>
      </c>
      <c r="G8434" s="2">
        <f t="shared" si="526"/>
        <v>35.164800000000007</v>
      </c>
      <c r="H8434" s="2">
        <f t="shared" si="527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  <c r="P8434" s="2" t="str">
        <f t="shared" si="525"/>
        <v>not good</v>
      </c>
      <c r="Q8434" s="2"/>
      <c r="R8434" s="2"/>
    </row>
    <row r="8435" spans="1:18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 t="str">
        <f t="shared" si="524"/>
        <v xml:space="preserve"> Low sales</v>
      </c>
      <c r="F8435" s="2">
        <v>0.35</v>
      </c>
      <c r="G8435" s="2">
        <f t="shared" si="526"/>
        <v>440.69199999999995</v>
      </c>
      <c r="H8435" s="2">
        <f t="shared" si="527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  <c r="P8435" s="2" t="str">
        <f t="shared" si="525"/>
        <v>not good</v>
      </c>
      <c r="Q8435" s="2"/>
      <c r="R8435" s="2"/>
    </row>
    <row r="8436" spans="1:18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 t="str">
        <f t="shared" si="524"/>
        <v xml:space="preserve"> Low sales</v>
      </c>
      <c r="F8436" s="2">
        <v>0.44</v>
      </c>
      <c r="G8436" s="2">
        <f t="shared" si="526"/>
        <v>504.91320000000002</v>
      </c>
      <c r="H8436" s="2">
        <f t="shared" si="527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  <c r="P8436" s="2" t="str">
        <f t="shared" si="525"/>
        <v>not good</v>
      </c>
      <c r="Q8436" s="2"/>
      <c r="R8436" s="2"/>
    </row>
    <row r="8437" spans="1:18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 t="str">
        <f t="shared" si="524"/>
        <v xml:space="preserve"> Low sales</v>
      </c>
      <c r="F8437" s="2">
        <v>0.43</v>
      </c>
      <c r="G8437" s="2">
        <f t="shared" si="526"/>
        <v>778.88909999999998</v>
      </c>
      <c r="H8437" s="2">
        <f t="shared" si="527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  <c r="P8437" s="2" t="str">
        <f t="shared" si="525"/>
        <v>not good</v>
      </c>
      <c r="Q8437" s="2"/>
      <c r="R8437" s="2"/>
    </row>
    <row r="8438" spans="1:18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 t="str">
        <f t="shared" si="524"/>
        <v xml:space="preserve"> Low sales</v>
      </c>
      <c r="F8438" s="2">
        <v>0.09</v>
      </c>
      <c r="G8438" s="2">
        <f t="shared" si="526"/>
        <v>85.935599999999994</v>
      </c>
      <c r="H8438" s="2">
        <f t="shared" si="527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  <c r="P8438" s="2" t="str">
        <f t="shared" si="525"/>
        <v>not good</v>
      </c>
      <c r="Q8438" s="2"/>
      <c r="R8438" s="2"/>
    </row>
    <row r="8439" spans="1:18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 t="str">
        <f t="shared" si="524"/>
        <v xml:space="preserve"> Low sales</v>
      </c>
      <c r="F8439" s="2">
        <v>0.21</v>
      </c>
      <c r="G8439" s="2">
        <f t="shared" si="526"/>
        <v>90.768299999999996</v>
      </c>
      <c r="H8439" s="2">
        <f t="shared" si="527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  <c r="P8439" s="2" t="str">
        <f t="shared" si="525"/>
        <v>not good</v>
      </c>
      <c r="Q8439" s="2"/>
      <c r="R8439" s="2"/>
    </row>
    <row r="8440" spans="1:18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 t="str">
        <f t="shared" si="524"/>
        <v xml:space="preserve"> Low sales</v>
      </c>
      <c r="F8440" s="2">
        <v>0.06</v>
      </c>
      <c r="G8440" s="2">
        <f t="shared" si="526"/>
        <v>63.804000000000002</v>
      </c>
      <c r="H8440" s="2">
        <f t="shared" si="527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  <c r="P8440" s="2" t="str">
        <f t="shared" si="525"/>
        <v>not good</v>
      </c>
      <c r="Q8440" s="2"/>
      <c r="R8440" s="2"/>
    </row>
    <row r="8441" spans="1:18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 t="str">
        <f t="shared" si="524"/>
        <v>High sales</v>
      </c>
      <c r="F8441" s="2">
        <v>0.3</v>
      </c>
      <c r="G8441" s="2">
        <f t="shared" si="526"/>
        <v>1285.6560000000002</v>
      </c>
      <c r="H8441" s="2">
        <f t="shared" si="527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  <c r="P8441" s="2" t="str">
        <f t="shared" si="525"/>
        <v>not good</v>
      </c>
      <c r="Q8441" s="2"/>
      <c r="R8441" s="2"/>
    </row>
    <row r="8442" spans="1:18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 t="str">
        <f t="shared" si="524"/>
        <v>High sales</v>
      </c>
      <c r="F8442" s="2">
        <v>0.48</v>
      </c>
      <c r="G8442" s="2">
        <f t="shared" si="526"/>
        <v>1922.6351999999997</v>
      </c>
      <c r="H8442" s="2">
        <f t="shared" si="527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  <c r="P8442" s="2" t="str">
        <f t="shared" si="525"/>
        <v>not good</v>
      </c>
      <c r="Q8442" s="2"/>
      <c r="R8442" s="2"/>
    </row>
    <row r="8443" spans="1:18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 t="str">
        <f t="shared" si="524"/>
        <v xml:space="preserve"> Low sales</v>
      </c>
      <c r="F8443" s="2">
        <v>0.09</v>
      </c>
      <c r="G8443" s="2">
        <f t="shared" si="526"/>
        <v>203.96429999999998</v>
      </c>
      <c r="H8443" s="2">
        <f t="shared" si="527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  <c r="P8443" s="2" t="str">
        <f t="shared" si="525"/>
        <v>not good</v>
      </c>
      <c r="Q8443" s="2"/>
      <c r="R8443" s="2"/>
    </row>
    <row r="8444" spans="1:18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 t="str">
        <f t="shared" si="524"/>
        <v>High sales</v>
      </c>
      <c r="F8444" s="2">
        <v>0.2</v>
      </c>
      <c r="G8444" s="2">
        <f t="shared" si="526"/>
        <v>880.25800000000004</v>
      </c>
      <c r="H8444" s="2">
        <f t="shared" si="527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  <c r="P8444" s="2" t="str">
        <f t="shared" si="525"/>
        <v>not good</v>
      </c>
      <c r="Q8444" s="2"/>
      <c r="R8444" s="2"/>
    </row>
    <row r="8445" spans="1:18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 t="str">
        <f t="shared" si="524"/>
        <v xml:space="preserve"> Low sales</v>
      </c>
      <c r="F8445" s="2">
        <v>0.48</v>
      </c>
      <c r="G8445" s="2">
        <f t="shared" si="526"/>
        <v>595.22879999999998</v>
      </c>
      <c r="H8445" s="2">
        <f t="shared" si="527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  <c r="P8445" s="2" t="str">
        <f t="shared" si="525"/>
        <v>not good</v>
      </c>
      <c r="Q8445" s="2"/>
      <c r="R8445" s="2"/>
    </row>
    <row r="8446" spans="1:18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 t="str">
        <f t="shared" si="524"/>
        <v xml:space="preserve"> Low sales</v>
      </c>
      <c r="F8446" s="2">
        <v>0.38</v>
      </c>
      <c r="G8446" s="2">
        <f t="shared" si="526"/>
        <v>1125.7955999999999</v>
      </c>
      <c r="H8446" s="2">
        <f t="shared" si="527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  <c r="P8446" s="2" t="str">
        <f t="shared" si="525"/>
        <v>not good</v>
      </c>
      <c r="Q8446" s="2"/>
      <c r="R8446" s="2"/>
    </row>
    <row r="8447" spans="1:18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 t="str">
        <f t="shared" si="524"/>
        <v xml:space="preserve"> Low sales</v>
      </c>
      <c r="F8447" s="2">
        <v>0.04</v>
      </c>
      <c r="G8447" s="2">
        <f t="shared" si="526"/>
        <v>32.013200000000005</v>
      </c>
      <c r="H8447" s="2">
        <f t="shared" si="527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  <c r="P8447" s="2" t="str">
        <f t="shared" si="525"/>
        <v>not good</v>
      </c>
      <c r="Q8447" s="2"/>
      <c r="R8447" s="2"/>
    </row>
    <row r="8448" spans="1:18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 t="str">
        <f t="shared" si="524"/>
        <v>High sales</v>
      </c>
      <c r="F8448" s="2">
        <v>0.21</v>
      </c>
      <c r="G8448" s="2">
        <f t="shared" si="526"/>
        <v>878.56859999999995</v>
      </c>
      <c r="H8448" s="2">
        <f t="shared" si="527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  <c r="P8448" s="2" t="str">
        <f t="shared" si="525"/>
        <v>not good</v>
      </c>
      <c r="Q8448" s="2"/>
      <c r="R8448" s="2"/>
    </row>
    <row r="8449" spans="1:18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 t="str">
        <f t="shared" si="524"/>
        <v xml:space="preserve"> Low sales</v>
      </c>
      <c r="F8449" s="2">
        <v>0.49</v>
      </c>
      <c r="G8449" s="2">
        <f t="shared" si="526"/>
        <v>362.5265</v>
      </c>
      <c r="H8449" s="2">
        <f t="shared" si="527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  <c r="P8449" s="2" t="str">
        <f t="shared" si="525"/>
        <v>not good</v>
      </c>
      <c r="Q8449" s="2"/>
      <c r="R8449" s="2"/>
    </row>
    <row r="8450" spans="1:18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 t="str">
        <f t="shared" ref="E8450:E8513" si="528">IF(D8450&gt;4000,"High sales"," Low sales")</f>
        <v xml:space="preserve"> Low sales</v>
      </c>
      <c r="F8450" s="2">
        <v>0.23</v>
      </c>
      <c r="G8450" s="2">
        <f t="shared" si="526"/>
        <v>58.905300000000004</v>
      </c>
      <c r="H8450" s="2">
        <f t="shared" si="527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  <c r="P8450" s="2" t="str">
        <f t="shared" ref="P8450:P8513" si="529">IF(AND(H8450&gt;5000,N8450&gt;500),"good","not good")</f>
        <v>not good</v>
      </c>
      <c r="Q8450" s="2"/>
      <c r="R8450" s="2"/>
    </row>
    <row r="8451" spans="1:18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 t="str">
        <f t="shared" si="528"/>
        <v xml:space="preserve"> Low sales</v>
      </c>
      <c r="F8451" s="2">
        <v>0.31</v>
      </c>
      <c r="G8451" s="2">
        <f t="shared" ref="G8451:G8514" si="530">D8451*F8451</f>
        <v>446.36280000000005</v>
      </c>
      <c r="H8451" s="2">
        <f t="shared" ref="H8451:H8514" si="531">D8451-G8451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  <c r="P8451" s="2" t="str">
        <f t="shared" si="529"/>
        <v>not good</v>
      </c>
      <c r="Q8451" s="2"/>
      <c r="R8451" s="2"/>
    </row>
    <row r="8452" spans="1:18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 t="str">
        <f t="shared" si="528"/>
        <v>High sales</v>
      </c>
      <c r="F8452" s="2">
        <v>0.35</v>
      </c>
      <c r="G8452" s="2">
        <f t="shared" si="530"/>
        <v>1580.1029999999998</v>
      </c>
      <c r="H8452" s="2">
        <f t="shared" si="531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  <c r="P8452" s="2" t="str">
        <f t="shared" si="529"/>
        <v>not good</v>
      </c>
      <c r="Q8452" s="2"/>
      <c r="R8452" s="2"/>
    </row>
    <row r="8453" spans="1:18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 t="str">
        <f t="shared" si="528"/>
        <v xml:space="preserve"> Low sales</v>
      </c>
      <c r="F8453" s="2">
        <v>0.33</v>
      </c>
      <c r="G8453" s="2">
        <f t="shared" si="530"/>
        <v>242.33220000000003</v>
      </c>
      <c r="H8453" s="2">
        <f t="shared" si="531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  <c r="P8453" s="2" t="str">
        <f t="shared" si="529"/>
        <v>not good</v>
      </c>
      <c r="Q8453" s="2"/>
      <c r="R8453" s="2"/>
    </row>
    <row r="8454" spans="1:18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 t="str">
        <f t="shared" si="528"/>
        <v xml:space="preserve"> Low sales</v>
      </c>
      <c r="F8454" s="2">
        <v>0.26</v>
      </c>
      <c r="G8454" s="2">
        <f t="shared" si="530"/>
        <v>447.27280000000002</v>
      </c>
      <c r="H8454" s="2">
        <f t="shared" si="531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  <c r="P8454" s="2" t="str">
        <f t="shared" si="529"/>
        <v>not good</v>
      </c>
      <c r="Q8454" s="2"/>
      <c r="R8454" s="2"/>
    </row>
    <row r="8455" spans="1:18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 t="str">
        <f t="shared" si="528"/>
        <v xml:space="preserve"> Low sales</v>
      </c>
      <c r="F8455" s="2">
        <v>7.0000000000000007E-2</v>
      </c>
      <c r="G8455" s="2">
        <f t="shared" si="530"/>
        <v>115.53010000000002</v>
      </c>
      <c r="H8455" s="2">
        <f t="shared" si="531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  <c r="P8455" s="2" t="str">
        <f t="shared" si="529"/>
        <v>not good</v>
      </c>
      <c r="Q8455" s="2"/>
      <c r="R8455" s="2"/>
    </row>
    <row r="8456" spans="1:18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 t="str">
        <f t="shared" si="528"/>
        <v>High sales</v>
      </c>
      <c r="F8456" s="2">
        <v>0.35</v>
      </c>
      <c r="G8456" s="2">
        <f t="shared" si="530"/>
        <v>1409.8244999999999</v>
      </c>
      <c r="H8456" s="2">
        <f t="shared" si="531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  <c r="P8456" s="2" t="str">
        <f t="shared" si="529"/>
        <v>not good</v>
      </c>
      <c r="Q8456" s="2"/>
      <c r="R8456" s="2"/>
    </row>
    <row r="8457" spans="1:18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 t="str">
        <f t="shared" si="528"/>
        <v xml:space="preserve"> Low sales</v>
      </c>
      <c r="F8457" s="2">
        <v>0.47</v>
      </c>
      <c r="G8457" s="2">
        <f t="shared" si="530"/>
        <v>1017.7708999999999</v>
      </c>
      <c r="H8457" s="2">
        <f t="shared" si="531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  <c r="P8457" s="2" t="str">
        <f t="shared" si="529"/>
        <v>not good</v>
      </c>
      <c r="Q8457" s="2"/>
      <c r="R8457" s="2"/>
    </row>
    <row r="8458" spans="1:18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 t="str">
        <f t="shared" si="528"/>
        <v xml:space="preserve"> Low sales</v>
      </c>
      <c r="F8458" s="2">
        <v>0.47</v>
      </c>
      <c r="G8458" s="2">
        <f t="shared" si="530"/>
        <v>1455.4395999999999</v>
      </c>
      <c r="H8458" s="2">
        <f t="shared" si="531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  <c r="P8458" s="2" t="str">
        <f t="shared" si="529"/>
        <v>not good</v>
      </c>
      <c r="Q8458" s="2"/>
      <c r="R8458" s="2"/>
    </row>
    <row r="8459" spans="1:18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 t="str">
        <f t="shared" si="528"/>
        <v xml:space="preserve"> Low sales</v>
      </c>
      <c r="F8459" s="2">
        <v>0.3</v>
      </c>
      <c r="G8459" s="2">
        <f t="shared" si="530"/>
        <v>624.44399999999996</v>
      </c>
      <c r="H8459" s="2">
        <f t="shared" si="531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  <c r="P8459" s="2" t="str">
        <f t="shared" si="529"/>
        <v>not good</v>
      </c>
      <c r="Q8459" s="2"/>
      <c r="R8459" s="2"/>
    </row>
    <row r="8460" spans="1:18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 t="str">
        <f t="shared" si="528"/>
        <v xml:space="preserve"> Low sales</v>
      </c>
      <c r="F8460" s="2">
        <v>0.25</v>
      </c>
      <c r="G8460" s="2">
        <f t="shared" si="530"/>
        <v>700.53499999999997</v>
      </c>
      <c r="H8460" s="2">
        <f t="shared" si="531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  <c r="P8460" s="2" t="str">
        <f t="shared" si="529"/>
        <v>not good</v>
      </c>
      <c r="Q8460" s="2"/>
      <c r="R8460" s="2"/>
    </row>
    <row r="8461" spans="1:18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 t="str">
        <f t="shared" si="528"/>
        <v xml:space="preserve"> Low sales</v>
      </c>
      <c r="F8461" s="2">
        <v>0.17</v>
      </c>
      <c r="G8461" s="2">
        <f t="shared" si="530"/>
        <v>69.013199999999998</v>
      </c>
      <c r="H8461" s="2">
        <f t="shared" si="531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  <c r="P8461" s="2" t="str">
        <f t="shared" si="529"/>
        <v>not good</v>
      </c>
      <c r="Q8461" s="2"/>
      <c r="R8461" s="2"/>
    </row>
    <row r="8462" spans="1:18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 t="str">
        <f t="shared" si="528"/>
        <v xml:space="preserve"> Low sales</v>
      </c>
      <c r="F8462" s="2">
        <v>0.05</v>
      </c>
      <c r="G8462" s="2">
        <f t="shared" si="530"/>
        <v>96.637</v>
      </c>
      <c r="H8462" s="2">
        <f t="shared" si="531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  <c r="P8462" s="2" t="str">
        <f t="shared" si="529"/>
        <v>not good</v>
      </c>
      <c r="Q8462" s="2"/>
      <c r="R8462" s="2"/>
    </row>
    <row r="8463" spans="1:18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 t="str">
        <f t="shared" si="528"/>
        <v>High sales</v>
      </c>
      <c r="F8463" s="2">
        <v>0.44</v>
      </c>
      <c r="G8463" s="2">
        <f t="shared" si="530"/>
        <v>1887.6088000000002</v>
      </c>
      <c r="H8463" s="2">
        <f t="shared" si="531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  <c r="P8463" s="2" t="str">
        <f t="shared" si="529"/>
        <v>not good</v>
      </c>
      <c r="Q8463" s="2"/>
      <c r="R8463" s="2"/>
    </row>
    <row r="8464" spans="1:18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 t="str">
        <f t="shared" si="528"/>
        <v xml:space="preserve"> Low sales</v>
      </c>
      <c r="F8464" s="2">
        <v>7.0000000000000007E-2</v>
      </c>
      <c r="G8464" s="2">
        <f t="shared" si="530"/>
        <v>244.03610000000003</v>
      </c>
      <c r="H8464" s="2">
        <f t="shared" si="531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  <c r="P8464" s="2" t="str">
        <f t="shared" si="529"/>
        <v>not good</v>
      </c>
      <c r="Q8464" s="2"/>
      <c r="R8464" s="2"/>
    </row>
    <row r="8465" spans="1:18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 t="str">
        <f t="shared" si="528"/>
        <v>High sales</v>
      </c>
      <c r="F8465" s="2">
        <v>0.14000000000000001</v>
      </c>
      <c r="G8465" s="2">
        <f t="shared" si="530"/>
        <v>687.53440000000012</v>
      </c>
      <c r="H8465" s="2">
        <f t="shared" si="531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  <c r="P8465" s="2" t="str">
        <f t="shared" si="529"/>
        <v>not good</v>
      </c>
      <c r="Q8465" s="2"/>
      <c r="R8465" s="2"/>
    </row>
    <row r="8466" spans="1:18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 t="str">
        <f t="shared" si="528"/>
        <v xml:space="preserve"> Low sales</v>
      </c>
      <c r="F8466" s="2">
        <v>0.37</v>
      </c>
      <c r="G8466" s="2">
        <f t="shared" si="530"/>
        <v>1465.4997000000001</v>
      </c>
      <c r="H8466" s="2">
        <f t="shared" si="531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  <c r="P8466" s="2" t="str">
        <f t="shared" si="529"/>
        <v>not good</v>
      </c>
      <c r="Q8466" s="2"/>
      <c r="R8466" s="2"/>
    </row>
    <row r="8467" spans="1:18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 t="str">
        <f t="shared" si="528"/>
        <v xml:space="preserve"> Low sales</v>
      </c>
      <c r="F8467" s="2">
        <v>0.35</v>
      </c>
      <c r="G8467" s="2">
        <f t="shared" si="530"/>
        <v>809.34</v>
      </c>
      <c r="H8467" s="2">
        <f t="shared" si="531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  <c r="P8467" s="2" t="str">
        <f t="shared" si="529"/>
        <v>not good</v>
      </c>
      <c r="Q8467" s="2"/>
      <c r="R8467" s="2"/>
    </row>
    <row r="8468" spans="1:18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 t="str">
        <f t="shared" si="528"/>
        <v xml:space="preserve"> Low sales</v>
      </c>
      <c r="F8468" s="2">
        <v>0.34</v>
      </c>
      <c r="G8468" s="2">
        <f t="shared" si="530"/>
        <v>1160.6818000000001</v>
      </c>
      <c r="H8468" s="2">
        <f t="shared" si="531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  <c r="P8468" s="2" t="str">
        <f t="shared" si="529"/>
        <v>not good</v>
      </c>
      <c r="Q8468" s="2"/>
      <c r="R8468" s="2"/>
    </row>
    <row r="8469" spans="1:18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 t="str">
        <f t="shared" si="528"/>
        <v xml:space="preserve"> Low sales</v>
      </c>
      <c r="F8469" s="2">
        <v>0.37</v>
      </c>
      <c r="G8469" s="2">
        <f t="shared" si="530"/>
        <v>1443.7326</v>
      </c>
      <c r="H8469" s="2">
        <f t="shared" si="531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  <c r="P8469" s="2" t="str">
        <f t="shared" si="529"/>
        <v>not good</v>
      </c>
      <c r="Q8469" s="2"/>
      <c r="R8469" s="2"/>
    </row>
    <row r="8470" spans="1:18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 t="str">
        <f t="shared" si="528"/>
        <v xml:space="preserve"> Low sales</v>
      </c>
      <c r="F8470" s="2">
        <v>0.27</v>
      </c>
      <c r="G8470" s="2">
        <f t="shared" si="530"/>
        <v>383.79150000000004</v>
      </c>
      <c r="H8470" s="2">
        <f t="shared" si="531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  <c r="P8470" s="2" t="str">
        <f t="shared" si="529"/>
        <v>not good</v>
      </c>
      <c r="Q8470" s="2"/>
      <c r="R8470" s="2"/>
    </row>
    <row r="8471" spans="1:18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 t="str">
        <f t="shared" si="528"/>
        <v xml:space="preserve"> Low sales</v>
      </c>
      <c r="F8471" s="2">
        <v>0.08</v>
      </c>
      <c r="G8471" s="2">
        <f t="shared" si="530"/>
        <v>31.527199999999997</v>
      </c>
      <c r="H8471" s="2">
        <f t="shared" si="531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  <c r="P8471" s="2" t="str">
        <f t="shared" si="529"/>
        <v>not good</v>
      </c>
      <c r="Q8471" s="2"/>
      <c r="R8471" s="2"/>
    </row>
    <row r="8472" spans="1:18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 t="str">
        <f t="shared" si="528"/>
        <v xml:space="preserve"> Low sales</v>
      </c>
      <c r="F8472" s="2">
        <v>0.5</v>
      </c>
      <c r="G8472" s="2">
        <f t="shared" si="530"/>
        <v>1044.325</v>
      </c>
      <c r="H8472" s="2">
        <f t="shared" si="531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  <c r="P8472" s="2" t="str">
        <f t="shared" si="529"/>
        <v>not good</v>
      </c>
      <c r="Q8472" s="2"/>
      <c r="R8472" s="2"/>
    </row>
    <row r="8473" spans="1:18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 t="str">
        <f t="shared" si="528"/>
        <v xml:space="preserve"> Low sales</v>
      </c>
      <c r="F8473" s="2">
        <v>0.45</v>
      </c>
      <c r="G8473" s="2">
        <f t="shared" si="530"/>
        <v>364.005</v>
      </c>
      <c r="H8473" s="2">
        <f t="shared" si="531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  <c r="P8473" s="2" t="str">
        <f t="shared" si="529"/>
        <v>not good</v>
      </c>
      <c r="Q8473" s="2"/>
      <c r="R8473" s="2"/>
    </row>
    <row r="8474" spans="1:18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 t="str">
        <f t="shared" si="528"/>
        <v xml:space="preserve"> Low sales</v>
      </c>
      <c r="F8474" s="2">
        <v>0.22</v>
      </c>
      <c r="G8474" s="2">
        <f t="shared" si="530"/>
        <v>320.86560000000003</v>
      </c>
      <c r="H8474" s="2">
        <f t="shared" si="531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  <c r="P8474" s="2" t="str">
        <f t="shared" si="529"/>
        <v>not good</v>
      </c>
      <c r="Q8474" s="2"/>
      <c r="R8474" s="2"/>
    </row>
    <row r="8475" spans="1:18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 t="str">
        <f t="shared" si="528"/>
        <v>High sales</v>
      </c>
      <c r="F8475" s="2">
        <v>0.27</v>
      </c>
      <c r="G8475" s="2">
        <f t="shared" si="530"/>
        <v>1279.6758</v>
      </c>
      <c r="H8475" s="2">
        <f t="shared" si="531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  <c r="P8475" s="2" t="str">
        <f t="shared" si="529"/>
        <v>not good</v>
      </c>
      <c r="Q8475" s="2"/>
      <c r="R8475" s="2"/>
    </row>
    <row r="8476" spans="1:18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 t="str">
        <f t="shared" si="528"/>
        <v>High sales</v>
      </c>
      <c r="F8476" s="2">
        <v>0.2</v>
      </c>
      <c r="G8476" s="2">
        <f t="shared" si="530"/>
        <v>850.14</v>
      </c>
      <c r="H8476" s="2">
        <f t="shared" si="531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  <c r="P8476" s="2" t="str">
        <f t="shared" si="529"/>
        <v>not good</v>
      </c>
      <c r="Q8476" s="2"/>
      <c r="R8476" s="2"/>
    </row>
    <row r="8477" spans="1:18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 t="str">
        <f t="shared" si="528"/>
        <v xml:space="preserve"> Low sales</v>
      </c>
      <c r="F8477" s="2">
        <v>0.32</v>
      </c>
      <c r="G8477" s="2">
        <f t="shared" si="530"/>
        <v>960.9824000000001</v>
      </c>
      <c r="H8477" s="2">
        <f t="shared" si="531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  <c r="P8477" s="2" t="str">
        <f t="shared" si="529"/>
        <v>not good</v>
      </c>
      <c r="Q8477" s="2"/>
      <c r="R8477" s="2"/>
    </row>
    <row r="8478" spans="1:18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 t="str">
        <f t="shared" si="528"/>
        <v xml:space="preserve"> Low sales</v>
      </c>
      <c r="F8478" s="2">
        <v>0.37</v>
      </c>
      <c r="G8478" s="2">
        <f t="shared" si="530"/>
        <v>764.47919999999999</v>
      </c>
      <c r="H8478" s="2">
        <f t="shared" si="531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  <c r="P8478" s="2" t="str">
        <f t="shared" si="529"/>
        <v>not good</v>
      </c>
      <c r="Q8478" s="2"/>
      <c r="R8478" s="2"/>
    </row>
    <row r="8479" spans="1:18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 t="str">
        <f t="shared" si="528"/>
        <v xml:space="preserve"> Low sales</v>
      </c>
      <c r="F8479" s="2">
        <v>0.12</v>
      </c>
      <c r="G8479" s="2">
        <f t="shared" si="530"/>
        <v>167.4264</v>
      </c>
      <c r="H8479" s="2">
        <f t="shared" si="531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  <c r="P8479" s="2" t="str">
        <f t="shared" si="529"/>
        <v>not good</v>
      </c>
      <c r="Q8479" s="2"/>
      <c r="R8479" s="2"/>
    </row>
    <row r="8480" spans="1:18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 t="str">
        <f t="shared" si="528"/>
        <v xml:space="preserve"> Low sales</v>
      </c>
      <c r="F8480" s="2">
        <v>0.22</v>
      </c>
      <c r="G8480" s="2">
        <f t="shared" si="530"/>
        <v>638.03300000000002</v>
      </c>
      <c r="H8480" s="2">
        <f t="shared" si="531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  <c r="P8480" s="2" t="str">
        <f t="shared" si="529"/>
        <v>not good</v>
      </c>
      <c r="Q8480" s="2"/>
      <c r="R8480" s="2"/>
    </row>
    <row r="8481" spans="1:18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 t="str">
        <f t="shared" si="528"/>
        <v xml:space="preserve"> Low sales</v>
      </c>
      <c r="F8481" s="2">
        <v>0.32</v>
      </c>
      <c r="G8481" s="2">
        <f t="shared" si="530"/>
        <v>867.99679999999989</v>
      </c>
      <c r="H8481" s="2">
        <f t="shared" si="531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  <c r="P8481" s="2" t="str">
        <f t="shared" si="529"/>
        <v>not good</v>
      </c>
      <c r="Q8481" s="2"/>
      <c r="R8481" s="2"/>
    </row>
    <row r="8482" spans="1:18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 t="str">
        <f t="shared" si="528"/>
        <v xml:space="preserve"> Low sales</v>
      </c>
      <c r="F8482" s="2">
        <v>0.49</v>
      </c>
      <c r="G8482" s="2">
        <f t="shared" si="530"/>
        <v>1923.6567</v>
      </c>
      <c r="H8482" s="2">
        <f t="shared" si="531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  <c r="P8482" s="2" t="str">
        <f t="shared" si="529"/>
        <v>not good</v>
      </c>
      <c r="Q8482" s="2"/>
      <c r="R8482" s="2"/>
    </row>
    <row r="8483" spans="1:18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 t="str">
        <f t="shared" si="528"/>
        <v>High sales</v>
      </c>
      <c r="F8483" s="2">
        <v>0.16</v>
      </c>
      <c r="G8483" s="2">
        <f t="shared" si="530"/>
        <v>743.5680000000001</v>
      </c>
      <c r="H8483" s="2">
        <f t="shared" si="531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  <c r="P8483" s="2" t="str">
        <f t="shared" si="529"/>
        <v>not good</v>
      </c>
      <c r="Q8483" s="2"/>
      <c r="R8483" s="2"/>
    </row>
    <row r="8484" spans="1:18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 t="str">
        <f t="shared" si="528"/>
        <v xml:space="preserve"> Low sales</v>
      </c>
      <c r="F8484" s="2">
        <v>0.37</v>
      </c>
      <c r="G8484" s="2">
        <f t="shared" si="530"/>
        <v>633.3623</v>
      </c>
      <c r="H8484" s="2">
        <f t="shared" si="531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  <c r="P8484" s="2" t="str">
        <f t="shared" si="529"/>
        <v>not good</v>
      </c>
      <c r="Q8484" s="2"/>
      <c r="R8484" s="2"/>
    </row>
    <row r="8485" spans="1:18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 t="str">
        <f t="shared" si="528"/>
        <v xml:space="preserve"> Low sales</v>
      </c>
      <c r="F8485" s="2">
        <v>0.17</v>
      </c>
      <c r="G8485" s="2">
        <f t="shared" si="530"/>
        <v>188.84620000000001</v>
      </c>
      <c r="H8485" s="2">
        <f t="shared" si="531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  <c r="P8485" s="2" t="str">
        <f t="shared" si="529"/>
        <v>not good</v>
      </c>
      <c r="Q8485" s="2"/>
      <c r="R8485" s="2"/>
    </row>
    <row r="8486" spans="1:18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 t="str">
        <f t="shared" si="528"/>
        <v xml:space="preserve"> Low sales</v>
      </c>
      <c r="F8486" s="2">
        <v>0.05</v>
      </c>
      <c r="G8486" s="2">
        <f t="shared" si="530"/>
        <v>103.68599999999999</v>
      </c>
      <c r="H8486" s="2">
        <f t="shared" si="531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  <c r="P8486" s="2" t="str">
        <f t="shared" si="529"/>
        <v>not good</v>
      </c>
      <c r="Q8486" s="2"/>
      <c r="R8486" s="2"/>
    </row>
    <row r="8487" spans="1:18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 t="str">
        <f t="shared" si="528"/>
        <v xml:space="preserve"> Low sales</v>
      </c>
      <c r="F8487" s="2">
        <v>0.39</v>
      </c>
      <c r="G8487" s="2">
        <f t="shared" si="530"/>
        <v>875.14049999999997</v>
      </c>
      <c r="H8487" s="2">
        <f t="shared" si="531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  <c r="P8487" s="2" t="str">
        <f t="shared" si="529"/>
        <v>not good</v>
      </c>
      <c r="Q8487" s="2"/>
      <c r="R8487" s="2"/>
    </row>
    <row r="8488" spans="1:18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 t="str">
        <f t="shared" si="528"/>
        <v xml:space="preserve"> Low sales</v>
      </c>
      <c r="F8488" s="2">
        <v>0.32</v>
      </c>
      <c r="G8488" s="2">
        <f t="shared" si="530"/>
        <v>94.515200000000007</v>
      </c>
      <c r="H8488" s="2">
        <f t="shared" si="531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  <c r="P8488" s="2" t="str">
        <f t="shared" si="529"/>
        <v>not good</v>
      </c>
      <c r="Q8488" s="2"/>
      <c r="R8488" s="2"/>
    </row>
    <row r="8489" spans="1:18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 t="str">
        <f t="shared" si="528"/>
        <v>High sales</v>
      </c>
      <c r="F8489" s="2">
        <v>0.26</v>
      </c>
      <c r="G8489" s="2">
        <f t="shared" si="530"/>
        <v>1123.8006</v>
      </c>
      <c r="H8489" s="2">
        <f t="shared" si="531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  <c r="P8489" s="2" t="str">
        <f t="shared" si="529"/>
        <v>not good</v>
      </c>
      <c r="Q8489" s="2"/>
      <c r="R8489" s="2"/>
    </row>
    <row r="8490" spans="1:18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 t="str">
        <f t="shared" si="528"/>
        <v>High sales</v>
      </c>
      <c r="F8490" s="2">
        <v>0.34</v>
      </c>
      <c r="G8490" s="2">
        <f t="shared" si="530"/>
        <v>1692.6559999999999</v>
      </c>
      <c r="H8490" s="2">
        <f t="shared" si="531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  <c r="P8490" s="2" t="str">
        <f t="shared" si="529"/>
        <v>not good</v>
      </c>
      <c r="Q8490" s="2"/>
      <c r="R8490" s="2"/>
    </row>
    <row r="8491" spans="1:18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 t="str">
        <f t="shared" si="528"/>
        <v>High sales</v>
      </c>
      <c r="F8491" s="2">
        <v>0.44</v>
      </c>
      <c r="G8491" s="2">
        <f t="shared" si="530"/>
        <v>2034.4368000000002</v>
      </c>
      <c r="H8491" s="2">
        <f t="shared" si="531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  <c r="P8491" s="2" t="str">
        <f t="shared" si="529"/>
        <v>not good</v>
      </c>
      <c r="Q8491" s="2"/>
      <c r="R8491" s="2"/>
    </row>
    <row r="8492" spans="1:18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 t="str">
        <f t="shared" si="528"/>
        <v>High sales</v>
      </c>
      <c r="F8492" s="2">
        <v>0.38</v>
      </c>
      <c r="G8492" s="2">
        <f t="shared" si="530"/>
        <v>1640.5588</v>
      </c>
      <c r="H8492" s="2">
        <f t="shared" si="531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  <c r="P8492" s="2" t="str">
        <f t="shared" si="529"/>
        <v>not good</v>
      </c>
      <c r="Q8492" s="2"/>
      <c r="R8492" s="2"/>
    </row>
    <row r="8493" spans="1:18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 t="str">
        <f t="shared" si="528"/>
        <v>High sales</v>
      </c>
      <c r="F8493" s="2">
        <v>0.43</v>
      </c>
      <c r="G8493" s="2">
        <f t="shared" si="530"/>
        <v>2134.4081999999999</v>
      </c>
      <c r="H8493" s="2">
        <f t="shared" si="531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  <c r="P8493" s="2" t="str">
        <f t="shared" si="529"/>
        <v>not good</v>
      </c>
      <c r="Q8493" s="2"/>
      <c r="R8493" s="2"/>
    </row>
    <row r="8494" spans="1:18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 t="str">
        <f t="shared" si="528"/>
        <v>High sales</v>
      </c>
      <c r="F8494" s="2">
        <v>0.15</v>
      </c>
      <c r="G8494" s="2">
        <f t="shared" si="530"/>
        <v>682.23900000000003</v>
      </c>
      <c r="H8494" s="2">
        <f t="shared" si="531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  <c r="P8494" s="2" t="str">
        <f t="shared" si="529"/>
        <v>not good</v>
      </c>
      <c r="Q8494" s="2"/>
      <c r="R8494" s="2"/>
    </row>
    <row r="8495" spans="1:18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 t="str">
        <f t="shared" si="528"/>
        <v xml:space="preserve"> Low sales</v>
      </c>
      <c r="F8495" s="2">
        <v>0.4</v>
      </c>
      <c r="G8495" s="2">
        <f t="shared" si="530"/>
        <v>1389.2</v>
      </c>
      <c r="H8495" s="2">
        <f t="shared" si="531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  <c r="P8495" s="2" t="str">
        <f t="shared" si="529"/>
        <v>not good</v>
      </c>
      <c r="Q8495" s="2"/>
      <c r="R8495" s="2"/>
    </row>
    <row r="8496" spans="1:18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 t="str">
        <f t="shared" si="528"/>
        <v xml:space="preserve"> Low sales</v>
      </c>
      <c r="F8496" s="2">
        <v>0.18</v>
      </c>
      <c r="G8496" s="2">
        <f t="shared" si="530"/>
        <v>165.07980000000001</v>
      </c>
      <c r="H8496" s="2">
        <f t="shared" si="531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  <c r="P8496" s="2" t="str">
        <f t="shared" si="529"/>
        <v>not good</v>
      </c>
      <c r="Q8496" s="2"/>
      <c r="R8496" s="2"/>
    </row>
    <row r="8497" spans="1:18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 t="str">
        <f t="shared" si="528"/>
        <v xml:space="preserve"> Low sales</v>
      </c>
      <c r="F8497" s="2">
        <v>0.01</v>
      </c>
      <c r="G8497" s="2">
        <f t="shared" si="530"/>
        <v>8.6612000000000009</v>
      </c>
      <c r="H8497" s="2">
        <f t="shared" si="531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  <c r="P8497" s="2" t="str">
        <f t="shared" si="529"/>
        <v>not good</v>
      </c>
      <c r="Q8497" s="2"/>
      <c r="R8497" s="2"/>
    </row>
    <row r="8498" spans="1:18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 t="str">
        <f t="shared" si="528"/>
        <v xml:space="preserve"> Low sales</v>
      </c>
      <c r="F8498" s="2">
        <v>0.02</v>
      </c>
      <c r="G8498" s="2">
        <f t="shared" si="530"/>
        <v>6.7804000000000002</v>
      </c>
      <c r="H8498" s="2">
        <f t="shared" si="531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  <c r="P8498" s="2" t="str">
        <f t="shared" si="529"/>
        <v>not good</v>
      </c>
      <c r="Q8498" s="2"/>
      <c r="R8498" s="2"/>
    </row>
    <row r="8499" spans="1:18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 t="str">
        <f t="shared" si="528"/>
        <v xml:space="preserve"> Low sales</v>
      </c>
      <c r="F8499" s="2">
        <v>0.37</v>
      </c>
      <c r="G8499" s="2">
        <f t="shared" si="530"/>
        <v>783.64889999999991</v>
      </c>
      <c r="H8499" s="2">
        <f t="shared" si="531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  <c r="P8499" s="2" t="str">
        <f t="shared" si="529"/>
        <v>not good</v>
      </c>
      <c r="Q8499" s="2"/>
      <c r="R8499" s="2"/>
    </row>
    <row r="8500" spans="1:18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 t="str">
        <f t="shared" si="528"/>
        <v>High sales</v>
      </c>
      <c r="F8500" s="2">
        <v>0.14000000000000001</v>
      </c>
      <c r="G8500" s="2">
        <f t="shared" si="530"/>
        <v>568.85360000000003</v>
      </c>
      <c r="H8500" s="2">
        <f t="shared" si="531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  <c r="P8500" s="2" t="str">
        <f t="shared" si="529"/>
        <v>not good</v>
      </c>
      <c r="Q8500" s="2"/>
      <c r="R8500" s="2"/>
    </row>
    <row r="8501" spans="1:18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 t="str">
        <f t="shared" si="528"/>
        <v xml:space="preserve"> Low sales</v>
      </c>
      <c r="F8501" s="2">
        <v>0.15</v>
      </c>
      <c r="G8501" s="2">
        <f t="shared" si="530"/>
        <v>375.36749999999995</v>
      </c>
      <c r="H8501" s="2">
        <f t="shared" si="531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  <c r="P8501" s="2" t="str">
        <f t="shared" si="529"/>
        <v>not good</v>
      </c>
      <c r="Q8501" s="2"/>
      <c r="R8501" s="2"/>
    </row>
    <row r="8502" spans="1:18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 t="str">
        <f t="shared" si="528"/>
        <v xml:space="preserve"> Low sales</v>
      </c>
      <c r="F8502" s="2">
        <v>0.31</v>
      </c>
      <c r="G8502" s="2">
        <f t="shared" si="530"/>
        <v>587.44380000000001</v>
      </c>
      <c r="H8502" s="2">
        <f t="shared" si="531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  <c r="P8502" s="2" t="str">
        <f t="shared" si="529"/>
        <v>not good</v>
      </c>
      <c r="Q8502" s="2"/>
      <c r="R8502" s="2"/>
    </row>
    <row r="8503" spans="1:18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 t="str">
        <f t="shared" si="528"/>
        <v xml:space="preserve"> Low sales</v>
      </c>
      <c r="F8503" s="2">
        <v>0.37</v>
      </c>
      <c r="G8503" s="2">
        <f t="shared" si="530"/>
        <v>235.0462</v>
      </c>
      <c r="H8503" s="2">
        <f t="shared" si="531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  <c r="P8503" s="2" t="str">
        <f t="shared" si="529"/>
        <v>not good</v>
      </c>
      <c r="Q8503" s="2"/>
      <c r="R8503" s="2"/>
    </row>
    <row r="8504" spans="1:18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 t="str">
        <f t="shared" si="528"/>
        <v xml:space="preserve"> Low sales</v>
      </c>
      <c r="F8504" s="2">
        <v>0.28000000000000003</v>
      </c>
      <c r="G8504" s="2">
        <f t="shared" si="530"/>
        <v>99.005200000000002</v>
      </c>
      <c r="H8504" s="2">
        <f t="shared" si="531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  <c r="P8504" s="2" t="str">
        <f t="shared" si="529"/>
        <v>not good</v>
      </c>
      <c r="Q8504" s="2"/>
      <c r="R8504" s="2"/>
    </row>
    <row r="8505" spans="1:18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 t="str">
        <f t="shared" si="528"/>
        <v xml:space="preserve"> Low sales</v>
      </c>
      <c r="F8505" s="2">
        <v>0.35</v>
      </c>
      <c r="G8505" s="2">
        <f t="shared" si="530"/>
        <v>719.59299999999996</v>
      </c>
      <c r="H8505" s="2">
        <f t="shared" si="531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  <c r="P8505" s="2" t="str">
        <f t="shared" si="529"/>
        <v>not good</v>
      </c>
      <c r="Q8505" s="2"/>
      <c r="R8505" s="2"/>
    </row>
    <row r="8506" spans="1:18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 t="str">
        <f t="shared" si="528"/>
        <v xml:space="preserve"> Low sales</v>
      </c>
      <c r="F8506" s="2">
        <v>0.47</v>
      </c>
      <c r="G8506" s="2">
        <f t="shared" si="530"/>
        <v>277.12610000000001</v>
      </c>
      <c r="H8506" s="2">
        <f t="shared" si="531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  <c r="P8506" s="2" t="str">
        <f t="shared" si="529"/>
        <v>not good</v>
      </c>
      <c r="Q8506" s="2"/>
      <c r="R8506" s="2"/>
    </row>
    <row r="8507" spans="1:18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 t="str">
        <f t="shared" si="528"/>
        <v xml:space="preserve"> Low sales</v>
      </c>
      <c r="F8507" s="2">
        <v>0.43</v>
      </c>
      <c r="G8507" s="2">
        <f t="shared" si="530"/>
        <v>261.17770000000002</v>
      </c>
      <c r="H8507" s="2">
        <f t="shared" si="531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  <c r="P8507" s="2" t="str">
        <f t="shared" si="529"/>
        <v>not good</v>
      </c>
      <c r="Q8507" s="2"/>
      <c r="R8507" s="2"/>
    </row>
    <row r="8508" spans="1:18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 t="str">
        <f t="shared" si="528"/>
        <v xml:space="preserve"> Low sales</v>
      </c>
      <c r="F8508" s="2">
        <v>0.12</v>
      </c>
      <c r="G8508" s="2">
        <f t="shared" si="530"/>
        <v>244.46519999999998</v>
      </c>
      <c r="H8508" s="2">
        <f t="shared" si="531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  <c r="P8508" s="2" t="str">
        <f t="shared" si="529"/>
        <v>not good</v>
      </c>
      <c r="Q8508" s="2"/>
      <c r="R8508" s="2"/>
    </row>
    <row r="8509" spans="1:18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 t="str">
        <f t="shared" si="528"/>
        <v xml:space="preserve"> Low sales</v>
      </c>
      <c r="F8509" s="2">
        <v>0.45</v>
      </c>
      <c r="G8509" s="2">
        <f t="shared" si="530"/>
        <v>1153.7684999999999</v>
      </c>
      <c r="H8509" s="2">
        <f t="shared" si="531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  <c r="P8509" s="2" t="str">
        <f t="shared" si="529"/>
        <v>not good</v>
      </c>
      <c r="Q8509" s="2"/>
      <c r="R8509" s="2"/>
    </row>
    <row r="8510" spans="1:18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 t="str">
        <f t="shared" si="528"/>
        <v xml:space="preserve"> Low sales</v>
      </c>
      <c r="F8510" s="2">
        <v>0.15</v>
      </c>
      <c r="G8510" s="2">
        <f t="shared" si="530"/>
        <v>152.21250000000001</v>
      </c>
      <c r="H8510" s="2">
        <f t="shared" si="531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  <c r="P8510" s="2" t="str">
        <f t="shared" si="529"/>
        <v>not good</v>
      </c>
      <c r="Q8510" s="2"/>
      <c r="R8510" s="2"/>
    </row>
    <row r="8511" spans="1:18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 t="str">
        <f t="shared" si="528"/>
        <v xml:space="preserve"> Low sales</v>
      </c>
      <c r="F8511" s="2">
        <v>0.33</v>
      </c>
      <c r="G8511" s="2">
        <f t="shared" si="530"/>
        <v>1140.0543</v>
      </c>
      <c r="H8511" s="2">
        <f t="shared" si="531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  <c r="P8511" s="2" t="str">
        <f t="shared" si="529"/>
        <v>not good</v>
      </c>
      <c r="Q8511" s="2"/>
      <c r="R8511" s="2"/>
    </row>
    <row r="8512" spans="1:18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 t="str">
        <f t="shared" si="528"/>
        <v xml:space="preserve"> Low sales</v>
      </c>
      <c r="F8512" s="2">
        <v>0.44</v>
      </c>
      <c r="G8512" s="2">
        <f t="shared" si="530"/>
        <v>946.69960000000003</v>
      </c>
      <c r="H8512" s="2">
        <f t="shared" si="531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  <c r="P8512" s="2" t="str">
        <f t="shared" si="529"/>
        <v>not good</v>
      </c>
      <c r="Q8512" s="2"/>
      <c r="R8512" s="2"/>
    </row>
    <row r="8513" spans="1:18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 t="str">
        <f t="shared" si="528"/>
        <v xml:space="preserve"> Low sales</v>
      </c>
      <c r="F8513" s="2">
        <v>0.31</v>
      </c>
      <c r="G8513" s="2">
        <f t="shared" si="530"/>
        <v>170.63019999999997</v>
      </c>
      <c r="H8513" s="2">
        <f t="shared" si="531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  <c r="P8513" s="2" t="str">
        <f t="shared" si="529"/>
        <v>not good</v>
      </c>
      <c r="Q8513" s="2"/>
      <c r="R8513" s="2"/>
    </row>
    <row r="8514" spans="1:18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 t="str">
        <f t="shared" ref="E8514:E8577" si="532">IF(D8514&gt;4000,"High sales"," Low sales")</f>
        <v xml:space="preserve"> Low sales</v>
      </c>
      <c r="F8514" s="2">
        <v>0.4</v>
      </c>
      <c r="G8514" s="2">
        <f t="shared" si="530"/>
        <v>1288.588</v>
      </c>
      <c r="H8514" s="2">
        <f t="shared" si="531"/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  <c r="P8514" s="2" t="str">
        <f t="shared" ref="P8514:P8577" si="533">IF(AND(H8514&gt;5000,N8514&gt;500),"good","not good")</f>
        <v>not good</v>
      </c>
      <c r="Q8514" s="2"/>
      <c r="R8514" s="2"/>
    </row>
    <row r="8515" spans="1:18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 t="str">
        <f t="shared" si="532"/>
        <v xml:space="preserve"> Low sales</v>
      </c>
      <c r="F8515" s="2">
        <v>0.46</v>
      </c>
      <c r="G8515" s="2">
        <f t="shared" ref="G8515:G8578" si="534">D8515*F8515</f>
        <v>850.55380000000002</v>
      </c>
      <c r="H8515" s="2">
        <f t="shared" ref="H8515:H8578" si="535">D8515-G8515</f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  <c r="P8515" s="2" t="str">
        <f t="shared" si="533"/>
        <v>not good</v>
      </c>
      <c r="Q8515" s="2"/>
      <c r="R8515" s="2"/>
    </row>
    <row r="8516" spans="1:18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 t="str">
        <f t="shared" si="532"/>
        <v xml:space="preserve"> Low sales</v>
      </c>
      <c r="F8516" s="2">
        <v>0.48</v>
      </c>
      <c r="G8516" s="2">
        <f t="shared" si="534"/>
        <v>171.0624</v>
      </c>
      <c r="H8516" s="2">
        <f t="shared" si="535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  <c r="P8516" s="2" t="str">
        <f t="shared" si="533"/>
        <v>not good</v>
      </c>
      <c r="Q8516" s="2"/>
      <c r="R8516" s="2"/>
    </row>
    <row r="8517" spans="1:18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 t="str">
        <f t="shared" si="532"/>
        <v>High sales</v>
      </c>
      <c r="F8517" s="2">
        <v>0.21</v>
      </c>
      <c r="G8517" s="2">
        <f t="shared" si="534"/>
        <v>996.47309999999993</v>
      </c>
      <c r="H8517" s="2">
        <f t="shared" si="535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  <c r="P8517" s="2" t="str">
        <f t="shared" si="533"/>
        <v>not good</v>
      </c>
      <c r="Q8517" s="2"/>
      <c r="R8517" s="2"/>
    </row>
    <row r="8518" spans="1:18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 t="str">
        <f t="shared" si="532"/>
        <v xml:space="preserve"> Low sales</v>
      </c>
      <c r="F8518" s="2">
        <v>0.5</v>
      </c>
      <c r="G8518" s="2">
        <f t="shared" si="534"/>
        <v>1449.4349999999999</v>
      </c>
      <c r="H8518" s="2">
        <f t="shared" si="535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  <c r="P8518" s="2" t="str">
        <f t="shared" si="533"/>
        <v>not good</v>
      </c>
      <c r="Q8518" s="2"/>
      <c r="R8518" s="2"/>
    </row>
    <row r="8519" spans="1:18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 t="str">
        <f t="shared" si="532"/>
        <v xml:space="preserve"> Low sales</v>
      </c>
      <c r="F8519" s="2">
        <v>0.14000000000000001</v>
      </c>
      <c r="G8519" s="2">
        <f t="shared" si="534"/>
        <v>341.71620000000001</v>
      </c>
      <c r="H8519" s="2">
        <f t="shared" si="535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  <c r="P8519" s="2" t="str">
        <f t="shared" si="533"/>
        <v>not good</v>
      </c>
      <c r="Q8519" s="2"/>
      <c r="R8519" s="2"/>
    </row>
    <row r="8520" spans="1:18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 t="str">
        <f t="shared" si="532"/>
        <v>High sales</v>
      </c>
      <c r="F8520" s="2">
        <v>0.23</v>
      </c>
      <c r="G8520" s="2">
        <f t="shared" si="534"/>
        <v>991.24710000000016</v>
      </c>
      <c r="H8520" s="2">
        <f t="shared" si="535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  <c r="P8520" s="2" t="str">
        <f t="shared" si="533"/>
        <v>not good</v>
      </c>
      <c r="Q8520" s="2"/>
      <c r="R8520" s="2"/>
    </row>
    <row r="8521" spans="1:18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 t="str">
        <f t="shared" si="532"/>
        <v>High sales</v>
      </c>
      <c r="F8521" s="2">
        <v>0.38</v>
      </c>
      <c r="G8521" s="2">
        <f t="shared" si="534"/>
        <v>1782.2113999999999</v>
      </c>
      <c r="H8521" s="2">
        <f t="shared" si="535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  <c r="P8521" s="2" t="str">
        <f t="shared" si="533"/>
        <v>not good</v>
      </c>
      <c r="Q8521" s="2"/>
      <c r="R8521" s="2"/>
    </row>
    <row r="8522" spans="1:18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 t="str">
        <f t="shared" si="532"/>
        <v xml:space="preserve"> Low sales</v>
      </c>
      <c r="F8522" s="2">
        <v>0.49</v>
      </c>
      <c r="G8522" s="2">
        <f t="shared" si="534"/>
        <v>577.99419999999998</v>
      </c>
      <c r="H8522" s="2">
        <f t="shared" si="535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  <c r="P8522" s="2" t="str">
        <f t="shared" si="533"/>
        <v>not good</v>
      </c>
      <c r="Q8522" s="2"/>
      <c r="R8522" s="2"/>
    </row>
    <row r="8523" spans="1:18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 t="str">
        <f t="shared" si="532"/>
        <v>High sales</v>
      </c>
      <c r="F8523" s="2">
        <v>0.03</v>
      </c>
      <c r="G8523" s="2">
        <f t="shared" si="534"/>
        <v>122.09129999999999</v>
      </c>
      <c r="H8523" s="2">
        <f t="shared" si="535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  <c r="P8523" s="2" t="str">
        <f t="shared" si="533"/>
        <v>not good</v>
      </c>
      <c r="Q8523" s="2"/>
      <c r="R8523" s="2"/>
    </row>
    <row r="8524" spans="1:18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 t="str">
        <f t="shared" si="532"/>
        <v>High sales</v>
      </c>
      <c r="F8524" s="2">
        <v>0.47</v>
      </c>
      <c r="G8524" s="2">
        <f t="shared" si="534"/>
        <v>1960.9762999999998</v>
      </c>
      <c r="H8524" s="2">
        <f t="shared" si="535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  <c r="P8524" s="2" t="str">
        <f t="shared" si="533"/>
        <v>not good</v>
      </c>
      <c r="Q8524" s="2"/>
      <c r="R8524" s="2"/>
    </row>
    <row r="8525" spans="1:18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 t="str">
        <f t="shared" si="532"/>
        <v xml:space="preserve"> Low sales</v>
      </c>
      <c r="F8525" s="2">
        <v>0.5</v>
      </c>
      <c r="G8525" s="2">
        <f t="shared" si="534"/>
        <v>183.285</v>
      </c>
      <c r="H8525" s="2">
        <f t="shared" si="535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  <c r="P8525" s="2" t="str">
        <f t="shared" si="533"/>
        <v>not good</v>
      </c>
      <c r="Q8525" s="2"/>
      <c r="R8525" s="2"/>
    </row>
    <row r="8526" spans="1:18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 t="str">
        <f t="shared" si="532"/>
        <v xml:space="preserve"> Low sales</v>
      </c>
      <c r="F8526" s="2">
        <v>0.45</v>
      </c>
      <c r="G8526" s="2">
        <f t="shared" si="534"/>
        <v>1614.8385000000001</v>
      </c>
      <c r="H8526" s="2">
        <f t="shared" si="535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  <c r="P8526" s="2" t="str">
        <f t="shared" si="533"/>
        <v>not good</v>
      </c>
      <c r="Q8526" s="2"/>
      <c r="R8526" s="2"/>
    </row>
    <row r="8527" spans="1:18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 t="str">
        <f t="shared" si="532"/>
        <v xml:space="preserve"> Low sales</v>
      </c>
      <c r="F8527" s="2">
        <v>0.05</v>
      </c>
      <c r="G8527" s="2">
        <f t="shared" si="534"/>
        <v>20.427000000000003</v>
      </c>
      <c r="H8527" s="2">
        <f t="shared" si="535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  <c r="P8527" s="2" t="str">
        <f t="shared" si="533"/>
        <v>not good</v>
      </c>
      <c r="Q8527" s="2"/>
      <c r="R8527" s="2"/>
    </row>
    <row r="8528" spans="1:18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 t="str">
        <f t="shared" si="532"/>
        <v xml:space="preserve"> Low sales</v>
      </c>
      <c r="F8528" s="2">
        <v>0.42</v>
      </c>
      <c r="G8528" s="2">
        <f t="shared" si="534"/>
        <v>1265.838</v>
      </c>
      <c r="H8528" s="2">
        <f t="shared" si="535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  <c r="P8528" s="2" t="str">
        <f t="shared" si="533"/>
        <v>not good</v>
      </c>
      <c r="Q8528" s="2"/>
      <c r="R8528" s="2"/>
    </row>
    <row r="8529" spans="1:18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 t="str">
        <f t="shared" si="532"/>
        <v xml:space="preserve"> Low sales</v>
      </c>
      <c r="F8529" s="2">
        <v>0.32</v>
      </c>
      <c r="G8529" s="2">
        <f t="shared" si="534"/>
        <v>1081.3632</v>
      </c>
      <c r="H8529" s="2">
        <f t="shared" si="535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  <c r="P8529" s="2" t="str">
        <f t="shared" si="533"/>
        <v>not good</v>
      </c>
      <c r="Q8529" s="2"/>
      <c r="R8529" s="2"/>
    </row>
    <row r="8530" spans="1:18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 t="str">
        <f t="shared" si="532"/>
        <v xml:space="preserve"> Low sales</v>
      </c>
      <c r="F8530" s="2">
        <v>0</v>
      </c>
      <c r="G8530" s="2">
        <f t="shared" si="534"/>
        <v>0</v>
      </c>
      <c r="H8530" s="2">
        <f t="shared" si="535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  <c r="P8530" s="2" t="str">
        <f t="shared" si="533"/>
        <v>not good</v>
      </c>
      <c r="Q8530" s="2"/>
      <c r="R8530" s="2"/>
    </row>
    <row r="8531" spans="1:18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 t="str">
        <f t="shared" si="532"/>
        <v>High sales</v>
      </c>
      <c r="F8531" s="2">
        <v>0.49</v>
      </c>
      <c r="G8531" s="2">
        <f t="shared" si="534"/>
        <v>2163.7713999999996</v>
      </c>
      <c r="H8531" s="2">
        <f t="shared" si="535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  <c r="P8531" s="2" t="str">
        <f t="shared" si="533"/>
        <v>not good</v>
      </c>
      <c r="Q8531" s="2"/>
      <c r="R8531" s="2"/>
    </row>
    <row r="8532" spans="1:18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 t="str">
        <f t="shared" si="532"/>
        <v>High sales</v>
      </c>
      <c r="F8532" s="2">
        <v>0.08</v>
      </c>
      <c r="G8532" s="2">
        <f t="shared" si="534"/>
        <v>321.80080000000004</v>
      </c>
      <c r="H8532" s="2">
        <f t="shared" si="535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  <c r="P8532" s="2" t="str">
        <f t="shared" si="533"/>
        <v>not good</v>
      </c>
      <c r="Q8532" s="2"/>
      <c r="R8532" s="2"/>
    </row>
    <row r="8533" spans="1:18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 t="str">
        <f t="shared" si="532"/>
        <v>High sales</v>
      </c>
      <c r="F8533" s="2">
        <v>0.2</v>
      </c>
      <c r="G8533" s="2">
        <f t="shared" si="534"/>
        <v>927.44</v>
      </c>
      <c r="H8533" s="2">
        <f t="shared" si="535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  <c r="P8533" s="2" t="str">
        <f t="shared" si="533"/>
        <v>not good</v>
      </c>
      <c r="Q8533" s="2"/>
      <c r="R8533" s="2"/>
    </row>
    <row r="8534" spans="1:18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 t="str">
        <f t="shared" si="532"/>
        <v xml:space="preserve"> Low sales</v>
      </c>
      <c r="F8534" s="2">
        <v>0.02</v>
      </c>
      <c r="G8534" s="2">
        <f t="shared" si="534"/>
        <v>32.859200000000001</v>
      </c>
      <c r="H8534" s="2">
        <f t="shared" si="535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  <c r="P8534" s="2" t="str">
        <f t="shared" si="533"/>
        <v>not good</v>
      </c>
      <c r="Q8534" s="2"/>
      <c r="R8534" s="2"/>
    </row>
    <row r="8535" spans="1:18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 t="str">
        <f t="shared" si="532"/>
        <v xml:space="preserve"> Low sales</v>
      </c>
      <c r="F8535" s="2">
        <v>0.15</v>
      </c>
      <c r="G8535" s="2">
        <f t="shared" si="534"/>
        <v>30.823499999999999</v>
      </c>
      <c r="H8535" s="2">
        <f t="shared" si="535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  <c r="P8535" s="2" t="str">
        <f t="shared" si="533"/>
        <v>not good</v>
      </c>
      <c r="Q8535" s="2"/>
      <c r="R8535" s="2"/>
    </row>
    <row r="8536" spans="1:18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 t="str">
        <f t="shared" si="532"/>
        <v>High sales</v>
      </c>
      <c r="F8536" s="2">
        <v>0.28000000000000003</v>
      </c>
      <c r="G8536" s="2">
        <f t="shared" si="534"/>
        <v>1141.3248000000001</v>
      </c>
      <c r="H8536" s="2">
        <f t="shared" si="535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  <c r="P8536" s="2" t="str">
        <f t="shared" si="533"/>
        <v>not good</v>
      </c>
      <c r="Q8536" s="2"/>
      <c r="R8536" s="2"/>
    </row>
    <row r="8537" spans="1:18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 t="str">
        <f t="shared" si="532"/>
        <v xml:space="preserve"> Low sales</v>
      </c>
      <c r="F8537" s="2">
        <v>0.47</v>
      </c>
      <c r="G8537" s="2">
        <f t="shared" si="534"/>
        <v>560.51729999999998</v>
      </c>
      <c r="H8537" s="2">
        <f t="shared" si="535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  <c r="P8537" s="2" t="str">
        <f t="shared" si="533"/>
        <v>not good</v>
      </c>
      <c r="Q8537" s="2"/>
      <c r="R8537" s="2"/>
    </row>
    <row r="8538" spans="1:18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 t="str">
        <f t="shared" si="532"/>
        <v xml:space="preserve"> Low sales</v>
      </c>
      <c r="F8538" s="2">
        <v>0.5</v>
      </c>
      <c r="G8538" s="2">
        <f t="shared" si="534"/>
        <v>1194.53</v>
      </c>
      <c r="H8538" s="2">
        <f t="shared" si="535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  <c r="P8538" s="2" t="str">
        <f t="shared" si="533"/>
        <v>not good</v>
      </c>
      <c r="Q8538" s="2"/>
      <c r="R8538" s="2"/>
    </row>
    <row r="8539" spans="1:18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 t="str">
        <f t="shared" si="532"/>
        <v>High sales</v>
      </c>
      <c r="F8539" s="2">
        <v>0.21</v>
      </c>
      <c r="G8539" s="2">
        <f t="shared" si="534"/>
        <v>862.02269999999999</v>
      </c>
      <c r="H8539" s="2">
        <f t="shared" si="535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  <c r="P8539" s="2" t="str">
        <f t="shared" si="533"/>
        <v>not good</v>
      </c>
      <c r="Q8539" s="2"/>
      <c r="R8539" s="2"/>
    </row>
    <row r="8540" spans="1:18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 t="str">
        <f t="shared" si="532"/>
        <v xml:space="preserve"> Low sales</v>
      </c>
      <c r="F8540" s="2">
        <v>0.21</v>
      </c>
      <c r="G8540" s="2">
        <f t="shared" si="534"/>
        <v>243.40259999999998</v>
      </c>
      <c r="H8540" s="2">
        <f t="shared" si="535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  <c r="P8540" s="2" t="str">
        <f t="shared" si="533"/>
        <v>not good</v>
      </c>
      <c r="Q8540" s="2"/>
      <c r="R8540" s="2"/>
    </row>
    <row r="8541" spans="1:18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 t="str">
        <f t="shared" si="532"/>
        <v xml:space="preserve"> Low sales</v>
      </c>
      <c r="F8541" s="2">
        <v>0.08</v>
      </c>
      <c r="G8541" s="2">
        <f t="shared" si="534"/>
        <v>130.268</v>
      </c>
      <c r="H8541" s="2">
        <f t="shared" si="535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  <c r="P8541" s="2" t="str">
        <f t="shared" si="533"/>
        <v>not good</v>
      </c>
      <c r="Q8541" s="2"/>
      <c r="R8541" s="2"/>
    </row>
    <row r="8542" spans="1:18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 t="str">
        <f t="shared" si="532"/>
        <v xml:space="preserve"> Low sales</v>
      </c>
      <c r="F8542" s="2">
        <v>0.25</v>
      </c>
      <c r="G8542" s="2">
        <f t="shared" si="534"/>
        <v>562.87249999999995</v>
      </c>
      <c r="H8542" s="2">
        <f t="shared" si="535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  <c r="P8542" s="2" t="str">
        <f t="shared" si="533"/>
        <v>not good</v>
      </c>
      <c r="Q8542" s="2"/>
      <c r="R8542" s="2"/>
    </row>
    <row r="8543" spans="1:18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 t="str">
        <f t="shared" si="532"/>
        <v xml:space="preserve"> Low sales</v>
      </c>
      <c r="F8543" s="2">
        <v>0.47</v>
      </c>
      <c r="G8543" s="2">
        <f t="shared" si="534"/>
        <v>673.01179999999999</v>
      </c>
      <c r="H8543" s="2">
        <f t="shared" si="535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  <c r="P8543" s="2" t="str">
        <f t="shared" si="533"/>
        <v>not good</v>
      </c>
      <c r="Q8543" s="2"/>
      <c r="R8543" s="2"/>
    </row>
    <row r="8544" spans="1:18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 t="str">
        <f t="shared" si="532"/>
        <v xml:space="preserve"> Low sales</v>
      </c>
      <c r="F8544" s="2">
        <v>0.08</v>
      </c>
      <c r="G8544" s="2">
        <f t="shared" si="534"/>
        <v>188.83759999999998</v>
      </c>
      <c r="H8544" s="2">
        <f t="shared" si="535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  <c r="P8544" s="2" t="str">
        <f t="shared" si="533"/>
        <v>not good</v>
      </c>
      <c r="Q8544" s="2"/>
      <c r="R8544" s="2"/>
    </row>
    <row r="8545" spans="1:18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 t="str">
        <f t="shared" si="532"/>
        <v xml:space="preserve"> Low sales</v>
      </c>
      <c r="F8545" s="2">
        <v>0.13</v>
      </c>
      <c r="G8545" s="2">
        <f t="shared" si="534"/>
        <v>19.1126</v>
      </c>
      <c r="H8545" s="2">
        <f t="shared" si="535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  <c r="P8545" s="2" t="str">
        <f t="shared" si="533"/>
        <v>not good</v>
      </c>
      <c r="Q8545" s="2"/>
      <c r="R8545" s="2"/>
    </row>
    <row r="8546" spans="1:18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 t="str">
        <f t="shared" si="532"/>
        <v xml:space="preserve"> Low sales</v>
      </c>
      <c r="F8546" s="2">
        <v>0.45</v>
      </c>
      <c r="G8546" s="2">
        <f t="shared" si="534"/>
        <v>512.87400000000002</v>
      </c>
      <c r="H8546" s="2">
        <f t="shared" si="535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  <c r="P8546" s="2" t="str">
        <f t="shared" si="533"/>
        <v>not good</v>
      </c>
      <c r="Q8546" s="2"/>
      <c r="R8546" s="2"/>
    </row>
    <row r="8547" spans="1:18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 t="str">
        <f t="shared" si="532"/>
        <v>High sales</v>
      </c>
      <c r="F8547" s="2">
        <v>0.31</v>
      </c>
      <c r="G8547" s="2">
        <f t="shared" si="534"/>
        <v>1295.6481000000001</v>
      </c>
      <c r="H8547" s="2">
        <f t="shared" si="535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  <c r="P8547" s="2" t="str">
        <f t="shared" si="533"/>
        <v>not good</v>
      </c>
      <c r="Q8547" s="2"/>
      <c r="R8547" s="2"/>
    </row>
    <row r="8548" spans="1:18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 t="str">
        <f t="shared" si="532"/>
        <v xml:space="preserve"> Low sales</v>
      </c>
      <c r="F8548" s="2">
        <v>0.17</v>
      </c>
      <c r="G8548" s="2">
        <f t="shared" si="534"/>
        <v>361.43020000000001</v>
      </c>
      <c r="H8548" s="2">
        <f t="shared" si="535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  <c r="P8548" s="2" t="str">
        <f t="shared" si="533"/>
        <v>not good</v>
      </c>
      <c r="Q8548" s="2"/>
      <c r="R8548" s="2"/>
    </row>
    <row r="8549" spans="1:18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 t="str">
        <f t="shared" si="532"/>
        <v xml:space="preserve"> Low sales</v>
      </c>
      <c r="F8549" s="2">
        <v>0.41</v>
      </c>
      <c r="G8549" s="2">
        <f t="shared" si="534"/>
        <v>1319.5398999999998</v>
      </c>
      <c r="H8549" s="2">
        <f t="shared" si="535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  <c r="P8549" s="2" t="str">
        <f t="shared" si="533"/>
        <v>not good</v>
      </c>
      <c r="Q8549" s="2"/>
      <c r="R8549" s="2"/>
    </row>
    <row r="8550" spans="1:18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 t="str">
        <f t="shared" si="532"/>
        <v xml:space="preserve"> Low sales</v>
      </c>
      <c r="F8550" s="2">
        <v>0.05</v>
      </c>
      <c r="G8550" s="2">
        <f t="shared" si="534"/>
        <v>61.910500000000006</v>
      </c>
      <c r="H8550" s="2">
        <f t="shared" si="535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  <c r="P8550" s="2" t="str">
        <f t="shared" si="533"/>
        <v>not good</v>
      </c>
      <c r="Q8550" s="2"/>
      <c r="R8550" s="2"/>
    </row>
    <row r="8551" spans="1:18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 t="str">
        <f t="shared" si="532"/>
        <v xml:space="preserve"> Low sales</v>
      </c>
      <c r="F8551" s="2">
        <v>0.43</v>
      </c>
      <c r="G8551" s="2">
        <f t="shared" si="534"/>
        <v>1412.2963</v>
      </c>
      <c r="H8551" s="2">
        <f t="shared" si="535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  <c r="P8551" s="2" t="str">
        <f t="shared" si="533"/>
        <v>not good</v>
      </c>
      <c r="Q8551" s="2"/>
      <c r="R8551" s="2"/>
    </row>
    <row r="8552" spans="1:18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 t="str">
        <f t="shared" si="532"/>
        <v>High sales</v>
      </c>
      <c r="F8552" s="2">
        <v>0.26</v>
      </c>
      <c r="G8552" s="2">
        <f t="shared" si="534"/>
        <v>1299.9662000000001</v>
      </c>
      <c r="H8552" s="2">
        <f t="shared" si="535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  <c r="P8552" s="2" t="str">
        <f t="shared" si="533"/>
        <v>not good</v>
      </c>
      <c r="Q8552" s="2"/>
      <c r="R8552" s="2"/>
    </row>
    <row r="8553" spans="1:18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 t="str">
        <f t="shared" si="532"/>
        <v xml:space="preserve"> Low sales</v>
      </c>
      <c r="F8553" s="2">
        <v>0.38</v>
      </c>
      <c r="G8553" s="2">
        <f t="shared" si="534"/>
        <v>1146.4258</v>
      </c>
      <c r="H8553" s="2">
        <f t="shared" si="535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  <c r="P8553" s="2" t="str">
        <f t="shared" si="533"/>
        <v>not good</v>
      </c>
      <c r="Q8553" s="2"/>
      <c r="R8553" s="2"/>
    </row>
    <row r="8554" spans="1:18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 t="str">
        <f t="shared" si="532"/>
        <v xml:space="preserve"> Low sales</v>
      </c>
      <c r="F8554" s="2">
        <v>0.26</v>
      </c>
      <c r="G8554" s="2">
        <f t="shared" si="534"/>
        <v>826.52960000000007</v>
      </c>
      <c r="H8554" s="2">
        <f t="shared" si="535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  <c r="P8554" s="2" t="str">
        <f t="shared" si="533"/>
        <v>not good</v>
      </c>
      <c r="Q8554" s="2"/>
      <c r="R8554" s="2"/>
    </row>
    <row r="8555" spans="1:18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 t="str">
        <f t="shared" si="532"/>
        <v xml:space="preserve"> Low sales</v>
      </c>
      <c r="F8555" s="2">
        <v>0.12</v>
      </c>
      <c r="G8555" s="2">
        <f t="shared" si="534"/>
        <v>77.573999999999998</v>
      </c>
      <c r="H8555" s="2">
        <f t="shared" si="535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  <c r="P8555" s="2" t="str">
        <f t="shared" si="533"/>
        <v>not good</v>
      </c>
      <c r="Q8555" s="2"/>
      <c r="R8555" s="2"/>
    </row>
    <row r="8556" spans="1:18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 t="str">
        <f t="shared" si="532"/>
        <v xml:space="preserve"> Low sales</v>
      </c>
      <c r="F8556" s="2">
        <v>0.32</v>
      </c>
      <c r="G8556" s="2">
        <f t="shared" si="534"/>
        <v>664.50240000000008</v>
      </c>
      <c r="H8556" s="2">
        <f t="shared" si="535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  <c r="P8556" s="2" t="str">
        <f t="shared" si="533"/>
        <v>not good</v>
      </c>
      <c r="Q8556" s="2"/>
      <c r="R8556" s="2"/>
    </row>
    <row r="8557" spans="1:18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 t="str">
        <f t="shared" si="532"/>
        <v>High sales</v>
      </c>
      <c r="F8557" s="2">
        <v>0.08</v>
      </c>
      <c r="G8557" s="2">
        <f t="shared" si="534"/>
        <v>345.404</v>
      </c>
      <c r="H8557" s="2">
        <f t="shared" si="535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  <c r="P8557" s="2" t="str">
        <f t="shared" si="533"/>
        <v>not good</v>
      </c>
      <c r="Q8557" s="2"/>
      <c r="R8557" s="2"/>
    </row>
    <row r="8558" spans="1:18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 t="str">
        <f t="shared" si="532"/>
        <v>High sales</v>
      </c>
      <c r="F8558" s="2">
        <v>0.11</v>
      </c>
      <c r="G8558" s="2">
        <f t="shared" si="534"/>
        <v>460.67230000000001</v>
      </c>
      <c r="H8558" s="2">
        <f t="shared" si="535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  <c r="P8558" s="2" t="str">
        <f t="shared" si="533"/>
        <v>not good</v>
      </c>
      <c r="Q8558" s="2"/>
      <c r="R8558" s="2"/>
    </row>
    <row r="8559" spans="1:18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 t="str">
        <f t="shared" si="532"/>
        <v xml:space="preserve"> Low sales</v>
      </c>
      <c r="F8559" s="2">
        <v>0.27</v>
      </c>
      <c r="G8559" s="2">
        <f t="shared" si="534"/>
        <v>718.13520000000005</v>
      </c>
      <c r="H8559" s="2">
        <f t="shared" si="535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  <c r="P8559" s="2" t="str">
        <f t="shared" si="533"/>
        <v>not good</v>
      </c>
      <c r="Q8559" s="2"/>
      <c r="R8559" s="2"/>
    </row>
    <row r="8560" spans="1:18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 t="str">
        <f t="shared" si="532"/>
        <v>High sales</v>
      </c>
      <c r="F8560" s="2">
        <v>0.19</v>
      </c>
      <c r="G8560" s="2">
        <f t="shared" si="534"/>
        <v>860.11670000000004</v>
      </c>
      <c r="H8560" s="2">
        <f t="shared" si="535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  <c r="P8560" s="2" t="str">
        <f t="shared" si="533"/>
        <v>not good</v>
      </c>
      <c r="Q8560" s="2"/>
      <c r="R8560" s="2"/>
    </row>
    <row r="8561" spans="1:18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 t="str">
        <f t="shared" si="532"/>
        <v xml:space="preserve"> Low sales</v>
      </c>
      <c r="F8561" s="2">
        <v>0.37</v>
      </c>
      <c r="G8561" s="2">
        <f t="shared" si="534"/>
        <v>296.14429999999999</v>
      </c>
      <c r="H8561" s="2">
        <f t="shared" si="535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  <c r="P8561" s="2" t="str">
        <f t="shared" si="533"/>
        <v>not good</v>
      </c>
      <c r="Q8561" s="2"/>
      <c r="R8561" s="2"/>
    </row>
    <row r="8562" spans="1:18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 t="str">
        <f t="shared" si="532"/>
        <v xml:space="preserve"> Low sales</v>
      </c>
      <c r="F8562" s="2">
        <v>0.28999999999999998</v>
      </c>
      <c r="G8562" s="2">
        <f t="shared" si="534"/>
        <v>964.28769999999997</v>
      </c>
      <c r="H8562" s="2">
        <f t="shared" si="535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  <c r="P8562" s="2" t="str">
        <f t="shared" si="533"/>
        <v>not good</v>
      </c>
      <c r="Q8562" s="2"/>
      <c r="R8562" s="2"/>
    </row>
    <row r="8563" spans="1:18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 t="str">
        <f t="shared" si="532"/>
        <v xml:space="preserve"> Low sales</v>
      </c>
      <c r="F8563" s="2">
        <v>0.19</v>
      </c>
      <c r="G8563" s="2">
        <f t="shared" si="534"/>
        <v>250.7107</v>
      </c>
      <c r="H8563" s="2">
        <f t="shared" si="535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  <c r="P8563" s="2" t="str">
        <f t="shared" si="533"/>
        <v>not good</v>
      </c>
      <c r="Q8563" s="2"/>
      <c r="R8563" s="2"/>
    </row>
    <row r="8564" spans="1:18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 t="str">
        <f t="shared" si="532"/>
        <v xml:space="preserve"> Low sales</v>
      </c>
      <c r="F8564" s="2">
        <v>0.16</v>
      </c>
      <c r="G8564" s="2">
        <f t="shared" si="534"/>
        <v>522.12</v>
      </c>
      <c r="H8564" s="2">
        <f t="shared" si="535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  <c r="P8564" s="2" t="str">
        <f t="shared" si="533"/>
        <v>not good</v>
      </c>
      <c r="Q8564" s="2"/>
      <c r="R8564" s="2"/>
    </row>
    <row r="8565" spans="1:18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 t="str">
        <f t="shared" si="532"/>
        <v xml:space="preserve"> Low sales</v>
      </c>
      <c r="F8565" s="2">
        <v>0.46</v>
      </c>
      <c r="G8565" s="2">
        <f t="shared" si="534"/>
        <v>242.99960000000002</v>
      </c>
      <c r="H8565" s="2">
        <f t="shared" si="535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  <c r="P8565" s="2" t="str">
        <f t="shared" si="533"/>
        <v>not good</v>
      </c>
      <c r="Q8565" s="2"/>
      <c r="R8565" s="2"/>
    </row>
    <row r="8566" spans="1:18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 t="str">
        <f t="shared" si="532"/>
        <v>High sales</v>
      </c>
      <c r="F8566" s="2">
        <v>0.02</v>
      </c>
      <c r="G8566" s="2">
        <f t="shared" si="534"/>
        <v>94.473600000000005</v>
      </c>
      <c r="H8566" s="2">
        <f t="shared" si="535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  <c r="P8566" s="2" t="str">
        <f t="shared" si="533"/>
        <v>not good</v>
      </c>
      <c r="Q8566" s="2"/>
      <c r="R8566" s="2"/>
    </row>
    <row r="8567" spans="1:18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 t="str">
        <f t="shared" si="532"/>
        <v xml:space="preserve"> Low sales</v>
      </c>
      <c r="F8567" s="2">
        <v>0.35</v>
      </c>
      <c r="G8567" s="2">
        <f t="shared" si="534"/>
        <v>1383.5605</v>
      </c>
      <c r="H8567" s="2">
        <f t="shared" si="535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  <c r="P8567" s="2" t="str">
        <f t="shared" si="533"/>
        <v>not good</v>
      </c>
      <c r="Q8567" s="2"/>
      <c r="R8567" s="2"/>
    </row>
    <row r="8568" spans="1:18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 t="str">
        <f t="shared" si="532"/>
        <v xml:space="preserve"> Low sales</v>
      </c>
      <c r="F8568" s="2">
        <v>0.2</v>
      </c>
      <c r="G8568" s="2">
        <f t="shared" si="534"/>
        <v>216.94200000000001</v>
      </c>
      <c r="H8568" s="2">
        <f t="shared" si="535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  <c r="P8568" s="2" t="str">
        <f t="shared" si="533"/>
        <v>not good</v>
      </c>
      <c r="Q8568" s="2"/>
      <c r="R8568" s="2"/>
    </row>
    <row r="8569" spans="1:18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 t="str">
        <f t="shared" si="532"/>
        <v xml:space="preserve"> Low sales</v>
      </c>
      <c r="F8569" s="2">
        <v>0.19</v>
      </c>
      <c r="G8569" s="2">
        <f t="shared" si="534"/>
        <v>612.30539999999996</v>
      </c>
      <c r="H8569" s="2">
        <f t="shared" si="535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  <c r="P8569" s="2" t="str">
        <f t="shared" si="533"/>
        <v>not good</v>
      </c>
      <c r="Q8569" s="2"/>
      <c r="R8569" s="2"/>
    </row>
    <row r="8570" spans="1:18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 t="str">
        <f t="shared" si="532"/>
        <v xml:space="preserve"> Low sales</v>
      </c>
      <c r="F8570" s="2">
        <v>0.33</v>
      </c>
      <c r="G8570" s="2">
        <f t="shared" si="534"/>
        <v>1260.5373</v>
      </c>
      <c r="H8570" s="2">
        <f t="shared" si="535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  <c r="P8570" s="2" t="str">
        <f t="shared" si="533"/>
        <v>not good</v>
      </c>
      <c r="Q8570" s="2"/>
      <c r="R8570" s="2"/>
    </row>
    <row r="8571" spans="1:18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 t="str">
        <f t="shared" si="532"/>
        <v xml:space="preserve"> Low sales</v>
      </c>
      <c r="F8571" s="2">
        <v>0.43</v>
      </c>
      <c r="G8571" s="2">
        <f t="shared" si="534"/>
        <v>484.30039999999997</v>
      </c>
      <c r="H8571" s="2">
        <f t="shared" si="535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  <c r="P8571" s="2" t="str">
        <f t="shared" si="533"/>
        <v>not good</v>
      </c>
      <c r="Q8571" s="2"/>
      <c r="R8571" s="2"/>
    </row>
    <row r="8572" spans="1:18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 t="str">
        <f t="shared" si="532"/>
        <v xml:space="preserve"> Low sales</v>
      </c>
      <c r="F8572" s="2">
        <v>0.36</v>
      </c>
      <c r="G8572" s="2">
        <f t="shared" si="534"/>
        <v>200.6352</v>
      </c>
      <c r="H8572" s="2">
        <f t="shared" si="535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  <c r="P8572" s="2" t="str">
        <f t="shared" si="533"/>
        <v>not good</v>
      </c>
      <c r="Q8572" s="2"/>
      <c r="R8572" s="2"/>
    </row>
    <row r="8573" spans="1:18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 t="str">
        <f t="shared" si="532"/>
        <v xml:space="preserve"> Low sales</v>
      </c>
      <c r="F8573" s="2">
        <v>0.34</v>
      </c>
      <c r="G8573" s="2">
        <f t="shared" si="534"/>
        <v>620.0648000000001</v>
      </c>
      <c r="H8573" s="2">
        <f t="shared" si="535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  <c r="P8573" s="2" t="str">
        <f t="shared" si="533"/>
        <v>not good</v>
      </c>
      <c r="Q8573" s="2"/>
      <c r="R8573" s="2"/>
    </row>
    <row r="8574" spans="1:18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 t="str">
        <f t="shared" si="532"/>
        <v xml:space="preserve"> Low sales</v>
      </c>
      <c r="F8574" s="2">
        <v>0.25</v>
      </c>
      <c r="G8574" s="2">
        <f t="shared" si="534"/>
        <v>191.3</v>
      </c>
      <c r="H8574" s="2">
        <f t="shared" si="535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  <c r="P8574" s="2" t="str">
        <f t="shared" si="533"/>
        <v>not good</v>
      </c>
      <c r="Q8574" s="2"/>
      <c r="R8574" s="2"/>
    </row>
    <row r="8575" spans="1:18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 t="str">
        <f t="shared" si="532"/>
        <v xml:space="preserve"> Low sales</v>
      </c>
      <c r="F8575" s="2">
        <v>0.23</v>
      </c>
      <c r="G8575" s="2">
        <f t="shared" si="534"/>
        <v>660.55769999999995</v>
      </c>
      <c r="H8575" s="2">
        <f t="shared" si="535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  <c r="P8575" s="2" t="str">
        <f t="shared" si="533"/>
        <v>not good</v>
      </c>
      <c r="Q8575" s="2"/>
      <c r="R8575" s="2"/>
    </row>
    <row r="8576" spans="1:18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 t="str">
        <f t="shared" si="532"/>
        <v xml:space="preserve"> Low sales</v>
      </c>
      <c r="F8576" s="2">
        <v>0.23</v>
      </c>
      <c r="G8576" s="2">
        <f t="shared" si="534"/>
        <v>500.97679999999997</v>
      </c>
      <c r="H8576" s="2">
        <f t="shared" si="535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  <c r="P8576" s="2" t="str">
        <f t="shared" si="533"/>
        <v>not good</v>
      </c>
      <c r="Q8576" s="2"/>
      <c r="R8576" s="2"/>
    </row>
    <row r="8577" spans="1:18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 t="str">
        <f t="shared" si="532"/>
        <v xml:space="preserve"> Low sales</v>
      </c>
      <c r="F8577" s="2">
        <v>7.0000000000000007E-2</v>
      </c>
      <c r="G8577" s="2">
        <f t="shared" si="534"/>
        <v>165.61160000000001</v>
      </c>
      <c r="H8577" s="2">
        <f t="shared" si="535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  <c r="P8577" s="2" t="str">
        <f t="shared" si="533"/>
        <v>not good</v>
      </c>
      <c r="Q8577" s="2"/>
      <c r="R8577" s="2"/>
    </row>
    <row r="8578" spans="1:18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 t="str">
        <f t="shared" ref="E8578:E8641" si="536">IF(D8578&gt;4000,"High sales"," Low sales")</f>
        <v xml:space="preserve"> Low sales</v>
      </c>
      <c r="F8578" s="2">
        <v>0.28000000000000003</v>
      </c>
      <c r="G8578" s="2">
        <f t="shared" si="534"/>
        <v>772.80840000000012</v>
      </c>
      <c r="H8578" s="2">
        <f t="shared" si="535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  <c r="P8578" s="2" t="str">
        <f t="shared" ref="P8578:P8641" si="537">IF(AND(H8578&gt;5000,N8578&gt;500),"good","not good")</f>
        <v>not good</v>
      </c>
      <c r="Q8578" s="2"/>
      <c r="R8578" s="2"/>
    </row>
    <row r="8579" spans="1:18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 t="str">
        <f t="shared" si="536"/>
        <v>High sales</v>
      </c>
      <c r="F8579" s="2">
        <v>0.16</v>
      </c>
      <c r="G8579" s="2">
        <f t="shared" ref="G8579:G8642" si="538">D8579*F8579</f>
        <v>785.92960000000005</v>
      </c>
      <c r="H8579" s="2">
        <f t="shared" ref="H8579:H8642" si="539">D8579-G8579</f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  <c r="P8579" s="2" t="str">
        <f t="shared" si="537"/>
        <v>not good</v>
      </c>
      <c r="Q8579" s="2"/>
      <c r="R8579" s="2"/>
    </row>
    <row r="8580" spans="1:18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 t="str">
        <f t="shared" si="536"/>
        <v xml:space="preserve"> Low sales</v>
      </c>
      <c r="F8580" s="2">
        <v>0.31</v>
      </c>
      <c r="G8580" s="2">
        <f t="shared" si="538"/>
        <v>1235.0120999999999</v>
      </c>
      <c r="H8580" s="2">
        <f t="shared" si="539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  <c r="P8580" s="2" t="str">
        <f t="shared" si="537"/>
        <v>not good</v>
      </c>
      <c r="Q8580" s="2"/>
      <c r="R8580" s="2"/>
    </row>
    <row r="8581" spans="1:18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 t="str">
        <f t="shared" si="536"/>
        <v xml:space="preserve"> Low sales</v>
      </c>
      <c r="F8581" s="2">
        <v>0.27</v>
      </c>
      <c r="G8581" s="2">
        <f t="shared" si="538"/>
        <v>859.79070000000002</v>
      </c>
      <c r="H8581" s="2">
        <f t="shared" si="53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  <c r="P8581" s="2" t="str">
        <f t="shared" si="537"/>
        <v>not good</v>
      </c>
      <c r="Q8581" s="2"/>
      <c r="R8581" s="2"/>
    </row>
    <row r="8582" spans="1:18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 t="str">
        <f t="shared" si="536"/>
        <v xml:space="preserve"> Low sales</v>
      </c>
      <c r="F8582" s="2">
        <v>0.47</v>
      </c>
      <c r="G8582" s="2">
        <f t="shared" si="538"/>
        <v>884.61519999999996</v>
      </c>
      <c r="H8582" s="2">
        <f t="shared" si="53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  <c r="P8582" s="2" t="str">
        <f t="shared" si="537"/>
        <v>not good</v>
      </c>
      <c r="Q8582" s="2"/>
      <c r="R8582" s="2"/>
    </row>
    <row r="8583" spans="1:18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 t="str">
        <f t="shared" si="536"/>
        <v xml:space="preserve"> Low sales</v>
      </c>
      <c r="F8583" s="2">
        <v>0.22</v>
      </c>
      <c r="G8583" s="2">
        <f t="shared" si="538"/>
        <v>51.180799999999998</v>
      </c>
      <c r="H8583" s="2">
        <f t="shared" si="53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  <c r="P8583" s="2" t="str">
        <f t="shared" si="537"/>
        <v>not good</v>
      </c>
      <c r="Q8583" s="2"/>
      <c r="R8583" s="2"/>
    </row>
    <row r="8584" spans="1:18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 t="str">
        <f t="shared" si="536"/>
        <v xml:space="preserve"> Low sales</v>
      </c>
      <c r="F8584" s="2">
        <v>0.33</v>
      </c>
      <c r="G8584" s="2">
        <f t="shared" si="538"/>
        <v>221.42670000000001</v>
      </c>
      <c r="H8584" s="2">
        <f t="shared" si="53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  <c r="P8584" s="2" t="str">
        <f t="shared" si="537"/>
        <v>not good</v>
      </c>
      <c r="Q8584" s="2"/>
      <c r="R8584" s="2"/>
    </row>
    <row r="8585" spans="1:18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 t="str">
        <f t="shared" si="536"/>
        <v xml:space="preserve"> Low sales</v>
      </c>
      <c r="F8585" s="2">
        <v>0.3</v>
      </c>
      <c r="G8585" s="2">
        <f t="shared" si="538"/>
        <v>1104.375</v>
      </c>
      <c r="H8585" s="2">
        <f t="shared" si="53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  <c r="P8585" s="2" t="str">
        <f t="shared" si="537"/>
        <v>not good</v>
      </c>
      <c r="Q8585" s="2"/>
      <c r="R8585" s="2"/>
    </row>
    <row r="8586" spans="1:18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 t="str">
        <f t="shared" si="536"/>
        <v xml:space="preserve"> Low sales</v>
      </c>
      <c r="F8586" s="2">
        <v>0.34</v>
      </c>
      <c r="G8586" s="2">
        <f t="shared" si="538"/>
        <v>649.09400000000005</v>
      </c>
      <c r="H8586" s="2">
        <f t="shared" si="53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  <c r="P8586" s="2" t="str">
        <f t="shared" si="537"/>
        <v>not good</v>
      </c>
      <c r="Q8586" s="2"/>
      <c r="R8586" s="2"/>
    </row>
    <row r="8587" spans="1:18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 t="str">
        <f t="shared" si="536"/>
        <v xml:space="preserve"> Low sales</v>
      </c>
      <c r="F8587" s="2">
        <v>0.13</v>
      </c>
      <c r="G8587" s="2">
        <f t="shared" si="538"/>
        <v>226.03620000000001</v>
      </c>
      <c r="H8587" s="2">
        <f t="shared" si="53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  <c r="P8587" s="2" t="str">
        <f t="shared" si="537"/>
        <v>not good</v>
      </c>
      <c r="Q8587" s="2"/>
      <c r="R8587" s="2"/>
    </row>
    <row r="8588" spans="1:18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 t="str">
        <f t="shared" si="536"/>
        <v>High sales</v>
      </c>
      <c r="F8588" s="2">
        <v>0.13</v>
      </c>
      <c r="G8588" s="2">
        <f t="shared" si="538"/>
        <v>579.27869999999996</v>
      </c>
      <c r="H8588" s="2">
        <f t="shared" si="53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  <c r="P8588" s="2" t="str">
        <f t="shared" si="537"/>
        <v>not good</v>
      </c>
      <c r="Q8588" s="2"/>
      <c r="R8588" s="2"/>
    </row>
    <row r="8589" spans="1:18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 t="str">
        <f t="shared" si="536"/>
        <v xml:space="preserve"> Low sales</v>
      </c>
      <c r="F8589" s="2">
        <v>0.28000000000000003</v>
      </c>
      <c r="G8589" s="2">
        <f t="shared" si="538"/>
        <v>692.74520000000007</v>
      </c>
      <c r="H8589" s="2">
        <f t="shared" si="53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  <c r="P8589" s="2" t="str">
        <f t="shared" si="537"/>
        <v>not good</v>
      </c>
      <c r="Q8589" s="2"/>
      <c r="R8589" s="2"/>
    </row>
    <row r="8590" spans="1:18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 t="str">
        <f t="shared" si="536"/>
        <v>High sales</v>
      </c>
      <c r="F8590" s="2">
        <v>0.42</v>
      </c>
      <c r="G8590" s="2">
        <f t="shared" si="538"/>
        <v>1893.3306</v>
      </c>
      <c r="H8590" s="2">
        <f t="shared" si="53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  <c r="P8590" s="2" t="str">
        <f t="shared" si="537"/>
        <v>not good</v>
      </c>
      <c r="Q8590" s="2"/>
      <c r="R8590" s="2"/>
    </row>
    <row r="8591" spans="1:18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 t="str">
        <f t="shared" si="536"/>
        <v>High sales</v>
      </c>
      <c r="F8591" s="2">
        <v>0.36</v>
      </c>
      <c r="G8591" s="2">
        <f t="shared" si="538"/>
        <v>1600.0307999999998</v>
      </c>
      <c r="H8591" s="2">
        <f t="shared" si="53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  <c r="P8591" s="2" t="str">
        <f t="shared" si="537"/>
        <v>not good</v>
      </c>
      <c r="Q8591" s="2"/>
      <c r="R8591" s="2"/>
    </row>
    <row r="8592" spans="1:18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 t="str">
        <f t="shared" si="536"/>
        <v xml:space="preserve"> Low sales</v>
      </c>
      <c r="F8592" s="2">
        <v>0.24</v>
      </c>
      <c r="G8592" s="2">
        <f t="shared" si="538"/>
        <v>118.2936</v>
      </c>
      <c r="H8592" s="2">
        <f t="shared" si="53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  <c r="P8592" s="2" t="str">
        <f t="shared" si="537"/>
        <v>not good</v>
      </c>
      <c r="Q8592" s="2"/>
      <c r="R8592" s="2"/>
    </row>
    <row r="8593" spans="1:18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 t="str">
        <f t="shared" si="536"/>
        <v>High sales</v>
      </c>
      <c r="F8593" s="2">
        <v>0.13</v>
      </c>
      <c r="G8593" s="2">
        <f t="shared" si="538"/>
        <v>615.19640000000004</v>
      </c>
      <c r="H8593" s="2">
        <f t="shared" si="53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  <c r="P8593" s="2" t="str">
        <f t="shared" si="537"/>
        <v>not good</v>
      </c>
      <c r="Q8593" s="2"/>
      <c r="R8593" s="2"/>
    </row>
    <row r="8594" spans="1:18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 t="str">
        <f t="shared" si="536"/>
        <v xml:space="preserve"> Low sales</v>
      </c>
      <c r="F8594" s="2">
        <v>0.38</v>
      </c>
      <c r="G8594" s="2">
        <f t="shared" si="538"/>
        <v>181.29040000000001</v>
      </c>
      <c r="H8594" s="2">
        <f t="shared" si="53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  <c r="P8594" s="2" t="str">
        <f t="shared" si="537"/>
        <v>not good</v>
      </c>
      <c r="Q8594" s="2"/>
      <c r="R8594" s="2"/>
    </row>
    <row r="8595" spans="1:18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 t="str">
        <f t="shared" si="536"/>
        <v>High sales</v>
      </c>
      <c r="F8595" s="2">
        <v>0.46</v>
      </c>
      <c r="G8595" s="2">
        <f t="shared" si="538"/>
        <v>2217.7428000000004</v>
      </c>
      <c r="H8595" s="2">
        <f t="shared" si="53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  <c r="P8595" s="2" t="str">
        <f t="shared" si="537"/>
        <v>not good</v>
      </c>
      <c r="Q8595" s="2"/>
      <c r="R8595" s="2"/>
    </row>
    <row r="8596" spans="1:18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 t="str">
        <f t="shared" si="536"/>
        <v xml:space="preserve"> Low sales</v>
      </c>
      <c r="F8596" s="2">
        <v>0.11</v>
      </c>
      <c r="G8596" s="2">
        <f t="shared" si="538"/>
        <v>254.95910000000001</v>
      </c>
      <c r="H8596" s="2">
        <f t="shared" si="53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  <c r="P8596" s="2" t="str">
        <f t="shared" si="537"/>
        <v>not good</v>
      </c>
      <c r="Q8596" s="2"/>
      <c r="R8596" s="2"/>
    </row>
    <row r="8597" spans="1:18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 t="str">
        <f t="shared" si="536"/>
        <v xml:space="preserve"> Low sales</v>
      </c>
      <c r="F8597" s="2">
        <v>0.4</v>
      </c>
      <c r="G8597" s="2">
        <f t="shared" si="538"/>
        <v>1531.288</v>
      </c>
      <c r="H8597" s="2">
        <f t="shared" si="53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  <c r="P8597" s="2" t="str">
        <f t="shared" si="537"/>
        <v>not good</v>
      </c>
      <c r="Q8597" s="2"/>
      <c r="R8597" s="2"/>
    </row>
    <row r="8598" spans="1:18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 t="str">
        <f t="shared" si="536"/>
        <v xml:space="preserve"> Low sales</v>
      </c>
      <c r="F8598" s="2">
        <v>0.09</v>
      </c>
      <c r="G8598" s="2">
        <f t="shared" si="538"/>
        <v>320.40989999999999</v>
      </c>
      <c r="H8598" s="2">
        <f t="shared" si="53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  <c r="P8598" s="2" t="str">
        <f t="shared" si="537"/>
        <v>not good</v>
      </c>
      <c r="Q8598" s="2"/>
      <c r="R8598" s="2"/>
    </row>
    <row r="8599" spans="1:18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 t="str">
        <f t="shared" si="536"/>
        <v xml:space="preserve"> Low sales</v>
      </c>
      <c r="F8599" s="2">
        <v>0.45</v>
      </c>
      <c r="G8599" s="2">
        <f t="shared" si="538"/>
        <v>1188.2835</v>
      </c>
      <c r="H8599" s="2">
        <f t="shared" si="53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  <c r="P8599" s="2" t="str">
        <f t="shared" si="537"/>
        <v>not good</v>
      </c>
      <c r="Q8599" s="2"/>
      <c r="R8599" s="2"/>
    </row>
    <row r="8600" spans="1:18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 t="str">
        <f t="shared" si="536"/>
        <v xml:space="preserve"> Low sales</v>
      </c>
      <c r="F8600" s="2">
        <v>0.32</v>
      </c>
      <c r="G8600" s="2">
        <f t="shared" si="538"/>
        <v>1003.3056</v>
      </c>
      <c r="H8600" s="2">
        <f t="shared" si="53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  <c r="P8600" s="2" t="str">
        <f t="shared" si="537"/>
        <v>not good</v>
      </c>
      <c r="Q8600" s="2"/>
      <c r="R8600" s="2"/>
    </row>
    <row r="8601" spans="1:18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 t="str">
        <f t="shared" si="536"/>
        <v>High sales</v>
      </c>
      <c r="F8601" s="2">
        <v>0.09</v>
      </c>
      <c r="G8601" s="2">
        <f t="shared" si="538"/>
        <v>427.91400000000004</v>
      </c>
      <c r="H8601" s="2">
        <f t="shared" si="53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  <c r="P8601" s="2" t="str">
        <f t="shared" si="537"/>
        <v>not good</v>
      </c>
      <c r="Q8601" s="2"/>
      <c r="R8601" s="2"/>
    </row>
    <row r="8602" spans="1:18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 t="str">
        <f t="shared" si="536"/>
        <v>High sales</v>
      </c>
      <c r="F8602" s="2">
        <v>0.02</v>
      </c>
      <c r="G8602" s="2">
        <f t="shared" si="538"/>
        <v>92.880400000000009</v>
      </c>
      <c r="H8602" s="2">
        <f t="shared" si="53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  <c r="P8602" s="2" t="str">
        <f t="shared" si="537"/>
        <v>not good</v>
      </c>
      <c r="Q8602" s="2"/>
      <c r="R8602" s="2"/>
    </row>
    <row r="8603" spans="1:18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 t="str">
        <f t="shared" si="536"/>
        <v xml:space="preserve"> Low sales</v>
      </c>
      <c r="F8603" s="2">
        <v>0.35</v>
      </c>
      <c r="G8603" s="2">
        <f t="shared" si="538"/>
        <v>1157.1699999999998</v>
      </c>
      <c r="H8603" s="2">
        <f t="shared" si="53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  <c r="P8603" s="2" t="str">
        <f t="shared" si="537"/>
        <v>not good</v>
      </c>
      <c r="Q8603" s="2"/>
      <c r="R8603" s="2"/>
    </row>
    <row r="8604" spans="1:18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 t="str">
        <f t="shared" si="536"/>
        <v xml:space="preserve"> Low sales</v>
      </c>
      <c r="F8604" s="2">
        <v>0.3</v>
      </c>
      <c r="G8604" s="2">
        <f t="shared" si="538"/>
        <v>996.846</v>
      </c>
      <c r="H8604" s="2">
        <f t="shared" si="53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  <c r="P8604" s="2" t="str">
        <f t="shared" si="537"/>
        <v>not good</v>
      </c>
      <c r="Q8604" s="2"/>
      <c r="R8604" s="2"/>
    </row>
    <row r="8605" spans="1:18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 t="str">
        <f t="shared" si="536"/>
        <v xml:space="preserve"> Low sales</v>
      </c>
      <c r="F8605" s="2">
        <v>0.31</v>
      </c>
      <c r="G8605" s="2">
        <f t="shared" si="538"/>
        <v>406.1</v>
      </c>
      <c r="H8605" s="2">
        <f t="shared" si="53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  <c r="P8605" s="2" t="str">
        <f t="shared" si="537"/>
        <v>not good</v>
      </c>
      <c r="Q8605" s="2"/>
      <c r="R8605" s="2"/>
    </row>
    <row r="8606" spans="1:18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 t="str">
        <f t="shared" si="536"/>
        <v>High sales</v>
      </c>
      <c r="F8606" s="2">
        <v>0.24</v>
      </c>
      <c r="G8606" s="2">
        <f t="shared" si="538"/>
        <v>998.4624</v>
      </c>
      <c r="H8606" s="2">
        <f t="shared" si="53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  <c r="P8606" s="2" t="str">
        <f t="shared" si="537"/>
        <v>not good</v>
      </c>
      <c r="Q8606" s="2"/>
      <c r="R8606" s="2"/>
    </row>
    <row r="8607" spans="1:18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 t="str">
        <f t="shared" si="536"/>
        <v xml:space="preserve"> Low sales</v>
      </c>
      <c r="F8607" s="2">
        <v>0.31</v>
      </c>
      <c r="G8607" s="2">
        <f t="shared" si="538"/>
        <v>991.92560000000003</v>
      </c>
      <c r="H8607" s="2">
        <f t="shared" si="53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  <c r="P8607" s="2" t="str">
        <f t="shared" si="537"/>
        <v>not good</v>
      </c>
      <c r="Q8607" s="2"/>
      <c r="R8607" s="2"/>
    </row>
    <row r="8608" spans="1:18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 t="str">
        <f t="shared" si="536"/>
        <v>High sales</v>
      </c>
      <c r="F8608" s="2">
        <v>0.44</v>
      </c>
      <c r="G8608" s="2">
        <f t="shared" si="538"/>
        <v>1825.3927999999999</v>
      </c>
      <c r="H8608" s="2">
        <f t="shared" si="53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  <c r="P8608" s="2" t="str">
        <f t="shared" si="537"/>
        <v>not good</v>
      </c>
      <c r="Q8608" s="2"/>
      <c r="R8608" s="2"/>
    </row>
    <row r="8609" spans="1:18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 t="str">
        <f t="shared" si="536"/>
        <v xml:space="preserve"> Low sales</v>
      </c>
      <c r="F8609" s="2">
        <v>0.48</v>
      </c>
      <c r="G8609" s="2">
        <f t="shared" si="538"/>
        <v>1595.2703999999999</v>
      </c>
      <c r="H8609" s="2">
        <f t="shared" si="53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  <c r="P8609" s="2" t="str">
        <f t="shared" si="537"/>
        <v>not good</v>
      </c>
      <c r="Q8609" s="2"/>
      <c r="R8609" s="2"/>
    </row>
    <row r="8610" spans="1:18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 t="str">
        <f t="shared" si="536"/>
        <v xml:space="preserve"> Low sales</v>
      </c>
      <c r="F8610" s="2">
        <v>0.17</v>
      </c>
      <c r="G8610" s="2">
        <f t="shared" si="538"/>
        <v>266.33390000000003</v>
      </c>
      <c r="H8610" s="2">
        <f t="shared" si="53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  <c r="P8610" s="2" t="str">
        <f t="shared" si="537"/>
        <v>not good</v>
      </c>
      <c r="Q8610" s="2"/>
      <c r="R8610" s="2"/>
    </row>
    <row r="8611" spans="1:18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 t="str">
        <f t="shared" si="536"/>
        <v xml:space="preserve"> Low sales</v>
      </c>
      <c r="F8611" s="2">
        <v>0.24</v>
      </c>
      <c r="G8611" s="2">
        <f t="shared" si="538"/>
        <v>246.8304</v>
      </c>
      <c r="H8611" s="2">
        <f t="shared" si="53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  <c r="P8611" s="2" t="str">
        <f t="shared" si="537"/>
        <v>not good</v>
      </c>
      <c r="Q8611" s="2"/>
      <c r="R8611" s="2"/>
    </row>
    <row r="8612" spans="1:18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 t="str">
        <f t="shared" si="536"/>
        <v xml:space="preserve"> Low sales</v>
      </c>
      <c r="F8612" s="2">
        <v>0.14000000000000001</v>
      </c>
      <c r="G8612" s="2">
        <f t="shared" si="538"/>
        <v>66.798200000000008</v>
      </c>
      <c r="H8612" s="2">
        <f t="shared" si="53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  <c r="P8612" s="2" t="str">
        <f t="shared" si="537"/>
        <v>not good</v>
      </c>
      <c r="Q8612" s="2"/>
      <c r="R8612" s="2"/>
    </row>
    <row r="8613" spans="1:18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 t="str">
        <f t="shared" si="536"/>
        <v xml:space="preserve"> Low sales</v>
      </c>
      <c r="F8613" s="2">
        <v>0.21</v>
      </c>
      <c r="G8613" s="2">
        <f t="shared" si="538"/>
        <v>623.98979999999995</v>
      </c>
      <c r="H8613" s="2">
        <f t="shared" si="53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  <c r="P8613" s="2" t="str">
        <f t="shared" si="537"/>
        <v>not good</v>
      </c>
      <c r="Q8613" s="2"/>
      <c r="R8613" s="2"/>
    </row>
    <row r="8614" spans="1:18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 t="str">
        <f t="shared" si="536"/>
        <v xml:space="preserve"> Low sales</v>
      </c>
      <c r="F8614" s="2">
        <v>0.4</v>
      </c>
      <c r="G8614" s="2">
        <f t="shared" si="538"/>
        <v>596.74</v>
      </c>
      <c r="H8614" s="2">
        <f t="shared" si="53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  <c r="P8614" s="2" t="str">
        <f t="shared" si="537"/>
        <v>not good</v>
      </c>
      <c r="Q8614" s="2"/>
      <c r="R8614" s="2"/>
    </row>
    <row r="8615" spans="1:18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 t="str">
        <f t="shared" si="536"/>
        <v xml:space="preserve"> Low sales</v>
      </c>
      <c r="F8615" s="2">
        <v>0.21</v>
      </c>
      <c r="G8615" s="2">
        <f t="shared" si="538"/>
        <v>669.79499999999996</v>
      </c>
      <c r="H8615" s="2">
        <f t="shared" si="53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  <c r="P8615" s="2" t="str">
        <f t="shared" si="537"/>
        <v>not good</v>
      </c>
      <c r="Q8615" s="2"/>
      <c r="R8615" s="2"/>
    </row>
    <row r="8616" spans="1:18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 t="str">
        <f t="shared" si="536"/>
        <v xml:space="preserve"> Low sales</v>
      </c>
      <c r="F8616" s="2">
        <v>0.2</v>
      </c>
      <c r="G8616" s="2">
        <f t="shared" si="538"/>
        <v>77.484000000000009</v>
      </c>
      <c r="H8616" s="2">
        <f t="shared" si="53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  <c r="P8616" s="2" t="str">
        <f t="shared" si="537"/>
        <v>not good</v>
      </c>
      <c r="Q8616" s="2"/>
      <c r="R8616" s="2"/>
    </row>
    <row r="8617" spans="1:18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 t="str">
        <f t="shared" si="536"/>
        <v xml:space="preserve"> Low sales</v>
      </c>
      <c r="F8617" s="2">
        <v>0.43</v>
      </c>
      <c r="G8617" s="2">
        <f t="shared" si="538"/>
        <v>834.52250000000004</v>
      </c>
      <c r="H8617" s="2">
        <f t="shared" si="53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  <c r="P8617" s="2" t="str">
        <f t="shared" si="537"/>
        <v>not good</v>
      </c>
      <c r="Q8617" s="2"/>
      <c r="R8617" s="2"/>
    </row>
    <row r="8618" spans="1:18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 t="str">
        <f t="shared" si="536"/>
        <v xml:space="preserve"> Low sales</v>
      </c>
      <c r="F8618" s="2">
        <v>0</v>
      </c>
      <c r="G8618" s="2">
        <f t="shared" si="538"/>
        <v>0</v>
      </c>
      <c r="H8618" s="2">
        <f t="shared" si="53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  <c r="P8618" s="2" t="str">
        <f t="shared" si="537"/>
        <v>not good</v>
      </c>
      <c r="Q8618" s="2"/>
      <c r="R8618" s="2"/>
    </row>
    <row r="8619" spans="1:18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 t="str">
        <f t="shared" si="536"/>
        <v xml:space="preserve"> Low sales</v>
      </c>
      <c r="F8619" s="2">
        <v>0.43</v>
      </c>
      <c r="G8619" s="2">
        <f t="shared" si="538"/>
        <v>823.29520000000002</v>
      </c>
      <c r="H8619" s="2">
        <f t="shared" si="53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  <c r="P8619" s="2" t="str">
        <f t="shared" si="537"/>
        <v>not good</v>
      </c>
      <c r="Q8619" s="2"/>
      <c r="R8619" s="2"/>
    </row>
    <row r="8620" spans="1:18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 t="str">
        <f t="shared" si="536"/>
        <v xml:space="preserve"> Low sales</v>
      </c>
      <c r="F8620" s="2">
        <v>0.09</v>
      </c>
      <c r="G8620" s="2">
        <f t="shared" si="538"/>
        <v>32.939099999999996</v>
      </c>
      <c r="H8620" s="2">
        <f t="shared" si="53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  <c r="P8620" s="2" t="str">
        <f t="shared" si="537"/>
        <v>not good</v>
      </c>
      <c r="Q8620" s="2"/>
      <c r="R8620" s="2"/>
    </row>
    <row r="8621" spans="1:18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 t="str">
        <f t="shared" si="536"/>
        <v xml:space="preserve"> Low sales</v>
      </c>
      <c r="F8621" s="2">
        <v>0.14000000000000001</v>
      </c>
      <c r="G8621" s="2">
        <f t="shared" si="538"/>
        <v>510.78860000000003</v>
      </c>
      <c r="H8621" s="2">
        <f t="shared" si="53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  <c r="P8621" s="2" t="str">
        <f t="shared" si="537"/>
        <v>not good</v>
      </c>
      <c r="Q8621" s="2"/>
      <c r="R8621" s="2"/>
    </row>
    <row r="8622" spans="1:18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 t="str">
        <f t="shared" si="536"/>
        <v xml:space="preserve"> Low sales</v>
      </c>
      <c r="F8622" s="2">
        <v>0.18</v>
      </c>
      <c r="G8622" s="2">
        <f t="shared" si="538"/>
        <v>120.9276</v>
      </c>
      <c r="H8622" s="2">
        <f t="shared" si="53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  <c r="P8622" s="2" t="str">
        <f t="shared" si="537"/>
        <v>not good</v>
      </c>
      <c r="Q8622" s="2"/>
      <c r="R8622" s="2"/>
    </row>
    <row r="8623" spans="1:18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 t="str">
        <f t="shared" si="536"/>
        <v xml:space="preserve"> Low sales</v>
      </c>
      <c r="F8623" s="2">
        <v>0.44</v>
      </c>
      <c r="G8623" s="2">
        <f t="shared" si="538"/>
        <v>75.050799999999995</v>
      </c>
      <c r="H8623" s="2">
        <f t="shared" si="53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  <c r="P8623" s="2" t="str">
        <f t="shared" si="537"/>
        <v>not good</v>
      </c>
      <c r="Q8623" s="2"/>
      <c r="R8623" s="2"/>
    </row>
    <row r="8624" spans="1:18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 t="str">
        <f t="shared" si="536"/>
        <v>High sales</v>
      </c>
      <c r="F8624" s="2">
        <v>0.45</v>
      </c>
      <c r="G8624" s="2">
        <f t="shared" si="538"/>
        <v>2131.569</v>
      </c>
      <c r="H8624" s="2">
        <f t="shared" si="53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  <c r="P8624" s="2" t="str">
        <f t="shared" si="537"/>
        <v>not good</v>
      </c>
      <c r="Q8624" s="2"/>
      <c r="R8624" s="2"/>
    </row>
    <row r="8625" spans="1:18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 t="str">
        <f t="shared" si="536"/>
        <v xml:space="preserve"> Low sales</v>
      </c>
      <c r="F8625" s="2">
        <v>0.33</v>
      </c>
      <c r="G8625" s="2">
        <f t="shared" si="538"/>
        <v>344.87970000000001</v>
      </c>
      <c r="H8625" s="2">
        <f t="shared" si="53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  <c r="P8625" s="2" t="str">
        <f t="shared" si="537"/>
        <v>not good</v>
      </c>
      <c r="Q8625" s="2"/>
      <c r="R8625" s="2"/>
    </row>
    <row r="8626" spans="1:18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 t="str">
        <f t="shared" si="536"/>
        <v>High sales</v>
      </c>
      <c r="F8626" s="2">
        <v>0.22</v>
      </c>
      <c r="G8626" s="2">
        <f t="shared" si="538"/>
        <v>914.65</v>
      </c>
      <c r="H8626" s="2">
        <f t="shared" si="53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  <c r="P8626" s="2" t="str">
        <f t="shared" si="537"/>
        <v>not good</v>
      </c>
      <c r="Q8626" s="2"/>
      <c r="R8626" s="2"/>
    </row>
    <row r="8627" spans="1:18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 t="str">
        <f t="shared" si="536"/>
        <v>High sales</v>
      </c>
      <c r="F8627" s="2">
        <v>0.26</v>
      </c>
      <c r="G8627" s="2">
        <f t="shared" si="538"/>
        <v>1254.7366</v>
      </c>
      <c r="H8627" s="2">
        <f t="shared" si="53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  <c r="P8627" s="2" t="str">
        <f t="shared" si="537"/>
        <v>not good</v>
      </c>
      <c r="Q8627" s="2"/>
      <c r="R8627" s="2"/>
    </row>
    <row r="8628" spans="1:18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 t="str">
        <f t="shared" si="536"/>
        <v xml:space="preserve"> Low sales</v>
      </c>
      <c r="F8628" s="2">
        <v>0.28999999999999998</v>
      </c>
      <c r="G8628" s="2">
        <f t="shared" si="538"/>
        <v>787.98509999999999</v>
      </c>
      <c r="H8628" s="2">
        <f t="shared" si="53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  <c r="P8628" s="2" t="str">
        <f t="shared" si="537"/>
        <v>not good</v>
      </c>
      <c r="Q8628" s="2"/>
      <c r="R8628" s="2"/>
    </row>
    <row r="8629" spans="1:18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 t="str">
        <f t="shared" si="536"/>
        <v xml:space="preserve"> Low sales</v>
      </c>
      <c r="F8629" s="2">
        <v>0.48</v>
      </c>
      <c r="G8629" s="2">
        <f t="shared" si="538"/>
        <v>1285.4304</v>
      </c>
      <c r="H8629" s="2">
        <f t="shared" si="53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  <c r="P8629" s="2" t="str">
        <f t="shared" si="537"/>
        <v>not good</v>
      </c>
      <c r="Q8629" s="2"/>
      <c r="R8629" s="2"/>
    </row>
    <row r="8630" spans="1:18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 t="str">
        <f t="shared" si="536"/>
        <v xml:space="preserve"> Low sales</v>
      </c>
      <c r="F8630" s="2">
        <v>0.48</v>
      </c>
      <c r="G8630" s="2">
        <f t="shared" si="538"/>
        <v>912.16319999999996</v>
      </c>
      <c r="H8630" s="2">
        <f t="shared" si="53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  <c r="P8630" s="2" t="str">
        <f t="shared" si="537"/>
        <v>not good</v>
      </c>
      <c r="Q8630" s="2"/>
      <c r="R8630" s="2"/>
    </row>
    <row r="8631" spans="1:18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 t="str">
        <f t="shared" si="536"/>
        <v xml:space="preserve"> Low sales</v>
      </c>
      <c r="F8631" s="2">
        <v>0.42</v>
      </c>
      <c r="G8631" s="2">
        <f t="shared" si="538"/>
        <v>917.87219999999991</v>
      </c>
      <c r="H8631" s="2">
        <f t="shared" si="53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  <c r="P8631" s="2" t="str">
        <f t="shared" si="537"/>
        <v>not good</v>
      </c>
      <c r="Q8631" s="2"/>
      <c r="R8631" s="2"/>
    </row>
    <row r="8632" spans="1:18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 t="str">
        <f t="shared" si="536"/>
        <v xml:space="preserve"> Low sales</v>
      </c>
      <c r="F8632" s="2">
        <v>0.28999999999999998</v>
      </c>
      <c r="G8632" s="2">
        <f t="shared" si="538"/>
        <v>714.02929999999992</v>
      </c>
      <c r="H8632" s="2">
        <f t="shared" si="53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  <c r="P8632" s="2" t="str">
        <f t="shared" si="537"/>
        <v>not good</v>
      </c>
      <c r="Q8632" s="2"/>
      <c r="R8632" s="2"/>
    </row>
    <row r="8633" spans="1:18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 t="str">
        <f t="shared" si="536"/>
        <v xml:space="preserve"> Low sales</v>
      </c>
      <c r="F8633" s="2">
        <v>0.2</v>
      </c>
      <c r="G8633" s="2">
        <f t="shared" si="538"/>
        <v>169.05200000000002</v>
      </c>
      <c r="H8633" s="2">
        <f t="shared" si="53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  <c r="P8633" s="2" t="str">
        <f t="shared" si="537"/>
        <v>not good</v>
      </c>
      <c r="Q8633" s="2"/>
      <c r="R8633" s="2"/>
    </row>
    <row r="8634" spans="1:18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 t="str">
        <f t="shared" si="536"/>
        <v xml:space="preserve"> Low sales</v>
      </c>
      <c r="F8634" s="2">
        <v>0.12</v>
      </c>
      <c r="G8634" s="2">
        <f t="shared" si="538"/>
        <v>226.46520000000001</v>
      </c>
      <c r="H8634" s="2">
        <f t="shared" si="53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  <c r="P8634" s="2" t="str">
        <f t="shared" si="537"/>
        <v>not good</v>
      </c>
      <c r="Q8634" s="2"/>
      <c r="R8634" s="2"/>
    </row>
    <row r="8635" spans="1:18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 t="str">
        <f t="shared" si="536"/>
        <v>High sales</v>
      </c>
      <c r="F8635" s="2">
        <v>0.27</v>
      </c>
      <c r="G8635" s="2">
        <f t="shared" si="538"/>
        <v>1106.7111000000002</v>
      </c>
      <c r="H8635" s="2">
        <f t="shared" si="53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  <c r="P8635" s="2" t="str">
        <f t="shared" si="537"/>
        <v>not good</v>
      </c>
      <c r="Q8635" s="2"/>
      <c r="R8635" s="2"/>
    </row>
    <row r="8636" spans="1:18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 t="str">
        <f t="shared" si="536"/>
        <v xml:space="preserve"> Low sales</v>
      </c>
      <c r="F8636" s="2">
        <v>0.17</v>
      </c>
      <c r="G8636" s="2">
        <f t="shared" si="538"/>
        <v>168.9375</v>
      </c>
      <c r="H8636" s="2">
        <f t="shared" si="53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  <c r="P8636" s="2" t="str">
        <f t="shared" si="537"/>
        <v>not good</v>
      </c>
      <c r="Q8636" s="2"/>
      <c r="R8636" s="2"/>
    </row>
    <row r="8637" spans="1:18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 t="str">
        <f t="shared" si="536"/>
        <v xml:space="preserve"> Low sales</v>
      </c>
      <c r="F8637" s="2">
        <v>0.04</v>
      </c>
      <c r="G8637" s="2">
        <f t="shared" si="538"/>
        <v>147.05120000000002</v>
      </c>
      <c r="H8637" s="2">
        <f t="shared" si="53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  <c r="P8637" s="2" t="str">
        <f t="shared" si="537"/>
        <v>not good</v>
      </c>
      <c r="Q8637" s="2"/>
      <c r="R8637" s="2"/>
    </row>
    <row r="8638" spans="1:18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 t="str">
        <f t="shared" si="536"/>
        <v xml:space="preserve"> Low sales</v>
      </c>
      <c r="F8638" s="2">
        <v>0.24</v>
      </c>
      <c r="G8638" s="2">
        <f t="shared" si="538"/>
        <v>790.26479999999992</v>
      </c>
      <c r="H8638" s="2">
        <f t="shared" si="53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  <c r="P8638" s="2" t="str">
        <f t="shared" si="537"/>
        <v>not good</v>
      </c>
      <c r="Q8638" s="2"/>
      <c r="R8638" s="2"/>
    </row>
    <row r="8639" spans="1:18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 t="str">
        <f t="shared" si="536"/>
        <v xml:space="preserve"> Low sales</v>
      </c>
      <c r="F8639" s="2">
        <v>0.28999999999999998</v>
      </c>
      <c r="G8639" s="2">
        <f t="shared" si="538"/>
        <v>110.42039999999999</v>
      </c>
      <c r="H8639" s="2">
        <f t="shared" si="53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  <c r="P8639" s="2" t="str">
        <f t="shared" si="537"/>
        <v>not good</v>
      </c>
      <c r="Q8639" s="2"/>
      <c r="R8639" s="2"/>
    </row>
    <row r="8640" spans="1:18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 t="str">
        <f t="shared" si="536"/>
        <v xml:space="preserve"> Low sales</v>
      </c>
      <c r="F8640" s="2">
        <v>0.31</v>
      </c>
      <c r="G8640" s="2">
        <f t="shared" si="538"/>
        <v>65.069000000000003</v>
      </c>
      <c r="H8640" s="2">
        <f t="shared" si="53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  <c r="P8640" s="2" t="str">
        <f t="shared" si="537"/>
        <v>not good</v>
      </c>
      <c r="Q8640" s="2"/>
      <c r="R8640" s="2"/>
    </row>
    <row r="8641" spans="1:18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 t="str">
        <f t="shared" si="536"/>
        <v xml:space="preserve"> Low sales</v>
      </c>
      <c r="F8641" s="2">
        <v>0.04</v>
      </c>
      <c r="G8641" s="2">
        <f t="shared" si="538"/>
        <v>73.095600000000005</v>
      </c>
      <c r="H8641" s="2">
        <f t="shared" si="53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  <c r="P8641" s="2" t="str">
        <f t="shared" si="537"/>
        <v>not good</v>
      </c>
      <c r="Q8641" s="2"/>
      <c r="R8641" s="2"/>
    </row>
    <row r="8642" spans="1:18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 t="str">
        <f t="shared" ref="E8642:E8705" si="540">IF(D8642&gt;4000,"High sales"," Low sales")</f>
        <v xml:space="preserve"> Low sales</v>
      </c>
      <c r="F8642" s="2">
        <v>0.24</v>
      </c>
      <c r="G8642" s="2">
        <f t="shared" si="538"/>
        <v>837.99120000000005</v>
      </c>
      <c r="H8642" s="2">
        <f t="shared" si="539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  <c r="P8642" s="2" t="str">
        <f t="shared" ref="P8642:P8705" si="541">IF(AND(H8642&gt;5000,N8642&gt;500),"good","not good")</f>
        <v>not good</v>
      </c>
      <c r="Q8642" s="2"/>
      <c r="R8642" s="2"/>
    </row>
    <row r="8643" spans="1:18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 t="str">
        <f t="shared" si="540"/>
        <v xml:space="preserve"> Low sales</v>
      </c>
      <c r="F8643" s="2">
        <v>0.33</v>
      </c>
      <c r="G8643" s="2">
        <f t="shared" ref="G8643:G8706" si="542">D8643*F8643</f>
        <v>567.28650000000005</v>
      </c>
      <c r="H8643" s="2">
        <f t="shared" ref="H8643:H8706" si="543">D8643-G8643</f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  <c r="P8643" s="2" t="str">
        <f t="shared" si="541"/>
        <v>not good</v>
      </c>
      <c r="Q8643" s="2"/>
      <c r="R8643" s="2"/>
    </row>
    <row r="8644" spans="1:18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 t="str">
        <f t="shared" si="540"/>
        <v xml:space="preserve"> Low sales</v>
      </c>
      <c r="F8644" s="2">
        <v>0.48</v>
      </c>
      <c r="G8644" s="2">
        <f t="shared" si="542"/>
        <v>1618.5071999999998</v>
      </c>
      <c r="H8644" s="2">
        <f t="shared" si="543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  <c r="P8644" s="2" t="str">
        <f t="shared" si="541"/>
        <v>not good</v>
      </c>
      <c r="Q8644" s="2"/>
      <c r="R8644" s="2"/>
    </row>
    <row r="8645" spans="1:18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 t="str">
        <f t="shared" si="540"/>
        <v xml:space="preserve"> Low sales</v>
      </c>
      <c r="F8645" s="2">
        <v>0.01</v>
      </c>
      <c r="G8645" s="2">
        <f t="shared" si="542"/>
        <v>33.607399999999998</v>
      </c>
      <c r="H8645" s="2">
        <f t="shared" si="543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  <c r="P8645" s="2" t="str">
        <f t="shared" si="541"/>
        <v>not good</v>
      </c>
      <c r="Q8645" s="2"/>
      <c r="R8645" s="2"/>
    </row>
    <row r="8646" spans="1:18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 t="str">
        <f t="shared" si="540"/>
        <v>High sales</v>
      </c>
      <c r="F8646" s="2">
        <v>0.34</v>
      </c>
      <c r="G8646" s="2">
        <f t="shared" si="542"/>
        <v>1377.7208000000001</v>
      </c>
      <c r="H8646" s="2">
        <f t="shared" si="543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  <c r="P8646" s="2" t="str">
        <f t="shared" si="541"/>
        <v>not good</v>
      </c>
      <c r="Q8646" s="2"/>
      <c r="R8646" s="2"/>
    </row>
    <row r="8647" spans="1:18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 t="str">
        <f t="shared" si="540"/>
        <v xml:space="preserve"> Low sales</v>
      </c>
      <c r="F8647" s="2">
        <v>0.03</v>
      </c>
      <c r="G8647" s="2">
        <f t="shared" si="542"/>
        <v>17.624400000000001</v>
      </c>
      <c r="H8647" s="2">
        <f t="shared" si="543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  <c r="P8647" s="2" t="str">
        <f t="shared" si="541"/>
        <v>not good</v>
      </c>
      <c r="Q8647" s="2"/>
      <c r="R8647" s="2"/>
    </row>
    <row r="8648" spans="1:18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 t="str">
        <f t="shared" si="540"/>
        <v xml:space="preserve"> Low sales</v>
      </c>
      <c r="F8648" s="2">
        <v>0.08</v>
      </c>
      <c r="G8648" s="2">
        <f t="shared" si="542"/>
        <v>234.23439999999999</v>
      </c>
      <c r="H8648" s="2">
        <f t="shared" si="543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  <c r="P8648" s="2" t="str">
        <f t="shared" si="541"/>
        <v>not good</v>
      </c>
      <c r="Q8648" s="2"/>
      <c r="R8648" s="2"/>
    </row>
    <row r="8649" spans="1:18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 t="str">
        <f t="shared" si="540"/>
        <v xml:space="preserve"> Low sales</v>
      </c>
      <c r="F8649" s="2">
        <v>0.09</v>
      </c>
      <c r="G8649" s="2">
        <f t="shared" si="542"/>
        <v>36.561599999999999</v>
      </c>
      <c r="H8649" s="2">
        <f t="shared" si="543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  <c r="P8649" s="2" t="str">
        <f t="shared" si="541"/>
        <v>not good</v>
      </c>
      <c r="Q8649" s="2"/>
      <c r="R8649" s="2"/>
    </row>
    <row r="8650" spans="1:18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 t="str">
        <f t="shared" si="540"/>
        <v xml:space="preserve"> Low sales</v>
      </c>
      <c r="F8650" s="2">
        <v>0.16</v>
      </c>
      <c r="G8650" s="2">
        <f t="shared" si="542"/>
        <v>153.94239999999999</v>
      </c>
      <c r="H8650" s="2">
        <f t="shared" si="543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  <c r="P8650" s="2" t="str">
        <f t="shared" si="541"/>
        <v>not good</v>
      </c>
      <c r="Q8650" s="2"/>
      <c r="R8650" s="2"/>
    </row>
    <row r="8651" spans="1:18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 t="str">
        <f t="shared" si="540"/>
        <v xml:space="preserve"> Low sales</v>
      </c>
      <c r="F8651" s="2">
        <v>0.42</v>
      </c>
      <c r="G8651" s="2">
        <f t="shared" si="542"/>
        <v>711.87900000000002</v>
      </c>
      <c r="H8651" s="2">
        <f t="shared" si="543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  <c r="P8651" s="2" t="str">
        <f t="shared" si="541"/>
        <v>not good</v>
      </c>
      <c r="Q8651" s="2"/>
      <c r="R8651" s="2"/>
    </row>
    <row r="8652" spans="1:18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 t="str">
        <f t="shared" si="540"/>
        <v xml:space="preserve"> Low sales</v>
      </c>
      <c r="F8652" s="2">
        <v>0.43</v>
      </c>
      <c r="G8652" s="2">
        <f t="shared" si="542"/>
        <v>1533.4703</v>
      </c>
      <c r="H8652" s="2">
        <f t="shared" si="543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  <c r="P8652" s="2" t="str">
        <f t="shared" si="541"/>
        <v>not good</v>
      </c>
      <c r="Q8652" s="2"/>
      <c r="R8652" s="2"/>
    </row>
    <row r="8653" spans="1:18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 t="str">
        <f t="shared" si="540"/>
        <v>High sales</v>
      </c>
      <c r="F8653" s="2">
        <v>0.19</v>
      </c>
      <c r="G8653" s="2">
        <f t="shared" si="542"/>
        <v>925.68000000000006</v>
      </c>
      <c r="H8653" s="2">
        <f t="shared" si="543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  <c r="P8653" s="2" t="str">
        <f t="shared" si="541"/>
        <v>not good</v>
      </c>
      <c r="Q8653" s="2"/>
      <c r="R8653" s="2"/>
    </row>
    <row r="8654" spans="1:18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 t="str">
        <f t="shared" si="540"/>
        <v xml:space="preserve"> Low sales</v>
      </c>
      <c r="F8654" s="2">
        <v>0.22</v>
      </c>
      <c r="G8654" s="2">
        <f t="shared" si="542"/>
        <v>391.23699999999997</v>
      </c>
      <c r="H8654" s="2">
        <f t="shared" si="543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  <c r="P8654" s="2" t="str">
        <f t="shared" si="541"/>
        <v>not good</v>
      </c>
      <c r="Q8654" s="2"/>
      <c r="R8654" s="2"/>
    </row>
    <row r="8655" spans="1:18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 t="str">
        <f t="shared" si="540"/>
        <v xml:space="preserve"> Low sales</v>
      </c>
      <c r="F8655" s="2">
        <v>0.11</v>
      </c>
      <c r="G8655" s="2">
        <f t="shared" si="542"/>
        <v>291.89710000000002</v>
      </c>
      <c r="H8655" s="2">
        <f t="shared" si="543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  <c r="P8655" s="2" t="str">
        <f t="shared" si="541"/>
        <v>not good</v>
      </c>
      <c r="Q8655" s="2"/>
      <c r="R8655" s="2"/>
    </row>
    <row r="8656" spans="1:18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 t="str">
        <f t="shared" si="540"/>
        <v xml:space="preserve"> Low sales</v>
      </c>
      <c r="F8656" s="2">
        <v>0.22</v>
      </c>
      <c r="G8656" s="2">
        <f t="shared" si="542"/>
        <v>301.26139999999998</v>
      </c>
      <c r="H8656" s="2">
        <f t="shared" si="543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  <c r="P8656" s="2" t="str">
        <f t="shared" si="541"/>
        <v>not good</v>
      </c>
      <c r="Q8656" s="2"/>
      <c r="R8656" s="2"/>
    </row>
    <row r="8657" spans="1:18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 t="str">
        <f t="shared" si="540"/>
        <v xml:space="preserve"> Low sales</v>
      </c>
      <c r="F8657" s="2">
        <v>0.14000000000000001</v>
      </c>
      <c r="G8657" s="2">
        <f t="shared" si="542"/>
        <v>477.38600000000008</v>
      </c>
      <c r="H8657" s="2">
        <f t="shared" si="543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  <c r="P8657" s="2" t="str">
        <f t="shared" si="541"/>
        <v>not good</v>
      </c>
      <c r="Q8657" s="2"/>
      <c r="R8657" s="2"/>
    </row>
    <row r="8658" spans="1:18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 t="str">
        <f t="shared" si="540"/>
        <v xml:space="preserve"> Low sales</v>
      </c>
      <c r="F8658" s="2">
        <v>0.09</v>
      </c>
      <c r="G8658" s="2">
        <f t="shared" si="542"/>
        <v>170.6643</v>
      </c>
      <c r="H8658" s="2">
        <f t="shared" si="543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  <c r="P8658" s="2" t="str">
        <f t="shared" si="541"/>
        <v>not good</v>
      </c>
      <c r="Q8658" s="2"/>
      <c r="R8658" s="2"/>
    </row>
    <row r="8659" spans="1:18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 t="str">
        <f t="shared" si="540"/>
        <v xml:space="preserve"> Low sales</v>
      </c>
      <c r="F8659" s="2">
        <v>0.08</v>
      </c>
      <c r="G8659" s="2">
        <f t="shared" si="542"/>
        <v>196.78560000000002</v>
      </c>
      <c r="H8659" s="2">
        <f t="shared" si="543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  <c r="P8659" s="2" t="str">
        <f t="shared" si="541"/>
        <v>not good</v>
      </c>
      <c r="Q8659" s="2"/>
      <c r="R8659" s="2"/>
    </row>
    <row r="8660" spans="1:18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 t="str">
        <f t="shared" si="540"/>
        <v xml:space="preserve"> Low sales</v>
      </c>
      <c r="F8660" s="2">
        <v>0.39</v>
      </c>
      <c r="G8660" s="2">
        <f t="shared" si="542"/>
        <v>1124.0892000000001</v>
      </c>
      <c r="H8660" s="2">
        <f t="shared" si="543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  <c r="P8660" s="2" t="str">
        <f t="shared" si="541"/>
        <v>not good</v>
      </c>
      <c r="Q8660" s="2"/>
      <c r="R8660" s="2"/>
    </row>
    <row r="8661" spans="1:18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 t="str">
        <f t="shared" si="540"/>
        <v xml:space="preserve"> Low sales</v>
      </c>
      <c r="F8661" s="2">
        <v>0.06</v>
      </c>
      <c r="G8661" s="2">
        <f t="shared" si="542"/>
        <v>207.75540000000001</v>
      </c>
      <c r="H8661" s="2">
        <f t="shared" si="543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  <c r="P8661" s="2" t="str">
        <f t="shared" si="541"/>
        <v>not good</v>
      </c>
      <c r="Q8661" s="2"/>
      <c r="R8661" s="2"/>
    </row>
    <row r="8662" spans="1:18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 t="str">
        <f t="shared" si="540"/>
        <v xml:space="preserve"> Low sales</v>
      </c>
      <c r="F8662" s="2">
        <v>0.31</v>
      </c>
      <c r="G8662" s="2">
        <f t="shared" si="542"/>
        <v>122.2175</v>
      </c>
      <c r="H8662" s="2">
        <f t="shared" si="543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  <c r="P8662" s="2" t="str">
        <f t="shared" si="541"/>
        <v>not good</v>
      </c>
      <c r="Q8662" s="2"/>
      <c r="R8662" s="2"/>
    </row>
    <row r="8663" spans="1:18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 t="str">
        <f t="shared" si="540"/>
        <v xml:space="preserve"> Low sales</v>
      </c>
      <c r="F8663" s="2">
        <v>0.08</v>
      </c>
      <c r="G8663" s="2">
        <f t="shared" si="542"/>
        <v>225.52160000000001</v>
      </c>
      <c r="H8663" s="2">
        <f t="shared" si="543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  <c r="P8663" s="2" t="str">
        <f t="shared" si="541"/>
        <v>not good</v>
      </c>
      <c r="Q8663" s="2"/>
      <c r="R8663" s="2"/>
    </row>
    <row r="8664" spans="1:18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 t="str">
        <f t="shared" si="540"/>
        <v xml:space="preserve"> Low sales</v>
      </c>
      <c r="F8664" s="2">
        <v>0.42</v>
      </c>
      <c r="G8664" s="2">
        <f t="shared" si="542"/>
        <v>929.33399999999983</v>
      </c>
      <c r="H8664" s="2">
        <f t="shared" si="543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  <c r="P8664" s="2" t="str">
        <f t="shared" si="541"/>
        <v>not good</v>
      </c>
      <c r="Q8664" s="2"/>
      <c r="R8664" s="2"/>
    </row>
    <row r="8665" spans="1:18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 t="str">
        <f t="shared" si="540"/>
        <v xml:space="preserve"> Low sales</v>
      </c>
      <c r="F8665" s="2">
        <v>0.14000000000000001</v>
      </c>
      <c r="G8665" s="2">
        <f t="shared" si="542"/>
        <v>105.76300000000002</v>
      </c>
      <c r="H8665" s="2">
        <f t="shared" si="543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  <c r="P8665" s="2" t="str">
        <f t="shared" si="541"/>
        <v>not good</v>
      </c>
      <c r="Q8665" s="2"/>
      <c r="R8665" s="2"/>
    </row>
    <row r="8666" spans="1:18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 t="str">
        <f t="shared" si="540"/>
        <v xml:space="preserve"> Low sales</v>
      </c>
      <c r="F8666" s="2">
        <v>0.02</v>
      </c>
      <c r="G8666" s="2">
        <f t="shared" si="542"/>
        <v>22.387600000000003</v>
      </c>
      <c r="H8666" s="2">
        <f t="shared" si="543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  <c r="P8666" s="2" t="str">
        <f t="shared" si="541"/>
        <v>not good</v>
      </c>
      <c r="Q8666" s="2"/>
      <c r="R8666" s="2"/>
    </row>
    <row r="8667" spans="1:18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 t="str">
        <f t="shared" si="540"/>
        <v>High sales</v>
      </c>
      <c r="F8667" s="2">
        <v>0.23</v>
      </c>
      <c r="G8667" s="2">
        <f t="shared" si="542"/>
        <v>1019.1438000000002</v>
      </c>
      <c r="H8667" s="2">
        <f t="shared" si="543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  <c r="P8667" s="2" t="str">
        <f t="shared" si="541"/>
        <v>not good</v>
      </c>
      <c r="Q8667" s="2"/>
      <c r="R8667" s="2"/>
    </row>
    <row r="8668" spans="1:18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 t="str">
        <f t="shared" si="540"/>
        <v>High sales</v>
      </c>
      <c r="F8668" s="2">
        <v>0.5</v>
      </c>
      <c r="G8668" s="2">
        <f t="shared" si="542"/>
        <v>2185.85</v>
      </c>
      <c r="H8668" s="2">
        <f t="shared" si="543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  <c r="P8668" s="2" t="str">
        <f t="shared" si="541"/>
        <v>not good</v>
      </c>
      <c r="Q8668" s="2"/>
      <c r="R8668" s="2"/>
    </row>
    <row r="8669" spans="1:18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 t="str">
        <f t="shared" si="540"/>
        <v xml:space="preserve"> Low sales</v>
      </c>
      <c r="F8669" s="2">
        <v>0.41</v>
      </c>
      <c r="G8669" s="2">
        <f t="shared" si="542"/>
        <v>107.96119999999999</v>
      </c>
      <c r="H8669" s="2">
        <f t="shared" si="543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  <c r="P8669" s="2" t="str">
        <f t="shared" si="541"/>
        <v>not good</v>
      </c>
      <c r="Q8669" s="2"/>
      <c r="R8669" s="2"/>
    </row>
    <row r="8670" spans="1:18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 t="str">
        <f t="shared" si="540"/>
        <v xml:space="preserve"> Low sales</v>
      </c>
      <c r="F8670" s="2">
        <v>0.28999999999999998</v>
      </c>
      <c r="G8670" s="2">
        <f t="shared" si="542"/>
        <v>1008.6403</v>
      </c>
      <c r="H8670" s="2">
        <f t="shared" si="543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  <c r="P8670" s="2" t="str">
        <f t="shared" si="541"/>
        <v>not good</v>
      </c>
      <c r="Q8670" s="2"/>
      <c r="R8670" s="2"/>
    </row>
    <row r="8671" spans="1:18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 t="str">
        <f t="shared" si="540"/>
        <v xml:space="preserve"> Low sales</v>
      </c>
      <c r="F8671" s="2">
        <v>0.09</v>
      </c>
      <c r="G8671" s="2">
        <f t="shared" si="542"/>
        <v>253.39679999999998</v>
      </c>
      <c r="H8671" s="2">
        <f t="shared" si="543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  <c r="P8671" s="2" t="str">
        <f t="shared" si="541"/>
        <v>not good</v>
      </c>
      <c r="Q8671" s="2"/>
      <c r="R8671" s="2"/>
    </row>
    <row r="8672" spans="1:18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 t="str">
        <f t="shared" si="540"/>
        <v>High sales</v>
      </c>
      <c r="F8672" s="2">
        <v>0.06</v>
      </c>
      <c r="G8672" s="2">
        <f t="shared" si="542"/>
        <v>282.30599999999998</v>
      </c>
      <c r="H8672" s="2">
        <f t="shared" si="543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  <c r="P8672" s="2" t="str">
        <f t="shared" si="541"/>
        <v>not good</v>
      </c>
      <c r="Q8672" s="2"/>
      <c r="R8672" s="2"/>
    </row>
    <row r="8673" spans="1:18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 t="str">
        <f t="shared" si="540"/>
        <v>High sales</v>
      </c>
      <c r="F8673" s="2">
        <v>0.42</v>
      </c>
      <c r="G8673" s="2">
        <f t="shared" si="542"/>
        <v>1910.6765999999998</v>
      </c>
      <c r="H8673" s="2">
        <f t="shared" si="543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  <c r="P8673" s="2" t="str">
        <f t="shared" si="541"/>
        <v>not good</v>
      </c>
      <c r="Q8673" s="2"/>
      <c r="R8673" s="2"/>
    </row>
    <row r="8674" spans="1:18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 t="str">
        <f t="shared" si="540"/>
        <v xml:space="preserve"> Low sales</v>
      </c>
      <c r="F8674" s="2">
        <v>0.39</v>
      </c>
      <c r="G8674" s="2">
        <f t="shared" si="542"/>
        <v>1146.5415</v>
      </c>
      <c r="H8674" s="2">
        <f t="shared" si="543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  <c r="P8674" s="2" t="str">
        <f t="shared" si="541"/>
        <v>not good</v>
      </c>
      <c r="Q8674" s="2"/>
      <c r="R8674" s="2"/>
    </row>
    <row r="8675" spans="1:18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 t="str">
        <f t="shared" si="540"/>
        <v xml:space="preserve"> Low sales</v>
      </c>
      <c r="F8675" s="2">
        <v>0.23</v>
      </c>
      <c r="G8675" s="2">
        <f t="shared" si="542"/>
        <v>179.60240000000002</v>
      </c>
      <c r="H8675" s="2">
        <f t="shared" si="543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  <c r="P8675" s="2" t="str">
        <f t="shared" si="541"/>
        <v>not good</v>
      </c>
      <c r="Q8675" s="2"/>
      <c r="R8675" s="2"/>
    </row>
    <row r="8676" spans="1:18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 t="str">
        <f t="shared" si="540"/>
        <v xml:space="preserve"> Low sales</v>
      </c>
      <c r="F8676" s="2">
        <v>0.21</v>
      </c>
      <c r="G8676" s="2">
        <f t="shared" si="542"/>
        <v>494.14890000000003</v>
      </c>
      <c r="H8676" s="2">
        <f t="shared" si="543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  <c r="P8676" s="2" t="str">
        <f t="shared" si="541"/>
        <v>not good</v>
      </c>
      <c r="Q8676" s="2"/>
      <c r="R8676" s="2"/>
    </row>
    <row r="8677" spans="1:18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 t="str">
        <f t="shared" si="540"/>
        <v xml:space="preserve"> Low sales</v>
      </c>
      <c r="F8677" s="2">
        <v>0.37</v>
      </c>
      <c r="G8677" s="2">
        <f t="shared" si="542"/>
        <v>1351.7247</v>
      </c>
      <c r="H8677" s="2">
        <f t="shared" si="543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  <c r="P8677" s="2" t="str">
        <f t="shared" si="541"/>
        <v>not good</v>
      </c>
      <c r="Q8677" s="2"/>
      <c r="R8677" s="2"/>
    </row>
    <row r="8678" spans="1:18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 t="str">
        <f t="shared" si="540"/>
        <v>High sales</v>
      </c>
      <c r="F8678" s="2">
        <v>0.27</v>
      </c>
      <c r="G8678" s="2">
        <f t="shared" si="542"/>
        <v>1286.1477000000002</v>
      </c>
      <c r="H8678" s="2">
        <f t="shared" si="543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  <c r="P8678" s="2" t="str">
        <f t="shared" si="541"/>
        <v>not good</v>
      </c>
      <c r="Q8678" s="2"/>
      <c r="R8678" s="2"/>
    </row>
    <row r="8679" spans="1:18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 t="str">
        <f t="shared" si="540"/>
        <v xml:space="preserve"> Low sales</v>
      </c>
      <c r="F8679" s="2">
        <v>0.2</v>
      </c>
      <c r="G8679" s="2">
        <f t="shared" si="542"/>
        <v>376.55200000000002</v>
      </c>
      <c r="H8679" s="2">
        <f t="shared" si="543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  <c r="P8679" s="2" t="str">
        <f t="shared" si="541"/>
        <v>not good</v>
      </c>
      <c r="Q8679" s="2"/>
      <c r="R8679" s="2"/>
    </row>
    <row r="8680" spans="1:18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 t="str">
        <f t="shared" si="540"/>
        <v xml:space="preserve"> Low sales</v>
      </c>
      <c r="F8680" s="2">
        <v>0.13</v>
      </c>
      <c r="G8680" s="2">
        <f t="shared" si="542"/>
        <v>512.83569999999997</v>
      </c>
      <c r="H8680" s="2">
        <f t="shared" si="543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  <c r="P8680" s="2" t="str">
        <f t="shared" si="541"/>
        <v>not good</v>
      </c>
      <c r="Q8680" s="2"/>
      <c r="R8680" s="2"/>
    </row>
    <row r="8681" spans="1:18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 t="str">
        <f t="shared" si="540"/>
        <v xml:space="preserve"> Low sales</v>
      </c>
      <c r="F8681" s="2">
        <v>0.06</v>
      </c>
      <c r="G8681" s="2">
        <f t="shared" si="542"/>
        <v>206.90219999999999</v>
      </c>
      <c r="H8681" s="2">
        <f t="shared" si="543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  <c r="P8681" s="2" t="str">
        <f t="shared" si="541"/>
        <v>not good</v>
      </c>
      <c r="Q8681" s="2"/>
      <c r="R8681" s="2"/>
    </row>
    <row r="8682" spans="1:18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 t="str">
        <f t="shared" si="540"/>
        <v xml:space="preserve"> Low sales</v>
      </c>
      <c r="F8682" s="2">
        <v>0.3</v>
      </c>
      <c r="G8682" s="2">
        <f t="shared" si="542"/>
        <v>145.089</v>
      </c>
      <c r="H8682" s="2">
        <f t="shared" si="543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  <c r="P8682" s="2" t="str">
        <f t="shared" si="541"/>
        <v>not good</v>
      </c>
      <c r="Q8682" s="2"/>
      <c r="R8682" s="2"/>
    </row>
    <row r="8683" spans="1:18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 t="str">
        <f t="shared" si="540"/>
        <v xml:space="preserve"> Low sales</v>
      </c>
      <c r="F8683" s="2">
        <v>0.41</v>
      </c>
      <c r="G8683" s="2">
        <f t="shared" si="542"/>
        <v>1161.9768999999999</v>
      </c>
      <c r="H8683" s="2">
        <f t="shared" si="543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  <c r="P8683" s="2" t="str">
        <f t="shared" si="541"/>
        <v>not good</v>
      </c>
      <c r="Q8683" s="2"/>
      <c r="R8683" s="2"/>
    </row>
    <row r="8684" spans="1:18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 t="str">
        <f t="shared" si="540"/>
        <v xml:space="preserve"> Low sales</v>
      </c>
      <c r="F8684" s="2">
        <v>0.37</v>
      </c>
      <c r="G8684" s="2">
        <f t="shared" si="542"/>
        <v>369.70030000000003</v>
      </c>
      <c r="H8684" s="2">
        <f t="shared" si="543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  <c r="P8684" s="2" t="str">
        <f t="shared" si="541"/>
        <v>not good</v>
      </c>
      <c r="Q8684" s="2"/>
      <c r="R8684" s="2"/>
    </row>
    <row r="8685" spans="1:18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 t="str">
        <f t="shared" si="540"/>
        <v xml:space="preserve"> Low sales</v>
      </c>
      <c r="F8685" s="2">
        <v>0.35</v>
      </c>
      <c r="G8685" s="2">
        <f t="shared" si="542"/>
        <v>1207.2864999999999</v>
      </c>
      <c r="H8685" s="2">
        <f t="shared" si="543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  <c r="P8685" s="2" t="str">
        <f t="shared" si="541"/>
        <v>not good</v>
      </c>
      <c r="Q8685" s="2"/>
      <c r="R8685" s="2"/>
    </row>
    <row r="8686" spans="1:18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 t="str">
        <f t="shared" si="540"/>
        <v xml:space="preserve"> Low sales</v>
      </c>
      <c r="F8686" s="2">
        <v>0.46</v>
      </c>
      <c r="G8686" s="2">
        <f t="shared" si="542"/>
        <v>1421.1332</v>
      </c>
      <c r="H8686" s="2">
        <f t="shared" si="543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  <c r="P8686" s="2" t="str">
        <f t="shared" si="541"/>
        <v>not good</v>
      </c>
      <c r="Q8686" s="2"/>
      <c r="R8686" s="2"/>
    </row>
    <row r="8687" spans="1:18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 t="str">
        <f t="shared" si="540"/>
        <v>High sales</v>
      </c>
      <c r="F8687" s="2">
        <v>0.2</v>
      </c>
      <c r="G8687" s="2">
        <f t="shared" si="542"/>
        <v>973.58799999999997</v>
      </c>
      <c r="H8687" s="2">
        <f t="shared" si="543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  <c r="P8687" s="2" t="str">
        <f t="shared" si="541"/>
        <v>not good</v>
      </c>
      <c r="Q8687" s="2"/>
      <c r="R8687" s="2"/>
    </row>
    <row r="8688" spans="1:18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 t="str">
        <f t="shared" si="540"/>
        <v>High sales</v>
      </c>
      <c r="F8688" s="2">
        <v>7.0000000000000007E-2</v>
      </c>
      <c r="G8688" s="2">
        <f t="shared" si="542"/>
        <v>327.83660000000003</v>
      </c>
      <c r="H8688" s="2">
        <f t="shared" si="543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  <c r="P8688" s="2" t="str">
        <f t="shared" si="541"/>
        <v>not good</v>
      </c>
      <c r="Q8688" s="2"/>
      <c r="R8688" s="2"/>
    </row>
    <row r="8689" spans="1:18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 t="str">
        <f t="shared" si="540"/>
        <v xml:space="preserve"> Low sales</v>
      </c>
      <c r="F8689" s="2">
        <v>0.05</v>
      </c>
      <c r="G8689" s="2">
        <f t="shared" si="542"/>
        <v>7.2965000000000009</v>
      </c>
      <c r="H8689" s="2">
        <f t="shared" si="543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  <c r="P8689" s="2" t="str">
        <f t="shared" si="541"/>
        <v>not good</v>
      </c>
      <c r="Q8689" s="2"/>
      <c r="R8689" s="2"/>
    </row>
    <row r="8690" spans="1:18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 t="str">
        <f t="shared" si="540"/>
        <v xml:space="preserve"> Low sales</v>
      </c>
      <c r="F8690" s="2">
        <v>0.48</v>
      </c>
      <c r="G8690" s="2">
        <f t="shared" si="542"/>
        <v>236.22719999999998</v>
      </c>
      <c r="H8690" s="2">
        <f t="shared" si="543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  <c r="P8690" s="2" t="str">
        <f t="shared" si="541"/>
        <v>not good</v>
      </c>
      <c r="Q8690" s="2"/>
      <c r="R8690" s="2"/>
    </row>
    <row r="8691" spans="1:18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 t="str">
        <f t="shared" si="540"/>
        <v xml:space="preserve"> Low sales</v>
      </c>
      <c r="F8691" s="2">
        <v>0.28999999999999998</v>
      </c>
      <c r="G8691" s="2">
        <f t="shared" si="542"/>
        <v>1121.9404</v>
      </c>
      <c r="H8691" s="2">
        <f t="shared" si="543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  <c r="P8691" s="2" t="str">
        <f t="shared" si="541"/>
        <v>not good</v>
      </c>
      <c r="Q8691" s="2"/>
      <c r="R8691" s="2"/>
    </row>
    <row r="8692" spans="1:18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 t="str">
        <f t="shared" si="540"/>
        <v xml:space="preserve"> Low sales</v>
      </c>
      <c r="F8692" s="2">
        <v>0.41</v>
      </c>
      <c r="G8692" s="2">
        <f t="shared" si="542"/>
        <v>1418.4565</v>
      </c>
      <c r="H8692" s="2">
        <f t="shared" si="543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  <c r="P8692" s="2" t="str">
        <f t="shared" si="541"/>
        <v>not good</v>
      </c>
      <c r="Q8692" s="2"/>
      <c r="R8692" s="2"/>
    </row>
    <row r="8693" spans="1:18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 t="str">
        <f t="shared" si="540"/>
        <v>High sales</v>
      </c>
      <c r="F8693" s="2">
        <v>0.27</v>
      </c>
      <c r="G8693" s="2">
        <f t="shared" si="542"/>
        <v>1086.6501000000001</v>
      </c>
      <c r="H8693" s="2">
        <f t="shared" si="543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  <c r="P8693" s="2" t="str">
        <f t="shared" si="541"/>
        <v>not good</v>
      </c>
      <c r="Q8693" s="2"/>
      <c r="R8693" s="2"/>
    </row>
    <row r="8694" spans="1:18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 t="str">
        <f t="shared" si="540"/>
        <v xml:space="preserve"> Low sales</v>
      </c>
      <c r="F8694" s="2">
        <v>0.2</v>
      </c>
      <c r="G8694" s="2">
        <f t="shared" si="542"/>
        <v>281.47800000000001</v>
      </c>
      <c r="H8694" s="2">
        <f t="shared" si="543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  <c r="P8694" s="2" t="str">
        <f t="shared" si="541"/>
        <v>not good</v>
      </c>
      <c r="Q8694" s="2"/>
      <c r="R8694" s="2"/>
    </row>
    <row r="8695" spans="1:18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 t="str">
        <f t="shared" si="540"/>
        <v>High sales</v>
      </c>
      <c r="F8695" s="2">
        <v>0.1</v>
      </c>
      <c r="G8695" s="2">
        <f t="shared" si="542"/>
        <v>426.16800000000006</v>
      </c>
      <c r="H8695" s="2">
        <f t="shared" si="543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  <c r="P8695" s="2" t="str">
        <f t="shared" si="541"/>
        <v>not good</v>
      </c>
      <c r="Q8695" s="2"/>
      <c r="R8695" s="2"/>
    </row>
    <row r="8696" spans="1:18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 t="str">
        <f t="shared" si="540"/>
        <v xml:space="preserve"> Low sales</v>
      </c>
      <c r="F8696" s="2">
        <v>0.43</v>
      </c>
      <c r="G8696" s="2">
        <f t="shared" si="542"/>
        <v>975.1798</v>
      </c>
      <c r="H8696" s="2">
        <f t="shared" si="543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  <c r="P8696" s="2" t="str">
        <f t="shared" si="541"/>
        <v>not good</v>
      </c>
      <c r="Q8696" s="2"/>
      <c r="R8696" s="2"/>
    </row>
    <row r="8697" spans="1:18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 t="str">
        <f t="shared" si="540"/>
        <v xml:space="preserve"> Low sales</v>
      </c>
      <c r="F8697" s="2">
        <v>0.03</v>
      </c>
      <c r="G8697" s="2">
        <f t="shared" si="542"/>
        <v>41.500499999999995</v>
      </c>
      <c r="H8697" s="2">
        <f t="shared" si="543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  <c r="P8697" s="2" t="str">
        <f t="shared" si="541"/>
        <v>not good</v>
      </c>
      <c r="Q8697" s="2"/>
      <c r="R8697" s="2"/>
    </row>
    <row r="8698" spans="1:18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 t="str">
        <f t="shared" si="540"/>
        <v xml:space="preserve"> Low sales</v>
      </c>
      <c r="F8698" s="2">
        <v>0.45</v>
      </c>
      <c r="G8698" s="2">
        <f t="shared" si="542"/>
        <v>68.390999999999991</v>
      </c>
      <c r="H8698" s="2">
        <f t="shared" si="543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  <c r="P8698" s="2" t="str">
        <f t="shared" si="541"/>
        <v>not good</v>
      </c>
      <c r="Q8698" s="2"/>
      <c r="R8698" s="2"/>
    </row>
    <row r="8699" spans="1:18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 t="str">
        <f t="shared" si="540"/>
        <v>High sales</v>
      </c>
      <c r="F8699" s="2">
        <v>0.1</v>
      </c>
      <c r="G8699" s="2">
        <f t="shared" si="542"/>
        <v>436.96800000000007</v>
      </c>
      <c r="H8699" s="2">
        <f t="shared" si="543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  <c r="P8699" s="2" t="str">
        <f t="shared" si="541"/>
        <v>not good</v>
      </c>
      <c r="Q8699" s="2"/>
      <c r="R8699" s="2"/>
    </row>
    <row r="8700" spans="1:18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 t="str">
        <f t="shared" si="540"/>
        <v xml:space="preserve"> Low sales</v>
      </c>
      <c r="F8700" s="2">
        <v>0</v>
      </c>
      <c r="G8700" s="2">
        <f t="shared" si="542"/>
        <v>0</v>
      </c>
      <c r="H8700" s="2">
        <f t="shared" si="543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  <c r="P8700" s="2" t="str">
        <f t="shared" si="541"/>
        <v>not good</v>
      </c>
      <c r="Q8700" s="2"/>
      <c r="R8700" s="2"/>
    </row>
    <row r="8701" spans="1:18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 t="str">
        <f t="shared" si="540"/>
        <v>High sales</v>
      </c>
      <c r="F8701" s="2">
        <v>0.05</v>
      </c>
      <c r="G8701" s="2">
        <f t="shared" si="542"/>
        <v>243.96850000000001</v>
      </c>
      <c r="H8701" s="2">
        <f t="shared" si="543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  <c r="P8701" s="2" t="str">
        <f t="shared" si="541"/>
        <v>not good</v>
      </c>
      <c r="Q8701" s="2"/>
      <c r="R8701" s="2"/>
    </row>
    <row r="8702" spans="1:18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 t="str">
        <f t="shared" si="540"/>
        <v xml:space="preserve"> Low sales</v>
      </c>
      <c r="F8702" s="2">
        <v>0.44</v>
      </c>
      <c r="G8702" s="2">
        <f t="shared" si="542"/>
        <v>1584.8536000000001</v>
      </c>
      <c r="H8702" s="2">
        <f t="shared" si="543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  <c r="P8702" s="2" t="str">
        <f t="shared" si="541"/>
        <v>not good</v>
      </c>
      <c r="Q8702" s="2"/>
      <c r="R8702" s="2"/>
    </row>
    <row r="8703" spans="1:18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 t="str">
        <f t="shared" si="540"/>
        <v xml:space="preserve"> Low sales</v>
      </c>
      <c r="F8703" s="2">
        <v>0.04</v>
      </c>
      <c r="G8703" s="2">
        <f t="shared" si="542"/>
        <v>19.761600000000001</v>
      </c>
      <c r="H8703" s="2">
        <f t="shared" si="543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  <c r="P8703" s="2" t="str">
        <f t="shared" si="541"/>
        <v>not good</v>
      </c>
      <c r="Q8703" s="2"/>
      <c r="R8703" s="2"/>
    </row>
    <row r="8704" spans="1:18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 t="str">
        <f t="shared" si="540"/>
        <v xml:space="preserve"> Low sales</v>
      </c>
      <c r="F8704" s="2">
        <v>0.18</v>
      </c>
      <c r="G8704" s="2">
        <f t="shared" si="542"/>
        <v>536.78519999999992</v>
      </c>
      <c r="H8704" s="2">
        <f t="shared" si="543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  <c r="P8704" s="2" t="str">
        <f t="shared" si="541"/>
        <v>not good</v>
      </c>
      <c r="Q8704" s="2"/>
      <c r="R8704" s="2"/>
    </row>
    <row r="8705" spans="1:18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 t="str">
        <f t="shared" si="540"/>
        <v xml:space="preserve"> Low sales</v>
      </c>
      <c r="F8705" s="2">
        <v>0.13</v>
      </c>
      <c r="G8705" s="2">
        <f t="shared" si="542"/>
        <v>23.908300000000001</v>
      </c>
      <c r="H8705" s="2">
        <f t="shared" si="543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  <c r="P8705" s="2" t="str">
        <f t="shared" si="541"/>
        <v>not good</v>
      </c>
      <c r="Q8705" s="2"/>
      <c r="R8705" s="2"/>
    </row>
    <row r="8706" spans="1:18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 t="str">
        <f t="shared" ref="E8706:E8769" si="544">IF(D8706&gt;4000,"High sales"," Low sales")</f>
        <v xml:space="preserve"> Low sales</v>
      </c>
      <c r="F8706" s="2">
        <v>0.02</v>
      </c>
      <c r="G8706" s="2">
        <f t="shared" si="542"/>
        <v>56.662600000000005</v>
      </c>
      <c r="H8706" s="2">
        <f t="shared" si="543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  <c r="P8706" s="2" t="str">
        <f t="shared" ref="P8706:P8769" si="545">IF(AND(H8706&gt;5000,N8706&gt;500),"good","not good")</f>
        <v>not good</v>
      </c>
      <c r="Q8706" s="2"/>
      <c r="R8706" s="2"/>
    </row>
    <row r="8707" spans="1:18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 t="str">
        <f t="shared" si="544"/>
        <v xml:space="preserve"> Low sales</v>
      </c>
      <c r="F8707" s="2">
        <v>0.27</v>
      </c>
      <c r="G8707" s="2">
        <f t="shared" ref="G8707:G8770" si="546">D8707*F8707</f>
        <v>490.31730000000005</v>
      </c>
      <c r="H8707" s="2">
        <f t="shared" ref="H8707:H8770" si="547">D8707-G8707</f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  <c r="P8707" s="2" t="str">
        <f t="shared" si="545"/>
        <v>not good</v>
      </c>
      <c r="Q8707" s="2"/>
      <c r="R8707" s="2"/>
    </row>
    <row r="8708" spans="1:18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 t="str">
        <f t="shared" si="544"/>
        <v xml:space="preserve"> Low sales</v>
      </c>
      <c r="F8708" s="2">
        <v>0.5</v>
      </c>
      <c r="G8708" s="2">
        <f t="shared" si="546"/>
        <v>1626.075</v>
      </c>
      <c r="H8708" s="2">
        <f t="shared" si="547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  <c r="P8708" s="2" t="str">
        <f t="shared" si="545"/>
        <v>not good</v>
      </c>
      <c r="Q8708" s="2"/>
      <c r="R8708" s="2"/>
    </row>
    <row r="8709" spans="1:18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 t="str">
        <f t="shared" si="544"/>
        <v xml:space="preserve"> Low sales</v>
      </c>
      <c r="F8709" s="2">
        <v>0.43</v>
      </c>
      <c r="G8709" s="2">
        <f t="shared" si="546"/>
        <v>1184.0953</v>
      </c>
      <c r="H8709" s="2">
        <f t="shared" si="547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  <c r="P8709" s="2" t="str">
        <f t="shared" si="545"/>
        <v>not good</v>
      </c>
      <c r="Q8709" s="2"/>
      <c r="R8709" s="2"/>
    </row>
    <row r="8710" spans="1:18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 t="str">
        <f t="shared" si="544"/>
        <v xml:space="preserve"> Low sales</v>
      </c>
      <c r="F8710" s="2">
        <v>0.08</v>
      </c>
      <c r="G8710" s="2">
        <f t="shared" si="546"/>
        <v>110.44959999999999</v>
      </c>
      <c r="H8710" s="2">
        <f t="shared" si="547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  <c r="P8710" s="2" t="str">
        <f t="shared" si="545"/>
        <v>not good</v>
      </c>
      <c r="Q8710" s="2"/>
      <c r="R8710" s="2"/>
    </row>
    <row r="8711" spans="1:18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 t="str">
        <f t="shared" si="544"/>
        <v xml:space="preserve"> Low sales</v>
      </c>
      <c r="F8711" s="2">
        <v>0.44</v>
      </c>
      <c r="G8711" s="2">
        <f t="shared" si="546"/>
        <v>394.02879999999999</v>
      </c>
      <c r="H8711" s="2">
        <f t="shared" si="547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  <c r="P8711" s="2" t="str">
        <f t="shared" si="545"/>
        <v>not good</v>
      </c>
      <c r="Q8711" s="2"/>
      <c r="R8711" s="2"/>
    </row>
    <row r="8712" spans="1:18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 t="str">
        <f t="shared" si="544"/>
        <v xml:space="preserve"> Low sales</v>
      </c>
      <c r="F8712" s="2">
        <v>0.23</v>
      </c>
      <c r="G8712" s="2">
        <f t="shared" si="546"/>
        <v>479.11070000000007</v>
      </c>
      <c r="H8712" s="2">
        <f t="shared" si="547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  <c r="P8712" s="2" t="str">
        <f t="shared" si="545"/>
        <v>not good</v>
      </c>
      <c r="Q8712" s="2"/>
      <c r="R8712" s="2"/>
    </row>
    <row r="8713" spans="1:18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 t="str">
        <f t="shared" si="544"/>
        <v>High sales</v>
      </c>
      <c r="F8713" s="2">
        <v>0.14000000000000001</v>
      </c>
      <c r="G8713" s="2">
        <f t="shared" si="546"/>
        <v>690.97</v>
      </c>
      <c r="H8713" s="2">
        <f t="shared" si="547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  <c r="P8713" s="2" t="str">
        <f t="shared" si="545"/>
        <v>not good</v>
      </c>
      <c r="Q8713" s="2"/>
      <c r="R8713" s="2"/>
    </row>
    <row r="8714" spans="1:18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 t="str">
        <f t="shared" si="544"/>
        <v xml:space="preserve"> Low sales</v>
      </c>
      <c r="F8714" s="2">
        <v>0.32</v>
      </c>
      <c r="G8714" s="2">
        <f t="shared" si="546"/>
        <v>715.17439999999999</v>
      </c>
      <c r="H8714" s="2">
        <f t="shared" si="547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  <c r="P8714" s="2" t="str">
        <f t="shared" si="545"/>
        <v>not good</v>
      </c>
      <c r="Q8714" s="2"/>
      <c r="R8714" s="2"/>
    </row>
    <row r="8715" spans="1:18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 t="str">
        <f t="shared" si="544"/>
        <v xml:space="preserve"> Low sales</v>
      </c>
      <c r="F8715" s="2">
        <v>0.11</v>
      </c>
      <c r="G8715" s="2">
        <f t="shared" si="546"/>
        <v>414.59660000000002</v>
      </c>
      <c r="H8715" s="2">
        <f t="shared" si="547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  <c r="P8715" s="2" t="str">
        <f t="shared" si="545"/>
        <v>not good</v>
      </c>
      <c r="Q8715" s="2"/>
      <c r="R8715" s="2"/>
    </row>
    <row r="8716" spans="1:18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 t="str">
        <f t="shared" si="544"/>
        <v xml:space="preserve"> Low sales</v>
      </c>
      <c r="F8716" s="2">
        <v>0.44</v>
      </c>
      <c r="G8716" s="2">
        <f t="shared" si="546"/>
        <v>166.8348</v>
      </c>
      <c r="H8716" s="2">
        <f t="shared" si="547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  <c r="P8716" s="2" t="str">
        <f t="shared" si="545"/>
        <v>not good</v>
      </c>
      <c r="Q8716" s="2"/>
      <c r="R8716" s="2"/>
    </row>
    <row r="8717" spans="1:18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 t="str">
        <f t="shared" si="544"/>
        <v xml:space="preserve"> Low sales</v>
      </c>
      <c r="F8717" s="2">
        <v>0.31</v>
      </c>
      <c r="G8717" s="2">
        <f t="shared" si="546"/>
        <v>606.49639999999999</v>
      </c>
      <c r="H8717" s="2">
        <f t="shared" si="547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  <c r="P8717" s="2" t="str">
        <f t="shared" si="545"/>
        <v>not good</v>
      </c>
      <c r="Q8717" s="2"/>
      <c r="R8717" s="2"/>
    </row>
    <row r="8718" spans="1:18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 t="str">
        <f t="shared" si="544"/>
        <v xml:space="preserve"> Low sales</v>
      </c>
      <c r="F8718" s="2">
        <v>7.0000000000000007E-2</v>
      </c>
      <c r="G8718" s="2">
        <f t="shared" si="546"/>
        <v>206.0506</v>
      </c>
      <c r="H8718" s="2">
        <f t="shared" si="547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  <c r="P8718" s="2" t="str">
        <f t="shared" si="545"/>
        <v>not good</v>
      </c>
      <c r="Q8718" s="2"/>
      <c r="R8718" s="2"/>
    </row>
    <row r="8719" spans="1:18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 t="str">
        <f t="shared" si="544"/>
        <v xml:space="preserve"> Low sales</v>
      </c>
      <c r="F8719" s="2">
        <v>0.28999999999999998</v>
      </c>
      <c r="G8719" s="2">
        <f t="shared" si="546"/>
        <v>1096.4494</v>
      </c>
      <c r="H8719" s="2">
        <f t="shared" si="547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  <c r="P8719" s="2" t="str">
        <f t="shared" si="545"/>
        <v>not good</v>
      </c>
      <c r="Q8719" s="2"/>
      <c r="R8719" s="2"/>
    </row>
    <row r="8720" spans="1:18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 t="str">
        <f t="shared" si="544"/>
        <v xml:space="preserve"> Low sales</v>
      </c>
      <c r="F8720" s="2">
        <v>0.26</v>
      </c>
      <c r="G8720" s="2">
        <f t="shared" si="546"/>
        <v>699.16079999999999</v>
      </c>
      <c r="H8720" s="2">
        <f t="shared" si="547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  <c r="P8720" s="2" t="str">
        <f t="shared" si="545"/>
        <v>not good</v>
      </c>
      <c r="Q8720" s="2"/>
      <c r="R8720" s="2"/>
    </row>
    <row r="8721" spans="1:18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 t="str">
        <f t="shared" si="544"/>
        <v xml:space="preserve"> Low sales</v>
      </c>
      <c r="F8721" s="2">
        <v>0.24</v>
      </c>
      <c r="G8721" s="2">
        <f t="shared" si="546"/>
        <v>629.98799999999994</v>
      </c>
      <c r="H8721" s="2">
        <f t="shared" si="547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  <c r="P8721" s="2" t="str">
        <f t="shared" si="545"/>
        <v>not good</v>
      </c>
      <c r="Q8721" s="2"/>
      <c r="R8721" s="2"/>
    </row>
    <row r="8722" spans="1:18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 t="str">
        <f t="shared" si="544"/>
        <v xml:space="preserve"> Low sales</v>
      </c>
      <c r="F8722" s="2">
        <v>0.18</v>
      </c>
      <c r="G8722" s="2">
        <f t="shared" si="546"/>
        <v>691.76519999999994</v>
      </c>
      <c r="H8722" s="2">
        <f t="shared" si="547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  <c r="P8722" s="2" t="str">
        <f t="shared" si="545"/>
        <v>not good</v>
      </c>
      <c r="Q8722" s="2"/>
      <c r="R8722" s="2"/>
    </row>
    <row r="8723" spans="1:18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 t="str">
        <f t="shared" si="544"/>
        <v xml:space="preserve"> Low sales</v>
      </c>
      <c r="F8723" s="2">
        <v>0.24</v>
      </c>
      <c r="G8723" s="2">
        <f t="shared" si="546"/>
        <v>392.42639999999994</v>
      </c>
      <c r="H8723" s="2">
        <f t="shared" si="547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  <c r="P8723" s="2" t="str">
        <f t="shared" si="545"/>
        <v>not good</v>
      </c>
      <c r="Q8723" s="2"/>
      <c r="R8723" s="2"/>
    </row>
    <row r="8724" spans="1:18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 t="str">
        <f t="shared" si="544"/>
        <v xml:space="preserve"> Low sales</v>
      </c>
      <c r="F8724" s="2">
        <v>0.28999999999999998</v>
      </c>
      <c r="G8724" s="2">
        <f t="shared" si="546"/>
        <v>157.75709999999998</v>
      </c>
      <c r="H8724" s="2">
        <f t="shared" si="547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  <c r="P8724" s="2" t="str">
        <f t="shared" si="545"/>
        <v>not good</v>
      </c>
      <c r="Q8724" s="2"/>
      <c r="R8724" s="2"/>
    </row>
    <row r="8725" spans="1:18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 t="str">
        <f t="shared" si="544"/>
        <v xml:space="preserve"> Low sales</v>
      </c>
      <c r="F8725" s="2">
        <v>0.37</v>
      </c>
      <c r="G8725" s="2">
        <f t="shared" si="546"/>
        <v>666.38479999999993</v>
      </c>
      <c r="H8725" s="2">
        <f t="shared" si="547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  <c r="P8725" s="2" t="str">
        <f t="shared" si="545"/>
        <v>not good</v>
      </c>
      <c r="Q8725" s="2"/>
      <c r="R8725" s="2"/>
    </row>
    <row r="8726" spans="1:18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 t="str">
        <f t="shared" si="544"/>
        <v xml:space="preserve"> Low sales</v>
      </c>
      <c r="F8726" s="2">
        <v>0.46</v>
      </c>
      <c r="G8726" s="2">
        <f t="shared" si="546"/>
        <v>404.37680000000006</v>
      </c>
      <c r="H8726" s="2">
        <f t="shared" si="547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  <c r="P8726" s="2" t="str">
        <f t="shared" si="545"/>
        <v>not good</v>
      </c>
      <c r="Q8726" s="2"/>
      <c r="R8726" s="2"/>
    </row>
    <row r="8727" spans="1:18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 t="str">
        <f t="shared" si="544"/>
        <v>High sales</v>
      </c>
      <c r="F8727" s="2">
        <v>0.02</v>
      </c>
      <c r="G8727" s="2">
        <f t="shared" si="546"/>
        <v>96.662599999999998</v>
      </c>
      <c r="H8727" s="2">
        <f t="shared" si="547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  <c r="P8727" s="2" t="str">
        <f t="shared" si="545"/>
        <v>not good</v>
      </c>
      <c r="Q8727" s="2"/>
      <c r="R8727" s="2"/>
    </row>
    <row r="8728" spans="1:18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 t="str">
        <f t="shared" si="544"/>
        <v xml:space="preserve"> Low sales</v>
      </c>
      <c r="F8728" s="2">
        <v>0.28000000000000003</v>
      </c>
      <c r="G8728" s="2">
        <f t="shared" si="546"/>
        <v>820.34680000000003</v>
      </c>
      <c r="H8728" s="2">
        <f t="shared" si="547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  <c r="P8728" s="2" t="str">
        <f t="shared" si="545"/>
        <v>not good</v>
      </c>
      <c r="Q8728" s="2"/>
      <c r="R8728" s="2"/>
    </row>
    <row r="8729" spans="1:18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 t="str">
        <f t="shared" si="544"/>
        <v xml:space="preserve"> Low sales</v>
      </c>
      <c r="F8729" s="2">
        <v>0.38</v>
      </c>
      <c r="G8729" s="2">
        <f t="shared" si="546"/>
        <v>869.56920000000002</v>
      </c>
      <c r="H8729" s="2">
        <f t="shared" si="547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  <c r="P8729" s="2" t="str">
        <f t="shared" si="545"/>
        <v>not good</v>
      </c>
      <c r="Q8729" s="2"/>
      <c r="R8729" s="2"/>
    </row>
    <row r="8730" spans="1:18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 t="str">
        <f t="shared" si="544"/>
        <v>High sales</v>
      </c>
      <c r="F8730" s="2">
        <v>0.06</v>
      </c>
      <c r="G8730" s="2">
        <f t="shared" si="546"/>
        <v>274.14300000000003</v>
      </c>
      <c r="H8730" s="2">
        <f t="shared" si="547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  <c r="P8730" s="2" t="str">
        <f t="shared" si="545"/>
        <v>not good</v>
      </c>
      <c r="Q8730" s="2"/>
      <c r="R8730" s="2"/>
    </row>
    <row r="8731" spans="1:18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 t="str">
        <f t="shared" si="544"/>
        <v>High sales</v>
      </c>
      <c r="F8731" s="2">
        <v>0.46</v>
      </c>
      <c r="G8731" s="2">
        <f t="shared" si="546"/>
        <v>2075.4142000000002</v>
      </c>
      <c r="H8731" s="2">
        <f t="shared" si="547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  <c r="P8731" s="2" t="str">
        <f t="shared" si="545"/>
        <v>not good</v>
      </c>
      <c r="Q8731" s="2"/>
      <c r="R8731" s="2"/>
    </row>
    <row r="8732" spans="1:18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 t="str">
        <f t="shared" si="544"/>
        <v xml:space="preserve"> Low sales</v>
      </c>
      <c r="F8732" s="2">
        <v>0.12</v>
      </c>
      <c r="G8732" s="2">
        <f t="shared" si="546"/>
        <v>256.43040000000002</v>
      </c>
      <c r="H8732" s="2">
        <f t="shared" si="547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  <c r="P8732" s="2" t="str">
        <f t="shared" si="545"/>
        <v>not good</v>
      </c>
      <c r="Q8732" s="2"/>
      <c r="R8732" s="2"/>
    </row>
    <row r="8733" spans="1:18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 t="str">
        <f t="shared" si="544"/>
        <v>High sales</v>
      </c>
      <c r="F8733" s="2">
        <v>0.42</v>
      </c>
      <c r="G8733" s="2">
        <f t="shared" si="546"/>
        <v>1842.1871999999998</v>
      </c>
      <c r="H8733" s="2">
        <f t="shared" si="547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  <c r="P8733" s="2" t="str">
        <f t="shared" si="545"/>
        <v>not good</v>
      </c>
      <c r="Q8733" s="2"/>
      <c r="R8733" s="2"/>
    </row>
    <row r="8734" spans="1:18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 t="str">
        <f t="shared" si="544"/>
        <v xml:space="preserve"> Low sales</v>
      </c>
      <c r="F8734" s="2">
        <v>0.33</v>
      </c>
      <c r="G8734" s="2">
        <f t="shared" si="546"/>
        <v>136.5309</v>
      </c>
      <c r="H8734" s="2">
        <f t="shared" si="547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  <c r="P8734" s="2" t="str">
        <f t="shared" si="545"/>
        <v>not good</v>
      </c>
      <c r="Q8734" s="2"/>
      <c r="R8734" s="2"/>
    </row>
    <row r="8735" spans="1:18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 t="str">
        <f t="shared" si="544"/>
        <v>High sales</v>
      </c>
      <c r="F8735" s="2">
        <v>0.28000000000000003</v>
      </c>
      <c r="G8735" s="2">
        <f t="shared" si="546"/>
        <v>1243.2056000000002</v>
      </c>
      <c r="H8735" s="2">
        <f t="shared" si="547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  <c r="P8735" s="2" t="str">
        <f t="shared" si="545"/>
        <v>not good</v>
      </c>
      <c r="Q8735" s="2"/>
      <c r="R8735" s="2"/>
    </row>
    <row r="8736" spans="1:18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 t="str">
        <f t="shared" si="544"/>
        <v xml:space="preserve"> Low sales</v>
      </c>
      <c r="F8736" s="2">
        <v>0.43</v>
      </c>
      <c r="G8736" s="2">
        <f t="shared" si="546"/>
        <v>697.39979999999991</v>
      </c>
      <c r="H8736" s="2">
        <f t="shared" si="547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  <c r="P8736" s="2" t="str">
        <f t="shared" si="545"/>
        <v>not good</v>
      </c>
      <c r="Q8736" s="2"/>
      <c r="R8736" s="2"/>
    </row>
    <row r="8737" spans="1:18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 t="str">
        <f t="shared" si="544"/>
        <v xml:space="preserve"> Low sales</v>
      </c>
      <c r="F8737" s="2">
        <v>0.48</v>
      </c>
      <c r="G8737" s="2">
        <f t="shared" si="546"/>
        <v>1377.1679999999999</v>
      </c>
      <c r="H8737" s="2">
        <f t="shared" si="547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  <c r="P8737" s="2" t="str">
        <f t="shared" si="545"/>
        <v>not good</v>
      </c>
      <c r="Q8737" s="2"/>
      <c r="R8737" s="2"/>
    </row>
    <row r="8738" spans="1:18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 t="str">
        <f t="shared" si="544"/>
        <v xml:space="preserve"> Low sales</v>
      </c>
      <c r="F8738" s="2">
        <v>0.5</v>
      </c>
      <c r="G8738" s="2">
        <f t="shared" si="546"/>
        <v>710.73500000000001</v>
      </c>
      <c r="H8738" s="2">
        <f t="shared" si="547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  <c r="P8738" s="2" t="str">
        <f t="shared" si="545"/>
        <v>not good</v>
      </c>
      <c r="Q8738" s="2"/>
      <c r="R8738" s="2"/>
    </row>
    <row r="8739" spans="1:18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 t="str">
        <f t="shared" si="544"/>
        <v>High sales</v>
      </c>
      <c r="F8739" s="2">
        <v>0.34</v>
      </c>
      <c r="G8739" s="2">
        <f t="shared" si="546"/>
        <v>1674.6768000000002</v>
      </c>
      <c r="H8739" s="2">
        <f t="shared" si="547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  <c r="P8739" s="2" t="str">
        <f t="shared" si="545"/>
        <v>not good</v>
      </c>
      <c r="Q8739" s="2"/>
      <c r="R8739" s="2"/>
    </row>
    <row r="8740" spans="1:18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 t="str">
        <f t="shared" si="544"/>
        <v xml:space="preserve"> Low sales</v>
      </c>
      <c r="F8740" s="2">
        <v>0.17</v>
      </c>
      <c r="G8740" s="2">
        <f t="shared" si="546"/>
        <v>76.792400000000015</v>
      </c>
      <c r="H8740" s="2">
        <f t="shared" si="547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  <c r="P8740" s="2" t="str">
        <f t="shared" si="545"/>
        <v>not good</v>
      </c>
      <c r="Q8740" s="2"/>
      <c r="R8740" s="2"/>
    </row>
    <row r="8741" spans="1:18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 t="str">
        <f t="shared" si="544"/>
        <v xml:space="preserve"> Low sales</v>
      </c>
      <c r="F8741" s="2">
        <v>0.44</v>
      </c>
      <c r="G8741" s="2">
        <f t="shared" si="546"/>
        <v>1007.6351999999999</v>
      </c>
      <c r="H8741" s="2">
        <f t="shared" si="547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  <c r="P8741" s="2" t="str">
        <f t="shared" si="545"/>
        <v>not good</v>
      </c>
      <c r="Q8741" s="2"/>
      <c r="R8741" s="2"/>
    </row>
    <row r="8742" spans="1:18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 t="str">
        <f t="shared" si="544"/>
        <v xml:space="preserve"> Low sales</v>
      </c>
      <c r="F8742" s="2">
        <v>0.33</v>
      </c>
      <c r="G8742" s="2">
        <f t="shared" si="546"/>
        <v>1037.1372000000001</v>
      </c>
      <c r="H8742" s="2">
        <f t="shared" si="547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  <c r="P8742" s="2" t="str">
        <f t="shared" si="545"/>
        <v>not good</v>
      </c>
      <c r="Q8742" s="2"/>
      <c r="R8742" s="2"/>
    </row>
    <row r="8743" spans="1:18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 t="str">
        <f t="shared" si="544"/>
        <v xml:space="preserve"> Low sales</v>
      </c>
      <c r="F8743" s="2">
        <v>0.16</v>
      </c>
      <c r="G8743" s="2">
        <f t="shared" si="546"/>
        <v>498.64</v>
      </c>
      <c r="H8743" s="2">
        <f t="shared" si="547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  <c r="P8743" s="2" t="str">
        <f t="shared" si="545"/>
        <v>not good</v>
      </c>
      <c r="Q8743" s="2"/>
      <c r="R8743" s="2"/>
    </row>
    <row r="8744" spans="1:18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 t="str">
        <f t="shared" si="544"/>
        <v xml:space="preserve"> Low sales</v>
      </c>
      <c r="F8744" s="2">
        <v>0.47</v>
      </c>
      <c r="G8744" s="2">
        <f t="shared" si="546"/>
        <v>1748.3624</v>
      </c>
      <c r="H8744" s="2">
        <f t="shared" si="547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  <c r="P8744" s="2" t="str">
        <f t="shared" si="545"/>
        <v>not good</v>
      </c>
      <c r="Q8744" s="2"/>
      <c r="R8744" s="2"/>
    </row>
    <row r="8745" spans="1:18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 t="str">
        <f t="shared" si="544"/>
        <v xml:space="preserve"> Low sales</v>
      </c>
      <c r="F8745" s="2">
        <v>0.37</v>
      </c>
      <c r="G8745" s="2">
        <f t="shared" si="546"/>
        <v>1350.3668</v>
      </c>
      <c r="H8745" s="2">
        <f t="shared" si="547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  <c r="P8745" s="2" t="str">
        <f t="shared" si="545"/>
        <v>not good</v>
      </c>
      <c r="Q8745" s="2"/>
      <c r="R8745" s="2"/>
    </row>
    <row r="8746" spans="1:18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 t="str">
        <f t="shared" si="544"/>
        <v xml:space="preserve"> Low sales</v>
      </c>
      <c r="F8746" s="2">
        <v>0.23</v>
      </c>
      <c r="G8746" s="2">
        <f t="shared" si="546"/>
        <v>916.87200000000007</v>
      </c>
      <c r="H8746" s="2">
        <f t="shared" si="547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  <c r="P8746" s="2" t="str">
        <f t="shared" si="545"/>
        <v>not good</v>
      </c>
      <c r="Q8746" s="2"/>
      <c r="R8746" s="2"/>
    </row>
    <row r="8747" spans="1:18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 t="str">
        <f t="shared" si="544"/>
        <v xml:space="preserve"> Low sales</v>
      </c>
      <c r="F8747" s="2">
        <v>0.23</v>
      </c>
      <c r="G8747" s="2">
        <f t="shared" si="546"/>
        <v>287.04230000000001</v>
      </c>
      <c r="H8747" s="2">
        <f t="shared" si="547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  <c r="P8747" s="2" t="str">
        <f t="shared" si="545"/>
        <v>not good</v>
      </c>
      <c r="Q8747" s="2"/>
      <c r="R8747" s="2"/>
    </row>
    <row r="8748" spans="1:18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 t="str">
        <f t="shared" si="544"/>
        <v xml:space="preserve"> Low sales</v>
      </c>
      <c r="F8748" s="2">
        <v>0.5</v>
      </c>
      <c r="G8748" s="2">
        <f t="shared" si="546"/>
        <v>957.74</v>
      </c>
      <c r="H8748" s="2">
        <f t="shared" si="547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  <c r="P8748" s="2" t="str">
        <f t="shared" si="545"/>
        <v>not good</v>
      </c>
      <c r="Q8748" s="2"/>
      <c r="R8748" s="2"/>
    </row>
    <row r="8749" spans="1:18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 t="str">
        <f t="shared" si="544"/>
        <v xml:space="preserve"> Low sales</v>
      </c>
      <c r="F8749" s="2">
        <v>0.19</v>
      </c>
      <c r="G8749" s="2">
        <f t="shared" si="546"/>
        <v>374.67240000000004</v>
      </c>
      <c r="H8749" s="2">
        <f t="shared" si="547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  <c r="P8749" s="2" t="str">
        <f t="shared" si="545"/>
        <v>not good</v>
      </c>
      <c r="Q8749" s="2"/>
      <c r="R8749" s="2"/>
    </row>
    <row r="8750" spans="1:18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 t="str">
        <f t="shared" si="544"/>
        <v>High sales</v>
      </c>
      <c r="F8750" s="2">
        <v>0.05</v>
      </c>
      <c r="G8750" s="2">
        <f t="shared" si="546"/>
        <v>239.18049999999999</v>
      </c>
      <c r="H8750" s="2">
        <f t="shared" si="547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  <c r="P8750" s="2" t="str">
        <f t="shared" si="545"/>
        <v>not good</v>
      </c>
      <c r="Q8750" s="2"/>
      <c r="R8750" s="2"/>
    </row>
    <row r="8751" spans="1:18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 t="str">
        <f t="shared" si="544"/>
        <v xml:space="preserve"> Low sales</v>
      </c>
      <c r="F8751" s="2">
        <v>0.27</v>
      </c>
      <c r="G8751" s="2">
        <f t="shared" si="546"/>
        <v>568.52010000000007</v>
      </c>
      <c r="H8751" s="2">
        <f t="shared" si="547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  <c r="P8751" s="2" t="str">
        <f t="shared" si="545"/>
        <v>not good</v>
      </c>
      <c r="Q8751" s="2"/>
      <c r="R8751" s="2"/>
    </row>
    <row r="8752" spans="1:18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 t="str">
        <f t="shared" si="544"/>
        <v xml:space="preserve"> Low sales</v>
      </c>
      <c r="F8752" s="2">
        <v>0.44</v>
      </c>
      <c r="G8752" s="2">
        <f t="shared" si="546"/>
        <v>522.35040000000004</v>
      </c>
      <c r="H8752" s="2">
        <f t="shared" si="547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  <c r="P8752" s="2" t="str">
        <f t="shared" si="545"/>
        <v>not good</v>
      </c>
      <c r="Q8752" s="2"/>
      <c r="R8752" s="2"/>
    </row>
    <row r="8753" spans="1:18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 t="str">
        <f t="shared" si="544"/>
        <v xml:space="preserve"> Low sales</v>
      </c>
      <c r="F8753" s="2">
        <v>0.28999999999999998</v>
      </c>
      <c r="G8753" s="2">
        <f t="shared" si="546"/>
        <v>927.56209999999987</v>
      </c>
      <c r="H8753" s="2">
        <f t="shared" si="547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  <c r="P8753" s="2" t="str">
        <f t="shared" si="545"/>
        <v>not good</v>
      </c>
      <c r="Q8753" s="2"/>
      <c r="R8753" s="2"/>
    </row>
    <row r="8754" spans="1:18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 t="str">
        <f t="shared" si="544"/>
        <v xml:space="preserve"> Low sales</v>
      </c>
      <c r="F8754" s="2">
        <v>0.4</v>
      </c>
      <c r="G8754" s="2">
        <f t="shared" si="546"/>
        <v>877.44400000000007</v>
      </c>
      <c r="H8754" s="2">
        <f t="shared" si="547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  <c r="P8754" s="2" t="str">
        <f t="shared" si="545"/>
        <v>not good</v>
      </c>
      <c r="Q8754" s="2"/>
      <c r="R8754" s="2"/>
    </row>
    <row r="8755" spans="1:18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 t="str">
        <f t="shared" si="544"/>
        <v xml:space="preserve"> Low sales</v>
      </c>
      <c r="F8755" s="2">
        <v>0.03</v>
      </c>
      <c r="G8755" s="2">
        <f t="shared" si="546"/>
        <v>39.761700000000005</v>
      </c>
      <c r="H8755" s="2">
        <f t="shared" si="547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  <c r="P8755" s="2" t="str">
        <f t="shared" si="545"/>
        <v>not good</v>
      </c>
      <c r="Q8755" s="2"/>
      <c r="R8755" s="2"/>
    </row>
    <row r="8756" spans="1:18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 t="str">
        <f t="shared" si="544"/>
        <v xml:space="preserve"> Low sales</v>
      </c>
      <c r="F8756" s="2">
        <v>0.34</v>
      </c>
      <c r="G8756" s="2">
        <f t="shared" si="546"/>
        <v>1225.4144000000001</v>
      </c>
      <c r="H8756" s="2">
        <f t="shared" si="547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  <c r="P8756" s="2" t="str">
        <f t="shared" si="545"/>
        <v>not good</v>
      </c>
      <c r="Q8756" s="2"/>
      <c r="R8756" s="2"/>
    </row>
    <row r="8757" spans="1:18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 t="str">
        <f t="shared" si="544"/>
        <v xml:space="preserve"> Low sales</v>
      </c>
      <c r="F8757" s="2">
        <v>0.04</v>
      </c>
      <c r="G8757" s="2">
        <f t="shared" si="546"/>
        <v>41.617200000000004</v>
      </c>
      <c r="H8757" s="2">
        <f t="shared" si="547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  <c r="P8757" s="2" t="str">
        <f t="shared" si="545"/>
        <v>not good</v>
      </c>
      <c r="Q8757" s="2"/>
      <c r="R8757" s="2"/>
    </row>
    <row r="8758" spans="1:18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 t="str">
        <f t="shared" si="544"/>
        <v xml:space="preserve"> Low sales</v>
      </c>
      <c r="F8758" s="2">
        <v>0.28000000000000003</v>
      </c>
      <c r="G8758" s="2">
        <f t="shared" si="546"/>
        <v>896.96040000000005</v>
      </c>
      <c r="H8758" s="2">
        <f t="shared" si="547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  <c r="P8758" s="2" t="str">
        <f t="shared" si="545"/>
        <v>not good</v>
      </c>
      <c r="Q8758" s="2"/>
      <c r="R8758" s="2"/>
    </row>
    <row r="8759" spans="1:18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 t="str">
        <f t="shared" si="544"/>
        <v xml:space="preserve"> Low sales</v>
      </c>
      <c r="F8759" s="2">
        <v>0.25</v>
      </c>
      <c r="G8759" s="2">
        <f t="shared" si="546"/>
        <v>552.4</v>
      </c>
      <c r="H8759" s="2">
        <f t="shared" si="547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  <c r="P8759" s="2" t="str">
        <f t="shared" si="545"/>
        <v>not good</v>
      </c>
      <c r="Q8759" s="2"/>
      <c r="R8759" s="2"/>
    </row>
    <row r="8760" spans="1:18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 t="str">
        <f t="shared" si="544"/>
        <v xml:space="preserve"> Low sales</v>
      </c>
      <c r="F8760" s="2">
        <v>0.47</v>
      </c>
      <c r="G8760" s="2">
        <f t="shared" si="546"/>
        <v>782.04240000000004</v>
      </c>
      <c r="H8760" s="2">
        <f t="shared" si="547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  <c r="P8760" s="2" t="str">
        <f t="shared" si="545"/>
        <v>not good</v>
      </c>
      <c r="Q8760" s="2"/>
      <c r="R8760" s="2"/>
    </row>
    <row r="8761" spans="1:18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 t="str">
        <f t="shared" si="544"/>
        <v>High sales</v>
      </c>
      <c r="F8761" s="2">
        <v>7.0000000000000007E-2</v>
      </c>
      <c r="G8761" s="2">
        <f t="shared" si="546"/>
        <v>331.47170000000006</v>
      </c>
      <c r="H8761" s="2">
        <f t="shared" si="547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  <c r="P8761" s="2" t="str">
        <f t="shared" si="545"/>
        <v>not good</v>
      </c>
      <c r="Q8761" s="2"/>
      <c r="R8761" s="2"/>
    </row>
    <row r="8762" spans="1:18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 t="str">
        <f t="shared" si="544"/>
        <v xml:space="preserve"> Low sales</v>
      </c>
      <c r="F8762" s="2">
        <v>0</v>
      </c>
      <c r="G8762" s="2">
        <f t="shared" si="546"/>
        <v>0</v>
      </c>
      <c r="H8762" s="2">
        <f t="shared" si="547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  <c r="P8762" s="2" t="str">
        <f t="shared" si="545"/>
        <v>not good</v>
      </c>
      <c r="Q8762" s="2"/>
      <c r="R8762" s="2"/>
    </row>
    <row r="8763" spans="1:18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 t="str">
        <f t="shared" si="544"/>
        <v xml:space="preserve"> Low sales</v>
      </c>
      <c r="F8763" s="2">
        <v>7.0000000000000007E-2</v>
      </c>
      <c r="G8763" s="2">
        <f t="shared" si="546"/>
        <v>126.1953</v>
      </c>
      <c r="H8763" s="2">
        <f t="shared" si="547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  <c r="P8763" s="2" t="str">
        <f t="shared" si="545"/>
        <v>not good</v>
      </c>
      <c r="Q8763" s="2"/>
      <c r="R8763" s="2"/>
    </row>
    <row r="8764" spans="1:18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 t="str">
        <f t="shared" si="544"/>
        <v>High sales</v>
      </c>
      <c r="F8764" s="2">
        <v>0.09</v>
      </c>
      <c r="G8764" s="2">
        <f t="shared" si="546"/>
        <v>392.95170000000002</v>
      </c>
      <c r="H8764" s="2">
        <f t="shared" si="547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  <c r="P8764" s="2" t="str">
        <f t="shared" si="545"/>
        <v>not good</v>
      </c>
      <c r="Q8764" s="2"/>
      <c r="R8764" s="2"/>
    </row>
    <row r="8765" spans="1:18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 t="str">
        <f t="shared" si="544"/>
        <v xml:space="preserve"> Low sales</v>
      </c>
      <c r="F8765" s="2">
        <v>0.13</v>
      </c>
      <c r="G8765" s="2">
        <f t="shared" si="546"/>
        <v>95.200299999999999</v>
      </c>
      <c r="H8765" s="2">
        <f t="shared" si="547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  <c r="P8765" s="2" t="str">
        <f t="shared" si="545"/>
        <v>not good</v>
      </c>
      <c r="Q8765" s="2"/>
      <c r="R8765" s="2"/>
    </row>
    <row r="8766" spans="1:18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 t="str">
        <f t="shared" si="544"/>
        <v xml:space="preserve"> Low sales</v>
      </c>
      <c r="F8766" s="2">
        <v>0.41</v>
      </c>
      <c r="G8766" s="2">
        <f t="shared" si="546"/>
        <v>258.11139999999995</v>
      </c>
      <c r="H8766" s="2">
        <f t="shared" si="547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  <c r="P8766" s="2" t="str">
        <f t="shared" si="545"/>
        <v>not good</v>
      </c>
      <c r="Q8766" s="2"/>
      <c r="R8766" s="2"/>
    </row>
    <row r="8767" spans="1:18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 t="str">
        <f t="shared" si="544"/>
        <v xml:space="preserve"> Low sales</v>
      </c>
      <c r="F8767" s="2">
        <v>0.19</v>
      </c>
      <c r="G8767" s="2">
        <f t="shared" si="546"/>
        <v>282.2013</v>
      </c>
      <c r="H8767" s="2">
        <f t="shared" si="547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  <c r="P8767" s="2" t="str">
        <f t="shared" si="545"/>
        <v>not good</v>
      </c>
      <c r="Q8767" s="2"/>
      <c r="R8767" s="2"/>
    </row>
    <row r="8768" spans="1:18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 t="str">
        <f t="shared" si="544"/>
        <v xml:space="preserve"> Low sales</v>
      </c>
      <c r="F8768" s="2">
        <v>0.42</v>
      </c>
      <c r="G8768" s="2">
        <f t="shared" si="546"/>
        <v>1259.5883999999999</v>
      </c>
      <c r="H8768" s="2">
        <f t="shared" si="547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  <c r="P8768" s="2" t="str">
        <f t="shared" si="545"/>
        <v>not good</v>
      </c>
      <c r="Q8768" s="2"/>
      <c r="R8768" s="2"/>
    </row>
    <row r="8769" spans="1:18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 t="str">
        <f t="shared" si="544"/>
        <v xml:space="preserve"> Low sales</v>
      </c>
      <c r="F8769" s="2">
        <v>0.14000000000000001</v>
      </c>
      <c r="G8769" s="2">
        <f t="shared" si="546"/>
        <v>277.62980000000005</v>
      </c>
      <c r="H8769" s="2">
        <f t="shared" si="547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  <c r="P8769" s="2" t="str">
        <f t="shared" si="545"/>
        <v>not good</v>
      </c>
      <c r="Q8769" s="2"/>
      <c r="R8769" s="2"/>
    </row>
    <row r="8770" spans="1:18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 t="str">
        <f t="shared" ref="E8770:E8833" si="548">IF(D8770&gt;4000,"High sales"," Low sales")</f>
        <v xml:space="preserve"> Low sales</v>
      </c>
      <c r="F8770" s="2">
        <v>0.43</v>
      </c>
      <c r="G8770" s="2">
        <f t="shared" si="546"/>
        <v>1325.2256</v>
      </c>
      <c r="H8770" s="2">
        <f t="shared" si="547"/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  <c r="P8770" s="2" t="str">
        <f t="shared" ref="P8770:P8833" si="549">IF(AND(H8770&gt;5000,N8770&gt;500),"good","not good")</f>
        <v>not good</v>
      </c>
      <c r="Q8770" s="2"/>
      <c r="R8770" s="2"/>
    </row>
    <row r="8771" spans="1:18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 t="str">
        <f t="shared" si="548"/>
        <v xml:space="preserve"> Low sales</v>
      </c>
      <c r="F8771" s="2">
        <v>0</v>
      </c>
      <c r="G8771" s="2">
        <f t="shared" ref="G8771:G8834" si="550">D8771*F8771</f>
        <v>0</v>
      </c>
      <c r="H8771" s="2">
        <f t="shared" ref="H8771:H8834" si="551">D8771-G8771</f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  <c r="P8771" s="2" t="str">
        <f t="shared" si="549"/>
        <v>not good</v>
      </c>
      <c r="Q8771" s="2"/>
      <c r="R8771" s="2"/>
    </row>
    <row r="8772" spans="1:18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 t="str">
        <f t="shared" si="548"/>
        <v xml:space="preserve"> Low sales</v>
      </c>
      <c r="F8772" s="2">
        <v>0.47</v>
      </c>
      <c r="G8772" s="2">
        <f t="shared" si="550"/>
        <v>649.12169999999992</v>
      </c>
      <c r="H8772" s="2">
        <f t="shared" si="551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  <c r="P8772" s="2" t="str">
        <f t="shared" si="549"/>
        <v>not good</v>
      </c>
      <c r="Q8772" s="2"/>
      <c r="R8772" s="2"/>
    </row>
    <row r="8773" spans="1:18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 t="str">
        <f t="shared" si="548"/>
        <v xml:space="preserve"> Low sales</v>
      </c>
      <c r="F8773" s="2">
        <v>0.37</v>
      </c>
      <c r="G8773" s="2">
        <f t="shared" si="550"/>
        <v>1061.6410000000001</v>
      </c>
      <c r="H8773" s="2">
        <f t="shared" si="551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  <c r="P8773" s="2" t="str">
        <f t="shared" si="549"/>
        <v>not good</v>
      </c>
      <c r="Q8773" s="2"/>
      <c r="R8773" s="2"/>
    </row>
    <row r="8774" spans="1:18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 t="str">
        <f t="shared" si="548"/>
        <v xml:space="preserve"> Low sales</v>
      </c>
      <c r="F8774" s="2">
        <v>0.21</v>
      </c>
      <c r="G8774" s="2">
        <f t="shared" si="550"/>
        <v>244.44629999999998</v>
      </c>
      <c r="H8774" s="2">
        <f t="shared" si="551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  <c r="P8774" s="2" t="str">
        <f t="shared" si="549"/>
        <v>not good</v>
      </c>
      <c r="Q8774" s="2"/>
      <c r="R8774" s="2"/>
    </row>
    <row r="8775" spans="1:18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 t="str">
        <f t="shared" si="548"/>
        <v xml:space="preserve"> Low sales</v>
      </c>
      <c r="F8775" s="2">
        <v>0.28999999999999998</v>
      </c>
      <c r="G8775" s="2">
        <f t="shared" si="550"/>
        <v>629.80459999999994</v>
      </c>
      <c r="H8775" s="2">
        <f t="shared" si="551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  <c r="P8775" s="2" t="str">
        <f t="shared" si="549"/>
        <v>not good</v>
      </c>
      <c r="Q8775" s="2"/>
      <c r="R8775" s="2"/>
    </row>
    <row r="8776" spans="1:18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 t="str">
        <f t="shared" si="548"/>
        <v xml:space="preserve"> Low sales</v>
      </c>
      <c r="F8776" s="2">
        <v>0.47</v>
      </c>
      <c r="G8776" s="2">
        <f t="shared" si="550"/>
        <v>1365.8058999999998</v>
      </c>
      <c r="H8776" s="2">
        <f t="shared" si="551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  <c r="P8776" s="2" t="str">
        <f t="shared" si="549"/>
        <v>not good</v>
      </c>
      <c r="Q8776" s="2"/>
      <c r="R8776" s="2"/>
    </row>
    <row r="8777" spans="1:18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 t="str">
        <f t="shared" si="548"/>
        <v>High sales</v>
      </c>
      <c r="F8777" s="2">
        <v>0.28999999999999998</v>
      </c>
      <c r="G8777" s="2">
        <f t="shared" si="550"/>
        <v>1412.5581</v>
      </c>
      <c r="H8777" s="2">
        <f t="shared" si="551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  <c r="P8777" s="2" t="str">
        <f t="shared" si="549"/>
        <v>not good</v>
      </c>
      <c r="Q8777" s="2"/>
      <c r="R8777" s="2"/>
    </row>
    <row r="8778" spans="1:18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 t="str">
        <f t="shared" si="548"/>
        <v xml:space="preserve"> Low sales</v>
      </c>
      <c r="F8778" s="2">
        <v>0.11</v>
      </c>
      <c r="G8778" s="2">
        <f t="shared" si="550"/>
        <v>54.058399999999999</v>
      </c>
      <c r="H8778" s="2">
        <f t="shared" si="551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  <c r="P8778" s="2" t="str">
        <f t="shared" si="549"/>
        <v>not good</v>
      </c>
      <c r="Q8778" s="2"/>
      <c r="R8778" s="2"/>
    </row>
    <row r="8779" spans="1:18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 t="str">
        <f t="shared" si="548"/>
        <v xml:space="preserve"> Low sales</v>
      </c>
      <c r="F8779" s="2">
        <v>0.28999999999999998</v>
      </c>
      <c r="G8779" s="2">
        <f t="shared" si="550"/>
        <v>683.24869999999999</v>
      </c>
      <c r="H8779" s="2">
        <f t="shared" si="551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  <c r="P8779" s="2" t="str">
        <f t="shared" si="549"/>
        <v>not good</v>
      </c>
      <c r="Q8779" s="2"/>
      <c r="R8779" s="2"/>
    </row>
    <row r="8780" spans="1:18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 t="str">
        <f t="shared" si="548"/>
        <v xml:space="preserve"> Low sales</v>
      </c>
      <c r="F8780" s="2">
        <v>0.44</v>
      </c>
      <c r="G8780" s="2">
        <f t="shared" si="550"/>
        <v>898.36120000000005</v>
      </c>
      <c r="H8780" s="2">
        <f t="shared" si="551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  <c r="P8780" s="2" t="str">
        <f t="shared" si="549"/>
        <v>not good</v>
      </c>
      <c r="Q8780" s="2"/>
      <c r="R8780" s="2"/>
    </row>
    <row r="8781" spans="1:18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 t="str">
        <f t="shared" si="548"/>
        <v>High sales</v>
      </c>
      <c r="F8781" s="2">
        <v>0.49</v>
      </c>
      <c r="G8781" s="2">
        <f t="shared" si="550"/>
        <v>2028.0021999999999</v>
      </c>
      <c r="H8781" s="2">
        <f t="shared" si="551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  <c r="P8781" s="2" t="str">
        <f t="shared" si="549"/>
        <v>not good</v>
      </c>
      <c r="Q8781" s="2"/>
      <c r="R8781" s="2"/>
    </row>
    <row r="8782" spans="1:18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 t="str">
        <f t="shared" si="548"/>
        <v>High sales</v>
      </c>
      <c r="F8782" s="2">
        <v>0.28999999999999998</v>
      </c>
      <c r="G8782" s="2">
        <f t="shared" si="550"/>
        <v>1308.3234</v>
      </c>
      <c r="H8782" s="2">
        <f t="shared" si="551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  <c r="P8782" s="2" t="str">
        <f t="shared" si="549"/>
        <v>not good</v>
      </c>
      <c r="Q8782" s="2"/>
      <c r="R8782" s="2"/>
    </row>
    <row r="8783" spans="1:18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 t="str">
        <f t="shared" si="548"/>
        <v>High sales</v>
      </c>
      <c r="F8783" s="2">
        <v>0.08</v>
      </c>
      <c r="G8783" s="2">
        <f t="shared" si="550"/>
        <v>363.54879999999997</v>
      </c>
      <c r="H8783" s="2">
        <f t="shared" si="551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  <c r="P8783" s="2" t="str">
        <f t="shared" si="549"/>
        <v>not good</v>
      </c>
      <c r="Q8783" s="2"/>
      <c r="R8783" s="2"/>
    </row>
    <row r="8784" spans="1:18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 t="str">
        <f t="shared" si="548"/>
        <v xml:space="preserve"> Low sales</v>
      </c>
      <c r="F8784" s="2">
        <v>0.39</v>
      </c>
      <c r="G8784" s="2">
        <f t="shared" si="550"/>
        <v>755.89020000000005</v>
      </c>
      <c r="H8784" s="2">
        <f t="shared" si="551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  <c r="P8784" s="2" t="str">
        <f t="shared" si="549"/>
        <v>not good</v>
      </c>
      <c r="Q8784" s="2"/>
      <c r="R8784" s="2"/>
    </row>
    <row r="8785" spans="1:18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 t="str">
        <f t="shared" si="548"/>
        <v xml:space="preserve"> Low sales</v>
      </c>
      <c r="F8785" s="2">
        <v>0.5</v>
      </c>
      <c r="G8785" s="2">
        <f t="shared" si="550"/>
        <v>796.40499999999997</v>
      </c>
      <c r="H8785" s="2">
        <f t="shared" si="551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  <c r="P8785" s="2" t="str">
        <f t="shared" si="549"/>
        <v>not good</v>
      </c>
      <c r="Q8785" s="2"/>
      <c r="R8785" s="2"/>
    </row>
    <row r="8786" spans="1:18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 t="str">
        <f t="shared" si="548"/>
        <v xml:space="preserve"> Low sales</v>
      </c>
      <c r="F8786" s="2">
        <v>0.24</v>
      </c>
      <c r="G8786" s="2">
        <f t="shared" si="550"/>
        <v>552.1848</v>
      </c>
      <c r="H8786" s="2">
        <f t="shared" si="551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  <c r="P8786" s="2" t="str">
        <f t="shared" si="549"/>
        <v>not good</v>
      </c>
      <c r="Q8786" s="2"/>
      <c r="R8786" s="2"/>
    </row>
    <row r="8787" spans="1:18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 t="str">
        <f t="shared" si="548"/>
        <v xml:space="preserve"> Low sales</v>
      </c>
      <c r="F8787" s="2">
        <v>0.19</v>
      </c>
      <c r="G8787" s="2">
        <f t="shared" si="550"/>
        <v>339.25069999999999</v>
      </c>
      <c r="H8787" s="2">
        <f t="shared" si="551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  <c r="P8787" s="2" t="str">
        <f t="shared" si="549"/>
        <v>not good</v>
      </c>
      <c r="Q8787" s="2"/>
      <c r="R8787" s="2"/>
    </row>
    <row r="8788" spans="1:18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 t="str">
        <f t="shared" si="548"/>
        <v xml:space="preserve"> Low sales</v>
      </c>
      <c r="F8788" s="2">
        <v>0.28000000000000003</v>
      </c>
      <c r="G8788" s="2">
        <f t="shared" si="550"/>
        <v>1014.2636000000001</v>
      </c>
      <c r="H8788" s="2">
        <f t="shared" si="551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  <c r="P8788" s="2" t="str">
        <f t="shared" si="549"/>
        <v>not good</v>
      </c>
      <c r="Q8788" s="2"/>
      <c r="R8788" s="2"/>
    </row>
    <row r="8789" spans="1:18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 t="str">
        <f t="shared" si="548"/>
        <v xml:space="preserve"> Low sales</v>
      </c>
      <c r="F8789" s="2">
        <v>0.08</v>
      </c>
      <c r="G8789" s="2">
        <f t="shared" si="550"/>
        <v>91.72</v>
      </c>
      <c r="H8789" s="2">
        <f t="shared" si="551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  <c r="P8789" s="2" t="str">
        <f t="shared" si="549"/>
        <v>not good</v>
      </c>
      <c r="Q8789" s="2"/>
      <c r="R8789" s="2"/>
    </row>
    <row r="8790" spans="1:18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 t="str">
        <f t="shared" si="548"/>
        <v xml:space="preserve"> Low sales</v>
      </c>
      <c r="F8790" s="2">
        <v>0.49</v>
      </c>
      <c r="G8790" s="2">
        <f t="shared" si="550"/>
        <v>1630.4995000000001</v>
      </c>
      <c r="H8790" s="2">
        <f t="shared" si="551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  <c r="P8790" s="2" t="str">
        <f t="shared" si="549"/>
        <v>not good</v>
      </c>
      <c r="Q8790" s="2"/>
      <c r="R8790" s="2"/>
    </row>
    <row r="8791" spans="1:18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 t="str">
        <f t="shared" si="548"/>
        <v>High sales</v>
      </c>
      <c r="F8791" s="2">
        <v>0.42</v>
      </c>
      <c r="G8791" s="2">
        <f t="shared" si="550"/>
        <v>1949.7407999999998</v>
      </c>
      <c r="H8791" s="2">
        <f t="shared" si="551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  <c r="P8791" s="2" t="str">
        <f t="shared" si="549"/>
        <v>not good</v>
      </c>
      <c r="Q8791" s="2"/>
      <c r="R8791" s="2"/>
    </row>
    <row r="8792" spans="1:18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 t="str">
        <f t="shared" si="548"/>
        <v xml:space="preserve"> Low sales</v>
      </c>
      <c r="F8792" s="2">
        <v>0.06</v>
      </c>
      <c r="G8792" s="2">
        <f t="shared" si="550"/>
        <v>88.294799999999995</v>
      </c>
      <c r="H8792" s="2">
        <f t="shared" si="551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  <c r="P8792" s="2" t="str">
        <f t="shared" si="549"/>
        <v>not good</v>
      </c>
      <c r="Q8792" s="2"/>
      <c r="R8792" s="2"/>
    </row>
    <row r="8793" spans="1:18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 t="str">
        <f t="shared" si="548"/>
        <v xml:space="preserve"> Low sales</v>
      </c>
      <c r="F8793" s="2">
        <v>0.47</v>
      </c>
      <c r="G8793" s="2">
        <f t="shared" si="550"/>
        <v>1605.8771999999999</v>
      </c>
      <c r="H8793" s="2">
        <f t="shared" si="551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  <c r="P8793" s="2" t="str">
        <f t="shared" si="549"/>
        <v>not good</v>
      </c>
      <c r="Q8793" s="2"/>
      <c r="R8793" s="2"/>
    </row>
    <row r="8794" spans="1:18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 t="str">
        <f t="shared" si="548"/>
        <v xml:space="preserve"> Low sales</v>
      </c>
      <c r="F8794" s="2">
        <v>0.47</v>
      </c>
      <c r="G8794" s="2">
        <f t="shared" si="550"/>
        <v>377.62150000000003</v>
      </c>
      <c r="H8794" s="2">
        <f t="shared" si="551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  <c r="P8794" s="2" t="str">
        <f t="shared" si="549"/>
        <v>not good</v>
      </c>
      <c r="Q8794" s="2"/>
      <c r="R8794" s="2"/>
    </row>
    <row r="8795" spans="1:18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 t="str">
        <f t="shared" si="548"/>
        <v xml:space="preserve"> Low sales</v>
      </c>
      <c r="F8795" s="2">
        <v>0.16</v>
      </c>
      <c r="G8795" s="2">
        <f t="shared" si="550"/>
        <v>111.1648</v>
      </c>
      <c r="H8795" s="2">
        <f t="shared" si="551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  <c r="P8795" s="2" t="str">
        <f t="shared" si="549"/>
        <v>not good</v>
      </c>
      <c r="Q8795" s="2"/>
      <c r="R8795" s="2"/>
    </row>
    <row r="8796" spans="1:18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 t="str">
        <f t="shared" si="548"/>
        <v xml:space="preserve"> Low sales</v>
      </c>
      <c r="F8796" s="2">
        <v>0.31</v>
      </c>
      <c r="G8796" s="2">
        <f t="shared" si="550"/>
        <v>206.66459999999998</v>
      </c>
      <c r="H8796" s="2">
        <f t="shared" si="551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  <c r="P8796" s="2" t="str">
        <f t="shared" si="549"/>
        <v>not good</v>
      </c>
      <c r="Q8796" s="2"/>
      <c r="R8796" s="2"/>
    </row>
    <row r="8797" spans="1:18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 t="str">
        <f t="shared" si="548"/>
        <v xml:space="preserve"> Low sales</v>
      </c>
      <c r="F8797" s="2">
        <v>0.06</v>
      </c>
      <c r="G8797" s="2">
        <f t="shared" si="550"/>
        <v>46.727399999999996</v>
      </c>
      <c r="H8797" s="2">
        <f t="shared" si="551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  <c r="P8797" s="2" t="str">
        <f t="shared" si="549"/>
        <v>not good</v>
      </c>
      <c r="Q8797" s="2"/>
      <c r="R8797" s="2"/>
    </row>
    <row r="8798" spans="1:18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 t="str">
        <f t="shared" si="548"/>
        <v xml:space="preserve"> Low sales</v>
      </c>
      <c r="F8798" s="2">
        <v>0.04</v>
      </c>
      <c r="G8798" s="2">
        <f t="shared" si="550"/>
        <v>46.368400000000001</v>
      </c>
      <c r="H8798" s="2">
        <f t="shared" si="551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  <c r="P8798" s="2" t="str">
        <f t="shared" si="549"/>
        <v>not good</v>
      </c>
      <c r="Q8798" s="2"/>
      <c r="R8798" s="2"/>
    </row>
    <row r="8799" spans="1:18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 t="str">
        <f t="shared" si="548"/>
        <v xml:space="preserve"> Low sales</v>
      </c>
      <c r="F8799" s="2">
        <v>0.25</v>
      </c>
      <c r="G8799" s="2">
        <f t="shared" si="550"/>
        <v>714.46749999999997</v>
      </c>
      <c r="H8799" s="2">
        <f t="shared" si="551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  <c r="P8799" s="2" t="str">
        <f t="shared" si="549"/>
        <v>not good</v>
      </c>
      <c r="Q8799" s="2"/>
      <c r="R8799" s="2"/>
    </row>
    <row r="8800" spans="1:18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 t="str">
        <f t="shared" si="548"/>
        <v xml:space="preserve"> Low sales</v>
      </c>
      <c r="F8800" s="2">
        <v>0.02</v>
      </c>
      <c r="G8800" s="2">
        <f t="shared" si="550"/>
        <v>77.164600000000007</v>
      </c>
      <c r="H8800" s="2">
        <f t="shared" si="551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  <c r="P8800" s="2" t="str">
        <f t="shared" si="549"/>
        <v>not good</v>
      </c>
      <c r="Q8800" s="2"/>
      <c r="R8800" s="2"/>
    </row>
    <row r="8801" spans="1:18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 t="str">
        <f t="shared" si="548"/>
        <v xml:space="preserve"> Low sales</v>
      </c>
      <c r="F8801" s="2">
        <v>0.44</v>
      </c>
      <c r="G8801" s="2">
        <f t="shared" si="550"/>
        <v>317.50400000000002</v>
      </c>
      <c r="H8801" s="2">
        <f t="shared" si="551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  <c r="P8801" s="2" t="str">
        <f t="shared" si="549"/>
        <v>not good</v>
      </c>
      <c r="Q8801" s="2"/>
      <c r="R8801" s="2"/>
    </row>
    <row r="8802" spans="1:18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 t="str">
        <f t="shared" si="548"/>
        <v>High sales</v>
      </c>
      <c r="F8802" s="2">
        <v>0.46</v>
      </c>
      <c r="G8802" s="2">
        <f t="shared" si="550"/>
        <v>2007.0121999999999</v>
      </c>
      <c r="H8802" s="2">
        <f t="shared" si="551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  <c r="P8802" s="2" t="str">
        <f t="shared" si="549"/>
        <v>not good</v>
      </c>
      <c r="Q8802" s="2"/>
      <c r="R8802" s="2"/>
    </row>
    <row r="8803" spans="1:18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 t="str">
        <f t="shared" si="548"/>
        <v>High sales</v>
      </c>
      <c r="F8803" s="2">
        <v>0.03</v>
      </c>
      <c r="G8803" s="2">
        <f t="shared" si="550"/>
        <v>126.8793</v>
      </c>
      <c r="H8803" s="2">
        <f t="shared" si="551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  <c r="P8803" s="2" t="str">
        <f t="shared" si="549"/>
        <v>not good</v>
      </c>
      <c r="Q8803" s="2"/>
      <c r="R8803" s="2"/>
    </row>
    <row r="8804" spans="1:18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 t="str">
        <f t="shared" si="548"/>
        <v xml:space="preserve"> Low sales</v>
      </c>
      <c r="F8804" s="2">
        <v>0.02</v>
      </c>
      <c r="G8804" s="2">
        <f t="shared" si="550"/>
        <v>73.283999999999992</v>
      </c>
      <c r="H8804" s="2">
        <f t="shared" si="551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  <c r="P8804" s="2" t="str">
        <f t="shared" si="549"/>
        <v>not good</v>
      </c>
      <c r="Q8804" s="2"/>
      <c r="R8804" s="2"/>
    </row>
    <row r="8805" spans="1:18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 t="str">
        <f t="shared" si="548"/>
        <v xml:space="preserve"> Low sales</v>
      </c>
      <c r="F8805" s="2">
        <v>0.11</v>
      </c>
      <c r="G8805" s="2">
        <f t="shared" si="550"/>
        <v>240.59530000000001</v>
      </c>
      <c r="H8805" s="2">
        <f t="shared" si="551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  <c r="P8805" s="2" t="str">
        <f t="shared" si="549"/>
        <v>not good</v>
      </c>
      <c r="Q8805" s="2"/>
      <c r="R8805" s="2"/>
    </row>
    <row r="8806" spans="1:18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 t="str">
        <f t="shared" si="548"/>
        <v xml:space="preserve"> Low sales</v>
      </c>
      <c r="F8806" s="2">
        <v>0.46</v>
      </c>
      <c r="G8806" s="2">
        <f t="shared" si="550"/>
        <v>49.509799999999998</v>
      </c>
      <c r="H8806" s="2">
        <f t="shared" si="551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  <c r="P8806" s="2" t="str">
        <f t="shared" si="549"/>
        <v>not good</v>
      </c>
      <c r="Q8806" s="2"/>
      <c r="R8806" s="2"/>
    </row>
    <row r="8807" spans="1:18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 t="str">
        <f t="shared" si="548"/>
        <v xml:space="preserve"> Low sales</v>
      </c>
      <c r="F8807" s="2">
        <v>0.38</v>
      </c>
      <c r="G8807" s="2">
        <f t="shared" si="550"/>
        <v>1406.133</v>
      </c>
      <c r="H8807" s="2">
        <f t="shared" si="551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  <c r="P8807" s="2" t="str">
        <f t="shared" si="549"/>
        <v>not good</v>
      </c>
      <c r="Q8807" s="2"/>
      <c r="R8807" s="2"/>
    </row>
    <row r="8808" spans="1:18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 t="str">
        <f t="shared" si="548"/>
        <v>High sales</v>
      </c>
      <c r="F8808" s="2">
        <v>0.34</v>
      </c>
      <c r="G8808" s="2">
        <f t="shared" si="550"/>
        <v>1498.3902</v>
      </c>
      <c r="H8808" s="2">
        <f t="shared" si="551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  <c r="P8808" s="2" t="str">
        <f t="shared" si="549"/>
        <v>not good</v>
      </c>
      <c r="Q8808" s="2"/>
      <c r="R8808" s="2"/>
    </row>
    <row r="8809" spans="1:18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 t="str">
        <f t="shared" si="548"/>
        <v xml:space="preserve"> Low sales</v>
      </c>
      <c r="F8809" s="2">
        <v>0.39</v>
      </c>
      <c r="G8809" s="2">
        <f t="shared" si="550"/>
        <v>679.73100000000011</v>
      </c>
      <c r="H8809" s="2">
        <f t="shared" si="551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  <c r="P8809" s="2" t="str">
        <f t="shared" si="549"/>
        <v>not good</v>
      </c>
      <c r="Q8809" s="2"/>
      <c r="R8809" s="2"/>
    </row>
    <row r="8810" spans="1:18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 t="str">
        <f t="shared" si="548"/>
        <v xml:space="preserve"> Low sales</v>
      </c>
      <c r="F8810" s="2">
        <v>0.1</v>
      </c>
      <c r="G8810" s="2">
        <f t="shared" si="550"/>
        <v>361.81400000000002</v>
      </c>
      <c r="H8810" s="2">
        <f t="shared" si="551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  <c r="P8810" s="2" t="str">
        <f t="shared" si="549"/>
        <v>not good</v>
      </c>
      <c r="Q8810" s="2"/>
      <c r="R8810" s="2"/>
    </row>
    <row r="8811" spans="1:18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 t="str">
        <f t="shared" si="548"/>
        <v xml:space="preserve"> Low sales</v>
      </c>
      <c r="F8811" s="2">
        <v>0.13</v>
      </c>
      <c r="G8811" s="2">
        <f t="shared" si="550"/>
        <v>52.523899999999998</v>
      </c>
      <c r="H8811" s="2">
        <f t="shared" si="551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  <c r="P8811" s="2" t="str">
        <f t="shared" si="549"/>
        <v>not good</v>
      </c>
      <c r="Q8811" s="2"/>
      <c r="R8811" s="2"/>
    </row>
    <row r="8812" spans="1:18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 t="str">
        <f t="shared" si="548"/>
        <v xml:space="preserve"> Low sales</v>
      </c>
      <c r="F8812" s="2">
        <v>0.16</v>
      </c>
      <c r="G8812" s="2">
        <f t="shared" si="550"/>
        <v>572.2432</v>
      </c>
      <c r="H8812" s="2">
        <f t="shared" si="551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  <c r="P8812" s="2" t="str">
        <f t="shared" si="549"/>
        <v>not good</v>
      </c>
      <c r="Q8812" s="2"/>
      <c r="R8812" s="2"/>
    </row>
    <row r="8813" spans="1:18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 t="str">
        <f t="shared" si="548"/>
        <v xml:space="preserve"> Low sales</v>
      </c>
      <c r="F8813" s="2">
        <v>0.3</v>
      </c>
      <c r="G8813" s="2">
        <f t="shared" si="550"/>
        <v>130.41299999999998</v>
      </c>
      <c r="H8813" s="2">
        <f t="shared" si="551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  <c r="P8813" s="2" t="str">
        <f t="shared" si="549"/>
        <v>not good</v>
      </c>
      <c r="Q8813" s="2"/>
      <c r="R8813" s="2"/>
    </row>
    <row r="8814" spans="1:18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 t="str">
        <f t="shared" si="548"/>
        <v xml:space="preserve"> Low sales</v>
      </c>
      <c r="F8814" s="2">
        <v>0.3</v>
      </c>
      <c r="G8814" s="2">
        <f t="shared" si="550"/>
        <v>893.16300000000001</v>
      </c>
      <c r="H8814" s="2">
        <f t="shared" si="551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  <c r="P8814" s="2" t="str">
        <f t="shared" si="549"/>
        <v>not good</v>
      </c>
      <c r="Q8814" s="2"/>
      <c r="R8814" s="2"/>
    </row>
    <row r="8815" spans="1:18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 t="str">
        <f t="shared" si="548"/>
        <v xml:space="preserve"> Low sales</v>
      </c>
      <c r="F8815" s="2">
        <v>0.1</v>
      </c>
      <c r="G8815" s="2">
        <f t="shared" si="550"/>
        <v>302.80100000000004</v>
      </c>
      <c r="H8815" s="2">
        <f t="shared" si="551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  <c r="P8815" s="2" t="str">
        <f t="shared" si="549"/>
        <v>not good</v>
      </c>
      <c r="Q8815" s="2"/>
      <c r="R8815" s="2"/>
    </row>
    <row r="8816" spans="1:18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 t="str">
        <f t="shared" si="548"/>
        <v xml:space="preserve"> Low sales</v>
      </c>
      <c r="F8816" s="2">
        <v>0.22</v>
      </c>
      <c r="G8816" s="2">
        <f t="shared" si="550"/>
        <v>347.72539999999998</v>
      </c>
      <c r="H8816" s="2">
        <f t="shared" si="551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  <c r="P8816" s="2" t="str">
        <f t="shared" si="549"/>
        <v>not good</v>
      </c>
      <c r="Q8816" s="2"/>
      <c r="R8816" s="2"/>
    </row>
    <row r="8817" spans="1:18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 t="str">
        <f t="shared" si="548"/>
        <v xml:space="preserve"> Low sales</v>
      </c>
      <c r="F8817" s="2">
        <v>0.35</v>
      </c>
      <c r="G8817" s="2">
        <f t="shared" si="550"/>
        <v>170.69499999999999</v>
      </c>
      <c r="H8817" s="2">
        <f t="shared" si="551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  <c r="P8817" s="2" t="str">
        <f t="shared" si="549"/>
        <v>not good</v>
      </c>
      <c r="Q8817" s="2"/>
      <c r="R8817" s="2"/>
    </row>
    <row r="8818" spans="1:18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 t="str">
        <f t="shared" si="548"/>
        <v>High sales</v>
      </c>
      <c r="F8818" s="2">
        <v>0.15</v>
      </c>
      <c r="G8818" s="2">
        <f t="shared" si="550"/>
        <v>712.76099999999997</v>
      </c>
      <c r="H8818" s="2">
        <f t="shared" si="551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  <c r="P8818" s="2" t="str">
        <f t="shared" si="549"/>
        <v>not good</v>
      </c>
      <c r="Q8818" s="2"/>
      <c r="R8818" s="2"/>
    </row>
    <row r="8819" spans="1:18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 t="str">
        <f t="shared" si="548"/>
        <v xml:space="preserve"> Low sales</v>
      </c>
      <c r="F8819" s="2">
        <v>0.04</v>
      </c>
      <c r="G8819" s="2">
        <f t="shared" si="550"/>
        <v>108.97320000000001</v>
      </c>
      <c r="H8819" s="2">
        <f t="shared" si="551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  <c r="P8819" s="2" t="str">
        <f t="shared" si="549"/>
        <v>not good</v>
      </c>
      <c r="Q8819" s="2"/>
      <c r="R8819" s="2"/>
    </row>
    <row r="8820" spans="1:18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 t="str">
        <f t="shared" si="548"/>
        <v xml:space="preserve"> Low sales</v>
      </c>
      <c r="F8820" s="2">
        <v>0.1</v>
      </c>
      <c r="G8820" s="2">
        <f t="shared" si="550"/>
        <v>294.08100000000002</v>
      </c>
      <c r="H8820" s="2">
        <f t="shared" si="551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  <c r="P8820" s="2" t="str">
        <f t="shared" si="549"/>
        <v>not good</v>
      </c>
      <c r="Q8820" s="2"/>
      <c r="R8820" s="2"/>
    </row>
    <row r="8821" spans="1:18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 t="str">
        <f t="shared" si="548"/>
        <v xml:space="preserve"> Low sales</v>
      </c>
      <c r="F8821" s="2">
        <v>0.08</v>
      </c>
      <c r="G8821" s="2">
        <f t="shared" si="550"/>
        <v>249.08799999999999</v>
      </c>
      <c r="H8821" s="2">
        <f t="shared" si="551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  <c r="P8821" s="2" t="str">
        <f t="shared" si="549"/>
        <v>not good</v>
      </c>
      <c r="Q8821" s="2"/>
      <c r="R8821" s="2"/>
    </row>
    <row r="8822" spans="1:18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 t="str">
        <f t="shared" si="548"/>
        <v>High sales</v>
      </c>
      <c r="F8822" s="2">
        <v>0.32</v>
      </c>
      <c r="G8822" s="2">
        <f t="shared" si="550"/>
        <v>1429.1616000000001</v>
      </c>
      <c r="H8822" s="2">
        <f t="shared" si="551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  <c r="P8822" s="2" t="str">
        <f t="shared" si="549"/>
        <v>not good</v>
      </c>
      <c r="Q8822" s="2"/>
      <c r="R8822" s="2"/>
    </row>
    <row r="8823" spans="1:18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 t="str">
        <f t="shared" si="548"/>
        <v xml:space="preserve"> Low sales</v>
      </c>
      <c r="F8823" s="2">
        <v>0.03</v>
      </c>
      <c r="G8823" s="2">
        <f t="shared" si="550"/>
        <v>11.8575</v>
      </c>
      <c r="H8823" s="2">
        <f t="shared" si="551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  <c r="P8823" s="2" t="str">
        <f t="shared" si="549"/>
        <v>not good</v>
      </c>
      <c r="Q8823" s="2"/>
      <c r="R8823" s="2"/>
    </row>
    <row r="8824" spans="1:18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 t="str">
        <f t="shared" si="548"/>
        <v>High sales</v>
      </c>
      <c r="F8824" s="2">
        <v>0.44</v>
      </c>
      <c r="G8824" s="2">
        <f t="shared" si="550"/>
        <v>1969.9283999999998</v>
      </c>
      <c r="H8824" s="2">
        <f t="shared" si="551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  <c r="P8824" s="2" t="str">
        <f t="shared" si="549"/>
        <v>not good</v>
      </c>
      <c r="Q8824" s="2"/>
      <c r="R8824" s="2"/>
    </row>
    <row r="8825" spans="1:18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 t="str">
        <f t="shared" si="548"/>
        <v xml:space="preserve"> Low sales</v>
      </c>
      <c r="F8825" s="2">
        <v>0.04</v>
      </c>
      <c r="G8825" s="2">
        <f t="shared" si="550"/>
        <v>50.976400000000005</v>
      </c>
      <c r="H8825" s="2">
        <f t="shared" si="551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  <c r="P8825" s="2" t="str">
        <f t="shared" si="549"/>
        <v>not good</v>
      </c>
      <c r="Q8825" s="2"/>
      <c r="R8825" s="2"/>
    </row>
    <row r="8826" spans="1:18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 t="str">
        <f t="shared" si="548"/>
        <v xml:space="preserve"> Low sales</v>
      </c>
      <c r="F8826" s="2">
        <v>0.3</v>
      </c>
      <c r="G8826" s="2">
        <f t="shared" si="550"/>
        <v>144.58799999999999</v>
      </c>
      <c r="H8826" s="2">
        <f t="shared" si="551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  <c r="P8826" s="2" t="str">
        <f t="shared" si="549"/>
        <v>not good</v>
      </c>
      <c r="Q8826" s="2"/>
      <c r="R8826" s="2"/>
    </row>
    <row r="8827" spans="1:18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 t="str">
        <f t="shared" si="548"/>
        <v xml:space="preserve"> Low sales</v>
      </c>
      <c r="F8827" s="2">
        <v>0.46</v>
      </c>
      <c r="G8827" s="2">
        <f t="shared" si="550"/>
        <v>1527.4760000000001</v>
      </c>
      <c r="H8827" s="2">
        <f t="shared" si="551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  <c r="P8827" s="2" t="str">
        <f t="shared" si="549"/>
        <v>not good</v>
      </c>
      <c r="Q8827" s="2"/>
      <c r="R8827" s="2"/>
    </row>
    <row r="8828" spans="1:18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 t="str">
        <f t="shared" si="548"/>
        <v>High sales</v>
      </c>
      <c r="F8828" s="2">
        <v>0.03</v>
      </c>
      <c r="G8828" s="2">
        <f t="shared" si="550"/>
        <v>146.61539999999999</v>
      </c>
      <c r="H8828" s="2">
        <f t="shared" si="551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  <c r="P8828" s="2" t="str">
        <f t="shared" si="549"/>
        <v>not good</v>
      </c>
      <c r="Q8828" s="2"/>
      <c r="R8828" s="2"/>
    </row>
    <row r="8829" spans="1:18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 t="str">
        <f t="shared" si="548"/>
        <v xml:space="preserve"> Low sales</v>
      </c>
      <c r="F8829" s="2">
        <v>0.19</v>
      </c>
      <c r="G8829" s="2">
        <f t="shared" si="550"/>
        <v>72.293099999999995</v>
      </c>
      <c r="H8829" s="2">
        <f t="shared" si="551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  <c r="P8829" s="2" t="str">
        <f t="shared" si="549"/>
        <v>not good</v>
      </c>
      <c r="Q8829" s="2"/>
      <c r="R8829" s="2"/>
    </row>
    <row r="8830" spans="1:18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 t="str">
        <f t="shared" si="548"/>
        <v xml:space="preserve"> Low sales</v>
      </c>
      <c r="F8830" s="2">
        <v>0.16</v>
      </c>
      <c r="G8830" s="2">
        <f t="shared" si="550"/>
        <v>350.08</v>
      </c>
      <c r="H8830" s="2">
        <f t="shared" si="551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  <c r="P8830" s="2" t="str">
        <f t="shared" si="549"/>
        <v>not good</v>
      </c>
      <c r="Q8830" s="2"/>
      <c r="R8830" s="2"/>
    </row>
    <row r="8831" spans="1:18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 t="str">
        <f t="shared" si="548"/>
        <v xml:space="preserve"> Low sales</v>
      </c>
      <c r="F8831" s="2">
        <v>0.17</v>
      </c>
      <c r="G8831" s="2">
        <f t="shared" si="550"/>
        <v>458.30980000000005</v>
      </c>
      <c r="H8831" s="2">
        <f t="shared" si="551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  <c r="P8831" s="2" t="str">
        <f t="shared" si="549"/>
        <v>not good</v>
      </c>
      <c r="Q8831" s="2"/>
      <c r="R8831" s="2"/>
    </row>
    <row r="8832" spans="1:18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 t="str">
        <f t="shared" si="548"/>
        <v xml:space="preserve"> Low sales</v>
      </c>
      <c r="F8832" s="2">
        <v>0.3</v>
      </c>
      <c r="G8832" s="2">
        <f t="shared" si="550"/>
        <v>400.61400000000003</v>
      </c>
      <c r="H8832" s="2">
        <f t="shared" si="551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  <c r="P8832" s="2" t="str">
        <f t="shared" si="549"/>
        <v>not good</v>
      </c>
      <c r="Q8832" s="2"/>
      <c r="R8832" s="2"/>
    </row>
    <row r="8833" spans="1:18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 t="str">
        <f t="shared" si="548"/>
        <v>High sales</v>
      </c>
      <c r="F8833" s="2">
        <v>0.13</v>
      </c>
      <c r="G8833" s="2">
        <f t="shared" si="550"/>
        <v>639.08910000000003</v>
      </c>
      <c r="H8833" s="2">
        <f t="shared" si="551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  <c r="P8833" s="2" t="str">
        <f t="shared" si="549"/>
        <v>not good</v>
      </c>
      <c r="Q8833" s="2"/>
      <c r="R8833" s="2"/>
    </row>
    <row r="8834" spans="1:18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 t="str">
        <f t="shared" ref="E8834:E8897" si="552">IF(D8834&gt;4000,"High sales"," Low sales")</f>
        <v xml:space="preserve"> Low sales</v>
      </c>
      <c r="F8834" s="2">
        <v>0.01</v>
      </c>
      <c r="G8834" s="2">
        <f t="shared" si="550"/>
        <v>32.407199999999996</v>
      </c>
      <c r="H8834" s="2">
        <f t="shared" si="551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  <c r="P8834" s="2" t="str">
        <f t="shared" ref="P8834:P8897" si="553">IF(AND(H8834&gt;5000,N8834&gt;500),"good","not good")</f>
        <v>not good</v>
      </c>
      <c r="Q8834" s="2"/>
      <c r="R8834" s="2"/>
    </row>
    <row r="8835" spans="1:18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 t="str">
        <f t="shared" si="552"/>
        <v>High sales</v>
      </c>
      <c r="F8835" s="2">
        <v>0.48</v>
      </c>
      <c r="G8835" s="2">
        <f t="shared" ref="G8835:G8898" si="554">D8835*F8835</f>
        <v>2033.9135999999999</v>
      </c>
      <c r="H8835" s="2">
        <f t="shared" ref="H8835:H8898" si="555">D8835-G8835</f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  <c r="P8835" s="2" t="str">
        <f t="shared" si="553"/>
        <v>not good</v>
      </c>
      <c r="Q8835" s="2"/>
      <c r="R8835" s="2"/>
    </row>
    <row r="8836" spans="1:18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 t="str">
        <f t="shared" si="552"/>
        <v xml:space="preserve"> Low sales</v>
      </c>
      <c r="F8836" s="2">
        <v>0.37</v>
      </c>
      <c r="G8836" s="2">
        <f t="shared" si="554"/>
        <v>790.80470000000003</v>
      </c>
      <c r="H8836" s="2">
        <f t="shared" si="555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  <c r="P8836" s="2" t="str">
        <f t="shared" si="553"/>
        <v>not good</v>
      </c>
      <c r="Q8836" s="2"/>
      <c r="R8836" s="2"/>
    </row>
    <row r="8837" spans="1:18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 t="str">
        <f t="shared" si="552"/>
        <v xml:space="preserve"> Low sales</v>
      </c>
      <c r="F8837" s="2">
        <v>7.0000000000000007E-2</v>
      </c>
      <c r="G8837" s="2">
        <f t="shared" si="554"/>
        <v>128.40660000000003</v>
      </c>
      <c r="H8837" s="2">
        <f t="shared" si="555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  <c r="P8837" s="2" t="str">
        <f t="shared" si="553"/>
        <v>not good</v>
      </c>
      <c r="Q8837" s="2"/>
      <c r="R8837" s="2"/>
    </row>
    <row r="8838" spans="1:18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 t="str">
        <f t="shared" si="552"/>
        <v xml:space="preserve"> Low sales</v>
      </c>
      <c r="F8838" s="2">
        <v>0.23</v>
      </c>
      <c r="G8838" s="2">
        <f t="shared" si="554"/>
        <v>646.40809999999999</v>
      </c>
      <c r="H8838" s="2">
        <f t="shared" si="555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  <c r="P8838" s="2" t="str">
        <f t="shared" si="553"/>
        <v>not good</v>
      </c>
      <c r="Q8838" s="2"/>
      <c r="R8838" s="2"/>
    </row>
    <row r="8839" spans="1:18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 t="str">
        <f t="shared" si="552"/>
        <v xml:space="preserve"> Low sales</v>
      </c>
      <c r="F8839" s="2">
        <v>0.03</v>
      </c>
      <c r="G8839" s="2">
        <f t="shared" si="554"/>
        <v>66.985799999999998</v>
      </c>
      <c r="H8839" s="2">
        <f t="shared" si="555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  <c r="P8839" s="2" t="str">
        <f t="shared" si="553"/>
        <v>not good</v>
      </c>
      <c r="Q8839" s="2"/>
      <c r="R8839" s="2"/>
    </row>
    <row r="8840" spans="1:18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 t="str">
        <f t="shared" si="552"/>
        <v xml:space="preserve"> Low sales</v>
      </c>
      <c r="F8840" s="2">
        <v>0.01</v>
      </c>
      <c r="G8840" s="2">
        <f t="shared" si="554"/>
        <v>36.032499999999999</v>
      </c>
      <c r="H8840" s="2">
        <f t="shared" si="555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  <c r="P8840" s="2" t="str">
        <f t="shared" si="553"/>
        <v>not good</v>
      </c>
      <c r="Q8840" s="2"/>
      <c r="R8840" s="2"/>
    </row>
    <row r="8841" spans="1:18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 t="str">
        <f t="shared" si="552"/>
        <v xml:space="preserve"> Low sales</v>
      </c>
      <c r="F8841" s="2">
        <v>0.02</v>
      </c>
      <c r="G8841" s="2">
        <f t="shared" si="554"/>
        <v>28.0502</v>
      </c>
      <c r="H8841" s="2">
        <f t="shared" si="555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  <c r="P8841" s="2" t="str">
        <f t="shared" si="553"/>
        <v>not good</v>
      </c>
      <c r="Q8841" s="2"/>
      <c r="R8841" s="2"/>
    </row>
    <row r="8842" spans="1:18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 t="str">
        <f t="shared" si="552"/>
        <v xml:space="preserve"> Low sales</v>
      </c>
      <c r="F8842" s="2">
        <v>0.38</v>
      </c>
      <c r="G8842" s="2">
        <f t="shared" si="554"/>
        <v>875.14</v>
      </c>
      <c r="H8842" s="2">
        <f t="shared" si="555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  <c r="P8842" s="2" t="str">
        <f t="shared" si="553"/>
        <v>not good</v>
      </c>
      <c r="Q8842" s="2"/>
      <c r="R8842" s="2"/>
    </row>
    <row r="8843" spans="1:18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 t="str">
        <f t="shared" si="552"/>
        <v>High sales</v>
      </c>
      <c r="F8843" s="2">
        <v>0.22</v>
      </c>
      <c r="G8843" s="2">
        <f t="shared" si="554"/>
        <v>986.95299999999997</v>
      </c>
      <c r="H8843" s="2">
        <f t="shared" si="555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  <c r="P8843" s="2" t="str">
        <f t="shared" si="553"/>
        <v>not good</v>
      </c>
      <c r="Q8843" s="2"/>
      <c r="R8843" s="2"/>
    </row>
    <row r="8844" spans="1:18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 t="str">
        <f t="shared" si="552"/>
        <v xml:space="preserve"> Low sales</v>
      </c>
      <c r="F8844" s="2">
        <v>0.42</v>
      </c>
      <c r="G8844" s="2">
        <f t="shared" si="554"/>
        <v>1598.0705999999998</v>
      </c>
      <c r="H8844" s="2">
        <f t="shared" si="555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  <c r="P8844" s="2" t="str">
        <f t="shared" si="553"/>
        <v>not good</v>
      </c>
      <c r="Q8844" s="2"/>
      <c r="R8844" s="2"/>
    </row>
    <row r="8845" spans="1:18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 t="str">
        <f t="shared" si="552"/>
        <v xml:space="preserve"> Low sales</v>
      </c>
      <c r="F8845" s="2">
        <v>0.15</v>
      </c>
      <c r="G8845" s="2">
        <f t="shared" si="554"/>
        <v>138.53099999999998</v>
      </c>
      <c r="H8845" s="2">
        <f t="shared" si="555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  <c r="P8845" s="2" t="str">
        <f t="shared" si="553"/>
        <v>not good</v>
      </c>
      <c r="Q8845" s="2"/>
      <c r="R8845" s="2"/>
    </row>
    <row r="8846" spans="1:18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 t="str">
        <f t="shared" si="552"/>
        <v>High sales</v>
      </c>
      <c r="F8846" s="2">
        <v>0.39</v>
      </c>
      <c r="G8846" s="2">
        <f t="shared" si="554"/>
        <v>1733.7996000000003</v>
      </c>
      <c r="H8846" s="2">
        <f t="shared" si="555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  <c r="P8846" s="2" t="str">
        <f t="shared" si="553"/>
        <v>not good</v>
      </c>
      <c r="Q8846" s="2"/>
      <c r="R8846" s="2"/>
    </row>
    <row r="8847" spans="1:18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 t="str">
        <f t="shared" si="552"/>
        <v xml:space="preserve"> Low sales</v>
      </c>
      <c r="F8847" s="2">
        <v>0.04</v>
      </c>
      <c r="G8847" s="2">
        <f t="shared" si="554"/>
        <v>119.4472</v>
      </c>
      <c r="H8847" s="2">
        <f t="shared" si="555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  <c r="P8847" s="2" t="str">
        <f t="shared" si="553"/>
        <v>not good</v>
      </c>
      <c r="Q8847" s="2"/>
      <c r="R8847" s="2"/>
    </row>
    <row r="8848" spans="1:18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 t="str">
        <f t="shared" si="552"/>
        <v xml:space="preserve"> Low sales</v>
      </c>
      <c r="F8848" s="2">
        <v>0.32</v>
      </c>
      <c r="G8848" s="2">
        <f t="shared" si="554"/>
        <v>1097.1232</v>
      </c>
      <c r="H8848" s="2">
        <f t="shared" si="555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  <c r="P8848" s="2" t="str">
        <f t="shared" si="553"/>
        <v>not good</v>
      </c>
      <c r="Q8848" s="2"/>
      <c r="R8848" s="2"/>
    </row>
    <row r="8849" spans="1:18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 t="str">
        <f t="shared" si="552"/>
        <v xml:space="preserve"> Low sales</v>
      </c>
      <c r="F8849" s="2">
        <v>0.18</v>
      </c>
      <c r="G8849" s="2">
        <f t="shared" si="554"/>
        <v>277.53479999999996</v>
      </c>
      <c r="H8849" s="2">
        <f t="shared" si="555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  <c r="P8849" s="2" t="str">
        <f t="shared" si="553"/>
        <v>not good</v>
      </c>
      <c r="Q8849" s="2"/>
      <c r="R8849" s="2"/>
    </row>
    <row r="8850" spans="1:18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 t="str">
        <f t="shared" si="552"/>
        <v xml:space="preserve"> Low sales</v>
      </c>
      <c r="F8850" s="2">
        <v>0.14000000000000001</v>
      </c>
      <c r="G8850" s="2">
        <f t="shared" si="554"/>
        <v>316.89980000000003</v>
      </c>
      <c r="H8850" s="2">
        <f t="shared" si="555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  <c r="P8850" s="2" t="str">
        <f t="shared" si="553"/>
        <v>not good</v>
      </c>
      <c r="Q8850" s="2"/>
      <c r="R8850" s="2"/>
    </row>
    <row r="8851" spans="1:18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 t="str">
        <f t="shared" si="552"/>
        <v>High sales</v>
      </c>
      <c r="F8851" s="2">
        <v>0.41</v>
      </c>
      <c r="G8851" s="2">
        <f t="shared" si="554"/>
        <v>1661.8858</v>
      </c>
      <c r="H8851" s="2">
        <f t="shared" si="555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  <c r="P8851" s="2" t="str">
        <f t="shared" si="553"/>
        <v>not good</v>
      </c>
      <c r="Q8851" s="2"/>
      <c r="R8851" s="2"/>
    </row>
    <row r="8852" spans="1:18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 t="str">
        <f t="shared" si="552"/>
        <v xml:space="preserve"> Low sales</v>
      </c>
      <c r="F8852" s="2">
        <v>0.03</v>
      </c>
      <c r="G8852" s="2">
        <f t="shared" si="554"/>
        <v>51.609299999999998</v>
      </c>
      <c r="H8852" s="2">
        <f t="shared" si="555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  <c r="P8852" s="2" t="str">
        <f t="shared" si="553"/>
        <v>not good</v>
      </c>
      <c r="Q8852" s="2"/>
      <c r="R8852" s="2"/>
    </row>
    <row r="8853" spans="1:18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 t="str">
        <f t="shared" si="552"/>
        <v xml:space="preserve"> Low sales</v>
      </c>
      <c r="F8853" s="2">
        <v>0.47</v>
      </c>
      <c r="G8853" s="2">
        <f t="shared" si="554"/>
        <v>427.13599999999997</v>
      </c>
      <c r="H8853" s="2">
        <f t="shared" si="555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  <c r="P8853" s="2" t="str">
        <f t="shared" si="553"/>
        <v>not good</v>
      </c>
      <c r="Q8853" s="2"/>
      <c r="R8853" s="2"/>
    </row>
    <row r="8854" spans="1:18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 t="str">
        <f t="shared" si="552"/>
        <v xml:space="preserve"> Low sales</v>
      </c>
      <c r="F8854" s="2">
        <v>0.39</v>
      </c>
      <c r="G8854" s="2">
        <f t="shared" si="554"/>
        <v>761.93910000000005</v>
      </c>
      <c r="H8854" s="2">
        <f t="shared" si="555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  <c r="P8854" s="2" t="str">
        <f t="shared" si="553"/>
        <v>not good</v>
      </c>
      <c r="Q8854" s="2"/>
      <c r="R8854" s="2"/>
    </row>
    <row r="8855" spans="1:18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 t="str">
        <f t="shared" si="552"/>
        <v xml:space="preserve"> Low sales</v>
      </c>
      <c r="F8855" s="2">
        <v>0.18</v>
      </c>
      <c r="G8855" s="2">
        <f t="shared" si="554"/>
        <v>79.050600000000003</v>
      </c>
      <c r="H8855" s="2">
        <f t="shared" si="555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  <c r="P8855" s="2" t="str">
        <f t="shared" si="553"/>
        <v>not good</v>
      </c>
      <c r="Q8855" s="2"/>
      <c r="R8855" s="2"/>
    </row>
    <row r="8856" spans="1:18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 t="str">
        <f t="shared" si="552"/>
        <v xml:space="preserve"> Low sales</v>
      </c>
      <c r="F8856" s="2">
        <v>0.5</v>
      </c>
      <c r="G8856" s="2">
        <f t="shared" si="554"/>
        <v>1808.75</v>
      </c>
      <c r="H8856" s="2">
        <f t="shared" si="555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  <c r="P8856" s="2" t="str">
        <f t="shared" si="553"/>
        <v>not good</v>
      </c>
      <c r="Q8856" s="2"/>
      <c r="R8856" s="2"/>
    </row>
    <row r="8857" spans="1:18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 t="str">
        <f t="shared" si="552"/>
        <v xml:space="preserve"> Low sales</v>
      </c>
      <c r="F8857" s="2">
        <v>0.1</v>
      </c>
      <c r="G8857" s="2">
        <f t="shared" si="554"/>
        <v>82.39500000000001</v>
      </c>
      <c r="H8857" s="2">
        <f t="shared" si="555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  <c r="P8857" s="2" t="str">
        <f t="shared" si="553"/>
        <v>not good</v>
      </c>
      <c r="Q8857" s="2"/>
      <c r="R8857" s="2"/>
    </row>
    <row r="8858" spans="1:18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 t="str">
        <f t="shared" si="552"/>
        <v xml:space="preserve"> Low sales</v>
      </c>
      <c r="F8858" s="2">
        <v>0.2</v>
      </c>
      <c r="G8858" s="2">
        <f t="shared" si="554"/>
        <v>299.42399999999998</v>
      </c>
      <c r="H8858" s="2">
        <f t="shared" si="555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  <c r="P8858" s="2" t="str">
        <f t="shared" si="553"/>
        <v>not good</v>
      </c>
      <c r="Q8858" s="2"/>
      <c r="R8858" s="2"/>
    </row>
    <row r="8859" spans="1:18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 t="str">
        <f t="shared" si="552"/>
        <v>High sales</v>
      </c>
      <c r="F8859" s="2">
        <v>0.44</v>
      </c>
      <c r="G8859" s="2">
        <f t="shared" si="554"/>
        <v>1943.6120000000001</v>
      </c>
      <c r="H8859" s="2">
        <f t="shared" si="555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  <c r="P8859" s="2" t="str">
        <f t="shared" si="553"/>
        <v>not good</v>
      </c>
      <c r="Q8859" s="2"/>
      <c r="R8859" s="2"/>
    </row>
    <row r="8860" spans="1:18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 t="str">
        <f t="shared" si="552"/>
        <v xml:space="preserve"> Low sales</v>
      </c>
      <c r="F8860" s="2">
        <v>0.5</v>
      </c>
      <c r="G8860" s="2">
        <f t="shared" si="554"/>
        <v>1374.22</v>
      </c>
      <c r="H8860" s="2">
        <f t="shared" si="555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  <c r="P8860" s="2" t="str">
        <f t="shared" si="553"/>
        <v>not good</v>
      </c>
      <c r="Q8860" s="2"/>
      <c r="R8860" s="2"/>
    </row>
    <row r="8861" spans="1:18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 t="str">
        <f t="shared" si="552"/>
        <v xml:space="preserve"> Low sales</v>
      </c>
      <c r="F8861" s="2">
        <v>0.12</v>
      </c>
      <c r="G8861" s="2">
        <f t="shared" si="554"/>
        <v>200.94719999999998</v>
      </c>
      <c r="H8861" s="2">
        <f t="shared" si="555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  <c r="P8861" s="2" t="str">
        <f t="shared" si="553"/>
        <v>not good</v>
      </c>
      <c r="Q8861" s="2"/>
      <c r="R8861" s="2"/>
    </row>
    <row r="8862" spans="1:18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 t="str">
        <f t="shared" si="552"/>
        <v xml:space="preserve"> Low sales</v>
      </c>
      <c r="F8862" s="2">
        <v>0.37</v>
      </c>
      <c r="G8862" s="2">
        <f t="shared" si="554"/>
        <v>1029.9209000000001</v>
      </c>
      <c r="H8862" s="2">
        <f t="shared" si="555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  <c r="P8862" s="2" t="str">
        <f t="shared" si="553"/>
        <v>not good</v>
      </c>
      <c r="Q8862" s="2"/>
      <c r="R8862" s="2"/>
    </row>
    <row r="8863" spans="1:18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 t="str">
        <f t="shared" si="552"/>
        <v xml:space="preserve"> Low sales</v>
      </c>
      <c r="F8863" s="2">
        <v>0.15</v>
      </c>
      <c r="G8863" s="2">
        <f t="shared" si="554"/>
        <v>175.434</v>
      </c>
      <c r="H8863" s="2">
        <f t="shared" si="555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  <c r="P8863" s="2" t="str">
        <f t="shared" si="553"/>
        <v>not good</v>
      </c>
      <c r="Q8863" s="2"/>
      <c r="R8863" s="2"/>
    </row>
    <row r="8864" spans="1:18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 t="str">
        <f t="shared" si="552"/>
        <v xml:space="preserve"> Low sales</v>
      </c>
      <c r="F8864" s="2">
        <v>0.38</v>
      </c>
      <c r="G8864" s="2">
        <f t="shared" si="554"/>
        <v>84.873000000000005</v>
      </c>
      <c r="H8864" s="2">
        <f t="shared" si="555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  <c r="P8864" s="2" t="str">
        <f t="shared" si="553"/>
        <v>not good</v>
      </c>
      <c r="Q8864" s="2"/>
      <c r="R8864" s="2"/>
    </row>
    <row r="8865" spans="1:18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 t="str">
        <f t="shared" si="552"/>
        <v xml:space="preserve"> Low sales</v>
      </c>
      <c r="F8865" s="2">
        <v>0.06</v>
      </c>
      <c r="G8865" s="2">
        <f t="shared" si="554"/>
        <v>183.4974</v>
      </c>
      <c r="H8865" s="2">
        <f t="shared" si="555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  <c r="P8865" s="2" t="str">
        <f t="shared" si="553"/>
        <v>not good</v>
      </c>
      <c r="Q8865" s="2"/>
      <c r="R8865" s="2"/>
    </row>
    <row r="8866" spans="1:18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 t="str">
        <f t="shared" si="552"/>
        <v xml:space="preserve"> Low sales</v>
      </c>
      <c r="F8866" s="2">
        <v>0.17</v>
      </c>
      <c r="G8866" s="2">
        <f t="shared" si="554"/>
        <v>611.86739999999998</v>
      </c>
      <c r="H8866" s="2">
        <f t="shared" si="555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  <c r="P8866" s="2" t="str">
        <f t="shared" si="553"/>
        <v>not good</v>
      </c>
      <c r="Q8866" s="2"/>
      <c r="R8866" s="2"/>
    </row>
    <row r="8867" spans="1:18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 t="str">
        <f t="shared" si="552"/>
        <v>High sales</v>
      </c>
      <c r="F8867" s="2">
        <v>0.04</v>
      </c>
      <c r="G8867" s="2">
        <f t="shared" si="554"/>
        <v>176.43720000000002</v>
      </c>
      <c r="H8867" s="2">
        <f t="shared" si="555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  <c r="P8867" s="2" t="str">
        <f t="shared" si="553"/>
        <v>not good</v>
      </c>
      <c r="Q8867" s="2"/>
      <c r="R8867" s="2"/>
    </row>
    <row r="8868" spans="1:18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 t="str">
        <f t="shared" si="552"/>
        <v xml:space="preserve"> Low sales</v>
      </c>
      <c r="F8868" s="2">
        <v>0.25</v>
      </c>
      <c r="G8868" s="2">
        <f t="shared" si="554"/>
        <v>970.5575</v>
      </c>
      <c r="H8868" s="2">
        <f t="shared" si="555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  <c r="P8868" s="2" t="str">
        <f t="shared" si="553"/>
        <v>not good</v>
      </c>
      <c r="Q8868" s="2"/>
      <c r="R8868" s="2"/>
    </row>
    <row r="8869" spans="1:18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 t="str">
        <f t="shared" si="552"/>
        <v>High sales</v>
      </c>
      <c r="F8869" s="2">
        <v>0.35</v>
      </c>
      <c r="G8869" s="2">
        <f t="shared" si="554"/>
        <v>1624.252</v>
      </c>
      <c r="H8869" s="2">
        <f t="shared" si="555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  <c r="P8869" s="2" t="str">
        <f t="shared" si="553"/>
        <v>not good</v>
      </c>
      <c r="Q8869" s="2"/>
      <c r="R8869" s="2"/>
    </row>
    <row r="8870" spans="1:18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 t="str">
        <f t="shared" si="552"/>
        <v>High sales</v>
      </c>
      <c r="F8870" s="2">
        <v>0.19</v>
      </c>
      <c r="G8870" s="2">
        <f t="shared" si="554"/>
        <v>936.92230000000006</v>
      </c>
      <c r="H8870" s="2">
        <f t="shared" si="555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  <c r="P8870" s="2" t="str">
        <f t="shared" si="553"/>
        <v>not good</v>
      </c>
      <c r="Q8870" s="2"/>
      <c r="R8870" s="2"/>
    </row>
    <row r="8871" spans="1:18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 t="str">
        <f t="shared" si="552"/>
        <v xml:space="preserve"> Low sales</v>
      </c>
      <c r="F8871" s="2">
        <v>0.31</v>
      </c>
      <c r="G8871" s="2">
        <f t="shared" si="554"/>
        <v>1162.5557999999999</v>
      </c>
      <c r="H8871" s="2">
        <f t="shared" si="555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  <c r="P8871" s="2" t="str">
        <f t="shared" si="553"/>
        <v>not good</v>
      </c>
      <c r="Q8871" s="2"/>
      <c r="R8871" s="2"/>
    </row>
    <row r="8872" spans="1:18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 t="str">
        <f t="shared" si="552"/>
        <v>High sales</v>
      </c>
      <c r="F8872" s="2">
        <v>0.28000000000000003</v>
      </c>
      <c r="G8872" s="2">
        <f t="shared" si="554"/>
        <v>1218.7896000000001</v>
      </c>
      <c r="H8872" s="2">
        <f t="shared" si="555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  <c r="P8872" s="2" t="str">
        <f t="shared" si="553"/>
        <v>not good</v>
      </c>
      <c r="Q8872" s="2"/>
      <c r="R8872" s="2"/>
    </row>
    <row r="8873" spans="1:18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 t="str">
        <f t="shared" si="552"/>
        <v xml:space="preserve"> Low sales</v>
      </c>
      <c r="F8873" s="2">
        <v>0.15</v>
      </c>
      <c r="G8873" s="2">
        <f t="shared" si="554"/>
        <v>510.19200000000001</v>
      </c>
      <c r="H8873" s="2">
        <f t="shared" si="555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  <c r="P8873" s="2" t="str">
        <f t="shared" si="553"/>
        <v>not good</v>
      </c>
      <c r="Q8873" s="2"/>
      <c r="R8873" s="2"/>
    </row>
    <row r="8874" spans="1:18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 t="str">
        <f t="shared" si="552"/>
        <v xml:space="preserve"> Low sales</v>
      </c>
      <c r="F8874" s="2">
        <v>0.24</v>
      </c>
      <c r="G8874" s="2">
        <f t="shared" si="554"/>
        <v>225.024</v>
      </c>
      <c r="H8874" s="2">
        <f t="shared" si="555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  <c r="P8874" s="2" t="str">
        <f t="shared" si="553"/>
        <v>not good</v>
      </c>
      <c r="Q8874" s="2"/>
      <c r="R8874" s="2"/>
    </row>
    <row r="8875" spans="1:18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 t="str">
        <f t="shared" si="552"/>
        <v xml:space="preserve"> Low sales</v>
      </c>
      <c r="F8875" s="2">
        <v>0.03</v>
      </c>
      <c r="G8875" s="2">
        <f t="shared" si="554"/>
        <v>29.7102</v>
      </c>
      <c r="H8875" s="2">
        <f t="shared" si="555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  <c r="P8875" s="2" t="str">
        <f t="shared" si="553"/>
        <v>not good</v>
      </c>
      <c r="Q8875" s="2"/>
      <c r="R8875" s="2"/>
    </row>
    <row r="8876" spans="1:18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 t="str">
        <f t="shared" si="552"/>
        <v xml:space="preserve"> Low sales</v>
      </c>
      <c r="F8876" s="2">
        <v>0.23</v>
      </c>
      <c r="G8876" s="2">
        <f t="shared" si="554"/>
        <v>147.2621</v>
      </c>
      <c r="H8876" s="2">
        <f t="shared" si="555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  <c r="P8876" s="2" t="str">
        <f t="shared" si="553"/>
        <v>not good</v>
      </c>
      <c r="Q8876" s="2"/>
      <c r="R8876" s="2"/>
    </row>
    <row r="8877" spans="1:18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 t="str">
        <f t="shared" si="552"/>
        <v>High sales</v>
      </c>
      <c r="F8877" s="2">
        <v>0.23</v>
      </c>
      <c r="G8877" s="2">
        <f t="shared" si="554"/>
        <v>1085.7334000000001</v>
      </c>
      <c r="H8877" s="2">
        <f t="shared" si="555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  <c r="P8877" s="2" t="str">
        <f t="shared" si="553"/>
        <v>not good</v>
      </c>
      <c r="Q8877" s="2"/>
      <c r="R8877" s="2"/>
    </row>
    <row r="8878" spans="1:18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 t="str">
        <f t="shared" si="552"/>
        <v xml:space="preserve"> Low sales</v>
      </c>
      <c r="F8878" s="2">
        <v>0.01</v>
      </c>
      <c r="G8878" s="2">
        <f t="shared" si="554"/>
        <v>33.964800000000004</v>
      </c>
      <c r="H8878" s="2">
        <f t="shared" si="555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  <c r="P8878" s="2" t="str">
        <f t="shared" si="553"/>
        <v>not good</v>
      </c>
      <c r="Q8878" s="2"/>
      <c r="R8878" s="2"/>
    </row>
    <row r="8879" spans="1:18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 t="str">
        <f t="shared" si="552"/>
        <v xml:space="preserve"> Low sales</v>
      </c>
      <c r="F8879" s="2">
        <v>0.26</v>
      </c>
      <c r="G8879" s="2">
        <f t="shared" si="554"/>
        <v>1032.3456000000001</v>
      </c>
      <c r="H8879" s="2">
        <f t="shared" si="555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  <c r="P8879" s="2" t="str">
        <f t="shared" si="553"/>
        <v>not good</v>
      </c>
      <c r="Q8879" s="2"/>
      <c r="R8879" s="2"/>
    </row>
    <row r="8880" spans="1:18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 t="str">
        <f t="shared" si="552"/>
        <v xml:space="preserve"> Low sales</v>
      </c>
      <c r="F8880" s="2">
        <v>0.37</v>
      </c>
      <c r="G8880" s="2">
        <f t="shared" si="554"/>
        <v>637.38790000000006</v>
      </c>
      <c r="H8880" s="2">
        <f t="shared" si="555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  <c r="P8880" s="2" t="str">
        <f t="shared" si="553"/>
        <v>not good</v>
      </c>
      <c r="Q8880" s="2"/>
      <c r="R8880" s="2"/>
    </row>
    <row r="8881" spans="1:18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 t="str">
        <f t="shared" si="552"/>
        <v xml:space="preserve"> Low sales</v>
      </c>
      <c r="F8881" s="2">
        <v>0.23</v>
      </c>
      <c r="G8881" s="2">
        <f t="shared" si="554"/>
        <v>541.89610000000005</v>
      </c>
      <c r="H8881" s="2">
        <f t="shared" si="555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  <c r="P8881" s="2" t="str">
        <f t="shared" si="553"/>
        <v>not good</v>
      </c>
      <c r="Q8881" s="2"/>
      <c r="R8881" s="2"/>
    </row>
    <row r="8882" spans="1:18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 t="str">
        <f t="shared" si="552"/>
        <v xml:space="preserve"> Low sales</v>
      </c>
      <c r="F8882" s="2">
        <v>0.32</v>
      </c>
      <c r="G8882" s="2">
        <f t="shared" si="554"/>
        <v>94.374400000000009</v>
      </c>
      <c r="H8882" s="2">
        <f t="shared" si="555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  <c r="P8882" s="2" t="str">
        <f t="shared" si="553"/>
        <v>not good</v>
      </c>
      <c r="Q8882" s="2"/>
      <c r="R8882" s="2"/>
    </row>
    <row r="8883" spans="1:18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 t="str">
        <f t="shared" si="552"/>
        <v>High sales</v>
      </c>
      <c r="F8883" s="2">
        <v>0.27</v>
      </c>
      <c r="G8883" s="2">
        <f t="shared" si="554"/>
        <v>1203.1578000000002</v>
      </c>
      <c r="H8883" s="2">
        <f t="shared" si="555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  <c r="P8883" s="2" t="str">
        <f t="shared" si="553"/>
        <v>not good</v>
      </c>
      <c r="Q8883" s="2"/>
      <c r="R8883" s="2"/>
    </row>
    <row r="8884" spans="1:18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 t="str">
        <f t="shared" si="552"/>
        <v>High sales</v>
      </c>
      <c r="F8884" s="2">
        <v>0.39</v>
      </c>
      <c r="G8884" s="2">
        <f t="shared" si="554"/>
        <v>1669.0908000000002</v>
      </c>
      <c r="H8884" s="2">
        <f t="shared" si="555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  <c r="P8884" s="2" t="str">
        <f t="shared" si="553"/>
        <v>not good</v>
      </c>
      <c r="Q8884" s="2"/>
      <c r="R8884" s="2"/>
    </row>
    <row r="8885" spans="1:18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 t="str">
        <f t="shared" si="552"/>
        <v xml:space="preserve"> Low sales</v>
      </c>
      <c r="F8885" s="2">
        <v>0.26</v>
      </c>
      <c r="G8885" s="2">
        <f t="shared" si="554"/>
        <v>1025.8507999999999</v>
      </c>
      <c r="H8885" s="2">
        <f t="shared" si="555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  <c r="P8885" s="2" t="str">
        <f t="shared" si="553"/>
        <v>not good</v>
      </c>
      <c r="Q8885" s="2"/>
      <c r="R8885" s="2"/>
    </row>
    <row r="8886" spans="1:18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 t="str">
        <f t="shared" si="552"/>
        <v xml:space="preserve"> Low sales</v>
      </c>
      <c r="F8886" s="2">
        <v>0.17</v>
      </c>
      <c r="G8886" s="2">
        <f t="shared" si="554"/>
        <v>65.565600000000003</v>
      </c>
      <c r="H8886" s="2">
        <f t="shared" si="555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  <c r="P8886" s="2" t="str">
        <f t="shared" si="553"/>
        <v>not good</v>
      </c>
      <c r="Q8886" s="2"/>
      <c r="R8886" s="2"/>
    </row>
    <row r="8887" spans="1:18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 t="str">
        <f t="shared" si="552"/>
        <v xml:space="preserve"> Low sales</v>
      </c>
      <c r="F8887" s="2">
        <v>0.41</v>
      </c>
      <c r="G8887" s="2">
        <f t="shared" si="554"/>
        <v>391.06619999999998</v>
      </c>
      <c r="H8887" s="2">
        <f t="shared" si="555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  <c r="P8887" s="2" t="str">
        <f t="shared" si="553"/>
        <v>not good</v>
      </c>
      <c r="Q8887" s="2"/>
      <c r="R8887" s="2"/>
    </row>
    <row r="8888" spans="1:18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 t="str">
        <f t="shared" si="552"/>
        <v xml:space="preserve"> Low sales</v>
      </c>
      <c r="F8888" s="2">
        <v>0.03</v>
      </c>
      <c r="G8888" s="2">
        <f t="shared" si="554"/>
        <v>52.123199999999997</v>
      </c>
      <c r="H8888" s="2">
        <f t="shared" si="555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  <c r="P8888" s="2" t="str">
        <f t="shared" si="553"/>
        <v>not good</v>
      </c>
      <c r="Q8888" s="2"/>
      <c r="R8888" s="2"/>
    </row>
    <row r="8889" spans="1:18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 t="str">
        <f t="shared" si="552"/>
        <v xml:space="preserve"> Low sales</v>
      </c>
      <c r="F8889" s="2">
        <v>0.14000000000000001</v>
      </c>
      <c r="G8889" s="2">
        <f t="shared" si="554"/>
        <v>194.46140000000003</v>
      </c>
      <c r="H8889" s="2">
        <f t="shared" si="555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  <c r="P8889" s="2" t="str">
        <f t="shared" si="553"/>
        <v>not good</v>
      </c>
      <c r="Q8889" s="2"/>
      <c r="R8889" s="2"/>
    </row>
    <row r="8890" spans="1:18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 t="str">
        <f t="shared" si="552"/>
        <v>High sales</v>
      </c>
      <c r="F8890" s="2">
        <v>0.3</v>
      </c>
      <c r="G8890" s="2">
        <f t="shared" si="554"/>
        <v>1262.5349999999999</v>
      </c>
      <c r="H8890" s="2">
        <f t="shared" si="555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  <c r="P8890" s="2" t="str">
        <f t="shared" si="553"/>
        <v>not good</v>
      </c>
      <c r="Q8890" s="2"/>
      <c r="R8890" s="2"/>
    </row>
    <row r="8891" spans="1:18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 t="str">
        <f t="shared" si="552"/>
        <v xml:space="preserve"> Low sales</v>
      </c>
      <c r="F8891" s="2">
        <v>0.43</v>
      </c>
      <c r="G8891" s="2">
        <f t="shared" si="554"/>
        <v>453.52100000000002</v>
      </c>
      <c r="H8891" s="2">
        <f t="shared" si="555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  <c r="P8891" s="2" t="str">
        <f t="shared" si="553"/>
        <v>not good</v>
      </c>
      <c r="Q8891" s="2"/>
      <c r="R8891" s="2"/>
    </row>
    <row r="8892" spans="1:18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 t="str">
        <f t="shared" si="552"/>
        <v xml:space="preserve"> Low sales</v>
      </c>
      <c r="F8892" s="2">
        <v>0.04</v>
      </c>
      <c r="G8892" s="2">
        <f t="shared" si="554"/>
        <v>108.29639999999999</v>
      </c>
      <c r="H8892" s="2">
        <f t="shared" si="555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  <c r="P8892" s="2" t="str">
        <f t="shared" si="553"/>
        <v>not good</v>
      </c>
      <c r="Q8892" s="2"/>
      <c r="R8892" s="2"/>
    </row>
    <row r="8893" spans="1:18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 t="str">
        <f t="shared" si="552"/>
        <v xml:space="preserve"> Low sales</v>
      </c>
      <c r="F8893" s="2">
        <v>0.05</v>
      </c>
      <c r="G8893" s="2">
        <f t="shared" si="554"/>
        <v>144.98850000000002</v>
      </c>
      <c r="H8893" s="2">
        <f t="shared" si="555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  <c r="P8893" s="2" t="str">
        <f t="shared" si="553"/>
        <v>not good</v>
      </c>
      <c r="Q8893" s="2"/>
      <c r="R8893" s="2"/>
    </row>
    <row r="8894" spans="1:18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 t="str">
        <f t="shared" si="552"/>
        <v xml:space="preserve"> Low sales</v>
      </c>
      <c r="F8894" s="2">
        <v>0.14000000000000001</v>
      </c>
      <c r="G8894" s="2">
        <f t="shared" si="554"/>
        <v>305.55840000000001</v>
      </c>
      <c r="H8894" s="2">
        <f t="shared" si="555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  <c r="P8894" s="2" t="str">
        <f t="shared" si="553"/>
        <v>not good</v>
      </c>
      <c r="Q8894" s="2"/>
      <c r="R8894" s="2"/>
    </row>
    <row r="8895" spans="1:18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 t="str">
        <f t="shared" si="552"/>
        <v xml:space="preserve"> Low sales</v>
      </c>
      <c r="F8895" s="2">
        <v>0.17</v>
      </c>
      <c r="G8895" s="2">
        <f t="shared" si="554"/>
        <v>217.49289999999999</v>
      </c>
      <c r="H8895" s="2">
        <f t="shared" si="555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  <c r="P8895" s="2" t="str">
        <f t="shared" si="553"/>
        <v>not good</v>
      </c>
      <c r="Q8895" s="2"/>
      <c r="R8895" s="2"/>
    </row>
    <row r="8896" spans="1:18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 t="str">
        <f t="shared" si="552"/>
        <v>High sales</v>
      </c>
      <c r="F8896" s="2">
        <v>0.42</v>
      </c>
      <c r="G8896" s="2">
        <f t="shared" si="554"/>
        <v>2018.2847999999997</v>
      </c>
      <c r="H8896" s="2">
        <f t="shared" si="555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  <c r="P8896" s="2" t="str">
        <f t="shared" si="553"/>
        <v>not good</v>
      </c>
      <c r="Q8896" s="2"/>
      <c r="R8896" s="2"/>
    </row>
    <row r="8897" spans="1:18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 t="str">
        <f t="shared" si="552"/>
        <v xml:space="preserve"> Low sales</v>
      </c>
      <c r="F8897" s="2">
        <v>0.48</v>
      </c>
      <c r="G8897" s="2">
        <f t="shared" si="554"/>
        <v>1020.3167999999999</v>
      </c>
      <c r="H8897" s="2">
        <f t="shared" si="555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  <c r="P8897" s="2" t="str">
        <f t="shared" si="553"/>
        <v>not good</v>
      </c>
      <c r="Q8897" s="2"/>
      <c r="R8897" s="2"/>
    </row>
    <row r="8898" spans="1:18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 t="str">
        <f t="shared" ref="E8898:E8961" si="556">IF(D8898&gt;4000,"High sales"," Low sales")</f>
        <v xml:space="preserve"> Low sales</v>
      </c>
      <c r="F8898" s="2">
        <v>0.01</v>
      </c>
      <c r="G8898" s="2">
        <f t="shared" si="554"/>
        <v>36.638200000000005</v>
      </c>
      <c r="H8898" s="2">
        <f t="shared" si="555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  <c r="P8898" s="2" t="str">
        <f t="shared" ref="P8898:P8961" si="557">IF(AND(H8898&gt;5000,N8898&gt;500),"good","not good")</f>
        <v>not good</v>
      </c>
      <c r="Q8898" s="2"/>
      <c r="R8898" s="2"/>
    </row>
    <row r="8899" spans="1:18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 t="str">
        <f t="shared" si="556"/>
        <v xml:space="preserve"> Low sales</v>
      </c>
      <c r="F8899" s="2">
        <v>0.01</v>
      </c>
      <c r="G8899" s="2">
        <f t="shared" ref="G8899:G8962" si="558">D8899*F8899</f>
        <v>10.0183</v>
      </c>
      <c r="H8899" s="2">
        <f t="shared" ref="H8899:H8962" si="559">D8899-G8899</f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  <c r="P8899" s="2" t="str">
        <f t="shared" si="557"/>
        <v>not good</v>
      </c>
      <c r="Q8899" s="2"/>
      <c r="R8899" s="2"/>
    </row>
    <row r="8900" spans="1:18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 t="str">
        <f t="shared" si="556"/>
        <v>High sales</v>
      </c>
      <c r="F8900" s="2">
        <v>0.43</v>
      </c>
      <c r="G8900" s="2">
        <f t="shared" si="558"/>
        <v>1776.6611000000003</v>
      </c>
      <c r="H8900" s="2">
        <f t="shared" si="559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  <c r="P8900" s="2" t="str">
        <f t="shared" si="557"/>
        <v>not good</v>
      </c>
      <c r="Q8900" s="2"/>
      <c r="R8900" s="2"/>
    </row>
    <row r="8901" spans="1:18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 t="str">
        <f t="shared" si="556"/>
        <v xml:space="preserve"> Low sales</v>
      </c>
      <c r="F8901" s="2">
        <v>7.0000000000000007E-2</v>
      </c>
      <c r="G8901" s="2">
        <f t="shared" si="558"/>
        <v>81.050899999999999</v>
      </c>
      <c r="H8901" s="2">
        <f t="shared" si="55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  <c r="P8901" s="2" t="str">
        <f t="shared" si="557"/>
        <v>not good</v>
      </c>
      <c r="Q8901" s="2"/>
      <c r="R8901" s="2"/>
    </row>
    <row r="8902" spans="1:18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 t="str">
        <f t="shared" si="556"/>
        <v xml:space="preserve"> Low sales</v>
      </c>
      <c r="F8902" s="2">
        <v>0.17</v>
      </c>
      <c r="G8902" s="2">
        <f t="shared" si="558"/>
        <v>579.53000000000009</v>
      </c>
      <c r="H8902" s="2">
        <f t="shared" si="55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  <c r="P8902" s="2" t="str">
        <f t="shared" si="557"/>
        <v>not good</v>
      </c>
      <c r="Q8902" s="2"/>
      <c r="R8902" s="2"/>
    </row>
    <row r="8903" spans="1:18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 t="str">
        <f t="shared" si="556"/>
        <v xml:space="preserve"> Low sales</v>
      </c>
      <c r="F8903" s="2">
        <v>0.14000000000000001</v>
      </c>
      <c r="G8903" s="2">
        <f t="shared" si="558"/>
        <v>361.45620000000002</v>
      </c>
      <c r="H8903" s="2">
        <f t="shared" si="55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  <c r="P8903" s="2" t="str">
        <f t="shared" si="557"/>
        <v>not good</v>
      </c>
      <c r="Q8903" s="2"/>
      <c r="R8903" s="2"/>
    </row>
    <row r="8904" spans="1:18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 t="str">
        <f t="shared" si="556"/>
        <v xml:space="preserve"> Low sales</v>
      </c>
      <c r="F8904" s="2">
        <v>0.14000000000000001</v>
      </c>
      <c r="G8904" s="2">
        <f t="shared" si="558"/>
        <v>114.5382</v>
      </c>
      <c r="H8904" s="2">
        <f t="shared" si="55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  <c r="P8904" s="2" t="str">
        <f t="shared" si="557"/>
        <v>not good</v>
      </c>
      <c r="Q8904" s="2"/>
      <c r="R8904" s="2"/>
    </row>
    <row r="8905" spans="1:18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 t="str">
        <f t="shared" si="556"/>
        <v xml:space="preserve"> Low sales</v>
      </c>
      <c r="F8905" s="2">
        <v>0.16</v>
      </c>
      <c r="G8905" s="2">
        <f t="shared" si="558"/>
        <v>35.56</v>
      </c>
      <c r="H8905" s="2">
        <f t="shared" si="55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  <c r="P8905" s="2" t="str">
        <f t="shared" si="557"/>
        <v>not good</v>
      </c>
      <c r="Q8905" s="2"/>
      <c r="R8905" s="2"/>
    </row>
    <row r="8906" spans="1:18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 t="str">
        <f t="shared" si="556"/>
        <v>High sales</v>
      </c>
      <c r="F8906" s="2">
        <v>0.17</v>
      </c>
      <c r="G8906" s="2">
        <f t="shared" si="558"/>
        <v>792.3139000000001</v>
      </c>
      <c r="H8906" s="2">
        <f t="shared" si="55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  <c r="P8906" s="2" t="str">
        <f t="shared" si="557"/>
        <v>not good</v>
      </c>
      <c r="Q8906" s="2"/>
      <c r="R8906" s="2"/>
    </row>
    <row r="8907" spans="1:18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 t="str">
        <f t="shared" si="556"/>
        <v xml:space="preserve"> Low sales</v>
      </c>
      <c r="F8907" s="2">
        <v>0.31</v>
      </c>
      <c r="G8907" s="2">
        <f t="shared" si="558"/>
        <v>221.9228</v>
      </c>
      <c r="H8907" s="2">
        <f t="shared" si="55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  <c r="P8907" s="2" t="str">
        <f t="shared" si="557"/>
        <v>not good</v>
      </c>
      <c r="Q8907" s="2"/>
      <c r="R8907" s="2"/>
    </row>
    <row r="8908" spans="1:18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 t="str">
        <f t="shared" si="556"/>
        <v xml:space="preserve"> Low sales</v>
      </c>
      <c r="F8908" s="2">
        <v>0.31</v>
      </c>
      <c r="G8908" s="2">
        <f t="shared" si="558"/>
        <v>1101.8206</v>
      </c>
      <c r="H8908" s="2">
        <f t="shared" si="55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  <c r="P8908" s="2" t="str">
        <f t="shared" si="557"/>
        <v>not good</v>
      </c>
      <c r="Q8908" s="2"/>
      <c r="R8908" s="2"/>
    </row>
    <row r="8909" spans="1:18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 t="str">
        <f t="shared" si="556"/>
        <v xml:space="preserve"> Low sales</v>
      </c>
      <c r="F8909" s="2">
        <v>0.26</v>
      </c>
      <c r="G8909" s="2">
        <f t="shared" si="558"/>
        <v>857.52160000000003</v>
      </c>
      <c r="H8909" s="2">
        <f t="shared" si="55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  <c r="P8909" s="2" t="str">
        <f t="shared" si="557"/>
        <v>not good</v>
      </c>
      <c r="Q8909" s="2"/>
      <c r="R8909" s="2"/>
    </row>
    <row r="8910" spans="1:18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 t="str">
        <f t="shared" si="556"/>
        <v xml:space="preserve"> Low sales</v>
      </c>
      <c r="F8910" s="2">
        <v>0.43</v>
      </c>
      <c r="G8910" s="2">
        <f t="shared" si="558"/>
        <v>763.00490000000002</v>
      </c>
      <c r="H8910" s="2">
        <f t="shared" si="55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  <c r="P8910" s="2" t="str">
        <f t="shared" si="557"/>
        <v>not good</v>
      </c>
      <c r="Q8910" s="2"/>
      <c r="R8910" s="2"/>
    </row>
    <row r="8911" spans="1:18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 t="str">
        <f t="shared" si="556"/>
        <v xml:space="preserve"> Low sales</v>
      </c>
      <c r="F8911" s="2">
        <v>0.42</v>
      </c>
      <c r="G8911" s="2">
        <f t="shared" si="558"/>
        <v>423.51959999999997</v>
      </c>
      <c r="H8911" s="2">
        <f t="shared" si="55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  <c r="P8911" s="2" t="str">
        <f t="shared" si="557"/>
        <v>not good</v>
      </c>
      <c r="Q8911" s="2"/>
      <c r="R8911" s="2"/>
    </row>
    <row r="8912" spans="1:18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 t="str">
        <f t="shared" si="556"/>
        <v xml:space="preserve"> Low sales</v>
      </c>
      <c r="F8912" s="2">
        <v>0.11</v>
      </c>
      <c r="G8912" s="2">
        <f t="shared" si="558"/>
        <v>107.11909999999999</v>
      </c>
      <c r="H8912" s="2">
        <f t="shared" si="55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  <c r="P8912" s="2" t="str">
        <f t="shared" si="557"/>
        <v>not good</v>
      </c>
      <c r="Q8912" s="2"/>
      <c r="R8912" s="2"/>
    </row>
    <row r="8913" spans="1:18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 t="str">
        <f t="shared" si="556"/>
        <v xml:space="preserve"> Low sales</v>
      </c>
      <c r="F8913" s="2">
        <v>0.27</v>
      </c>
      <c r="G8913" s="2">
        <f t="shared" si="558"/>
        <v>801.38970000000006</v>
      </c>
      <c r="H8913" s="2">
        <f t="shared" si="55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  <c r="P8913" s="2" t="str">
        <f t="shared" si="557"/>
        <v>not good</v>
      </c>
      <c r="Q8913" s="2"/>
      <c r="R8913" s="2"/>
    </row>
    <row r="8914" spans="1:18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 t="str">
        <f t="shared" si="556"/>
        <v xml:space="preserve"> Low sales</v>
      </c>
      <c r="F8914" s="2">
        <v>0.39</v>
      </c>
      <c r="G8914" s="2">
        <f t="shared" si="558"/>
        <v>1084.1649</v>
      </c>
      <c r="H8914" s="2">
        <f t="shared" si="55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  <c r="P8914" s="2" t="str">
        <f t="shared" si="557"/>
        <v>not good</v>
      </c>
      <c r="Q8914" s="2"/>
      <c r="R8914" s="2"/>
    </row>
    <row r="8915" spans="1:18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 t="str">
        <f t="shared" si="556"/>
        <v>High sales</v>
      </c>
      <c r="F8915" s="2">
        <v>0.43</v>
      </c>
      <c r="G8915" s="2">
        <f t="shared" si="558"/>
        <v>1888.5944</v>
      </c>
      <c r="H8915" s="2">
        <f t="shared" si="55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  <c r="P8915" s="2" t="str">
        <f t="shared" si="557"/>
        <v>not good</v>
      </c>
      <c r="Q8915" s="2"/>
      <c r="R8915" s="2"/>
    </row>
    <row r="8916" spans="1:18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 t="str">
        <f t="shared" si="556"/>
        <v xml:space="preserve"> Low sales</v>
      </c>
      <c r="F8916" s="2">
        <v>0.13</v>
      </c>
      <c r="G8916" s="2">
        <f t="shared" si="558"/>
        <v>420.68260000000004</v>
      </c>
      <c r="H8916" s="2">
        <f t="shared" si="55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  <c r="P8916" s="2" t="str">
        <f t="shared" si="557"/>
        <v>not good</v>
      </c>
      <c r="Q8916" s="2"/>
      <c r="R8916" s="2"/>
    </row>
    <row r="8917" spans="1:18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 t="str">
        <f t="shared" si="556"/>
        <v>High sales</v>
      </c>
      <c r="F8917" s="2">
        <v>0.25</v>
      </c>
      <c r="G8917" s="2">
        <f t="shared" si="558"/>
        <v>1028.6125</v>
      </c>
      <c r="H8917" s="2">
        <f t="shared" si="55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  <c r="P8917" s="2" t="str">
        <f t="shared" si="557"/>
        <v>not good</v>
      </c>
      <c r="Q8917" s="2"/>
      <c r="R8917" s="2"/>
    </row>
    <row r="8918" spans="1:18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 t="str">
        <f t="shared" si="556"/>
        <v xml:space="preserve"> Low sales</v>
      </c>
      <c r="F8918" s="2">
        <v>0.26</v>
      </c>
      <c r="G8918" s="2">
        <f t="shared" si="558"/>
        <v>67.293199999999999</v>
      </c>
      <c r="H8918" s="2">
        <f t="shared" si="55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  <c r="P8918" s="2" t="str">
        <f t="shared" si="557"/>
        <v>not good</v>
      </c>
      <c r="Q8918" s="2"/>
      <c r="R8918" s="2"/>
    </row>
    <row r="8919" spans="1:18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 t="str">
        <f t="shared" si="556"/>
        <v xml:space="preserve"> Low sales</v>
      </c>
      <c r="F8919" s="2">
        <v>0.35</v>
      </c>
      <c r="G8919" s="2">
        <f t="shared" si="558"/>
        <v>1185.7544999999998</v>
      </c>
      <c r="H8919" s="2">
        <f t="shared" si="55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  <c r="P8919" s="2" t="str">
        <f t="shared" si="557"/>
        <v>not good</v>
      </c>
      <c r="Q8919" s="2"/>
      <c r="R8919" s="2"/>
    </row>
    <row r="8920" spans="1:18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 t="str">
        <f t="shared" si="556"/>
        <v xml:space="preserve"> Low sales</v>
      </c>
      <c r="F8920" s="2">
        <v>0.17</v>
      </c>
      <c r="G8920" s="2">
        <f t="shared" si="558"/>
        <v>211.67890000000003</v>
      </c>
      <c r="H8920" s="2">
        <f t="shared" si="55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  <c r="P8920" s="2" t="str">
        <f t="shared" si="557"/>
        <v>not good</v>
      </c>
      <c r="Q8920" s="2"/>
      <c r="R8920" s="2"/>
    </row>
    <row r="8921" spans="1:18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 t="str">
        <f t="shared" si="556"/>
        <v xml:space="preserve"> Low sales</v>
      </c>
      <c r="F8921" s="2">
        <v>0.15</v>
      </c>
      <c r="G8921" s="2">
        <f t="shared" si="558"/>
        <v>200.8365</v>
      </c>
      <c r="H8921" s="2">
        <f t="shared" si="55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  <c r="P8921" s="2" t="str">
        <f t="shared" si="557"/>
        <v>not good</v>
      </c>
      <c r="Q8921" s="2"/>
      <c r="R8921" s="2"/>
    </row>
    <row r="8922" spans="1:18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 t="str">
        <f t="shared" si="556"/>
        <v xml:space="preserve"> Low sales</v>
      </c>
      <c r="F8922" s="2">
        <v>0.35</v>
      </c>
      <c r="G8922" s="2">
        <f t="shared" si="558"/>
        <v>1270.787</v>
      </c>
      <c r="H8922" s="2">
        <f t="shared" si="55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  <c r="P8922" s="2" t="str">
        <f t="shared" si="557"/>
        <v>not good</v>
      </c>
      <c r="Q8922" s="2"/>
      <c r="R8922" s="2"/>
    </row>
    <row r="8923" spans="1:18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 t="str">
        <f t="shared" si="556"/>
        <v xml:space="preserve"> Low sales</v>
      </c>
      <c r="F8923" s="2">
        <v>0.2</v>
      </c>
      <c r="G8923" s="2">
        <f t="shared" si="558"/>
        <v>797.56400000000008</v>
      </c>
      <c r="H8923" s="2">
        <f t="shared" si="55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  <c r="P8923" s="2" t="str">
        <f t="shared" si="557"/>
        <v>not good</v>
      </c>
      <c r="Q8923" s="2"/>
      <c r="R8923" s="2"/>
    </row>
    <row r="8924" spans="1:18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 t="str">
        <f t="shared" si="556"/>
        <v xml:space="preserve"> Low sales</v>
      </c>
      <c r="F8924" s="2">
        <v>0</v>
      </c>
      <c r="G8924" s="2">
        <f t="shared" si="558"/>
        <v>0</v>
      </c>
      <c r="H8924" s="2">
        <f t="shared" si="55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  <c r="P8924" s="2" t="str">
        <f t="shared" si="557"/>
        <v>not good</v>
      </c>
      <c r="Q8924" s="2"/>
      <c r="R8924" s="2"/>
    </row>
    <row r="8925" spans="1:18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 t="str">
        <f t="shared" si="556"/>
        <v xml:space="preserve"> Low sales</v>
      </c>
      <c r="F8925" s="2">
        <v>0.47</v>
      </c>
      <c r="G8925" s="2">
        <f t="shared" si="558"/>
        <v>1866.5485999999999</v>
      </c>
      <c r="H8925" s="2">
        <f t="shared" si="55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  <c r="P8925" s="2" t="str">
        <f t="shared" si="557"/>
        <v>not good</v>
      </c>
      <c r="Q8925" s="2"/>
      <c r="R8925" s="2"/>
    </row>
    <row r="8926" spans="1:18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 t="str">
        <f t="shared" si="556"/>
        <v xml:space="preserve"> Low sales</v>
      </c>
      <c r="F8926" s="2">
        <v>7.0000000000000007E-2</v>
      </c>
      <c r="G8926" s="2">
        <f t="shared" si="558"/>
        <v>159.2045</v>
      </c>
      <c r="H8926" s="2">
        <f t="shared" si="55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  <c r="P8926" s="2" t="str">
        <f t="shared" si="557"/>
        <v>not good</v>
      </c>
      <c r="Q8926" s="2"/>
      <c r="R8926" s="2"/>
    </row>
    <row r="8927" spans="1:18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 t="str">
        <f t="shared" si="556"/>
        <v>High sales</v>
      </c>
      <c r="F8927" s="2">
        <v>7.0000000000000007E-2</v>
      </c>
      <c r="G8927" s="2">
        <f t="shared" si="558"/>
        <v>301.17220000000003</v>
      </c>
      <c r="H8927" s="2">
        <f t="shared" si="55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  <c r="P8927" s="2" t="str">
        <f t="shared" si="557"/>
        <v>not good</v>
      </c>
      <c r="Q8927" s="2"/>
      <c r="R8927" s="2"/>
    </row>
    <row r="8928" spans="1:18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 t="str">
        <f t="shared" si="556"/>
        <v xml:space="preserve"> Low sales</v>
      </c>
      <c r="F8928" s="2">
        <v>0.41</v>
      </c>
      <c r="G8928" s="2">
        <f t="shared" si="558"/>
        <v>91.032299999999992</v>
      </c>
      <c r="H8928" s="2">
        <f t="shared" si="55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  <c r="P8928" s="2" t="str">
        <f t="shared" si="557"/>
        <v>not good</v>
      </c>
      <c r="Q8928" s="2"/>
      <c r="R8928" s="2"/>
    </row>
    <row r="8929" spans="1:18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 t="str">
        <f t="shared" si="556"/>
        <v xml:space="preserve"> Low sales</v>
      </c>
      <c r="F8929" s="2">
        <v>0.17</v>
      </c>
      <c r="G8929" s="2">
        <f t="shared" si="558"/>
        <v>86.55210000000001</v>
      </c>
      <c r="H8929" s="2">
        <f t="shared" si="55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  <c r="P8929" s="2" t="str">
        <f t="shared" si="557"/>
        <v>not good</v>
      </c>
      <c r="Q8929" s="2"/>
      <c r="R8929" s="2"/>
    </row>
    <row r="8930" spans="1:18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 t="str">
        <f t="shared" si="556"/>
        <v xml:space="preserve"> Low sales</v>
      </c>
      <c r="F8930" s="2">
        <v>0.16</v>
      </c>
      <c r="G8930" s="2">
        <f t="shared" si="558"/>
        <v>624.65919999999994</v>
      </c>
      <c r="H8930" s="2">
        <f t="shared" si="55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  <c r="P8930" s="2" t="str">
        <f t="shared" si="557"/>
        <v>not good</v>
      </c>
      <c r="Q8930" s="2"/>
      <c r="R8930" s="2"/>
    </row>
    <row r="8931" spans="1:18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 t="str">
        <f t="shared" si="556"/>
        <v xml:space="preserve"> Low sales</v>
      </c>
      <c r="F8931" s="2">
        <v>0.31</v>
      </c>
      <c r="G8931" s="2">
        <f t="shared" si="558"/>
        <v>978.99239999999998</v>
      </c>
      <c r="H8931" s="2">
        <f t="shared" si="55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  <c r="P8931" s="2" t="str">
        <f t="shared" si="557"/>
        <v>not good</v>
      </c>
      <c r="Q8931" s="2"/>
      <c r="R8931" s="2"/>
    </row>
    <row r="8932" spans="1:18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 t="str">
        <f t="shared" si="556"/>
        <v xml:space="preserve"> Low sales</v>
      </c>
      <c r="F8932" s="2">
        <v>0.03</v>
      </c>
      <c r="G8932" s="2">
        <f t="shared" si="558"/>
        <v>85.175999999999988</v>
      </c>
      <c r="H8932" s="2">
        <f t="shared" si="55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  <c r="P8932" s="2" t="str">
        <f t="shared" si="557"/>
        <v>not good</v>
      </c>
      <c r="Q8932" s="2"/>
      <c r="R8932" s="2"/>
    </row>
    <row r="8933" spans="1:18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 t="str">
        <f t="shared" si="556"/>
        <v xml:space="preserve"> Low sales</v>
      </c>
      <c r="F8933" s="2">
        <v>0.12</v>
      </c>
      <c r="G8933" s="2">
        <f t="shared" si="558"/>
        <v>373.02</v>
      </c>
      <c r="H8933" s="2">
        <f t="shared" si="55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  <c r="P8933" s="2" t="str">
        <f t="shared" si="557"/>
        <v>not good</v>
      </c>
      <c r="Q8933" s="2"/>
      <c r="R8933" s="2"/>
    </row>
    <row r="8934" spans="1:18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 t="str">
        <f t="shared" si="556"/>
        <v>High sales</v>
      </c>
      <c r="F8934" s="2">
        <v>0.03</v>
      </c>
      <c r="G8934" s="2">
        <f t="shared" si="558"/>
        <v>139.7379</v>
      </c>
      <c r="H8934" s="2">
        <f t="shared" si="55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  <c r="P8934" s="2" t="str">
        <f t="shared" si="557"/>
        <v>not good</v>
      </c>
      <c r="Q8934" s="2"/>
      <c r="R8934" s="2"/>
    </row>
    <row r="8935" spans="1:18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 t="str">
        <f t="shared" si="556"/>
        <v xml:space="preserve"> Low sales</v>
      </c>
      <c r="F8935" s="2">
        <v>0.15</v>
      </c>
      <c r="G8935" s="2">
        <f t="shared" si="558"/>
        <v>496.81950000000001</v>
      </c>
      <c r="H8935" s="2">
        <f t="shared" si="55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  <c r="P8935" s="2" t="str">
        <f t="shared" si="557"/>
        <v>not good</v>
      </c>
      <c r="Q8935" s="2"/>
      <c r="R8935" s="2"/>
    </row>
    <row r="8936" spans="1:18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 t="str">
        <f t="shared" si="556"/>
        <v xml:space="preserve"> Low sales</v>
      </c>
      <c r="F8936" s="2">
        <v>0.43</v>
      </c>
      <c r="G8936" s="2">
        <f t="shared" si="558"/>
        <v>1407.2309</v>
      </c>
      <c r="H8936" s="2">
        <f t="shared" si="55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  <c r="P8936" s="2" t="str">
        <f t="shared" si="557"/>
        <v>not good</v>
      </c>
      <c r="Q8936" s="2"/>
      <c r="R8936" s="2"/>
    </row>
    <row r="8937" spans="1:18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 t="str">
        <f t="shared" si="556"/>
        <v xml:space="preserve"> Low sales</v>
      </c>
      <c r="F8937" s="2">
        <v>0.45</v>
      </c>
      <c r="G8937" s="2">
        <f t="shared" si="558"/>
        <v>1719.6344999999999</v>
      </c>
      <c r="H8937" s="2">
        <f t="shared" si="55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  <c r="P8937" s="2" t="str">
        <f t="shared" si="557"/>
        <v>not good</v>
      </c>
      <c r="Q8937" s="2"/>
      <c r="R8937" s="2"/>
    </row>
    <row r="8938" spans="1:18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 t="str">
        <f t="shared" si="556"/>
        <v>High sales</v>
      </c>
      <c r="F8938" s="2">
        <v>0.15</v>
      </c>
      <c r="G8938" s="2">
        <f t="shared" si="558"/>
        <v>651.96599999999989</v>
      </c>
      <c r="H8938" s="2">
        <f t="shared" si="55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  <c r="P8938" s="2" t="str">
        <f t="shared" si="557"/>
        <v>not good</v>
      </c>
      <c r="Q8938" s="2"/>
      <c r="R8938" s="2"/>
    </row>
    <row r="8939" spans="1:18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 t="str">
        <f t="shared" si="556"/>
        <v xml:space="preserve"> Low sales</v>
      </c>
      <c r="F8939" s="2">
        <v>0.09</v>
      </c>
      <c r="G8939" s="2">
        <f t="shared" si="558"/>
        <v>124.50329999999998</v>
      </c>
      <c r="H8939" s="2">
        <f t="shared" si="55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  <c r="P8939" s="2" t="str">
        <f t="shared" si="557"/>
        <v>not good</v>
      </c>
      <c r="Q8939" s="2"/>
      <c r="R8939" s="2"/>
    </row>
    <row r="8940" spans="1:18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 t="str">
        <f t="shared" si="556"/>
        <v xml:space="preserve"> Low sales</v>
      </c>
      <c r="F8940" s="2">
        <v>7.0000000000000007E-2</v>
      </c>
      <c r="G8940" s="2">
        <f t="shared" si="558"/>
        <v>218.54490000000004</v>
      </c>
      <c r="H8940" s="2">
        <f t="shared" si="55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  <c r="P8940" s="2" t="str">
        <f t="shared" si="557"/>
        <v>not good</v>
      </c>
      <c r="Q8940" s="2"/>
      <c r="R8940" s="2"/>
    </row>
    <row r="8941" spans="1:18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 t="str">
        <f t="shared" si="556"/>
        <v xml:space="preserve"> Low sales</v>
      </c>
      <c r="F8941" s="2">
        <v>0.2</v>
      </c>
      <c r="G8941" s="2">
        <f t="shared" si="558"/>
        <v>592.29600000000005</v>
      </c>
      <c r="H8941" s="2">
        <f t="shared" si="55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  <c r="P8941" s="2" t="str">
        <f t="shared" si="557"/>
        <v>not good</v>
      </c>
      <c r="Q8941" s="2"/>
      <c r="R8941" s="2"/>
    </row>
    <row r="8942" spans="1:18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 t="str">
        <f t="shared" si="556"/>
        <v xml:space="preserve"> Low sales</v>
      </c>
      <c r="F8942" s="2">
        <v>0.41</v>
      </c>
      <c r="G8942" s="2">
        <f t="shared" si="558"/>
        <v>311.91159999999996</v>
      </c>
      <c r="H8942" s="2">
        <f t="shared" si="55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  <c r="P8942" s="2" t="str">
        <f t="shared" si="557"/>
        <v>not good</v>
      </c>
      <c r="Q8942" s="2"/>
      <c r="R8942" s="2"/>
    </row>
    <row r="8943" spans="1:18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 t="str">
        <f t="shared" si="556"/>
        <v xml:space="preserve"> Low sales</v>
      </c>
      <c r="F8943" s="2">
        <v>0.43</v>
      </c>
      <c r="G8943" s="2">
        <f t="shared" si="558"/>
        <v>1139.3065000000001</v>
      </c>
      <c r="H8943" s="2">
        <f t="shared" si="55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  <c r="P8943" s="2" t="str">
        <f t="shared" si="557"/>
        <v>not good</v>
      </c>
      <c r="Q8943" s="2"/>
      <c r="R8943" s="2"/>
    </row>
    <row r="8944" spans="1:18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 t="str">
        <f t="shared" si="556"/>
        <v xml:space="preserve"> Low sales</v>
      </c>
      <c r="F8944" s="2">
        <v>0.02</v>
      </c>
      <c r="G8944" s="2">
        <f t="shared" si="558"/>
        <v>8.8160000000000007</v>
      </c>
      <c r="H8944" s="2">
        <f t="shared" si="55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  <c r="P8944" s="2" t="str">
        <f t="shared" si="557"/>
        <v>not good</v>
      </c>
      <c r="Q8944" s="2"/>
      <c r="R8944" s="2"/>
    </row>
    <row r="8945" spans="1:18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 t="str">
        <f t="shared" si="556"/>
        <v xml:space="preserve"> Low sales</v>
      </c>
      <c r="F8945" s="2">
        <v>0.1</v>
      </c>
      <c r="G8945" s="2">
        <f t="shared" si="558"/>
        <v>100.63</v>
      </c>
      <c r="H8945" s="2">
        <f t="shared" si="55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  <c r="P8945" s="2" t="str">
        <f t="shared" si="557"/>
        <v>not good</v>
      </c>
      <c r="Q8945" s="2"/>
      <c r="R8945" s="2"/>
    </row>
    <row r="8946" spans="1:18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 t="str">
        <f t="shared" si="556"/>
        <v>High sales</v>
      </c>
      <c r="F8946" s="2">
        <v>0.1</v>
      </c>
      <c r="G8946" s="2">
        <f t="shared" si="558"/>
        <v>457.35200000000009</v>
      </c>
      <c r="H8946" s="2">
        <f t="shared" si="55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  <c r="P8946" s="2" t="str">
        <f t="shared" si="557"/>
        <v>not good</v>
      </c>
      <c r="Q8946" s="2"/>
      <c r="R8946" s="2"/>
    </row>
    <row r="8947" spans="1:18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 t="str">
        <f t="shared" si="556"/>
        <v xml:space="preserve"> Low sales</v>
      </c>
      <c r="F8947" s="2">
        <v>0.41</v>
      </c>
      <c r="G8947" s="2">
        <f t="shared" si="558"/>
        <v>280.55889999999999</v>
      </c>
      <c r="H8947" s="2">
        <f t="shared" si="55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  <c r="P8947" s="2" t="str">
        <f t="shared" si="557"/>
        <v>not good</v>
      </c>
      <c r="Q8947" s="2"/>
      <c r="R8947" s="2"/>
    </row>
    <row r="8948" spans="1:18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 t="str">
        <f t="shared" si="556"/>
        <v xml:space="preserve"> Low sales</v>
      </c>
      <c r="F8948" s="2">
        <v>0.23</v>
      </c>
      <c r="G8948" s="2">
        <f t="shared" si="558"/>
        <v>675.43870000000004</v>
      </c>
      <c r="H8948" s="2">
        <f t="shared" si="55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  <c r="P8948" s="2" t="str">
        <f t="shared" si="557"/>
        <v>not good</v>
      </c>
      <c r="Q8948" s="2"/>
      <c r="R8948" s="2"/>
    </row>
    <row r="8949" spans="1:18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 t="str">
        <f t="shared" si="556"/>
        <v xml:space="preserve"> Low sales</v>
      </c>
      <c r="F8949" s="2">
        <v>0.18</v>
      </c>
      <c r="G8949" s="2">
        <f t="shared" si="558"/>
        <v>303.31079999999997</v>
      </c>
      <c r="H8949" s="2">
        <f t="shared" si="55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  <c r="P8949" s="2" t="str">
        <f t="shared" si="557"/>
        <v>not good</v>
      </c>
      <c r="Q8949" s="2"/>
      <c r="R8949" s="2"/>
    </row>
    <row r="8950" spans="1:18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 t="str">
        <f t="shared" si="556"/>
        <v xml:space="preserve"> Low sales</v>
      </c>
      <c r="F8950" s="2">
        <v>0.48</v>
      </c>
      <c r="G8950" s="2">
        <f t="shared" si="558"/>
        <v>1354.0991999999999</v>
      </c>
      <c r="H8950" s="2">
        <f t="shared" si="55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  <c r="P8950" s="2" t="str">
        <f t="shared" si="557"/>
        <v>not good</v>
      </c>
      <c r="Q8950" s="2"/>
      <c r="R8950" s="2"/>
    </row>
    <row r="8951" spans="1:18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 t="str">
        <f t="shared" si="556"/>
        <v xml:space="preserve"> Low sales</v>
      </c>
      <c r="F8951" s="2">
        <v>0.46</v>
      </c>
      <c r="G8951" s="2">
        <f t="shared" si="558"/>
        <v>575.63019999999995</v>
      </c>
      <c r="H8951" s="2">
        <f t="shared" si="55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  <c r="P8951" s="2" t="str">
        <f t="shared" si="557"/>
        <v>not good</v>
      </c>
      <c r="Q8951" s="2"/>
      <c r="R8951" s="2"/>
    </row>
    <row r="8952" spans="1:18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 t="str">
        <f t="shared" si="556"/>
        <v xml:space="preserve"> Low sales</v>
      </c>
      <c r="F8952" s="2">
        <v>0.22</v>
      </c>
      <c r="G8952" s="2">
        <f t="shared" si="558"/>
        <v>501.0412</v>
      </c>
      <c r="H8952" s="2">
        <f t="shared" si="55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  <c r="P8952" s="2" t="str">
        <f t="shared" si="557"/>
        <v>not good</v>
      </c>
      <c r="Q8952" s="2"/>
      <c r="R8952" s="2"/>
    </row>
    <row r="8953" spans="1:18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 t="str">
        <f t="shared" si="556"/>
        <v>High sales</v>
      </c>
      <c r="F8953" s="2">
        <v>0.06</v>
      </c>
      <c r="G8953" s="2">
        <f t="shared" si="558"/>
        <v>260.99580000000003</v>
      </c>
      <c r="H8953" s="2">
        <f t="shared" si="55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  <c r="P8953" s="2" t="str">
        <f t="shared" si="557"/>
        <v>not good</v>
      </c>
      <c r="Q8953" s="2"/>
      <c r="R8953" s="2"/>
    </row>
    <row r="8954" spans="1:18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 t="str">
        <f t="shared" si="556"/>
        <v xml:space="preserve"> Low sales</v>
      </c>
      <c r="F8954" s="2">
        <v>0.09</v>
      </c>
      <c r="G8954" s="2">
        <f t="shared" si="558"/>
        <v>174.91139999999999</v>
      </c>
      <c r="H8954" s="2">
        <f t="shared" si="55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  <c r="P8954" s="2" t="str">
        <f t="shared" si="557"/>
        <v>not good</v>
      </c>
      <c r="Q8954" s="2"/>
      <c r="R8954" s="2"/>
    </row>
    <row r="8955" spans="1:18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 t="str">
        <f t="shared" si="556"/>
        <v xml:space="preserve"> Low sales</v>
      </c>
      <c r="F8955" s="2">
        <v>0.06</v>
      </c>
      <c r="G8955" s="2">
        <f t="shared" si="558"/>
        <v>109.791</v>
      </c>
      <c r="H8955" s="2">
        <f t="shared" si="55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  <c r="P8955" s="2" t="str">
        <f t="shared" si="557"/>
        <v>not good</v>
      </c>
      <c r="Q8955" s="2"/>
      <c r="R8955" s="2"/>
    </row>
    <row r="8956" spans="1:18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 t="str">
        <f t="shared" si="556"/>
        <v xml:space="preserve"> Low sales</v>
      </c>
      <c r="F8956" s="2">
        <v>0.34</v>
      </c>
      <c r="G8956" s="2">
        <f t="shared" si="558"/>
        <v>777.23320000000001</v>
      </c>
      <c r="H8956" s="2">
        <f t="shared" si="55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  <c r="P8956" s="2" t="str">
        <f t="shared" si="557"/>
        <v>not good</v>
      </c>
      <c r="Q8956" s="2"/>
      <c r="R8956" s="2"/>
    </row>
    <row r="8957" spans="1:18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 t="str">
        <f t="shared" si="556"/>
        <v xml:space="preserve"> Low sales</v>
      </c>
      <c r="F8957" s="2">
        <v>0.28000000000000003</v>
      </c>
      <c r="G8957" s="2">
        <f t="shared" si="558"/>
        <v>165.87479999999999</v>
      </c>
      <c r="H8957" s="2">
        <f t="shared" si="55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  <c r="P8957" s="2" t="str">
        <f t="shared" si="557"/>
        <v>not good</v>
      </c>
      <c r="Q8957" s="2"/>
      <c r="R8957" s="2"/>
    </row>
    <row r="8958" spans="1:18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 t="str">
        <f t="shared" si="556"/>
        <v xml:space="preserve"> Low sales</v>
      </c>
      <c r="F8958" s="2">
        <v>0.28000000000000003</v>
      </c>
      <c r="G8958" s="2">
        <f t="shared" si="558"/>
        <v>559.44000000000005</v>
      </c>
      <c r="H8958" s="2">
        <f t="shared" si="55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  <c r="P8958" s="2" t="str">
        <f t="shared" si="557"/>
        <v>not good</v>
      </c>
      <c r="Q8958" s="2"/>
      <c r="R8958" s="2"/>
    </row>
    <row r="8959" spans="1:18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 t="str">
        <f t="shared" si="556"/>
        <v xml:space="preserve"> Low sales</v>
      </c>
      <c r="F8959" s="2">
        <v>0.05</v>
      </c>
      <c r="G8959" s="2">
        <f t="shared" si="558"/>
        <v>6.6905000000000001</v>
      </c>
      <c r="H8959" s="2">
        <f t="shared" si="55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  <c r="P8959" s="2" t="str">
        <f t="shared" si="557"/>
        <v>not good</v>
      </c>
      <c r="Q8959" s="2"/>
      <c r="R8959" s="2"/>
    </row>
    <row r="8960" spans="1:18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 t="str">
        <f t="shared" si="556"/>
        <v xml:space="preserve"> Low sales</v>
      </c>
      <c r="F8960" s="2">
        <v>0.4</v>
      </c>
      <c r="G8960" s="2">
        <f t="shared" si="558"/>
        <v>1026.6600000000001</v>
      </c>
      <c r="H8960" s="2">
        <f t="shared" si="55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  <c r="P8960" s="2" t="str">
        <f t="shared" si="557"/>
        <v>not good</v>
      </c>
      <c r="Q8960" s="2"/>
      <c r="R8960" s="2"/>
    </row>
    <row r="8961" spans="1:18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 t="str">
        <f t="shared" si="556"/>
        <v>High sales</v>
      </c>
      <c r="F8961" s="2">
        <v>0.27</v>
      </c>
      <c r="G8961" s="2">
        <f t="shared" si="558"/>
        <v>1148.8257000000001</v>
      </c>
      <c r="H8961" s="2">
        <f t="shared" si="55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  <c r="P8961" s="2" t="str">
        <f t="shared" si="557"/>
        <v>not good</v>
      </c>
      <c r="Q8961" s="2"/>
      <c r="R8961" s="2"/>
    </row>
    <row r="8962" spans="1:18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 t="str">
        <f t="shared" ref="E8962:E9025" si="560">IF(D8962&gt;4000,"High sales"," Low sales")</f>
        <v xml:space="preserve"> Low sales</v>
      </c>
      <c r="F8962" s="2">
        <v>0.05</v>
      </c>
      <c r="G8962" s="2">
        <f t="shared" si="558"/>
        <v>140.25800000000001</v>
      </c>
      <c r="H8962" s="2">
        <f t="shared" si="55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  <c r="P8962" s="2" t="str">
        <f t="shared" ref="P8962:P9025" si="561">IF(AND(H8962&gt;5000,N8962&gt;500),"good","not good")</f>
        <v>not good</v>
      </c>
      <c r="Q8962" s="2"/>
      <c r="R8962" s="2"/>
    </row>
    <row r="8963" spans="1:18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 t="str">
        <f t="shared" si="560"/>
        <v xml:space="preserve"> Low sales</v>
      </c>
      <c r="F8963" s="2">
        <v>0.37</v>
      </c>
      <c r="G8963" s="2">
        <f t="shared" ref="G8963:G9026" si="562">D8963*F8963</f>
        <v>1138.8045</v>
      </c>
      <c r="H8963" s="2">
        <f t="shared" ref="H8963:H9026" si="563">D8963-G8963</f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  <c r="P8963" s="2" t="str">
        <f t="shared" si="561"/>
        <v>not good</v>
      </c>
      <c r="Q8963" s="2"/>
      <c r="R8963" s="2"/>
    </row>
    <row r="8964" spans="1:18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 t="str">
        <f t="shared" si="560"/>
        <v xml:space="preserve"> Low sales</v>
      </c>
      <c r="F8964" s="2">
        <v>0.49</v>
      </c>
      <c r="G8964" s="2">
        <f t="shared" si="562"/>
        <v>122.38239999999999</v>
      </c>
      <c r="H8964" s="2">
        <f t="shared" si="563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  <c r="P8964" s="2" t="str">
        <f t="shared" si="561"/>
        <v>not good</v>
      </c>
      <c r="Q8964" s="2"/>
      <c r="R8964" s="2"/>
    </row>
    <row r="8965" spans="1:18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 t="str">
        <f t="shared" si="560"/>
        <v>High sales</v>
      </c>
      <c r="F8965" s="2">
        <v>0.22</v>
      </c>
      <c r="G8965" s="2">
        <f t="shared" si="562"/>
        <v>948.55639999999994</v>
      </c>
      <c r="H8965" s="2">
        <f t="shared" si="563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  <c r="P8965" s="2" t="str">
        <f t="shared" si="561"/>
        <v>not good</v>
      </c>
      <c r="Q8965" s="2"/>
      <c r="R8965" s="2"/>
    </row>
    <row r="8966" spans="1:18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 t="str">
        <f t="shared" si="560"/>
        <v xml:space="preserve"> Low sales</v>
      </c>
      <c r="F8966" s="2">
        <v>0.06</v>
      </c>
      <c r="G8966" s="2">
        <f t="shared" si="562"/>
        <v>119.19119999999999</v>
      </c>
      <c r="H8966" s="2">
        <f t="shared" si="563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  <c r="P8966" s="2" t="str">
        <f t="shared" si="561"/>
        <v>not good</v>
      </c>
      <c r="Q8966" s="2"/>
      <c r="R8966" s="2"/>
    </row>
    <row r="8967" spans="1:18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 t="str">
        <f t="shared" si="560"/>
        <v>High sales</v>
      </c>
      <c r="F8967" s="2">
        <v>0.05</v>
      </c>
      <c r="G8967" s="2">
        <f t="shared" si="562"/>
        <v>243.839</v>
      </c>
      <c r="H8967" s="2">
        <f t="shared" si="563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  <c r="P8967" s="2" t="str">
        <f t="shared" si="561"/>
        <v>not good</v>
      </c>
      <c r="Q8967" s="2"/>
      <c r="R8967" s="2"/>
    </row>
    <row r="8968" spans="1:18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 t="str">
        <f t="shared" si="560"/>
        <v xml:space="preserve"> Low sales</v>
      </c>
      <c r="F8968" s="2">
        <v>0.01</v>
      </c>
      <c r="G8968" s="2">
        <f t="shared" si="562"/>
        <v>6.9028</v>
      </c>
      <c r="H8968" s="2">
        <f t="shared" si="563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  <c r="P8968" s="2" t="str">
        <f t="shared" si="561"/>
        <v>not good</v>
      </c>
      <c r="Q8968" s="2"/>
      <c r="R8968" s="2"/>
    </row>
    <row r="8969" spans="1:18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 t="str">
        <f t="shared" si="560"/>
        <v>High sales</v>
      </c>
      <c r="F8969" s="2">
        <v>0.39</v>
      </c>
      <c r="G8969" s="2">
        <f t="shared" si="562"/>
        <v>1844.2671000000003</v>
      </c>
      <c r="H8969" s="2">
        <f t="shared" si="563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  <c r="P8969" s="2" t="str">
        <f t="shared" si="561"/>
        <v>not good</v>
      </c>
      <c r="Q8969" s="2"/>
      <c r="R8969" s="2"/>
    </row>
    <row r="8970" spans="1:18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 t="str">
        <f t="shared" si="560"/>
        <v xml:space="preserve"> Low sales</v>
      </c>
      <c r="F8970" s="2">
        <v>0.35</v>
      </c>
      <c r="G8970" s="2">
        <f t="shared" si="562"/>
        <v>1122.8105</v>
      </c>
      <c r="H8970" s="2">
        <f t="shared" si="563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  <c r="P8970" s="2" t="str">
        <f t="shared" si="561"/>
        <v>not good</v>
      </c>
      <c r="Q8970" s="2"/>
      <c r="R8970" s="2"/>
    </row>
    <row r="8971" spans="1:18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 t="str">
        <f t="shared" si="560"/>
        <v xml:space="preserve"> Low sales</v>
      </c>
      <c r="F8971" s="2">
        <v>0.28999999999999998</v>
      </c>
      <c r="G8971" s="2">
        <f t="shared" si="562"/>
        <v>103.3763</v>
      </c>
      <c r="H8971" s="2">
        <f t="shared" si="563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  <c r="P8971" s="2" t="str">
        <f t="shared" si="561"/>
        <v>not good</v>
      </c>
      <c r="Q8971" s="2"/>
      <c r="R8971" s="2"/>
    </row>
    <row r="8972" spans="1:18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 t="str">
        <f t="shared" si="560"/>
        <v>High sales</v>
      </c>
      <c r="F8972" s="2">
        <v>0.38</v>
      </c>
      <c r="G8972" s="2">
        <f t="shared" si="562"/>
        <v>1847.3054</v>
      </c>
      <c r="H8972" s="2">
        <f t="shared" si="563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  <c r="P8972" s="2" t="str">
        <f t="shared" si="561"/>
        <v>not good</v>
      </c>
      <c r="Q8972" s="2"/>
      <c r="R8972" s="2"/>
    </row>
    <row r="8973" spans="1:18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 t="str">
        <f t="shared" si="560"/>
        <v xml:space="preserve"> Low sales</v>
      </c>
      <c r="F8973" s="2">
        <v>0.5</v>
      </c>
      <c r="G8973" s="2">
        <f t="shared" si="562"/>
        <v>83.99</v>
      </c>
      <c r="H8973" s="2">
        <f t="shared" si="563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  <c r="P8973" s="2" t="str">
        <f t="shared" si="561"/>
        <v>not good</v>
      </c>
      <c r="Q8973" s="2"/>
      <c r="R8973" s="2"/>
    </row>
    <row r="8974" spans="1:18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 t="str">
        <f t="shared" si="560"/>
        <v xml:space="preserve"> Low sales</v>
      </c>
      <c r="F8974" s="2">
        <v>0.2</v>
      </c>
      <c r="G8974" s="2">
        <f t="shared" si="562"/>
        <v>736.08600000000001</v>
      </c>
      <c r="H8974" s="2">
        <f t="shared" si="563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  <c r="P8974" s="2" t="str">
        <f t="shared" si="561"/>
        <v>not good</v>
      </c>
      <c r="Q8974" s="2"/>
      <c r="R8974" s="2"/>
    </row>
    <row r="8975" spans="1:18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 t="str">
        <f t="shared" si="560"/>
        <v>High sales</v>
      </c>
      <c r="F8975" s="2">
        <v>0.35</v>
      </c>
      <c r="G8975" s="2">
        <f t="shared" si="562"/>
        <v>1560.5449999999998</v>
      </c>
      <c r="H8975" s="2">
        <f t="shared" si="563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  <c r="P8975" s="2" t="str">
        <f t="shared" si="561"/>
        <v>not good</v>
      </c>
      <c r="Q8975" s="2"/>
      <c r="R8975" s="2"/>
    </row>
    <row r="8976" spans="1:18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 t="str">
        <f t="shared" si="560"/>
        <v xml:space="preserve"> Low sales</v>
      </c>
      <c r="F8976" s="2">
        <v>0.19</v>
      </c>
      <c r="G8976" s="2">
        <f t="shared" si="562"/>
        <v>182.68120000000002</v>
      </c>
      <c r="H8976" s="2">
        <f t="shared" si="563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  <c r="P8976" s="2" t="str">
        <f t="shared" si="561"/>
        <v>not good</v>
      </c>
      <c r="Q8976" s="2"/>
      <c r="R8976" s="2"/>
    </row>
    <row r="8977" spans="1:18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 t="str">
        <f t="shared" si="560"/>
        <v xml:space="preserve"> Low sales</v>
      </c>
      <c r="F8977" s="2">
        <v>0.18</v>
      </c>
      <c r="G8977" s="2">
        <f t="shared" si="562"/>
        <v>320.84100000000001</v>
      </c>
      <c r="H8977" s="2">
        <f t="shared" si="563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  <c r="P8977" s="2" t="str">
        <f t="shared" si="561"/>
        <v>not good</v>
      </c>
      <c r="Q8977" s="2"/>
      <c r="R8977" s="2"/>
    </row>
    <row r="8978" spans="1:18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 t="str">
        <f t="shared" si="560"/>
        <v xml:space="preserve"> Low sales</v>
      </c>
      <c r="F8978" s="2">
        <v>0.43</v>
      </c>
      <c r="G8978" s="2">
        <f t="shared" si="562"/>
        <v>1225.5085999999999</v>
      </c>
      <c r="H8978" s="2">
        <f t="shared" si="563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  <c r="P8978" s="2" t="str">
        <f t="shared" si="561"/>
        <v>not good</v>
      </c>
      <c r="Q8978" s="2"/>
      <c r="R8978" s="2"/>
    </row>
    <row r="8979" spans="1:18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 t="str">
        <f t="shared" si="560"/>
        <v xml:space="preserve"> Low sales</v>
      </c>
      <c r="F8979" s="2">
        <v>0.28999999999999998</v>
      </c>
      <c r="G8979" s="2">
        <f t="shared" si="562"/>
        <v>995.01030000000003</v>
      </c>
      <c r="H8979" s="2">
        <f t="shared" si="563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  <c r="P8979" s="2" t="str">
        <f t="shared" si="561"/>
        <v>not good</v>
      </c>
      <c r="Q8979" s="2"/>
      <c r="R8979" s="2"/>
    </row>
    <row r="8980" spans="1:18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 t="str">
        <f t="shared" si="560"/>
        <v>High sales</v>
      </c>
      <c r="F8980" s="2">
        <v>0.06</v>
      </c>
      <c r="G8980" s="2">
        <f t="shared" si="562"/>
        <v>262.33139999999997</v>
      </c>
      <c r="H8980" s="2">
        <f t="shared" si="563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  <c r="P8980" s="2" t="str">
        <f t="shared" si="561"/>
        <v>not good</v>
      </c>
      <c r="Q8980" s="2"/>
      <c r="R8980" s="2"/>
    </row>
    <row r="8981" spans="1:18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 t="str">
        <f t="shared" si="560"/>
        <v xml:space="preserve"> Low sales</v>
      </c>
      <c r="F8981" s="2">
        <v>0.2</v>
      </c>
      <c r="G8981" s="2">
        <f t="shared" si="562"/>
        <v>765.85</v>
      </c>
      <c r="H8981" s="2">
        <f t="shared" si="563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  <c r="P8981" s="2" t="str">
        <f t="shared" si="561"/>
        <v>not good</v>
      </c>
      <c r="Q8981" s="2"/>
      <c r="R8981" s="2"/>
    </row>
    <row r="8982" spans="1:18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 t="str">
        <f t="shared" si="560"/>
        <v xml:space="preserve"> Low sales</v>
      </c>
      <c r="F8982" s="2">
        <v>0.4</v>
      </c>
      <c r="G8982" s="2">
        <f t="shared" si="562"/>
        <v>752.12800000000004</v>
      </c>
      <c r="H8982" s="2">
        <f t="shared" si="563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  <c r="P8982" s="2" t="str">
        <f t="shared" si="561"/>
        <v>not good</v>
      </c>
      <c r="Q8982" s="2"/>
      <c r="R8982" s="2"/>
    </row>
    <row r="8983" spans="1:18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 t="str">
        <f t="shared" si="560"/>
        <v>High sales</v>
      </c>
      <c r="F8983" s="2">
        <v>0.47</v>
      </c>
      <c r="G8983" s="2">
        <f t="shared" si="562"/>
        <v>1939.4221</v>
      </c>
      <c r="H8983" s="2">
        <f t="shared" si="563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  <c r="P8983" s="2" t="str">
        <f t="shared" si="561"/>
        <v>not good</v>
      </c>
      <c r="Q8983" s="2"/>
      <c r="R8983" s="2"/>
    </row>
    <row r="8984" spans="1:18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 t="str">
        <f t="shared" si="560"/>
        <v>High sales</v>
      </c>
      <c r="F8984" s="2">
        <v>0.31</v>
      </c>
      <c r="G8984" s="2">
        <f t="shared" si="562"/>
        <v>1498.4717999999998</v>
      </c>
      <c r="H8984" s="2">
        <f t="shared" si="563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  <c r="P8984" s="2" t="str">
        <f t="shared" si="561"/>
        <v>not good</v>
      </c>
      <c r="Q8984" s="2"/>
      <c r="R8984" s="2"/>
    </row>
    <row r="8985" spans="1:18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 t="str">
        <f t="shared" si="560"/>
        <v xml:space="preserve"> Low sales</v>
      </c>
      <c r="F8985" s="2">
        <v>0.2</v>
      </c>
      <c r="G8985" s="2">
        <f t="shared" si="562"/>
        <v>242.44600000000003</v>
      </c>
      <c r="H8985" s="2">
        <f t="shared" si="563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  <c r="P8985" s="2" t="str">
        <f t="shared" si="561"/>
        <v>not good</v>
      </c>
      <c r="Q8985" s="2"/>
      <c r="R8985" s="2"/>
    </row>
    <row r="8986" spans="1:18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 t="str">
        <f t="shared" si="560"/>
        <v xml:space="preserve"> Low sales</v>
      </c>
      <c r="F8986" s="2">
        <v>0.13</v>
      </c>
      <c r="G8986" s="2">
        <f t="shared" si="562"/>
        <v>60.199100000000001</v>
      </c>
      <c r="H8986" s="2">
        <f t="shared" si="563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  <c r="P8986" s="2" t="str">
        <f t="shared" si="561"/>
        <v>not good</v>
      </c>
      <c r="Q8986" s="2"/>
      <c r="R8986" s="2"/>
    </row>
    <row r="8987" spans="1:18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 t="str">
        <f t="shared" si="560"/>
        <v xml:space="preserve"> Low sales</v>
      </c>
      <c r="F8987" s="2">
        <v>0.21</v>
      </c>
      <c r="G8987" s="2">
        <f t="shared" si="562"/>
        <v>459.99239999999998</v>
      </c>
      <c r="H8987" s="2">
        <f t="shared" si="563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  <c r="P8987" s="2" t="str">
        <f t="shared" si="561"/>
        <v>not good</v>
      </c>
      <c r="Q8987" s="2"/>
      <c r="R8987" s="2"/>
    </row>
    <row r="8988" spans="1:18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 t="str">
        <f t="shared" si="560"/>
        <v>High sales</v>
      </c>
      <c r="F8988" s="2">
        <v>0.28000000000000003</v>
      </c>
      <c r="G8988" s="2">
        <f t="shared" si="562"/>
        <v>1237.2780000000002</v>
      </c>
      <c r="H8988" s="2">
        <f t="shared" si="563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  <c r="P8988" s="2" t="str">
        <f t="shared" si="561"/>
        <v>not good</v>
      </c>
      <c r="Q8988" s="2"/>
      <c r="R8988" s="2"/>
    </row>
    <row r="8989" spans="1:18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 t="str">
        <f t="shared" si="560"/>
        <v xml:space="preserve"> Low sales</v>
      </c>
      <c r="F8989" s="2">
        <v>0</v>
      </c>
      <c r="G8989" s="2">
        <f t="shared" si="562"/>
        <v>0</v>
      </c>
      <c r="H8989" s="2">
        <f t="shared" si="563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  <c r="P8989" s="2" t="str">
        <f t="shared" si="561"/>
        <v>not good</v>
      </c>
      <c r="Q8989" s="2"/>
      <c r="R8989" s="2"/>
    </row>
    <row r="8990" spans="1:18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 t="str">
        <f t="shared" si="560"/>
        <v>High sales</v>
      </c>
      <c r="F8990" s="2">
        <v>0.13</v>
      </c>
      <c r="G8990" s="2">
        <f t="shared" si="562"/>
        <v>577.25329999999997</v>
      </c>
      <c r="H8990" s="2">
        <f t="shared" si="563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  <c r="P8990" s="2" t="str">
        <f t="shared" si="561"/>
        <v>not good</v>
      </c>
      <c r="Q8990" s="2"/>
      <c r="R8990" s="2"/>
    </row>
    <row r="8991" spans="1:18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 t="str">
        <f t="shared" si="560"/>
        <v>High sales</v>
      </c>
      <c r="F8991" s="2">
        <v>0.34</v>
      </c>
      <c r="G8991" s="2">
        <f t="shared" si="562"/>
        <v>1687.0256000000002</v>
      </c>
      <c r="H8991" s="2">
        <f t="shared" si="563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  <c r="P8991" s="2" t="str">
        <f t="shared" si="561"/>
        <v>not good</v>
      </c>
      <c r="Q8991" s="2"/>
      <c r="R8991" s="2"/>
    </row>
    <row r="8992" spans="1:18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 t="str">
        <f t="shared" si="560"/>
        <v xml:space="preserve"> Low sales</v>
      </c>
      <c r="F8992" s="2">
        <v>0.34</v>
      </c>
      <c r="G8992" s="2">
        <f t="shared" si="562"/>
        <v>123.96740000000001</v>
      </c>
      <c r="H8992" s="2">
        <f t="shared" si="563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  <c r="P8992" s="2" t="str">
        <f t="shared" si="561"/>
        <v>not good</v>
      </c>
      <c r="Q8992" s="2"/>
      <c r="R8992" s="2"/>
    </row>
    <row r="8993" spans="1:18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 t="str">
        <f t="shared" si="560"/>
        <v xml:space="preserve"> Low sales</v>
      </c>
      <c r="F8993" s="2">
        <v>0.33</v>
      </c>
      <c r="G8993" s="2">
        <f t="shared" si="562"/>
        <v>833.83080000000007</v>
      </c>
      <c r="H8993" s="2">
        <f t="shared" si="563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  <c r="P8993" s="2" t="str">
        <f t="shared" si="561"/>
        <v>not good</v>
      </c>
      <c r="Q8993" s="2"/>
      <c r="R8993" s="2"/>
    </row>
    <row r="8994" spans="1:18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 t="str">
        <f t="shared" si="560"/>
        <v xml:space="preserve"> Low sales</v>
      </c>
      <c r="F8994" s="2">
        <v>0.47</v>
      </c>
      <c r="G8994" s="2">
        <f t="shared" si="562"/>
        <v>804.42379999999991</v>
      </c>
      <c r="H8994" s="2">
        <f t="shared" si="563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  <c r="P8994" s="2" t="str">
        <f t="shared" si="561"/>
        <v>not good</v>
      </c>
      <c r="Q8994" s="2"/>
      <c r="R8994" s="2"/>
    </row>
    <row r="8995" spans="1:18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 t="str">
        <f t="shared" si="560"/>
        <v xml:space="preserve"> Low sales</v>
      </c>
      <c r="F8995" s="2">
        <v>0.28000000000000003</v>
      </c>
      <c r="G8995" s="2">
        <f t="shared" si="562"/>
        <v>568.12840000000006</v>
      </c>
      <c r="H8995" s="2">
        <f t="shared" si="563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  <c r="P8995" s="2" t="str">
        <f t="shared" si="561"/>
        <v>not good</v>
      </c>
      <c r="Q8995" s="2"/>
      <c r="R8995" s="2"/>
    </row>
    <row r="8996" spans="1:18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 t="str">
        <f t="shared" si="560"/>
        <v xml:space="preserve"> Low sales</v>
      </c>
      <c r="F8996" s="2">
        <v>0.13</v>
      </c>
      <c r="G8996" s="2">
        <f t="shared" si="562"/>
        <v>300.69130000000001</v>
      </c>
      <c r="H8996" s="2">
        <f t="shared" si="563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  <c r="P8996" s="2" t="str">
        <f t="shared" si="561"/>
        <v>not good</v>
      </c>
      <c r="Q8996" s="2"/>
      <c r="R8996" s="2"/>
    </row>
    <row r="8997" spans="1:18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 t="str">
        <f t="shared" si="560"/>
        <v xml:space="preserve"> Low sales</v>
      </c>
      <c r="F8997" s="2">
        <v>0.41</v>
      </c>
      <c r="G8997" s="2">
        <f t="shared" si="562"/>
        <v>1527.0654999999999</v>
      </c>
      <c r="H8997" s="2">
        <f t="shared" si="563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  <c r="P8997" s="2" t="str">
        <f t="shared" si="561"/>
        <v>not good</v>
      </c>
      <c r="Q8997" s="2"/>
      <c r="R8997" s="2"/>
    </row>
    <row r="8998" spans="1:18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 t="str">
        <f t="shared" si="560"/>
        <v xml:space="preserve"> Low sales</v>
      </c>
      <c r="F8998" s="2">
        <v>0.19</v>
      </c>
      <c r="G8998" s="2">
        <f t="shared" si="562"/>
        <v>569.50030000000004</v>
      </c>
      <c r="H8998" s="2">
        <f t="shared" si="563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  <c r="P8998" s="2" t="str">
        <f t="shared" si="561"/>
        <v>not good</v>
      </c>
      <c r="Q8998" s="2"/>
      <c r="R8998" s="2"/>
    </row>
    <row r="8999" spans="1:18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 t="str">
        <f t="shared" si="560"/>
        <v>High sales</v>
      </c>
      <c r="F8999" s="2">
        <v>0.12</v>
      </c>
      <c r="G8999" s="2">
        <f t="shared" si="562"/>
        <v>577.18680000000006</v>
      </c>
      <c r="H8999" s="2">
        <f t="shared" si="563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  <c r="P8999" s="2" t="str">
        <f t="shared" si="561"/>
        <v>not good</v>
      </c>
      <c r="Q8999" s="2"/>
      <c r="R8999" s="2"/>
    </row>
    <row r="9000" spans="1:18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 t="str">
        <f t="shared" si="560"/>
        <v xml:space="preserve"> Low sales</v>
      </c>
      <c r="F9000" s="2">
        <v>0.28000000000000003</v>
      </c>
      <c r="G9000" s="2">
        <f t="shared" si="562"/>
        <v>484.55400000000003</v>
      </c>
      <c r="H9000" s="2">
        <f t="shared" si="563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  <c r="P9000" s="2" t="str">
        <f t="shared" si="561"/>
        <v>not good</v>
      </c>
      <c r="Q9000" s="2"/>
      <c r="R9000" s="2"/>
    </row>
    <row r="9001" spans="1:18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 t="str">
        <f t="shared" si="560"/>
        <v xml:space="preserve"> Low sales</v>
      </c>
      <c r="F9001" s="2">
        <v>0.14000000000000001</v>
      </c>
      <c r="G9001" s="2">
        <f t="shared" si="562"/>
        <v>385.47180000000003</v>
      </c>
      <c r="H9001" s="2">
        <f t="shared" si="563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  <c r="P9001" s="2" t="str">
        <f t="shared" si="561"/>
        <v>not good</v>
      </c>
      <c r="Q9001" s="2"/>
      <c r="R9001" s="2"/>
    </row>
    <row r="9002" spans="1:18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 t="str">
        <f t="shared" si="560"/>
        <v>High sales</v>
      </c>
      <c r="F9002" s="2">
        <v>0.2</v>
      </c>
      <c r="G9002" s="2">
        <f t="shared" si="562"/>
        <v>817.06200000000001</v>
      </c>
      <c r="H9002" s="2">
        <f t="shared" si="563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  <c r="P9002" s="2" t="str">
        <f t="shared" si="561"/>
        <v>not good</v>
      </c>
      <c r="Q9002" s="2"/>
      <c r="R9002" s="2"/>
    </row>
    <row r="9003" spans="1:18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 t="str">
        <f t="shared" si="560"/>
        <v xml:space="preserve"> Low sales</v>
      </c>
      <c r="F9003" s="2">
        <v>0.35</v>
      </c>
      <c r="G9003" s="2">
        <f t="shared" si="562"/>
        <v>674.74399999999991</v>
      </c>
      <c r="H9003" s="2">
        <f t="shared" si="563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  <c r="P9003" s="2" t="str">
        <f t="shared" si="561"/>
        <v>not good</v>
      </c>
      <c r="Q9003" s="2"/>
      <c r="R9003" s="2"/>
    </row>
    <row r="9004" spans="1:18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 t="str">
        <f t="shared" si="560"/>
        <v xml:space="preserve"> Low sales</v>
      </c>
      <c r="F9004" s="2">
        <v>0.5</v>
      </c>
      <c r="G9004" s="2">
        <f t="shared" si="562"/>
        <v>1189.9849999999999</v>
      </c>
      <c r="H9004" s="2">
        <f t="shared" si="563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  <c r="P9004" s="2" t="str">
        <f t="shared" si="561"/>
        <v>not good</v>
      </c>
      <c r="Q9004" s="2"/>
      <c r="R9004" s="2"/>
    </row>
    <row r="9005" spans="1:18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 t="str">
        <f t="shared" si="560"/>
        <v xml:space="preserve"> Low sales</v>
      </c>
      <c r="F9005" s="2">
        <v>0.32</v>
      </c>
      <c r="G9005" s="2">
        <f t="shared" si="562"/>
        <v>1106.0416</v>
      </c>
      <c r="H9005" s="2">
        <f t="shared" si="563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  <c r="P9005" s="2" t="str">
        <f t="shared" si="561"/>
        <v>not good</v>
      </c>
      <c r="Q9005" s="2"/>
      <c r="R9005" s="2"/>
    </row>
    <row r="9006" spans="1:18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 t="str">
        <f t="shared" si="560"/>
        <v>High sales</v>
      </c>
      <c r="F9006" s="2">
        <v>0.14000000000000001</v>
      </c>
      <c r="G9006" s="2">
        <f t="shared" si="562"/>
        <v>604.471</v>
      </c>
      <c r="H9006" s="2">
        <f t="shared" si="563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  <c r="P9006" s="2" t="str">
        <f t="shared" si="561"/>
        <v>not good</v>
      </c>
      <c r="Q9006" s="2"/>
      <c r="R9006" s="2"/>
    </row>
    <row r="9007" spans="1:18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 t="str">
        <f t="shared" si="560"/>
        <v xml:space="preserve"> Low sales</v>
      </c>
      <c r="F9007" s="2">
        <v>0.05</v>
      </c>
      <c r="G9007" s="2">
        <f t="shared" si="562"/>
        <v>106.84200000000001</v>
      </c>
      <c r="H9007" s="2">
        <f t="shared" si="563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  <c r="P9007" s="2" t="str">
        <f t="shared" si="561"/>
        <v>not good</v>
      </c>
      <c r="Q9007" s="2"/>
      <c r="R9007" s="2"/>
    </row>
    <row r="9008" spans="1:18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 t="str">
        <f t="shared" si="560"/>
        <v xml:space="preserve"> Low sales</v>
      </c>
      <c r="F9008" s="2">
        <v>0.18</v>
      </c>
      <c r="G9008" s="2">
        <f t="shared" si="562"/>
        <v>487.18079999999998</v>
      </c>
      <c r="H9008" s="2">
        <f t="shared" si="563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  <c r="P9008" s="2" t="str">
        <f t="shared" si="561"/>
        <v>not good</v>
      </c>
      <c r="Q9008" s="2"/>
      <c r="R9008" s="2"/>
    </row>
    <row r="9009" spans="1:18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 t="str">
        <f t="shared" si="560"/>
        <v>High sales</v>
      </c>
      <c r="F9009" s="2">
        <v>0.01</v>
      </c>
      <c r="G9009" s="2">
        <f t="shared" si="562"/>
        <v>48.781000000000006</v>
      </c>
      <c r="H9009" s="2">
        <f t="shared" si="563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  <c r="P9009" s="2" t="str">
        <f t="shared" si="561"/>
        <v>not good</v>
      </c>
      <c r="Q9009" s="2"/>
      <c r="R9009" s="2"/>
    </row>
    <row r="9010" spans="1:18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 t="str">
        <f t="shared" si="560"/>
        <v xml:space="preserve"> Low sales</v>
      </c>
      <c r="F9010" s="2">
        <v>0.23</v>
      </c>
      <c r="G9010" s="2">
        <f t="shared" si="562"/>
        <v>70.863000000000014</v>
      </c>
      <c r="H9010" s="2">
        <f t="shared" si="563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  <c r="P9010" s="2" t="str">
        <f t="shared" si="561"/>
        <v>not good</v>
      </c>
      <c r="Q9010" s="2"/>
      <c r="R9010" s="2"/>
    </row>
    <row r="9011" spans="1:18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 t="str">
        <f t="shared" si="560"/>
        <v xml:space="preserve"> Low sales</v>
      </c>
      <c r="F9011" s="2">
        <v>0.33</v>
      </c>
      <c r="G9011" s="2">
        <f t="shared" si="562"/>
        <v>757.78560000000004</v>
      </c>
      <c r="H9011" s="2">
        <f t="shared" si="563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  <c r="P9011" s="2" t="str">
        <f t="shared" si="561"/>
        <v>not good</v>
      </c>
      <c r="Q9011" s="2"/>
      <c r="R9011" s="2"/>
    </row>
    <row r="9012" spans="1:18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 t="str">
        <f t="shared" si="560"/>
        <v xml:space="preserve"> Low sales</v>
      </c>
      <c r="F9012" s="2">
        <v>0.26</v>
      </c>
      <c r="G9012" s="2">
        <f t="shared" si="562"/>
        <v>836.24059999999997</v>
      </c>
      <c r="H9012" s="2">
        <f t="shared" si="563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  <c r="P9012" s="2" t="str">
        <f t="shared" si="561"/>
        <v>not good</v>
      </c>
      <c r="Q9012" s="2"/>
      <c r="R9012" s="2"/>
    </row>
    <row r="9013" spans="1:18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 t="str">
        <f t="shared" si="560"/>
        <v xml:space="preserve"> Low sales</v>
      </c>
      <c r="F9013" s="2">
        <v>0.43</v>
      </c>
      <c r="G9013" s="2">
        <f t="shared" si="562"/>
        <v>60.754699999999993</v>
      </c>
      <c r="H9013" s="2">
        <f t="shared" si="563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  <c r="P9013" s="2" t="str">
        <f t="shared" si="561"/>
        <v>not good</v>
      </c>
      <c r="Q9013" s="2"/>
      <c r="R9013" s="2"/>
    </row>
    <row r="9014" spans="1:18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 t="str">
        <f t="shared" si="560"/>
        <v xml:space="preserve"> Low sales</v>
      </c>
      <c r="F9014" s="2">
        <v>0.25</v>
      </c>
      <c r="G9014" s="2">
        <f t="shared" si="562"/>
        <v>756.0625</v>
      </c>
      <c r="H9014" s="2">
        <f t="shared" si="563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  <c r="P9014" s="2" t="str">
        <f t="shared" si="561"/>
        <v>not good</v>
      </c>
      <c r="Q9014" s="2"/>
      <c r="R9014" s="2"/>
    </row>
    <row r="9015" spans="1:18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 t="str">
        <f t="shared" si="560"/>
        <v xml:space="preserve"> Low sales</v>
      </c>
      <c r="F9015" s="2">
        <v>0.23</v>
      </c>
      <c r="G9015" s="2">
        <f t="shared" si="562"/>
        <v>86.337400000000002</v>
      </c>
      <c r="H9015" s="2">
        <f t="shared" si="563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  <c r="P9015" s="2" t="str">
        <f t="shared" si="561"/>
        <v>not good</v>
      </c>
      <c r="Q9015" s="2"/>
      <c r="R9015" s="2"/>
    </row>
    <row r="9016" spans="1:18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 t="str">
        <f t="shared" si="560"/>
        <v>High sales</v>
      </c>
      <c r="F9016" s="2">
        <v>0.15</v>
      </c>
      <c r="G9016" s="2">
        <f t="shared" si="562"/>
        <v>645.30599999999993</v>
      </c>
      <c r="H9016" s="2">
        <f t="shared" si="563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  <c r="P9016" s="2" t="str">
        <f t="shared" si="561"/>
        <v>not good</v>
      </c>
      <c r="Q9016" s="2"/>
      <c r="R9016" s="2"/>
    </row>
    <row r="9017" spans="1:18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 t="str">
        <f t="shared" si="560"/>
        <v>High sales</v>
      </c>
      <c r="F9017" s="2">
        <v>0.42</v>
      </c>
      <c r="G9017" s="2">
        <f t="shared" si="562"/>
        <v>1702.9823999999999</v>
      </c>
      <c r="H9017" s="2">
        <f t="shared" si="563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  <c r="P9017" s="2" t="str">
        <f t="shared" si="561"/>
        <v>not good</v>
      </c>
      <c r="Q9017" s="2"/>
      <c r="R9017" s="2"/>
    </row>
    <row r="9018" spans="1:18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 t="str">
        <f t="shared" si="560"/>
        <v xml:space="preserve"> Low sales</v>
      </c>
      <c r="F9018" s="2">
        <v>0.45</v>
      </c>
      <c r="G9018" s="2">
        <f t="shared" si="562"/>
        <v>116.1225</v>
      </c>
      <c r="H9018" s="2">
        <f t="shared" si="563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  <c r="P9018" s="2" t="str">
        <f t="shared" si="561"/>
        <v>not good</v>
      </c>
      <c r="Q9018" s="2"/>
      <c r="R9018" s="2"/>
    </row>
    <row r="9019" spans="1:18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 t="str">
        <f t="shared" si="560"/>
        <v xml:space="preserve"> Low sales</v>
      </c>
      <c r="F9019" s="2">
        <v>0.49</v>
      </c>
      <c r="G9019" s="2">
        <f t="shared" si="562"/>
        <v>166.17859999999999</v>
      </c>
      <c r="H9019" s="2">
        <f t="shared" si="563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  <c r="P9019" s="2" t="str">
        <f t="shared" si="561"/>
        <v>not good</v>
      </c>
      <c r="Q9019" s="2"/>
      <c r="R9019" s="2"/>
    </row>
    <row r="9020" spans="1:18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 t="str">
        <f t="shared" si="560"/>
        <v xml:space="preserve"> Low sales</v>
      </c>
      <c r="F9020" s="2">
        <v>0.49</v>
      </c>
      <c r="G9020" s="2">
        <f t="shared" si="562"/>
        <v>1858.4278999999999</v>
      </c>
      <c r="H9020" s="2">
        <f t="shared" si="563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  <c r="P9020" s="2" t="str">
        <f t="shared" si="561"/>
        <v>not good</v>
      </c>
      <c r="Q9020" s="2"/>
      <c r="R9020" s="2"/>
    </row>
    <row r="9021" spans="1:18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 t="str">
        <f t="shared" si="560"/>
        <v xml:space="preserve"> Low sales</v>
      </c>
      <c r="F9021" s="2">
        <v>0.49</v>
      </c>
      <c r="G9021" s="2">
        <f t="shared" si="562"/>
        <v>936.27729999999997</v>
      </c>
      <c r="H9021" s="2">
        <f t="shared" si="563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  <c r="P9021" s="2" t="str">
        <f t="shared" si="561"/>
        <v>not good</v>
      </c>
      <c r="Q9021" s="2"/>
      <c r="R9021" s="2"/>
    </row>
    <row r="9022" spans="1:18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 t="str">
        <f t="shared" si="560"/>
        <v xml:space="preserve"> Low sales</v>
      </c>
      <c r="F9022" s="2">
        <v>0.36</v>
      </c>
      <c r="G9022" s="2">
        <f t="shared" si="562"/>
        <v>1050.3468</v>
      </c>
      <c r="H9022" s="2">
        <f t="shared" si="563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  <c r="P9022" s="2" t="str">
        <f t="shared" si="561"/>
        <v>not good</v>
      </c>
      <c r="Q9022" s="2"/>
      <c r="R9022" s="2"/>
    </row>
    <row r="9023" spans="1:18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 t="str">
        <f t="shared" si="560"/>
        <v xml:space="preserve"> Low sales</v>
      </c>
      <c r="F9023" s="2">
        <v>0.28000000000000003</v>
      </c>
      <c r="G9023" s="2">
        <f t="shared" si="562"/>
        <v>398.89080000000001</v>
      </c>
      <c r="H9023" s="2">
        <f t="shared" si="563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  <c r="P9023" s="2" t="str">
        <f t="shared" si="561"/>
        <v>not good</v>
      </c>
      <c r="Q9023" s="2"/>
      <c r="R9023" s="2"/>
    </row>
    <row r="9024" spans="1:18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 t="str">
        <f t="shared" si="560"/>
        <v xml:space="preserve"> Low sales</v>
      </c>
      <c r="F9024" s="2">
        <v>0.09</v>
      </c>
      <c r="G9024" s="2">
        <f t="shared" si="562"/>
        <v>85.279499999999999</v>
      </c>
      <c r="H9024" s="2">
        <f t="shared" si="563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  <c r="P9024" s="2" t="str">
        <f t="shared" si="561"/>
        <v>not good</v>
      </c>
      <c r="Q9024" s="2"/>
      <c r="R9024" s="2"/>
    </row>
    <row r="9025" spans="1:18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 t="str">
        <f t="shared" si="560"/>
        <v xml:space="preserve"> Low sales</v>
      </c>
      <c r="F9025" s="2">
        <v>0.38</v>
      </c>
      <c r="G9025" s="2">
        <f t="shared" si="562"/>
        <v>589.29639999999995</v>
      </c>
      <c r="H9025" s="2">
        <f t="shared" si="563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  <c r="P9025" s="2" t="str">
        <f t="shared" si="561"/>
        <v>not good</v>
      </c>
      <c r="Q9025" s="2"/>
      <c r="R9025" s="2"/>
    </row>
    <row r="9026" spans="1:18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 t="str">
        <f t="shared" ref="E9026:E9089" si="564">IF(D9026&gt;4000,"High sales"," Low sales")</f>
        <v xml:space="preserve"> Low sales</v>
      </c>
      <c r="F9026" s="2">
        <v>0.37</v>
      </c>
      <c r="G9026" s="2">
        <f t="shared" si="562"/>
        <v>484.29300000000001</v>
      </c>
      <c r="H9026" s="2">
        <f t="shared" si="563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  <c r="P9026" s="2" t="str">
        <f t="shared" ref="P9026:P9089" si="565">IF(AND(H9026&gt;5000,N9026&gt;500),"good","not good")</f>
        <v>not good</v>
      </c>
      <c r="Q9026" s="2"/>
      <c r="R9026" s="2"/>
    </row>
    <row r="9027" spans="1:18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 t="str">
        <f t="shared" si="564"/>
        <v xml:space="preserve"> Low sales</v>
      </c>
      <c r="F9027" s="2">
        <v>0.42</v>
      </c>
      <c r="G9027" s="2">
        <f t="shared" ref="G9027:G9090" si="566">D9027*F9027</f>
        <v>964.6182</v>
      </c>
      <c r="H9027" s="2">
        <f t="shared" ref="H9027:H9090" si="567">D9027-G9027</f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  <c r="P9027" s="2" t="str">
        <f t="shared" si="565"/>
        <v>not good</v>
      </c>
      <c r="Q9027" s="2"/>
      <c r="R9027" s="2"/>
    </row>
    <row r="9028" spans="1:18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 t="str">
        <f t="shared" si="564"/>
        <v xml:space="preserve"> Low sales</v>
      </c>
      <c r="F9028" s="2">
        <v>0.23</v>
      </c>
      <c r="G9028" s="2">
        <f t="shared" si="566"/>
        <v>864.50330000000008</v>
      </c>
      <c r="H9028" s="2">
        <f t="shared" si="567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  <c r="P9028" s="2" t="str">
        <f t="shared" si="565"/>
        <v>not good</v>
      </c>
      <c r="Q9028" s="2"/>
      <c r="R9028" s="2"/>
    </row>
    <row r="9029" spans="1:18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 t="str">
        <f t="shared" si="564"/>
        <v xml:space="preserve"> Low sales</v>
      </c>
      <c r="F9029" s="2">
        <v>0.45</v>
      </c>
      <c r="G9029" s="2">
        <f t="shared" si="566"/>
        <v>1266.8534999999999</v>
      </c>
      <c r="H9029" s="2">
        <f t="shared" si="567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  <c r="P9029" s="2" t="str">
        <f t="shared" si="565"/>
        <v>not good</v>
      </c>
      <c r="Q9029" s="2"/>
      <c r="R9029" s="2"/>
    </row>
    <row r="9030" spans="1:18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 t="str">
        <f t="shared" si="564"/>
        <v xml:space="preserve"> Low sales</v>
      </c>
      <c r="F9030" s="2">
        <v>0.36</v>
      </c>
      <c r="G9030" s="2">
        <f t="shared" si="566"/>
        <v>1110.5891999999999</v>
      </c>
      <c r="H9030" s="2">
        <f t="shared" si="567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  <c r="P9030" s="2" t="str">
        <f t="shared" si="565"/>
        <v>not good</v>
      </c>
      <c r="Q9030" s="2"/>
      <c r="R9030" s="2"/>
    </row>
    <row r="9031" spans="1:18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 t="str">
        <f t="shared" si="564"/>
        <v xml:space="preserve"> Low sales</v>
      </c>
      <c r="F9031" s="2">
        <v>0.09</v>
      </c>
      <c r="G9031" s="2">
        <f t="shared" si="566"/>
        <v>216.30509999999998</v>
      </c>
      <c r="H9031" s="2">
        <f t="shared" si="567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  <c r="P9031" s="2" t="str">
        <f t="shared" si="565"/>
        <v>not good</v>
      </c>
      <c r="Q9031" s="2"/>
      <c r="R9031" s="2"/>
    </row>
    <row r="9032" spans="1:18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 t="str">
        <f t="shared" si="564"/>
        <v xml:space="preserve"> Low sales</v>
      </c>
      <c r="F9032" s="2">
        <v>0.1</v>
      </c>
      <c r="G9032" s="2">
        <f t="shared" si="566"/>
        <v>169.11900000000003</v>
      </c>
      <c r="H9032" s="2">
        <f t="shared" si="567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  <c r="P9032" s="2" t="str">
        <f t="shared" si="565"/>
        <v>not good</v>
      </c>
      <c r="Q9032" s="2"/>
      <c r="R9032" s="2"/>
    </row>
    <row r="9033" spans="1:18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 t="str">
        <f t="shared" si="564"/>
        <v xml:space="preserve"> Low sales</v>
      </c>
      <c r="F9033" s="2">
        <v>0.41</v>
      </c>
      <c r="G9033" s="2">
        <f t="shared" si="566"/>
        <v>329.30790000000002</v>
      </c>
      <c r="H9033" s="2">
        <f t="shared" si="567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  <c r="P9033" s="2" t="str">
        <f t="shared" si="565"/>
        <v>not good</v>
      </c>
      <c r="Q9033" s="2"/>
      <c r="R9033" s="2"/>
    </row>
    <row r="9034" spans="1:18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 t="str">
        <f t="shared" si="564"/>
        <v xml:space="preserve"> Low sales</v>
      </c>
      <c r="F9034" s="2">
        <v>0.21</v>
      </c>
      <c r="G9034" s="2">
        <f t="shared" si="566"/>
        <v>385.84769999999997</v>
      </c>
      <c r="H9034" s="2">
        <f t="shared" si="567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  <c r="P9034" s="2" t="str">
        <f t="shared" si="565"/>
        <v>not good</v>
      </c>
      <c r="Q9034" s="2"/>
      <c r="R9034" s="2"/>
    </row>
    <row r="9035" spans="1:18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 t="str">
        <f t="shared" si="564"/>
        <v xml:space="preserve"> Low sales</v>
      </c>
      <c r="F9035" s="2">
        <v>0.12</v>
      </c>
      <c r="G9035" s="2">
        <f t="shared" si="566"/>
        <v>403.13639999999998</v>
      </c>
      <c r="H9035" s="2">
        <f t="shared" si="567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  <c r="P9035" s="2" t="str">
        <f t="shared" si="565"/>
        <v>not good</v>
      </c>
      <c r="Q9035" s="2"/>
      <c r="R9035" s="2"/>
    </row>
    <row r="9036" spans="1:18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 t="str">
        <f t="shared" si="564"/>
        <v xml:space="preserve"> Low sales</v>
      </c>
      <c r="F9036" s="2">
        <v>0.21</v>
      </c>
      <c r="G9036" s="2">
        <f t="shared" si="566"/>
        <v>776.05709999999999</v>
      </c>
      <c r="H9036" s="2">
        <f t="shared" si="567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  <c r="P9036" s="2" t="str">
        <f t="shared" si="565"/>
        <v>not good</v>
      </c>
      <c r="Q9036" s="2"/>
      <c r="R9036" s="2"/>
    </row>
    <row r="9037" spans="1:18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 t="str">
        <f t="shared" si="564"/>
        <v xml:space="preserve"> Low sales</v>
      </c>
      <c r="F9037" s="2">
        <v>0.08</v>
      </c>
      <c r="G9037" s="2">
        <f t="shared" si="566"/>
        <v>191.91919999999999</v>
      </c>
      <c r="H9037" s="2">
        <f t="shared" si="567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  <c r="P9037" s="2" t="str">
        <f t="shared" si="565"/>
        <v>not good</v>
      </c>
      <c r="Q9037" s="2"/>
      <c r="R9037" s="2"/>
    </row>
    <row r="9038" spans="1:18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 t="str">
        <f t="shared" si="564"/>
        <v xml:space="preserve"> Low sales</v>
      </c>
      <c r="F9038" s="2">
        <v>0.45</v>
      </c>
      <c r="G9038" s="2">
        <f t="shared" si="566"/>
        <v>1467.2204999999999</v>
      </c>
      <c r="H9038" s="2">
        <f t="shared" si="567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  <c r="P9038" s="2" t="str">
        <f t="shared" si="565"/>
        <v>not good</v>
      </c>
      <c r="Q9038" s="2"/>
      <c r="R9038" s="2"/>
    </row>
    <row r="9039" spans="1:18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 t="str">
        <f t="shared" si="564"/>
        <v xml:space="preserve"> Low sales</v>
      </c>
      <c r="F9039" s="2">
        <v>0.04</v>
      </c>
      <c r="G9039" s="2">
        <f t="shared" si="566"/>
        <v>45.266000000000005</v>
      </c>
      <c r="H9039" s="2">
        <f t="shared" si="567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  <c r="P9039" s="2" t="str">
        <f t="shared" si="565"/>
        <v>not good</v>
      </c>
      <c r="Q9039" s="2"/>
      <c r="R9039" s="2"/>
    </row>
    <row r="9040" spans="1:18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 t="str">
        <f t="shared" si="564"/>
        <v>High sales</v>
      </c>
      <c r="F9040" s="2">
        <v>0.18</v>
      </c>
      <c r="G9040" s="2">
        <f t="shared" si="566"/>
        <v>776.57759999999996</v>
      </c>
      <c r="H9040" s="2">
        <f t="shared" si="567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  <c r="P9040" s="2" t="str">
        <f t="shared" si="565"/>
        <v>not good</v>
      </c>
      <c r="Q9040" s="2"/>
      <c r="R9040" s="2"/>
    </row>
    <row r="9041" spans="1:18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 t="str">
        <f t="shared" si="564"/>
        <v>High sales</v>
      </c>
      <c r="F9041" s="2">
        <v>0.28000000000000003</v>
      </c>
      <c r="G9041" s="2">
        <f t="shared" si="566"/>
        <v>1216.0652000000002</v>
      </c>
      <c r="H9041" s="2">
        <f t="shared" si="567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  <c r="P9041" s="2" t="str">
        <f t="shared" si="565"/>
        <v>not good</v>
      </c>
      <c r="Q9041" s="2"/>
      <c r="R9041" s="2"/>
    </row>
    <row r="9042" spans="1:18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 t="str">
        <f t="shared" si="564"/>
        <v xml:space="preserve"> Low sales</v>
      </c>
      <c r="F9042" s="2">
        <v>0.44</v>
      </c>
      <c r="G9042" s="2">
        <f t="shared" si="566"/>
        <v>734.62839999999994</v>
      </c>
      <c r="H9042" s="2">
        <f t="shared" si="567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  <c r="P9042" s="2" t="str">
        <f t="shared" si="565"/>
        <v>not good</v>
      </c>
      <c r="Q9042" s="2"/>
      <c r="R9042" s="2"/>
    </row>
    <row r="9043" spans="1:18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 t="str">
        <f t="shared" si="564"/>
        <v xml:space="preserve"> Low sales</v>
      </c>
      <c r="F9043" s="2">
        <v>0.39</v>
      </c>
      <c r="G9043" s="2">
        <f t="shared" si="566"/>
        <v>1085.6781000000001</v>
      </c>
      <c r="H9043" s="2">
        <f t="shared" si="567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  <c r="P9043" s="2" t="str">
        <f t="shared" si="565"/>
        <v>not good</v>
      </c>
      <c r="Q9043" s="2"/>
      <c r="R9043" s="2"/>
    </row>
    <row r="9044" spans="1:18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 t="str">
        <f t="shared" si="564"/>
        <v xml:space="preserve"> Low sales</v>
      </c>
      <c r="F9044" s="2">
        <v>0.01</v>
      </c>
      <c r="G9044" s="2">
        <f t="shared" si="566"/>
        <v>30.726399999999998</v>
      </c>
      <c r="H9044" s="2">
        <f t="shared" si="567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  <c r="P9044" s="2" t="str">
        <f t="shared" si="565"/>
        <v>not good</v>
      </c>
      <c r="Q9044" s="2"/>
      <c r="R9044" s="2"/>
    </row>
    <row r="9045" spans="1:18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 t="str">
        <f t="shared" si="564"/>
        <v xml:space="preserve"> Low sales</v>
      </c>
      <c r="F9045" s="2">
        <v>0.41</v>
      </c>
      <c r="G9045" s="2">
        <f t="shared" si="566"/>
        <v>990.11309999999992</v>
      </c>
      <c r="H9045" s="2">
        <f t="shared" si="567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  <c r="P9045" s="2" t="str">
        <f t="shared" si="565"/>
        <v>not good</v>
      </c>
      <c r="Q9045" s="2"/>
      <c r="R9045" s="2"/>
    </row>
    <row r="9046" spans="1:18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 t="str">
        <f t="shared" si="564"/>
        <v>High sales</v>
      </c>
      <c r="F9046" s="2">
        <v>0.32</v>
      </c>
      <c r="G9046" s="2">
        <f t="shared" si="566"/>
        <v>1460.6720000000003</v>
      </c>
      <c r="H9046" s="2">
        <f t="shared" si="567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  <c r="P9046" s="2" t="str">
        <f t="shared" si="565"/>
        <v>not good</v>
      </c>
      <c r="Q9046" s="2"/>
      <c r="R9046" s="2"/>
    </row>
    <row r="9047" spans="1:18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 t="str">
        <f t="shared" si="564"/>
        <v xml:space="preserve"> Low sales</v>
      </c>
      <c r="F9047" s="2">
        <v>7.0000000000000007E-2</v>
      </c>
      <c r="G9047" s="2">
        <f t="shared" si="566"/>
        <v>260.72270000000003</v>
      </c>
      <c r="H9047" s="2">
        <f t="shared" si="567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  <c r="P9047" s="2" t="str">
        <f t="shared" si="565"/>
        <v>not good</v>
      </c>
      <c r="Q9047" s="2"/>
      <c r="R9047" s="2"/>
    </row>
    <row r="9048" spans="1:18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 t="str">
        <f t="shared" si="564"/>
        <v xml:space="preserve"> Low sales</v>
      </c>
      <c r="F9048" s="2">
        <v>0.31</v>
      </c>
      <c r="G9048" s="2">
        <f t="shared" si="566"/>
        <v>1052.5430000000001</v>
      </c>
      <c r="H9048" s="2">
        <f t="shared" si="567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  <c r="P9048" s="2" t="str">
        <f t="shared" si="565"/>
        <v>not good</v>
      </c>
      <c r="Q9048" s="2"/>
      <c r="R9048" s="2"/>
    </row>
    <row r="9049" spans="1:18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 t="str">
        <f t="shared" si="564"/>
        <v xml:space="preserve"> Low sales</v>
      </c>
      <c r="F9049" s="2">
        <v>0.41</v>
      </c>
      <c r="G9049" s="2">
        <f t="shared" si="566"/>
        <v>1085.8686</v>
      </c>
      <c r="H9049" s="2">
        <f t="shared" si="567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  <c r="P9049" s="2" t="str">
        <f t="shared" si="565"/>
        <v>not good</v>
      </c>
      <c r="Q9049" s="2"/>
      <c r="R9049" s="2"/>
    </row>
    <row r="9050" spans="1:18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 t="str">
        <f t="shared" si="564"/>
        <v xml:space="preserve"> Low sales</v>
      </c>
      <c r="F9050" s="2">
        <v>0.3</v>
      </c>
      <c r="G9050" s="2">
        <f t="shared" si="566"/>
        <v>154.72499999999999</v>
      </c>
      <c r="H9050" s="2">
        <f t="shared" si="567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  <c r="P9050" s="2" t="str">
        <f t="shared" si="565"/>
        <v>not good</v>
      </c>
      <c r="Q9050" s="2"/>
      <c r="R9050" s="2"/>
    </row>
    <row r="9051" spans="1:18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 t="str">
        <f t="shared" si="564"/>
        <v xml:space="preserve"> Low sales</v>
      </c>
      <c r="F9051" s="2">
        <v>0.5</v>
      </c>
      <c r="G9051" s="2">
        <f t="shared" si="566"/>
        <v>314.16000000000003</v>
      </c>
      <c r="H9051" s="2">
        <f t="shared" si="567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  <c r="P9051" s="2" t="str">
        <f t="shared" si="565"/>
        <v>not good</v>
      </c>
      <c r="Q9051" s="2"/>
      <c r="R9051" s="2"/>
    </row>
    <row r="9052" spans="1:18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 t="str">
        <f t="shared" si="564"/>
        <v xml:space="preserve"> Low sales</v>
      </c>
      <c r="F9052" s="2">
        <v>0.25</v>
      </c>
      <c r="G9052" s="2">
        <f t="shared" si="566"/>
        <v>391.28500000000003</v>
      </c>
      <c r="H9052" s="2">
        <f t="shared" si="567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  <c r="P9052" s="2" t="str">
        <f t="shared" si="565"/>
        <v>not good</v>
      </c>
      <c r="Q9052" s="2"/>
      <c r="R9052" s="2"/>
    </row>
    <row r="9053" spans="1:18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 t="str">
        <f t="shared" si="564"/>
        <v xml:space="preserve"> Low sales</v>
      </c>
      <c r="F9053" s="2">
        <v>0.34</v>
      </c>
      <c r="G9053" s="2">
        <f t="shared" si="566"/>
        <v>386.39640000000003</v>
      </c>
      <c r="H9053" s="2">
        <f t="shared" si="567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  <c r="P9053" s="2" t="str">
        <f t="shared" si="565"/>
        <v>not good</v>
      </c>
      <c r="Q9053" s="2"/>
      <c r="R9053" s="2"/>
    </row>
    <row r="9054" spans="1:18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 t="str">
        <f t="shared" si="564"/>
        <v>High sales</v>
      </c>
      <c r="F9054" s="2">
        <v>0.04</v>
      </c>
      <c r="G9054" s="2">
        <f t="shared" si="566"/>
        <v>190.696</v>
      </c>
      <c r="H9054" s="2">
        <f t="shared" si="567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  <c r="P9054" s="2" t="str">
        <f t="shared" si="565"/>
        <v>not good</v>
      </c>
      <c r="Q9054" s="2"/>
      <c r="R9054" s="2"/>
    </row>
    <row r="9055" spans="1:18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 t="str">
        <f t="shared" si="564"/>
        <v xml:space="preserve"> Low sales</v>
      </c>
      <c r="F9055" s="2">
        <v>0.41</v>
      </c>
      <c r="G9055" s="2">
        <f t="shared" si="566"/>
        <v>864.31279999999992</v>
      </c>
      <c r="H9055" s="2">
        <f t="shared" si="567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  <c r="P9055" s="2" t="str">
        <f t="shared" si="565"/>
        <v>not good</v>
      </c>
      <c r="Q9055" s="2"/>
      <c r="R9055" s="2"/>
    </row>
    <row r="9056" spans="1:18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 t="str">
        <f t="shared" si="564"/>
        <v>High sales</v>
      </c>
      <c r="F9056" s="2">
        <v>0.31</v>
      </c>
      <c r="G9056" s="2">
        <f t="shared" si="566"/>
        <v>1362.5646999999999</v>
      </c>
      <c r="H9056" s="2">
        <f t="shared" si="567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  <c r="P9056" s="2" t="str">
        <f t="shared" si="565"/>
        <v>not good</v>
      </c>
      <c r="Q9056" s="2"/>
      <c r="R9056" s="2"/>
    </row>
    <row r="9057" spans="1:18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 t="str">
        <f t="shared" si="564"/>
        <v>High sales</v>
      </c>
      <c r="F9057" s="2">
        <v>0.28000000000000003</v>
      </c>
      <c r="G9057" s="2">
        <f t="shared" si="566"/>
        <v>1150.4052000000001</v>
      </c>
      <c r="H9057" s="2">
        <f t="shared" si="567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  <c r="P9057" s="2" t="str">
        <f t="shared" si="565"/>
        <v>not good</v>
      </c>
      <c r="Q9057" s="2"/>
      <c r="R9057" s="2"/>
    </row>
    <row r="9058" spans="1:18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 t="str">
        <f t="shared" si="564"/>
        <v>High sales</v>
      </c>
      <c r="F9058" s="2">
        <v>0.35</v>
      </c>
      <c r="G9058" s="2">
        <f t="shared" si="566"/>
        <v>1428.5564999999999</v>
      </c>
      <c r="H9058" s="2">
        <f t="shared" si="567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  <c r="P9058" s="2" t="str">
        <f t="shared" si="565"/>
        <v>not good</v>
      </c>
      <c r="Q9058" s="2"/>
      <c r="R9058" s="2"/>
    </row>
    <row r="9059" spans="1:18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 t="str">
        <f t="shared" si="564"/>
        <v xml:space="preserve"> Low sales</v>
      </c>
      <c r="F9059" s="2">
        <v>0.28000000000000003</v>
      </c>
      <c r="G9059" s="2">
        <f t="shared" si="566"/>
        <v>323.95160000000004</v>
      </c>
      <c r="H9059" s="2">
        <f t="shared" si="567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  <c r="P9059" s="2" t="str">
        <f t="shared" si="565"/>
        <v>not good</v>
      </c>
      <c r="Q9059" s="2"/>
      <c r="R9059" s="2"/>
    </row>
    <row r="9060" spans="1:18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 t="str">
        <f t="shared" si="564"/>
        <v xml:space="preserve"> Low sales</v>
      </c>
      <c r="F9060" s="2">
        <v>0.38</v>
      </c>
      <c r="G9060" s="2">
        <f t="shared" si="566"/>
        <v>870.9144</v>
      </c>
      <c r="H9060" s="2">
        <f t="shared" si="567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  <c r="P9060" s="2" t="str">
        <f t="shared" si="565"/>
        <v>not good</v>
      </c>
      <c r="Q9060" s="2"/>
      <c r="R9060" s="2"/>
    </row>
    <row r="9061" spans="1:18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 t="str">
        <f t="shared" si="564"/>
        <v xml:space="preserve"> Low sales</v>
      </c>
      <c r="F9061" s="2">
        <v>0.28999999999999998</v>
      </c>
      <c r="G9061" s="2">
        <f t="shared" si="566"/>
        <v>480.80839999999995</v>
      </c>
      <c r="H9061" s="2">
        <f t="shared" si="567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  <c r="P9061" s="2" t="str">
        <f t="shared" si="565"/>
        <v>not good</v>
      </c>
      <c r="Q9061" s="2"/>
      <c r="R9061" s="2"/>
    </row>
    <row r="9062" spans="1:18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 t="str">
        <f t="shared" si="564"/>
        <v>High sales</v>
      </c>
      <c r="F9062" s="2">
        <v>0.26</v>
      </c>
      <c r="G9062" s="2">
        <f t="shared" si="566"/>
        <v>1262.3026000000002</v>
      </c>
      <c r="H9062" s="2">
        <f t="shared" si="567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  <c r="P9062" s="2" t="str">
        <f t="shared" si="565"/>
        <v>not good</v>
      </c>
      <c r="Q9062" s="2"/>
      <c r="R9062" s="2"/>
    </row>
    <row r="9063" spans="1:18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 t="str">
        <f t="shared" si="564"/>
        <v>High sales</v>
      </c>
      <c r="F9063" s="2">
        <v>7.0000000000000007E-2</v>
      </c>
      <c r="G9063" s="2">
        <f t="shared" si="566"/>
        <v>307.72350000000006</v>
      </c>
      <c r="H9063" s="2">
        <f t="shared" si="567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  <c r="P9063" s="2" t="str">
        <f t="shared" si="565"/>
        <v>not good</v>
      </c>
      <c r="Q9063" s="2"/>
      <c r="R9063" s="2"/>
    </row>
    <row r="9064" spans="1:18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 t="str">
        <f t="shared" si="564"/>
        <v xml:space="preserve"> Low sales</v>
      </c>
      <c r="F9064" s="2">
        <v>0.24</v>
      </c>
      <c r="G9064" s="2">
        <f t="shared" si="566"/>
        <v>317.91120000000001</v>
      </c>
      <c r="H9064" s="2">
        <f t="shared" si="567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  <c r="P9064" s="2" t="str">
        <f t="shared" si="565"/>
        <v>not good</v>
      </c>
      <c r="Q9064" s="2"/>
      <c r="R9064" s="2"/>
    </row>
    <row r="9065" spans="1:18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 t="str">
        <f t="shared" si="564"/>
        <v xml:space="preserve"> Low sales</v>
      </c>
      <c r="F9065" s="2">
        <v>0.27</v>
      </c>
      <c r="G9065" s="2">
        <f t="shared" si="566"/>
        <v>441.78750000000002</v>
      </c>
      <c r="H9065" s="2">
        <f t="shared" si="567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  <c r="P9065" s="2" t="str">
        <f t="shared" si="565"/>
        <v>not good</v>
      </c>
      <c r="Q9065" s="2"/>
      <c r="R9065" s="2"/>
    </row>
    <row r="9066" spans="1:18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 t="str">
        <f t="shared" si="564"/>
        <v xml:space="preserve"> Low sales</v>
      </c>
      <c r="F9066" s="2">
        <v>0.31</v>
      </c>
      <c r="G9066" s="2">
        <f t="shared" si="566"/>
        <v>834.41459999999995</v>
      </c>
      <c r="H9066" s="2">
        <f t="shared" si="567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  <c r="P9066" s="2" t="str">
        <f t="shared" si="565"/>
        <v>not good</v>
      </c>
      <c r="Q9066" s="2"/>
      <c r="R9066" s="2"/>
    </row>
    <row r="9067" spans="1:18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 t="str">
        <f t="shared" si="564"/>
        <v xml:space="preserve"> Low sales</v>
      </c>
      <c r="F9067" s="2">
        <v>0.23</v>
      </c>
      <c r="G9067" s="2">
        <f t="shared" si="566"/>
        <v>336.98910000000001</v>
      </c>
      <c r="H9067" s="2">
        <f t="shared" si="567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  <c r="P9067" s="2" t="str">
        <f t="shared" si="565"/>
        <v>not good</v>
      </c>
      <c r="Q9067" s="2"/>
      <c r="R9067" s="2"/>
    </row>
    <row r="9068" spans="1:18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 t="str">
        <f t="shared" si="564"/>
        <v>High sales</v>
      </c>
      <c r="F9068" s="2">
        <v>7.0000000000000007E-2</v>
      </c>
      <c r="G9068" s="2">
        <f t="shared" si="566"/>
        <v>289.81400000000002</v>
      </c>
      <c r="H9068" s="2">
        <f t="shared" si="567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  <c r="P9068" s="2" t="str">
        <f t="shared" si="565"/>
        <v>not good</v>
      </c>
      <c r="Q9068" s="2"/>
      <c r="R9068" s="2"/>
    </row>
    <row r="9069" spans="1:18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 t="str">
        <f t="shared" si="564"/>
        <v>High sales</v>
      </c>
      <c r="F9069" s="2">
        <v>0.08</v>
      </c>
      <c r="G9069" s="2">
        <f t="shared" si="566"/>
        <v>329.13839999999999</v>
      </c>
      <c r="H9069" s="2">
        <f t="shared" si="567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  <c r="P9069" s="2" t="str">
        <f t="shared" si="565"/>
        <v>not good</v>
      </c>
      <c r="Q9069" s="2"/>
      <c r="R9069" s="2"/>
    </row>
    <row r="9070" spans="1:18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 t="str">
        <f t="shared" si="564"/>
        <v xml:space="preserve"> Low sales</v>
      </c>
      <c r="F9070" s="2">
        <v>0.36</v>
      </c>
      <c r="G9070" s="2">
        <f t="shared" si="566"/>
        <v>1313.7372</v>
      </c>
      <c r="H9070" s="2">
        <f t="shared" si="567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  <c r="P9070" s="2" t="str">
        <f t="shared" si="565"/>
        <v>not good</v>
      </c>
      <c r="Q9070" s="2"/>
      <c r="R9070" s="2"/>
    </row>
    <row r="9071" spans="1:18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 t="str">
        <f t="shared" si="564"/>
        <v xml:space="preserve"> Low sales</v>
      </c>
      <c r="F9071" s="2">
        <v>0.33</v>
      </c>
      <c r="G9071" s="2">
        <f t="shared" si="566"/>
        <v>1147.6146000000001</v>
      </c>
      <c r="H9071" s="2">
        <f t="shared" si="567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  <c r="P9071" s="2" t="str">
        <f t="shared" si="565"/>
        <v>not good</v>
      </c>
      <c r="Q9071" s="2"/>
      <c r="R9071" s="2"/>
    </row>
    <row r="9072" spans="1:18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 t="str">
        <f t="shared" si="564"/>
        <v xml:space="preserve"> Low sales</v>
      </c>
      <c r="F9072" s="2">
        <v>0.13</v>
      </c>
      <c r="G9072" s="2">
        <f t="shared" si="566"/>
        <v>361.63140000000004</v>
      </c>
      <c r="H9072" s="2">
        <f t="shared" si="567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  <c r="P9072" s="2" t="str">
        <f t="shared" si="565"/>
        <v>not good</v>
      </c>
      <c r="Q9072" s="2"/>
      <c r="R9072" s="2"/>
    </row>
    <row r="9073" spans="1:18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 t="str">
        <f t="shared" si="564"/>
        <v xml:space="preserve"> Low sales</v>
      </c>
      <c r="F9073" s="2">
        <v>0.22</v>
      </c>
      <c r="G9073" s="2">
        <f t="shared" si="566"/>
        <v>396.18699999999995</v>
      </c>
      <c r="H9073" s="2">
        <f t="shared" si="567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  <c r="P9073" s="2" t="str">
        <f t="shared" si="565"/>
        <v>not good</v>
      </c>
      <c r="Q9073" s="2"/>
      <c r="R9073" s="2"/>
    </row>
    <row r="9074" spans="1:18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 t="str">
        <f t="shared" si="564"/>
        <v>High sales</v>
      </c>
      <c r="F9074" s="2">
        <v>0.15</v>
      </c>
      <c r="G9074" s="2">
        <f t="shared" si="566"/>
        <v>630.15</v>
      </c>
      <c r="H9074" s="2">
        <f t="shared" si="567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  <c r="P9074" s="2" t="str">
        <f t="shared" si="565"/>
        <v>not good</v>
      </c>
      <c r="Q9074" s="2"/>
      <c r="R9074" s="2"/>
    </row>
    <row r="9075" spans="1:18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 t="str">
        <f t="shared" si="564"/>
        <v>High sales</v>
      </c>
      <c r="F9075" s="2">
        <v>0.09</v>
      </c>
      <c r="G9075" s="2">
        <f t="shared" si="566"/>
        <v>387.74519999999995</v>
      </c>
      <c r="H9075" s="2">
        <f t="shared" si="567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  <c r="P9075" s="2" t="str">
        <f t="shared" si="565"/>
        <v>not good</v>
      </c>
      <c r="Q9075" s="2"/>
      <c r="R9075" s="2"/>
    </row>
    <row r="9076" spans="1:18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 t="str">
        <f t="shared" si="564"/>
        <v xml:space="preserve"> Low sales</v>
      </c>
      <c r="F9076" s="2">
        <v>0.16</v>
      </c>
      <c r="G9076" s="2">
        <f t="shared" si="566"/>
        <v>54.816000000000003</v>
      </c>
      <c r="H9076" s="2">
        <f t="shared" si="567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  <c r="P9076" s="2" t="str">
        <f t="shared" si="565"/>
        <v>not good</v>
      </c>
      <c r="Q9076" s="2"/>
      <c r="R9076" s="2"/>
    </row>
    <row r="9077" spans="1:18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 t="str">
        <f t="shared" si="564"/>
        <v xml:space="preserve"> Low sales</v>
      </c>
      <c r="F9077" s="2">
        <v>0.13</v>
      </c>
      <c r="G9077" s="2">
        <f t="shared" si="566"/>
        <v>266.9212</v>
      </c>
      <c r="H9077" s="2">
        <f t="shared" si="567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  <c r="P9077" s="2" t="str">
        <f t="shared" si="565"/>
        <v>not good</v>
      </c>
      <c r="Q9077" s="2"/>
      <c r="R9077" s="2"/>
    </row>
    <row r="9078" spans="1:18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 t="str">
        <f t="shared" si="564"/>
        <v xml:space="preserve"> Low sales</v>
      </c>
      <c r="F9078" s="2">
        <v>0.04</v>
      </c>
      <c r="G9078" s="2">
        <f t="shared" si="566"/>
        <v>9.219199999999999</v>
      </c>
      <c r="H9078" s="2">
        <f t="shared" si="567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  <c r="P9078" s="2" t="str">
        <f t="shared" si="565"/>
        <v>not good</v>
      </c>
      <c r="Q9078" s="2"/>
      <c r="R9078" s="2"/>
    </row>
    <row r="9079" spans="1:18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 t="str">
        <f t="shared" si="564"/>
        <v>High sales</v>
      </c>
      <c r="F9079" s="2">
        <v>0.25</v>
      </c>
      <c r="G9079" s="2">
        <f t="shared" si="566"/>
        <v>1053.3599999999999</v>
      </c>
      <c r="H9079" s="2">
        <f t="shared" si="567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  <c r="P9079" s="2" t="str">
        <f t="shared" si="565"/>
        <v>not good</v>
      </c>
      <c r="Q9079" s="2"/>
      <c r="R9079" s="2"/>
    </row>
    <row r="9080" spans="1:18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 t="str">
        <f t="shared" si="564"/>
        <v xml:space="preserve"> Low sales</v>
      </c>
      <c r="F9080" s="2">
        <v>0.23</v>
      </c>
      <c r="G9080" s="2">
        <f t="shared" si="566"/>
        <v>222.5848</v>
      </c>
      <c r="H9080" s="2">
        <f t="shared" si="567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  <c r="P9080" s="2" t="str">
        <f t="shared" si="565"/>
        <v>not good</v>
      </c>
      <c r="Q9080" s="2"/>
      <c r="R9080" s="2"/>
    </row>
    <row r="9081" spans="1:18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 t="str">
        <f t="shared" si="564"/>
        <v xml:space="preserve"> Low sales</v>
      </c>
      <c r="F9081" s="2">
        <v>0.36</v>
      </c>
      <c r="G9081" s="2">
        <f t="shared" si="566"/>
        <v>1224.702</v>
      </c>
      <c r="H9081" s="2">
        <f t="shared" si="567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  <c r="P9081" s="2" t="str">
        <f t="shared" si="565"/>
        <v>not good</v>
      </c>
      <c r="Q9081" s="2"/>
      <c r="R9081" s="2"/>
    </row>
    <row r="9082" spans="1:18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 t="str">
        <f t="shared" si="564"/>
        <v xml:space="preserve"> Low sales</v>
      </c>
      <c r="F9082" s="2">
        <v>0.31</v>
      </c>
      <c r="G9082" s="2">
        <f t="shared" si="566"/>
        <v>573.85340000000008</v>
      </c>
      <c r="H9082" s="2">
        <f t="shared" si="567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  <c r="P9082" s="2" t="str">
        <f t="shared" si="565"/>
        <v>not good</v>
      </c>
      <c r="Q9082" s="2"/>
      <c r="R9082" s="2"/>
    </row>
    <row r="9083" spans="1:18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 t="str">
        <f t="shared" si="564"/>
        <v>High sales</v>
      </c>
      <c r="F9083" s="2">
        <v>0.17</v>
      </c>
      <c r="G9083" s="2">
        <f t="shared" si="566"/>
        <v>696.78240000000005</v>
      </c>
      <c r="H9083" s="2">
        <f t="shared" si="567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  <c r="P9083" s="2" t="str">
        <f t="shared" si="565"/>
        <v>not good</v>
      </c>
      <c r="Q9083" s="2"/>
      <c r="R9083" s="2"/>
    </row>
    <row r="9084" spans="1:18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 t="str">
        <f t="shared" si="564"/>
        <v xml:space="preserve"> Low sales</v>
      </c>
      <c r="F9084" s="2">
        <v>0.25</v>
      </c>
      <c r="G9084" s="2">
        <f t="shared" si="566"/>
        <v>649.36749999999995</v>
      </c>
      <c r="H9084" s="2">
        <f t="shared" si="567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  <c r="P9084" s="2" t="str">
        <f t="shared" si="565"/>
        <v>not good</v>
      </c>
      <c r="Q9084" s="2"/>
      <c r="R9084" s="2"/>
    </row>
    <row r="9085" spans="1:18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 t="str">
        <f t="shared" si="564"/>
        <v xml:space="preserve"> Low sales</v>
      </c>
      <c r="F9085" s="2">
        <v>0.27</v>
      </c>
      <c r="G9085" s="2">
        <f t="shared" si="566"/>
        <v>456.18389999999999</v>
      </c>
      <c r="H9085" s="2">
        <f t="shared" si="567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  <c r="P9085" s="2" t="str">
        <f t="shared" si="565"/>
        <v>not good</v>
      </c>
      <c r="Q9085" s="2"/>
      <c r="R9085" s="2"/>
    </row>
    <row r="9086" spans="1:18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 t="str">
        <f t="shared" si="564"/>
        <v xml:space="preserve"> Low sales</v>
      </c>
      <c r="F9086" s="2">
        <v>0.46</v>
      </c>
      <c r="G9086" s="2">
        <f t="shared" si="566"/>
        <v>776.00620000000004</v>
      </c>
      <c r="H9086" s="2">
        <f t="shared" si="567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  <c r="P9086" s="2" t="str">
        <f t="shared" si="565"/>
        <v>not good</v>
      </c>
      <c r="Q9086" s="2"/>
      <c r="R9086" s="2"/>
    </row>
    <row r="9087" spans="1:18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 t="str">
        <f t="shared" si="564"/>
        <v xml:space="preserve"> Low sales</v>
      </c>
      <c r="F9087" s="2">
        <v>0.49</v>
      </c>
      <c r="G9087" s="2">
        <f t="shared" si="566"/>
        <v>833.95060000000001</v>
      </c>
      <c r="H9087" s="2">
        <f t="shared" si="567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  <c r="P9087" s="2" t="str">
        <f t="shared" si="565"/>
        <v>not good</v>
      </c>
      <c r="Q9087" s="2"/>
      <c r="R9087" s="2"/>
    </row>
    <row r="9088" spans="1:18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 t="str">
        <f t="shared" si="564"/>
        <v xml:space="preserve"> Low sales</v>
      </c>
      <c r="F9088" s="2">
        <v>0.41</v>
      </c>
      <c r="G9088" s="2">
        <f t="shared" si="566"/>
        <v>1625.2564</v>
      </c>
      <c r="H9088" s="2">
        <f t="shared" si="567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  <c r="P9088" s="2" t="str">
        <f t="shared" si="565"/>
        <v>not good</v>
      </c>
      <c r="Q9088" s="2"/>
      <c r="R9088" s="2"/>
    </row>
    <row r="9089" spans="1:18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 t="str">
        <f t="shared" si="564"/>
        <v xml:space="preserve"> Low sales</v>
      </c>
      <c r="F9089" s="2">
        <v>0.28000000000000003</v>
      </c>
      <c r="G9089" s="2">
        <f t="shared" si="566"/>
        <v>1003.6516</v>
      </c>
      <c r="H9089" s="2">
        <f t="shared" si="567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  <c r="P9089" s="2" t="str">
        <f t="shared" si="565"/>
        <v>not good</v>
      </c>
      <c r="Q9089" s="2"/>
      <c r="R9089" s="2"/>
    </row>
    <row r="9090" spans="1:18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 t="str">
        <f t="shared" ref="E9090:E9153" si="568">IF(D9090&gt;4000,"High sales"," Low sales")</f>
        <v xml:space="preserve"> Low sales</v>
      </c>
      <c r="F9090" s="2">
        <v>0.46</v>
      </c>
      <c r="G9090" s="2">
        <f t="shared" si="566"/>
        <v>765.50900000000013</v>
      </c>
      <c r="H9090" s="2">
        <f t="shared" si="567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  <c r="P9090" s="2" t="str">
        <f t="shared" ref="P9090:P9153" si="569">IF(AND(H9090&gt;5000,N9090&gt;500),"good","not good")</f>
        <v>not good</v>
      </c>
      <c r="Q9090" s="2"/>
      <c r="R9090" s="2"/>
    </row>
    <row r="9091" spans="1:18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 t="str">
        <f t="shared" si="568"/>
        <v xml:space="preserve"> Low sales</v>
      </c>
      <c r="F9091" s="2">
        <v>0.09</v>
      </c>
      <c r="G9091" s="2">
        <f t="shared" ref="G9091:G9154" si="570">D9091*F9091</f>
        <v>225.18179999999998</v>
      </c>
      <c r="H9091" s="2">
        <f t="shared" ref="H9091:H9154" si="571">D9091-G9091</f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  <c r="P9091" s="2" t="str">
        <f t="shared" si="569"/>
        <v>not good</v>
      </c>
      <c r="Q9091" s="2"/>
      <c r="R9091" s="2"/>
    </row>
    <row r="9092" spans="1:18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 t="str">
        <f t="shared" si="568"/>
        <v xml:space="preserve"> Low sales</v>
      </c>
      <c r="F9092" s="2">
        <v>0.35</v>
      </c>
      <c r="G9092" s="2">
        <f t="shared" si="570"/>
        <v>165.60249999999999</v>
      </c>
      <c r="H9092" s="2">
        <f t="shared" si="571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  <c r="P9092" s="2" t="str">
        <f t="shared" si="569"/>
        <v>not good</v>
      </c>
      <c r="Q9092" s="2"/>
      <c r="R9092" s="2"/>
    </row>
    <row r="9093" spans="1:18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 t="str">
        <f t="shared" si="568"/>
        <v>High sales</v>
      </c>
      <c r="F9093" s="2">
        <v>0.23</v>
      </c>
      <c r="G9093" s="2">
        <f t="shared" si="570"/>
        <v>955.59250000000009</v>
      </c>
      <c r="H9093" s="2">
        <f t="shared" si="571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  <c r="P9093" s="2" t="str">
        <f t="shared" si="569"/>
        <v>not good</v>
      </c>
      <c r="Q9093" s="2"/>
      <c r="R9093" s="2"/>
    </row>
    <row r="9094" spans="1:18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 t="str">
        <f t="shared" si="568"/>
        <v xml:space="preserve"> Low sales</v>
      </c>
      <c r="F9094" s="2">
        <v>7.0000000000000007E-2</v>
      </c>
      <c r="G9094" s="2">
        <f t="shared" si="570"/>
        <v>98.222600000000014</v>
      </c>
      <c r="H9094" s="2">
        <f t="shared" si="571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  <c r="P9094" s="2" t="str">
        <f t="shared" si="569"/>
        <v>not good</v>
      </c>
      <c r="Q9094" s="2"/>
      <c r="R9094" s="2"/>
    </row>
    <row r="9095" spans="1:18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 t="str">
        <f t="shared" si="568"/>
        <v>High sales</v>
      </c>
      <c r="F9095" s="2">
        <v>0.04</v>
      </c>
      <c r="G9095" s="2">
        <f t="shared" si="570"/>
        <v>178.28799999999998</v>
      </c>
      <c r="H9095" s="2">
        <f t="shared" si="571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  <c r="P9095" s="2" t="str">
        <f t="shared" si="569"/>
        <v>not good</v>
      </c>
      <c r="Q9095" s="2"/>
      <c r="R9095" s="2"/>
    </row>
    <row r="9096" spans="1:18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 t="str">
        <f t="shared" si="568"/>
        <v xml:space="preserve"> Low sales</v>
      </c>
      <c r="F9096" s="2">
        <v>0.24</v>
      </c>
      <c r="G9096" s="2">
        <f t="shared" si="570"/>
        <v>725.83199999999999</v>
      </c>
      <c r="H9096" s="2">
        <f t="shared" si="571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  <c r="P9096" s="2" t="str">
        <f t="shared" si="569"/>
        <v>not good</v>
      </c>
      <c r="Q9096" s="2"/>
      <c r="R9096" s="2"/>
    </row>
    <row r="9097" spans="1:18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 t="str">
        <f t="shared" si="568"/>
        <v xml:space="preserve"> Low sales</v>
      </c>
      <c r="F9097" s="2">
        <v>0.12</v>
      </c>
      <c r="G9097" s="2">
        <f t="shared" si="570"/>
        <v>345.8784</v>
      </c>
      <c r="H9097" s="2">
        <f t="shared" si="571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  <c r="P9097" s="2" t="str">
        <f t="shared" si="569"/>
        <v>not good</v>
      </c>
      <c r="Q9097" s="2"/>
      <c r="R9097" s="2"/>
    </row>
    <row r="9098" spans="1:18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 t="str">
        <f t="shared" si="568"/>
        <v xml:space="preserve"> Low sales</v>
      </c>
      <c r="F9098" s="2">
        <v>0.13</v>
      </c>
      <c r="G9098" s="2">
        <f t="shared" si="570"/>
        <v>116.65160000000002</v>
      </c>
      <c r="H9098" s="2">
        <f t="shared" si="571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  <c r="P9098" s="2" t="str">
        <f t="shared" si="569"/>
        <v>not good</v>
      </c>
      <c r="Q9098" s="2"/>
      <c r="R9098" s="2"/>
    </row>
    <row r="9099" spans="1:18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 t="str">
        <f t="shared" si="568"/>
        <v xml:space="preserve"> Low sales</v>
      </c>
      <c r="F9099" s="2">
        <v>0.16</v>
      </c>
      <c r="G9099" s="2">
        <f t="shared" si="570"/>
        <v>70.515200000000007</v>
      </c>
      <c r="H9099" s="2">
        <f t="shared" si="571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  <c r="P9099" s="2" t="str">
        <f t="shared" si="569"/>
        <v>not good</v>
      </c>
      <c r="Q9099" s="2"/>
      <c r="R9099" s="2"/>
    </row>
    <row r="9100" spans="1:18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 t="str">
        <f t="shared" si="568"/>
        <v xml:space="preserve"> Low sales</v>
      </c>
      <c r="F9100" s="2">
        <v>0.36</v>
      </c>
      <c r="G9100" s="2">
        <f t="shared" si="570"/>
        <v>1010.8152</v>
      </c>
      <c r="H9100" s="2">
        <f t="shared" si="571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  <c r="P9100" s="2" t="str">
        <f t="shared" si="569"/>
        <v>not good</v>
      </c>
      <c r="Q9100" s="2"/>
      <c r="R9100" s="2"/>
    </row>
    <row r="9101" spans="1:18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 t="str">
        <f t="shared" si="568"/>
        <v xml:space="preserve"> Low sales</v>
      </c>
      <c r="F9101" s="2">
        <v>0.08</v>
      </c>
      <c r="G9101" s="2">
        <f t="shared" si="570"/>
        <v>191.452</v>
      </c>
      <c r="H9101" s="2">
        <f t="shared" si="571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  <c r="P9101" s="2" t="str">
        <f t="shared" si="569"/>
        <v>not good</v>
      </c>
      <c r="Q9101" s="2"/>
      <c r="R9101" s="2"/>
    </row>
    <row r="9102" spans="1:18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 t="str">
        <f t="shared" si="568"/>
        <v xml:space="preserve"> Low sales</v>
      </c>
      <c r="F9102" s="2">
        <v>0.36</v>
      </c>
      <c r="G9102" s="2">
        <f t="shared" si="570"/>
        <v>247.12200000000001</v>
      </c>
      <c r="H9102" s="2">
        <f t="shared" si="571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  <c r="P9102" s="2" t="str">
        <f t="shared" si="569"/>
        <v>not good</v>
      </c>
      <c r="Q9102" s="2"/>
      <c r="R9102" s="2"/>
    </row>
    <row r="9103" spans="1:18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 t="str">
        <f t="shared" si="568"/>
        <v>High sales</v>
      </c>
      <c r="F9103" s="2">
        <v>0.39</v>
      </c>
      <c r="G9103" s="2">
        <f t="shared" si="570"/>
        <v>1635.8082000000002</v>
      </c>
      <c r="H9103" s="2">
        <f t="shared" si="571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  <c r="P9103" s="2" t="str">
        <f t="shared" si="569"/>
        <v>not good</v>
      </c>
      <c r="Q9103" s="2"/>
      <c r="R9103" s="2"/>
    </row>
    <row r="9104" spans="1:18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 t="str">
        <f t="shared" si="568"/>
        <v xml:space="preserve"> Low sales</v>
      </c>
      <c r="F9104" s="2">
        <v>0.3</v>
      </c>
      <c r="G9104" s="2">
        <f t="shared" si="570"/>
        <v>643.34399999999994</v>
      </c>
      <c r="H9104" s="2">
        <f t="shared" si="571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  <c r="P9104" s="2" t="str">
        <f t="shared" si="569"/>
        <v>not good</v>
      </c>
      <c r="Q9104" s="2"/>
      <c r="R9104" s="2"/>
    </row>
    <row r="9105" spans="1:18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 t="str">
        <f t="shared" si="568"/>
        <v xml:space="preserve"> Low sales</v>
      </c>
      <c r="F9105" s="2">
        <v>0.12</v>
      </c>
      <c r="G9105" s="2">
        <f t="shared" si="570"/>
        <v>165.14879999999999</v>
      </c>
      <c r="H9105" s="2">
        <f t="shared" si="571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  <c r="P9105" s="2" t="str">
        <f t="shared" si="569"/>
        <v>not good</v>
      </c>
      <c r="Q9105" s="2"/>
      <c r="R9105" s="2"/>
    </row>
    <row r="9106" spans="1:18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 t="str">
        <f t="shared" si="568"/>
        <v xml:space="preserve"> Low sales</v>
      </c>
      <c r="F9106" s="2">
        <v>0.03</v>
      </c>
      <c r="G9106" s="2">
        <f t="shared" si="570"/>
        <v>118.8759</v>
      </c>
      <c r="H9106" s="2">
        <f t="shared" si="571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  <c r="P9106" s="2" t="str">
        <f t="shared" si="569"/>
        <v>not good</v>
      </c>
      <c r="Q9106" s="2"/>
      <c r="R9106" s="2"/>
    </row>
    <row r="9107" spans="1:18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 t="str">
        <f t="shared" si="568"/>
        <v>High sales</v>
      </c>
      <c r="F9107" s="2">
        <v>0.2</v>
      </c>
      <c r="G9107" s="2">
        <f t="shared" si="570"/>
        <v>914.80200000000013</v>
      </c>
      <c r="H9107" s="2">
        <f t="shared" si="571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  <c r="P9107" s="2" t="str">
        <f t="shared" si="569"/>
        <v>not good</v>
      </c>
      <c r="Q9107" s="2"/>
      <c r="R9107" s="2"/>
    </row>
    <row r="9108" spans="1:18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 t="str">
        <f t="shared" si="568"/>
        <v xml:space="preserve"> Low sales</v>
      </c>
      <c r="F9108" s="2">
        <v>0.42</v>
      </c>
      <c r="G9108" s="2">
        <f t="shared" si="570"/>
        <v>671.67240000000004</v>
      </c>
      <c r="H9108" s="2">
        <f t="shared" si="571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  <c r="P9108" s="2" t="str">
        <f t="shared" si="569"/>
        <v>not good</v>
      </c>
      <c r="Q9108" s="2"/>
      <c r="R9108" s="2"/>
    </row>
    <row r="9109" spans="1:18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 t="str">
        <f t="shared" si="568"/>
        <v xml:space="preserve"> Low sales</v>
      </c>
      <c r="F9109" s="2">
        <v>0.05</v>
      </c>
      <c r="G9109" s="2">
        <f t="shared" si="570"/>
        <v>195.10750000000002</v>
      </c>
      <c r="H9109" s="2">
        <f t="shared" si="571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  <c r="P9109" s="2" t="str">
        <f t="shared" si="569"/>
        <v>not good</v>
      </c>
      <c r="Q9109" s="2"/>
      <c r="R9109" s="2"/>
    </row>
    <row r="9110" spans="1:18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 t="str">
        <f t="shared" si="568"/>
        <v xml:space="preserve"> Low sales</v>
      </c>
      <c r="F9110" s="2">
        <v>0.37</v>
      </c>
      <c r="G9110" s="2">
        <f t="shared" si="570"/>
        <v>1220.0194999999999</v>
      </c>
      <c r="H9110" s="2">
        <f t="shared" si="571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  <c r="P9110" s="2" t="str">
        <f t="shared" si="569"/>
        <v>not good</v>
      </c>
      <c r="Q9110" s="2"/>
      <c r="R9110" s="2"/>
    </row>
    <row r="9111" spans="1:18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 t="str">
        <f t="shared" si="568"/>
        <v>High sales</v>
      </c>
      <c r="F9111" s="2">
        <v>0.23</v>
      </c>
      <c r="G9111" s="2">
        <f t="shared" si="570"/>
        <v>1138.4241</v>
      </c>
      <c r="H9111" s="2">
        <f t="shared" si="571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  <c r="P9111" s="2" t="str">
        <f t="shared" si="569"/>
        <v>not good</v>
      </c>
      <c r="Q9111" s="2"/>
      <c r="R9111" s="2"/>
    </row>
    <row r="9112" spans="1:18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 t="str">
        <f t="shared" si="568"/>
        <v xml:space="preserve"> Low sales</v>
      </c>
      <c r="F9112" s="2">
        <v>0.45</v>
      </c>
      <c r="G9112" s="2">
        <f t="shared" si="570"/>
        <v>494.80199999999996</v>
      </c>
      <c r="H9112" s="2">
        <f t="shared" si="571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  <c r="P9112" s="2" t="str">
        <f t="shared" si="569"/>
        <v>not good</v>
      </c>
      <c r="Q9112" s="2"/>
      <c r="R9112" s="2"/>
    </row>
    <row r="9113" spans="1:18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 t="str">
        <f t="shared" si="568"/>
        <v>High sales</v>
      </c>
      <c r="F9113" s="2">
        <v>0.18</v>
      </c>
      <c r="G9113" s="2">
        <f t="shared" si="570"/>
        <v>865.31939999999997</v>
      </c>
      <c r="H9113" s="2">
        <f t="shared" si="571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  <c r="P9113" s="2" t="str">
        <f t="shared" si="569"/>
        <v>not good</v>
      </c>
      <c r="Q9113" s="2"/>
      <c r="R9113" s="2"/>
    </row>
    <row r="9114" spans="1:18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 t="str">
        <f t="shared" si="568"/>
        <v xml:space="preserve"> Low sales</v>
      </c>
      <c r="F9114" s="2">
        <v>0.35</v>
      </c>
      <c r="G9114" s="2">
        <f t="shared" si="570"/>
        <v>575.69049999999993</v>
      </c>
      <c r="H9114" s="2">
        <f t="shared" si="571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  <c r="P9114" s="2" t="str">
        <f t="shared" si="569"/>
        <v>not good</v>
      </c>
      <c r="Q9114" s="2"/>
      <c r="R9114" s="2"/>
    </row>
    <row r="9115" spans="1:18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 t="str">
        <f t="shared" si="568"/>
        <v xml:space="preserve"> Low sales</v>
      </c>
      <c r="F9115" s="2">
        <v>0.37</v>
      </c>
      <c r="G9115" s="2">
        <f t="shared" si="570"/>
        <v>783.87459999999999</v>
      </c>
      <c r="H9115" s="2">
        <f t="shared" si="571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  <c r="P9115" s="2" t="str">
        <f t="shared" si="569"/>
        <v>not good</v>
      </c>
      <c r="Q9115" s="2"/>
      <c r="R9115" s="2"/>
    </row>
    <row r="9116" spans="1:18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 t="str">
        <f t="shared" si="568"/>
        <v xml:space="preserve"> Low sales</v>
      </c>
      <c r="F9116" s="2">
        <v>0.1</v>
      </c>
      <c r="G9116" s="2">
        <f t="shared" si="570"/>
        <v>185.82500000000002</v>
      </c>
      <c r="H9116" s="2">
        <f t="shared" si="571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  <c r="P9116" s="2" t="str">
        <f t="shared" si="569"/>
        <v>not good</v>
      </c>
      <c r="Q9116" s="2"/>
      <c r="R9116" s="2"/>
    </row>
    <row r="9117" spans="1:18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 t="str">
        <f t="shared" si="568"/>
        <v xml:space="preserve"> Low sales</v>
      </c>
      <c r="F9117" s="2">
        <v>0.08</v>
      </c>
      <c r="G9117" s="2">
        <f t="shared" si="570"/>
        <v>113.23280000000001</v>
      </c>
      <c r="H9117" s="2">
        <f t="shared" si="571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  <c r="P9117" s="2" t="str">
        <f t="shared" si="569"/>
        <v>not good</v>
      </c>
      <c r="Q9117" s="2"/>
      <c r="R9117" s="2"/>
    </row>
    <row r="9118" spans="1:18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 t="str">
        <f t="shared" si="568"/>
        <v xml:space="preserve"> Low sales</v>
      </c>
      <c r="F9118" s="2">
        <v>0.05</v>
      </c>
      <c r="G9118" s="2">
        <f t="shared" si="570"/>
        <v>174.83950000000002</v>
      </c>
      <c r="H9118" s="2">
        <f t="shared" si="571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  <c r="P9118" s="2" t="str">
        <f t="shared" si="569"/>
        <v>not good</v>
      </c>
      <c r="Q9118" s="2"/>
      <c r="R9118" s="2"/>
    </row>
    <row r="9119" spans="1:18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 t="str">
        <f t="shared" si="568"/>
        <v xml:space="preserve"> Low sales</v>
      </c>
      <c r="F9119" s="2">
        <v>0.35</v>
      </c>
      <c r="G9119" s="2">
        <f t="shared" si="570"/>
        <v>1045.3834999999999</v>
      </c>
      <c r="H9119" s="2">
        <f t="shared" si="571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  <c r="P9119" s="2" t="str">
        <f t="shared" si="569"/>
        <v>not good</v>
      </c>
      <c r="Q9119" s="2"/>
      <c r="R9119" s="2"/>
    </row>
    <row r="9120" spans="1:18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 t="str">
        <f t="shared" si="568"/>
        <v xml:space="preserve"> Low sales</v>
      </c>
      <c r="F9120" s="2">
        <v>0.27</v>
      </c>
      <c r="G9120" s="2">
        <f t="shared" si="570"/>
        <v>431.43030000000005</v>
      </c>
      <c r="H9120" s="2">
        <f t="shared" si="571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  <c r="P9120" s="2" t="str">
        <f t="shared" si="569"/>
        <v>not good</v>
      </c>
      <c r="Q9120" s="2"/>
      <c r="R9120" s="2"/>
    </row>
    <row r="9121" spans="1:18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 t="str">
        <f t="shared" si="568"/>
        <v xml:space="preserve"> Low sales</v>
      </c>
      <c r="F9121" s="2">
        <v>0.04</v>
      </c>
      <c r="G9121" s="2">
        <f t="shared" si="570"/>
        <v>29.913600000000002</v>
      </c>
      <c r="H9121" s="2">
        <f t="shared" si="571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  <c r="P9121" s="2" t="str">
        <f t="shared" si="569"/>
        <v>not good</v>
      </c>
      <c r="Q9121" s="2"/>
      <c r="R9121" s="2"/>
    </row>
    <row r="9122" spans="1:18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 t="str">
        <f t="shared" si="568"/>
        <v xml:space="preserve"> Low sales</v>
      </c>
      <c r="F9122" s="2">
        <v>0.15</v>
      </c>
      <c r="G9122" s="2">
        <f t="shared" si="570"/>
        <v>248.27100000000002</v>
      </c>
      <c r="H9122" s="2">
        <f t="shared" si="571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  <c r="P9122" s="2" t="str">
        <f t="shared" si="569"/>
        <v>not good</v>
      </c>
      <c r="Q9122" s="2"/>
      <c r="R9122" s="2"/>
    </row>
    <row r="9123" spans="1:18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 t="str">
        <f t="shared" si="568"/>
        <v xml:space="preserve"> Low sales</v>
      </c>
      <c r="F9123" s="2">
        <v>7.0000000000000007E-2</v>
      </c>
      <c r="G9123" s="2">
        <f t="shared" si="570"/>
        <v>137.7621</v>
      </c>
      <c r="H9123" s="2">
        <f t="shared" si="571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  <c r="P9123" s="2" t="str">
        <f t="shared" si="569"/>
        <v>not good</v>
      </c>
      <c r="Q9123" s="2"/>
      <c r="R9123" s="2"/>
    </row>
    <row r="9124" spans="1:18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 t="str">
        <f t="shared" si="568"/>
        <v xml:space="preserve"> Low sales</v>
      </c>
      <c r="F9124" s="2">
        <v>0.05</v>
      </c>
      <c r="G9124" s="2">
        <f t="shared" si="570"/>
        <v>98.26</v>
      </c>
      <c r="H9124" s="2">
        <f t="shared" si="571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  <c r="P9124" s="2" t="str">
        <f t="shared" si="569"/>
        <v>not good</v>
      </c>
      <c r="Q9124" s="2"/>
      <c r="R9124" s="2"/>
    </row>
    <row r="9125" spans="1:18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 t="str">
        <f t="shared" si="568"/>
        <v xml:space="preserve"> Low sales</v>
      </c>
      <c r="F9125" s="2">
        <v>0.15</v>
      </c>
      <c r="G9125" s="2">
        <f t="shared" si="570"/>
        <v>277.58549999999997</v>
      </c>
      <c r="H9125" s="2">
        <f t="shared" si="571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  <c r="P9125" s="2" t="str">
        <f t="shared" si="569"/>
        <v>not good</v>
      </c>
      <c r="Q9125" s="2"/>
      <c r="R9125" s="2"/>
    </row>
    <row r="9126" spans="1:18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 t="str">
        <f t="shared" si="568"/>
        <v xml:space="preserve"> Low sales</v>
      </c>
      <c r="F9126" s="2">
        <v>0.05</v>
      </c>
      <c r="G9126" s="2">
        <f t="shared" si="570"/>
        <v>16.937000000000001</v>
      </c>
      <c r="H9126" s="2">
        <f t="shared" si="571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  <c r="P9126" s="2" t="str">
        <f t="shared" si="569"/>
        <v>not good</v>
      </c>
      <c r="Q9126" s="2"/>
      <c r="R9126" s="2"/>
    </row>
    <row r="9127" spans="1:18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 t="str">
        <f t="shared" si="568"/>
        <v xml:space="preserve"> Low sales</v>
      </c>
      <c r="F9127" s="2">
        <v>0.13</v>
      </c>
      <c r="G9127" s="2">
        <f t="shared" si="570"/>
        <v>308.58880000000005</v>
      </c>
      <c r="H9127" s="2">
        <f t="shared" si="571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  <c r="P9127" s="2" t="str">
        <f t="shared" si="569"/>
        <v>not good</v>
      </c>
      <c r="Q9127" s="2"/>
      <c r="R9127" s="2"/>
    </row>
    <row r="9128" spans="1:18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 t="str">
        <f t="shared" si="568"/>
        <v>High sales</v>
      </c>
      <c r="F9128" s="2">
        <v>0.28000000000000003</v>
      </c>
      <c r="G9128" s="2">
        <f t="shared" si="570"/>
        <v>1175.2776000000001</v>
      </c>
      <c r="H9128" s="2">
        <f t="shared" si="571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  <c r="P9128" s="2" t="str">
        <f t="shared" si="569"/>
        <v>not good</v>
      </c>
      <c r="Q9128" s="2"/>
      <c r="R9128" s="2"/>
    </row>
    <row r="9129" spans="1:18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 t="str">
        <f t="shared" si="568"/>
        <v xml:space="preserve"> Low sales</v>
      </c>
      <c r="F9129" s="2">
        <v>0.28000000000000003</v>
      </c>
      <c r="G9129" s="2">
        <f t="shared" si="570"/>
        <v>275.46120000000002</v>
      </c>
      <c r="H9129" s="2">
        <f t="shared" si="571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  <c r="P9129" s="2" t="str">
        <f t="shared" si="569"/>
        <v>not good</v>
      </c>
      <c r="Q9129" s="2"/>
      <c r="R9129" s="2"/>
    </row>
    <row r="9130" spans="1:18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 t="str">
        <f t="shared" si="568"/>
        <v xml:space="preserve"> Low sales</v>
      </c>
      <c r="F9130" s="2">
        <v>0.08</v>
      </c>
      <c r="G9130" s="2">
        <f t="shared" si="570"/>
        <v>65.0976</v>
      </c>
      <c r="H9130" s="2">
        <f t="shared" si="571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  <c r="P9130" s="2" t="str">
        <f t="shared" si="569"/>
        <v>not good</v>
      </c>
      <c r="Q9130" s="2"/>
      <c r="R9130" s="2"/>
    </row>
    <row r="9131" spans="1:18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 t="str">
        <f t="shared" si="568"/>
        <v xml:space="preserve"> Low sales</v>
      </c>
      <c r="F9131" s="2">
        <v>0.1</v>
      </c>
      <c r="G9131" s="2">
        <f t="shared" si="570"/>
        <v>241.20700000000002</v>
      </c>
      <c r="H9131" s="2">
        <f t="shared" si="571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  <c r="P9131" s="2" t="str">
        <f t="shared" si="569"/>
        <v>not good</v>
      </c>
      <c r="Q9131" s="2"/>
      <c r="R9131" s="2"/>
    </row>
    <row r="9132" spans="1:18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 t="str">
        <f t="shared" si="568"/>
        <v xml:space="preserve"> Low sales</v>
      </c>
      <c r="F9132" s="2">
        <v>0.43</v>
      </c>
      <c r="G9132" s="2">
        <f t="shared" si="570"/>
        <v>823.85850000000005</v>
      </c>
      <c r="H9132" s="2">
        <f t="shared" si="571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  <c r="P9132" s="2" t="str">
        <f t="shared" si="569"/>
        <v>not good</v>
      </c>
      <c r="Q9132" s="2"/>
      <c r="R9132" s="2"/>
    </row>
    <row r="9133" spans="1:18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 t="str">
        <f t="shared" si="568"/>
        <v xml:space="preserve"> Low sales</v>
      </c>
      <c r="F9133" s="2">
        <v>0.08</v>
      </c>
      <c r="G9133" s="2">
        <f t="shared" si="570"/>
        <v>228.02240000000003</v>
      </c>
      <c r="H9133" s="2">
        <f t="shared" si="571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  <c r="P9133" s="2" t="str">
        <f t="shared" si="569"/>
        <v>not good</v>
      </c>
      <c r="Q9133" s="2"/>
      <c r="R9133" s="2"/>
    </row>
    <row r="9134" spans="1:18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 t="str">
        <f t="shared" si="568"/>
        <v>High sales</v>
      </c>
      <c r="F9134" s="2">
        <v>0.02</v>
      </c>
      <c r="G9134" s="2">
        <f t="shared" si="570"/>
        <v>94.813199999999995</v>
      </c>
      <c r="H9134" s="2">
        <f t="shared" si="571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  <c r="P9134" s="2" t="str">
        <f t="shared" si="569"/>
        <v>not good</v>
      </c>
      <c r="Q9134" s="2"/>
      <c r="R9134" s="2"/>
    </row>
    <row r="9135" spans="1:18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 t="str">
        <f t="shared" si="568"/>
        <v xml:space="preserve"> Low sales</v>
      </c>
      <c r="F9135" s="2">
        <v>0.12</v>
      </c>
      <c r="G9135" s="2">
        <f t="shared" si="570"/>
        <v>459.4008</v>
      </c>
      <c r="H9135" s="2">
        <f t="shared" si="571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  <c r="P9135" s="2" t="str">
        <f t="shared" si="569"/>
        <v>not good</v>
      </c>
      <c r="Q9135" s="2"/>
      <c r="R9135" s="2"/>
    </row>
    <row r="9136" spans="1:18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 t="str">
        <f t="shared" si="568"/>
        <v xml:space="preserve"> Low sales</v>
      </c>
      <c r="F9136" s="2">
        <v>0.28999999999999998</v>
      </c>
      <c r="G9136" s="2">
        <f t="shared" si="570"/>
        <v>1005.3081999999999</v>
      </c>
      <c r="H9136" s="2">
        <f t="shared" si="571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  <c r="P9136" s="2" t="str">
        <f t="shared" si="569"/>
        <v>not good</v>
      </c>
      <c r="Q9136" s="2"/>
      <c r="R9136" s="2"/>
    </row>
    <row r="9137" spans="1:18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 t="str">
        <f t="shared" si="568"/>
        <v xml:space="preserve"> Low sales</v>
      </c>
      <c r="F9137" s="2">
        <v>0</v>
      </c>
      <c r="G9137" s="2">
        <f t="shared" si="570"/>
        <v>0</v>
      </c>
      <c r="H9137" s="2">
        <f t="shared" si="571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  <c r="P9137" s="2" t="str">
        <f t="shared" si="569"/>
        <v>not good</v>
      </c>
      <c r="Q9137" s="2"/>
      <c r="R9137" s="2"/>
    </row>
    <row r="9138" spans="1:18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 t="str">
        <f t="shared" si="568"/>
        <v xml:space="preserve"> Low sales</v>
      </c>
      <c r="F9138" s="2">
        <v>0.49</v>
      </c>
      <c r="G9138" s="2">
        <f t="shared" si="570"/>
        <v>738.94939999999997</v>
      </c>
      <c r="H9138" s="2">
        <f t="shared" si="571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  <c r="P9138" s="2" t="str">
        <f t="shared" si="569"/>
        <v>not good</v>
      </c>
      <c r="Q9138" s="2"/>
      <c r="R9138" s="2"/>
    </row>
    <row r="9139" spans="1:18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 t="str">
        <f t="shared" si="568"/>
        <v xml:space="preserve"> Low sales</v>
      </c>
      <c r="F9139" s="2">
        <v>0.12</v>
      </c>
      <c r="G9139" s="2">
        <f t="shared" si="570"/>
        <v>329.6748</v>
      </c>
      <c r="H9139" s="2">
        <f t="shared" si="571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  <c r="P9139" s="2" t="str">
        <f t="shared" si="569"/>
        <v>not good</v>
      </c>
      <c r="Q9139" s="2"/>
      <c r="R9139" s="2"/>
    </row>
    <row r="9140" spans="1:18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 t="str">
        <f t="shared" si="568"/>
        <v>High sales</v>
      </c>
      <c r="F9140" s="2">
        <v>0.12</v>
      </c>
      <c r="G9140" s="2">
        <f t="shared" si="570"/>
        <v>532.6404</v>
      </c>
      <c r="H9140" s="2">
        <f t="shared" si="571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  <c r="P9140" s="2" t="str">
        <f t="shared" si="569"/>
        <v>not good</v>
      </c>
      <c r="Q9140" s="2"/>
      <c r="R9140" s="2"/>
    </row>
    <row r="9141" spans="1:18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 t="str">
        <f t="shared" si="568"/>
        <v>High sales</v>
      </c>
      <c r="F9141" s="2">
        <v>0.37</v>
      </c>
      <c r="G9141" s="2">
        <f t="shared" si="570"/>
        <v>1626.5347999999999</v>
      </c>
      <c r="H9141" s="2">
        <f t="shared" si="571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  <c r="P9141" s="2" t="str">
        <f t="shared" si="569"/>
        <v>not good</v>
      </c>
      <c r="Q9141" s="2"/>
      <c r="R9141" s="2"/>
    </row>
    <row r="9142" spans="1:18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 t="str">
        <f t="shared" si="568"/>
        <v xml:space="preserve"> Low sales</v>
      </c>
      <c r="F9142" s="2">
        <v>0.12</v>
      </c>
      <c r="G9142" s="2">
        <f t="shared" si="570"/>
        <v>273.9624</v>
      </c>
      <c r="H9142" s="2">
        <f t="shared" si="571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  <c r="P9142" s="2" t="str">
        <f t="shared" si="569"/>
        <v>not good</v>
      </c>
      <c r="Q9142" s="2"/>
      <c r="R9142" s="2"/>
    </row>
    <row r="9143" spans="1:18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 t="str">
        <f t="shared" si="568"/>
        <v xml:space="preserve"> Low sales</v>
      </c>
      <c r="F9143" s="2">
        <v>0.2</v>
      </c>
      <c r="G9143" s="2">
        <f t="shared" si="570"/>
        <v>261.29599999999999</v>
      </c>
      <c r="H9143" s="2">
        <f t="shared" si="571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  <c r="P9143" s="2" t="str">
        <f t="shared" si="569"/>
        <v>not good</v>
      </c>
      <c r="Q9143" s="2"/>
      <c r="R9143" s="2"/>
    </row>
    <row r="9144" spans="1:18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 t="str">
        <f t="shared" si="568"/>
        <v xml:space="preserve"> Low sales</v>
      </c>
      <c r="F9144" s="2">
        <v>0.27</v>
      </c>
      <c r="G9144" s="2">
        <f t="shared" si="570"/>
        <v>325.13130000000001</v>
      </c>
      <c r="H9144" s="2">
        <f t="shared" si="571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  <c r="P9144" s="2" t="str">
        <f t="shared" si="569"/>
        <v>not good</v>
      </c>
      <c r="Q9144" s="2"/>
      <c r="R9144" s="2"/>
    </row>
    <row r="9145" spans="1:18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 t="str">
        <f t="shared" si="568"/>
        <v xml:space="preserve"> Low sales</v>
      </c>
      <c r="F9145" s="2">
        <v>0.01</v>
      </c>
      <c r="G9145" s="2">
        <f t="shared" si="570"/>
        <v>2.6654000000000004</v>
      </c>
      <c r="H9145" s="2">
        <f t="shared" si="571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  <c r="P9145" s="2" t="str">
        <f t="shared" si="569"/>
        <v>not good</v>
      </c>
      <c r="Q9145" s="2"/>
      <c r="R9145" s="2"/>
    </row>
    <row r="9146" spans="1:18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 t="str">
        <f t="shared" si="568"/>
        <v>High sales</v>
      </c>
      <c r="F9146" s="2">
        <v>0.42</v>
      </c>
      <c r="G9146" s="2">
        <f t="shared" si="570"/>
        <v>1776.201</v>
      </c>
      <c r="H9146" s="2">
        <f t="shared" si="571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  <c r="P9146" s="2" t="str">
        <f t="shared" si="569"/>
        <v>not good</v>
      </c>
      <c r="Q9146" s="2"/>
      <c r="R9146" s="2"/>
    </row>
    <row r="9147" spans="1:18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 t="str">
        <f t="shared" si="568"/>
        <v xml:space="preserve"> Low sales</v>
      </c>
      <c r="F9147" s="2">
        <v>0.26</v>
      </c>
      <c r="G9147" s="2">
        <f t="shared" si="570"/>
        <v>363.40460000000002</v>
      </c>
      <c r="H9147" s="2">
        <f t="shared" si="571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  <c r="P9147" s="2" t="str">
        <f t="shared" si="569"/>
        <v>not good</v>
      </c>
      <c r="Q9147" s="2"/>
      <c r="R9147" s="2"/>
    </row>
    <row r="9148" spans="1:18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 t="str">
        <f t="shared" si="568"/>
        <v xml:space="preserve"> Low sales</v>
      </c>
      <c r="F9148" s="2">
        <v>0.16</v>
      </c>
      <c r="G9148" s="2">
        <f t="shared" si="570"/>
        <v>297.45600000000002</v>
      </c>
      <c r="H9148" s="2">
        <f t="shared" si="571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  <c r="P9148" s="2" t="str">
        <f t="shared" si="569"/>
        <v>not good</v>
      </c>
      <c r="Q9148" s="2"/>
      <c r="R9148" s="2"/>
    </row>
    <row r="9149" spans="1:18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 t="str">
        <f t="shared" si="568"/>
        <v>High sales</v>
      </c>
      <c r="F9149" s="2">
        <v>0.2</v>
      </c>
      <c r="G9149" s="2">
        <f t="shared" si="570"/>
        <v>813.03200000000004</v>
      </c>
      <c r="H9149" s="2">
        <f t="shared" si="571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  <c r="P9149" s="2" t="str">
        <f t="shared" si="569"/>
        <v>not good</v>
      </c>
      <c r="Q9149" s="2"/>
      <c r="R9149" s="2"/>
    </row>
    <row r="9150" spans="1:18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 t="str">
        <f t="shared" si="568"/>
        <v xml:space="preserve"> Low sales</v>
      </c>
      <c r="F9150" s="2">
        <v>0.03</v>
      </c>
      <c r="G9150" s="2">
        <f t="shared" si="570"/>
        <v>20.643599999999999</v>
      </c>
      <c r="H9150" s="2">
        <f t="shared" si="571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  <c r="P9150" s="2" t="str">
        <f t="shared" si="569"/>
        <v>not good</v>
      </c>
      <c r="Q9150" s="2"/>
      <c r="R9150" s="2"/>
    </row>
    <row r="9151" spans="1:18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 t="str">
        <f t="shared" si="568"/>
        <v xml:space="preserve"> Low sales</v>
      </c>
      <c r="F9151" s="2">
        <v>0.36</v>
      </c>
      <c r="G9151" s="2">
        <f t="shared" si="570"/>
        <v>849.61800000000005</v>
      </c>
      <c r="H9151" s="2">
        <f t="shared" si="571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  <c r="P9151" s="2" t="str">
        <f t="shared" si="569"/>
        <v>not good</v>
      </c>
      <c r="Q9151" s="2"/>
      <c r="R9151" s="2"/>
    </row>
    <row r="9152" spans="1:18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 t="str">
        <f t="shared" si="568"/>
        <v xml:space="preserve"> Low sales</v>
      </c>
      <c r="F9152" s="2">
        <v>0.27</v>
      </c>
      <c r="G9152" s="2">
        <f t="shared" si="570"/>
        <v>188.85690000000002</v>
      </c>
      <c r="H9152" s="2">
        <f t="shared" si="571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  <c r="P9152" s="2" t="str">
        <f t="shared" si="569"/>
        <v>not good</v>
      </c>
      <c r="Q9152" s="2"/>
      <c r="R9152" s="2"/>
    </row>
    <row r="9153" spans="1:18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 t="str">
        <f t="shared" si="568"/>
        <v xml:space="preserve"> Low sales</v>
      </c>
      <c r="F9153" s="2">
        <v>0.46</v>
      </c>
      <c r="G9153" s="2">
        <f t="shared" si="570"/>
        <v>1041.9276</v>
      </c>
      <c r="H9153" s="2">
        <f t="shared" si="571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  <c r="P9153" s="2" t="str">
        <f t="shared" si="569"/>
        <v>not good</v>
      </c>
      <c r="Q9153" s="2"/>
      <c r="R9153" s="2"/>
    </row>
    <row r="9154" spans="1:18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 t="str">
        <f t="shared" ref="E9154:E9217" si="572">IF(D9154&gt;4000,"High sales"," Low sales")</f>
        <v xml:space="preserve"> Low sales</v>
      </c>
      <c r="F9154" s="2">
        <v>0.23</v>
      </c>
      <c r="G9154" s="2">
        <f t="shared" si="570"/>
        <v>76.125400000000013</v>
      </c>
      <c r="H9154" s="2">
        <f t="shared" si="571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  <c r="P9154" s="2" t="str">
        <f t="shared" ref="P9154:P9217" si="573">IF(AND(H9154&gt;5000,N9154&gt;500),"good","not good")</f>
        <v>not good</v>
      </c>
      <c r="Q9154" s="2"/>
      <c r="R9154" s="2"/>
    </row>
    <row r="9155" spans="1:18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 t="str">
        <f t="shared" si="572"/>
        <v xml:space="preserve"> Low sales</v>
      </c>
      <c r="F9155" s="2">
        <v>0.41</v>
      </c>
      <c r="G9155" s="2">
        <f t="shared" ref="G9155:G9218" si="574">D9155*F9155</f>
        <v>1080.9034999999999</v>
      </c>
      <c r="H9155" s="2">
        <f t="shared" ref="H9155:H9218" si="575">D9155-G9155</f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  <c r="P9155" s="2" t="str">
        <f t="shared" si="573"/>
        <v>not good</v>
      </c>
      <c r="Q9155" s="2"/>
      <c r="R9155" s="2"/>
    </row>
    <row r="9156" spans="1:18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 t="str">
        <f t="shared" si="572"/>
        <v xml:space="preserve"> Low sales</v>
      </c>
      <c r="F9156" s="2">
        <v>0.09</v>
      </c>
      <c r="G9156" s="2">
        <f t="shared" si="574"/>
        <v>359.90819999999997</v>
      </c>
      <c r="H9156" s="2">
        <f t="shared" si="575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  <c r="P9156" s="2" t="str">
        <f t="shared" si="573"/>
        <v>not good</v>
      </c>
      <c r="Q9156" s="2"/>
      <c r="R9156" s="2"/>
    </row>
    <row r="9157" spans="1:18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 t="str">
        <f t="shared" si="572"/>
        <v xml:space="preserve"> Low sales</v>
      </c>
      <c r="F9157" s="2">
        <v>0.03</v>
      </c>
      <c r="G9157" s="2">
        <f t="shared" si="574"/>
        <v>102.41549999999999</v>
      </c>
      <c r="H9157" s="2">
        <f t="shared" si="575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  <c r="P9157" s="2" t="str">
        <f t="shared" si="573"/>
        <v>not good</v>
      </c>
      <c r="Q9157" s="2"/>
      <c r="R9157" s="2"/>
    </row>
    <row r="9158" spans="1:18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 t="str">
        <f t="shared" si="572"/>
        <v xml:space="preserve"> Low sales</v>
      </c>
      <c r="F9158" s="2">
        <v>0.47</v>
      </c>
      <c r="G9158" s="2">
        <f t="shared" si="574"/>
        <v>1219.6170999999999</v>
      </c>
      <c r="H9158" s="2">
        <f t="shared" si="575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  <c r="P9158" s="2" t="str">
        <f t="shared" si="573"/>
        <v>not good</v>
      </c>
      <c r="Q9158" s="2"/>
      <c r="R9158" s="2"/>
    </row>
    <row r="9159" spans="1:18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 t="str">
        <f t="shared" si="572"/>
        <v>High sales</v>
      </c>
      <c r="F9159" s="2">
        <v>0.13</v>
      </c>
      <c r="G9159" s="2">
        <f t="shared" si="574"/>
        <v>540.91960000000006</v>
      </c>
      <c r="H9159" s="2">
        <f t="shared" si="575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  <c r="P9159" s="2" t="str">
        <f t="shared" si="573"/>
        <v>not good</v>
      </c>
      <c r="Q9159" s="2"/>
      <c r="R9159" s="2"/>
    </row>
    <row r="9160" spans="1:18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 t="str">
        <f t="shared" si="572"/>
        <v xml:space="preserve"> Low sales</v>
      </c>
      <c r="F9160" s="2">
        <v>0.42</v>
      </c>
      <c r="G9160" s="2">
        <f t="shared" si="574"/>
        <v>510.78720000000004</v>
      </c>
      <c r="H9160" s="2">
        <f t="shared" si="575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  <c r="P9160" s="2" t="str">
        <f t="shared" si="573"/>
        <v>not good</v>
      </c>
      <c r="Q9160" s="2"/>
      <c r="R9160" s="2"/>
    </row>
    <row r="9161" spans="1:18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 t="str">
        <f t="shared" si="572"/>
        <v>High sales</v>
      </c>
      <c r="F9161" s="2">
        <v>0.13</v>
      </c>
      <c r="G9161" s="2">
        <f t="shared" si="574"/>
        <v>542.21699999999998</v>
      </c>
      <c r="H9161" s="2">
        <f t="shared" si="575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  <c r="P9161" s="2" t="str">
        <f t="shared" si="573"/>
        <v>not good</v>
      </c>
      <c r="Q9161" s="2"/>
      <c r="R9161" s="2"/>
    </row>
    <row r="9162" spans="1:18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 t="str">
        <f t="shared" si="572"/>
        <v xml:space="preserve"> Low sales</v>
      </c>
      <c r="F9162" s="2">
        <v>0.08</v>
      </c>
      <c r="G9162" s="2">
        <f t="shared" si="574"/>
        <v>116.3344</v>
      </c>
      <c r="H9162" s="2">
        <f t="shared" si="575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  <c r="P9162" s="2" t="str">
        <f t="shared" si="573"/>
        <v>not good</v>
      </c>
      <c r="Q9162" s="2"/>
      <c r="R9162" s="2"/>
    </row>
    <row r="9163" spans="1:18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 t="str">
        <f t="shared" si="572"/>
        <v xml:space="preserve"> Low sales</v>
      </c>
      <c r="F9163" s="2">
        <v>0.37</v>
      </c>
      <c r="G9163" s="2">
        <f t="shared" si="574"/>
        <v>694.1866</v>
      </c>
      <c r="H9163" s="2">
        <f t="shared" si="575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  <c r="P9163" s="2" t="str">
        <f t="shared" si="573"/>
        <v>not good</v>
      </c>
      <c r="Q9163" s="2"/>
      <c r="R9163" s="2"/>
    </row>
    <row r="9164" spans="1:18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 t="str">
        <f t="shared" si="572"/>
        <v xml:space="preserve"> Low sales</v>
      </c>
      <c r="F9164" s="2">
        <v>0.39</v>
      </c>
      <c r="G9164" s="2">
        <f t="shared" si="574"/>
        <v>284.43090000000001</v>
      </c>
      <c r="H9164" s="2">
        <f t="shared" si="575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  <c r="P9164" s="2" t="str">
        <f t="shared" si="573"/>
        <v>not good</v>
      </c>
      <c r="Q9164" s="2"/>
      <c r="R9164" s="2"/>
    </row>
    <row r="9165" spans="1:18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 t="str">
        <f t="shared" si="572"/>
        <v xml:space="preserve"> Low sales</v>
      </c>
      <c r="F9165" s="2">
        <v>0.42</v>
      </c>
      <c r="G9165" s="2">
        <f t="shared" si="574"/>
        <v>251.41200000000001</v>
      </c>
      <c r="H9165" s="2">
        <f t="shared" si="575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  <c r="P9165" s="2" t="str">
        <f t="shared" si="573"/>
        <v>not good</v>
      </c>
      <c r="Q9165" s="2"/>
      <c r="R9165" s="2"/>
    </row>
    <row r="9166" spans="1:18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 t="str">
        <f t="shared" si="572"/>
        <v>High sales</v>
      </c>
      <c r="F9166" s="2">
        <v>0.43</v>
      </c>
      <c r="G9166" s="2">
        <f t="shared" si="574"/>
        <v>2006.9605000000001</v>
      </c>
      <c r="H9166" s="2">
        <f t="shared" si="575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  <c r="P9166" s="2" t="str">
        <f t="shared" si="573"/>
        <v>not good</v>
      </c>
      <c r="Q9166" s="2"/>
      <c r="R9166" s="2"/>
    </row>
    <row r="9167" spans="1:18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 t="str">
        <f t="shared" si="572"/>
        <v xml:space="preserve"> Low sales</v>
      </c>
      <c r="F9167" s="2">
        <v>0.24</v>
      </c>
      <c r="G9167" s="2">
        <f t="shared" si="574"/>
        <v>247.4136</v>
      </c>
      <c r="H9167" s="2">
        <f t="shared" si="575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  <c r="P9167" s="2" t="str">
        <f t="shared" si="573"/>
        <v>not good</v>
      </c>
      <c r="Q9167" s="2"/>
      <c r="R9167" s="2"/>
    </row>
    <row r="9168" spans="1:18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 t="str">
        <f t="shared" si="572"/>
        <v xml:space="preserve"> Low sales</v>
      </c>
      <c r="F9168" s="2">
        <v>0.2</v>
      </c>
      <c r="G9168" s="2">
        <f t="shared" si="574"/>
        <v>346.63000000000005</v>
      </c>
      <c r="H9168" s="2">
        <f t="shared" si="575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  <c r="P9168" s="2" t="str">
        <f t="shared" si="573"/>
        <v>not good</v>
      </c>
      <c r="Q9168" s="2"/>
      <c r="R9168" s="2"/>
    </row>
    <row r="9169" spans="1:18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 t="str">
        <f t="shared" si="572"/>
        <v xml:space="preserve"> Low sales</v>
      </c>
      <c r="F9169" s="2">
        <v>0.38</v>
      </c>
      <c r="G9169" s="2">
        <f t="shared" si="574"/>
        <v>1023.2792000000001</v>
      </c>
      <c r="H9169" s="2">
        <f t="shared" si="575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  <c r="P9169" s="2" t="str">
        <f t="shared" si="573"/>
        <v>not good</v>
      </c>
      <c r="Q9169" s="2"/>
      <c r="R9169" s="2"/>
    </row>
    <row r="9170" spans="1:18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 t="str">
        <f t="shared" si="572"/>
        <v xml:space="preserve"> Low sales</v>
      </c>
      <c r="F9170" s="2">
        <v>0.28000000000000003</v>
      </c>
      <c r="G9170" s="2">
        <f t="shared" si="574"/>
        <v>505.27400000000006</v>
      </c>
      <c r="H9170" s="2">
        <f t="shared" si="575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  <c r="P9170" s="2" t="str">
        <f t="shared" si="573"/>
        <v>not good</v>
      </c>
      <c r="Q9170" s="2"/>
      <c r="R9170" s="2"/>
    </row>
    <row r="9171" spans="1:18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 t="str">
        <f t="shared" si="572"/>
        <v>High sales</v>
      </c>
      <c r="F9171" s="2">
        <v>0.48</v>
      </c>
      <c r="G9171" s="2">
        <f t="shared" si="574"/>
        <v>2094.5519999999997</v>
      </c>
      <c r="H9171" s="2">
        <f t="shared" si="575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  <c r="P9171" s="2" t="str">
        <f t="shared" si="573"/>
        <v>not good</v>
      </c>
      <c r="Q9171" s="2"/>
      <c r="R9171" s="2"/>
    </row>
    <row r="9172" spans="1:18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 t="str">
        <f t="shared" si="572"/>
        <v>High sales</v>
      </c>
      <c r="F9172" s="2">
        <v>0.19</v>
      </c>
      <c r="G9172" s="2">
        <f t="shared" si="574"/>
        <v>857.56500000000005</v>
      </c>
      <c r="H9172" s="2">
        <f t="shared" si="575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  <c r="P9172" s="2" t="str">
        <f t="shared" si="573"/>
        <v>not good</v>
      </c>
      <c r="Q9172" s="2"/>
      <c r="R9172" s="2"/>
    </row>
    <row r="9173" spans="1:18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 t="str">
        <f t="shared" si="572"/>
        <v xml:space="preserve"> Low sales</v>
      </c>
      <c r="F9173" s="2">
        <v>0.02</v>
      </c>
      <c r="G9173" s="2">
        <f t="shared" si="574"/>
        <v>33.946999999999996</v>
      </c>
      <c r="H9173" s="2">
        <f t="shared" si="575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  <c r="P9173" s="2" t="str">
        <f t="shared" si="573"/>
        <v>not good</v>
      </c>
      <c r="Q9173" s="2"/>
      <c r="R9173" s="2"/>
    </row>
    <row r="9174" spans="1:18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 t="str">
        <f t="shared" si="572"/>
        <v xml:space="preserve"> Low sales</v>
      </c>
      <c r="F9174" s="2">
        <v>0.28999999999999998</v>
      </c>
      <c r="G9174" s="2">
        <f t="shared" si="574"/>
        <v>159.77260000000001</v>
      </c>
      <c r="H9174" s="2">
        <f t="shared" si="575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  <c r="P9174" s="2" t="str">
        <f t="shared" si="573"/>
        <v>not good</v>
      </c>
      <c r="Q9174" s="2"/>
      <c r="R9174" s="2"/>
    </row>
    <row r="9175" spans="1:18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 t="str">
        <f t="shared" si="572"/>
        <v xml:space="preserve"> Low sales</v>
      </c>
      <c r="F9175" s="2">
        <v>0.18</v>
      </c>
      <c r="G9175" s="2">
        <f t="shared" si="574"/>
        <v>203.3604</v>
      </c>
      <c r="H9175" s="2">
        <f t="shared" si="575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  <c r="P9175" s="2" t="str">
        <f t="shared" si="573"/>
        <v>not good</v>
      </c>
      <c r="Q9175" s="2"/>
      <c r="R9175" s="2"/>
    </row>
    <row r="9176" spans="1:18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 t="str">
        <f t="shared" si="572"/>
        <v xml:space="preserve"> Low sales</v>
      </c>
      <c r="F9176" s="2">
        <v>0.17</v>
      </c>
      <c r="G9176" s="2">
        <f t="shared" si="574"/>
        <v>412.17010000000005</v>
      </c>
      <c r="H9176" s="2">
        <f t="shared" si="575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  <c r="P9176" s="2" t="str">
        <f t="shared" si="573"/>
        <v>not good</v>
      </c>
      <c r="Q9176" s="2"/>
      <c r="R9176" s="2"/>
    </row>
    <row r="9177" spans="1:18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 t="str">
        <f t="shared" si="572"/>
        <v xml:space="preserve"> Low sales</v>
      </c>
      <c r="F9177" s="2">
        <v>0.28000000000000003</v>
      </c>
      <c r="G9177" s="2">
        <f t="shared" si="574"/>
        <v>423.79680000000002</v>
      </c>
      <c r="H9177" s="2">
        <f t="shared" si="575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  <c r="P9177" s="2" t="str">
        <f t="shared" si="573"/>
        <v>not good</v>
      </c>
      <c r="Q9177" s="2"/>
      <c r="R9177" s="2"/>
    </row>
    <row r="9178" spans="1:18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 t="str">
        <f t="shared" si="572"/>
        <v xml:space="preserve"> Low sales</v>
      </c>
      <c r="F9178" s="2">
        <v>0.46</v>
      </c>
      <c r="G9178" s="2">
        <f t="shared" si="574"/>
        <v>1068.1246000000001</v>
      </c>
      <c r="H9178" s="2">
        <f t="shared" si="575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  <c r="P9178" s="2" t="str">
        <f t="shared" si="573"/>
        <v>not good</v>
      </c>
      <c r="Q9178" s="2"/>
      <c r="R9178" s="2"/>
    </row>
    <row r="9179" spans="1:18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 t="str">
        <f t="shared" si="572"/>
        <v xml:space="preserve"> Low sales</v>
      </c>
      <c r="F9179" s="2">
        <v>0.13</v>
      </c>
      <c r="G9179" s="2">
        <f t="shared" si="574"/>
        <v>496.29450000000003</v>
      </c>
      <c r="H9179" s="2">
        <f t="shared" si="575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  <c r="P9179" s="2" t="str">
        <f t="shared" si="573"/>
        <v>not good</v>
      </c>
      <c r="Q9179" s="2"/>
      <c r="R9179" s="2"/>
    </row>
    <row r="9180" spans="1:18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 t="str">
        <f t="shared" si="572"/>
        <v xml:space="preserve"> Low sales</v>
      </c>
      <c r="F9180" s="2">
        <v>0.19</v>
      </c>
      <c r="G9180" s="2">
        <f t="shared" si="574"/>
        <v>410.61470000000003</v>
      </c>
      <c r="H9180" s="2">
        <f t="shared" si="575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  <c r="P9180" s="2" t="str">
        <f t="shared" si="573"/>
        <v>not good</v>
      </c>
      <c r="Q9180" s="2"/>
      <c r="R9180" s="2"/>
    </row>
    <row r="9181" spans="1:18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 t="str">
        <f t="shared" si="572"/>
        <v xml:space="preserve"> Low sales</v>
      </c>
      <c r="F9181" s="2">
        <v>0.45</v>
      </c>
      <c r="G9181" s="2">
        <f t="shared" si="574"/>
        <v>479.38049999999998</v>
      </c>
      <c r="H9181" s="2">
        <f t="shared" si="575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  <c r="P9181" s="2" t="str">
        <f t="shared" si="573"/>
        <v>not good</v>
      </c>
      <c r="Q9181" s="2"/>
      <c r="R9181" s="2"/>
    </row>
    <row r="9182" spans="1:18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 t="str">
        <f t="shared" si="572"/>
        <v xml:space="preserve"> Low sales</v>
      </c>
      <c r="F9182" s="2">
        <v>0.45</v>
      </c>
      <c r="G9182" s="2">
        <f t="shared" si="574"/>
        <v>834.31799999999998</v>
      </c>
      <c r="H9182" s="2">
        <f t="shared" si="575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  <c r="P9182" s="2" t="str">
        <f t="shared" si="573"/>
        <v>not good</v>
      </c>
      <c r="Q9182" s="2"/>
      <c r="R9182" s="2"/>
    </row>
    <row r="9183" spans="1:18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 t="str">
        <f t="shared" si="572"/>
        <v xml:space="preserve"> Low sales</v>
      </c>
      <c r="F9183" s="2">
        <v>0.12</v>
      </c>
      <c r="G9183" s="2">
        <f t="shared" si="574"/>
        <v>448.8732</v>
      </c>
      <c r="H9183" s="2">
        <f t="shared" si="575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  <c r="P9183" s="2" t="str">
        <f t="shared" si="573"/>
        <v>not good</v>
      </c>
      <c r="Q9183" s="2"/>
      <c r="R9183" s="2"/>
    </row>
    <row r="9184" spans="1:18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 t="str">
        <f t="shared" si="572"/>
        <v xml:space="preserve"> Low sales</v>
      </c>
      <c r="F9184" s="2">
        <v>0.35</v>
      </c>
      <c r="G9184" s="2">
        <f t="shared" si="574"/>
        <v>762.26499999999999</v>
      </c>
      <c r="H9184" s="2">
        <f t="shared" si="575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  <c r="P9184" s="2" t="str">
        <f t="shared" si="573"/>
        <v>not good</v>
      </c>
      <c r="Q9184" s="2"/>
      <c r="R9184" s="2"/>
    </row>
    <row r="9185" spans="1:18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 t="str">
        <f t="shared" si="572"/>
        <v xml:space="preserve"> Low sales</v>
      </c>
      <c r="F9185" s="2">
        <v>0.21</v>
      </c>
      <c r="G9185" s="2">
        <f t="shared" si="574"/>
        <v>277.77539999999999</v>
      </c>
      <c r="H9185" s="2">
        <f t="shared" si="575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  <c r="P9185" s="2" t="str">
        <f t="shared" si="573"/>
        <v>not good</v>
      </c>
      <c r="Q9185" s="2"/>
      <c r="R9185" s="2"/>
    </row>
    <row r="9186" spans="1:18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 t="str">
        <f t="shared" si="572"/>
        <v xml:space="preserve"> Low sales</v>
      </c>
      <c r="F9186" s="2">
        <v>0.47</v>
      </c>
      <c r="G9186" s="2">
        <f t="shared" si="574"/>
        <v>1031.3304000000001</v>
      </c>
      <c r="H9186" s="2">
        <f t="shared" si="575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  <c r="P9186" s="2" t="str">
        <f t="shared" si="573"/>
        <v>not good</v>
      </c>
      <c r="Q9186" s="2"/>
      <c r="R9186" s="2"/>
    </row>
    <row r="9187" spans="1:18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 t="str">
        <f t="shared" si="572"/>
        <v xml:space="preserve"> Low sales</v>
      </c>
      <c r="F9187" s="2">
        <v>0.37</v>
      </c>
      <c r="G9187" s="2">
        <f t="shared" si="574"/>
        <v>861.56350000000009</v>
      </c>
      <c r="H9187" s="2">
        <f t="shared" si="575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  <c r="P9187" s="2" t="str">
        <f t="shared" si="573"/>
        <v>not good</v>
      </c>
      <c r="Q9187" s="2"/>
      <c r="R9187" s="2"/>
    </row>
    <row r="9188" spans="1:18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 t="str">
        <f t="shared" si="572"/>
        <v xml:space="preserve"> Low sales</v>
      </c>
      <c r="F9188" s="2">
        <v>0.25</v>
      </c>
      <c r="G9188" s="2">
        <f t="shared" si="574"/>
        <v>388.0625</v>
      </c>
      <c r="H9188" s="2">
        <f t="shared" si="575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  <c r="P9188" s="2" t="str">
        <f t="shared" si="573"/>
        <v>not good</v>
      </c>
      <c r="Q9188" s="2"/>
      <c r="R9188" s="2"/>
    </row>
    <row r="9189" spans="1:18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 t="str">
        <f t="shared" si="572"/>
        <v>High sales</v>
      </c>
      <c r="F9189" s="2">
        <v>0.41</v>
      </c>
      <c r="G9189" s="2">
        <f t="shared" si="574"/>
        <v>2041.3325999999997</v>
      </c>
      <c r="H9189" s="2">
        <f t="shared" si="575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  <c r="P9189" s="2" t="str">
        <f t="shared" si="573"/>
        <v>not good</v>
      </c>
      <c r="Q9189" s="2"/>
      <c r="R9189" s="2"/>
    </row>
    <row r="9190" spans="1:18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 t="str">
        <f t="shared" si="572"/>
        <v xml:space="preserve"> Low sales</v>
      </c>
      <c r="F9190" s="2">
        <v>0.5</v>
      </c>
      <c r="G9190" s="2">
        <f t="shared" si="574"/>
        <v>1930.6849999999999</v>
      </c>
      <c r="H9190" s="2">
        <f t="shared" si="575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  <c r="P9190" s="2" t="str">
        <f t="shared" si="573"/>
        <v>not good</v>
      </c>
      <c r="Q9190" s="2"/>
      <c r="R9190" s="2"/>
    </row>
    <row r="9191" spans="1:18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 t="str">
        <f t="shared" si="572"/>
        <v xml:space="preserve"> Low sales</v>
      </c>
      <c r="F9191" s="2">
        <v>0.22</v>
      </c>
      <c r="G9191" s="2">
        <f t="shared" si="574"/>
        <v>768.46660000000008</v>
      </c>
      <c r="H9191" s="2">
        <f t="shared" si="575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  <c r="P9191" s="2" t="str">
        <f t="shared" si="573"/>
        <v>not good</v>
      </c>
      <c r="Q9191" s="2"/>
      <c r="R9191" s="2"/>
    </row>
    <row r="9192" spans="1:18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 t="str">
        <f t="shared" si="572"/>
        <v>High sales</v>
      </c>
      <c r="F9192" s="2">
        <v>0.19</v>
      </c>
      <c r="G9192" s="2">
        <f t="shared" si="574"/>
        <v>814.88150000000007</v>
      </c>
      <c r="H9192" s="2">
        <f t="shared" si="575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  <c r="P9192" s="2" t="str">
        <f t="shared" si="573"/>
        <v>not good</v>
      </c>
      <c r="Q9192" s="2"/>
      <c r="R9192" s="2"/>
    </row>
    <row r="9193" spans="1:18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 t="str">
        <f t="shared" si="572"/>
        <v xml:space="preserve"> Low sales</v>
      </c>
      <c r="F9193" s="2">
        <v>0.3</v>
      </c>
      <c r="G9193" s="2">
        <f t="shared" si="574"/>
        <v>1009.6349999999999</v>
      </c>
      <c r="H9193" s="2">
        <f t="shared" si="575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  <c r="P9193" s="2" t="str">
        <f t="shared" si="573"/>
        <v>not good</v>
      </c>
      <c r="Q9193" s="2"/>
      <c r="R9193" s="2"/>
    </row>
    <row r="9194" spans="1:18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 t="str">
        <f t="shared" si="572"/>
        <v xml:space="preserve"> Low sales</v>
      </c>
      <c r="F9194" s="2">
        <v>0.34</v>
      </c>
      <c r="G9194" s="2">
        <f t="shared" si="574"/>
        <v>1351.7720000000002</v>
      </c>
      <c r="H9194" s="2">
        <f t="shared" si="575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  <c r="P9194" s="2" t="str">
        <f t="shared" si="573"/>
        <v>not good</v>
      </c>
      <c r="Q9194" s="2"/>
      <c r="R9194" s="2"/>
    </row>
    <row r="9195" spans="1:18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 t="str">
        <f t="shared" si="572"/>
        <v xml:space="preserve"> Low sales</v>
      </c>
      <c r="F9195" s="2">
        <v>0.35</v>
      </c>
      <c r="G9195" s="2">
        <f t="shared" si="574"/>
        <v>742.48299999999995</v>
      </c>
      <c r="H9195" s="2">
        <f t="shared" si="575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  <c r="P9195" s="2" t="str">
        <f t="shared" si="573"/>
        <v>not good</v>
      </c>
      <c r="Q9195" s="2"/>
      <c r="R9195" s="2"/>
    </row>
    <row r="9196" spans="1:18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 t="str">
        <f t="shared" si="572"/>
        <v xml:space="preserve"> Low sales</v>
      </c>
      <c r="F9196" s="2">
        <v>0.24</v>
      </c>
      <c r="G9196" s="2">
        <f t="shared" si="574"/>
        <v>612.43680000000006</v>
      </c>
      <c r="H9196" s="2">
        <f t="shared" si="575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  <c r="P9196" s="2" t="str">
        <f t="shared" si="573"/>
        <v>not good</v>
      </c>
      <c r="Q9196" s="2"/>
      <c r="R9196" s="2"/>
    </row>
    <row r="9197" spans="1:18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 t="str">
        <f t="shared" si="572"/>
        <v xml:space="preserve"> Low sales</v>
      </c>
      <c r="F9197" s="2">
        <v>0.17</v>
      </c>
      <c r="G9197" s="2">
        <f t="shared" si="574"/>
        <v>56.147599999999997</v>
      </c>
      <c r="H9197" s="2">
        <f t="shared" si="575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  <c r="P9197" s="2" t="str">
        <f t="shared" si="573"/>
        <v>not good</v>
      </c>
      <c r="Q9197" s="2"/>
      <c r="R9197" s="2"/>
    </row>
    <row r="9198" spans="1:18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 t="str">
        <f t="shared" si="572"/>
        <v xml:space="preserve"> Low sales</v>
      </c>
      <c r="F9198" s="2">
        <v>0.41</v>
      </c>
      <c r="G9198" s="2">
        <f t="shared" si="574"/>
        <v>604.81970000000001</v>
      </c>
      <c r="H9198" s="2">
        <f t="shared" si="575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  <c r="P9198" s="2" t="str">
        <f t="shared" si="573"/>
        <v>not good</v>
      </c>
      <c r="Q9198" s="2"/>
      <c r="R9198" s="2"/>
    </row>
    <row r="9199" spans="1:18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 t="str">
        <f t="shared" si="572"/>
        <v xml:space="preserve"> Low sales</v>
      </c>
      <c r="F9199" s="2">
        <v>0.48</v>
      </c>
      <c r="G9199" s="2">
        <f t="shared" si="574"/>
        <v>913.56479999999999</v>
      </c>
      <c r="H9199" s="2">
        <f t="shared" si="575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  <c r="P9199" s="2" t="str">
        <f t="shared" si="573"/>
        <v>not good</v>
      </c>
      <c r="Q9199" s="2"/>
      <c r="R9199" s="2"/>
    </row>
    <row r="9200" spans="1:18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 t="str">
        <f t="shared" si="572"/>
        <v xml:space="preserve"> Low sales</v>
      </c>
      <c r="F9200" s="2">
        <v>0.43</v>
      </c>
      <c r="G9200" s="2">
        <f t="shared" si="574"/>
        <v>1360.864</v>
      </c>
      <c r="H9200" s="2">
        <f t="shared" si="575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  <c r="P9200" s="2" t="str">
        <f t="shared" si="573"/>
        <v>not good</v>
      </c>
      <c r="Q9200" s="2"/>
      <c r="R9200" s="2"/>
    </row>
    <row r="9201" spans="1:18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 t="str">
        <f t="shared" si="572"/>
        <v xml:space="preserve"> Low sales</v>
      </c>
      <c r="F9201" s="2">
        <v>0.34</v>
      </c>
      <c r="G9201" s="2">
        <f t="shared" si="574"/>
        <v>807.37760000000003</v>
      </c>
      <c r="H9201" s="2">
        <f t="shared" si="575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  <c r="P9201" s="2" t="str">
        <f t="shared" si="573"/>
        <v>not good</v>
      </c>
      <c r="Q9201" s="2"/>
      <c r="R9201" s="2"/>
    </row>
    <row r="9202" spans="1:18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 t="str">
        <f t="shared" si="572"/>
        <v xml:space="preserve"> Low sales</v>
      </c>
      <c r="F9202" s="2">
        <v>0.18</v>
      </c>
      <c r="G9202" s="2">
        <f t="shared" si="574"/>
        <v>554.11379999999997</v>
      </c>
      <c r="H9202" s="2">
        <f t="shared" si="575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  <c r="P9202" s="2" t="str">
        <f t="shared" si="573"/>
        <v>not good</v>
      </c>
      <c r="Q9202" s="2"/>
      <c r="R9202" s="2"/>
    </row>
    <row r="9203" spans="1:18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 t="str">
        <f t="shared" si="572"/>
        <v xml:space="preserve"> Low sales</v>
      </c>
      <c r="F9203" s="2">
        <v>0.31</v>
      </c>
      <c r="G9203" s="2">
        <f t="shared" si="574"/>
        <v>1114.5430000000001</v>
      </c>
      <c r="H9203" s="2">
        <f t="shared" si="575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  <c r="P9203" s="2" t="str">
        <f t="shared" si="573"/>
        <v>not good</v>
      </c>
      <c r="Q9203" s="2"/>
      <c r="R9203" s="2"/>
    </row>
    <row r="9204" spans="1:18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 t="str">
        <f t="shared" si="572"/>
        <v xml:space="preserve"> Low sales</v>
      </c>
      <c r="F9204" s="2">
        <v>0.05</v>
      </c>
      <c r="G9204" s="2">
        <f t="shared" si="574"/>
        <v>15.466000000000001</v>
      </c>
      <c r="H9204" s="2">
        <f t="shared" si="575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  <c r="P9204" s="2" t="str">
        <f t="shared" si="573"/>
        <v>not good</v>
      </c>
      <c r="Q9204" s="2"/>
      <c r="R9204" s="2"/>
    </row>
    <row r="9205" spans="1:18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 t="str">
        <f t="shared" si="572"/>
        <v xml:space="preserve"> Low sales</v>
      </c>
      <c r="F9205" s="2">
        <v>0.27</v>
      </c>
      <c r="G9205" s="2">
        <f t="shared" si="574"/>
        <v>368.70120000000003</v>
      </c>
      <c r="H9205" s="2">
        <f t="shared" si="575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  <c r="P9205" s="2" t="str">
        <f t="shared" si="573"/>
        <v>not good</v>
      </c>
      <c r="Q9205" s="2"/>
      <c r="R9205" s="2"/>
    </row>
    <row r="9206" spans="1:18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 t="str">
        <f t="shared" si="572"/>
        <v xml:space="preserve"> Low sales</v>
      </c>
      <c r="F9206" s="2">
        <v>0.39</v>
      </c>
      <c r="G9206" s="2">
        <f t="shared" si="574"/>
        <v>365.59769999999997</v>
      </c>
      <c r="H9206" s="2">
        <f t="shared" si="575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  <c r="P9206" s="2" t="str">
        <f t="shared" si="573"/>
        <v>not good</v>
      </c>
      <c r="Q9206" s="2"/>
      <c r="R9206" s="2"/>
    </row>
    <row r="9207" spans="1:18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 t="str">
        <f t="shared" si="572"/>
        <v xml:space="preserve"> Low sales</v>
      </c>
      <c r="F9207" s="2">
        <v>0.13</v>
      </c>
      <c r="G9207" s="2">
        <f t="shared" si="574"/>
        <v>132.40889999999999</v>
      </c>
      <c r="H9207" s="2">
        <f t="shared" si="575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  <c r="P9207" s="2" t="str">
        <f t="shared" si="573"/>
        <v>not good</v>
      </c>
      <c r="Q9207" s="2"/>
      <c r="R9207" s="2"/>
    </row>
    <row r="9208" spans="1:18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 t="str">
        <f t="shared" si="572"/>
        <v xml:space="preserve"> Low sales</v>
      </c>
      <c r="F9208" s="2">
        <v>0.25</v>
      </c>
      <c r="G9208" s="2">
        <f t="shared" si="574"/>
        <v>641.32749999999999</v>
      </c>
      <c r="H9208" s="2">
        <f t="shared" si="575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  <c r="P9208" s="2" t="str">
        <f t="shared" si="573"/>
        <v>not good</v>
      </c>
      <c r="Q9208" s="2"/>
      <c r="R9208" s="2"/>
    </row>
    <row r="9209" spans="1:18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 t="str">
        <f t="shared" si="572"/>
        <v xml:space="preserve"> Low sales</v>
      </c>
      <c r="F9209" s="2">
        <v>0.04</v>
      </c>
      <c r="G9209" s="2">
        <f t="shared" si="574"/>
        <v>149.036</v>
      </c>
      <c r="H9209" s="2">
        <f t="shared" si="575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  <c r="P9209" s="2" t="str">
        <f t="shared" si="573"/>
        <v>not good</v>
      </c>
      <c r="Q9209" s="2"/>
      <c r="R9209" s="2"/>
    </row>
    <row r="9210" spans="1:18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 t="str">
        <f t="shared" si="572"/>
        <v xml:space="preserve"> Low sales</v>
      </c>
      <c r="F9210" s="2">
        <v>0.42</v>
      </c>
      <c r="G9210" s="2">
        <f t="shared" si="574"/>
        <v>603.37619999999993</v>
      </c>
      <c r="H9210" s="2">
        <f t="shared" si="575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  <c r="P9210" s="2" t="str">
        <f t="shared" si="573"/>
        <v>not good</v>
      </c>
      <c r="Q9210" s="2"/>
      <c r="R9210" s="2"/>
    </row>
    <row r="9211" spans="1:18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 t="str">
        <f t="shared" si="572"/>
        <v>High sales</v>
      </c>
      <c r="F9211" s="2">
        <v>0.18</v>
      </c>
      <c r="G9211" s="2">
        <f t="shared" si="574"/>
        <v>745.16399999999999</v>
      </c>
      <c r="H9211" s="2">
        <f t="shared" si="575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  <c r="P9211" s="2" t="str">
        <f t="shared" si="573"/>
        <v>not good</v>
      </c>
      <c r="Q9211" s="2"/>
      <c r="R9211" s="2"/>
    </row>
    <row r="9212" spans="1:18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 t="str">
        <f t="shared" si="572"/>
        <v>High sales</v>
      </c>
      <c r="F9212" s="2">
        <v>0.28999999999999998</v>
      </c>
      <c r="G9212" s="2">
        <f t="shared" si="574"/>
        <v>1297.1815999999999</v>
      </c>
      <c r="H9212" s="2">
        <f t="shared" si="575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  <c r="P9212" s="2" t="str">
        <f t="shared" si="573"/>
        <v>not good</v>
      </c>
      <c r="Q9212" s="2"/>
      <c r="R9212" s="2"/>
    </row>
    <row r="9213" spans="1:18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 t="str">
        <f t="shared" si="572"/>
        <v xml:space="preserve"> Low sales</v>
      </c>
      <c r="F9213" s="2">
        <v>0.19</v>
      </c>
      <c r="G9213" s="2">
        <f t="shared" si="574"/>
        <v>345.34780000000001</v>
      </c>
      <c r="H9213" s="2">
        <f t="shared" si="575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  <c r="P9213" s="2" t="str">
        <f t="shared" si="573"/>
        <v>not good</v>
      </c>
      <c r="Q9213" s="2"/>
      <c r="R9213" s="2"/>
    </row>
    <row r="9214" spans="1:18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 t="str">
        <f t="shared" si="572"/>
        <v xml:space="preserve"> Low sales</v>
      </c>
      <c r="F9214" s="2">
        <v>0.3</v>
      </c>
      <c r="G9214" s="2">
        <f t="shared" si="574"/>
        <v>1031.595</v>
      </c>
      <c r="H9214" s="2">
        <f t="shared" si="575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  <c r="P9214" s="2" t="str">
        <f t="shared" si="573"/>
        <v>not good</v>
      </c>
      <c r="Q9214" s="2"/>
      <c r="R9214" s="2"/>
    </row>
    <row r="9215" spans="1:18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 t="str">
        <f t="shared" si="572"/>
        <v xml:space="preserve"> Low sales</v>
      </c>
      <c r="F9215" s="2">
        <v>0.37</v>
      </c>
      <c r="G9215" s="2">
        <f t="shared" si="574"/>
        <v>249.20979999999997</v>
      </c>
      <c r="H9215" s="2">
        <f t="shared" si="575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  <c r="P9215" s="2" t="str">
        <f t="shared" si="573"/>
        <v>not good</v>
      </c>
      <c r="Q9215" s="2"/>
      <c r="R9215" s="2"/>
    </row>
    <row r="9216" spans="1:18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 t="str">
        <f t="shared" si="572"/>
        <v xml:space="preserve"> Low sales</v>
      </c>
      <c r="F9216" s="2">
        <v>0.16</v>
      </c>
      <c r="G9216" s="2">
        <f t="shared" si="574"/>
        <v>599.3184</v>
      </c>
      <c r="H9216" s="2">
        <f t="shared" si="575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  <c r="P9216" s="2" t="str">
        <f t="shared" si="573"/>
        <v>not good</v>
      </c>
      <c r="Q9216" s="2"/>
      <c r="R9216" s="2"/>
    </row>
    <row r="9217" spans="1:18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 t="str">
        <f t="shared" si="572"/>
        <v xml:space="preserve"> Low sales</v>
      </c>
      <c r="F9217" s="2">
        <v>0.26</v>
      </c>
      <c r="G9217" s="2">
        <f t="shared" si="574"/>
        <v>236.24120000000002</v>
      </c>
      <c r="H9217" s="2">
        <f t="shared" si="575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  <c r="P9217" s="2" t="str">
        <f t="shared" si="573"/>
        <v>not good</v>
      </c>
      <c r="Q9217" s="2"/>
      <c r="R9217" s="2"/>
    </row>
    <row r="9218" spans="1:18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 t="str">
        <f t="shared" ref="E9218:E9281" si="576">IF(D9218&gt;4000,"High sales"," Low sales")</f>
        <v xml:space="preserve"> Low sales</v>
      </c>
      <c r="F9218" s="2">
        <v>0.4</v>
      </c>
      <c r="G9218" s="2">
        <f t="shared" si="574"/>
        <v>1387.3360000000002</v>
      </c>
      <c r="H9218" s="2">
        <f t="shared" si="575"/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  <c r="P9218" s="2" t="str">
        <f t="shared" ref="P9218:P9281" si="577">IF(AND(H9218&gt;5000,N9218&gt;500),"good","not good")</f>
        <v>not good</v>
      </c>
      <c r="Q9218" s="2"/>
      <c r="R9218" s="2"/>
    </row>
    <row r="9219" spans="1:18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 t="str">
        <f t="shared" si="576"/>
        <v xml:space="preserve"> Low sales</v>
      </c>
      <c r="F9219" s="2">
        <v>0.34</v>
      </c>
      <c r="G9219" s="2">
        <f t="shared" ref="G9219:G9282" si="578">D9219*F9219</f>
        <v>736.8854</v>
      </c>
      <c r="H9219" s="2">
        <f t="shared" ref="H9219:H9282" si="579">D9219-G9219</f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  <c r="P9219" s="2" t="str">
        <f t="shared" si="577"/>
        <v>not good</v>
      </c>
      <c r="Q9219" s="2"/>
      <c r="R9219" s="2"/>
    </row>
    <row r="9220" spans="1:18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 t="str">
        <f t="shared" si="576"/>
        <v>High sales</v>
      </c>
      <c r="F9220" s="2">
        <v>0.03</v>
      </c>
      <c r="G9220" s="2">
        <f t="shared" si="578"/>
        <v>139.48319999999998</v>
      </c>
      <c r="H9220" s="2">
        <f t="shared" si="57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  <c r="P9220" s="2" t="str">
        <f t="shared" si="577"/>
        <v>not good</v>
      </c>
      <c r="Q9220" s="2"/>
      <c r="R9220" s="2"/>
    </row>
    <row r="9221" spans="1:18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 t="str">
        <f t="shared" si="576"/>
        <v xml:space="preserve"> Low sales</v>
      </c>
      <c r="F9221" s="2">
        <v>0.28000000000000003</v>
      </c>
      <c r="G9221" s="2">
        <f t="shared" si="578"/>
        <v>665.24080000000015</v>
      </c>
      <c r="H9221" s="2">
        <f t="shared" si="57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  <c r="P9221" s="2" t="str">
        <f t="shared" si="577"/>
        <v>not good</v>
      </c>
      <c r="Q9221" s="2"/>
      <c r="R9221" s="2"/>
    </row>
    <row r="9222" spans="1:18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 t="str">
        <f t="shared" si="576"/>
        <v xml:space="preserve"> Low sales</v>
      </c>
      <c r="F9222" s="2">
        <v>0.19</v>
      </c>
      <c r="G9222" s="2">
        <f t="shared" si="578"/>
        <v>47.769799999999996</v>
      </c>
      <c r="H9222" s="2">
        <f t="shared" si="57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  <c r="P9222" s="2" t="str">
        <f t="shared" si="577"/>
        <v>not good</v>
      </c>
      <c r="Q9222" s="2"/>
      <c r="R9222" s="2"/>
    </row>
    <row r="9223" spans="1:18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 t="str">
        <f t="shared" si="576"/>
        <v xml:space="preserve"> Low sales</v>
      </c>
      <c r="F9223" s="2">
        <v>0.35</v>
      </c>
      <c r="G9223" s="2">
        <f t="shared" si="578"/>
        <v>859.34800000000007</v>
      </c>
      <c r="H9223" s="2">
        <f t="shared" si="57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  <c r="P9223" s="2" t="str">
        <f t="shared" si="577"/>
        <v>not good</v>
      </c>
      <c r="Q9223" s="2"/>
      <c r="R9223" s="2"/>
    </row>
    <row r="9224" spans="1:18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 t="str">
        <f t="shared" si="576"/>
        <v xml:space="preserve"> Low sales</v>
      </c>
      <c r="F9224" s="2">
        <v>0.01</v>
      </c>
      <c r="G9224" s="2">
        <f t="shared" si="578"/>
        <v>39.979399999999998</v>
      </c>
      <c r="H9224" s="2">
        <f t="shared" si="57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  <c r="P9224" s="2" t="str">
        <f t="shared" si="577"/>
        <v>not good</v>
      </c>
      <c r="Q9224" s="2"/>
      <c r="R9224" s="2"/>
    </row>
    <row r="9225" spans="1:18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 t="str">
        <f t="shared" si="576"/>
        <v xml:space="preserve"> Low sales</v>
      </c>
      <c r="F9225" s="2">
        <v>0.17</v>
      </c>
      <c r="G9225" s="2">
        <f t="shared" si="578"/>
        <v>556.02070000000003</v>
      </c>
      <c r="H9225" s="2">
        <f t="shared" si="57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  <c r="P9225" s="2" t="str">
        <f t="shared" si="577"/>
        <v>not good</v>
      </c>
      <c r="Q9225" s="2"/>
      <c r="R9225" s="2"/>
    </row>
    <row r="9226" spans="1:18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 t="str">
        <f t="shared" si="576"/>
        <v>High sales</v>
      </c>
      <c r="F9226" s="2">
        <v>0.04</v>
      </c>
      <c r="G9226" s="2">
        <f t="shared" si="578"/>
        <v>193.39759999999998</v>
      </c>
      <c r="H9226" s="2">
        <f t="shared" si="57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  <c r="P9226" s="2" t="str">
        <f t="shared" si="577"/>
        <v>not good</v>
      </c>
      <c r="Q9226" s="2"/>
      <c r="R9226" s="2"/>
    </row>
    <row r="9227" spans="1:18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 t="str">
        <f t="shared" si="576"/>
        <v>High sales</v>
      </c>
      <c r="F9227" s="2">
        <v>0.46</v>
      </c>
      <c r="G9227" s="2">
        <f t="shared" si="578"/>
        <v>1946.7384</v>
      </c>
      <c r="H9227" s="2">
        <f t="shared" si="57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  <c r="P9227" s="2" t="str">
        <f t="shared" si="577"/>
        <v>not good</v>
      </c>
      <c r="Q9227" s="2"/>
      <c r="R9227" s="2"/>
    </row>
    <row r="9228" spans="1:18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 t="str">
        <f t="shared" si="576"/>
        <v xml:space="preserve"> Low sales</v>
      </c>
      <c r="F9228" s="2">
        <v>0.44</v>
      </c>
      <c r="G9228" s="2">
        <f t="shared" si="578"/>
        <v>1179.2439999999999</v>
      </c>
      <c r="H9228" s="2">
        <f t="shared" si="57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  <c r="P9228" s="2" t="str">
        <f t="shared" si="577"/>
        <v>not good</v>
      </c>
      <c r="Q9228" s="2"/>
      <c r="R9228" s="2"/>
    </row>
    <row r="9229" spans="1:18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 t="str">
        <f t="shared" si="576"/>
        <v xml:space="preserve"> Low sales</v>
      </c>
      <c r="F9229" s="2">
        <v>0.48</v>
      </c>
      <c r="G9229" s="2">
        <f t="shared" si="578"/>
        <v>533.73599999999999</v>
      </c>
      <c r="H9229" s="2">
        <f t="shared" si="57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  <c r="P9229" s="2" t="str">
        <f t="shared" si="577"/>
        <v>not good</v>
      </c>
      <c r="Q9229" s="2"/>
      <c r="R9229" s="2"/>
    </row>
    <row r="9230" spans="1:18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 t="str">
        <f t="shared" si="576"/>
        <v xml:space="preserve"> Low sales</v>
      </c>
      <c r="F9230" s="2">
        <v>0.32</v>
      </c>
      <c r="G9230" s="2">
        <f t="shared" si="578"/>
        <v>37.92</v>
      </c>
      <c r="H9230" s="2">
        <f t="shared" si="57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  <c r="P9230" s="2" t="str">
        <f t="shared" si="577"/>
        <v>not good</v>
      </c>
      <c r="Q9230" s="2"/>
      <c r="R9230" s="2"/>
    </row>
    <row r="9231" spans="1:18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 t="str">
        <f t="shared" si="576"/>
        <v>High sales</v>
      </c>
      <c r="F9231" s="2">
        <v>0.4</v>
      </c>
      <c r="G9231" s="2">
        <f t="shared" si="578"/>
        <v>1961.7840000000001</v>
      </c>
      <c r="H9231" s="2">
        <f t="shared" si="57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  <c r="P9231" s="2" t="str">
        <f t="shared" si="577"/>
        <v>not good</v>
      </c>
      <c r="Q9231" s="2"/>
      <c r="R9231" s="2"/>
    </row>
    <row r="9232" spans="1:18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 t="str">
        <f t="shared" si="576"/>
        <v>High sales</v>
      </c>
      <c r="F9232" s="2">
        <v>0.31</v>
      </c>
      <c r="G9232" s="2">
        <f t="shared" si="578"/>
        <v>1456.3087</v>
      </c>
      <c r="H9232" s="2">
        <f t="shared" si="57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  <c r="P9232" s="2" t="str">
        <f t="shared" si="577"/>
        <v>not good</v>
      </c>
      <c r="Q9232" s="2"/>
      <c r="R9232" s="2"/>
    </row>
    <row r="9233" spans="1:18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 t="str">
        <f t="shared" si="576"/>
        <v xml:space="preserve"> Low sales</v>
      </c>
      <c r="F9233" s="2">
        <v>0.25</v>
      </c>
      <c r="G9233" s="2">
        <f t="shared" si="578"/>
        <v>360.82749999999999</v>
      </c>
      <c r="H9233" s="2">
        <f t="shared" si="57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  <c r="P9233" s="2" t="str">
        <f t="shared" si="577"/>
        <v>not good</v>
      </c>
      <c r="Q9233" s="2"/>
      <c r="R9233" s="2"/>
    </row>
    <row r="9234" spans="1:18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 t="str">
        <f t="shared" si="576"/>
        <v xml:space="preserve"> Low sales</v>
      </c>
      <c r="F9234" s="2">
        <v>0.42</v>
      </c>
      <c r="G9234" s="2">
        <f t="shared" si="578"/>
        <v>1355.4492</v>
      </c>
      <c r="H9234" s="2">
        <f t="shared" si="57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  <c r="P9234" s="2" t="str">
        <f t="shared" si="577"/>
        <v>not good</v>
      </c>
      <c r="Q9234" s="2"/>
      <c r="R9234" s="2"/>
    </row>
    <row r="9235" spans="1:18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 t="str">
        <f t="shared" si="576"/>
        <v xml:space="preserve"> Low sales</v>
      </c>
      <c r="F9235" s="2">
        <v>0.39</v>
      </c>
      <c r="G9235" s="2">
        <f t="shared" si="578"/>
        <v>1432.5753</v>
      </c>
      <c r="H9235" s="2">
        <f t="shared" si="57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  <c r="P9235" s="2" t="str">
        <f t="shared" si="577"/>
        <v>not good</v>
      </c>
      <c r="Q9235" s="2"/>
      <c r="R9235" s="2"/>
    </row>
    <row r="9236" spans="1:18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 t="str">
        <f t="shared" si="576"/>
        <v xml:space="preserve"> Low sales</v>
      </c>
      <c r="F9236" s="2">
        <v>0.37</v>
      </c>
      <c r="G9236" s="2">
        <f t="shared" si="578"/>
        <v>1084.9399000000001</v>
      </c>
      <c r="H9236" s="2">
        <f t="shared" si="57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  <c r="P9236" s="2" t="str">
        <f t="shared" si="577"/>
        <v>not good</v>
      </c>
      <c r="Q9236" s="2"/>
      <c r="R9236" s="2"/>
    </row>
    <row r="9237" spans="1:18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 t="str">
        <f t="shared" si="576"/>
        <v>High sales</v>
      </c>
      <c r="F9237" s="2">
        <v>0.45</v>
      </c>
      <c r="G9237" s="2">
        <f t="shared" si="578"/>
        <v>1903.7295000000001</v>
      </c>
      <c r="H9237" s="2">
        <f t="shared" si="57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  <c r="P9237" s="2" t="str">
        <f t="shared" si="577"/>
        <v>not good</v>
      </c>
      <c r="Q9237" s="2"/>
      <c r="R9237" s="2"/>
    </row>
    <row r="9238" spans="1:18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 t="str">
        <f t="shared" si="576"/>
        <v xml:space="preserve"> Low sales</v>
      </c>
      <c r="F9238" s="2">
        <v>0.46</v>
      </c>
      <c r="G9238" s="2">
        <f t="shared" si="578"/>
        <v>221.41640000000001</v>
      </c>
      <c r="H9238" s="2">
        <f t="shared" si="57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  <c r="P9238" s="2" t="str">
        <f t="shared" si="577"/>
        <v>not good</v>
      </c>
      <c r="Q9238" s="2"/>
      <c r="R9238" s="2"/>
    </row>
    <row r="9239" spans="1:18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 t="str">
        <f t="shared" si="576"/>
        <v>High sales</v>
      </c>
      <c r="F9239" s="2">
        <v>0.22</v>
      </c>
      <c r="G9239" s="2">
        <f t="shared" si="578"/>
        <v>988.42039999999997</v>
      </c>
      <c r="H9239" s="2">
        <f t="shared" si="57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  <c r="P9239" s="2" t="str">
        <f t="shared" si="577"/>
        <v>not good</v>
      </c>
      <c r="Q9239" s="2"/>
      <c r="R9239" s="2"/>
    </row>
    <row r="9240" spans="1:18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 t="str">
        <f t="shared" si="576"/>
        <v xml:space="preserve"> Low sales</v>
      </c>
      <c r="F9240" s="2">
        <v>0.14000000000000001</v>
      </c>
      <c r="G9240" s="2">
        <f t="shared" si="578"/>
        <v>282.92460000000005</v>
      </c>
      <c r="H9240" s="2">
        <f t="shared" si="57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  <c r="P9240" s="2" t="str">
        <f t="shared" si="577"/>
        <v>not good</v>
      </c>
      <c r="Q9240" s="2"/>
      <c r="R9240" s="2"/>
    </row>
    <row r="9241" spans="1:18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 t="str">
        <f t="shared" si="576"/>
        <v xml:space="preserve"> Low sales</v>
      </c>
      <c r="F9241" s="2">
        <v>0.26</v>
      </c>
      <c r="G9241" s="2">
        <f t="shared" si="578"/>
        <v>638.39880000000005</v>
      </c>
      <c r="H9241" s="2">
        <f t="shared" si="57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  <c r="P9241" s="2" t="str">
        <f t="shared" si="577"/>
        <v>not good</v>
      </c>
      <c r="Q9241" s="2"/>
      <c r="R9241" s="2"/>
    </row>
    <row r="9242" spans="1:18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 t="str">
        <f t="shared" si="576"/>
        <v xml:space="preserve"> Low sales</v>
      </c>
      <c r="F9242" s="2">
        <v>0.05</v>
      </c>
      <c r="G9242" s="2">
        <f t="shared" si="578"/>
        <v>113.95950000000001</v>
      </c>
      <c r="H9242" s="2">
        <f t="shared" si="57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  <c r="P9242" s="2" t="str">
        <f t="shared" si="577"/>
        <v>not good</v>
      </c>
      <c r="Q9242" s="2"/>
      <c r="R9242" s="2"/>
    </row>
    <row r="9243" spans="1:18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 t="str">
        <f t="shared" si="576"/>
        <v xml:space="preserve"> Low sales</v>
      </c>
      <c r="F9243" s="2">
        <v>0.47</v>
      </c>
      <c r="G9243" s="2">
        <f t="shared" si="578"/>
        <v>1270.5509999999999</v>
      </c>
      <c r="H9243" s="2">
        <f t="shared" si="57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  <c r="P9243" s="2" t="str">
        <f t="shared" si="577"/>
        <v>not good</v>
      </c>
      <c r="Q9243" s="2"/>
      <c r="R9243" s="2"/>
    </row>
    <row r="9244" spans="1:18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 t="str">
        <f t="shared" si="576"/>
        <v xml:space="preserve"> Low sales</v>
      </c>
      <c r="F9244" s="2">
        <v>0.49</v>
      </c>
      <c r="G9244" s="2">
        <f t="shared" si="578"/>
        <v>1485.2047</v>
      </c>
      <c r="H9244" s="2">
        <f t="shared" si="57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  <c r="P9244" s="2" t="str">
        <f t="shared" si="577"/>
        <v>not good</v>
      </c>
      <c r="Q9244" s="2"/>
      <c r="R9244" s="2"/>
    </row>
    <row r="9245" spans="1:18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 t="str">
        <f t="shared" si="576"/>
        <v xml:space="preserve"> Low sales</v>
      </c>
      <c r="F9245" s="2">
        <v>0.33</v>
      </c>
      <c r="G9245" s="2">
        <f t="shared" si="578"/>
        <v>1181.6243999999999</v>
      </c>
      <c r="H9245" s="2">
        <f t="shared" si="57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  <c r="P9245" s="2" t="str">
        <f t="shared" si="577"/>
        <v>not good</v>
      </c>
      <c r="Q9245" s="2"/>
      <c r="R9245" s="2"/>
    </row>
    <row r="9246" spans="1:18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 t="str">
        <f t="shared" si="576"/>
        <v xml:space="preserve"> Low sales</v>
      </c>
      <c r="F9246" s="2">
        <v>0.37</v>
      </c>
      <c r="G9246" s="2">
        <f t="shared" si="578"/>
        <v>988.71770000000004</v>
      </c>
      <c r="H9246" s="2">
        <f t="shared" si="57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  <c r="P9246" s="2" t="str">
        <f t="shared" si="577"/>
        <v>not good</v>
      </c>
      <c r="Q9246" s="2"/>
      <c r="R9246" s="2"/>
    </row>
    <row r="9247" spans="1:18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 t="str">
        <f t="shared" si="576"/>
        <v xml:space="preserve"> Low sales</v>
      </c>
      <c r="F9247" s="2">
        <v>0.16</v>
      </c>
      <c r="G9247" s="2">
        <f t="shared" si="578"/>
        <v>552.86239999999998</v>
      </c>
      <c r="H9247" s="2">
        <f t="shared" si="57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  <c r="P9247" s="2" t="str">
        <f t="shared" si="577"/>
        <v>not good</v>
      </c>
      <c r="Q9247" s="2"/>
      <c r="R9247" s="2"/>
    </row>
    <row r="9248" spans="1:18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 t="str">
        <f t="shared" si="576"/>
        <v xml:space="preserve"> Low sales</v>
      </c>
      <c r="F9248" s="2">
        <v>0.43</v>
      </c>
      <c r="G9248" s="2">
        <f t="shared" si="578"/>
        <v>755.79380000000003</v>
      </c>
      <c r="H9248" s="2">
        <f t="shared" si="57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  <c r="P9248" s="2" t="str">
        <f t="shared" si="577"/>
        <v>not good</v>
      </c>
      <c r="Q9248" s="2"/>
      <c r="R9248" s="2"/>
    </row>
    <row r="9249" spans="1:18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 t="str">
        <f t="shared" si="576"/>
        <v>High sales</v>
      </c>
      <c r="F9249" s="2">
        <v>0.45</v>
      </c>
      <c r="G9249" s="2">
        <f t="shared" si="578"/>
        <v>2110.3829999999998</v>
      </c>
      <c r="H9249" s="2">
        <f t="shared" si="57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  <c r="P9249" s="2" t="str">
        <f t="shared" si="577"/>
        <v>not good</v>
      </c>
      <c r="Q9249" s="2"/>
      <c r="R9249" s="2"/>
    </row>
    <row r="9250" spans="1:18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 t="str">
        <f t="shared" si="576"/>
        <v xml:space="preserve"> Low sales</v>
      </c>
      <c r="F9250" s="2">
        <v>0.04</v>
      </c>
      <c r="G9250" s="2">
        <f t="shared" si="578"/>
        <v>16.648</v>
      </c>
      <c r="H9250" s="2">
        <f t="shared" si="57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  <c r="P9250" s="2" t="str">
        <f t="shared" si="577"/>
        <v>not good</v>
      </c>
      <c r="Q9250" s="2"/>
      <c r="R9250" s="2"/>
    </row>
    <row r="9251" spans="1:18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 t="str">
        <f t="shared" si="576"/>
        <v xml:space="preserve"> Low sales</v>
      </c>
      <c r="F9251" s="2">
        <v>7.0000000000000007E-2</v>
      </c>
      <c r="G9251" s="2">
        <f t="shared" si="578"/>
        <v>194.12050000000002</v>
      </c>
      <c r="H9251" s="2">
        <f t="shared" si="57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  <c r="P9251" s="2" t="str">
        <f t="shared" si="577"/>
        <v>not good</v>
      </c>
      <c r="Q9251" s="2"/>
      <c r="R9251" s="2"/>
    </row>
    <row r="9252" spans="1:18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 t="str">
        <f t="shared" si="576"/>
        <v xml:space="preserve"> Low sales</v>
      </c>
      <c r="F9252" s="2">
        <v>0.13</v>
      </c>
      <c r="G9252" s="2">
        <f t="shared" si="578"/>
        <v>68.671199999999999</v>
      </c>
      <c r="H9252" s="2">
        <f t="shared" si="57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  <c r="P9252" s="2" t="str">
        <f t="shared" si="577"/>
        <v>not good</v>
      </c>
      <c r="Q9252" s="2"/>
      <c r="R9252" s="2"/>
    </row>
    <row r="9253" spans="1:18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 t="str">
        <f t="shared" si="576"/>
        <v xml:space="preserve"> Low sales</v>
      </c>
      <c r="F9253" s="2">
        <v>0.35</v>
      </c>
      <c r="G9253" s="2">
        <f t="shared" si="578"/>
        <v>794.34599999999989</v>
      </c>
      <c r="H9253" s="2">
        <f t="shared" si="57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  <c r="P9253" s="2" t="str">
        <f t="shared" si="577"/>
        <v>not good</v>
      </c>
      <c r="Q9253" s="2"/>
      <c r="R9253" s="2"/>
    </row>
    <row r="9254" spans="1:18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 t="str">
        <f t="shared" si="576"/>
        <v xml:space="preserve"> Low sales</v>
      </c>
      <c r="F9254" s="2">
        <v>0.09</v>
      </c>
      <c r="G9254" s="2">
        <f t="shared" si="578"/>
        <v>122.59350000000001</v>
      </c>
      <c r="H9254" s="2">
        <f t="shared" si="57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  <c r="P9254" s="2" t="str">
        <f t="shared" si="577"/>
        <v>not good</v>
      </c>
      <c r="Q9254" s="2"/>
      <c r="R9254" s="2"/>
    </row>
    <row r="9255" spans="1:18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 t="str">
        <f t="shared" si="576"/>
        <v>High sales</v>
      </c>
      <c r="F9255" s="2">
        <v>0.11</v>
      </c>
      <c r="G9255" s="2">
        <f t="shared" si="578"/>
        <v>515.99130000000002</v>
      </c>
      <c r="H9255" s="2">
        <f t="shared" si="57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  <c r="P9255" s="2" t="str">
        <f t="shared" si="577"/>
        <v>not good</v>
      </c>
      <c r="Q9255" s="2"/>
      <c r="R9255" s="2"/>
    </row>
    <row r="9256" spans="1:18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 t="str">
        <f t="shared" si="576"/>
        <v xml:space="preserve"> Low sales</v>
      </c>
      <c r="F9256" s="2">
        <v>0.19</v>
      </c>
      <c r="G9256" s="2">
        <f t="shared" si="578"/>
        <v>31.173299999999998</v>
      </c>
      <c r="H9256" s="2">
        <f t="shared" si="57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  <c r="P9256" s="2" t="str">
        <f t="shared" si="577"/>
        <v>not good</v>
      </c>
      <c r="Q9256" s="2"/>
      <c r="R9256" s="2"/>
    </row>
    <row r="9257" spans="1:18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 t="str">
        <f t="shared" si="576"/>
        <v xml:space="preserve"> Low sales</v>
      </c>
      <c r="F9257" s="2">
        <v>0.31</v>
      </c>
      <c r="G9257" s="2">
        <f t="shared" si="578"/>
        <v>625.23900000000003</v>
      </c>
      <c r="H9257" s="2">
        <f t="shared" si="57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  <c r="P9257" s="2" t="str">
        <f t="shared" si="577"/>
        <v>not good</v>
      </c>
      <c r="Q9257" s="2"/>
      <c r="R9257" s="2"/>
    </row>
    <row r="9258" spans="1:18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 t="str">
        <f t="shared" si="576"/>
        <v xml:space="preserve"> Low sales</v>
      </c>
      <c r="F9258" s="2">
        <v>0.49</v>
      </c>
      <c r="G9258" s="2">
        <f t="shared" si="578"/>
        <v>1926.6849</v>
      </c>
      <c r="H9258" s="2">
        <f t="shared" si="57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  <c r="P9258" s="2" t="str">
        <f t="shared" si="577"/>
        <v>not good</v>
      </c>
      <c r="Q9258" s="2"/>
      <c r="R9258" s="2"/>
    </row>
    <row r="9259" spans="1:18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 t="str">
        <f t="shared" si="576"/>
        <v xml:space="preserve"> Low sales</v>
      </c>
      <c r="F9259" s="2">
        <v>0.39</v>
      </c>
      <c r="G9259" s="2">
        <f t="shared" si="578"/>
        <v>399.14940000000001</v>
      </c>
      <c r="H9259" s="2">
        <f t="shared" si="57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  <c r="P9259" s="2" t="str">
        <f t="shared" si="577"/>
        <v>not good</v>
      </c>
      <c r="Q9259" s="2"/>
      <c r="R9259" s="2"/>
    </row>
    <row r="9260" spans="1:18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 t="str">
        <f t="shared" si="576"/>
        <v>High sales</v>
      </c>
      <c r="F9260" s="2">
        <v>0.28000000000000003</v>
      </c>
      <c r="G9260" s="2">
        <f t="shared" si="578"/>
        <v>1146.9864000000002</v>
      </c>
      <c r="H9260" s="2">
        <f t="shared" si="57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  <c r="P9260" s="2" t="str">
        <f t="shared" si="577"/>
        <v>not good</v>
      </c>
      <c r="Q9260" s="2"/>
      <c r="R9260" s="2"/>
    </row>
    <row r="9261" spans="1:18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 t="str">
        <f t="shared" si="576"/>
        <v>High sales</v>
      </c>
      <c r="F9261" s="2">
        <v>0.02</v>
      </c>
      <c r="G9261" s="2">
        <f t="shared" si="578"/>
        <v>86.253</v>
      </c>
      <c r="H9261" s="2">
        <f t="shared" si="57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  <c r="P9261" s="2" t="str">
        <f t="shared" si="577"/>
        <v>not good</v>
      </c>
      <c r="Q9261" s="2"/>
      <c r="R9261" s="2"/>
    </row>
    <row r="9262" spans="1:18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 t="str">
        <f t="shared" si="576"/>
        <v xml:space="preserve"> Low sales</v>
      </c>
      <c r="F9262" s="2">
        <v>0.26</v>
      </c>
      <c r="G9262" s="2">
        <f t="shared" si="578"/>
        <v>927.99459999999999</v>
      </c>
      <c r="H9262" s="2">
        <f t="shared" si="57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  <c r="P9262" s="2" t="str">
        <f t="shared" si="577"/>
        <v>not good</v>
      </c>
      <c r="Q9262" s="2"/>
      <c r="R9262" s="2"/>
    </row>
    <row r="9263" spans="1:18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 t="str">
        <f t="shared" si="576"/>
        <v xml:space="preserve"> Low sales</v>
      </c>
      <c r="F9263" s="2">
        <v>0.1</v>
      </c>
      <c r="G9263" s="2">
        <f t="shared" si="578"/>
        <v>112.44400000000002</v>
      </c>
      <c r="H9263" s="2">
        <f t="shared" si="57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  <c r="P9263" s="2" t="str">
        <f t="shared" si="577"/>
        <v>not good</v>
      </c>
      <c r="Q9263" s="2"/>
      <c r="R9263" s="2"/>
    </row>
    <row r="9264" spans="1:18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 t="str">
        <f t="shared" si="576"/>
        <v xml:space="preserve"> Low sales</v>
      </c>
      <c r="F9264" s="2">
        <v>0.15</v>
      </c>
      <c r="G9264" s="2">
        <f t="shared" si="578"/>
        <v>214.9485</v>
      </c>
      <c r="H9264" s="2">
        <f t="shared" si="57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  <c r="P9264" s="2" t="str">
        <f t="shared" si="577"/>
        <v>not good</v>
      </c>
      <c r="Q9264" s="2"/>
      <c r="R9264" s="2"/>
    </row>
    <row r="9265" spans="1:18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 t="str">
        <f t="shared" si="576"/>
        <v xml:space="preserve"> Low sales</v>
      </c>
      <c r="F9265" s="2">
        <v>0.13</v>
      </c>
      <c r="G9265" s="2">
        <f t="shared" si="578"/>
        <v>119.3374</v>
      </c>
      <c r="H9265" s="2">
        <f t="shared" si="57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  <c r="P9265" s="2" t="str">
        <f t="shared" si="577"/>
        <v>not good</v>
      </c>
      <c r="Q9265" s="2"/>
      <c r="R9265" s="2"/>
    </row>
    <row r="9266" spans="1:18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 t="str">
        <f t="shared" si="576"/>
        <v xml:space="preserve"> Low sales</v>
      </c>
      <c r="F9266" s="2">
        <v>0.17</v>
      </c>
      <c r="G9266" s="2">
        <f t="shared" si="578"/>
        <v>170.32470000000001</v>
      </c>
      <c r="H9266" s="2">
        <f t="shared" si="57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  <c r="P9266" s="2" t="str">
        <f t="shared" si="577"/>
        <v>not good</v>
      </c>
      <c r="Q9266" s="2"/>
      <c r="R9266" s="2"/>
    </row>
    <row r="9267" spans="1:18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 t="str">
        <f t="shared" si="576"/>
        <v xml:space="preserve"> Low sales</v>
      </c>
      <c r="F9267" s="2">
        <v>0.03</v>
      </c>
      <c r="G9267" s="2">
        <f t="shared" si="578"/>
        <v>8.3643000000000001</v>
      </c>
      <c r="H9267" s="2">
        <f t="shared" si="57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  <c r="P9267" s="2" t="str">
        <f t="shared" si="577"/>
        <v>not good</v>
      </c>
      <c r="Q9267" s="2"/>
      <c r="R9267" s="2"/>
    </row>
    <row r="9268" spans="1:18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 t="str">
        <f t="shared" si="576"/>
        <v>High sales</v>
      </c>
      <c r="F9268" s="2">
        <v>0.28999999999999998</v>
      </c>
      <c r="G9268" s="2">
        <f t="shared" si="578"/>
        <v>1247.2436</v>
      </c>
      <c r="H9268" s="2">
        <f t="shared" si="57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  <c r="P9268" s="2" t="str">
        <f t="shared" si="577"/>
        <v>not good</v>
      </c>
      <c r="Q9268" s="2"/>
      <c r="R9268" s="2"/>
    </row>
    <row r="9269" spans="1:18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 t="str">
        <f t="shared" si="576"/>
        <v xml:space="preserve"> Low sales</v>
      </c>
      <c r="F9269" s="2">
        <v>0.02</v>
      </c>
      <c r="G9269" s="2">
        <f t="shared" si="578"/>
        <v>53.793199999999999</v>
      </c>
      <c r="H9269" s="2">
        <f t="shared" si="57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  <c r="P9269" s="2" t="str">
        <f t="shared" si="577"/>
        <v>not good</v>
      </c>
      <c r="Q9269" s="2"/>
      <c r="R9269" s="2"/>
    </row>
    <row r="9270" spans="1:18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 t="str">
        <f t="shared" si="576"/>
        <v xml:space="preserve"> Low sales</v>
      </c>
      <c r="F9270" s="2">
        <v>0.33</v>
      </c>
      <c r="G9270" s="2">
        <f t="shared" si="578"/>
        <v>562.98660000000007</v>
      </c>
      <c r="H9270" s="2">
        <f t="shared" si="57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  <c r="P9270" s="2" t="str">
        <f t="shared" si="577"/>
        <v>not good</v>
      </c>
      <c r="Q9270" s="2"/>
      <c r="R9270" s="2"/>
    </row>
    <row r="9271" spans="1:18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 t="str">
        <f t="shared" si="576"/>
        <v xml:space="preserve"> Low sales</v>
      </c>
      <c r="F9271" s="2">
        <v>0.37</v>
      </c>
      <c r="G9271" s="2">
        <f t="shared" si="578"/>
        <v>562.00409999999999</v>
      </c>
      <c r="H9271" s="2">
        <f t="shared" si="57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  <c r="P9271" s="2" t="str">
        <f t="shared" si="577"/>
        <v>not good</v>
      </c>
      <c r="Q9271" s="2"/>
      <c r="R9271" s="2"/>
    </row>
    <row r="9272" spans="1:18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 t="str">
        <f t="shared" si="576"/>
        <v xml:space="preserve"> Low sales</v>
      </c>
      <c r="F9272" s="2">
        <v>0.24</v>
      </c>
      <c r="G9272" s="2">
        <f t="shared" si="578"/>
        <v>664.56240000000003</v>
      </c>
      <c r="H9272" s="2">
        <f t="shared" si="57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  <c r="P9272" s="2" t="str">
        <f t="shared" si="577"/>
        <v>not good</v>
      </c>
      <c r="Q9272" s="2"/>
      <c r="R9272" s="2"/>
    </row>
    <row r="9273" spans="1:18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 t="str">
        <f t="shared" si="576"/>
        <v xml:space="preserve"> Low sales</v>
      </c>
      <c r="F9273" s="2">
        <v>0.39</v>
      </c>
      <c r="G9273" s="2">
        <f t="shared" si="578"/>
        <v>663.29640000000006</v>
      </c>
      <c r="H9273" s="2">
        <f t="shared" si="57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  <c r="P9273" s="2" t="str">
        <f t="shared" si="577"/>
        <v>not good</v>
      </c>
      <c r="Q9273" s="2"/>
      <c r="R9273" s="2"/>
    </row>
    <row r="9274" spans="1:18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 t="str">
        <f t="shared" si="576"/>
        <v>High sales</v>
      </c>
      <c r="F9274" s="2">
        <v>0.48</v>
      </c>
      <c r="G9274" s="2">
        <f t="shared" si="578"/>
        <v>2079.4656</v>
      </c>
      <c r="H9274" s="2">
        <f t="shared" si="57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  <c r="P9274" s="2" t="str">
        <f t="shared" si="577"/>
        <v>not good</v>
      </c>
      <c r="Q9274" s="2"/>
      <c r="R9274" s="2"/>
    </row>
    <row r="9275" spans="1:18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 t="str">
        <f t="shared" si="576"/>
        <v xml:space="preserve"> Low sales</v>
      </c>
      <c r="F9275" s="2">
        <v>0.17</v>
      </c>
      <c r="G9275" s="2">
        <f t="shared" si="578"/>
        <v>192.72730000000001</v>
      </c>
      <c r="H9275" s="2">
        <f t="shared" si="57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  <c r="P9275" s="2" t="str">
        <f t="shared" si="577"/>
        <v>not good</v>
      </c>
      <c r="Q9275" s="2"/>
      <c r="R9275" s="2"/>
    </row>
    <row r="9276" spans="1:18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 t="str">
        <f t="shared" si="576"/>
        <v>High sales</v>
      </c>
      <c r="F9276" s="2">
        <v>0.31</v>
      </c>
      <c r="G9276" s="2">
        <f t="shared" si="578"/>
        <v>1371.2167999999999</v>
      </c>
      <c r="H9276" s="2">
        <f t="shared" si="57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  <c r="P9276" s="2" t="str">
        <f t="shared" si="577"/>
        <v>not good</v>
      </c>
      <c r="Q9276" s="2"/>
      <c r="R9276" s="2"/>
    </row>
    <row r="9277" spans="1:18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 t="str">
        <f t="shared" si="576"/>
        <v xml:space="preserve"> Low sales</v>
      </c>
      <c r="F9277" s="2">
        <v>0.16</v>
      </c>
      <c r="G9277" s="2">
        <f t="shared" si="578"/>
        <v>536.64800000000002</v>
      </c>
      <c r="H9277" s="2">
        <f t="shared" si="57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  <c r="P9277" s="2" t="str">
        <f t="shared" si="577"/>
        <v>not good</v>
      </c>
      <c r="Q9277" s="2"/>
      <c r="R9277" s="2"/>
    </row>
    <row r="9278" spans="1:18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 t="str">
        <f t="shared" si="576"/>
        <v>High sales</v>
      </c>
      <c r="F9278" s="2">
        <v>0.22</v>
      </c>
      <c r="G9278" s="2">
        <f t="shared" si="578"/>
        <v>1053.2456</v>
      </c>
      <c r="H9278" s="2">
        <f t="shared" si="57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  <c r="P9278" s="2" t="str">
        <f t="shared" si="577"/>
        <v>not good</v>
      </c>
      <c r="Q9278" s="2"/>
      <c r="R9278" s="2"/>
    </row>
    <row r="9279" spans="1:18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 t="str">
        <f t="shared" si="576"/>
        <v xml:space="preserve"> Low sales</v>
      </c>
      <c r="F9279" s="2">
        <v>0.01</v>
      </c>
      <c r="G9279" s="2">
        <f t="shared" si="578"/>
        <v>1.7403</v>
      </c>
      <c r="H9279" s="2">
        <f t="shared" si="57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  <c r="P9279" s="2" t="str">
        <f t="shared" si="577"/>
        <v>not good</v>
      </c>
      <c r="Q9279" s="2"/>
      <c r="R9279" s="2"/>
    </row>
    <row r="9280" spans="1:18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 t="str">
        <f t="shared" si="576"/>
        <v xml:space="preserve"> Low sales</v>
      </c>
      <c r="F9280" s="2">
        <v>0.04</v>
      </c>
      <c r="G9280" s="2">
        <f t="shared" si="578"/>
        <v>15.582800000000001</v>
      </c>
      <c r="H9280" s="2">
        <f t="shared" si="57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  <c r="P9280" s="2" t="str">
        <f t="shared" si="577"/>
        <v>not good</v>
      </c>
      <c r="Q9280" s="2"/>
      <c r="R9280" s="2"/>
    </row>
    <row r="9281" spans="1:18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 t="str">
        <f t="shared" si="576"/>
        <v xml:space="preserve"> Low sales</v>
      </c>
      <c r="F9281" s="2">
        <v>0.4</v>
      </c>
      <c r="G9281" s="2">
        <f t="shared" si="578"/>
        <v>1021.7520000000001</v>
      </c>
      <c r="H9281" s="2">
        <f t="shared" si="57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  <c r="P9281" s="2" t="str">
        <f t="shared" si="577"/>
        <v>not good</v>
      </c>
      <c r="Q9281" s="2"/>
      <c r="R9281" s="2"/>
    </row>
    <row r="9282" spans="1:18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 t="str">
        <f t="shared" ref="E9282:E9345" si="580">IF(D9282&gt;4000,"High sales"," Low sales")</f>
        <v>High sales</v>
      </c>
      <c r="F9282" s="2">
        <v>7.0000000000000007E-2</v>
      </c>
      <c r="G9282" s="2">
        <f t="shared" si="578"/>
        <v>319.94620000000003</v>
      </c>
      <c r="H9282" s="2">
        <f t="shared" si="579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  <c r="P9282" s="2" t="str">
        <f t="shared" ref="P9282:P9345" si="581">IF(AND(H9282&gt;5000,N9282&gt;500),"good","not good")</f>
        <v>not good</v>
      </c>
      <c r="Q9282" s="2"/>
      <c r="R9282" s="2"/>
    </row>
    <row r="9283" spans="1:18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 t="str">
        <f t="shared" si="580"/>
        <v xml:space="preserve"> Low sales</v>
      </c>
      <c r="F9283" s="2">
        <v>0.35</v>
      </c>
      <c r="G9283" s="2">
        <f t="shared" ref="G9283:G9346" si="582">D9283*F9283</f>
        <v>1288.3150000000001</v>
      </c>
      <c r="H9283" s="2">
        <f t="shared" ref="H9283:H9346" si="583">D9283-G9283</f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  <c r="P9283" s="2" t="str">
        <f t="shared" si="581"/>
        <v>not good</v>
      </c>
      <c r="Q9283" s="2"/>
      <c r="R9283" s="2"/>
    </row>
    <row r="9284" spans="1:18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 t="str">
        <f t="shared" si="580"/>
        <v xml:space="preserve"> Low sales</v>
      </c>
      <c r="F9284" s="2">
        <v>0.35</v>
      </c>
      <c r="G9284" s="2">
        <f t="shared" si="582"/>
        <v>1101.9644999999998</v>
      </c>
      <c r="H9284" s="2">
        <f t="shared" si="583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  <c r="P9284" s="2" t="str">
        <f t="shared" si="581"/>
        <v>not good</v>
      </c>
      <c r="Q9284" s="2"/>
      <c r="R9284" s="2"/>
    </row>
    <row r="9285" spans="1:18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 t="str">
        <f t="shared" si="580"/>
        <v xml:space="preserve"> Low sales</v>
      </c>
      <c r="F9285" s="2">
        <v>0.5</v>
      </c>
      <c r="G9285" s="2">
        <f t="shared" si="582"/>
        <v>127.425</v>
      </c>
      <c r="H9285" s="2">
        <f t="shared" si="583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  <c r="P9285" s="2" t="str">
        <f t="shared" si="581"/>
        <v>not good</v>
      </c>
      <c r="Q9285" s="2"/>
      <c r="R9285" s="2"/>
    </row>
    <row r="9286" spans="1:18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 t="str">
        <f t="shared" si="580"/>
        <v xml:space="preserve"> Low sales</v>
      </c>
      <c r="F9286" s="2">
        <v>0.35</v>
      </c>
      <c r="G9286" s="2">
        <f t="shared" si="582"/>
        <v>642.39</v>
      </c>
      <c r="H9286" s="2">
        <f t="shared" si="583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  <c r="P9286" s="2" t="str">
        <f t="shared" si="581"/>
        <v>not good</v>
      </c>
      <c r="Q9286" s="2"/>
      <c r="R9286" s="2"/>
    </row>
    <row r="9287" spans="1:18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 t="str">
        <f t="shared" si="580"/>
        <v xml:space="preserve"> Low sales</v>
      </c>
      <c r="F9287" s="2">
        <v>0.06</v>
      </c>
      <c r="G9287" s="2">
        <f t="shared" si="582"/>
        <v>107.6808</v>
      </c>
      <c r="H9287" s="2">
        <f t="shared" si="583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  <c r="P9287" s="2" t="str">
        <f t="shared" si="581"/>
        <v>not good</v>
      </c>
      <c r="Q9287" s="2"/>
      <c r="R9287" s="2"/>
    </row>
    <row r="9288" spans="1:18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 t="str">
        <f t="shared" si="580"/>
        <v xml:space="preserve"> Low sales</v>
      </c>
      <c r="F9288" s="2">
        <v>0.31</v>
      </c>
      <c r="G9288" s="2">
        <f t="shared" si="582"/>
        <v>854.42819999999995</v>
      </c>
      <c r="H9288" s="2">
        <f t="shared" si="583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  <c r="P9288" s="2" t="str">
        <f t="shared" si="581"/>
        <v>not good</v>
      </c>
      <c r="Q9288" s="2"/>
      <c r="R9288" s="2"/>
    </row>
    <row r="9289" spans="1:18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 t="str">
        <f t="shared" si="580"/>
        <v xml:space="preserve"> Low sales</v>
      </c>
      <c r="F9289" s="2">
        <v>0.26</v>
      </c>
      <c r="G9289" s="2">
        <f t="shared" si="582"/>
        <v>354.47359999999998</v>
      </c>
      <c r="H9289" s="2">
        <f t="shared" si="583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  <c r="P9289" s="2" t="str">
        <f t="shared" si="581"/>
        <v>not good</v>
      </c>
      <c r="Q9289" s="2"/>
      <c r="R9289" s="2"/>
    </row>
    <row r="9290" spans="1:18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 t="str">
        <f t="shared" si="580"/>
        <v xml:space="preserve"> Low sales</v>
      </c>
      <c r="F9290" s="2">
        <v>0.46</v>
      </c>
      <c r="G9290" s="2">
        <f t="shared" si="582"/>
        <v>648.16759999999999</v>
      </c>
      <c r="H9290" s="2">
        <f t="shared" si="583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  <c r="P9290" s="2" t="str">
        <f t="shared" si="581"/>
        <v>not good</v>
      </c>
      <c r="Q9290" s="2"/>
      <c r="R9290" s="2"/>
    </row>
    <row r="9291" spans="1:18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 t="str">
        <f t="shared" si="580"/>
        <v xml:space="preserve"> Low sales</v>
      </c>
      <c r="F9291" s="2">
        <v>0.35</v>
      </c>
      <c r="G9291" s="2">
        <f t="shared" si="582"/>
        <v>1099.7769999999998</v>
      </c>
      <c r="H9291" s="2">
        <f t="shared" si="583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  <c r="P9291" s="2" t="str">
        <f t="shared" si="581"/>
        <v>not good</v>
      </c>
      <c r="Q9291" s="2"/>
      <c r="R9291" s="2"/>
    </row>
    <row r="9292" spans="1:18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 t="str">
        <f t="shared" si="580"/>
        <v>High sales</v>
      </c>
      <c r="F9292" s="2">
        <v>0.26</v>
      </c>
      <c r="G9292" s="2">
        <f t="shared" si="582"/>
        <v>1229.3788000000002</v>
      </c>
      <c r="H9292" s="2">
        <f t="shared" si="583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  <c r="P9292" s="2" t="str">
        <f t="shared" si="581"/>
        <v>not good</v>
      </c>
      <c r="Q9292" s="2"/>
      <c r="R9292" s="2"/>
    </row>
    <row r="9293" spans="1:18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 t="str">
        <f t="shared" si="580"/>
        <v xml:space="preserve"> Low sales</v>
      </c>
      <c r="F9293" s="2">
        <v>0.31</v>
      </c>
      <c r="G9293" s="2">
        <f t="shared" si="582"/>
        <v>1033.8127999999999</v>
      </c>
      <c r="H9293" s="2">
        <f t="shared" si="583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  <c r="P9293" s="2" t="str">
        <f t="shared" si="581"/>
        <v>not good</v>
      </c>
      <c r="Q9293" s="2"/>
      <c r="R9293" s="2"/>
    </row>
    <row r="9294" spans="1:18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 t="str">
        <f t="shared" si="580"/>
        <v xml:space="preserve"> Low sales</v>
      </c>
      <c r="F9294" s="2">
        <v>0.22</v>
      </c>
      <c r="G9294" s="2">
        <f t="shared" si="582"/>
        <v>742.24480000000005</v>
      </c>
      <c r="H9294" s="2">
        <f t="shared" si="583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  <c r="P9294" s="2" t="str">
        <f t="shared" si="581"/>
        <v>not good</v>
      </c>
      <c r="Q9294" s="2"/>
      <c r="R9294" s="2"/>
    </row>
    <row r="9295" spans="1:18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 t="str">
        <f t="shared" si="580"/>
        <v>High sales</v>
      </c>
      <c r="F9295" s="2">
        <v>0.25</v>
      </c>
      <c r="G9295" s="2">
        <f t="shared" si="582"/>
        <v>1233.1125</v>
      </c>
      <c r="H9295" s="2">
        <f t="shared" si="583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  <c r="P9295" s="2" t="str">
        <f t="shared" si="581"/>
        <v>not good</v>
      </c>
      <c r="Q9295" s="2"/>
      <c r="R9295" s="2"/>
    </row>
    <row r="9296" spans="1:18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 t="str">
        <f t="shared" si="580"/>
        <v xml:space="preserve"> Low sales</v>
      </c>
      <c r="F9296" s="2">
        <v>0.36</v>
      </c>
      <c r="G9296" s="2">
        <f t="shared" si="582"/>
        <v>306.73439999999999</v>
      </c>
      <c r="H9296" s="2">
        <f t="shared" si="583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  <c r="P9296" s="2" t="str">
        <f t="shared" si="581"/>
        <v>not good</v>
      </c>
      <c r="Q9296" s="2"/>
      <c r="R9296" s="2"/>
    </row>
    <row r="9297" spans="1:18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 t="str">
        <f t="shared" si="580"/>
        <v xml:space="preserve"> Low sales</v>
      </c>
      <c r="F9297" s="2">
        <v>0.04</v>
      </c>
      <c r="G9297" s="2">
        <f t="shared" si="582"/>
        <v>10.631600000000001</v>
      </c>
      <c r="H9297" s="2">
        <f t="shared" si="583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  <c r="P9297" s="2" t="str">
        <f t="shared" si="581"/>
        <v>not good</v>
      </c>
      <c r="Q9297" s="2"/>
      <c r="R9297" s="2"/>
    </row>
    <row r="9298" spans="1:18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 t="str">
        <f t="shared" si="580"/>
        <v xml:space="preserve"> Low sales</v>
      </c>
      <c r="F9298" s="2">
        <v>0.31</v>
      </c>
      <c r="G9298" s="2">
        <f t="shared" si="582"/>
        <v>1163.4362000000001</v>
      </c>
      <c r="H9298" s="2">
        <f t="shared" si="583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  <c r="P9298" s="2" t="str">
        <f t="shared" si="581"/>
        <v>not good</v>
      </c>
      <c r="Q9298" s="2"/>
      <c r="R9298" s="2"/>
    </row>
    <row r="9299" spans="1:18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 t="str">
        <f t="shared" si="580"/>
        <v xml:space="preserve"> Low sales</v>
      </c>
      <c r="F9299" s="2">
        <v>0.04</v>
      </c>
      <c r="G9299" s="2">
        <f t="shared" si="582"/>
        <v>90.002399999999994</v>
      </c>
      <c r="H9299" s="2">
        <f t="shared" si="583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  <c r="P9299" s="2" t="str">
        <f t="shared" si="581"/>
        <v>not good</v>
      </c>
      <c r="Q9299" s="2"/>
      <c r="R9299" s="2"/>
    </row>
    <row r="9300" spans="1:18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 t="str">
        <f t="shared" si="580"/>
        <v xml:space="preserve"> Low sales</v>
      </c>
      <c r="F9300" s="2">
        <v>0.43</v>
      </c>
      <c r="G9300" s="2">
        <f t="shared" si="582"/>
        <v>946.52890000000002</v>
      </c>
      <c r="H9300" s="2">
        <f t="shared" si="583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  <c r="P9300" s="2" t="str">
        <f t="shared" si="581"/>
        <v>not good</v>
      </c>
      <c r="Q9300" s="2"/>
      <c r="R9300" s="2"/>
    </row>
    <row r="9301" spans="1:18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 t="str">
        <f t="shared" si="580"/>
        <v xml:space="preserve"> Low sales</v>
      </c>
      <c r="F9301" s="2">
        <v>0.47</v>
      </c>
      <c r="G9301" s="2">
        <f t="shared" si="582"/>
        <v>565.87529999999992</v>
      </c>
      <c r="H9301" s="2">
        <f t="shared" si="583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  <c r="P9301" s="2" t="str">
        <f t="shared" si="581"/>
        <v>not good</v>
      </c>
      <c r="Q9301" s="2"/>
      <c r="R9301" s="2"/>
    </row>
    <row r="9302" spans="1:18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 t="str">
        <f t="shared" si="580"/>
        <v xml:space="preserve"> Low sales</v>
      </c>
      <c r="F9302" s="2">
        <v>0.39</v>
      </c>
      <c r="G9302" s="2">
        <f t="shared" si="582"/>
        <v>1007.6157000000001</v>
      </c>
      <c r="H9302" s="2">
        <f t="shared" si="583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  <c r="P9302" s="2" t="str">
        <f t="shared" si="581"/>
        <v>not good</v>
      </c>
      <c r="Q9302" s="2"/>
      <c r="R9302" s="2"/>
    </row>
    <row r="9303" spans="1:18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 t="str">
        <f t="shared" si="580"/>
        <v xml:space="preserve"> Low sales</v>
      </c>
      <c r="F9303" s="2">
        <v>0.36</v>
      </c>
      <c r="G9303" s="2">
        <f t="shared" si="582"/>
        <v>815.99039999999991</v>
      </c>
      <c r="H9303" s="2">
        <f t="shared" si="583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  <c r="P9303" s="2" t="str">
        <f t="shared" si="581"/>
        <v>not good</v>
      </c>
      <c r="Q9303" s="2"/>
      <c r="R9303" s="2"/>
    </row>
    <row r="9304" spans="1:18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 t="str">
        <f t="shared" si="580"/>
        <v xml:space="preserve"> Low sales</v>
      </c>
      <c r="F9304" s="2">
        <v>0.47</v>
      </c>
      <c r="G9304" s="2">
        <f t="shared" si="582"/>
        <v>842.57369999999992</v>
      </c>
      <c r="H9304" s="2">
        <f t="shared" si="583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  <c r="P9304" s="2" t="str">
        <f t="shared" si="581"/>
        <v>not good</v>
      </c>
      <c r="Q9304" s="2"/>
      <c r="R9304" s="2"/>
    </row>
    <row r="9305" spans="1:18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 t="str">
        <f t="shared" si="580"/>
        <v xml:space="preserve"> Low sales</v>
      </c>
      <c r="F9305" s="2">
        <v>0.11</v>
      </c>
      <c r="G9305" s="2">
        <f t="shared" si="582"/>
        <v>249.63949999999997</v>
      </c>
      <c r="H9305" s="2">
        <f t="shared" si="583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  <c r="P9305" s="2" t="str">
        <f t="shared" si="581"/>
        <v>not good</v>
      </c>
      <c r="Q9305" s="2"/>
      <c r="R9305" s="2"/>
    </row>
    <row r="9306" spans="1:18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 t="str">
        <f t="shared" si="580"/>
        <v xml:space="preserve"> Low sales</v>
      </c>
      <c r="F9306" s="2">
        <v>0.11</v>
      </c>
      <c r="G9306" s="2">
        <f t="shared" si="582"/>
        <v>217.8869</v>
      </c>
      <c r="H9306" s="2">
        <f t="shared" si="583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  <c r="P9306" s="2" t="str">
        <f t="shared" si="581"/>
        <v>not good</v>
      </c>
      <c r="Q9306" s="2"/>
      <c r="R9306" s="2"/>
    </row>
    <row r="9307" spans="1:18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 t="str">
        <f t="shared" si="580"/>
        <v>High sales</v>
      </c>
      <c r="F9307" s="2">
        <v>0.24</v>
      </c>
      <c r="G9307" s="2">
        <f t="shared" si="582"/>
        <v>1129.3175999999999</v>
      </c>
      <c r="H9307" s="2">
        <f t="shared" si="583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  <c r="P9307" s="2" t="str">
        <f t="shared" si="581"/>
        <v>not good</v>
      </c>
      <c r="Q9307" s="2"/>
      <c r="R9307" s="2"/>
    </row>
    <row r="9308" spans="1:18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 t="str">
        <f t="shared" si="580"/>
        <v>High sales</v>
      </c>
      <c r="F9308" s="2">
        <v>0</v>
      </c>
      <c r="G9308" s="2">
        <f t="shared" si="582"/>
        <v>0</v>
      </c>
      <c r="H9308" s="2">
        <f t="shared" si="583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  <c r="P9308" s="2" t="str">
        <f t="shared" si="581"/>
        <v>not good</v>
      </c>
      <c r="Q9308" s="2"/>
      <c r="R9308" s="2"/>
    </row>
    <row r="9309" spans="1:18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 t="str">
        <f t="shared" si="580"/>
        <v>High sales</v>
      </c>
      <c r="F9309" s="2">
        <v>0.48</v>
      </c>
      <c r="G9309" s="2">
        <f t="shared" si="582"/>
        <v>2023.4448</v>
      </c>
      <c r="H9309" s="2">
        <f t="shared" si="583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  <c r="P9309" s="2" t="str">
        <f t="shared" si="581"/>
        <v>not good</v>
      </c>
      <c r="Q9309" s="2"/>
      <c r="R9309" s="2"/>
    </row>
    <row r="9310" spans="1:18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 t="str">
        <f t="shared" si="580"/>
        <v>High sales</v>
      </c>
      <c r="F9310" s="2">
        <v>0.02</v>
      </c>
      <c r="G9310" s="2">
        <f t="shared" si="582"/>
        <v>99.060599999999994</v>
      </c>
      <c r="H9310" s="2">
        <f t="shared" si="583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  <c r="P9310" s="2" t="str">
        <f t="shared" si="581"/>
        <v>not good</v>
      </c>
      <c r="Q9310" s="2"/>
      <c r="R9310" s="2"/>
    </row>
    <row r="9311" spans="1:18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 t="str">
        <f t="shared" si="580"/>
        <v xml:space="preserve"> Low sales</v>
      </c>
      <c r="F9311" s="2">
        <v>0.3</v>
      </c>
      <c r="G9311" s="2">
        <f t="shared" si="582"/>
        <v>420.60899999999998</v>
      </c>
      <c r="H9311" s="2">
        <f t="shared" si="583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  <c r="P9311" s="2" t="str">
        <f t="shared" si="581"/>
        <v>not good</v>
      </c>
      <c r="Q9311" s="2"/>
      <c r="R9311" s="2"/>
    </row>
    <row r="9312" spans="1:18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 t="str">
        <f t="shared" si="580"/>
        <v>High sales</v>
      </c>
      <c r="F9312" s="2">
        <v>0.18</v>
      </c>
      <c r="G9312" s="2">
        <f t="shared" si="582"/>
        <v>761.45939999999996</v>
      </c>
      <c r="H9312" s="2">
        <f t="shared" si="583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  <c r="P9312" s="2" t="str">
        <f t="shared" si="581"/>
        <v>not good</v>
      </c>
      <c r="Q9312" s="2"/>
      <c r="R9312" s="2"/>
    </row>
    <row r="9313" spans="1:18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 t="str">
        <f t="shared" si="580"/>
        <v xml:space="preserve"> Low sales</v>
      </c>
      <c r="F9313" s="2">
        <v>0.05</v>
      </c>
      <c r="G9313" s="2">
        <f t="shared" si="582"/>
        <v>104.62400000000001</v>
      </c>
      <c r="H9313" s="2">
        <f t="shared" si="583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  <c r="P9313" s="2" t="str">
        <f t="shared" si="581"/>
        <v>not good</v>
      </c>
      <c r="Q9313" s="2"/>
      <c r="R9313" s="2"/>
    </row>
    <row r="9314" spans="1:18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 t="str">
        <f t="shared" si="580"/>
        <v xml:space="preserve"> Low sales</v>
      </c>
      <c r="F9314" s="2">
        <v>0.01</v>
      </c>
      <c r="G9314" s="2">
        <f t="shared" si="582"/>
        <v>37.560700000000004</v>
      </c>
      <c r="H9314" s="2">
        <f t="shared" si="583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  <c r="P9314" s="2" t="str">
        <f t="shared" si="581"/>
        <v>not good</v>
      </c>
      <c r="Q9314" s="2"/>
      <c r="R9314" s="2"/>
    </row>
    <row r="9315" spans="1:18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 t="str">
        <f t="shared" si="580"/>
        <v xml:space="preserve"> Low sales</v>
      </c>
      <c r="F9315" s="2">
        <v>0.13</v>
      </c>
      <c r="G9315" s="2">
        <f t="shared" si="582"/>
        <v>141.28659999999999</v>
      </c>
      <c r="H9315" s="2">
        <f t="shared" si="583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  <c r="P9315" s="2" t="str">
        <f t="shared" si="581"/>
        <v>not good</v>
      </c>
      <c r="Q9315" s="2"/>
      <c r="R9315" s="2"/>
    </row>
    <row r="9316" spans="1:18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 t="str">
        <f t="shared" si="580"/>
        <v>High sales</v>
      </c>
      <c r="F9316" s="2">
        <v>0.05</v>
      </c>
      <c r="G9316" s="2">
        <f t="shared" si="582"/>
        <v>203.929</v>
      </c>
      <c r="H9316" s="2">
        <f t="shared" si="583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  <c r="P9316" s="2" t="str">
        <f t="shared" si="581"/>
        <v>not good</v>
      </c>
      <c r="Q9316" s="2"/>
      <c r="R9316" s="2"/>
    </row>
    <row r="9317" spans="1:18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 t="str">
        <f t="shared" si="580"/>
        <v xml:space="preserve"> Low sales</v>
      </c>
      <c r="F9317" s="2">
        <v>0.47</v>
      </c>
      <c r="G9317" s="2">
        <f t="shared" si="582"/>
        <v>239.22059999999999</v>
      </c>
      <c r="H9317" s="2">
        <f t="shared" si="583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  <c r="P9317" s="2" t="str">
        <f t="shared" si="581"/>
        <v>not good</v>
      </c>
      <c r="Q9317" s="2"/>
      <c r="R9317" s="2"/>
    </row>
    <row r="9318" spans="1:18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 t="str">
        <f t="shared" si="580"/>
        <v xml:space="preserve"> Low sales</v>
      </c>
      <c r="F9318" s="2">
        <v>0.12</v>
      </c>
      <c r="G9318" s="2">
        <f t="shared" si="582"/>
        <v>171.08760000000001</v>
      </c>
      <c r="H9318" s="2">
        <f t="shared" si="583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  <c r="P9318" s="2" t="str">
        <f t="shared" si="581"/>
        <v>not good</v>
      </c>
      <c r="Q9318" s="2"/>
      <c r="R9318" s="2"/>
    </row>
    <row r="9319" spans="1:18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 t="str">
        <f t="shared" si="580"/>
        <v>High sales</v>
      </c>
      <c r="F9319" s="2">
        <v>0.05</v>
      </c>
      <c r="G9319" s="2">
        <f t="shared" si="582"/>
        <v>206.3785</v>
      </c>
      <c r="H9319" s="2">
        <f t="shared" si="583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  <c r="P9319" s="2" t="str">
        <f t="shared" si="581"/>
        <v>not good</v>
      </c>
      <c r="Q9319" s="2"/>
      <c r="R9319" s="2"/>
    </row>
    <row r="9320" spans="1:18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 t="str">
        <f t="shared" si="580"/>
        <v xml:space="preserve"> Low sales</v>
      </c>
      <c r="F9320" s="2">
        <v>0.38</v>
      </c>
      <c r="G9320" s="2">
        <f t="shared" si="582"/>
        <v>1429.2103999999999</v>
      </c>
      <c r="H9320" s="2">
        <f t="shared" si="583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  <c r="P9320" s="2" t="str">
        <f t="shared" si="581"/>
        <v>not good</v>
      </c>
      <c r="Q9320" s="2"/>
      <c r="R9320" s="2"/>
    </row>
    <row r="9321" spans="1:18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 t="str">
        <f t="shared" si="580"/>
        <v xml:space="preserve"> Low sales</v>
      </c>
      <c r="F9321" s="2">
        <v>0.21</v>
      </c>
      <c r="G9321" s="2">
        <f t="shared" si="582"/>
        <v>536.78309999999999</v>
      </c>
      <c r="H9321" s="2">
        <f t="shared" si="583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  <c r="P9321" s="2" t="str">
        <f t="shared" si="581"/>
        <v>not good</v>
      </c>
      <c r="Q9321" s="2"/>
      <c r="R9321" s="2"/>
    </row>
    <row r="9322" spans="1:18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 t="str">
        <f t="shared" si="580"/>
        <v xml:space="preserve"> Low sales</v>
      </c>
      <c r="F9322" s="2">
        <v>0.42</v>
      </c>
      <c r="G9322" s="2">
        <f t="shared" si="582"/>
        <v>1426.6055999999999</v>
      </c>
      <c r="H9322" s="2">
        <f t="shared" si="583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  <c r="P9322" s="2" t="str">
        <f t="shared" si="581"/>
        <v>not good</v>
      </c>
      <c r="Q9322" s="2"/>
      <c r="R9322" s="2"/>
    </row>
    <row r="9323" spans="1:18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 t="str">
        <f t="shared" si="580"/>
        <v xml:space="preserve"> Low sales</v>
      </c>
      <c r="F9323" s="2">
        <v>0.42</v>
      </c>
      <c r="G9323" s="2">
        <f t="shared" si="582"/>
        <v>423.91019999999997</v>
      </c>
      <c r="H9323" s="2">
        <f t="shared" si="583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  <c r="P9323" s="2" t="str">
        <f t="shared" si="581"/>
        <v>not good</v>
      </c>
      <c r="Q9323" s="2"/>
      <c r="R9323" s="2"/>
    </row>
    <row r="9324" spans="1:18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 t="str">
        <f t="shared" si="580"/>
        <v xml:space="preserve"> Low sales</v>
      </c>
      <c r="F9324" s="2">
        <v>0.5</v>
      </c>
      <c r="G9324" s="2">
        <f t="shared" si="582"/>
        <v>1686.02</v>
      </c>
      <c r="H9324" s="2">
        <f t="shared" si="583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  <c r="P9324" s="2" t="str">
        <f t="shared" si="581"/>
        <v>not good</v>
      </c>
      <c r="Q9324" s="2"/>
      <c r="R9324" s="2"/>
    </row>
    <row r="9325" spans="1:18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 t="str">
        <f t="shared" si="580"/>
        <v xml:space="preserve"> Low sales</v>
      </c>
      <c r="F9325" s="2">
        <v>0.4</v>
      </c>
      <c r="G9325" s="2">
        <f t="shared" si="582"/>
        <v>55.632000000000005</v>
      </c>
      <c r="H9325" s="2">
        <f t="shared" si="583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  <c r="P9325" s="2" t="str">
        <f t="shared" si="581"/>
        <v>not good</v>
      </c>
      <c r="Q9325" s="2"/>
      <c r="R9325" s="2"/>
    </row>
    <row r="9326" spans="1:18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 t="str">
        <f t="shared" si="580"/>
        <v>High sales</v>
      </c>
      <c r="F9326" s="2">
        <v>0.11</v>
      </c>
      <c r="G9326" s="2">
        <f t="shared" si="582"/>
        <v>460.10360000000003</v>
      </c>
      <c r="H9326" s="2">
        <f t="shared" si="583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  <c r="P9326" s="2" t="str">
        <f t="shared" si="581"/>
        <v>not good</v>
      </c>
      <c r="Q9326" s="2"/>
      <c r="R9326" s="2"/>
    </row>
    <row r="9327" spans="1:18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 t="str">
        <f t="shared" si="580"/>
        <v xml:space="preserve"> Low sales</v>
      </c>
      <c r="F9327" s="2">
        <v>0.28999999999999998</v>
      </c>
      <c r="G9327" s="2">
        <f t="shared" si="582"/>
        <v>762.64489999999989</v>
      </c>
      <c r="H9327" s="2">
        <f t="shared" si="583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  <c r="P9327" s="2" t="str">
        <f t="shared" si="581"/>
        <v>not good</v>
      </c>
      <c r="Q9327" s="2"/>
      <c r="R9327" s="2"/>
    </row>
    <row r="9328" spans="1:18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 t="str">
        <f t="shared" si="580"/>
        <v>High sales</v>
      </c>
      <c r="F9328" s="2">
        <v>0.26</v>
      </c>
      <c r="G9328" s="2">
        <f t="shared" si="582"/>
        <v>1228.5</v>
      </c>
      <c r="H9328" s="2">
        <f t="shared" si="583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  <c r="P9328" s="2" t="str">
        <f t="shared" si="581"/>
        <v>not good</v>
      </c>
      <c r="Q9328" s="2"/>
      <c r="R9328" s="2"/>
    </row>
    <row r="9329" spans="1:18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 t="str">
        <f t="shared" si="580"/>
        <v xml:space="preserve"> Low sales</v>
      </c>
      <c r="F9329" s="2">
        <v>0.25</v>
      </c>
      <c r="G9329" s="2">
        <f t="shared" si="582"/>
        <v>610.75</v>
      </c>
      <c r="H9329" s="2">
        <f t="shared" si="583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  <c r="P9329" s="2" t="str">
        <f t="shared" si="581"/>
        <v>not good</v>
      </c>
      <c r="Q9329" s="2"/>
      <c r="R9329" s="2"/>
    </row>
    <row r="9330" spans="1:18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 t="str">
        <f t="shared" si="580"/>
        <v xml:space="preserve"> Low sales</v>
      </c>
      <c r="F9330" s="2">
        <v>0.15</v>
      </c>
      <c r="G9330" s="2">
        <f t="shared" si="582"/>
        <v>333.31950000000001</v>
      </c>
      <c r="H9330" s="2">
        <f t="shared" si="583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  <c r="P9330" s="2" t="str">
        <f t="shared" si="581"/>
        <v>not good</v>
      </c>
      <c r="Q9330" s="2"/>
      <c r="R9330" s="2"/>
    </row>
    <row r="9331" spans="1:18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 t="str">
        <f t="shared" si="580"/>
        <v xml:space="preserve"> Low sales</v>
      </c>
      <c r="F9331" s="2">
        <v>0.11</v>
      </c>
      <c r="G9331" s="2">
        <f t="shared" si="582"/>
        <v>253.57860000000002</v>
      </c>
      <c r="H9331" s="2">
        <f t="shared" si="583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  <c r="P9331" s="2" t="str">
        <f t="shared" si="581"/>
        <v>not good</v>
      </c>
      <c r="Q9331" s="2"/>
      <c r="R9331" s="2"/>
    </row>
    <row r="9332" spans="1:18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 t="str">
        <f t="shared" si="580"/>
        <v xml:space="preserve"> Low sales</v>
      </c>
      <c r="F9332" s="2">
        <v>0.36</v>
      </c>
      <c r="G9332" s="2">
        <f t="shared" si="582"/>
        <v>670.56119999999999</v>
      </c>
      <c r="H9332" s="2">
        <f t="shared" si="583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  <c r="P9332" s="2" t="str">
        <f t="shared" si="581"/>
        <v>not good</v>
      </c>
      <c r="Q9332" s="2"/>
      <c r="R9332" s="2"/>
    </row>
    <row r="9333" spans="1:18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 t="str">
        <f t="shared" si="580"/>
        <v xml:space="preserve"> Low sales</v>
      </c>
      <c r="F9333" s="2">
        <v>0.05</v>
      </c>
      <c r="G9333" s="2">
        <f t="shared" si="582"/>
        <v>45.835500000000003</v>
      </c>
      <c r="H9333" s="2">
        <f t="shared" si="583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  <c r="P9333" s="2" t="str">
        <f t="shared" si="581"/>
        <v>not good</v>
      </c>
      <c r="Q9333" s="2"/>
      <c r="R9333" s="2"/>
    </row>
    <row r="9334" spans="1:18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 t="str">
        <f t="shared" si="580"/>
        <v>High sales</v>
      </c>
      <c r="F9334" s="2">
        <v>0.02</v>
      </c>
      <c r="G9334" s="2">
        <f t="shared" si="582"/>
        <v>84.522199999999998</v>
      </c>
      <c r="H9334" s="2">
        <f t="shared" si="583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  <c r="P9334" s="2" t="str">
        <f t="shared" si="581"/>
        <v>not good</v>
      </c>
      <c r="Q9334" s="2"/>
      <c r="R9334" s="2"/>
    </row>
    <row r="9335" spans="1:18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 t="str">
        <f t="shared" si="580"/>
        <v xml:space="preserve"> Low sales</v>
      </c>
      <c r="F9335" s="2">
        <v>0.19</v>
      </c>
      <c r="G9335" s="2">
        <f t="shared" si="582"/>
        <v>381.23880000000003</v>
      </c>
      <c r="H9335" s="2">
        <f t="shared" si="583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  <c r="P9335" s="2" t="str">
        <f t="shared" si="581"/>
        <v>not good</v>
      </c>
      <c r="Q9335" s="2"/>
      <c r="R9335" s="2"/>
    </row>
    <row r="9336" spans="1:18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 t="str">
        <f t="shared" si="580"/>
        <v xml:space="preserve"> Low sales</v>
      </c>
      <c r="F9336" s="2">
        <v>0.37</v>
      </c>
      <c r="G9336" s="2">
        <f t="shared" si="582"/>
        <v>996.2731</v>
      </c>
      <c r="H9336" s="2">
        <f t="shared" si="583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  <c r="P9336" s="2" t="str">
        <f t="shared" si="581"/>
        <v>not good</v>
      </c>
      <c r="Q9336" s="2"/>
      <c r="R9336" s="2"/>
    </row>
    <row r="9337" spans="1:18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 t="str">
        <f t="shared" si="580"/>
        <v xml:space="preserve"> Low sales</v>
      </c>
      <c r="F9337" s="2">
        <v>0.43</v>
      </c>
      <c r="G9337" s="2">
        <f t="shared" si="582"/>
        <v>84.903499999999994</v>
      </c>
      <c r="H9337" s="2">
        <f t="shared" si="583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  <c r="P9337" s="2" t="str">
        <f t="shared" si="581"/>
        <v>not good</v>
      </c>
      <c r="Q9337" s="2"/>
      <c r="R9337" s="2"/>
    </row>
    <row r="9338" spans="1:18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 t="str">
        <f t="shared" si="580"/>
        <v xml:space="preserve"> Low sales</v>
      </c>
      <c r="F9338" s="2">
        <v>0.27</v>
      </c>
      <c r="G9338" s="2">
        <f t="shared" si="582"/>
        <v>106.71480000000001</v>
      </c>
      <c r="H9338" s="2">
        <f t="shared" si="583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  <c r="P9338" s="2" t="str">
        <f t="shared" si="581"/>
        <v>not good</v>
      </c>
      <c r="Q9338" s="2"/>
      <c r="R9338" s="2"/>
    </row>
    <row r="9339" spans="1:18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 t="str">
        <f t="shared" si="580"/>
        <v xml:space="preserve"> Low sales</v>
      </c>
      <c r="F9339" s="2">
        <v>0.42</v>
      </c>
      <c r="G9339" s="2">
        <f t="shared" si="582"/>
        <v>1271.0039999999999</v>
      </c>
      <c r="H9339" s="2">
        <f t="shared" si="583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  <c r="P9339" s="2" t="str">
        <f t="shared" si="581"/>
        <v>not good</v>
      </c>
      <c r="Q9339" s="2"/>
      <c r="R9339" s="2"/>
    </row>
    <row r="9340" spans="1:18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 t="str">
        <f t="shared" si="580"/>
        <v>High sales</v>
      </c>
      <c r="F9340" s="2">
        <v>0.01</v>
      </c>
      <c r="G9340" s="2">
        <f t="shared" si="582"/>
        <v>44.0822</v>
      </c>
      <c r="H9340" s="2">
        <f t="shared" si="583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  <c r="P9340" s="2" t="str">
        <f t="shared" si="581"/>
        <v>not good</v>
      </c>
      <c r="Q9340" s="2"/>
      <c r="R9340" s="2"/>
    </row>
    <row r="9341" spans="1:18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 t="str">
        <f t="shared" si="580"/>
        <v xml:space="preserve"> Low sales</v>
      </c>
      <c r="F9341" s="2">
        <v>0.23</v>
      </c>
      <c r="G9341" s="2">
        <f t="shared" si="582"/>
        <v>579.05719999999997</v>
      </c>
      <c r="H9341" s="2">
        <f t="shared" si="583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  <c r="P9341" s="2" t="str">
        <f t="shared" si="581"/>
        <v>not good</v>
      </c>
      <c r="Q9341" s="2"/>
      <c r="R9341" s="2"/>
    </row>
    <row r="9342" spans="1:18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 t="str">
        <f t="shared" si="580"/>
        <v xml:space="preserve"> Low sales</v>
      </c>
      <c r="F9342" s="2">
        <v>7.0000000000000007E-2</v>
      </c>
      <c r="G9342" s="2">
        <f t="shared" si="582"/>
        <v>63.586600000000004</v>
      </c>
      <c r="H9342" s="2">
        <f t="shared" si="583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  <c r="P9342" s="2" t="str">
        <f t="shared" si="581"/>
        <v>not good</v>
      </c>
      <c r="Q9342" s="2"/>
      <c r="R9342" s="2"/>
    </row>
    <row r="9343" spans="1:18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 t="str">
        <f t="shared" si="580"/>
        <v xml:space="preserve"> Low sales</v>
      </c>
      <c r="F9343" s="2">
        <v>0.28999999999999998</v>
      </c>
      <c r="G9343" s="2">
        <f t="shared" si="582"/>
        <v>194.01579999999998</v>
      </c>
      <c r="H9343" s="2">
        <f t="shared" si="583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  <c r="P9343" s="2" t="str">
        <f t="shared" si="581"/>
        <v>not good</v>
      </c>
      <c r="Q9343" s="2"/>
      <c r="R9343" s="2"/>
    </row>
    <row r="9344" spans="1:18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 t="str">
        <f t="shared" si="580"/>
        <v>High sales</v>
      </c>
      <c r="F9344" s="2">
        <v>0.46</v>
      </c>
      <c r="G9344" s="2">
        <f t="shared" si="582"/>
        <v>2074.1215999999999</v>
      </c>
      <c r="H9344" s="2">
        <f t="shared" si="583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  <c r="P9344" s="2" t="str">
        <f t="shared" si="581"/>
        <v>not good</v>
      </c>
      <c r="Q9344" s="2"/>
      <c r="R9344" s="2"/>
    </row>
    <row r="9345" spans="1:18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 t="str">
        <f t="shared" si="580"/>
        <v xml:space="preserve"> Low sales</v>
      </c>
      <c r="F9345" s="2">
        <v>0</v>
      </c>
      <c r="G9345" s="2">
        <f t="shared" si="582"/>
        <v>0</v>
      </c>
      <c r="H9345" s="2">
        <f t="shared" si="583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  <c r="P9345" s="2" t="str">
        <f t="shared" si="581"/>
        <v>not good</v>
      </c>
      <c r="Q9345" s="2"/>
      <c r="R9345" s="2"/>
    </row>
    <row r="9346" spans="1:18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 t="str">
        <f t="shared" ref="E9346:E9409" si="584">IF(D9346&gt;4000,"High sales"," Low sales")</f>
        <v>High sales</v>
      </c>
      <c r="F9346" s="2">
        <v>0.33</v>
      </c>
      <c r="G9346" s="2">
        <f t="shared" si="582"/>
        <v>1595.3388</v>
      </c>
      <c r="H9346" s="2">
        <f t="shared" si="583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  <c r="P9346" s="2" t="str">
        <f t="shared" ref="P9346:P9409" si="585">IF(AND(H9346&gt;5000,N9346&gt;500),"good","not good")</f>
        <v>not good</v>
      </c>
      <c r="Q9346" s="2"/>
      <c r="R9346" s="2"/>
    </row>
    <row r="9347" spans="1:18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 t="str">
        <f t="shared" si="584"/>
        <v xml:space="preserve"> Low sales</v>
      </c>
      <c r="F9347" s="2">
        <v>0.4</v>
      </c>
      <c r="G9347" s="2">
        <f t="shared" ref="G9347:G9410" si="586">D9347*F9347</f>
        <v>201.404</v>
      </c>
      <c r="H9347" s="2">
        <f t="shared" ref="H9347:H9410" si="587">D9347-G9347</f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  <c r="P9347" s="2" t="str">
        <f t="shared" si="585"/>
        <v>not good</v>
      </c>
      <c r="Q9347" s="2"/>
      <c r="R9347" s="2"/>
    </row>
    <row r="9348" spans="1:18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 t="str">
        <f t="shared" si="584"/>
        <v>High sales</v>
      </c>
      <c r="F9348" s="2">
        <v>0.37</v>
      </c>
      <c r="G9348" s="2">
        <f t="shared" si="586"/>
        <v>1673.4360000000001</v>
      </c>
      <c r="H9348" s="2">
        <f t="shared" si="587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  <c r="P9348" s="2" t="str">
        <f t="shared" si="585"/>
        <v>not good</v>
      </c>
      <c r="Q9348" s="2"/>
      <c r="R9348" s="2"/>
    </row>
    <row r="9349" spans="1:18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 t="str">
        <f t="shared" si="584"/>
        <v>High sales</v>
      </c>
      <c r="F9349" s="2">
        <v>0.01</v>
      </c>
      <c r="G9349" s="2">
        <f t="shared" si="586"/>
        <v>42.436000000000007</v>
      </c>
      <c r="H9349" s="2">
        <f t="shared" si="587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  <c r="P9349" s="2" t="str">
        <f t="shared" si="585"/>
        <v>not good</v>
      </c>
      <c r="Q9349" s="2"/>
      <c r="R9349" s="2"/>
    </row>
    <row r="9350" spans="1:18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 t="str">
        <f t="shared" si="584"/>
        <v>High sales</v>
      </c>
      <c r="F9350" s="2">
        <v>0.09</v>
      </c>
      <c r="G9350" s="2">
        <f t="shared" si="586"/>
        <v>402.89489999999995</v>
      </c>
      <c r="H9350" s="2">
        <f t="shared" si="587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  <c r="P9350" s="2" t="str">
        <f t="shared" si="585"/>
        <v>not good</v>
      </c>
      <c r="Q9350" s="2"/>
      <c r="R9350" s="2"/>
    </row>
    <row r="9351" spans="1:18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 t="str">
        <f t="shared" si="584"/>
        <v xml:space="preserve"> Low sales</v>
      </c>
      <c r="F9351" s="2">
        <v>0.05</v>
      </c>
      <c r="G9351" s="2">
        <f t="shared" si="586"/>
        <v>6.4120000000000008</v>
      </c>
      <c r="H9351" s="2">
        <f t="shared" si="587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  <c r="P9351" s="2" t="str">
        <f t="shared" si="585"/>
        <v>not good</v>
      </c>
      <c r="Q9351" s="2"/>
      <c r="R9351" s="2"/>
    </row>
    <row r="9352" spans="1:18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 t="str">
        <f t="shared" si="584"/>
        <v xml:space="preserve"> Low sales</v>
      </c>
      <c r="F9352" s="2">
        <v>0.04</v>
      </c>
      <c r="G9352" s="2">
        <f t="shared" si="586"/>
        <v>149.41319999999999</v>
      </c>
      <c r="H9352" s="2">
        <f t="shared" si="587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  <c r="P9352" s="2" t="str">
        <f t="shared" si="585"/>
        <v>not good</v>
      </c>
      <c r="Q9352" s="2"/>
      <c r="R9352" s="2"/>
    </row>
    <row r="9353" spans="1:18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 t="str">
        <f t="shared" si="584"/>
        <v xml:space="preserve"> Low sales</v>
      </c>
      <c r="F9353" s="2">
        <v>0.37</v>
      </c>
      <c r="G9353" s="2">
        <f t="shared" si="586"/>
        <v>1032.2260000000001</v>
      </c>
      <c r="H9353" s="2">
        <f t="shared" si="587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  <c r="P9353" s="2" t="str">
        <f t="shared" si="585"/>
        <v>not good</v>
      </c>
      <c r="Q9353" s="2"/>
      <c r="R9353" s="2"/>
    </row>
    <row r="9354" spans="1:18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 t="str">
        <f t="shared" si="584"/>
        <v xml:space="preserve"> Low sales</v>
      </c>
      <c r="F9354" s="2">
        <v>0.21</v>
      </c>
      <c r="G9354" s="2">
        <f t="shared" si="586"/>
        <v>610.80179999999996</v>
      </c>
      <c r="H9354" s="2">
        <f t="shared" si="587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  <c r="P9354" s="2" t="str">
        <f t="shared" si="585"/>
        <v>not good</v>
      </c>
      <c r="Q9354" s="2"/>
      <c r="R9354" s="2"/>
    </row>
    <row r="9355" spans="1:18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 t="str">
        <f t="shared" si="584"/>
        <v xml:space="preserve"> Low sales</v>
      </c>
      <c r="F9355" s="2">
        <v>0.36</v>
      </c>
      <c r="G9355" s="2">
        <f t="shared" si="586"/>
        <v>863.67240000000004</v>
      </c>
      <c r="H9355" s="2">
        <f t="shared" si="587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  <c r="P9355" s="2" t="str">
        <f t="shared" si="585"/>
        <v>not good</v>
      </c>
      <c r="Q9355" s="2"/>
      <c r="R9355" s="2"/>
    </row>
    <row r="9356" spans="1:18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 t="str">
        <f t="shared" si="584"/>
        <v xml:space="preserve"> Low sales</v>
      </c>
      <c r="F9356" s="2">
        <v>0.18</v>
      </c>
      <c r="G9356" s="2">
        <f t="shared" si="586"/>
        <v>673.0415999999999</v>
      </c>
      <c r="H9356" s="2">
        <f t="shared" si="587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  <c r="P9356" s="2" t="str">
        <f t="shared" si="585"/>
        <v>not good</v>
      </c>
      <c r="Q9356" s="2"/>
      <c r="R9356" s="2"/>
    </row>
    <row r="9357" spans="1:18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 t="str">
        <f t="shared" si="584"/>
        <v>High sales</v>
      </c>
      <c r="F9357" s="2">
        <v>0.06</v>
      </c>
      <c r="G9357" s="2">
        <f t="shared" si="586"/>
        <v>299.95260000000002</v>
      </c>
      <c r="H9357" s="2">
        <f t="shared" si="587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  <c r="P9357" s="2" t="str">
        <f t="shared" si="585"/>
        <v>not good</v>
      </c>
      <c r="Q9357" s="2"/>
      <c r="R9357" s="2"/>
    </row>
    <row r="9358" spans="1:18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 t="str">
        <f t="shared" si="584"/>
        <v xml:space="preserve"> Low sales</v>
      </c>
      <c r="F9358" s="2">
        <v>0.36</v>
      </c>
      <c r="G9358" s="2">
        <f t="shared" si="586"/>
        <v>1289.3904</v>
      </c>
      <c r="H9358" s="2">
        <f t="shared" si="587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  <c r="P9358" s="2" t="str">
        <f t="shared" si="585"/>
        <v>not good</v>
      </c>
      <c r="Q9358" s="2"/>
      <c r="R9358" s="2"/>
    </row>
    <row r="9359" spans="1:18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 t="str">
        <f t="shared" si="584"/>
        <v xml:space="preserve"> Low sales</v>
      </c>
      <c r="F9359" s="2">
        <v>0.31</v>
      </c>
      <c r="G9359" s="2">
        <f t="shared" si="586"/>
        <v>1060.9594999999999</v>
      </c>
      <c r="H9359" s="2">
        <f t="shared" si="587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  <c r="P9359" s="2" t="str">
        <f t="shared" si="585"/>
        <v>not good</v>
      </c>
      <c r="Q9359" s="2"/>
      <c r="R9359" s="2"/>
    </row>
    <row r="9360" spans="1:18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 t="str">
        <f t="shared" si="584"/>
        <v xml:space="preserve"> Low sales</v>
      </c>
      <c r="F9360" s="2">
        <v>0.06</v>
      </c>
      <c r="G9360" s="2">
        <f t="shared" si="586"/>
        <v>198.40439999999998</v>
      </c>
      <c r="H9360" s="2">
        <f t="shared" si="587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  <c r="P9360" s="2" t="str">
        <f t="shared" si="585"/>
        <v>not good</v>
      </c>
      <c r="Q9360" s="2"/>
      <c r="R9360" s="2"/>
    </row>
    <row r="9361" spans="1:18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 t="str">
        <f t="shared" si="584"/>
        <v xml:space="preserve"> Low sales</v>
      </c>
      <c r="F9361" s="2">
        <v>0.46</v>
      </c>
      <c r="G9361" s="2">
        <f t="shared" si="586"/>
        <v>1613.0084000000002</v>
      </c>
      <c r="H9361" s="2">
        <f t="shared" si="587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  <c r="P9361" s="2" t="str">
        <f t="shared" si="585"/>
        <v>not good</v>
      </c>
      <c r="Q9361" s="2"/>
      <c r="R9361" s="2"/>
    </row>
    <row r="9362" spans="1:18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 t="str">
        <f t="shared" si="584"/>
        <v xml:space="preserve"> Low sales</v>
      </c>
      <c r="F9362" s="2">
        <v>0.15</v>
      </c>
      <c r="G9362" s="2">
        <f t="shared" si="586"/>
        <v>266.45249999999999</v>
      </c>
      <c r="H9362" s="2">
        <f t="shared" si="587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  <c r="P9362" s="2" t="str">
        <f t="shared" si="585"/>
        <v>not good</v>
      </c>
      <c r="Q9362" s="2"/>
      <c r="R9362" s="2"/>
    </row>
    <row r="9363" spans="1:18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 t="str">
        <f t="shared" si="584"/>
        <v xml:space="preserve"> Low sales</v>
      </c>
      <c r="F9363" s="2">
        <v>0.33</v>
      </c>
      <c r="G9363" s="2">
        <f t="shared" si="586"/>
        <v>550.79639999999995</v>
      </c>
      <c r="H9363" s="2">
        <f t="shared" si="587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  <c r="P9363" s="2" t="str">
        <f t="shared" si="585"/>
        <v>not good</v>
      </c>
      <c r="Q9363" s="2"/>
      <c r="R9363" s="2"/>
    </row>
    <row r="9364" spans="1:18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 t="str">
        <f t="shared" si="584"/>
        <v xml:space="preserve"> Low sales</v>
      </c>
      <c r="F9364" s="2">
        <v>0.02</v>
      </c>
      <c r="G9364" s="2">
        <f t="shared" si="586"/>
        <v>78.865200000000002</v>
      </c>
      <c r="H9364" s="2">
        <f t="shared" si="587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  <c r="P9364" s="2" t="str">
        <f t="shared" si="585"/>
        <v>not good</v>
      </c>
      <c r="Q9364" s="2"/>
      <c r="R9364" s="2"/>
    </row>
    <row r="9365" spans="1:18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 t="str">
        <f t="shared" si="584"/>
        <v xml:space="preserve"> Low sales</v>
      </c>
      <c r="F9365" s="2">
        <v>0.22</v>
      </c>
      <c r="G9365" s="2">
        <f t="shared" si="586"/>
        <v>79.2286</v>
      </c>
      <c r="H9365" s="2">
        <f t="shared" si="587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  <c r="P9365" s="2" t="str">
        <f t="shared" si="585"/>
        <v>not good</v>
      </c>
      <c r="Q9365" s="2"/>
      <c r="R9365" s="2"/>
    </row>
    <row r="9366" spans="1:18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 t="str">
        <f t="shared" si="584"/>
        <v xml:space="preserve"> Low sales</v>
      </c>
      <c r="F9366" s="2">
        <v>0.48</v>
      </c>
      <c r="G9366" s="2">
        <f t="shared" si="586"/>
        <v>1833.7487999999998</v>
      </c>
      <c r="H9366" s="2">
        <f t="shared" si="587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  <c r="P9366" s="2" t="str">
        <f t="shared" si="585"/>
        <v>not good</v>
      </c>
      <c r="Q9366" s="2"/>
      <c r="R9366" s="2"/>
    </row>
    <row r="9367" spans="1:18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 t="str">
        <f t="shared" si="584"/>
        <v>High sales</v>
      </c>
      <c r="F9367" s="2">
        <v>0.44</v>
      </c>
      <c r="G9367" s="2">
        <f t="shared" si="586"/>
        <v>1798.6408000000001</v>
      </c>
      <c r="H9367" s="2">
        <f t="shared" si="587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  <c r="P9367" s="2" t="str">
        <f t="shared" si="585"/>
        <v>not good</v>
      </c>
      <c r="Q9367" s="2"/>
      <c r="R9367" s="2"/>
    </row>
    <row r="9368" spans="1:18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 t="str">
        <f t="shared" si="584"/>
        <v xml:space="preserve"> Low sales</v>
      </c>
      <c r="F9368" s="2">
        <v>0.11</v>
      </c>
      <c r="G9368" s="2">
        <f t="shared" si="586"/>
        <v>292.1413</v>
      </c>
      <c r="H9368" s="2">
        <f t="shared" si="587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  <c r="P9368" s="2" t="str">
        <f t="shared" si="585"/>
        <v>not good</v>
      </c>
      <c r="Q9368" s="2"/>
      <c r="R9368" s="2"/>
    </row>
    <row r="9369" spans="1:18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 t="str">
        <f t="shared" si="584"/>
        <v>High sales</v>
      </c>
      <c r="F9369" s="2">
        <v>0.44</v>
      </c>
      <c r="G9369" s="2">
        <f t="shared" si="586"/>
        <v>2006.2811999999999</v>
      </c>
      <c r="H9369" s="2">
        <f t="shared" si="587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  <c r="P9369" s="2" t="str">
        <f t="shared" si="585"/>
        <v>not good</v>
      </c>
      <c r="Q9369" s="2"/>
      <c r="R9369" s="2"/>
    </row>
    <row r="9370" spans="1:18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 t="str">
        <f t="shared" si="584"/>
        <v xml:space="preserve"> Low sales</v>
      </c>
      <c r="F9370" s="2">
        <v>0.15</v>
      </c>
      <c r="G9370" s="2">
        <f t="shared" si="586"/>
        <v>362.71949999999998</v>
      </c>
      <c r="H9370" s="2">
        <f t="shared" si="587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  <c r="P9370" s="2" t="str">
        <f t="shared" si="585"/>
        <v>not good</v>
      </c>
      <c r="Q9370" s="2"/>
      <c r="R9370" s="2"/>
    </row>
    <row r="9371" spans="1:18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 t="str">
        <f t="shared" si="584"/>
        <v xml:space="preserve"> Low sales</v>
      </c>
      <c r="F9371" s="2">
        <v>0.43</v>
      </c>
      <c r="G9371" s="2">
        <f t="shared" si="586"/>
        <v>418.22660000000002</v>
      </c>
      <c r="H9371" s="2">
        <f t="shared" si="587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  <c r="P9371" s="2" t="str">
        <f t="shared" si="585"/>
        <v>not good</v>
      </c>
      <c r="Q9371" s="2"/>
      <c r="R9371" s="2"/>
    </row>
    <row r="9372" spans="1:18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 t="str">
        <f t="shared" si="584"/>
        <v xml:space="preserve"> Low sales</v>
      </c>
      <c r="F9372" s="2">
        <v>0.36</v>
      </c>
      <c r="G9372" s="2">
        <f t="shared" si="586"/>
        <v>673.50599999999997</v>
      </c>
      <c r="H9372" s="2">
        <f t="shared" si="587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  <c r="P9372" s="2" t="str">
        <f t="shared" si="585"/>
        <v>not good</v>
      </c>
      <c r="Q9372" s="2"/>
      <c r="R9372" s="2"/>
    </row>
    <row r="9373" spans="1:18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 t="str">
        <f t="shared" si="584"/>
        <v>High sales</v>
      </c>
      <c r="F9373" s="2">
        <v>0.18</v>
      </c>
      <c r="G9373" s="2">
        <f t="shared" si="586"/>
        <v>816.97500000000002</v>
      </c>
      <c r="H9373" s="2">
        <f t="shared" si="587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  <c r="P9373" s="2" t="str">
        <f t="shared" si="585"/>
        <v>not good</v>
      </c>
      <c r="Q9373" s="2"/>
      <c r="R9373" s="2"/>
    </row>
    <row r="9374" spans="1:18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 t="str">
        <f t="shared" si="584"/>
        <v>High sales</v>
      </c>
      <c r="F9374" s="2">
        <v>0.46</v>
      </c>
      <c r="G9374" s="2">
        <f t="shared" si="586"/>
        <v>2285.8872000000001</v>
      </c>
      <c r="H9374" s="2">
        <f t="shared" si="587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  <c r="P9374" s="2" t="str">
        <f t="shared" si="585"/>
        <v>not good</v>
      </c>
      <c r="Q9374" s="2"/>
      <c r="R9374" s="2"/>
    </row>
    <row r="9375" spans="1:18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 t="str">
        <f t="shared" si="584"/>
        <v xml:space="preserve"> Low sales</v>
      </c>
      <c r="F9375" s="2">
        <v>0.24</v>
      </c>
      <c r="G9375" s="2">
        <f t="shared" si="586"/>
        <v>520.0992</v>
      </c>
      <c r="H9375" s="2">
        <f t="shared" si="587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  <c r="P9375" s="2" t="str">
        <f t="shared" si="585"/>
        <v>not good</v>
      </c>
      <c r="Q9375" s="2"/>
      <c r="R9375" s="2"/>
    </row>
    <row r="9376" spans="1:18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 t="str">
        <f t="shared" si="584"/>
        <v xml:space="preserve"> Low sales</v>
      </c>
      <c r="F9376" s="2">
        <v>0.16</v>
      </c>
      <c r="G9376" s="2">
        <f t="shared" si="586"/>
        <v>146.80799999999999</v>
      </c>
      <c r="H9376" s="2">
        <f t="shared" si="587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  <c r="P9376" s="2" t="str">
        <f t="shared" si="585"/>
        <v>not good</v>
      </c>
      <c r="Q9376" s="2"/>
      <c r="R9376" s="2"/>
    </row>
    <row r="9377" spans="1:18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 t="str">
        <f t="shared" si="584"/>
        <v xml:space="preserve"> Low sales</v>
      </c>
      <c r="F9377" s="2">
        <v>0.14000000000000001</v>
      </c>
      <c r="G9377" s="2">
        <f t="shared" si="586"/>
        <v>210.42140000000001</v>
      </c>
      <c r="H9377" s="2">
        <f t="shared" si="587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  <c r="P9377" s="2" t="str">
        <f t="shared" si="585"/>
        <v>not good</v>
      </c>
      <c r="Q9377" s="2"/>
      <c r="R9377" s="2"/>
    </row>
    <row r="9378" spans="1:18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 t="str">
        <f t="shared" si="584"/>
        <v xml:space="preserve"> Low sales</v>
      </c>
      <c r="F9378" s="2">
        <v>0.47</v>
      </c>
      <c r="G9378" s="2">
        <f t="shared" si="586"/>
        <v>1321.2404999999999</v>
      </c>
      <c r="H9378" s="2">
        <f t="shared" si="587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  <c r="P9378" s="2" t="str">
        <f t="shared" si="585"/>
        <v>not good</v>
      </c>
      <c r="Q9378" s="2"/>
      <c r="R9378" s="2"/>
    </row>
    <row r="9379" spans="1:18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 t="str">
        <f t="shared" si="584"/>
        <v xml:space="preserve"> Low sales</v>
      </c>
      <c r="F9379" s="2">
        <v>0.38</v>
      </c>
      <c r="G9379" s="2">
        <f t="shared" si="586"/>
        <v>1103.2426</v>
      </c>
      <c r="H9379" s="2">
        <f t="shared" si="587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  <c r="P9379" s="2" t="str">
        <f t="shared" si="585"/>
        <v>not good</v>
      </c>
      <c r="Q9379" s="2"/>
      <c r="R9379" s="2"/>
    </row>
    <row r="9380" spans="1:18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 t="str">
        <f t="shared" si="584"/>
        <v xml:space="preserve"> Low sales</v>
      </c>
      <c r="F9380" s="2">
        <v>0.17</v>
      </c>
      <c r="G9380" s="2">
        <f t="shared" si="586"/>
        <v>541.83929999999998</v>
      </c>
      <c r="H9380" s="2">
        <f t="shared" si="587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  <c r="P9380" s="2" t="str">
        <f t="shared" si="585"/>
        <v>not good</v>
      </c>
      <c r="Q9380" s="2"/>
      <c r="R9380" s="2"/>
    </row>
    <row r="9381" spans="1:18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 t="str">
        <f t="shared" si="584"/>
        <v>High sales</v>
      </c>
      <c r="F9381" s="2">
        <v>0.13</v>
      </c>
      <c r="G9381" s="2">
        <f t="shared" si="586"/>
        <v>545.11989999999992</v>
      </c>
      <c r="H9381" s="2">
        <f t="shared" si="587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  <c r="P9381" s="2" t="str">
        <f t="shared" si="585"/>
        <v>not good</v>
      </c>
      <c r="Q9381" s="2"/>
      <c r="R9381" s="2"/>
    </row>
    <row r="9382" spans="1:18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 t="str">
        <f t="shared" si="584"/>
        <v xml:space="preserve"> Low sales</v>
      </c>
      <c r="F9382" s="2">
        <v>0.11</v>
      </c>
      <c r="G9382" s="2">
        <f t="shared" si="586"/>
        <v>394.34449999999998</v>
      </c>
      <c r="H9382" s="2">
        <f t="shared" si="587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  <c r="P9382" s="2" t="str">
        <f t="shared" si="585"/>
        <v>not good</v>
      </c>
      <c r="Q9382" s="2"/>
      <c r="R9382" s="2"/>
    </row>
    <row r="9383" spans="1:18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 t="str">
        <f t="shared" si="584"/>
        <v xml:space="preserve"> Low sales</v>
      </c>
      <c r="F9383" s="2">
        <v>0.12</v>
      </c>
      <c r="G9383" s="2">
        <f t="shared" si="586"/>
        <v>165.37439999999998</v>
      </c>
      <c r="H9383" s="2">
        <f t="shared" si="587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  <c r="P9383" s="2" t="str">
        <f t="shared" si="585"/>
        <v>not good</v>
      </c>
      <c r="Q9383" s="2"/>
      <c r="R9383" s="2"/>
    </row>
    <row r="9384" spans="1:18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 t="str">
        <f t="shared" si="584"/>
        <v xml:space="preserve"> Low sales</v>
      </c>
      <c r="F9384" s="2">
        <v>0.06</v>
      </c>
      <c r="G9384" s="2">
        <f t="shared" si="586"/>
        <v>122.14319999999999</v>
      </c>
      <c r="H9384" s="2">
        <f t="shared" si="587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  <c r="P9384" s="2" t="str">
        <f t="shared" si="585"/>
        <v>not good</v>
      </c>
      <c r="Q9384" s="2"/>
      <c r="R9384" s="2"/>
    </row>
    <row r="9385" spans="1:18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 t="str">
        <f t="shared" si="584"/>
        <v>High sales</v>
      </c>
      <c r="F9385" s="2">
        <v>0.24</v>
      </c>
      <c r="G9385" s="2">
        <f t="shared" si="586"/>
        <v>1011.624</v>
      </c>
      <c r="H9385" s="2">
        <f t="shared" si="587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  <c r="P9385" s="2" t="str">
        <f t="shared" si="585"/>
        <v>not good</v>
      </c>
      <c r="Q9385" s="2"/>
      <c r="R9385" s="2"/>
    </row>
    <row r="9386" spans="1:18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 t="str">
        <f t="shared" si="584"/>
        <v xml:space="preserve"> Low sales</v>
      </c>
      <c r="F9386" s="2">
        <v>0.02</v>
      </c>
      <c r="G9386" s="2">
        <f t="shared" si="586"/>
        <v>64.071600000000004</v>
      </c>
      <c r="H9386" s="2">
        <f t="shared" si="587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  <c r="P9386" s="2" t="str">
        <f t="shared" si="585"/>
        <v>not good</v>
      </c>
      <c r="Q9386" s="2"/>
      <c r="R9386" s="2"/>
    </row>
    <row r="9387" spans="1:18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 t="str">
        <f t="shared" si="584"/>
        <v xml:space="preserve"> Low sales</v>
      </c>
      <c r="F9387" s="2">
        <v>0.01</v>
      </c>
      <c r="G9387" s="2">
        <f t="shared" si="586"/>
        <v>9.1545000000000005</v>
      </c>
      <c r="H9387" s="2">
        <f t="shared" si="587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  <c r="P9387" s="2" t="str">
        <f t="shared" si="585"/>
        <v>not good</v>
      </c>
      <c r="Q9387" s="2"/>
      <c r="R9387" s="2"/>
    </row>
    <row r="9388" spans="1:18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 t="str">
        <f t="shared" si="584"/>
        <v xml:space="preserve"> Low sales</v>
      </c>
      <c r="F9388" s="2">
        <v>0.31</v>
      </c>
      <c r="G9388" s="2">
        <f t="shared" si="586"/>
        <v>525.49340000000007</v>
      </c>
      <c r="H9388" s="2">
        <f t="shared" si="587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  <c r="P9388" s="2" t="str">
        <f t="shared" si="585"/>
        <v>not good</v>
      </c>
      <c r="Q9388" s="2"/>
      <c r="R9388" s="2"/>
    </row>
    <row r="9389" spans="1:18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 t="str">
        <f t="shared" si="584"/>
        <v xml:space="preserve"> Low sales</v>
      </c>
      <c r="F9389" s="2">
        <v>0.04</v>
      </c>
      <c r="G9389" s="2">
        <f t="shared" si="586"/>
        <v>159.054</v>
      </c>
      <c r="H9389" s="2">
        <f t="shared" si="587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  <c r="P9389" s="2" t="str">
        <f t="shared" si="585"/>
        <v>not good</v>
      </c>
      <c r="Q9389" s="2"/>
      <c r="R9389" s="2"/>
    </row>
    <row r="9390" spans="1:18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 t="str">
        <f t="shared" si="584"/>
        <v xml:space="preserve"> Low sales</v>
      </c>
      <c r="F9390" s="2">
        <v>0.42</v>
      </c>
      <c r="G9390" s="2">
        <f t="shared" si="586"/>
        <v>396.16919999999999</v>
      </c>
      <c r="H9390" s="2">
        <f t="shared" si="587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  <c r="P9390" s="2" t="str">
        <f t="shared" si="585"/>
        <v>not good</v>
      </c>
      <c r="Q9390" s="2"/>
      <c r="R9390" s="2"/>
    </row>
    <row r="9391" spans="1:18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 t="str">
        <f t="shared" si="584"/>
        <v xml:space="preserve"> Low sales</v>
      </c>
      <c r="F9391" s="2">
        <v>0.05</v>
      </c>
      <c r="G9391" s="2">
        <f t="shared" si="586"/>
        <v>174.3075</v>
      </c>
      <c r="H9391" s="2">
        <f t="shared" si="587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  <c r="P9391" s="2" t="str">
        <f t="shared" si="585"/>
        <v>not good</v>
      </c>
      <c r="Q9391" s="2"/>
      <c r="R9391" s="2"/>
    </row>
    <row r="9392" spans="1:18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 t="str">
        <f t="shared" si="584"/>
        <v xml:space="preserve"> Low sales</v>
      </c>
      <c r="F9392" s="2">
        <v>0.27</v>
      </c>
      <c r="G9392" s="2">
        <f t="shared" si="586"/>
        <v>772.55910000000006</v>
      </c>
      <c r="H9392" s="2">
        <f t="shared" si="587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  <c r="P9392" s="2" t="str">
        <f t="shared" si="585"/>
        <v>not good</v>
      </c>
      <c r="Q9392" s="2"/>
      <c r="R9392" s="2"/>
    </row>
    <row r="9393" spans="1:18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 t="str">
        <f t="shared" si="584"/>
        <v xml:space="preserve"> Low sales</v>
      </c>
      <c r="F9393" s="2">
        <v>0.34</v>
      </c>
      <c r="G9393" s="2">
        <f t="shared" si="586"/>
        <v>279.69420000000002</v>
      </c>
      <c r="H9393" s="2">
        <f t="shared" si="587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  <c r="P9393" s="2" t="str">
        <f t="shared" si="585"/>
        <v>not good</v>
      </c>
      <c r="Q9393" s="2"/>
      <c r="R9393" s="2"/>
    </row>
    <row r="9394" spans="1:18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 t="str">
        <f t="shared" si="584"/>
        <v xml:space="preserve"> Low sales</v>
      </c>
      <c r="F9394" s="2">
        <v>0.11</v>
      </c>
      <c r="G9394" s="2">
        <f t="shared" si="586"/>
        <v>382.30610000000001</v>
      </c>
      <c r="H9394" s="2">
        <f t="shared" si="587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  <c r="P9394" s="2" t="str">
        <f t="shared" si="585"/>
        <v>not good</v>
      </c>
      <c r="Q9394" s="2"/>
      <c r="R9394" s="2"/>
    </row>
    <row r="9395" spans="1:18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 t="str">
        <f t="shared" si="584"/>
        <v xml:space="preserve"> Low sales</v>
      </c>
      <c r="F9395" s="2">
        <v>0.44</v>
      </c>
      <c r="G9395" s="2">
        <f t="shared" si="586"/>
        <v>350.90440000000001</v>
      </c>
      <c r="H9395" s="2">
        <f t="shared" si="587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  <c r="P9395" s="2" t="str">
        <f t="shared" si="585"/>
        <v>not good</v>
      </c>
      <c r="Q9395" s="2"/>
      <c r="R9395" s="2"/>
    </row>
    <row r="9396" spans="1:18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 t="str">
        <f t="shared" si="584"/>
        <v xml:space="preserve"> Low sales</v>
      </c>
      <c r="F9396" s="2">
        <v>0.24</v>
      </c>
      <c r="G9396" s="2">
        <f t="shared" si="586"/>
        <v>492.55919999999998</v>
      </c>
      <c r="H9396" s="2">
        <f t="shared" si="587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  <c r="P9396" s="2" t="str">
        <f t="shared" si="585"/>
        <v>not good</v>
      </c>
      <c r="Q9396" s="2"/>
      <c r="R9396" s="2"/>
    </row>
    <row r="9397" spans="1:18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 t="str">
        <f t="shared" si="584"/>
        <v xml:space="preserve"> Low sales</v>
      </c>
      <c r="F9397" s="2">
        <v>0.16</v>
      </c>
      <c r="G9397" s="2">
        <f t="shared" si="586"/>
        <v>257.91040000000004</v>
      </c>
      <c r="H9397" s="2">
        <f t="shared" si="587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  <c r="P9397" s="2" t="str">
        <f t="shared" si="585"/>
        <v>not good</v>
      </c>
      <c r="Q9397" s="2"/>
      <c r="R9397" s="2"/>
    </row>
    <row r="9398" spans="1:18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 t="str">
        <f t="shared" si="584"/>
        <v xml:space="preserve"> Low sales</v>
      </c>
      <c r="F9398" s="2">
        <v>0.45</v>
      </c>
      <c r="G9398" s="2">
        <f t="shared" si="586"/>
        <v>1566.4725000000001</v>
      </c>
      <c r="H9398" s="2">
        <f t="shared" si="587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  <c r="P9398" s="2" t="str">
        <f t="shared" si="585"/>
        <v>not good</v>
      </c>
      <c r="Q9398" s="2"/>
      <c r="R9398" s="2"/>
    </row>
    <row r="9399" spans="1:18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 t="str">
        <f t="shared" si="584"/>
        <v xml:space="preserve"> Low sales</v>
      </c>
      <c r="F9399" s="2">
        <v>0.43</v>
      </c>
      <c r="G9399" s="2">
        <f t="shared" si="586"/>
        <v>1691.4394</v>
      </c>
      <c r="H9399" s="2">
        <f t="shared" si="587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  <c r="P9399" s="2" t="str">
        <f t="shared" si="585"/>
        <v>not good</v>
      </c>
      <c r="Q9399" s="2"/>
      <c r="R9399" s="2"/>
    </row>
    <row r="9400" spans="1:18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 t="str">
        <f t="shared" si="584"/>
        <v xml:space="preserve"> Low sales</v>
      </c>
      <c r="F9400" s="2">
        <v>0.35</v>
      </c>
      <c r="G9400" s="2">
        <f t="shared" si="586"/>
        <v>323.66249999999997</v>
      </c>
      <c r="H9400" s="2">
        <f t="shared" si="587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  <c r="P9400" s="2" t="str">
        <f t="shared" si="585"/>
        <v>not good</v>
      </c>
      <c r="Q9400" s="2"/>
      <c r="R9400" s="2"/>
    </row>
    <row r="9401" spans="1:18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 t="str">
        <f t="shared" si="584"/>
        <v>High sales</v>
      </c>
      <c r="F9401" s="2">
        <v>0.15</v>
      </c>
      <c r="G9401" s="2">
        <f t="shared" si="586"/>
        <v>611.81700000000001</v>
      </c>
      <c r="H9401" s="2">
        <f t="shared" si="587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  <c r="P9401" s="2" t="str">
        <f t="shared" si="585"/>
        <v>not good</v>
      </c>
      <c r="Q9401" s="2"/>
      <c r="R9401" s="2"/>
    </row>
    <row r="9402" spans="1:18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 t="str">
        <f t="shared" si="584"/>
        <v xml:space="preserve"> Low sales</v>
      </c>
      <c r="F9402" s="2">
        <v>0.2</v>
      </c>
      <c r="G9402" s="2">
        <f t="shared" si="586"/>
        <v>27.07</v>
      </c>
      <c r="H9402" s="2">
        <f t="shared" si="587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  <c r="P9402" s="2" t="str">
        <f t="shared" si="585"/>
        <v>not good</v>
      </c>
      <c r="Q9402" s="2"/>
      <c r="R9402" s="2"/>
    </row>
    <row r="9403" spans="1:18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 t="str">
        <f t="shared" si="584"/>
        <v xml:space="preserve"> Low sales</v>
      </c>
      <c r="F9403" s="2">
        <v>0.34</v>
      </c>
      <c r="G9403" s="2">
        <f t="shared" si="586"/>
        <v>917.07860000000005</v>
      </c>
      <c r="H9403" s="2">
        <f t="shared" si="587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  <c r="P9403" s="2" t="str">
        <f t="shared" si="585"/>
        <v>not good</v>
      </c>
      <c r="Q9403" s="2"/>
      <c r="R9403" s="2"/>
    </row>
    <row r="9404" spans="1:18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 t="str">
        <f t="shared" si="584"/>
        <v xml:space="preserve"> Low sales</v>
      </c>
      <c r="F9404" s="2">
        <v>0.09</v>
      </c>
      <c r="G9404" s="2">
        <f t="shared" si="586"/>
        <v>236.90429999999998</v>
      </c>
      <c r="H9404" s="2">
        <f t="shared" si="587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  <c r="P9404" s="2" t="str">
        <f t="shared" si="585"/>
        <v>not good</v>
      </c>
      <c r="Q9404" s="2"/>
      <c r="R9404" s="2"/>
    </row>
    <row r="9405" spans="1:18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 t="str">
        <f t="shared" si="584"/>
        <v xml:space="preserve"> Low sales</v>
      </c>
      <c r="F9405" s="2">
        <v>0.25</v>
      </c>
      <c r="G9405" s="2">
        <f t="shared" si="586"/>
        <v>789.1825</v>
      </c>
      <c r="H9405" s="2">
        <f t="shared" si="587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  <c r="P9405" s="2" t="str">
        <f t="shared" si="585"/>
        <v>not good</v>
      </c>
      <c r="Q9405" s="2"/>
      <c r="R9405" s="2"/>
    </row>
    <row r="9406" spans="1:18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 t="str">
        <f t="shared" si="584"/>
        <v xml:space="preserve"> Low sales</v>
      </c>
      <c r="F9406" s="2">
        <v>0.37</v>
      </c>
      <c r="G9406" s="2">
        <f t="shared" si="586"/>
        <v>471.5761</v>
      </c>
      <c r="H9406" s="2">
        <f t="shared" si="587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  <c r="P9406" s="2" t="str">
        <f t="shared" si="585"/>
        <v>not good</v>
      </c>
      <c r="Q9406" s="2"/>
      <c r="R9406" s="2"/>
    </row>
    <row r="9407" spans="1:18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 t="str">
        <f t="shared" si="584"/>
        <v xml:space="preserve"> Low sales</v>
      </c>
      <c r="F9407" s="2">
        <v>0.33</v>
      </c>
      <c r="G9407" s="2">
        <f t="shared" si="586"/>
        <v>48.939000000000007</v>
      </c>
      <c r="H9407" s="2">
        <f t="shared" si="587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  <c r="P9407" s="2" t="str">
        <f t="shared" si="585"/>
        <v>not good</v>
      </c>
      <c r="Q9407" s="2"/>
      <c r="R9407" s="2"/>
    </row>
    <row r="9408" spans="1:18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 t="str">
        <f t="shared" si="584"/>
        <v xml:space="preserve"> Low sales</v>
      </c>
      <c r="F9408" s="2">
        <v>0.36</v>
      </c>
      <c r="G9408" s="2">
        <f t="shared" si="586"/>
        <v>838.20240000000001</v>
      </c>
      <c r="H9408" s="2">
        <f t="shared" si="587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  <c r="P9408" s="2" t="str">
        <f t="shared" si="585"/>
        <v>not good</v>
      </c>
      <c r="Q9408" s="2"/>
      <c r="R9408" s="2"/>
    </row>
    <row r="9409" spans="1:18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 t="str">
        <f t="shared" si="584"/>
        <v xml:space="preserve"> Low sales</v>
      </c>
      <c r="F9409" s="2">
        <v>0.45</v>
      </c>
      <c r="G9409" s="2">
        <f t="shared" si="586"/>
        <v>202.45050000000001</v>
      </c>
      <c r="H9409" s="2">
        <f t="shared" si="587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  <c r="P9409" s="2" t="str">
        <f t="shared" si="585"/>
        <v>not good</v>
      </c>
      <c r="Q9409" s="2"/>
      <c r="R9409" s="2"/>
    </row>
    <row r="9410" spans="1:18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 t="str">
        <f t="shared" ref="E9410:E9473" si="588">IF(D9410&gt;4000,"High sales"," Low sales")</f>
        <v>High sales</v>
      </c>
      <c r="F9410" s="2">
        <v>0.48</v>
      </c>
      <c r="G9410" s="2">
        <f t="shared" si="586"/>
        <v>2146.44</v>
      </c>
      <c r="H9410" s="2">
        <f t="shared" si="587"/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  <c r="P9410" s="2" t="str">
        <f t="shared" ref="P9410:P9473" si="589">IF(AND(H9410&gt;5000,N9410&gt;500),"good","not good")</f>
        <v>not good</v>
      </c>
      <c r="Q9410" s="2"/>
      <c r="R9410" s="2"/>
    </row>
    <row r="9411" spans="1:18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 t="str">
        <f t="shared" si="588"/>
        <v xml:space="preserve"> Low sales</v>
      </c>
      <c r="F9411" s="2">
        <v>0.23</v>
      </c>
      <c r="G9411" s="2">
        <f t="shared" ref="G9411:G9474" si="590">D9411*F9411</f>
        <v>218.72080000000003</v>
      </c>
      <c r="H9411" s="2">
        <f t="shared" ref="H9411:H9474" si="591">D9411-G9411</f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  <c r="P9411" s="2" t="str">
        <f t="shared" si="589"/>
        <v>not good</v>
      </c>
      <c r="Q9411" s="2"/>
      <c r="R9411" s="2"/>
    </row>
    <row r="9412" spans="1:18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 t="str">
        <f t="shared" si="588"/>
        <v xml:space="preserve"> Low sales</v>
      </c>
      <c r="F9412" s="2">
        <v>0.03</v>
      </c>
      <c r="G9412" s="2">
        <f t="shared" si="590"/>
        <v>65.509199999999993</v>
      </c>
      <c r="H9412" s="2">
        <f t="shared" si="591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  <c r="P9412" s="2" t="str">
        <f t="shared" si="589"/>
        <v>not good</v>
      </c>
      <c r="Q9412" s="2"/>
      <c r="R9412" s="2"/>
    </row>
    <row r="9413" spans="1:18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 t="str">
        <f t="shared" si="588"/>
        <v xml:space="preserve"> Low sales</v>
      </c>
      <c r="F9413" s="2">
        <v>0.42</v>
      </c>
      <c r="G9413" s="2">
        <f t="shared" si="590"/>
        <v>935.17199999999991</v>
      </c>
      <c r="H9413" s="2">
        <f t="shared" si="591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  <c r="P9413" s="2" t="str">
        <f t="shared" si="589"/>
        <v>not good</v>
      </c>
      <c r="Q9413" s="2"/>
      <c r="R9413" s="2"/>
    </row>
    <row r="9414" spans="1:18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 t="str">
        <f t="shared" si="588"/>
        <v xml:space="preserve"> Low sales</v>
      </c>
      <c r="F9414" s="2">
        <v>0.06</v>
      </c>
      <c r="G9414" s="2">
        <f t="shared" si="590"/>
        <v>168.54239999999999</v>
      </c>
      <c r="H9414" s="2">
        <f t="shared" si="591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  <c r="P9414" s="2" t="str">
        <f t="shared" si="589"/>
        <v>not good</v>
      </c>
      <c r="Q9414" s="2"/>
      <c r="R9414" s="2"/>
    </row>
    <row r="9415" spans="1:18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 t="str">
        <f t="shared" si="588"/>
        <v xml:space="preserve"> Low sales</v>
      </c>
      <c r="F9415" s="2">
        <v>0.11</v>
      </c>
      <c r="G9415" s="2">
        <f t="shared" si="590"/>
        <v>432.7851</v>
      </c>
      <c r="H9415" s="2">
        <f t="shared" si="591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  <c r="P9415" s="2" t="str">
        <f t="shared" si="589"/>
        <v>not good</v>
      </c>
      <c r="Q9415" s="2"/>
      <c r="R9415" s="2"/>
    </row>
    <row r="9416" spans="1:18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 t="str">
        <f t="shared" si="588"/>
        <v xml:space="preserve"> Low sales</v>
      </c>
      <c r="F9416" s="2">
        <v>0.33</v>
      </c>
      <c r="G9416" s="2">
        <f t="shared" si="590"/>
        <v>796.46490000000006</v>
      </c>
      <c r="H9416" s="2">
        <f t="shared" si="591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  <c r="P9416" s="2" t="str">
        <f t="shared" si="589"/>
        <v>not good</v>
      </c>
      <c r="Q9416" s="2"/>
      <c r="R9416" s="2"/>
    </row>
    <row r="9417" spans="1:18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 t="str">
        <f t="shared" si="588"/>
        <v xml:space="preserve"> Low sales</v>
      </c>
      <c r="F9417" s="2">
        <v>0.37</v>
      </c>
      <c r="G9417" s="2">
        <f t="shared" si="590"/>
        <v>83.690299999999993</v>
      </c>
      <c r="H9417" s="2">
        <f t="shared" si="591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  <c r="P9417" s="2" t="str">
        <f t="shared" si="589"/>
        <v>not good</v>
      </c>
      <c r="Q9417" s="2"/>
      <c r="R9417" s="2"/>
    </row>
    <row r="9418" spans="1:18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 t="str">
        <f t="shared" si="588"/>
        <v xml:space="preserve"> Low sales</v>
      </c>
      <c r="F9418" s="2">
        <v>0.35</v>
      </c>
      <c r="G9418" s="2">
        <f t="shared" si="590"/>
        <v>1357.454</v>
      </c>
      <c r="H9418" s="2">
        <f t="shared" si="591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  <c r="P9418" s="2" t="str">
        <f t="shared" si="589"/>
        <v>not good</v>
      </c>
      <c r="Q9418" s="2"/>
      <c r="R9418" s="2"/>
    </row>
    <row r="9419" spans="1:18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 t="str">
        <f t="shared" si="588"/>
        <v xml:space="preserve"> Low sales</v>
      </c>
      <c r="F9419" s="2">
        <v>0.22</v>
      </c>
      <c r="G9419" s="2">
        <f t="shared" si="590"/>
        <v>110.583</v>
      </c>
      <c r="H9419" s="2">
        <f t="shared" si="591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  <c r="P9419" s="2" t="str">
        <f t="shared" si="589"/>
        <v>not good</v>
      </c>
      <c r="Q9419" s="2"/>
      <c r="R9419" s="2"/>
    </row>
    <row r="9420" spans="1:18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 t="str">
        <f t="shared" si="588"/>
        <v xml:space="preserve"> Low sales</v>
      </c>
      <c r="F9420" s="2">
        <v>0.46</v>
      </c>
      <c r="G9420" s="2">
        <f t="shared" si="590"/>
        <v>1492.0606</v>
      </c>
      <c r="H9420" s="2">
        <f t="shared" si="591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  <c r="P9420" s="2" t="str">
        <f t="shared" si="589"/>
        <v>not good</v>
      </c>
      <c r="Q9420" s="2"/>
      <c r="R9420" s="2"/>
    </row>
    <row r="9421" spans="1:18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 t="str">
        <f t="shared" si="588"/>
        <v>High sales</v>
      </c>
      <c r="F9421" s="2">
        <v>0.42</v>
      </c>
      <c r="G9421" s="2">
        <f t="shared" si="590"/>
        <v>1695.4559999999999</v>
      </c>
      <c r="H9421" s="2">
        <f t="shared" si="591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  <c r="P9421" s="2" t="str">
        <f t="shared" si="589"/>
        <v>not good</v>
      </c>
      <c r="Q9421" s="2"/>
      <c r="R9421" s="2"/>
    </row>
    <row r="9422" spans="1:18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 t="str">
        <f t="shared" si="588"/>
        <v xml:space="preserve"> Low sales</v>
      </c>
      <c r="F9422" s="2">
        <v>0.33</v>
      </c>
      <c r="G9422" s="2">
        <f t="shared" si="590"/>
        <v>490.10940000000005</v>
      </c>
      <c r="H9422" s="2">
        <f t="shared" si="591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  <c r="P9422" s="2" t="str">
        <f t="shared" si="589"/>
        <v>not good</v>
      </c>
      <c r="Q9422" s="2"/>
      <c r="R9422" s="2"/>
    </row>
    <row r="9423" spans="1:18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 t="str">
        <f t="shared" si="588"/>
        <v xml:space="preserve"> Low sales</v>
      </c>
      <c r="F9423" s="2">
        <v>0.22</v>
      </c>
      <c r="G9423" s="2">
        <f t="shared" si="590"/>
        <v>506.13639999999998</v>
      </c>
      <c r="H9423" s="2">
        <f t="shared" si="591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  <c r="P9423" s="2" t="str">
        <f t="shared" si="589"/>
        <v>not good</v>
      </c>
      <c r="Q9423" s="2"/>
      <c r="R9423" s="2"/>
    </row>
    <row r="9424" spans="1:18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 t="str">
        <f t="shared" si="588"/>
        <v xml:space="preserve"> Low sales</v>
      </c>
      <c r="F9424" s="2">
        <v>0.23</v>
      </c>
      <c r="G9424" s="2">
        <f t="shared" si="590"/>
        <v>39.157499999999999</v>
      </c>
      <c r="H9424" s="2">
        <f t="shared" si="591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  <c r="P9424" s="2" t="str">
        <f t="shared" si="589"/>
        <v>not good</v>
      </c>
      <c r="Q9424" s="2"/>
      <c r="R9424" s="2"/>
    </row>
    <row r="9425" spans="1:18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 t="str">
        <f t="shared" si="588"/>
        <v>High sales</v>
      </c>
      <c r="F9425" s="2">
        <v>0.09</v>
      </c>
      <c r="G9425" s="2">
        <f t="shared" si="590"/>
        <v>363.50909999999999</v>
      </c>
      <c r="H9425" s="2">
        <f t="shared" si="591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  <c r="P9425" s="2" t="str">
        <f t="shared" si="589"/>
        <v>not good</v>
      </c>
      <c r="Q9425" s="2"/>
      <c r="R9425" s="2"/>
    </row>
    <row r="9426" spans="1:18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 t="str">
        <f t="shared" si="588"/>
        <v xml:space="preserve"> Low sales</v>
      </c>
      <c r="F9426" s="2">
        <v>0.39</v>
      </c>
      <c r="G9426" s="2">
        <f t="shared" si="590"/>
        <v>1382.9322</v>
      </c>
      <c r="H9426" s="2">
        <f t="shared" si="591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  <c r="P9426" s="2" t="str">
        <f t="shared" si="589"/>
        <v>not good</v>
      </c>
      <c r="Q9426" s="2"/>
      <c r="R9426" s="2"/>
    </row>
    <row r="9427" spans="1:18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 t="str">
        <f t="shared" si="588"/>
        <v xml:space="preserve"> Low sales</v>
      </c>
      <c r="F9427" s="2">
        <v>0.43</v>
      </c>
      <c r="G9427" s="2">
        <f t="shared" si="590"/>
        <v>530.53399999999999</v>
      </c>
      <c r="H9427" s="2">
        <f t="shared" si="591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  <c r="P9427" s="2" t="str">
        <f t="shared" si="589"/>
        <v>not good</v>
      </c>
      <c r="Q9427" s="2"/>
      <c r="R9427" s="2"/>
    </row>
    <row r="9428" spans="1:18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 t="str">
        <f t="shared" si="588"/>
        <v xml:space="preserve"> Low sales</v>
      </c>
      <c r="F9428" s="2">
        <v>0.41</v>
      </c>
      <c r="G9428" s="2">
        <f t="shared" si="590"/>
        <v>824.96509999999989</v>
      </c>
      <c r="H9428" s="2">
        <f t="shared" si="591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  <c r="P9428" s="2" t="str">
        <f t="shared" si="589"/>
        <v>not good</v>
      </c>
      <c r="Q9428" s="2"/>
      <c r="R9428" s="2"/>
    </row>
    <row r="9429" spans="1:18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 t="str">
        <f t="shared" si="588"/>
        <v xml:space="preserve"> Low sales</v>
      </c>
      <c r="F9429" s="2">
        <v>0.27</v>
      </c>
      <c r="G9429" s="2">
        <f t="shared" si="590"/>
        <v>946.90350000000012</v>
      </c>
      <c r="H9429" s="2">
        <f t="shared" si="591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  <c r="P9429" s="2" t="str">
        <f t="shared" si="589"/>
        <v>not good</v>
      </c>
      <c r="Q9429" s="2"/>
      <c r="R9429" s="2"/>
    </row>
    <row r="9430" spans="1:18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 t="str">
        <f t="shared" si="588"/>
        <v xml:space="preserve"> Low sales</v>
      </c>
      <c r="F9430" s="2">
        <v>0.42</v>
      </c>
      <c r="G9430" s="2">
        <f t="shared" si="590"/>
        <v>779.1</v>
      </c>
      <c r="H9430" s="2">
        <f t="shared" si="591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  <c r="P9430" s="2" t="str">
        <f t="shared" si="589"/>
        <v>not good</v>
      </c>
      <c r="Q9430" s="2"/>
      <c r="R9430" s="2"/>
    </row>
    <row r="9431" spans="1:18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 t="str">
        <f t="shared" si="588"/>
        <v xml:space="preserve"> Low sales</v>
      </c>
      <c r="F9431" s="2">
        <v>0.4</v>
      </c>
      <c r="G9431" s="2">
        <f t="shared" si="590"/>
        <v>358.33200000000005</v>
      </c>
      <c r="H9431" s="2">
        <f t="shared" si="591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  <c r="P9431" s="2" t="str">
        <f t="shared" si="589"/>
        <v>not good</v>
      </c>
      <c r="Q9431" s="2"/>
      <c r="R9431" s="2"/>
    </row>
    <row r="9432" spans="1:18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 t="str">
        <f t="shared" si="588"/>
        <v xml:space="preserve"> Low sales</v>
      </c>
      <c r="F9432" s="2">
        <v>0.42</v>
      </c>
      <c r="G9432" s="2">
        <f t="shared" si="590"/>
        <v>1109.0855999999999</v>
      </c>
      <c r="H9432" s="2">
        <f t="shared" si="591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  <c r="P9432" s="2" t="str">
        <f t="shared" si="589"/>
        <v>not good</v>
      </c>
      <c r="Q9432" s="2"/>
      <c r="R9432" s="2"/>
    </row>
    <row r="9433" spans="1:18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 t="str">
        <f t="shared" si="588"/>
        <v xml:space="preserve"> Low sales</v>
      </c>
      <c r="F9433" s="2">
        <v>0.49</v>
      </c>
      <c r="G9433" s="2">
        <f t="shared" si="590"/>
        <v>1786.2852</v>
      </c>
      <c r="H9433" s="2">
        <f t="shared" si="591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  <c r="P9433" s="2" t="str">
        <f t="shared" si="589"/>
        <v>not good</v>
      </c>
      <c r="Q9433" s="2"/>
      <c r="R9433" s="2"/>
    </row>
    <row r="9434" spans="1:18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 t="str">
        <f t="shared" si="588"/>
        <v xml:space="preserve"> Low sales</v>
      </c>
      <c r="F9434" s="2">
        <v>0.41</v>
      </c>
      <c r="G9434" s="2">
        <f t="shared" si="590"/>
        <v>685.5077</v>
      </c>
      <c r="H9434" s="2">
        <f t="shared" si="591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  <c r="P9434" s="2" t="str">
        <f t="shared" si="589"/>
        <v>not good</v>
      </c>
      <c r="Q9434" s="2"/>
      <c r="R9434" s="2"/>
    </row>
    <row r="9435" spans="1:18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 t="str">
        <f t="shared" si="588"/>
        <v xml:space="preserve"> Low sales</v>
      </c>
      <c r="F9435" s="2">
        <v>0.14000000000000001</v>
      </c>
      <c r="G9435" s="2">
        <f t="shared" si="590"/>
        <v>97.535200000000003</v>
      </c>
      <c r="H9435" s="2">
        <f t="shared" si="591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  <c r="P9435" s="2" t="str">
        <f t="shared" si="589"/>
        <v>not good</v>
      </c>
      <c r="Q9435" s="2"/>
      <c r="R9435" s="2"/>
    </row>
    <row r="9436" spans="1:18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 t="str">
        <f t="shared" si="588"/>
        <v>High sales</v>
      </c>
      <c r="F9436" s="2">
        <v>0.41</v>
      </c>
      <c r="G9436" s="2">
        <f t="shared" si="590"/>
        <v>1707.5557000000001</v>
      </c>
      <c r="H9436" s="2">
        <f t="shared" si="591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  <c r="P9436" s="2" t="str">
        <f t="shared" si="589"/>
        <v>not good</v>
      </c>
      <c r="Q9436" s="2"/>
      <c r="R9436" s="2"/>
    </row>
    <row r="9437" spans="1:18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 t="str">
        <f t="shared" si="588"/>
        <v xml:space="preserve"> Low sales</v>
      </c>
      <c r="F9437" s="2">
        <v>0.19</v>
      </c>
      <c r="G9437" s="2">
        <f t="shared" si="590"/>
        <v>254.3587</v>
      </c>
      <c r="H9437" s="2">
        <f t="shared" si="591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  <c r="P9437" s="2" t="str">
        <f t="shared" si="589"/>
        <v>not good</v>
      </c>
      <c r="Q9437" s="2"/>
      <c r="R9437" s="2"/>
    </row>
    <row r="9438" spans="1:18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 t="str">
        <f t="shared" si="588"/>
        <v xml:space="preserve"> Low sales</v>
      </c>
      <c r="F9438" s="2">
        <v>0.26</v>
      </c>
      <c r="G9438" s="2">
        <f t="shared" si="590"/>
        <v>679.32540000000006</v>
      </c>
      <c r="H9438" s="2">
        <f t="shared" si="591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  <c r="P9438" s="2" t="str">
        <f t="shared" si="589"/>
        <v>not good</v>
      </c>
      <c r="Q9438" s="2"/>
      <c r="R9438" s="2"/>
    </row>
    <row r="9439" spans="1:18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 t="str">
        <f t="shared" si="588"/>
        <v xml:space="preserve"> Low sales</v>
      </c>
      <c r="F9439" s="2">
        <v>0.4</v>
      </c>
      <c r="G9439" s="2">
        <f t="shared" si="590"/>
        <v>1395.0320000000002</v>
      </c>
      <c r="H9439" s="2">
        <f t="shared" si="591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  <c r="P9439" s="2" t="str">
        <f t="shared" si="589"/>
        <v>not good</v>
      </c>
      <c r="Q9439" s="2"/>
      <c r="R9439" s="2"/>
    </row>
    <row r="9440" spans="1:18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 t="str">
        <f t="shared" si="588"/>
        <v xml:space="preserve"> Low sales</v>
      </c>
      <c r="F9440" s="2">
        <v>0.16</v>
      </c>
      <c r="G9440" s="2">
        <f t="shared" si="590"/>
        <v>264.5872</v>
      </c>
      <c r="H9440" s="2">
        <f t="shared" si="591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  <c r="P9440" s="2" t="str">
        <f t="shared" si="589"/>
        <v>not good</v>
      </c>
      <c r="Q9440" s="2"/>
      <c r="R9440" s="2"/>
    </row>
    <row r="9441" spans="1:18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 t="str">
        <f t="shared" si="588"/>
        <v xml:space="preserve"> Low sales</v>
      </c>
      <c r="F9441" s="2">
        <v>0.01</v>
      </c>
      <c r="G9441" s="2">
        <f t="shared" si="590"/>
        <v>32.783200000000001</v>
      </c>
      <c r="H9441" s="2">
        <f t="shared" si="591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  <c r="P9441" s="2" t="str">
        <f t="shared" si="589"/>
        <v>not good</v>
      </c>
      <c r="Q9441" s="2"/>
      <c r="R9441" s="2"/>
    </row>
    <row r="9442" spans="1:18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 t="str">
        <f t="shared" si="588"/>
        <v xml:space="preserve"> Low sales</v>
      </c>
      <c r="F9442" s="2">
        <v>0.36</v>
      </c>
      <c r="G9442" s="2">
        <f t="shared" si="590"/>
        <v>846.92879999999991</v>
      </c>
      <c r="H9442" s="2">
        <f t="shared" si="591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  <c r="P9442" s="2" t="str">
        <f t="shared" si="589"/>
        <v>not good</v>
      </c>
      <c r="Q9442" s="2"/>
      <c r="R9442" s="2"/>
    </row>
    <row r="9443" spans="1:18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 t="str">
        <f t="shared" si="588"/>
        <v xml:space="preserve"> Low sales</v>
      </c>
      <c r="F9443" s="2">
        <v>0.45</v>
      </c>
      <c r="G9443" s="2">
        <f t="shared" si="590"/>
        <v>1302.8129999999999</v>
      </c>
      <c r="H9443" s="2">
        <f t="shared" si="591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  <c r="P9443" s="2" t="str">
        <f t="shared" si="589"/>
        <v>not good</v>
      </c>
      <c r="Q9443" s="2"/>
      <c r="R9443" s="2"/>
    </row>
    <row r="9444" spans="1:18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 t="str">
        <f t="shared" si="588"/>
        <v xml:space="preserve"> Low sales</v>
      </c>
      <c r="F9444" s="2">
        <v>0.46</v>
      </c>
      <c r="G9444" s="2">
        <f t="shared" si="590"/>
        <v>1377.1572000000001</v>
      </c>
      <c r="H9444" s="2">
        <f t="shared" si="591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  <c r="P9444" s="2" t="str">
        <f t="shared" si="589"/>
        <v>not good</v>
      </c>
      <c r="Q9444" s="2"/>
      <c r="R9444" s="2"/>
    </row>
    <row r="9445" spans="1:18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 t="str">
        <f t="shared" si="588"/>
        <v>High sales</v>
      </c>
      <c r="F9445" s="2">
        <v>0.4</v>
      </c>
      <c r="G9445" s="2">
        <f t="shared" si="590"/>
        <v>1655.3360000000002</v>
      </c>
      <c r="H9445" s="2">
        <f t="shared" si="591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  <c r="P9445" s="2" t="str">
        <f t="shared" si="589"/>
        <v>not good</v>
      </c>
      <c r="Q9445" s="2"/>
      <c r="R9445" s="2"/>
    </row>
    <row r="9446" spans="1:18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 t="str">
        <f t="shared" si="588"/>
        <v xml:space="preserve"> Low sales</v>
      </c>
      <c r="F9446" s="2">
        <v>0.47</v>
      </c>
      <c r="G9446" s="2">
        <f t="shared" si="590"/>
        <v>1558.52</v>
      </c>
      <c r="H9446" s="2">
        <f t="shared" si="591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  <c r="P9446" s="2" t="str">
        <f t="shared" si="589"/>
        <v>not good</v>
      </c>
      <c r="Q9446" s="2"/>
      <c r="R9446" s="2"/>
    </row>
    <row r="9447" spans="1:18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 t="str">
        <f t="shared" si="588"/>
        <v xml:space="preserve"> Low sales</v>
      </c>
      <c r="F9447" s="2">
        <v>0.41</v>
      </c>
      <c r="G9447" s="2">
        <f t="shared" si="590"/>
        <v>571.99099999999999</v>
      </c>
      <c r="H9447" s="2">
        <f t="shared" si="591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  <c r="P9447" s="2" t="str">
        <f t="shared" si="589"/>
        <v>not good</v>
      </c>
      <c r="Q9447" s="2"/>
      <c r="R9447" s="2"/>
    </row>
    <row r="9448" spans="1:18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 t="str">
        <f t="shared" si="588"/>
        <v xml:space="preserve"> Low sales</v>
      </c>
      <c r="F9448" s="2">
        <v>0.02</v>
      </c>
      <c r="G9448" s="2">
        <f t="shared" si="590"/>
        <v>7.8412000000000006</v>
      </c>
      <c r="H9448" s="2">
        <f t="shared" si="591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  <c r="P9448" s="2" t="str">
        <f t="shared" si="589"/>
        <v>not good</v>
      </c>
      <c r="Q9448" s="2"/>
      <c r="R9448" s="2"/>
    </row>
    <row r="9449" spans="1:18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 t="str">
        <f t="shared" si="588"/>
        <v xml:space="preserve"> Low sales</v>
      </c>
      <c r="F9449" s="2">
        <v>0.17</v>
      </c>
      <c r="G9449" s="2">
        <f t="shared" si="590"/>
        <v>18.654100000000003</v>
      </c>
      <c r="H9449" s="2">
        <f t="shared" si="591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  <c r="P9449" s="2" t="str">
        <f t="shared" si="589"/>
        <v>not good</v>
      </c>
      <c r="Q9449" s="2"/>
      <c r="R9449" s="2"/>
    </row>
    <row r="9450" spans="1:18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 t="str">
        <f t="shared" si="588"/>
        <v>High sales</v>
      </c>
      <c r="F9450" s="2">
        <v>0.17</v>
      </c>
      <c r="G9450" s="2">
        <f t="shared" si="590"/>
        <v>770.38049999999998</v>
      </c>
      <c r="H9450" s="2">
        <f t="shared" si="591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  <c r="P9450" s="2" t="str">
        <f t="shared" si="589"/>
        <v>not good</v>
      </c>
      <c r="Q9450" s="2"/>
      <c r="R9450" s="2"/>
    </row>
    <row r="9451" spans="1:18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 t="str">
        <f t="shared" si="588"/>
        <v>High sales</v>
      </c>
      <c r="F9451" s="2">
        <v>0.11</v>
      </c>
      <c r="G9451" s="2">
        <f t="shared" si="590"/>
        <v>518.79740000000004</v>
      </c>
      <c r="H9451" s="2">
        <f t="shared" si="591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  <c r="P9451" s="2" t="str">
        <f t="shared" si="589"/>
        <v>not good</v>
      </c>
      <c r="Q9451" s="2"/>
      <c r="R9451" s="2"/>
    </row>
    <row r="9452" spans="1:18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 t="str">
        <f t="shared" si="588"/>
        <v xml:space="preserve"> Low sales</v>
      </c>
      <c r="F9452" s="2">
        <v>0.4</v>
      </c>
      <c r="G9452" s="2">
        <f t="shared" si="590"/>
        <v>224.46</v>
      </c>
      <c r="H9452" s="2">
        <f t="shared" si="591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  <c r="P9452" s="2" t="str">
        <f t="shared" si="589"/>
        <v>not good</v>
      </c>
      <c r="Q9452" s="2"/>
      <c r="R9452" s="2"/>
    </row>
    <row r="9453" spans="1:18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 t="str">
        <f t="shared" si="588"/>
        <v xml:space="preserve"> Low sales</v>
      </c>
      <c r="F9453" s="2">
        <v>0.26</v>
      </c>
      <c r="G9453" s="2">
        <f t="shared" si="590"/>
        <v>646.50559999999996</v>
      </c>
      <c r="H9453" s="2">
        <f t="shared" si="591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  <c r="P9453" s="2" t="str">
        <f t="shared" si="589"/>
        <v>not good</v>
      </c>
      <c r="Q9453" s="2"/>
      <c r="R9453" s="2"/>
    </row>
    <row r="9454" spans="1:18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 t="str">
        <f t="shared" si="588"/>
        <v xml:space="preserve"> Low sales</v>
      </c>
      <c r="F9454" s="2">
        <v>0.42</v>
      </c>
      <c r="G9454" s="2">
        <f t="shared" si="590"/>
        <v>353.98439999999999</v>
      </c>
      <c r="H9454" s="2">
        <f t="shared" si="591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  <c r="P9454" s="2" t="str">
        <f t="shared" si="589"/>
        <v>not good</v>
      </c>
      <c r="Q9454" s="2"/>
      <c r="R9454" s="2"/>
    </row>
    <row r="9455" spans="1:18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 t="str">
        <f t="shared" si="588"/>
        <v>High sales</v>
      </c>
      <c r="F9455" s="2">
        <v>0.3</v>
      </c>
      <c r="G9455" s="2">
        <f t="shared" si="590"/>
        <v>1424.6609999999998</v>
      </c>
      <c r="H9455" s="2">
        <f t="shared" si="591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  <c r="P9455" s="2" t="str">
        <f t="shared" si="589"/>
        <v>not good</v>
      </c>
      <c r="Q9455" s="2"/>
      <c r="R9455" s="2"/>
    </row>
    <row r="9456" spans="1:18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 t="str">
        <f t="shared" si="588"/>
        <v xml:space="preserve"> Low sales</v>
      </c>
      <c r="F9456" s="2">
        <v>0.3</v>
      </c>
      <c r="G9456" s="2">
        <f t="shared" si="590"/>
        <v>392.84399999999999</v>
      </c>
      <c r="H9456" s="2">
        <f t="shared" si="591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  <c r="P9456" s="2" t="str">
        <f t="shared" si="589"/>
        <v>not good</v>
      </c>
      <c r="Q9456" s="2"/>
      <c r="R9456" s="2"/>
    </row>
    <row r="9457" spans="1:18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 t="str">
        <f t="shared" si="588"/>
        <v xml:space="preserve"> Low sales</v>
      </c>
      <c r="F9457" s="2">
        <v>0.19</v>
      </c>
      <c r="G9457" s="2">
        <f t="shared" si="590"/>
        <v>486.03330000000005</v>
      </c>
      <c r="H9457" s="2">
        <f t="shared" si="591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  <c r="P9457" s="2" t="str">
        <f t="shared" si="589"/>
        <v>not good</v>
      </c>
      <c r="Q9457" s="2"/>
      <c r="R9457" s="2"/>
    </row>
    <row r="9458" spans="1:18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 t="str">
        <f t="shared" si="588"/>
        <v xml:space="preserve"> Low sales</v>
      </c>
      <c r="F9458" s="2">
        <v>0.39</v>
      </c>
      <c r="G9458" s="2">
        <f t="shared" si="590"/>
        <v>355.50060000000002</v>
      </c>
      <c r="H9458" s="2">
        <f t="shared" si="591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  <c r="P9458" s="2" t="str">
        <f t="shared" si="589"/>
        <v>not good</v>
      </c>
      <c r="Q9458" s="2"/>
      <c r="R9458" s="2"/>
    </row>
    <row r="9459" spans="1:18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 t="str">
        <f t="shared" si="588"/>
        <v xml:space="preserve"> Low sales</v>
      </c>
      <c r="F9459" s="2">
        <v>0.34</v>
      </c>
      <c r="G9459" s="2">
        <f t="shared" si="590"/>
        <v>588.38020000000006</v>
      </c>
      <c r="H9459" s="2">
        <f t="shared" si="591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  <c r="P9459" s="2" t="str">
        <f t="shared" si="589"/>
        <v>not good</v>
      </c>
      <c r="Q9459" s="2"/>
      <c r="R9459" s="2"/>
    </row>
    <row r="9460" spans="1:18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 t="str">
        <f t="shared" si="588"/>
        <v xml:space="preserve"> Low sales</v>
      </c>
      <c r="F9460" s="2">
        <v>0.17</v>
      </c>
      <c r="G9460" s="2">
        <f t="shared" si="590"/>
        <v>239.24950000000001</v>
      </c>
      <c r="H9460" s="2">
        <f t="shared" si="591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  <c r="P9460" s="2" t="str">
        <f t="shared" si="589"/>
        <v>not good</v>
      </c>
      <c r="Q9460" s="2"/>
      <c r="R9460" s="2"/>
    </row>
    <row r="9461" spans="1:18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 t="str">
        <f t="shared" si="588"/>
        <v xml:space="preserve"> Low sales</v>
      </c>
      <c r="F9461" s="2">
        <v>0.5</v>
      </c>
      <c r="G9461" s="2">
        <f t="shared" si="590"/>
        <v>1214.7950000000001</v>
      </c>
      <c r="H9461" s="2">
        <f t="shared" si="591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  <c r="P9461" s="2" t="str">
        <f t="shared" si="589"/>
        <v>not good</v>
      </c>
      <c r="Q9461" s="2"/>
      <c r="R9461" s="2"/>
    </row>
    <row r="9462" spans="1:18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 t="str">
        <f t="shared" si="588"/>
        <v xml:space="preserve"> Low sales</v>
      </c>
      <c r="F9462" s="2">
        <v>0.23</v>
      </c>
      <c r="G9462" s="2">
        <f t="shared" si="590"/>
        <v>496.09389999999996</v>
      </c>
      <c r="H9462" s="2">
        <f t="shared" si="591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  <c r="P9462" s="2" t="str">
        <f t="shared" si="589"/>
        <v>not good</v>
      </c>
      <c r="Q9462" s="2"/>
      <c r="R9462" s="2"/>
    </row>
    <row r="9463" spans="1:18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 t="str">
        <f t="shared" si="588"/>
        <v xml:space="preserve"> Low sales</v>
      </c>
      <c r="F9463" s="2">
        <v>0.16</v>
      </c>
      <c r="G9463" s="2">
        <f t="shared" si="590"/>
        <v>275.34560000000005</v>
      </c>
      <c r="H9463" s="2">
        <f t="shared" si="591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  <c r="P9463" s="2" t="str">
        <f t="shared" si="589"/>
        <v>not good</v>
      </c>
      <c r="Q9463" s="2"/>
      <c r="R9463" s="2"/>
    </row>
    <row r="9464" spans="1:18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 t="str">
        <f t="shared" si="588"/>
        <v xml:space="preserve"> Low sales</v>
      </c>
      <c r="F9464" s="2">
        <v>0.34</v>
      </c>
      <c r="G9464" s="2">
        <f t="shared" si="590"/>
        <v>210.392</v>
      </c>
      <c r="H9464" s="2">
        <f t="shared" si="591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  <c r="P9464" s="2" t="str">
        <f t="shared" si="589"/>
        <v>not good</v>
      </c>
      <c r="Q9464" s="2"/>
      <c r="R9464" s="2"/>
    </row>
    <row r="9465" spans="1:18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 t="str">
        <f t="shared" si="588"/>
        <v xml:space="preserve"> Low sales</v>
      </c>
      <c r="F9465" s="2">
        <v>0.11</v>
      </c>
      <c r="G9465" s="2">
        <f t="shared" si="590"/>
        <v>272.13889999999998</v>
      </c>
      <c r="H9465" s="2">
        <f t="shared" si="591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  <c r="P9465" s="2" t="str">
        <f t="shared" si="589"/>
        <v>not good</v>
      </c>
      <c r="Q9465" s="2"/>
      <c r="R9465" s="2"/>
    </row>
    <row r="9466" spans="1:18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 t="str">
        <f t="shared" si="588"/>
        <v>High sales</v>
      </c>
      <c r="F9466" s="2">
        <v>0.42</v>
      </c>
      <c r="G9466" s="2">
        <f t="shared" si="590"/>
        <v>1791.7284000000002</v>
      </c>
      <c r="H9466" s="2">
        <f t="shared" si="591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  <c r="P9466" s="2" t="str">
        <f t="shared" si="589"/>
        <v>not good</v>
      </c>
      <c r="Q9466" s="2"/>
      <c r="R9466" s="2"/>
    </row>
    <row r="9467" spans="1:18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 t="str">
        <f t="shared" si="588"/>
        <v xml:space="preserve"> Low sales</v>
      </c>
      <c r="F9467" s="2">
        <v>0.34</v>
      </c>
      <c r="G9467" s="2">
        <f t="shared" si="590"/>
        <v>1250.5506</v>
      </c>
      <c r="H9467" s="2">
        <f t="shared" si="591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  <c r="P9467" s="2" t="str">
        <f t="shared" si="589"/>
        <v>not good</v>
      </c>
      <c r="Q9467" s="2"/>
      <c r="R9467" s="2"/>
    </row>
    <row r="9468" spans="1:18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 t="str">
        <f t="shared" si="588"/>
        <v xml:space="preserve"> Low sales</v>
      </c>
      <c r="F9468" s="2">
        <v>0.44</v>
      </c>
      <c r="G9468" s="2">
        <f t="shared" si="590"/>
        <v>1597.5608</v>
      </c>
      <c r="H9468" s="2">
        <f t="shared" si="591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  <c r="P9468" s="2" t="str">
        <f t="shared" si="589"/>
        <v>not good</v>
      </c>
      <c r="Q9468" s="2"/>
      <c r="R9468" s="2"/>
    </row>
    <row r="9469" spans="1:18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 t="str">
        <f t="shared" si="588"/>
        <v xml:space="preserve"> Low sales</v>
      </c>
      <c r="F9469" s="2">
        <v>0.16</v>
      </c>
      <c r="G9469" s="2">
        <f t="shared" si="590"/>
        <v>303.01600000000002</v>
      </c>
      <c r="H9469" s="2">
        <f t="shared" si="591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  <c r="P9469" s="2" t="str">
        <f t="shared" si="589"/>
        <v>not good</v>
      </c>
      <c r="Q9469" s="2"/>
      <c r="R9469" s="2"/>
    </row>
    <row r="9470" spans="1:18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 t="str">
        <f t="shared" si="588"/>
        <v xml:space="preserve"> Low sales</v>
      </c>
      <c r="F9470" s="2">
        <v>0.43</v>
      </c>
      <c r="G9470" s="2">
        <f t="shared" si="590"/>
        <v>1535.6375</v>
      </c>
      <c r="H9470" s="2">
        <f t="shared" si="591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  <c r="P9470" s="2" t="str">
        <f t="shared" si="589"/>
        <v>not good</v>
      </c>
      <c r="Q9470" s="2"/>
      <c r="R9470" s="2"/>
    </row>
    <row r="9471" spans="1:18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 t="str">
        <f t="shared" si="588"/>
        <v xml:space="preserve"> Low sales</v>
      </c>
      <c r="F9471" s="2">
        <v>0.25</v>
      </c>
      <c r="G9471" s="2">
        <f t="shared" si="590"/>
        <v>595.27499999999998</v>
      </c>
      <c r="H9471" s="2">
        <f t="shared" si="591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  <c r="P9471" s="2" t="str">
        <f t="shared" si="589"/>
        <v>not good</v>
      </c>
      <c r="Q9471" s="2"/>
      <c r="R9471" s="2"/>
    </row>
    <row r="9472" spans="1:18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 t="str">
        <f t="shared" si="588"/>
        <v xml:space="preserve"> Low sales</v>
      </c>
      <c r="F9472" s="2">
        <v>0.03</v>
      </c>
      <c r="G9472" s="2">
        <f t="shared" si="590"/>
        <v>25.090499999999999</v>
      </c>
      <c r="H9472" s="2">
        <f t="shared" si="591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  <c r="P9472" s="2" t="str">
        <f t="shared" si="589"/>
        <v>not good</v>
      </c>
      <c r="Q9472" s="2"/>
      <c r="R9472" s="2"/>
    </row>
    <row r="9473" spans="1:18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 t="str">
        <f t="shared" si="588"/>
        <v xml:space="preserve"> Low sales</v>
      </c>
      <c r="F9473" s="2">
        <v>0.1</v>
      </c>
      <c r="G9473" s="2">
        <f t="shared" si="590"/>
        <v>215.33400000000003</v>
      </c>
      <c r="H9473" s="2">
        <f t="shared" si="591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  <c r="P9473" s="2" t="str">
        <f t="shared" si="589"/>
        <v>not good</v>
      </c>
      <c r="Q9473" s="2"/>
      <c r="R9473" s="2"/>
    </row>
    <row r="9474" spans="1:18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 t="str">
        <f t="shared" ref="E9474:E9537" si="592">IF(D9474&gt;4000,"High sales"," Low sales")</f>
        <v xml:space="preserve"> Low sales</v>
      </c>
      <c r="F9474" s="2">
        <v>0.11</v>
      </c>
      <c r="G9474" s="2">
        <f t="shared" si="590"/>
        <v>82.546199999999999</v>
      </c>
      <c r="H9474" s="2">
        <f t="shared" si="591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  <c r="P9474" s="2" t="str">
        <f t="shared" ref="P9474:P9537" si="593">IF(AND(H9474&gt;5000,N9474&gt;500),"good","not good")</f>
        <v>not good</v>
      </c>
      <c r="Q9474" s="2"/>
      <c r="R9474" s="2"/>
    </row>
    <row r="9475" spans="1:18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 t="str">
        <f t="shared" si="592"/>
        <v xml:space="preserve"> Low sales</v>
      </c>
      <c r="F9475" s="2">
        <v>0.38</v>
      </c>
      <c r="G9475" s="2">
        <f t="shared" ref="G9475:G9538" si="594">D9475*F9475</f>
        <v>251.16860000000003</v>
      </c>
      <c r="H9475" s="2">
        <f t="shared" ref="H9475:H9538" si="595">D9475-G9475</f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  <c r="P9475" s="2" t="str">
        <f t="shared" si="593"/>
        <v>not good</v>
      </c>
      <c r="Q9475" s="2"/>
      <c r="R9475" s="2"/>
    </row>
    <row r="9476" spans="1:18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 t="str">
        <f t="shared" si="592"/>
        <v xml:space="preserve"> Low sales</v>
      </c>
      <c r="F9476" s="2">
        <v>0.1</v>
      </c>
      <c r="G9476" s="2">
        <f t="shared" si="594"/>
        <v>21.299000000000003</v>
      </c>
      <c r="H9476" s="2">
        <f t="shared" si="595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  <c r="P9476" s="2" t="str">
        <f t="shared" si="593"/>
        <v>not good</v>
      </c>
      <c r="Q9476" s="2"/>
      <c r="R9476" s="2"/>
    </row>
    <row r="9477" spans="1:18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 t="str">
        <f t="shared" si="592"/>
        <v xml:space="preserve"> Low sales</v>
      </c>
      <c r="F9477" s="2">
        <v>0.28000000000000003</v>
      </c>
      <c r="G9477" s="2">
        <f t="shared" si="594"/>
        <v>416.07720000000006</v>
      </c>
      <c r="H9477" s="2">
        <f t="shared" si="595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  <c r="P9477" s="2" t="str">
        <f t="shared" si="593"/>
        <v>not good</v>
      </c>
      <c r="Q9477" s="2"/>
      <c r="R9477" s="2"/>
    </row>
    <row r="9478" spans="1:18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 t="str">
        <f t="shared" si="592"/>
        <v xml:space="preserve"> Low sales</v>
      </c>
      <c r="F9478" s="2">
        <v>0.33</v>
      </c>
      <c r="G9478" s="2">
        <f t="shared" si="594"/>
        <v>568.02570000000003</v>
      </c>
      <c r="H9478" s="2">
        <f t="shared" si="595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  <c r="P9478" s="2" t="str">
        <f t="shared" si="593"/>
        <v>not good</v>
      </c>
      <c r="Q9478" s="2"/>
      <c r="R9478" s="2"/>
    </row>
    <row r="9479" spans="1:18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 t="str">
        <f t="shared" si="592"/>
        <v xml:space="preserve"> Low sales</v>
      </c>
      <c r="F9479" s="2">
        <v>0.39</v>
      </c>
      <c r="G9479" s="2">
        <f t="shared" si="594"/>
        <v>1375.6353000000001</v>
      </c>
      <c r="H9479" s="2">
        <f t="shared" si="595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  <c r="P9479" s="2" t="str">
        <f t="shared" si="593"/>
        <v>not good</v>
      </c>
      <c r="Q9479" s="2"/>
      <c r="R9479" s="2"/>
    </row>
    <row r="9480" spans="1:18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 t="str">
        <f t="shared" si="592"/>
        <v xml:space="preserve"> Low sales</v>
      </c>
      <c r="F9480" s="2">
        <v>0.39</v>
      </c>
      <c r="G9480" s="2">
        <f t="shared" si="594"/>
        <v>1067.1258</v>
      </c>
      <c r="H9480" s="2">
        <f t="shared" si="595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  <c r="P9480" s="2" t="str">
        <f t="shared" si="593"/>
        <v>not good</v>
      </c>
      <c r="Q9480" s="2"/>
      <c r="R9480" s="2"/>
    </row>
    <row r="9481" spans="1:18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 t="str">
        <f t="shared" si="592"/>
        <v>High sales</v>
      </c>
      <c r="F9481" s="2">
        <v>0.36</v>
      </c>
      <c r="G9481" s="2">
        <f t="shared" si="594"/>
        <v>1550.3039999999999</v>
      </c>
      <c r="H9481" s="2">
        <f t="shared" si="595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  <c r="P9481" s="2" t="str">
        <f t="shared" si="593"/>
        <v>not good</v>
      </c>
      <c r="Q9481" s="2"/>
      <c r="R9481" s="2"/>
    </row>
    <row r="9482" spans="1:18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 t="str">
        <f t="shared" si="592"/>
        <v xml:space="preserve"> Low sales</v>
      </c>
      <c r="F9482" s="2">
        <v>0.11</v>
      </c>
      <c r="G9482" s="2">
        <f t="shared" si="594"/>
        <v>106.1181</v>
      </c>
      <c r="H9482" s="2">
        <f t="shared" si="595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  <c r="P9482" s="2" t="str">
        <f t="shared" si="593"/>
        <v>not good</v>
      </c>
      <c r="Q9482" s="2"/>
      <c r="R9482" s="2"/>
    </row>
    <row r="9483" spans="1:18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 t="str">
        <f t="shared" si="592"/>
        <v xml:space="preserve"> Low sales</v>
      </c>
      <c r="F9483" s="2">
        <v>0.27</v>
      </c>
      <c r="G9483" s="2">
        <f t="shared" si="594"/>
        <v>378.86130000000003</v>
      </c>
      <c r="H9483" s="2">
        <f t="shared" si="595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  <c r="P9483" s="2" t="str">
        <f t="shared" si="593"/>
        <v>not good</v>
      </c>
      <c r="Q9483" s="2"/>
      <c r="R9483" s="2"/>
    </row>
    <row r="9484" spans="1:18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 t="str">
        <f t="shared" si="592"/>
        <v>High sales</v>
      </c>
      <c r="F9484" s="2">
        <v>0.15</v>
      </c>
      <c r="G9484" s="2">
        <f t="shared" si="594"/>
        <v>706.69050000000004</v>
      </c>
      <c r="H9484" s="2">
        <f t="shared" si="595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  <c r="P9484" s="2" t="str">
        <f t="shared" si="593"/>
        <v>not good</v>
      </c>
      <c r="Q9484" s="2"/>
      <c r="R9484" s="2"/>
    </row>
    <row r="9485" spans="1:18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 t="str">
        <f t="shared" si="592"/>
        <v xml:space="preserve"> Low sales</v>
      </c>
      <c r="F9485" s="2">
        <v>0.39</v>
      </c>
      <c r="G9485" s="2">
        <f t="shared" si="594"/>
        <v>887.5698000000001</v>
      </c>
      <c r="H9485" s="2">
        <f t="shared" si="595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  <c r="P9485" s="2" t="str">
        <f t="shared" si="593"/>
        <v>not good</v>
      </c>
      <c r="Q9485" s="2"/>
      <c r="R9485" s="2"/>
    </row>
    <row r="9486" spans="1:18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 t="str">
        <f t="shared" si="592"/>
        <v xml:space="preserve"> Low sales</v>
      </c>
      <c r="F9486" s="2">
        <v>0.37</v>
      </c>
      <c r="G9486" s="2">
        <f t="shared" si="594"/>
        <v>1467.5494999999999</v>
      </c>
      <c r="H9486" s="2">
        <f t="shared" si="595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  <c r="P9486" s="2" t="str">
        <f t="shared" si="593"/>
        <v>not good</v>
      </c>
      <c r="Q9486" s="2"/>
      <c r="R9486" s="2"/>
    </row>
    <row r="9487" spans="1:18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 t="str">
        <f t="shared" si="592"/>
        <v xml:space="preserve"> Low sales</v>
      </c>
      <c r="F9487" s="2">
        <v>0.11</v>
      </c>
      <c r="G9487" s="2">
        <f t="shared" si="594"/>
        <v>276.27819999999997</v>
      </c>
      <c r="H9487" s="2">
        <f t="shared" si="595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  <c r="P9487" s="2" t="str">
        <f t="shared" si="593"/>
        <v>not good</v>
      </c>
      <c r="Q9487" s="2"/>
      <c r="R9487" s="2"/>
    </row>
    <row r="9488" spans="1:18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 t="str">
        <f t="shared" si="592"/>
        <v xml:space="preserve"> Low sales</v>
      </c>
      <c r="F9488" s="2">
        <v>0.32</v>
      </c>
      <c r="G9488" s="2">
        <f t="shared" si="594"/>
        <v>770.66240000000005</v>
      </c>
      <c r="H9488" s="2">
        <f t="shared" si="595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  <c r="P9488" s="2" t="str">
        <f t="shared" si="593"/>
        <v>not good</v>
      </c>
      <c r="Q9488" s="2"/>
      <c r="R9488" s="2"/>
    </row>
    <row r="9489" spans="1:18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 t="str">
        <f t="shared" si="592"/>
        <v xml:space="preserve"> Low sales</v>
      </c>
      <c r="F9489" s="2">
        <v>0.03</v>
      </c>
      <c r="G9489" s="2">
        <f t="shared" si="594"/>
        <v>24.773099999999999</v>
      </c>
      <c r="H9489" s="2">
        <f t="shared" si="595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  <c r="P9489" s="2" t="str">
        <f t="shared" si="593"/>
        <v>not good</v>
      </c>
      <c r="Q9489" s="2"/>
      <c r="R9489" s="2"/>
    </row>
    <row r="9490" spans="1:18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 t="str">
        <f t="shared" si="592"/>
        <v>High sales</v>
      </c>
      <c r="F9490" s="2">
        <v>0.38</v>
      </c>
      <c r="G9490" s="2">
        <f t="shared" si="594"/>
        <v>1622.9344000000001</v>
      </c>
      <c r="H9490" s="2">
        <f t="shared" si="595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  <c r="P9490" s="2" t="str">
        <f t="shared" si="593"/>
        <v>not good</v>
      </c>
      <c r="Q9490" s="2"/>
      <c r="R9490" s="2"/>
    </row>
    <row r="9491" spans="1:18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 t="str">
        <f t="shared" si="592"/>
        <v xml:space="preserve"> Low sales</v>
      </c>
      <c r="F9491" s="2">
        <v>0.39</v>
      </c>
      <c r="G9491" s="2">
        <f t="shared" si="594"/>
        <v>188.73660000000001</v>
      </c>
      <c r="H9491" s="2">
        <f t="shared" si="595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  <c r="P9491" s="2" t="str">
        <f t="shared" si="593"/>
        <v>not good</v>
      </c>
      <c r="Q9491" s="2"/>
      <c r="R9491" s="2"/>
    </row>
    <row r="9492" spans="1:18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 t="str">
        <f t="shared" si="592"/>
        <v xml:space="preserve"> Low sales</v>
      </c>
      <c r="F9492" s="2">
        <v>0.17</v>
      </c>
      <c r="G9492" s="2">
        <f t="shared" si="594"/>
        <v>275.44760000000002</v>
      </c>
      <c r="H9492" s="2">
        <f t="shared" si="595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  <c r="P9492" s="2" t="str">
        <f t="shared" si="593"/>
        <v>not good</v>
      </c>
      <c r="Q9492" s="2"/>
      <c r="R9492" s="2"/>
    </row>
    <row r="9493" spans="1:18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 t="str">
        <f t="shared" si="592"/>
        <v xml:space="preserve"> Low sales</v>
      </c>
      <c r="F9493" s="2">
        <v>0.4</v>
      </c>
      <c r="G9493" s="2">
        <f t="shared" si="594"/>
        <v>1359.9960000000001</v>
      </c>
      <c r="H9493" s="2">
        <f t="shared" si="595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  <c r="P9493" s="2" t="str">
        <f t="shared" si="593"/>
        <v>not good</v>
      </c>
      <c r="Q9493" s="2"/>
      <c r="R9493" s="2"/>
    </row>
    <row r="9494" spans="1:18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 t="str">
        <f t="shared" si="592"/>
        <v xml:space="preserve"> Low sales</v>
      </c>
      <c r="F9494" s="2">
        <v>0.43</v>
      </c>
      <c r="G9494" s="2">
        <f t="shared" si="594"/>
        <v>1111.7908</v>
      </c>
      <c r="H9494" s="2">
        <f t="shared" si="595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  <c r="P9494" s="2" t="str">
        <f t="shared" si="593"/>
        <v>not good</v>
      </c>
      <c r="Q9494" s="2"/>
      <c r="R9494" s="2"/>
    </row>
    <row r="9495" spans="1:18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 t="str">
        <f t="shared" si="592"/>
        <v>High sales</v>
      </c>
      <c r="F9495" s="2">
        <v>0.1</v>
      </c>
      <c r="G9495" s="2">
        <f t="shared" si="594"/>
        <v>441.875</v>
      </c>
      <c r="H9495" s="2">
        <f t="shared" si="595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  <c r="P9495" s="2" t="str">
        <f t="shared" si="593"/>
        <v>not good</v>
      </c>
      <c r="Q9495" s="2"/>
      <c r="R9495" s="2"/>
    </row>
    <row r="9496" spans="1:18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 t="str">
        <f t="shared" si="592"/>
        <v xml:space="preserve"> Low sales</v>
      </c>
      <c r="F9496" s="2">
        <v>0.18</v>
      </c>
      <c r="G9496" s="2">
        <f t="shared" si="594"/>
        <v>52.660800000000002</v>
      </c>
      <c r="H9496" s="2">
        <f t="shared" si="595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  <c r="P9496" s="2" t="str">
        <f t="shared" si="593"/>
        <v>not good</v>
      </c>
      <c r="Q9496" s="2"/>
      <c r="R9496" s="2"/>
    </row>
    <row r="9497" spans="1:18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 t="str">
        <f t="shared" si="592"/>
        <v xml:space="preserve"> Low sales</v>
      </c>
      <c r="F9497" s="2">
        <v>0.13</v>
      </c>
      <c r="G9497" s="2">
        <f t="shared" si="594"/>
        <v>426.673</v>
      </c>
      <c r="H9497" s="2">
        <f t="shared" si="595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  <c r="P9497" s="2" t="str">
        <f t="shared" si="593"/>
        <v>not good</v>
      </c>
      <c r="Q9497" s="2"/>
      <c r="R9497" s="2"/>
    </row>
    <row r="9498" spans="1:18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 t="str">
        <f t="shared" si="592"/>
        <v xml:space="preserve"> Low sales</v>
      </c>
      <c r="F9498" s="2">
        <v>0.19</v>
      </c>
      <c r="G9498" s="2">
        <f t="shared" si="594"/>
        <v>463.52019999999999</v>
      </c>
      <c r="H9498" s="2">
        <f t="shared" si="595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  <c r="P9498" s="2" t="str">
        <f t="shared" si="593"/>
        <v>not good</v>
      </c>
      <c r="Q9498" s="2"/>
      <c r="R9498" s="2"/>
    </row>
    <row r="9499" spans="1:18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 t="str">
        <f t="shared" si="592"/>
        <v xml:space="preserve"> Low sales</v>
      </c>
      <c r="F9499" s="2">
        <v>0.22</v>
      </c>
      <c r="G9499" s="2">
        <f t="shared" si="594"/>
        <v>188.3486</v>
      </c>
      <c r="H9499" s="2">
        <f t="shared" si="595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  <c r="P9499" s="2" t="str">
        <f t="shared" si="593"/>
        <v>not good</v>
      </c>
      <c r="Q9499" s="2"/>
      <c r="R9499" s="2"/>
    </row>
    <row r="9500" spans="1:18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 t="str">
        <f t="shared" si="592"/>
        <v xml:space="preserve"> Low sales</v>
      </c>
      <c r="F9500" s="2">
        <v>0.25</v>
      </c>
      <c r="G9500" s="2">
        <f t="shared" si="594"/>
        <v>935.48249999999996</v>
      </c>
      <c r="H9500" s="2">
        <f t="shared" si="595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  <c r="P9500" s="2" t="str">
        <f t="shared" si="593"/>
        <v>not good</v>
      </c>
      <c r="Q9500" s="2"/>
      <c r="R9500" s="2"/>
    </row>
    <row r="9501" spans="1:18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 t="str">
        <f t="shared" si="592"/>
        <v xml:space="preserve"> Low sales</v>
      </c>
      <c r="F9501" s="2">
        <v>0.02</v>
      </c>
      <c r="G9501" s="2">
        <f t="shared" si="594"/>
        <v>42.308</v>
      </c>
      <c r="H9501" s="2">
        <f t="shared" si="595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  <c r="P9501" s="2" t="str">
        <f t="shared" si="593"/>
        <v>not good</v>
      </c>
      <c r="Q9501" s="2"/>
      <c r="R9501" s="2"/>
    </row>
    <row r="9502" spans="1:18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 t="str">
        <f t="shared" si="592"/>
        <v xml:space="preserve"> Low sales</v>
      </c>
      <c r="F9502" s="2">
        <v>0.03</v>
      </c>
      <c r="G9502" s="2">
        <f t="shared" si="594"/>
        <v>81.142499999999998</v>
      </c>
      <c r="H9502" s="2">
        <f t="shared" si="595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  <c r="P9502" s="2" t="str">
        <f t="shared" si="593"/>
        <v>not good</v>
      </c>
      <c r="Q9502" s="2"/>
      <c r="R9502" s="2"/>
    </row>
    <row r="9503" spans="1:18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 t="str">
        <f t="shared" si="592"/>
        <v>High sales</v>
      </c>
      <c r="F9503" s="2">
        <v>0.33</v>
      </c>
      <c r="G9503" s="2">
        <f t="shared" si="594"/>
        <v>1597.0680000000002</v>
      </c>
      <c r="H9503" s="2">
        <f t="shared" si="595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  <c r="P9503" s="2" t="str">
        <f t="shared" si="593"/>
        <v>not good</v>
      </c>
      <c r="Q9503" s="2"/>
      <c r="R9503" s="2"/>
    </row>
    <row r="9504" spans="1:18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 t="str">
        <f t="shared" si="592"/>
        <v xml:space="preserve"> Low sales</v>
      </c>
      <c r="F9504" s="2">
        <v>0.22</v>
      </c>
      <c r="G9504" s="2">
        <f t="shared" si="594"/>
        <v>546.15660000000003</v>
      </c>
      <c r="H9504" s="2">
        <f t="shared" si="595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  <c r="P9504" s="2" t="str">
        <f t="shared" si="593"/>
        <v>not good</v>
      </c>
      <c r="Q9504" s="2"/>
      <c r="R9504" s="2"/>
    </row>
    <row r="9505" spans="1:18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 t="str">
        <f t="shared" si="592"/>
        <v>High sales</v>
      </c>
      <c r="F9505" s="2">
        <v>0.04</v>
      </c>
      <c r="G9505" s="2">
        <f t="shared" si="594"/>
        <v>165.38120000000001</v>
      </c>
      <c r="H9505" s="2">
        <f t="shared" si="595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  <c r="P9505" s="2" t="str">
        <f t="shared" si="593"/>
        <v>not good</v>
      </c>
      <c r="Q9505" s="2"/>
      <c r="R9505" s="2"/>
    </row>
    <row r="9506" spans="1:18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 t="str">
        <f t="shared" si="592"/>
        <v xml:space="preserve"> Low sales</v>
      </c>
      <c r="F9506" s="2">
        <v>0.19</v>
      </c>
      <c r="G9506" s="2">
        <f t="shared" si="594"/>
        <v>735.47669999999994</v>
      </c>
      <c r="H9506" s="2">
        <f t="shared" si="595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  <c r="P9506" s="2" t="str">
        <f t="shared" si="593"/>
        <v>not good</v>
      </c>
      <c r="Q9506" s="2"/>
      <c r="R9506" s="2"/>
    </row>
    <row r="9507" spans="1:18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 t="str">
        <f t="shared" si="592"/>
        <v xml:space="preserve"> Low sales</v>
      </c>
      <c r="F9507" s="2">
        <v>0.24</v>
      </c>
      <c r="G9507" s="2">
        <f t="shared" si="594"/>
        <v>803.4</v>
      </c>
      <c r="H9507" s="2">
        <f t="shared" si="595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  <c r="P9507" s="2" t="str">
        <f t="shared" si="593"/>
        <v>not good</v>
      </c>
      <c r="Q9507" s="2"/>
      <c r="R9507" s="2"/>
    </row>
    <row r="9508" spans="1:18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 t="str">
        <f t="shared" si="592"/>
        <v>High sales</v>
      </c>
      <c r="F9508" s="2">
        <v>0.32</v>
      </c>
      <c r="G9508" s="2">
        <f t="shared" si="594"/>
        <v>1438.2016000000001</v>
      </c>
      <c r="H9508" s="2">
        <f t="shared" si="595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  <c r="P9508" s="2" t="str">
        <f t="shared" si="593"/>
        <v>not good</v>
      </c>
      <c r="Q9508" s="2"/>
      <c r="R9508" s="2"/>
    </row>
    <row r="9509" spans="1:18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 t="str">
        <f t="shared" si="592"/>
        <v xml:space="preserve"> Low sales</v>
      </c>
      <c r="F9509" s="2">
        <v>0.06</v>
      </c>
      <c r="G9509" s="2">
        <f t="shared" si="594"/>
        <v>79.970999999999989</v>
      </c>
      <c r="H9509" s="2">
        <f t="shared" si="595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  <c r="P9509" s="2" t="str">
        <f t="shared" si="593"/>
        <v>not good</v>
      </c>
      <c r="Q9509" s="2"/>
      <c r="R9509" s="2"/>
    </row>
    <row r="9510" spans="1:18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 t="str">
        <f t="shared" si="592"/>
        <v>High sales</v>
      </c>
      <c r="F9510" s="2">
        <v>0.5</v>
      </c>
      <c r="G9510" s="2">
        <f t="shared" si="594"/>
        <v>2060.89</v>
      </c>
      <c r="H9510" s="2">
        <f t="shared" si="595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  <c r="P9510" s="2" t="str">
        <f t="shared" si="593"/>
        <v>not good</v>
      </c>
      <c r="Q9510" s="2"/>
      <c r="R9510" s="2"/>
    </row>
    <row r="9511" spans="1:18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 t="str">
        <f t="shared" si="592"/>
        <v xml:space="preserve"> Low sales</v>
      </c>
      <c r="F9511" s="2">
        <v>0.24</v>
      </c>
      <c r="G9511" s="2">
        <f t="shared" si="594"/>
        <v>468.27839999999998</v>
      </c>
      <c r="H9511" s="2">
        <f t="shared" si="595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  <c r="P9511" s="2" t="str">
        <f t="shared" si="593"/>
        <v>not good</v>
      </c>
      <c r="Q9511" s="2"/>
      <c r="R9511" s="2"/>
    </row>
    <row r="9512" spans="1:18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 t="str">
        <f t="shared" si="592"/>
        <v>High sales</v>
      </c>
      <c r="F9512" s="2">
        <v>0.34</v>
      </c>
      <c r="G9512" s="2">
        <f t="shared" si="594"/>
        <v>1387.6114</v>
      </c>
      <c r="H9512" s="2">
        <f t="shared" si="595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  <c r="P9512" s="2" t="str">
        <f t="shared" si="593"/>
        <v>not good</v>
      </c>
      <c r="Q9512" s="2"/>
      <c r="R9512" s="2"/>
    </row>
    <row r="9513" spans="1:18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 t="str">
        <f t="shared" si="592"/>
        <v xml:space="preserve"> Low sales</v>
      </c>
      <c r="F9513" s="2">
        <v>0.45</v>
      </c>
      <c r="G9513" s="2">
        <f t="shared" si="594"/>
        <v>1133.8019999999999</v>
      </c>
      <c r="H9513" s="2">
        <f t="shared" si="595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  <c r="P9513" s="2" t="str">
        <f t="shared" si="593"/>
        <v>not good</v>
      </c>
      <c r="Q9513" s="2"/>
      <c r="R9513" s="2"/>
    </row>
    <row r="9514" spans="1:18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 t="str">
        <f t="shared" si="592"/>
        <v>High sales</v>
      </c>
      <c r="F9514" s="2">
        <v>0.02</v>
      </c>
      <c r="G9514" s="2">
        <f t="shared" si="594"/>
        <v>86.055599999999998</v>
      </c>
      <c r="H9514" s="2">
        <f t="shared" si="595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  <c r="P9514" s="2" t="str">
        <f t="shared" si="593"/>
        <v>not good</v>
      </c>
      <c r="Q9514" s="2"/>
      <c r="R9514" s="2"/>
    </row>
    <row r="9515" spans="1:18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 t="str">
        <f t="shared" si="592"/>
        <v>High sales</v>
      </c>
      <c r="F9515" s="2">
        <v>0.3</v>
      </c>
      <c r="G9515" s="2">
        <f t="shared" si="594"/>
        <v>1345.4189999999999</v>
      </c>
      <c r="H9515" s="2">
        <f t="shared" si="595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  <c r="P9515" s="2" t="str">
        <f t="shared" si="593"/>
        <v>not good</v>
      </c>
      <c r="Q9515" s="2"/>
      <c r="R9515" s="2"/>
    </row>
    <row r="9516" spans="1:18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 t="str">
        <f t="shared" si="592"/>
        <v xml:space="preserve"> Low sales</v>
      </c>
      <c r="F9516" s="2">
        <v>0.27</v>
      </c>
      <c r="G9516" s="2">
        <f t="shared" si="594"/>
        <v>817.68150000000003</v>
      </c>
      <c r="H9516" s="2">
        <f t="shared" si="595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  <c r="P9516" s="2" t="str">
        <f t="shared" si="593"/>
        <v>not good</v>
      </c>
      <c r="Q9516" s="2"/>
      <c r="R9516" s="2"/>
    </row>
    <row r="9517" spans="1:18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 t="str">
        <f t="shared" si="592"/>
        <v xml:space="preserve"> Low sales</v>
      </c>
      <c r="F9517" s="2">
        <v>0.03</v>
      </c>
      <c r="G9517" s="2">
        <f t="shared" si="594"/>
        <v>77.621099999999998</v>
      </c>
      <c r="H9517" s="2">
        <f t="shared" si="595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  <c r="P9517" s="2" t="str">
        <f t="shared" si="593"/>
        <v>not good</v>
      </c>
      <c r="Q9517" s="2"/>
      <c r="R9517" s="2"/>
    </row>
    <row r="9518" spans="1:18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 t="str">
        <f t="shared" si="592"/>
        <v xml:space="preserve"> Low sales</v>
      </c>
      <c r="F9518" s="2">
        <v>0.35</v>
      </c>
      <c r="G9518" s="2">
        <f t="shared" si="594"/>
        <v>1378.3244999999999</v>
      </c>
      <c r="H9518" s="2">
        <f t="shared" si="595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  <c r="P9518" s="2" t="str">
        <f t="shared" si="593"/>
        <v>not good</v>
      </c>
      <c r="Q9518" s="2"/>
      <c r="R9518" s="2"/>
    </row>
    <row r="9519" spans="1:18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 t="str">
        <f t="shared" si="592"/>
        <v xml:space="preserve"> Low sales</v>
      </c>
      <c r="F9519" s="2">
        <v>0.11</v>
      </c>
      <c r="G9519" s="2">
        <f t="shared" si="594"/>
        <v>154.90530000000001</v>
      </c>
      <c r="H9519" s="2">
        <f t="shared" si="595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  <c r="P9519" s="2" t="str">
        <f t="shared" si="593"/>
        <v>not good</v>
      </c>
      <c r="Q9519" s="2"/>
      <c r="R9519" s="2"/>
    </row>
    <row r="9520" spans="1:18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 t="str">
        <f t="shared" si="592"/>
        <v xml:space="preserve"> Low sales</v>
      </c>
      <c r="F9520" s="2">
        <v>0.35</v>
      </c>
      <c r="G9520" s="2">
        <f t="shared" si="594"/>
        <v>61.323499999999996</v>
      </c>
      <c r="H9520" s="2">
        <f t="shared" si="595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  <c r="P9520" s="2" t="str">
        <f t="shared" si="593"/>
        <v>not good</v>
      </c>
      <c r="Q9520" s="2"/>
      <c r="R9520" s="2"/>
    </row>
    <row r="9521" spans="1:18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 t="str">
        <f t="shared" si="592"/>
        <v xml:space="preserve"> Low sales</v>
      </c>
      <c r="F9521" s="2">
        <v>0.18</v>
      </c>
      <c r="G9521" s="2">
        <f t="shared" si="594"/>
        <v>377.05680000000001</v>
      </c>
      <c r="H9521" s="2">
        <f t="shared" si="595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  <c r="P9521" s="2" t="str">
        <f t="shared" si="593"/>
        <v>not good</v>
      </c>
      <c r="Q9521" s="2"/>
      <c r="R9521" s="2"/>
    </row>
    <row r="9522" spans="1:18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 t="str">
        <f t="shared" si="592"/>
        <v xml:space="preserve"> Low sales</v>
      </c>
      <c r="F9522" s="2">
        <v>0.39</v>
      </c>
      <c r="G9522" s="2">
        <f t="shared" si="594"/>
        <v>1009.3551000000001</v>
      </c>
      <c r="H9522" s="2">
        <f t="shared" si="595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  <c r="P9522" s="2" t="str">
        <f t="shared" si="593"/>
        <v>not good</v>
      </c>
      <c r="Q9522" s="2"/>
      <c r="R9522" s="2"/>
    </row>
    <row r="9523" spans="1:18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 t="str">
        <f t="shared" si="592"/>
        <v xml:space="preserve"> Low sales</v>
      </c>
      <c r="F9523" s="2">
        <v>0.47</v>
      </c>
      <c r="G9523" s="2">
        <f t="shared" si="594"/>
        <v>731.5972999999999</v>
      </c>
      <c r="H9523" s="2">
        <f t="shared" si="595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  <c r="P9523" s="2" t="str">
        <f t="shared" si="593"/>
        <v>not good</v>
      </c>
      <c r="Q9523" s="2"/>
      <c r="R9523" s="2"/>
    </row>
    <row r="9524" spans="1:18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 t="str">
        <f t="shared" si="592"/>
        <v xml:space="preserve"> Low sales</v>
      </c>
      <c r="F9524" s="2">
        <v>0.43</v>
      </c>
      <c r="G9524" s="2">
        <f t="shared" si="594"/>
        <v>850.74210000000005</v>
      </c>
      <c r="H9524" s="2">
        <f t="shared" si="595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  <c r="P9524" s="2" t="str">
        <f t="shared" si="593"/>
        <v>not good</v>
      </c>
      <c r="Q9524" s="2"/>
      <c r="R9524" s="2"/>
    </row>
    <row r="9525" spans="1:18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 t="str">
        <f t="shared" si="592"/>
        <v xml:space="preserve"> Low sales</v>
      </c>
      <c r="F9525" s="2">
        <v>0.24</v>
      </c>
      <c r="G9525" s="2">
        <f t="shared" si="594"/>
        <v>180.4776</v>
      </c>
      <c r="H9525" s="2">
        <f t="shared" si="595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  <c r="P9525" s="2" t="str">
        <f t="shared" si="593"/>
        <v>not good</v>
      </c>
      <c r="Q9525" s="2"/>
      <c r="R9525" s="2"/>
    </row>
    <row r="9526" spans="1:18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 t="str">
        <f t="shared" si="592"/>
        <v xml:space="preserve"> Low sales</v>
      </c>
      <c r="F9526" s="2">
        <v>0.11</v>
      </c>
      <c r="G9526" s="2">
        <f t="shared" si="594"/>
        <v>160.45920000000001</v>
      </c>
      <c r="H9526" s="2">
        <f t="shared" si="595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  <c r="P9526" s="2" t="str">
        <f t="shared" si="593"/>
        <v>not good</v>
      </c>
      <c r="Q9526" s="2"/>
      <c r="R9526" s="2"/>
    </row>
    <row r="9527" spans="1:18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 t="str">
        <f t="shared" si="592"/>
        <v xml:space="preserve"> Low sales</v>
      </c>
      <c r="F9527" s="2">
        <v>0.5</v>
      </c>
      <c r="G9527" s="2">
        <f t="shared" si="594"/>
        <v>638.23500000000001</v>
      </c>
      <c r="H9527" s="2">
        <f t="shared" si="595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  <c r="P9527" s="2" t="str">
        <f t="shared" si="593"/>
        <v>not good</v>
      </c>
      <c r="Q9527" s="2"/>
      <c r="R9527" s="2"/>
    </row>
    <row r="9528" spans="1:18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 t="str">
        <f t="shared" si="592"/>
        <v xml:space="preserve"> Low sales</v>
      </c>
      <c r="F9528" s="2">
        <v>0.33</v>
      </c>
      <c r="G9528" s="2">
        <f t="shared" si="594"/>
        <v>519.69719999999995</v>
      </c>
      <c r="H9528" s="2">
        <f t="shared" si="595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  <c r="P9528" s="2" t="str">
        <f t="shared" si="593"/>
        <v>not good</v>
      </c>
      <c r="Q9528" s="2"/>
      <c r="R9528" s="2"/>
    </row>
    <row r="9529" spans="1:18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 t="str">
        <f t="shared" si="592"/>
        <v xml:space="preserve"> Low sales</v>
      </c>
      <c r="F9529" s="2">
        <v>0.2</v>
      </c>
      <c r="G9529" s="2">
        <f t="shared" si="594"/>
        <v>313.07400000000001</v>
      </c>
      <c r="H9529" s="2">
        <f t="shared" si="595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  <c r="P9529" s="2" t="str">
        <f t="shared" si="593"/>
        <v>not good</v>
      </c>
      <c r="Q9529" s="2"/>
      <c r="R9529" s="2"/>
    </row>
    <row r="9530" spans="1:18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 t="str">
        <f t="shared" si="592"/>
        <v xml:space="preserve"> Low sales</v>
      </c>
      <c r="F9530" s="2">
        <v>0.24</v>
      </c>
      <c r="G9530" s="2">
        <f t="shared" si="594"/>
        <v>681.34799999999996</v>
      </c>
      <c r="H9530" s="2">
        <f t="shared" si="595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  <c r="P9530" s="2" t="str">
        <f t="shared" si="593"/>
        <v>not good</v>
      </c>
      <c r="Q9530" s="2"/>
      <c r="R9530" s="2"/>
    </row>
    <row r="9531" spans="1:18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 t="str">
        <f t="shared" si="592"/>
        <v xml:space="preserve"> Low sales</v>
      </c>
      <c r="F9531" s="2">
        <v>0.06</v>
      </c>
      <c r="G9531" s="2">
        <f t="shared" si="594"/>
        <v>79.675799999999995</v>
      </c>
      <c r="H9531" s="2">
        <f t="shared" si="595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  <c r="P9531" s="2" t="str">
        <f t="shared" si="593"/>
        <v>not good</v>
      </c>
      <c r="Q9531" s="2"/>
      <c r="R9531" s="2"/>
    </row>
    <row r="9532" spans="1:18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 t="str">
        <f t="shared" si="592"/>
        <v>High sales</v>
      </c>
      <c r="F9532" s="2">
        <v>0.25</v>
      </c>
      <c r="G9532" s="2">
        <f t="shared" si="594"/>
        <v>1177.6775</v>
      </c>
      <c r="H9532" s="2">
        <f t="shared" si="595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  <c r="P9532" s="2" t="str">
        <f t="shared" si="593"/>
        <v>not good</v>
      </c>
      <c r="Q9532" s="2"/>
      <c r="R9532" s="2"/>
    </row>
    <row r="9533" spans="1:18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 t="str">
        <f t="shared" si="592"/>
        <v xml:space="preserve"> Low sales</v>
      </c>
      <c r="F9533" s="2">
        <v>0.09</v>
      </c>
      <c r="G9533" s="2">
        <f t="shared" si="594"/>
        <v>234.4725</v>
      </c>
      <c r="H9533" s="2">
        <f t="shared" si="595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  <c r="P9533" s="2" t="str">
        <f t="shared" si="593"/>
        <v>not good</v>
      </c>
      <c r="Q9533" s="2"/>
      <c r="R9533" s="2"/>
    </row>
    <row r="9534" spans="1:18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 t="str">
        <f t="shared" si="592"/>
        <v xml:space="preserve"> Low sales</v>
      </c>
      <c r="F9534" s="2">
        <v>0.18</v>
      </c>
      <c r="G9534" s="2">
        <f t="shared" si="594"/>
        <v>131.7474</v>
      </c>
      <c r="H9534" s="2">
        <f t="shared" si="595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  <c r="P9534" s="2" t="str">
        <f t="shared" si="593"/>
        <v>not good</v>
      </c>
      <c r="Q9534" s="2"/>
      <c r="R9534" s="2"/>
    </row>
    <row r="9535" spans="1:18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 t="str">
        <f t="shared" si="592"/>
        <v xml:space="preserve"> Low sales</v>
      </c>
      <c r="F9535" s="2">
        <v>0.25</v>
      </c>
      <c r="G9535" s="2">
        <f t="shared" si="594"/>
        <v>367.51749999999998</v>
      </c>
      <c r="H9535" s="2">
        <f t="shared" si="595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  <c r="P9535" s="2" t="str">
        <f t="shared" si="593"/>
        <v>not good</v>
      </c>
      <c r="Q9535" s="2"/>
      <c r="R9535" s="2"/>
    </row>
    <row r="9536" spans="1:18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 t="str">
        <f t="shared" si="592"/>
        <v xml:space="preserve"> Low sales</v>
      </c>
      <c r="F9536" s="2">
        <v>0.47</v>
      </c>
      <c r="G9536" s="2">
        <f t="shared" si="594"/>
        <v>1727.6306999999999</v>
      </c>
      <c r="H9536" s="2">
        <f t="shared" si="595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  <c r="P9536" s="2" t="str">
        <f t="shared" si="593"/>
        <v>not good</v>
      </c>
      <c r="Q9536" s="2"/>
      <c r="R9536" s="2"/>
    </row>
    <row r="9537" spans="1:18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 t="str">
        <f t="shared" si="592"/>
        <v xml:space="preserve"> Low sales</v>
      </c>
      <c r="F9537" s="2">
        <v>0.31</v>
      </c>
      <c r="G9537" s="2">
        <f t="shared" si="594"/>
        <v>51.7483</v>
      </c>
      <c r="H9537" s="2">
        <f t="shared" si="595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  <c r="P9537" s="2" t="str">
        <f t="shared" si="593"/>
        <v>not good</v>
      </c>
      <c r="Q9537" s="2"/>
      <c r="R9537" s="2"/>
    </row>
    <row r="9538" spans="1:18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 t="str">
        <f t="shared" ref="E9538:E9601" si="596">IF(D9538&gt;4000,"High sales"," Low sales")</f>
        <v>High sales</v>
      </c>
      <c r="F9538" s="2">
        <v>0.19</v>
      </c>
      <c r="G9538" s="2">
        <f t="shared" si="594"/>
        <v>892.10890000000006</v>
      </c>
      <c r="H9538" s="2">
        <f t="shared" si="595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  <c r="P9538" s="2" t="str">
        <f t="shared" ref="P9538:P9601" si="597">IF(AND(H9538&gt;5000,N9538&gt;500),"good","not good")</f>
        <v>not good</v>
      </c>
      <c r="Q9538" s="2"/>
      <c r="R9538" s="2"/>
    </row>
    <row r="9539" spans="1:18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 t="str">
        <f t="shared" si="596"/>
        <v xml:space="preserve"> Low sales</v>
      </c>
      <c r="F9539" s="2">
        <v>0.06</v>
      </c>
      <c r="G9539" s="2">
        <f t="shared" ref="G9539:G9602" si="598">D9539*F9539</f>
        <v>136.88219999999998</v>
      </c>
      <c r="H9539" s="2">
        <f t="shared" ref="H9539:H9602" si="599">D9539-G9539</f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  <c r="P9539" s="2" t="str">
        <f t="shared" si="597"/>
        <v>not good</v>
      </c>
      <c r="Q9539" s="2"/>
      <c r="R9539" s="2"/>
    </row>
    <row r="9540" spans="1:18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 t="str">
        <f t="shared" si="596"/>
        <v xml:space="preserve"> Low sales</v>
      </c>
      <c r="F9540" s="2">
        <v>0.37</v>
      </c>
      <c r="G9540" s="2">
        <f t="shared" si="598"/>
        <v>981.71730000000002</v>
      </c>
      <c r="H9540" s="2">
        <f t="shared" si="5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  <c r="P9540" s="2" t="str">
        <f t="shared" si="597"/>
        <v>not good</v>
      </c>
      <c r="Q9540" s="2"/>
      <c r="R9540" s="2"/>
    </row>
    <row r="9541" spans="1:18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 t="str">
        <f t="shared" si="596"/>
        <v>High sales</v>
      </c>
      <c r="F9541" s="2">
        <v>0.23</v>
      </c>
      <c r="G9541" s="2">
        <f t="shared" si="598"/>
        <v>1136.9406000000001</v>
      </c>
      <c r="H9541" s="2">
        <f t="shared" si="5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  <c r="P9541" s="2" t="str">
        <f t="shared" si="597"/>
        <v>not good</v>
      </c>
      <c r="Q9541" s="2"/>
      <c r="R9541" s="2"/>
    </row>
    <row r="9542" spans="1:18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 t="str">
        <f t="shared" si="596"/>
        <v xml:space="preserve"> Low sales</v>
      </c>
      <c r="F9542" s="2">
        <v>0.03</v>
      </c>
      <c r="G9542" s="2">
        <f t="shared" si="598"/>
        <v>77.000399999999999</v>
      </c>
      <c r="H9542" s="2">
        <f t="shared" si="5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  <c r="P9542" s="2" t="str">
        <f t="shared" si="597"/>
        <v>not good</v>
      </c>
      <c r="Q9542" s="2"/>
      <c r="R9542" s="2"/>
    </row>
    <row r="9543" spans="1:18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 t="str">
        <f t="shared" si="596"/>
        <v>High sales</v>
      </c>
      <c r="F9543" s="2">
        <v>0.33</v>
      </c>
      <c r="G9543" s="2">
        <f t="shared" si="598"/>
        <v>1565.5035</v>
      </c>
      <c r="H9543" s="2">
        <f t="shared" si="5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  <c r="P9543" s="2" t="str">
        <f t="shared" si="597"/>
        <v>not good</v>
      </c>
      <c r="Q9543" s="2"/>
      <c r="R9543" s="2"/>
    </row>
    <row r="9544" spans="1:18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 t="str">
        <f t="shared" si="596"/>
        <v>High sales</v>
      </c>
      <c r="F9544" s="2">
        <v>0.18</v>
      </c>
      <c r="G9544" s="2">
        <f t="shared" si="598"/>
        <v>825.23339999999996</v>
      </c>
      <c r="H9544" s="2">
        <f t="shared" si="5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  <c r="P9544" s="2" t="str">
        <f t="shared" si="597"/>
        <v>not good</v>
      </c>
      <c r="Q9544" s="2"/>
      <c r="R9544" s="2"/>
    </row>
    <row r="9545" spans="1:18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 t="str">
        <f t="shared" si="596"/>
        <v>High sales</v>
      </c>
      <c r="F9545" s="2">
        <v>0.2</v>
      </c>
      <c r="G9545" s="2">
        <f t="shared" si="598"/>
        <v>942.49</v>
      </c>
      <c r="H9545" s="2">
        <f t="shared" si="5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  <c r="P9545" s="2" t="str">
        <f t="shared" si="597"/>
        <v>not good</v>
      </c>
      <c r="Q9545" s="2"/>
      <c r="R9545" s="2"/>
    </row>
    <row r="9546" spans="1:18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 t="str">
        <f t="shared" si="596"/>
        <v>High sales</v>
      </c>
      <c r="F9546" s="2">
        <v>0.42</v>
      </c>
      <c r="G9546" s="2">
        <f t="shared" si="598"/>
        <v>1713.8645999999999</v>
      </c>
      <c r="H9546" s="2">
        <f t="shared" si="5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  <c r="P9546" s="2" t="str">
        <f t="shared" si="597"/>
        <v>not good</v>
      </c>
      <c r="Q9546" s="2"/>
      <c r="R9546" s="2"/>
    </row>
    <row r="9547" spans="1:18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 t="str">
        <f t="shared" si="596"/>
        <v xml:space="preserve"> Low sales</v>
      </c>
      <c r="F9547" s="2">
        <v>7.0000000000000007E-2</v>
      </c>
      <c r="G9547" s="2">
        <f t="shared" si="598"/>
        <v>108.6645</v>
      </c>
      <c r="H9547" s="2">
        <f t="shared" si="5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  <c r="P9547" s="2" t="str">
        <f t="shared" si="597"/>
        <v>not good</v>
      </c>
      <c r="Q9547" s="2"/>
      <c r="R9547" s="2"/>
    </row>
    <row r="9548" spans="1:18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 t="str">
        <f t="shared" si="596"/>
        <v xml:space="preserve"> Low sales</v>
      </c>
      <c r="F9548" s="2">
        <v>0.17</v>
      </c>
      <c r="G9548" s="2">
        <f t="shared" si="598"/>
        <v>305.53590000000003</v>
      </c>
      <c r="H9548" s="2">
        <f t="shared" si="5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  <c r="P9548" s="2" t="str">
        <f t="shared" si="597"/>
        <v>not good</v>
      </c>
      <c r="Q9548" s="2"/>
      <c r="R9548" s="2"/>
    </row>
    <row r="9549" spans="1:18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 t="str">
        <f t="shared" si="596"/>
        <v xml:space="preserve"> Low sales</v>
      </c>
      <c r="F9549" s="2">
        <v>0.18</v>
      </c>
      <c r="G9549" s="2">
        <f t="shared" si="598"/>
        <v>339.91559999999998</v>
      </c>
      <c r="H9549" s="2">
        <f t="shared" si="5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  <c r="P9549" s="2" t="str">
        <f t="shared" si="597"/>
        <v>not good</v>
      </c>
      <c r="Q9549" s="2"/>
      <c r="R9549" s="2"/>
    </row>
    <row r="9550" spans="1:18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 t="str">
        <f t="shared" si="596"/>
        <v>High sales</v>
      </c>
      <c r="F9550" s="2">
        <v>0</v>
      </c>
      <c r="G9550" s="2">
        <f t="shared" si="598"/>
        <v>0</v>
      </c>
      <c r="H9550" s="2">
        <f t="shared" si="5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  <c r="P9550" s="2" t="str">
        <f t="shared" si="597"/>
        <v>not good</v>
      </c>
      <c r="Q9550" s="2"/>
      <c r="R9550" s="2"/>
    </row>
    <row r="9551" spans="1:18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 t="str">
        <f t="shared" si="596"/>
        <v xml:space="preserve"> Low sales</v>
      </c>
      <c r="F9551" s="2">
        <v>0.42</v>
      </c>
      <c r="G9551" s="2">
        <f t="shared" si="598"/>
        <v>784.43399999999997</v>
      </c>
      <c r="H9551" s="2">
        <f t="shared" si="5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  <c r="P9551" s="2" t="str">
        <f t="shared" si="597"/>
        <v>not good</v>
      </c>
      <c r="Q9551" s="2"/>
      <c r="R9551" s="2"/>
    </row>
    <row r="9552" spans="1:18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 t="str">
        <f t="shared" si="596"/>
        <v xml:space="preserve"> Low sales</v>
      </c>
      <c r="F9552" s="2">
        <v>0.42</v>
      </c>
      <c r="G9552" s="2">
        <f t="shared" si="598"/>
        <v>265.68360000000001</v>
      </c>
      <c r="H9552" s="2">
        <f t="shared" si="5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  <c r="P9552" s="2" t="str">
        <f t="shared" si="597"/>
        <v>not good</v>
      </c>
      <c r="Q9552" s="2"/>
      <c r="R9552" s="2"/>
    </row>
    <row r="9553" spans="1:18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 t="str">
        <f t="shared" si="596"/>
        <v xml:space="preserve"> Low sales</v>
      </c>
      <c r="F9553" s="2">
        <v>0.33</v>
      </c>
      <c r="G9553" s="2">
        <f t="shared" si="598"/>
        <v>1291.5572999999999</v>
      </c>
      <c r="H9553" s="2">
        <f t="shared" si="5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  <c r="P9553" s="2" t="str">
        <f t="shared" si="597"/>
        <v>not good</v>
      </c>
      <c r="Q9553" s="2"/>
      <c r="R9553" s="2"/>
    </row>
    <row r="9554" spans="1:18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 t="str">
        <f t="shared" si="596"/>
        <v xml:space="preserve"> Low sales</v>
      </c>
      <c r="F9554" s="2">
        <v>0.45</v>
      </c>
      <c r="G9554" s="2">
        <f t="shared" si="598"/>
        <v>852.16950000000008</v>
      </c>
      <c r="H9554" s="2">
        <f t="shared" si="5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  <c r="P9554" s="2" t="str">
        <f t="shared" si="597"/>
        <v>not good</v>
      </c>
      <c r="Q9554" s="2"/>
      <c r="R9554" s="2"/>
    </row>
    <row r="9555" spans="1:18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 t="str">
        <f t="shared" si="596"/>
        <v xml:space="preserve"> Low sales</v>
      </c>
      <c r="F9555" s="2">
        <v>0.14000000000000001</v>
      </c>
      <c r="G9555" s="2">
        <f t="shared" si="598"/>
        <v>439.96260000000007</v>
      </c>
      <c r="H9555" s="2">
        <f t="shared" si="5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  <c r="P9555" s="2" t="str">
        <f t="shared" si="597"/>
        <v>not good</v>
      </c>
      <c r="Q9555" s="2"/>
      <c r="R9555" s="2"/>
    </row>
    <row r="9556" spans="1:18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 t="str">
        <f t="shared" si="596"/>
        <v>High sales</v>
      </c>
      <c r="F9556" s="2">
        <v>0.11</v>
      </c>
      <c r="G9556" s="2">
        <f t="shared" si="598"/>
        <v>509.23070000000001</v>
      </c>
      <c r="H9556" s="2">
        <f t="shared" si="5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  <c r="P9556" s="2" t="str">
        <f t="shared" si="597"/>
        <v>not good</v>
      </c>
      <c r="Q9556" s="2"/>
      <c r="R9556" s="2"/>
    </row>
    <row r="9557" spans="1:18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 t="str">
        <f t="shared" si="596"/>
        <v xml:space="preserve"> Low sales</v>
      </c>
      <c r="F9557" s="2">
        <v>0.03</v>
      </c>
      <c r="G9557" s="2">
        <f t="shared" si="598"/>
        <v>87.599400000000003</v>
      </c>
      <c r="H9557" s="2">
        <f t="shared" si="5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  <c r="P9557" s="2" t="str">
        <f t="shared" si="597"/>
        <v>not good</v>
      </c>
      <c r="Q9557" s="2"/>
      <c r="R9557" s="2"/>
    </row>
    <row r="9558" spans="1:18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 t="str">
        <f t="shared" si="596"/>
        <v xml:space="preserve"> Low sales</v>
      </c>
      <c r="F9558" s="2">
        <v>0.3</v>
      </c>
      <c r="G9558" s="2">
        <f t="shared" si="598"/>
        <v>967.41899999999998</v>
      </c>
      <c r="H9558" s="2">
        <f t="shared" si="5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  <c r="P9558" s="2" t="str">
        <f t="shared" si="597"/>
        <v>not good</v>
      </c>
      <c r="Q9558" s="2"/>
      <c r="R9558" s="2"/>
    </row>
    <row r="9559" spans="1:18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 t="str">
        <f t="shared" si="596"/>
        <v xml:space="preserve"> Low sales</v>
      </c>
      <c r="F9559" s="2">
        <v>0.25</v>
      </c>
      <c r="G9559" s="2">
        <f t="shared" si="598"/>
        <v>812.50750000000005</v>
      </c>
      <c r="H9559" s="2">
        <f t="shared" si="5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  <c r="P9559" s="2" t="str">
        <f t="shared" si="597"/>
        <v>not good</v>
      </c>
      <c r="Q9559" s="2"/>
      <c r="R9559" s="2"/>
    </row>
    <row r="9560" spans="1:18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 t="str">
        <f t="shared" si="596"/>
        <v xml:space="preserve"> Low sales</v>
      </c>
      <c r="F9560" s="2">
        <v>0.41</v>
      </c>
      <c r="G9560" s="2">
        <f t="shared" si="598"/>
        <v>1271.3116</v>
      </c>
      <c r="H9560" s="2">
        <f t="shared" si="5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  <c r="P9560" s="2" t="str">
        <f t="shared" si="597"/>
        <v>not good</v>
      </c>
      <c r="Q9560" s="2"/>
      <c r="R9560" s="2"/>
    </row>
    <row r="9561" spans="1:18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 t="str">
        <f t="shared" si="596"/>
        <v xml:space="preserve"> Low sales</v>
      </c>
      <c r="F9561" s="2">
        <v>0.24</v>
      </c>
      <c r="G9561" s="2">
        <f t="shared" si="598"/>
        <v>211.8888</v>
      </c>
      <c r="H9561" s="2">
        <f t="shared" si="5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  <c r="P9561" s="2" t="str">
        <f t="shared" si="597"/>
        <v>not good</v>
      </c>
      <c r="Q9561" s="2"/>
      <c r="R9561" s="2"/>
    </row>
    <row r="9562" spans="1:18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 t="str">
        <f t="shared" si="596"/>
        <v xml:space="preserve"> Low sales</v>
      </c>
      <c r="F9562" s="2">
        <v>0.1</v>
      </c>
      <c r="G9562" s="2">
        <f t="shared" si="598"/>
        <v>233.64400000000001</v>
      </c>
      <c r="H9562" s="2">
        <f t="shared" si="5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  <c r="P9562" s="2" t="str">
        <f t="shared" si="597"/>
        <v>not good</v>
      </c>
      <c r="Q9562" s="2"/>
      <c r="R9562" s="2"/>
    </row>
    <row r="9563" spans="1:18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 t="str">
        <f t="shared" si="596"/>
        <v xml:space="preserve"> Low sales</v>
      </c>
      <c r="F9563" s="2">
        <v>0.4</v>
      </c>
      <c r="G9563" s="2">
        <f t="shared" si="598"/>
        <v>55.02000000000001</v>
      </c>
      <c r="H9563" s="2">
        <f t="shared" si="5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  <c r="P9563" s="2" t="str">
        <f t="shared" si="597"/>
        <v>not good</v>
      </c>
      <c r="Q9563" s="2"/>
      <c r="R9563" s="2"/>
    </row>
    <row r="9564" spans="1:18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 t="str">
        <f t="shared" si="596"/>
        <v xml:space="preserve"> Low sales</v>
      </c>
      <c r="F9564" s="2">
        <v>0.23</v>
      </c>
      <c r="G9564" s="2">
        <f t="shared" si="598"/>
        <v>728.80100000000004</v>
      </c>
      <c r="H9564" s="2">
        <f t="shared" si="5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  <c r="P9564" s="2" t="str">
        <f t="shared" si="597"/>
        <v>not good</v>
      </c>
      <c r="Q9564" s="2"/>
      <c r="R9564" s="2"/>
    </row>
    <row r="9565" spans="1:18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 t="str">
        <f t="shared" si="596"/>
        <v xml:space="preserve"> Low sales</v>
      </c>
      <c r="F9565" s="2">
        <v>0.48</v>
      </c>
      <c r="G9565" s="2">
        <f t="shared" si="598"/>
        <v>1401.2447999999999</v>
      </c>
      <c r="H9565" s="2">
        <f t="shared" si="5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  <c r="P9565" s="2" t="str">
        <f t="shared" si="597"/>
        <v>not good</v>
      </c>
      <c r="Q9565" s="2"/>
      <c r="R9565" s="2"/>
    </row>
    <row r="9566" spans="1:18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 t="str">
        <f t="shared" si="596"/>
        <v xml:space="preserve"> Low sales</v>
      </c>
      <c r="F9566" s="2">
        <v>0.27</v>
      </c>
      <c r="G9566" s="2">
        <f t="shared" si="598"/>
        <v>447.89490000000001</v>
      </c>
      <c r="H9566" s="2">
        <f t="shared" si="5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  <c r="P9566" s="2" t="str">
        <f t="shared" si="597"/>
        <v>not good</v>
      </c>
      <c r="Q9566" s="2"/>
      <c r="R9566" s="2"/>
    </row>
    <row r="9567" spans="1:18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 t="str">
        <f t="shared" si="596"/>
        <v xml:space="preserve"> Low sales</v>
      </c>
      <c r="F9567" s="2">
        <v>0.06</v>
      </c>
      <c r="G9567" s="2">
        <f t="shared" si="598"/>
        <v>160.02539999999999</v>
      </c>
      <c r="H9567" s="2">
        <f t="shared" si="5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  <c r="P9567" s="2" t="str">
        <f t="shared" si="597"/>
        <v>not good</v>
      </c>
      <c r="Q9567" s="2"/>
      <c r="R9567" s="2"/>
    </row>
    <row r="9568" spans="1:18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 t="str">
        <f t="shared" si="596"/>
        <v xml:space="preserve"> Low sales</v>
      </c>
      <c r="F9568" s="2">
        <v>0.43</v>
      </c>
      <c r="G9568" s="2">
        <f t="shared" si="598"/>
        <v>1081.8714</v>
      </c>
      <c r="H9568" s="2">
        <f t="shared" si="5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  <c r="P9568" s="2" t="str">
        <f t="shared" si="597"/>
        <v>not good</v>
      </c>
      <c r="Q9568" s="2"/>
      <c r="R9568" s="2"/>
    </row>
    <row r="9569" spans="1:18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 t="str">
        <f t="shared" si="596"/>
        <v xml:space="preserve"> Low sales</v>
      </c>
      <c r="F9569" s="2">
        <v>0.44</v>
      </c>
      <c r="G9569" s="2">
        <f t="shared" si="598"/>
        <v>584.97120000000007</v>
      </c>
      <c r="H9569" s="2">
        <f t="shared" si="5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  <c r="P9569" s="2" t="str">
        <f t="shared" si="597"/>
        <v>not good</v>
      </c>
      <c r="Q9569" s="2"/>
      <c r="R9569" s="2"/>
    </row>
    <row r="9570" spans="1:18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 t="str">
        <f t="shared" si="596"/>
        <v xml:space="preserve"> Low sales</v>
      </c>
      <c r="F9570" s="2">
        <v>0.22</v>
      </c>
      <c r="G9570" s="2">
        <f t="shared" si="598"/>
        <v>338.16419999999999</v>
      </c>
      <c r="H9570" s="2">
        <f t="shared" si="5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  <c r="P9570" s="2" t="str">
        <f t="shared" si="597"/>
        <v>not good</v>
      </c>
      <c r="Q9570" s="2"/>
      <c r="R9570" s="2"/>
    </row>
    <row r="9571" spans="1:18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 t="str">
        <f t="shared" si="596"/>
        <v xml:space="preserve"> Low sales</v>
      </c>
      <c r="F9571" s="2">
        <v>0.01</v>
      </c>
      <c r="G9571" s="2">
        <f t="shared" si="598"/>
        <v>38.3645</v>
      </c>
      <c r="H9571" s="2">
        <f t="shared" si="5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  <c r="P9571" s="2" t="str">
        <f t="shared" si="597"/>
        <v>not good</v>
      </c>
      <c r="Q9571" s="2"/>
      <c r="R9571" s="2"/>
    </row>
    <row r="9572" spans="1:18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 t="str">
        <f t="shared" si="596"/>
        <v xml:space="preserve"> Low sales</v>
      </c>
      <c r="F9572" s="2">
        <v>0.01</v>
      </c>
      <c r="G9572" s="2">
        <f t="shared" si="598"/>
        <v>38.030900000000003</v>
      </c>
      <c r="H9572" s="2">
        <f t="shared" si="5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  <c r="P9572" s="2" t="str">
        <f t="shared" si="597"/>
        <v>not good</v>
      </c>
      <c r="Q9572" s="2"/>
      <c r="R9572" s="2"/>
    </row>
    <row r="9573" spans="1:18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 t="str">
        <f t="shared" si="596"/>
        <v xml:space="preserve"> Low sales</v>
      </c>
      <c r="F9573" s="2">
        <v>0.18</v>
      </c>
      <c r="G9573" s="2">
        <f t="shared" si="598"/>
        <v>432.34739999999994</v>
      </c>
      <c r="H9573" s="2">
        <f t="shared" si="5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  <c r="P9573" s="2" t="str">
        <f t="shared" si="597"/>
        <v>not good</v>
      </c>
      <c r="Q9573" s="2"/>
      <c r="R9573" s="2"/>
    </row>
    <row r="9574" spans="1:18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 t="str">
        <f t="shared" si="596"/>
        <v xml:space="preserve"> Low sales</v>
      </c>
      <c r="F9574" s="2">
        <v>0.36</v>
      </c>
      <c r="G9574" s="2">
        <f t="shared" si="598"/>
        <v>1301.6843999999999</v>
      </c>
      <c r="H9574" s="2">
        <f t="shared" si="5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  <c r="P9574" s="2" t="str">
        <f t="shared" si="597"/>
        <v>not good</v>
      </c>
      <c r="Q9574" s="2"/>
      <c r="R9574" s="2"/>
    </row>
    <row r="9575" spans="1:18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 t="str">
        <f t="shared" si="596"/>
        <v xml:space="preserve"> Low sales</v>
      </c>
      <c r="F9575" s="2">
        <v>0.17</v>
      </c>
      <c r="G9575" s="2">
        <f t="shared" si="598"/>
        <v>392.5181</v>
      </c>
      <c r="H9575" s="2">
        <f t="shared" si="5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  <c r="P9575" s="2" t="str">
        <f t="shared" si="597"/>
        <v>not good</v>
      </c>
      <c r="Q9575" s="2"/>
      <c r="R9575" s="2"/>
    </row>
    <row r="9576" spans="1:18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 t="str">
        <f t="shared" si="596"/>
        <v>High sales</v>
      </c>
      <c r="F9576" s="2">
        <v>0</v>
      </c>
      <c r="G9576" s="2">
        <f t="shared" si="598"/>
        <v>0</v>
      </c>
      <c r="H9576" s="2">
        <f t="shared" si="5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  <c r="P9576" s="2" t="str">
        <f t="shared" si="597"/>
        <v>not good</v>
      </c>
      <c r="Q9576" s="2"/>
      <c r="R9576" s="2"/>
    </row>
    <row r="9577" spans="1:18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 t="str">
        <f t="shared" si="596"/>
        <v xml:space="preserve"> Low sales</v>
      </c>
      <c r="F9577" s="2">
        <v>0.42</v>
      </c>
      <c r="G9577" s="2">
        <f t="shared" si="598"/>
        <v>726.91499999999996</v>
      </c>
      <c r="H9577" s="2">
        <f t="shared" si="5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  <c r="P9577" s="2" t="str">
        <f t="shared" si="597"/>
        <v>not good</v>
      </c>
      <c r="Q9577" s="2"/>
      <c r="R9577" s="2"/>
    </row>
    <row r="9578" spans="1:18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 t="str">
        <f t="shared" si="596"/>
        <v>High sales</v>
      </c>
      <c r="F9578" s="2">
        <v>0.48</v>
      </c>
      <c r="G9578" s="2">
        <f t="shared" si="598"/>
        <v>2228.9903999999997</v>
      </c>
      <c r="H9578" s="2">
        <f t="shared" si="5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  <c r="P9578" s="2" t="str">
        <f t="shared" si="597"/>
        <v>not good</v>
      </c>
      <c r="Q9578" s="2"/>
      <c r="R9578" s="2"/>
    </row>
    <row r="9579" spans="1:18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 t="str">
        <f t="shared" si="596"/>
        <v xml:space="preserve"> Low sales</v>
      </c>
      <c r="F9579" s="2">
        <v>0.17</v>
      </c>
      <c r="G9579" s="2">
        <f t="shared" si="598"/>
        <v>468.72230000000002</v>
      </c>
      <c r="H9579" s="2">
        <f t="shared" si="5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  <c r="P9579" s="2" t="str">
        <f t="shared" si="597"/>
        <v>not good</v>
      </c>
      <c r="Q9579" s="2"/>
      <c r="R9579" s="2"/>
    </row>
    <row r="9580" spans="1:18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 t="str">
        <f t="shared" si="596"/>
        <v xml:space="preserve"> Low sales</v>
      </c>
      <c r="F9580" s="2">
        <v>0.04</v>
      </c>
      <c r="G9580" s="2">
        <f t="shared" si="598"/>
        <v>108.9948</v>
      </c>
      <c r="H9580" s="2">
        <f t="shared" si="5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  <c r="P9580" s="2" t="str">
        <f t="shared" si="597"/>
        <v>not good</v>
      </c>
      <c r="Q9580" s="2"/>
      <c r="R9580" s="2"/>
    </row>
    <row r="9581" spans="1:18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 t="str">
        <f t="shared" si="596"/>
        <v xml:space="preserve"> Low sales</v>
      </c>
      <c r="F9581" s="2">
        <v>0.15</v>
      </c>
      <c r="G9581" s="2">
        <f t="shared" si="598"/>
        <v>508.04549999999995</v>
      </c>
      <c r="H9581" s="2">
        <f t="shared" si="5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  <c r="P9581" s="2" t="str">
        <f t="shared" si="597"/>
        <v>not good</v>
      </c>
      <c r="Q9581" s="2"/>
      <c r="R9581" s="2"/>
    </row>
    <row r="9582" spans="1:18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 t="str">
        <f t="shared" si="596"/>
        <v xml:space="preserve"> Low sales</v>
      </c>
      <c r="F9582" s="2">
        <v>0.4</v>
      </c>
      <c r="G9582" s="2">
        <f t="shared" si="598"/>
        <v>708.07600000000002</v>
      </c>
      <c r="H9582" s="2">
        <f t="shared" si="5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  <c r="P9582" s="2" t="str">
        <f t="shared" si="597"/>
        <v>not good</v>
      </c>
      <c r="Q9582" s="2"/>
      <c r="R9582" s="2"/>
    </row>
    <row r="9583" spans="1:18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 t="str">
        <f t="shared" si="596"/>
        <v xml:space="preserve"> Low sales</v>
      </c>
      <c r="F9583" s="2">
        <v>0.27</v>
      </c>
      <c r="G9583" s="2">
        <f t="shared" si="598"/>
        <v>985.28670000000011</v>
      </c>
      <c r="H9583" s="2">
        <f t="shared" si="5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  <c r="P9583" s="2" t="str">
        <f t="shared" si="597"/>
        <v>not good</v>
      </c>
      <c r="Q9583" s="2"/>
      <c r="R9583" s="2"/>
    </row>
    <row r="9584" spans="1:18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 t="str">
        <f t="shared" si="596"/>
        <v xml:space="preserve"> Low sales</v>
      </c>
      <c r="F9584" s="2">
        <v>0.19</v>
      </c>
      <c r="G9584" s="2">
        <f t="shared" si="598"/>
        <v>317.3152</v>
      </c>
      <c r="H9584" s="2">
        <f t="shared" si="5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  <c r="P9584" s="2" t="str">
        <f t="shared" si="597"/>
        <v>not good</v>
      </c>
      <c r="Q9584" s="2"/>
      <c r="R9584" s="2"/>
    </row>
    <row r="9585" spans="1:18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 t="str">
        <f t="shared" si="596"/>
        <v xml:space="preserve"> Low sales</v>
      </c>
      <c r="F9585" s="2">
        <v>0.17</v>
      </c>
      <c r="G9585" s="2">
        <f t="shared" si="598"/>
        <v>348.14980000000003</v>
      </c>
      <c r="H9585" s="2">
        <f t="shared" si="5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  <c r="P9585" s="2" t="str">
        <f t="shared" si="597"/>
        <v>not good</v>
      </c>
      <c r="Q9585" s="2"/>
      <c r="R9585" s="2"/>
    </row>
    <row r="9586" spans="1:18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 t="str">
        <f t="shared" si="596"/>
        <v xml:space="preserve"> Low sales</v>
      </c>
      <c r="F9586" s="2">
        <v>0.06</v>
      </c>
      <c r="G9586" s="2">
        <f t="shared" si="598"/>
        <v>204.363</v>
      </c>
      <c r="H9586" s="2">
        <f t="shared" si="5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  <c r="P9586" s="2" t="str">
        <f t="shared" si="597"/>
        <v>not good</v>
      </c>
      <c r="Q9586" s="2"/>
      <c r="R9586" s="2"/>
    </row>
    <row r="9587" spans="1:18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 t="str">
        <f t="shared" si="596"/>
        <v xml:space="preserve"> Low sales</v>
      </c>
      <c r="F9587" s="2">
        <v>0.17</v>
      </c>
      <c r="G9587" s="2">
        <f t="shared" si="598"/>
        <v>332.24800000000005</v>
      </c>
      <c r="H9587" s="2">
        <f t="shared" si="5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  <c r="P9587" s="2" t="str">
        <f t="shared" si="597"/>
        <v>not good</v>
      </c>
      <c r="Q9587" s="2"/>
      <c r="R9587" s="2"/>
    </row>
    <row r="9588" spans="1:18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 t="str">
        <f t="shared" si="596"/>
        <v xml:space="preserve"> Low sales</v>
      </c>
      <c r="F9588" s="2">
        <v>0.24</v>
      </c>
      <c r="G9588" s="2">
        <f t="shared" si="598"/>
        <v>259.16879999999998</v>
      </c>
      <c r="H9588" s="2">
        <f t="shared" si="5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  <c r="P9588" s="2" t="str">
        <f t="shared" si="597"/>
        <v>not good</v>
      </c>
      <c r="Q9588" s="2"/>
      <c r="R9588" s="2"/>
    </row>
    <row r="9589" spans="1:18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 t="str">
        <f t="shared" si="596"/>
        <v>High sales</v>
      </c>
      <c r="F9589" s="2">
        <v>0.34</v>
      </c>
      <c r="G9589" s="2">
        <f t="shared" si="598"/>
        <v>1486.5888</v>
      </c>
      <c r="H9589" s="2">
        <f t="shared" si="5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  <c r="P9589" s="2" t="str">
        <f t="shared" si="597"/>
        <v>not good</v>
      </c>
      <c r="Q9589" s="2"/>
      <c r="R9589" s="2"/>
    </row>
    <row r="9590" spans="1:18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 t="str">
        <f t="shared" si="596"/>
        <v>High sales</v>
      </c>
      <c r="F9590" s="2">
        <v>0.13</v>
      </c>
      <c r="G9590" s="2">
        <f t="shared" si="598"/>
        <v>600.41280000000006</v>
      </c>
      <c r="H9590" s="2">
        <f t="shared" si="5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  <c r="P9590" s="2" t="str">
        <f t="shared" si="597"/>
        <v>not good</v>
      </c>
      <c r="Q9590" s="2"/>
      <c r="R9590" s="2"/>
    </row>
    <row r="9591" spans="1:18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 t="str">
        <f t="shared" si="596"/>
        <v xml:space="preserve"> Low sales</v>
      </c>
      <c r="F9591" s="2">
        <v>0.45</v>
      </c>
      <c r="G9591" s="2">
        <f t="shared" si="598"/>
        <v>1426.941</v>
      </c>
      <c r="H9591" s="2">
        <f t="shared" si="5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  <c r="P9591" s="2" t="str">
        <f t="shared" si="597"/>
        <v>not good</v>
      </c>
      <c r="Q9591" s="2"/>
      <c r="R9591" s="2"/>
    </row>
    <row r="9592" spans="1:18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 t="str">
        <f t="shared" si="596"/>
        <v>High sales</v>
      </c>
      <c r="F9592" s="2">
        <v>0.24</v>
      </c>
      <c r="G9592" s="2">
        <f t="shared" si="598"/>
        <v>977.91359999999997</v>
      </c>
      <c r="H9592" s="2">
        <f t="shared" si="5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  <c r="P9592" s="2" t="str">
        <f t="shared" si="597"/>
        <v>not good</v>
      </c>
      <c r="Q9592" s="2"/>
      <c r="R9592" s="2"/>
    </row>
    <row r="9593" spans="1:18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 t="str">
        <f t="shared" si="596"/>
        <v>High sales</v>
      </c>
      <c r="F9593" s="2">
        <v>0.2</v>
      </c>
      <c r="G9593" s="2">
        <f t="shared" si="598"/>
        <v>986.92000000000007</v>
      </c>
      <c r="H9593" s="2">
        <f t="shared" si="5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  <c r="P9593" s="2" t="str">
        <f t="shared" si="597"/>
        <v>not good</v>
      </c>
      <c r="Q9593" s="2"/>
      <c r="R9593" s="2"/>
    </row>
    <row r="9594" spans="1:18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 t="str">
        <f t="shared" si="596"/>
        <v xml:space="preserve"> Low sales</v>
      </c>
      <c r="F9594" s="2">
        <v>0.3</v>
      </c>
      <c r="G9594" s="2">
        <f t="shared" si="598"/>
        <v>933.72</v>
      </c>
      <c r="H9594" s="2">
        <f t="shared" si="5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  <c r="P9594" s="2" t="str">
        <f t="shared" si="597"/>
        <v>not good</v>
      </c>
      <c r="Q9594" s="2"/>
      <c r="R9594" s="2"/>
    </row>
    <row r="9595" spans="1:18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 t="str">
        <f t="shared" si="596"/>
        <v>High sales</v>
      </c>
      <c r="F9595" s="2">
        <v>0.08</v>
      </c>
      <c r="G9595" s="2">
        <f t="shared" si="598"/>
        <v>364.24639999999999</v>
      </c>
      <c r="H9595" s="2">
        <f t="shared" si="5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  <c r="P9595" s="2" t="str">
        <f t="shared" si="597"/>
        <v>not good</v>
      </c>
      <c r="Q9595" s="2"/>
      <c r="R9595" s="2"/>
    </row>
    <row r="9596" spans="1:18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 t="str">
        <f t="shared" si="596"/>
        <v xml:space="preserve"> Low sales</v>
      </c>
      <c r="F9596" s="2">
        <v>0.05</v>
      </c>
      <c r="G9596" s="2">
        <f t="shared" si="598"/>
        <v>93.017499999999998</v>
      </c>
      <c r="H9596" s="2">
        <f t="shared" si="5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  <c r="P9596" s="2" t="str">
        <f t="shared" si="597"/>
        <v>not good</v>
      </c>
      <c r="Q9596" s="2"/>
      <c r="R9596" s="2"/>
    </row>
    <row r="9597" spans="1:18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 t="str">
        <f t="shared" si="596"/>
        <v xml:space="preserve"> Low sales</v>
      </c>
      <c r="F9597" s="2">
        <v>0.17</v>
      </c>
      <c r="G9597" s="2">
        <f t="shared" si="598"/>
        <v>600.49270000000001</v>
      </c>
      <c r="H9597" s="2">
        <f t="shared" si="5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  <c r="P9597" s="2" t="str">
        <f t="shared" si="597"/>
        <v>not good</v>
      </c>
      <c r="Q9597" s="2"/>
      <c r="R9597" s="2"/>
    </row>
    <row r="9598" spans="1:18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 t="str">
        <f t="shared" si="596"/>
        <v xml:space="preserve"> Low sales</v>
      </c>
      <c r="F9598" s="2">
        <v>0.02</v>
      </c>
      <c r="G9598" s="2">
        <f t="shared" si="598"/>
        <v>7.4690000000000003</v>
      </c>
      <c r="H9598" s="2">
        <f t="shared" si="5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  <c r="P9598" s="2" t="str">
        <f t="shared" si="597"/>
        <v>not good</v>
      </c>
      <c r="Q9598" s="2"/>
      <c r="R9598" s="2"/>
    </row>
    <row r="9599" spans="1:18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 t="str">
        <f t="shared" si="596"/>
        <v xml:space="preserve"> Low sales</v>
      </c>
      <c r="F9599" s="2">
        <v>0.19</v>
      </c>
      <c r="G9599" s="2">
        <f t="shared" si="598"/>
        <v>753.53240000000005</v>
      </c>
      <c r="H9599" s="2">
        <f t="shared" si="5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  <c r="P9599" s="2" t="str">
        <f t="shared" si="597"/>
        <v>not good</v>
      </c>
      <c r="Q9599" s="2"/>
      <c r="R9599" s="2"/>
    </row>
    <row r="9600" spans="1:18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 t="str">
        <f t="shared" si="596"/>
        <v>High sales</v>
      </c>
      <c r="F9600" s="2">
        <v>0.34</v>
      </c>
      <c r="G9600" s="2">
        <f t="shared" si="598"/>
        <v>1416.4536000000001</v>
      </c>
      <c r="H9600" s="2">
        <f t="shared" si="5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  <c r="P9600" s="2" t="str">
        <f t="shared" si="597"/>
        <v>not good</v>
      </c>
      <c r="Q9600" s="2"/>
      <c r="R9600" s="2"/>
    </row>
    <row r="9601" spans="1:18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 t="str">
        <f t="shared" si="596"/>
        <v xml:space="preserve"> Low sales</v>
      </c>
      <c r="F9601" s="2">
        <v>0.41</v>
      </c>
      <c r="G9601" s="2">
        <f t="shared" si="598"/>
        <v>846.96160000000009</v>
      </c>
      <c r="H9601" s="2">
        <f t="shared" si="5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  <c r="P9601" s="2" t="str">
        <f t="shared" si="597"/>
        <v>not good</v>
      </c>
      <c r="Q9601" s="2"/>
      <c r="R9601" s="2"/>
    </row>
    <row r="9602" spans="1:18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 t="str">
        <f t="shared" ref="E9602:E9665" si="600">IF(D9602&gt;4000,"High sales"," Low sales")</f>
        <v xml:space="preserve"> Low sales</v>
      </c>
      <c r="F9602" s="2">
        <v>0.28999999999999998</v>
      </c>
      <c r="G9602" s="2">
        <f t="shared" si="598"/>
        <v>936.95519999999999</v>
      </c>
      <c r="H9602" s="2">
        <f t="shared" si="599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  <c r="P9602" s="2" t="str">
        <f t="shared" ref="P9602:P9665" si="601">IF(AND(H9602&gt;5000,N9602&gt;500),"good","not good")</f>
        <v>not good</v>
      </c>
      <c r="Q9602" s="2"/>
      <c r="R9602" s="2"/>
    </row>
    <row r="9603" spans="1:18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 t="str">
        <f t="shared" si="600"/>
        <v>High sales</v>
      </c>
      <c r="F9603" s="2">
        <v>0.35</v>
      </c>
      <c r="G9603" s="2">
        <f t="shared" ref="G9603:G9666" si="602">D9603*F9603</f>
        <v>1507.0895</v>
      </c>
      <c r="H9603" s="2">
        <f t="shared" ref="H9603:H9666" si="603">D9603-G9603</f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  <c r="P9603" s="2" t="str">
        <f t="shared" si="601"/>
        <v>not good</v>
      </c>
      <c r="Q9603" s="2"/>
      <c r="R9603" s="2"/>
    </row>
    <row r="9604" spans="1:18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 t="str">
        <f t="shared" si="600"/>
        <v>High sales</v>
      </c>
      <c r="F9604" s="2">
        <v>0.42</v>
      </c>
      <c r="G9604" s="2">
        <f t="shared" si="602"/>
        <v>1860.4656</v>
      </c>
      <c r="H9604" s="2">
        <f t="shared" si="603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  <c r="P9604" s="2" t="str">
        <f t="shared" si="601"/>
        <v>not good</v>
      </c>
      <c r="Q9604" s="2"/>
      <c r="R9604" s="2"/>
    </row>
    <row r="9605" spans="1:18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 t="str">
        <f t="shared" si="600"/>
        <v xml:space="preserve"> Low sales</v>
      </c>
      <c r="F9605" s="2">
        <v>0.39</v>
      </c>
      <c r="G9605" s="2">
        <f t="shared" si="602"/>
        <v>242.58</v>
      </c>
      <c r="H9605" s="2">
        <f t="shared" si="603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  <c r="P9605" s="2" t="str">
        <f t="shared" si="601"/>
        <v>not good</v>
      </c>
      <c r="Q9605" s="2"/>
      <c r="R9605" s="2"/>
    </row>
    <row r="9606" spans="1:18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 t="str">
        <f t="shared" si="600"/>
        <v>High sales</v>
      </c>
      <c r="F9606" s="2">
        <v>0.16</v>
      </c>
      <c r="G9606" s="2">
        <f t="shared" si="602"/>
        <v>664.7503999999999</v>
      </c>
      <c r="H9606" s="2">
        <f t="shared" si="603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  <c r="P9606" s="2" t="str">
        <f t="shared" si="601"/>
        <v>not good</v>
      </c>
      <c r="Q9606" s="2"/>
      <c r="R9606" s="2"/>
    </row>
    <row r="9607" spans="1:18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 t="str">
        <f t="shared" si="600"/>
        <v xml:space="preserve"> Low sales</v>
      </c>
      <c r="F9607" s="2">
        <v>0.28999999999999998</v>
      </c>
      <c r="G9607" s="2">
        <f t="shared" si="602"/>
        <v>418.69909999999999</v>
      </c>
      <c r="H9607" s="2">
        <f t="shared" si="603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  <c r="P9607" s="2" t="str">
        <f t="shared" si="601"/>
        <v>not good</v>
      </c>
      <c r="Q9607" s="2"/>
      <c r="R9607" s="2"/>
    </row>
    <row r="9608" spans="1:18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 t="str">
        <f t="shared" si="600"/>
        <v xml:space="preserve"> Low sales</v>
      </c>
      <c r="F9608" s="2">
        <v>0.13</v>
      </c>
      <c r="G9608" s="2">
        <f t="shared" si="602"/>
        <v>476.29400000000004</v>
      </c>
      <c r="H9608" s="2">
        <f t="shared" si="603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  <c r="P9608" s="2" t="str">
        <f t="shared" si="601"/>
        <v>not good</v>
      </c>
      <c r="Q9608" s="2"/>
      <c r="R9608" s="2"/>
    </row>
    <row r="9609" spans="1:18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 t="str">
        <f t="shared" si="600"/>
        <v xml:space="preserve"> Low sales</v>
      </c>
      <c r="F9609" s="2">
        <v>0.28999999999999998</v>
      </c>
      <c r="G9609" s="2">
        <f t="shared" si="602"/>
        <v>491.05699999999996</v>
      </c>
      <c r="H9609" s="2">
        <f t="shared" si="603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  <c r="P9609" s="2" t="str">
        <f t="shared" si="601"/>
        <v>not good</v>
      </c>
      <c r="Q9609" s="2"/>
      <c r="R9609" s="2"/>
    </row>
    <row r="9610" spans="1:18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 t="str">
        <f t="shared" si="600"/>
        <v xml:space="preserve"> Low sales</v>
      </c>
      <c r="F9610" s="2">
        <v>0.21</v>
      </c>
      <c r="G9610" s="2">
        <f t="shared" si="602"/>
        <v>78.964199999999991</v>
      </c>
      <c r="H9610" s="2">
        <f t="shared" si="603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  <c r="P9610" s="2" t="str">
        <f t="shared" si="601"/>
        <v>not good</v>
      </c>
      <c r="Q9610" s="2"/>
      <c r="R9610" s="2"/>
    </row>
    <row r="9611" spans="1:18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 t="str">
        <f t="shared" si="600"/>
        <v xml:space="preserve"> Low sales</v>
      </c>
      <c r="F9611" s="2">
        <v>0.19</v>
      </c>
      <c r="G9611" s="2">
        <f t="shared" si="602"/>
        <v>214.39029999999997</v>
      </c>
      <c r="H9611" s="2">
        <f t="shared" si="603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  <c r="P9611" s="2" t="str">
        <f t="shared" si="601"/>
        <v>not good</v>
      </c>
      <c r="Q9611" s="2"/>
      <c r="R9611" s="2"/>
    </row>
    <row r="9612" spans="1:18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 t="str">
        <f t="shared" si="600"/>
        <v xml:space="preserve"> Low sales</v>
      </c>
      <c r="F9612" s="2">
        <v>0.09</v>
      </c>
      <c r="G9612" s="2">
        <f t="shared" si="602"/>
        <v>189.22409999999996</v>
      </c>
      <c r="H9612" s="2">
        <f t="shared" si="603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  <c r="P9612" s="2" t="str">
        <f t="shared" si="601"/>
        <v>not good</v>
      </c>
      <c r="Q9612" s="2"/>
      <c r="R9612" s="2"/>
    </row>
    <row r="9613" spans="1:18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 t="str">
        <f t="shared" si="600"/>
        <v xml:space="preserve"> Low sales</v>
      </c>
      <c r="F9613" s="2">
        <v>0.28000000000000003</v>
      </c>
      <c r="G9613" s="2">
        <f t="shared" si="602"/>
        <v>1044.9656</v>
      </c>
      <c r="H9613" s="2">
        <f t="shared" si="603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  <c r="P9613" s="2" t="str">
        <f t="shared" si="601"/>
        <v>not good</v>
      </c>
      <c r="Q9613" s="2"/>
      <c r="R9613" s="2"/>
    </row>
    <row r="9614" spans="1:18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 t="str">
        <f t="shared" si="600"/>
        <v xml:space="preserve"> Low sales</v>
      </c>
      <c r="F9614" s="2">
        <v>0.36</v>
      </c>
      <c r="G9614" s="2">
        <f t="shared" si="602"/>
        <v>213.642</v>
      </c>
      <c r="H9614" s="2">
        <f t="shared" si="603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  <c r="P9614" s="2" t="str">
        <f t="shared" si="601"/>
        <v>not good</v>
      </c>
      <c r="Q9614" s="2"/>
      <c r="R9614" s="2"/>
    </row>
    <row r="9615" spans="1:18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 t="str">
        <f t="shared" si="600"/>
        <v>High sales</v>
      </c>
      <c r="F9615" s="2">
        <v>0.28999999999999998</v>
      </c>
      <c r="G9615" s="2">
        <f t="shared" si="602"/>
        <v>1184.1802</v>
      </c>
      <c r="H9615" s="2">
        <f t="shared" si="603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  <c r="P9615" s="2" t="str">
        <f t="shared" si="601"/>
        <v>not good</v>
      </c>
      <c r="Q9615" s="2"/>
      <c r="R9615" s="2"/>
    </row>
    <row r="9616" spans="1:18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 t="str">
        <f t="shared" si="600"/>
        <v>High sales</v>
      </c>
      <c r="F9616" s="2">
        <v>0.03</v>
      </c>
      <c r="G9616" s="2">
        <f t="shared" si="602"/>
        <v>149.55180000000001</v>
      </c>
      <c r="H9616" s="2">
        <f t="shared" si="603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  <c r="P9616" s="2" t="str">
        <f t="shared" si="601"/>
        <v>not good</v>
      </c>
      <c r="Q9616" s="2"/>
      <c r="R9616" s="2"/>
    </row>
    <row r="9617" spans="1:18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 t="str">
        <f t="shared" si="600"/>
        <v xml:space="preserve"> Low sales</v>
      </c>
      <c r="F9617" s="2">
        <v>0.46</v>
      </c>
      <c r="G9617" s="2">
        <f t="shared" si="602"/>
        <v>1822.7316000000001</v>
      </c>
      <c r="H9617" s="2">
        <f t="shared" si="603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  <c r="P9617" s="2" t="str">
        <f t="shared" si="601"/>
        <v>not good</v>
      </c>
      <c r="Q9617" s="2"/>
      <c r="R9617" s="2"/>
    </row>
    <row r="9618" spans="1:18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 t="str">
        <f t="shared" si="600"/>
        <v xml:space="preserve"> Low sales</v>
      </c>
      <c r="F9618" s="2">
        <v>0</v>
      </c>
      <c r="G9618" s="2">
        <f t="shared" si="602"/>
        <v>0</v>
      </c>
      <c r="H9618" s="2">
        <f t="shared" si="603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  <c r="P9618" s="2" t="str">
        <f t="shared" si="601"/>
        <v>not good</v>
      </c>
      <c r="Q9618" s="2"/>
      <c r="R9618" s="2"/>
    </row>
    <row r="9619" spans="1:18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 t="str">
        <f t="shared" si="600"/>
        <v xml:space="preserve"> Low sales</v>
      </c>
      <c r="F9619" s="2">
        <v>0.44</v>
      </c>
      <c r="G9619" s="2">
        <f t="shared" si="602"/>
        <v>1268.9556</v>
      </c>
      <c r="H9619" s="2">
        <f t="shared" si="603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  <c r="P9619" s="2" t="str">
        <f t="shared" si="601"/>
        <v>not good</v>
      </c>
      <c r="Q9619" s="2"/>
      <c r="R9619" s="2"/>
    </row>
    <row r="9620" spans="1:18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 t="str">
        <f t="shared" si="600"/>
        <v xml:space="preserve"> Low sales</v>
      </c>
      <c r="F9620" s="2">
        <v>0.38</v>
      </c>
      <c r="G9620" s="2">
        <f t="shared" si="602"/>
        <v>49.472200000000001</v>
      </c>
      <c r="H9620" s="2">
        <f t="shared" si="603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  <c r="P9620" s="2" t="str">
        <f t="shared" si="601"/>
        <v>not good</v>
      </c>
      <c r="Q9620" s="2"/>
      <c r="R9620" s="2"/>
    </row>
    <row r="9621" spans="1:18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 t="str">
        <f t="shared" si="600"/>
        <v xml:space="preserve"> Low sales</v>
      </c>
      <c r="F9621" s="2">
        <v>0.05</v>
      </c>
      <c r="G9621" s="2">
        <f t="shared" si="602"/>
        <v>56.272000000000006</v>
      </c>
      <c r="H9621" s="2">
        <f t="shared" si="603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  <c r="P9621" s="2" t="str">
        <f t="shared" si="601"/>
        <v>not good</v>
      </c>
      <c r="Q9621" s="2"/>
      <c r="R9621" s="2"/>
    </row>
    <row r="9622" spans="1:18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 t="str">
        <f t="shared" si="600"/>
        <v>High sales</v>
      </c>
      <c r="F9622" s="2">
        <v>0.12</v>
      </c>
      <c r="G9622" s="2">
        <f t="shared" si="602"/>
        <v>540.60479999999995</v>
      </c>
      <c r="H9622" s="2">
        <f t="shared" si="603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  <c r="P9622" s="2" t="str">
        <f t="shared" si="601"/>
        <v>not good</v>
      </c>
      <c r="Q9622" s="2"/>
      <c r="R9622" s="2"/>
    </row>
    <row r="9623" spans="1:18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 t="str">
        <f t="shared" si="600"/>
        <v xml:space="preserve"> Low sales</v>
      </c>
      <c r="F9623" s="2">
        <v>0.17</v>
      </c>
      <c r="G9623" s="2">
        <f t="shared" si="602"/>
        <v>35.099900000000005</v>
      </c>
      <c r="H9623" s="2">
        <f t="shared" si="603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  <c r="P9623" s="2" t="str">
        <f t="shared" si="601"/>
        <v>not good</v>
      </c>
      <c r="Q9623" s="2"/>
      <c r="R9623" s="2"/>
    </row>
    <row r="9624" spans="1:18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 t="str">
        <f t="shared" si="600"/>
        <v>High sales</v>
      </c>
      <c r="F9624" s="2">
        <v>0.46</v>
      </c>
      <c r="G9624" s="2">
        <f t="shared" si="602"/>
        <v>2085.4100000000003</v>
      </c>
      <c r="H9624" s="2">
        <f t="shared" si="603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  <c r="P9624" s="2" t="str">
        <f t="shared" si="601"/>
        <v>not good</v>
      </c>
      <c r="Q9624" s="2"/>
      <c r="R9624" s="2"/>
    </row>
    <row r="9625" spans="1:18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 t="str">
        <f t="shared" si="600"/>
        <v xml:space="preserve"> Low sales</v>
      </c>
      <c r="F9625" s="2">
        <v>0.49</v>
      </c>
      <c r="G9625" s="2">
        <f t="shared" si="602"/>
        <v>320.92060000000004</v>
      </c>
      <c r="H9625" s="2">
        <f t="shared" si="603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  <c r="P9625" s="2" t="str">
        <f t="shared" si="601"/>
        <v>not good</v>
      </c>
      <c r="Q9625" s="2"/>
      <c r="R9625" s="2"/>
    </row>
    <row r="9626" spans="1:18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 t="str">
        <f t="shared" si="600"/>
        <v xml:space="preserve"> Low sales</v>
      </c>
      <c r="F9626" s="2">
        <v>0.04</v>
      </c>
      <c r="G9626" s="2">
        <f t="shared" si="602"/>
        <v>30.0824</v>
      </c>
      <c r="H9626" s="2">
        <f t="shared" si="603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  <c r="P9626" s="2" t="str">
        <f t="shared" si="601"/>
        <v>not good</v>
      </c>
      <c r="Q9626" s="2"/>
      <c r="R9626" s="2"/>
    </row>
    <row r="9627" spans="1:18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 t="str">
        <f t="shared" si="600"/>
        <v xml:space="preserve"> Low sales</v>
      </c>
      <c r="F9627" s="2">
        <v>0.2</v>
      </c>
      <c r="G9627" s="2">
        <f t="shared" si="602"/>
        <v>191.84200000000001</v>
      </c>
      <c r="H9627" s="2">
        <f t="shared" si="603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  <c r="P9627" s="2" t="str">
        <f t="shared" si="601"/>
        <v>not good</v>
      </c>
      <c r="Q9627" s="2"/>
      <c r="R9627" s="2"/>
    </row>
    <row r="9628" spans="1:18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 t="str">
        <f t="shared" si="600"/>
        <v>High sales</v>
      </c>
      <c r="F9628" s="2">
        <v>7.0000000000000007E-2</v>
      </c>
      <c r="G9628" s="2">
        <f t="shared" si="602"/>
        <v>281.1893</v>
      </c>
      <c r="H9628" s="2">
        <f t="shared" si="603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  <c r="P9628" s="2" t="str">
        <f t="shared" si="601"/>
        <v>not good</v>
      </c>
      <c r="Q9628" s="2"/>
      <c r="R9628" s="2"/>
    </row>
    <row r="9629" spans="1:18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 t="str">
        <f t="shared" si="600"/>
        <v xml:space="preserve"> Low sales</v>
      </c>
      <c r="F9629" s="2">
        <v>0.14000000000000001</v>
      </c>
      <c r="G9629" s="2">
        <f t="shared" si="602"/>
        <v>342.03540000000004</v>
      </c>
      <c r="H9629" s="2">
        <f t="shared" si="603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  <c r="P9629" s="2" t="str">
        <f t="shared" si="601"/>
        <v>not good</v>
      </c>
      <c r="Q9629" s="2"/>
      <c r="R9629" s="2"/>
    </row>
    <row r="9630" spans="1:18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 t="str">
        <f t="shared" si="600"/>
        <v xml:space="preserve"> Low sales</v>
      </c>
      <c r="F9630" s="2">
        <v>0.49</v>
      </c>
      <c r="G9630" s="2">
        <f t="shared" si="602"/>
        <v>397.61540000000002</v>
      </c>
      <c r="H9630" s="2">
        <f t="shared" si="603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  <c r="P9630" s="2" t="str">
        <f t="shared" si="601"/>
        <v>not good</v>
      </c>
      <c r="Q9630" s="2"/>
      <c r="R9630" s="2"/>
    </row>
    <row r="9631" spans="1:18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 t="str">
        <f t="shared" si="600"/>
        <v xml:space="preserve"> Low sales</v>
      </c>
      <c r="F9631" s="2">
        <v>0.49</v>
      </c>
      <c r="G9631" s="2">
        <f t="shared" si="602"/>
        <v>1698.0117</v>
      </c>
      <c r="H9631" s="2">
        <f t="shared" si="603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  <c r="P9631" s="2" t="str">
        <f t="shared" si="601"/>
        <v>not good</v>
      </c>
      <c r="Q9631" s="2"/>
      <c r="R9631" s="2"/>
    </row>
    <row r="9632" spans="1:18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 t="str">
        <f t="shared" si="600"/>
        <v>High sales</v>
      </c>
      <c r="F9632" s="2">
        <v>0.24</v>
      </c>
      <c r="G9632" s="2">
        <f t="shared" si="602"/>
        <v>1130.2487999999998</v>
      </c>
      <c r="H9632" s="2">
        <f t="shared" si="603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  <c r="P9632" s="2" t="str">
        <f t="shared" si="601"/>
        <v>not good</v>
      </c>
      <c r="Q9632" s="2"/>
      <c r="R9632" s="2"/>
    </row>
    <row r="9633" spans="1:18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 t="str">
        <f t="shared" si="600"/>
        <v xml:space="preserve"> Low sales</v>
      </c>
      <c r="F9633" s="2">
        <v>0.09</v>
      </c>
      <c r="G9633" s="2">
        <f t="shared" si="602"/>
        <v>261.45089999999999</v>
      </c>
      <c r="H9633" s="2">
        <f t="shared" si="603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  <c r="P9633" s="2" t="str">
        <f t="shared" si="601"/>
        <v>not good</v>
      </c>
      <c r="Q9633" s="2"/>
      <c r="R9633" s="2"/>
    </row>
    <row r="9634" spans="1:18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 t="str">
        <f t="shared" si="600"/>
        <v xml:space="preserve"> Low sales</v>
      </c>
      <c r="F9634" s="2">
        <v>0.27</v>
      </c>
      <c r="G9634" s="2">
        <f t="shared" si="602"/>
        <v>157.58010000000002</v>
      </c>
      <c r="H9634" s="2">
        <f t="shared" si="603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  <c r="P9634" s="2" t="str">
        <f t="shared" si="601"/>
        <v>not good</v>
      </c>
      <c r="Q9634" s="2"/>
      <c r="R9634" s="2"/>
    </row>
    <row r="9635" spans="1:18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 t="str">
        <f t="shared" si="600"/>
        <v xml:space="preserve"> Low sales</v>
      </c>
      <c r="F9635" s="2">
        <v>0.16</v>
      </c>
      <c r="G9635" s="2">
        <f t="shared" si="602"/>
        <v>58.924799999999998</v>
      </c>
      <c r="H9635" s="2">
        <f t="shared" si="603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  <c r="P9635" s="2" t="str">
        <f t="shared" si="601"/>
        <v>not good</v>
      </c>
      <c r="Q9635" s="2"/>
      <c r="R9635" s="2"/>
    </row>
    <row r="9636" spans="1:18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 t="str">
        <f t="shared" si="600"/>
        <v xml:space="preserve"> Low sales</v>
      </c>
      <c r="F9636" s="2">
        <v>0.46</v>
      </c>
      <c r="G9636" s="2">
        <f t="shared" si="602"/>
        <v>1839.8942000000002</v>
      </c>
      <c r="H9636" s="2">
        <f t="shared" si="603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  <c r="P9636" s="2" t="str">
        <f t="shared" si="601"/>
        <v>not good</v>
      </c>
      <c r="Q9636" s="2"/>
      <c r="R9636" s="2"/>
    </row>
    <row r="9637" spans="1:18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 t="str">
        <f t="shared" si="600"/>
        <v xml:space="preserve"> Low sales</v>
      </c>
      <c r="F9637" s="2">
        <v>0.41</v>
      </c>
      <c r="G9637" s="2">
        <f t="shared" si="602"/>
        <v>1298.8020999999999</v>
      </c>
      <c r="H9637" s="2">
        <f t="shared" si="603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  <c r="P9637" s="2" t="str">
        <f t="shared" si="601"/>
        <v>not good</v>
      </c>
      <c r="Q9637" s="2"/>
      <c r="R9637" s="2"/>
    </row>
    <row r="9638" spans="1:18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 t="str">
        <f t="shared" si="600"/>
        <v>High sales</v>
      </c>
      <c r="F9638" s="2">
        <v>0.15</v>
      </c>
      <c r="G9638" s="2">
        <f t="shared" si="602"/>
        <v>693.15300000000002</v>
      </c>
      <c r="H9638" s="2">
        <f t="shared" si="603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  <c r="P9638" s="2" t="str">
        <f t="shared" si="601"/>
        <v>not good</v>
      </c>
      <c r="Q9638" s="2"/>
      <c r="R9638" s="2"/>
    </row>
    <row r="9639" spans="1:18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 t="str">
        <f t="shared" si="600"/>
        <v xml:space="preserve"> Low sales</v>
      </c>
      <c r="F9639" s="2">
        <v>0.01</v>
      </c>
      <c r="G9639" s="2">
        <f t="shared" si="602"/>
        <v>27.815300000000004</v>
      </c>
      <c r="H9639" s="2">
        <f t="shared" si="603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  <c r="P9639" s="2" t="str">
        <f t="shared" si="601"/>
        <v>not good</v>
      </c>
      <c r="Q9639" s="2"/>
      <c r="R9639" s="2"/>
    </row>
    <row r="9640" spans="1:18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 t="str">
        <f t="shared" si="600"/>
        <v xml:space="preserve"> Low sales</v>
      </c>
      <c r="F9640" s="2">
        <v>0.5</v>
      </c>
      <c r="G9640" s="2">
        <f t="shared" si="602"/>
        <v>202.87</v>
      </c>
      <c r="H9640" s="2">
        <f t="shared" si="603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  <c r="P9640" s="2" t="str">
        <f t="shared" si="601"/>
        <v>not good</v>
      </c>
      <c r="Q9640" s="2"/>
      <c r="R9640" s="2"/>
    </row>
    <row r="9641" spans="1:18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 t="str">
        <f t="shared" si="600"/>
        <v xml:space="preserve"> Low sales</v>
      </c>
      <c r="F9641" s="2">
        <v>0.34</v>
      </c>
      <c r="G9641" s="2">
        <f t="shared" si="602"/>
        <v>706.54380000000015</v>
      </c>
      <c r="H9641" s="2">
        <f t="shared" si="603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  <c r="P9641" s="2" t="str">
        <f t="shared" si="601"/>
        <v>not good</v>
      </c>
      <c r="Q9641" s="2"/>
      <c r="R9641" s="2"/>
    </row>
    <row r="9642" spans="1:18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 t="str">
        <f t="shared" si="600"/>
        <v xml:space="preserve"> Low sales</v>
      </c>
      <c r="F9642" s="2">
        <v>0.21</v>
      </c>
      <c r="G9642" s="2">
        <f t="shared" si="602"/>
        <v>698.07150000000001</v>
      </c>
      <c r="H9642" s="2">
        <f t="shared" si="603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  <c r="P9642" s="2" t="str">
        <f t="shared" si="601"/>
        <v>not good</v>
      </c>
      <c r="Q9642" s="2"/>
      <c r="R9642" s="2"/>
    </row>
    <row r="9643" spans="1:18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 t="str">
        <f t="shared" si="600"/>
        <v xml:space="preserve"> Low sales</v>
      </c>
      <c r="F9643" s="2">
        <v>0.14000000000000001</v>
      </c>
      <c r="G9643" s="2">
        <f t="shared" si="602"/>
        <v>278.03160000000003</v>
      </c>
      <c r="H9643" s="2">
        <f t="shared" si="603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  <c r="P9643" s="2" t="str">
        <f t="shared" si="601"/>
        <v>not good</v>
      </c>
      <c r="Q9643" s="2"/>
      <c r="R9643" s="2"/>
    </row>
    <row r="9644" spans="1:18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 t="str">
        <f t="shared" si="600"/>
        <v>High sales</v>
      </c>
      <c r="F9644" s="2">
        <v>0</v>
      </c>
      <c r="G9644" s="2">
        <f t="shared" si="602"/>
        <v>0</v>
      </c>
      <c r="H9644" s="2">
        <f t="shared" si="603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  <c r="P9644" s="2" t="str">
        <f t="shared" si="601"/>
        <v>not good</v>
      </c>
      <c r="Q9644" s="2"/>
      <c r="R9644" s="2"/>
    </row>
    <row r="9645" spans="1:18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 t="str">
        <f t="shared" si="600"/>
        <v xml:space="preserve"> Low sales</v>
      </c>
      <c r="F9645" s="2">
        <v>0.08</v>
      </c>
      <c r="G9645" s="2">
        <f t="shared" si="602"/>
        <v>166.90880000000001</v>
      </c>
      <c r="H9645" s="2">
        <f t="shared" si="603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  <c r="P9645" s="2" t="str">
        <f t="shared" si="601"/>
        <v>not good</v>
      </c>
      <c r="Q9645" s="2"/>
      <c r="R9645" s="2"/>
    </row>
    <row r="9646" spans="1:18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 t="str">
        <f t="shared" si="600"/>
        <v xml:space="preserve"> Low sales</v>
      </c>
      <c r="F9646" s="2">
        <v>0</v>
      </c>
      <c r="G9646" s="2">
        <f t="shared" si="602"/>
        <v>0</v>
      </c>
      <c r="H9646" s="2">
        <f t="shared" si="603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  <c r="P9646" s="2" t="str">
        <f t="shared" si="601"/>
        <v>not good</v>
      </c>
      <c r="Q9646" s="2"/>
      <c r="R9646" s="2"/>
    </row>
    <row r="9647" spans="1:18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 t="str">
        <f t="shared" si="600"/>
        <v xml:space="preserve"> Low sales</v>
      </c>
      <c r="F9647" s="2">
        <v>0.3</v>
      </c>
      <c r="G9647" s="2">
        <f t="shared" si="602"/>
        <v>361.32600000000002</v>
      </c>
      <c r="H9647" s="2">
        <f t="shared" si="603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  <c r="P9647" s="2" t="str">
        <f t="shared" si="601"/>
        <v>not good</v>
      </c>
      <c r="Q9647" s="2"/>
      <c r="R9647" s="2"/>
    </row>
    <row r="9648" spans="1:18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 t="str">
        <f t="shared" si="600"/>
        <v xml:space="preserve"> Low sales</v>
      </c>
      <c r="F9648" s="2">
        <v>0.33</v>
      </c>
      <c r="G9648" s="2">
        <f t="shared" si="602"/>
        <v>279.00839999999999</v>
      </c>
      <c r="H9648" s="2">
        <f t="shared" si="603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  <c r="P9648" s="2" t="str">
        <f t="shared" si="601"/>
        <v>not good</v>
      </c>
      <c r="Q9648" s="2"/>
      <c r="R9648" s="2"/>
    </row>
    <row r="9649" spans="1:18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 t="str">
        <f t="shared" si="600"/>
        <v xml:space="preserve"> Low sales</v>
      </c>
      <c r="F9649" s="2">
        <v>0.38</v>
      </c>
      <c r="G9649" s="2">
        <f t="shared" si="602"/>
        <v>1239.56</v>
      </c>
      <c r="H9649" s="2">
        <f t="shared" si="603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  <c r="P9649" s="2" t="str">
        <f t="shared" si="601"/>
        <v>not good</v>
      </c>
      <c r="Q9649" s="2"/>
      <c r="R9649" s="2"/>
    </row>
    <row r="9650" spans="1:18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 t="str">
        <f t="shared" si="600"/>
        <v xml:space="preserve"> Low sales</v>
      </c>
      <c r="F9650" s="2">
        <v>0.09</v>
      </c>
      <c r="G9650" s="2">
        <f t="shared" si="602"/>
        <v>268.57799999999997</v>
      </c>
      <c r="H9650" s="2">
        <f t="shared" si="603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  <c r="P9650" s="2" t="str">
        <f t="shared" si="601"/>
        <v>not good</v>
      </c>
      <c r="Q9650" s="2"/>
      <c r="R9650" s="2"/>
    </row>
    <row r="9651" spans="1:18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 t="str">
        <f t="shared" si="600"/>
        <v xml:space="preserve"> Low sales</v>
      </c>
      <c r="F9651" s="2">
        <v>0.05</v>
      </c>
      <c r="G9651" s="2">
        <f t="shared" si="602"/>
        <v>6.0630000000000006</v>
      </c>
      <c r="H9651" s="2">
        <f t="shared" si="603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  <c r="P9651" s="2" t="str">
        <f t="shared" si="601"/>
        <v>not good</v>
      </c>
      <c r="Q9651" s="2"/>
      <c r="R9651" s="2"/>
    </row>
    <row r="9652" spans="1:18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 t="str">
        <f t="shared" si="600"/>
        <v xml:space="preserve"> Low sales</v>
      </c>
      <c r="F9652" s="2">
        <v>0.33</v>
      </c>
      <c r="G9652" s="2">
        <f t="shared" si="602"/>
        <v>493.49190000000004</v>
      </c>
      <c r="H9652" s="2">
        <f t="shared" si="603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  <c r="P9652" s="2" t="str">
        <f t="shared" si="601"/>
        <v>not good</v>
      </c>
      <c r="Q9652" s="2"/>
      <c r="R9652" s="2"/>
    </row>
    <row r="9653" spans="1:18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 t="str">
        <f t="shared" si="600"/>
        <v xml:space="preserve"> Low sales</v>
      </c>
      <c r="F9653" s="2">
        <v>0.25</v>
      </c>
      <c r="G9653" s="2">
        <f t="shared" si="602"/>
        <v>813.38499999999999</v>
      </c>
      <c r="H9653" s="2">
        <f t="shared" si="603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  <c r="P9653" s="2" t="str">
        <f t="shared" si="601"/>
        <v>not good</v>
      </c>
      <c r="Q9653" s="2"/>
      <c r="R9653" s="2"/>
    </row>
    <row r="9654" spans="1:18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 t="str">
        <f t="shared" si="600"/>
        <v>High sales</v>
      </c>
      <c r="F9654" s="2">
        <v>0.44</v>
      </c>
      <c r="G9654" s="2">
        <f t="shared" si="602"/>
        <v>1795.2088000000001</v>
      </c>
      <c r="H9654" s="2">
        <f t="shared" si="603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  <c r="P9654" s="2" t="str">
        <f t="shared" si="601"/>
        <v>not good</v>
      </c>
      <c r="Q9654" s="2"/>
      <c r="R9654" s="2"/>
    </row>
    <row r="9655" spans="1:18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 t="str">
        <f t="shared" si="600"/>
        <v xml:space="preserve"> Low sales</v>
      </c>
      <c r="F9655" s="2">
        <v>0.27</v>
      </c>
      <c r="G9655" s="2">
        <f t="shared" si="602"/>
        <v>440.2647</v>
      </c>
      <c r="H9655" s="2">
        <f t="shared" si="603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  <c r="P9655" s="2" t="str">
        <f t="shared" si="601"/>
        <v>not good</v>
      </c>
      <c r="Q9655" s="2"/>
      <c r="R9655" s="2"/>
    </row>
    <row r="9656" spans="1:18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 t="str">
        <f t="shared" si="600"/>
        <v xml:space="preserve"> Low sales</v>
      </c>
      <c r="F9656" s="2">
        <v>0.22</v>
      </c>
      <c r="G9656" s="2">
        <f t="shared" si="602"/>
        <v>719.93680000000006</v>
      </c>
      <c r="H9656" s="2">
        <f t="shared" si="603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  <c r="P9656" s="2" t="str">
        <f t="shared" si="601"/>
        <v>not good</v>
      </c>
      <c r="Q9656" s="2"/>
      <c r="R9656" s="2"/>
    </row>
    <row r="9657" spans="1:18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 t="str">
        <f t="shared" si="600"/>
        <v xml:space="preserve"> Low sales</v>
      </c>
      <c r="F9657" s="2">
        <v>0.24</v>
      </c>
      <c r="G9657" s="2">
        <f t="shared" si="602"/>
        <v>335.94239999999996</v>
      </c>
      <c r="H9657" s="2">
        <f t="shared" si="603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  <c r="P9657" s="2" t="str">
        <f t="shared" si="601"/>
        <v>not good</v>
      </c>
      <c r="Q9657" s="2"/>
      <c r="R9657" s="2"/>
    </row>
    <row r="9658" spans="1:18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 t="str">
        <f t="shared" si="600"/>
        <v xml:space="preserve"> Low sales</v>
      </c>
      <c r="F9658" s="2">
        <v>0.39</v>
      </c>
      <c r="G9658" s="2">
        <f t="shared" si="602"/>
        <v>1358.3154000000002</v>
      </c>
      <c r="H9658" s="2">
        <f t="shared" si="603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  <c r="P9658" s="2" t="str">
        <f t="shared" si="601"/>
        <v>not good</v>
      </c>
      <c r="Q9658" s="2"/>
      <c r="R9658" s="2"/>
    </row>
    <row r="9659" spans="1:18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 t="str">
        <f t="shared" si="600"/>
        <v xml:space="preserve"> Low sales</v>
      </c>
      <c r="F9659" s="2">
        <v>0.01</v>
      </c>
      <c r="G9659" s="2">
        <f t="shared" si="602"/>
        <v>35.1995</v>
      </c>
      <c r="H9659" s="2">
        <f t="shared" si="603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  <c r="P9659" s="2" t="str">
        <f t="shared" si="601"/>
        <v>not good</v>
      </c>
      <c r="Q9659" s="2"/>
      <c r="R9659" s="2"/>
    </row>
    <row r="9660" spans="1:18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 t="str">
        <f t="shared" si="600"/>
        <v xml:space="preserve"> Low sales</v>
      </c>
      <c r="F9660" s="2">
        <v>0.46</v>
      </c>
      <c r="G9660" s="2">
        <f t="shared" si="602"/>
        <v>339.52140000000003</v>
      </c>
      <c r="H9660" s="2">
        <f t="shared" si="603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  <c r="P9660" s="2" t="str">
        <f t="shared" si="601"/>
        <v>not good</v>
      </c>
      <c r="Q9660" s="2"/>
      <c r="R9660" s="2"/>
    </row>
    <row r="9661" spans="1:18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 t="str">
        <f t="shared" si="600"/>
        <v xml:space="preserve"> Low sales</v>
      </c>
      <c r="F9661" s="2">
        <v>0.36</v>
      </c>
      <c r="G9661" s="2">
        <f t="shared" si="602"/>
        <v>1209.2184</v>
      </c>
      <c r="H9661" s="2">
        <f t="shared" si="603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  <c r="P9661" s="2" t="str">
        <f t="shared" si="601"/>
        <v>not good</v>
      </c>
      <c r="Q9661" s="2"/>
      <c r="R9661" s="2"/>
    </row>
    <row r="9662" spans="1:18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 t="str">
        <f t="shared" si="600"/>
        <v xml:space="preserve"> Low sales</v>
      </c>
      <c r="F9662" s="2">
        <v>0.44</v>
      </c>
      <c r="G9662" s="2">
        <f t="shared" si="602"/>
        <v>763.1712</v>
      </c>
      <c r="H9662" s="2">
        <f t="shared" si="603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  <c r="P9662" s="2" t="str">
        <f t="shared" si="601"/>
        <v>not good</v>
      </c>
      <c r="Q9662" s="2"/>
      <c r="R9662" s="2"/>
    </row>
    <row r="9663" spans="1:18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 t="str">
        <f t="shared" si="600"/>
        <v xml:space="preserve"> Low sales</v>
      </c>
      <c r="F9663" s="2">
        <v>0.48</v>
      </c>
      <c r="G9663" s="2">
        <f t="shared" si="602"/>
        <v>453.94560000000001</v>
      </c>
      <c r="H9663" s="2">
        <f t="shared" si="603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  <c r="P9663" s="2" t="str">
        <f t="shared" si="601"/>
        <v>not good</v>
      </c>
      <c r="Q9663" s="2"/>
      <c r="R9663" s="2"/>
    </row>
    <row r="9664" spans="1:18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 t="str">
        <f t="shared" si="600"/>
        <v xml:space="preserve"> Low sales</v>
      </c>
      <c r="F9664" s="2">
        <v>0.11</v>
      </c>
      <c r="G9664" s="2">
        <f t="shared" si="602"/>
        <v>280.69470000000001</v>
      </c>
      <c r="H9664" s="2">
        <f t="shared" si="603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  <c r="P9664" s="2" t="str">
        <f t="shared" si="601"/>
        <v>not good</v>
      </c>
      <c r="Q9664" s="2"/>
      <c r="R9664" s="2"/>
    </row>
    <row r="9665" spans="1:18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 t="str">
        <f t="shared" si="600"/>
        <v xml:space="preserve"> Low sales</v>
      </c>
      <c r="F9665" s="2">
        <v>0.28999999999999998</v>
      </c>
      <c r="G9665" s="2">
        <f t="shared" si="602"/>
        <v>671.71249999999998</v>
      </c>
      <c r="H9665" s="2">
        <f t="shared" si="603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  <c r="P9665" s="2" t="str">
        <f t="shared" si="601"/>
        <v>not good</v>
      </c>
      <c r="Q9665" s="2"/>
      <c r="R9665" s="2"/>
    </row>
    <row r="9666" spans="1:18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 t="str">
        <f t="shared" ref="E9666:E9729" si="604">IF(D9666&gt;4000,"High sales"," Low sales")</f>
        <v xml:space="preserve"> Low sales</v>
      </c>
      <c r="F9666" s="2">
        <v>0.24</v>
      </c>
      <c r="G9666" s="2">
        <f t="shared" si="602"/>
        <v>934.07759999999996</v>
      </c>
      <c r="H9666" s="2">
        <f t="shared" si="603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  <c r="P9666" s="2" t="str">
        <f t="shared" ref="P9666:P9729" si="605">IF(AND(H9666&gt;5000,N9666&gt;500),"good","not good")</f>
        <v>not good</v>
      </c>
      <c r="Q9666" s="2"/>
      <c r="R9666" s="2"/>
    </row>
    <row r="9667" spans="1:18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 t="str">
        <f t="shared" si="604"/>
        <v xml:space="preserve"> Low sales</v>
      </c>
      <c r="F9667" s="2">
        <v>0.27</v>
      </c>
      <c r="G9667" s="2">
        <f t="shared" ref="G9667:G9730" si="606">D9667*F9667</f>
        <v>138.8151</v>
      </c>
      <c r="H9667" s="2">
        <f t="shared" ref="H9667:H9730" si="607">D9667-G9667</f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  <c r="P9667" s="2" t="str">
        <f t="shared" si="605"/>
        <v>not good</v>
      </c>
      <c r="Q9667" s="2"/>
      <c r="R9667" s="2"/>
    </row>
    <row r="9668" spans="1:18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 t="str">
        <f t="shared" si="604"/>
        <v xml:space="preserve"> Low sales</v>
      </c>
      <c r="F9668" s="2">
        <v>0.02</v>
      </c>
      <c r="G9668" s="2">
        <f t="shared" si="606"/>
        <v>79.395799999999994</v>
      </c>
      <c r="H9668" s="2">
        <f t="shared" si="607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  <c r="P9668" s="2" t="str">
        <f t="shared" si="605"/>
        <v>not good</v>
      </c>
      <c r="Q9668" s="2"/>
      <c r="R9668" s="2"/>
    </row>
    <row r="9669" spans="1:18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 t="str">
        <f t="shared" si="604"/>
        <v xml:space="preserve"> Low sales</v>
      </c>
      <c r="F9669" s="2">
        <v>0.46</v>
      </c>
      <c r="G9669" s="2">
        <f t="shared" si="606"/>
        <v>285.108</v>
      </c>
      <c r="H9669" s="2">
        <f t="shared" si="607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  <c r="P9669" s="2" t="str">
        <f t="shared" si="605"/>
        <v>not good</v>
      </c>
      <c r="Q9669" s="2"/>
      <c r="R9669" s="2"/>
    </row>
    <row r="9670" spans="1:18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 t="str">
        <f t="shared" si="604"/>
        <v xml:space="preserve"> Low sales</v>
      </c>
      <c r="F9670" s="2">
        <v>0.48</v>
      </c>
      <c r="G9670" s="2">
        <f t="shared" si="606"/>
        <v>535.94399999999996</v>
      </c>
      <c r="H9670" s="2">
        <f t="shared" si="607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  <c r="P9670" s="2" t="str">
        <f t="shared" si="605"/>
        <v>not good</v>
      </c>
      <c r="Q9670" s="2"/>
      <c r="R9670" s="2"/>
    </row>
    <row r="9671" spans="1:18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 t="str">
        <f t="shared" si="604"/>
        <v xml:space="preserve"> Low sales</v>
      </c>
      <c r="F9671" s="2">
        <v>0.34</v>
      </c>
      <c r="G9671" s="2">
        <f t="shared" si="606"/>
        <v>893.45880000000011</v>
      </c>
      <c r="H9671" s="2">
        <f t="shared" si="607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  <c r="P9671" s="2" t="str">
        <f t="shared" si="605"/>
        <v>not good</v>
      </c>
      <c r="Q9671" s="2"/>
      <c r="R9671" s="2"/>
    </row>
    <row r="9672" spans="1:18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 t="str">
        <f t="shared" si="604"/>
        <v xml:space="preserve"> Low sales</v>
      </c>
      <c r="F9672" s="2">
        <v>0.13</v>
      </c>
      <c r="G9672" s="2">
        <f t="shared" si="606"/>
        <v>308.0428</v>
      </c>
      <c r="H9672" s="2">
        <f t="shared" si="607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  <c r="P9672" s="2" t="str">
        <f t="shared" si="605"/>
        <v>not good</v>
      </c>
      <c r="Q9672" s="2"/>
      <c r="R9672" s="2"/>
    </row>
    <row r="9673" spans="1:18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 t="str">
        <f t="shared" si="604"/>
        <v>High sales</v>
      </c>
      <c r="F9673" s="2">
        <v>0.39</v>
      </c>
      <c r="G9673" s="2">
        <f t="shared" si="606"/>
        <v>1928.7099000000001</v>
      </c>
      <c r="H9673" s="2">
        <f t="shared" si="607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  <c r="P9673" s="2" t="str">
        <f t="shared" si="605"/>
        <v>not good</v>
      </c>
      <c r="Q9673" s="2"/>
      <c r="R9673" s="2"/>
    </row>
    <row r="9674" spans="1:18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 t="str">
        <f t="shared" si="604"/>
        <v xml:space="preserve"> Low sales</v>
      </c>
      <c r="F9674" s="2">
        <v>0.37</v>
      </c>
      <c r="G9674" s="2">
        <f t="shared" si="606"/>
        <v>1105.7154</v>
      </c>
      <c r="H9674" s="2">
        <f t="shared" si="607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  <c r="P9674" s="2" t="str">
        <f t="shared" si="605"/>
        <v>not good</v>
      </c>
      <c r="Q9674" s="2"/>
      <c r="R9674" s="2"/>
    </row>
    <row r="9675" spans="1:18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 t="str">
        <f t="shared" si="604"/>
        <v xml:space="preserve"> Low sales</v>
      </c>
      <c r="F9675" s="2">
        <v>0.28999999999999998</v>
      </c>
      <c r="G9675" s="2">
        <f t="shared" si="606"/>
        <v>494.28469999999999</v>
      </c>
      <c r="H9675" s="2">
        <f t="shared" si="607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  <c r="P9675" s="2" t="str">
        <f t="shared" si="605"/>
        <v>not good</v>
      </c>
      <c r="Q9675" s="2"/>
      <c r="R9675" s="2"/>
    </row>
    <row r="9676" spans="1:18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 t="str">
        <f t="shared" si="604"/>
        <v>High sales</v>
      </c>
      <c r="F9676" s="2">
        <v>0.09</v>
      </c>
      <c r="G9676" s="2">
        <f t="shared" si="606"/>
        <v>405.96569999999997</v>
      </c>
      <c r="H9676" s="2">
        <f t="shared" si="607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  <c r="P9676" s="2" t="str">
        <f t="shared" si="605"/>
        <v>not good</v>
      </c>
      <c r="Q9676" s="2"/>
      <c r="R9676" s="2"/>
    </row>
    <row r="9677" spans="1:18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 t="str">
        <f t="shared" si="604"/>
        <v xml:space="preserve"> Low sales</v>
      </c>
      <c r="F9677" s="2">
        <v>0.1</v>
      </c>
      <c r="G9677" s="2">
        <f t="shared" si="606"/>
        <v>162.98500000000001</v>
      </c>
      <c r="H9677" s="2">
        <f t="shared" si="607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  <c r="P9677" s="2" t="str">
        <f t="shared" si="605"/>
        <v>not good</v>
      </c>
      <c r="Q9677" s="2"/>
      <c r="R9677" s="2"/>
    </row>
    <row r="9678" spans="1:18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 t="str">
        <f t="shared" si="604"/>
        <v xml:space="preserve"> Low sales</v>
      </c>
      <c r="F9678" s="2">
        <v>0.28999999999999998</v>
      </c>
      <c r="G9678" s="2">
        <f t="shared" si="606"/>
        <v>418.03499999999997</v>
      </c>
      <c r="H9678" s="2">
        <f t="shared" si="607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  <c r="P9678" s="2" t="str">
        <f t="shared" si="605"/>
        <v>not good</v>
      </c>
      <c r="Q9678" s="2"/>
      <c r="R9678" s="2"/>
    </row>
    <row r="9679" spans="1:18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 t="str">
        <f t="shared" si="604"/>
        <v xml:space="preserve"> Low sales</v>
      </c>
      <c r="F9679" s="2">
        <v>0.06</v>
      </c>
      <c r="G9679" s="2">
        <f t="shared" si="606"/>
        <v>151.34520000000001</v>
      </c>
      <c r="H9679" s="2">
        <f t="shared" si="607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  <c r="P9679" s="2" t="str">
        <f t="shared" si="605"/>
        <v>not good</v>
      </c>
      <c r="Q9679" s="2"/>
      <c r="R9679" s="2"/>
    </row>
    <row r="9680" spans="1:18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 t="str">
        <f t="shared" si="604"/>
        <v>High sales</v>
      </c>
      <c r="F9680" s="2">
        <v>0.36</v>
      </c>
      <c r="G9680" s="2">
        <f t="shared" si="606"/>
        <v>1646.8416</v>
      </c>
      <c r="H9680" s="2">
        <f t="shared" si="607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  <c r="P9680" s="2" t="str">
        <f t="shared" si="605"/>
        <v>not good</v>
      </c>
      <c r="Q9680" s="2"/>
      <c r="R9680" s="2"/>
    </row>
    <row r="9681" spans="1:18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 t="str">
        <f t="shared" si="604"/>
        <v xml:space="preserve"> Low sales</v>
      </c>
      <c r="F9681" s="2">
        <v>0.11</v>
      </c>
      <c r="G9681" s="2">
        <f t="shared" si="606"/>
        <v>392.88919999999996</v>
      </c>
      <c r="H9681" s="2">
        <f t="shared" si="607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  <c r="P9681" s="2" t="str">
        <f t="shared" si="605"/>
        <v>not good</v>
      </c>
      <c r="Q9681" s="2"/>
      <c r="R9681" s="2"/>
    </row>
    <row r="9682" spans="1:18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 t="str">
        <f t="shared" si="604"/>
        <v xml:space="preserve"> Low sales</v>
      </c>
      <c r="F9682" s="2">
        <v>0.46</v>
      </c>
      <c r="G9682" s="2">
        <f t="shared" si="606"/>
        <v>1573.0482000000002</v>
      </c>
      <c r="H9682" s="2">
        <f t="shared" si="607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  <c r="P9682" s="2" t="str">
        <f t="shared" si="605"/>
        <v>not good</v>
      </c>
      <c r="Q9682" s="2"/>
      <c r="R9682" s="2"/>
    </row>
    <row r="9683" spans="1:18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 t="str">
        <f t="shared" si="604"/>
        <v xml:space="preserve"> Low sales</v>
      </c>
      <c r="F9683" s="2">
        <v>0.45</v>
      </c>
      <c r="G9683" s="2">
        <f t="shared" si="606"/>
        <v>1646.0010000000002</v>
      </c>
      <c r="H9683" s="2">
        <f t="shared" si="607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  <c r="P9683" s="2" t="str">
        <f t="shared" si="605"/>
        <v>not good</v>
      </c>
      <c r="Q9683" s="2"/>
      <c r="R9683" s="2"/>
    </row>
    <row r="9684" spans="1:18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 t="str">
        <f t="shared" si="604"/>
        <v xml:space="preserve"> Low sales</v>
      </c>
      <c r="F9684" s="2">
        <v>0.15</v>
      </c>
      <c r="G9684" s="2">
        <f t="shared" si="606"/>
        <v>499.83599999999996</v>
      </c>
      <c r="H9684" s="2">
        <f t="shared" si="607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  <c r="P9684" s="2" t="str">
        <f t="shared" si="605"/>
        <v>not good</v>
      </c>
      <c r="Q9684" s="2"/>
      <c r="R9684" s="2"/>
    </row>
    <row r="9685" spans="1:18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 t="str">
        <f t="shared" si="604"/>
        <v xml:space="preserve"> Low sales</v>
      </c>
      <c r="F9685" s="2">
        <v>0.04</v>
      </c>
      <c r="G9685" s="2">
        <f t="shared" si="606"/>
        <v>152.92000000000002</v>
      </c>
      <c r="H9685" s="2">
        <f t="shared" si="607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  <c r="P9685" s="2" t="str">
        <f t="shared" si="605"/>
        <v>not good</v>
      </c>
      <c r="Q9685" s="2"/>
      <c r="R9685" s="2"/>
    </row>
    <row r="9686" spans="1:18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 t="str">
        <f t="shared" si="604"/>
        <v xml:space="preserve"> Low sales</v>
      </c>
      <c r="F9686" s="2">
        <v>0.31</v>
      </c>
      <c r="G9686" s="2">
        <f t="shared" si="606"/>
        <v>323.80430000000001</v>
      </c>
      <c r="H9686" s="2">
        <f t="shared" si="607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  <c r="P9686" s="2" t="str">
        <f t="shared" si="605"/>
        <v>not good</v>
      </c>
      <c r="Q9686" s="2"/>
      <c r="R9686" s="2"/>
    </row>
    <row r="9687" spans="1:18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 t="str">
        <f t="shared" si="604"/>
        <v xml:space="preserve"> Low sales</v>
      </c>
      <c r="F9687" s="2">
        <v>0.22</v>
      </c>
      <c r="G9687" s="2">
        <f t="shared" si="606"/>
        <v>213.08540000000002</v>
      </c>
      <c r="H9687" s="2">
        <f t="shared" si="607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  <c r="P9687" s="2" t="str">
        <f t="shared" si="605"/>
        <v>not good</v>
      </c>
      <c r="Q9687" s="2"/>
      <c r="R9687" s="2"/>
    </row>
    <row r="9688" spans="1:18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 t="str">
        <f t="shared" si="604"/>
        <v xml:space="preserve"> Low sales</v>
      </c>
      <c r="F9688" s="2">
        <v>7.0000000000000007E-2</v>
      </c>
      <c r="G9688" s="2">
        <f t="shared" si="606"/>
        <v>131.22200000000001</v>
      </c>
      <c r="H9688" s="2">
        <f t="shared" si="607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  <c r="P9688" s="2" t="str">
        <f t="shared" si="605"/>
        <v>not good</v>
      </c>
      <c r="Q9688" s="2"/>
      <c r="R9688" s="2"/>
    </row>
    <row r="9689" spans="1:18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 t="str">
        <f t="shared" si="604"/>
        <v>High sales</v>
      </c>
      <c r="F9689" s="2">
        <v>0.27</v>
      </c>
      <c r="G9689" s="2">
        <f t="shared" si="606"/>
        <v>1152.819</v>
      </c>
      <c r="H9689" s="2">
        <f t="shared" si="607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  <c r="P9689" s="2" t="str">
        <f t="shared" si="605"/>
        <v>not good</v>
      </c>
      <c r="Q9689" s="2"/>
      <c r="R9689" s="2"/>
    </row>
    <row r="9690" spans="1:18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 t="str">
        <f t="shared" si="604"/>
        <v xml:space="preserve"> Low sales</v>
      </c>
      <c r="F9690" s="2">
        <v>0.5</v>
      </c>
      <c r="G9690" s="2">
        <f t="shared" si="606"/>
        <v>1800.415</v>
      </c>
      <c r="H9690" s="2">
        <f t="shared" si="607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  <c r="P9690" s="2" t="str">
        <f t="shared" si="605"/>
        <v>not good</v>
      </c>
      <c r="Q9690" s="2"/>
      <c r="R9690" s="2"/>
    </row>
    <row r="9691" spans="1:18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 t="str">
        <f t="shared" si="604"/>
        <v xml:space="preserve"> Low sales</v>
      </c>
      <c r="F9691" s="2">
        <v>0.03</v>
      </c>
      <c r="G9691" s="2">
        <f t="shared" si="606"/>
        <v>86.271599999999992</v>
      </c>
      <c r="H9691" s="2">
        <f t="shared" si="607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  <c r="P9691" s="2" t="str">
        <f t="shared" si="605"/>
        <v>not good</v>
      </c>
      <c r="Q9691" s="2"/>
      <c r="R9691" s="2"/>
    </row>
    <row r="9692" spans="1:18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 t="str">
        <f t="shared" si="604"/>
        <v xml:space="preserve"> Low sales</v>
      </c>
      <c r="F9692" s="2">
        <v>0.13</v>
      </c>
      <c r="G9692" s="2">
        <f t="shared" si="606"/>
        <v>25.387699999999999</v>
      </c>
      <c r="H9692" s="2">
        <f t="shared" si="607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  <c r="P9692" s="2" t="str">
        <f t="shared" si="605"/>
        <v>not good</v>
      </c>
      <c r="Q9692" s="2"/>
      <c r="R9692" s="2"/>
    </row>
    <row r="9693" spans="1:18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 t="str">
        <f t="shared" si="604"/>
        <v xml:space="preserve"> Low sales</v>
      </c>
      <c r="F9693" s="2">
        <v>0.27</v>
      </c>
      <c r="G9693" s="2">
        <f t="shared" si="606"/>
        <v>338.96610000000004</v>
      </c>
      <c r="H9693" s="2">
        <f t="shared" si="607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  <c r="P9693" s="2" t="str">
        <f t="shared" si="605"/>
        <v>not good</v>
      </c>
      <c r="Q9693" s="2"/>
      <c r="R9693" s="2"/>
    </row>
    <row r="9694" spans="1:18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 t="str">
        <f t="shared" si="604"/>
        <v>High sales</v>
      </c>
      <c r="F9694" s="2">
        <v>0.4</v>
      </c>
      <c r="G9694" s="2">
        <f t="shared" si="606"/>
        <v>1614.8879999999999</v>
      </c>
      <c r="H9694" s="2">
        <f t="shared" si="607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  <c r="P9694" s="2" t="str">
        <f t="shared" si="605"/>
        <v>not good</v>
      </c>
      <c r="Q9694" s="2"/>
      <c r="R9694" s="2"/>
    </row>
    <row r="9695" spans="1:18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 t="str">
        <f t="shared" si="604"/>
        <v xml:space="preserve"> Low sales</v>
      </c>
      <c r="F9695" s="2">
        <v>0.01</v>
      </c>
      <c r="G9695" s="2">
        <f t="shared" si="606"/>
        <v>12.8818</v>
      </c>
      <c r="H9695" s="2">
        <f t="shared" si="607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  <c r="P9695" s="2" t="str">
        <f t="shared" si="605"/>
        <v>not good</v>
      </c>
      <c r="Q9695" s="2"/>
      <c r="R9695" s="2"/>
    </row>
    <row r="9696" spans="1:18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 t="str">
        <f t="shared" si="604"/>
        <v xml:space="preserve"> Low sales</v>
      </c>
      <c r="F9696" s="2">
        <v>0.37</v>
      </c>
      <c r="G9696" s="2">
        <f t="shared" si="606"/>
        <v>1361.0154</v>
      </c>
      <c r="H9696" s="2">
        <f t="shared" si="607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  <c r="P9696" s="2" t="str">
        <f t="shared" si="605"/>
        <v>not good</v>
      </c>
      <c r="Q9696" s="2"/>
      <c r="R9696" s="2"/>
    </row>
    <row r="9697" spans="1:18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 t="str">
        <f t="shared" si="604"/>
        <v xml:space="preserve"> Low sales</v>
      </c>
      <c r="F9697" s="2">
        <v>7.0000000000000007E-2</v>
      </c>
      <c r="G9697" s="2">
        <f t="shared" si="606"/>
        <v>70.329700000000003</v>
      </c>
      <c r="H9697" s="2">
        <f t="shared" si="607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  <c r="P9697" s="2" t="str">
        <f t="shared" si="605"/>
        <v>not good</v>
      </c>
      <c r="Q9697" s="2"/>
      <c r="R9697" s="2"/>
    </row>
    <row r="9698" spans="1:18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 t="str">
        <f t="shared" si="604"/>
        <v xml:space="preserve"> Low sales</v>
      </c>
      <c r="F9698" s="2">
        <v>0.42</v>
      </c>
      <c r="G9698" s="2">
        <f t="shared" si="606"/>
        <v>1289.9039999999998</v>
      </c>
      <c r="H9698" s="2">
        <f t="shared" si="607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  <c r="P9698" s="2" t="str">
        <f t="shared" si="605"/>
        <v>not good</v>
      </c>
      <c r="Q9698" s="2"/>
      <c r="R9698" s="2"/>
    </row>
    <row r="9699" spans="1:18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 t="str">
        <f t="shared" si="604"/>
        <v xml:space="preserve"> Low sales</v>
      </c>
      <c r="F9699" s="2">
        <v>0.35</v>
      </c>
      <c r="G9699" s="2">
        <f t="shared" si="606"/>
        <v>1112.3839999999998</v>
      </c>
      <c r="H9699" s="2">
        <f t="shared" si="607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  <c r="P9699" s="2" t="str">
        <f t="shared" si="605"/>
        <v>not good</v>
      </c>
      <c r="Q9699" s="2"/>
      <c r="R9699" s="2"/>
    </row>
    <row r="9700" spans="1:18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 t="str">
        <f t="shared" si="604"/>
        <v xml:space="preserve"> Low sales</v>
      </c>
      <c r="F9700" s="2">
        <v>0.23</v>
      </c>
      <c r="G9700" s="2">
        <f t="shared" si="606"/>
        <v>870.46490000000006</v>
      </c>
      <c r="H9700" s="2">
        <f t="shared" si="607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  <c r="P9700" s="2" t="str">
        <f t="shared" si="605"/>
        <v>not good</v>
      </c>
      <c r="Q9700" s="2"/>
      <c r="R9700" s="2"/>
    </row>
    <row r="9701" spans="1:18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 t="str">
        <f t="shared" si="604"/>
        <v xml:space="preserve"> Low sales</v>
      </c>
      <c r="F9701" s="2">
        <v>0.41</v>
      </c>
      <c r="G9701" s="2">
        <f t="shared" si="606"/>
        <v>921.63080000000002</v>
      </c>
      <c r="H9701" s="2">
        <f t="shared" si="607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  <c r="P9701" s="2" t="str">
        <f t="shared" si="605"/>
        <v>not good</v>
      </c>
      <c r="Q9701" s="2"/>
      <c r="R9701" s="2"/>
    </row>
    <row r="9702" spans="1:18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 t="str">
        <f t="shared" si="604"/>
        <v xml:space="preserve"> Low sales</v>
      </c>
      <c r="F9702" s="2">
        <v>0.37</v>
      </c>
      <c r="G9702" s="2">
        <f t="shared" si="606"/>
        <v>1184.0407</v>
      </c>
      <c r="H9702" s="2">
        <f t="shared" si="607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  <c r="P9702" s="2" t="str">
        <f t="shared" si="605"/>
        <v>not good</v>
      </c>
      <c r="Q9702" s="2"/>
      <c r="R9702" s="2"/>
    </row>
    <row r="9703" spans="1:18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 t="str">
        <f t="shared" si="604"/>
        <v xml:space="preserve"> Low sales</v>
      </c>
      <c r="F9703" s="2">
        <v>0.38</v>
      </c>
      <c r="G9703" s="2">
        <f t="shared" si="606"/>
        <v>944.73700000000008</v>
      </c>
      <c r="H9703" s="2">
        <f t="shared" si="607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  <c r="P9703" s="2" t="str">
        <f t="shared" si="605"/>
        <v>not good</v>
      </c>
      <c r="Q9703" s="2"/>
      <c r="R9703" s="2"/>
    </row>
    <row r="9704" spans="1:18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 t="str">
        <f t="shared" si="604"/>
        <v>High sales</v>
      </c>
      <c r="F9704" s="2">
        <v>0.15</v>
      </c>
      <c r="G9704" s="2">
        <f t="shared" si="606"/>
        <v>711.29399999999998</v>
      </c>
      <c r="H9704" s="2">
        <f t="shared" si="607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  <c r="P9704" s="2" t="str">
        <f t="shared" si="605"/>
        <v>not good</v>
      </c>
      <c r="Q9704" s="2"/>
      <c r="R9704" s="2"/>
    </row>
    <row r="9705" spans="1:18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 t="str">
        <f t="shared" si="604"/>
        <v xml:space="preserve"> Low sales</v>
      </c>
      <c r="F9705" s="2">
        <v>0.31</v>
      </c>
      <c r="G9705" s="2">
        <f t="shared" si="606"/>
        <v>823.73819999999989</v>
      </c>
      <c r="H9705" s="2">
        <f t="shared" si="607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  <c r="P9705" s="2" t="str">
        <f t="shared" si="605"/>
        <v>not good</v>
      </c>
      <c r="Q9705" s="2"/>
      <c r="R9705" s="2"/>
    </row>
    <row r="9706" spans="1:18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 t="str">
        <f t="shared" si="604"/>
        <v xml:space="preserve"> Low sales</v>
      </c>
      <c r="F9706" s="2">
        <v>7.0000000000000007E-2</v>
      </c>
      <c r="G9706" s="2">
        <f t="shared" si="606"/>
        <v>78.892099999999999</v>
      </c>
      <c r="H9706" s="2">
        <f t="shared" si="607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  <c r="P9706" s="2" t="str">
        <f t="shared" si="605"/>
        <v>not good</v>
      </c>
      <c r="Q9706" s="2"/>
      <c r="R9706" s="2"/>
    </row>
    <row r="9707" spans="1:18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 t="str">
        <f t="shared" si="604"/>
        <v xml:space="preserve"> Low sales</v>
      </c>
      <c r="F9707" s="2">
        <v>0.41</v>
      </c>
      <c r="G9707" s="2">
        <f t="shared" si="606"/>
        <v>1382.7946999999999</v>
      </c>
      <c r="H9707" s="2">
        <f t="shared" si="607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  <c r="P9707" s="2" t="str">
        <f t="shared" si="605"/>
        <v>not good</v>
      </c>
      <c r="Q9707" s="2"/>
      <c r="R9707" s="2"/>
    </row>
    <row r="9708" spans="1:18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 t="str">
        <f t="shared" si="604"/>
        <v xml:space="preserve"> Low sales</v>
      </c>
      <c r="F9708" s="2">
        <v>0.26</v>
      </c>
      <c r="G9708" s="2">
        <f t="shared" si="606"/>
        <v>724.74739999999997</v>
      </c>
      <c r="H9708" s="2">
        <f t="shared" si="607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  <c r="P9708" s="2" t="str">
        <f t="shared" si="605"/>
        <v>not good</v>
      </c>
      <c r="Q9708" s="2"/>
      <c r="R9708" s="2"/>
    </row>
    <row r="9709" spans="1:18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 t="str">
        <f t="shared" si="604"/>
        <v>High sales</v>
      </c>
      <c r="F9709" s="2">
        <v>0.41</v>
      </c>
      <c r="G9709" s="2">
        <f t="shared" si="606"/>
        <v>1655.8915999999999</v>
      </c>
      <c r="H9709" s="2">
        <f t="shared" si="607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  <c r="P9709" s="2" t="str">
        <f t="shared" si="605"/>
        <v>not good</v>
      </c>
      <c r="Q9709" s="2"/>
      <c r="R9709" s="2"/>
    </row>
    <row r="9710" spans="1:18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 t="str">
        <f t="shared" si="604"/>
        <v xml:space="preserve"> Low sales</v>
      </c>
      <c r="F9710" s="2">
        <v>0.11</v>
      </c>
      <c r="G9710" s="2">
        <f t="shared" si="606"/>
        <v>106.3557</v>
      </c>
      <c r="H9710" s="2">
        <f t="shared" si="607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  <c r="P9710" s="2" t="str">
        <f t="shared" si="605"/>
        <v>not good</v>
      </c>
      <c r="Q9710" s="2"/>
      <c r="R9710" s="2"/>
    </row>
    <row r="9711" spans="1:18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 t="str">
        <f t="shared" si="604"/>
        <v xml:space="preserve"> Low sales</v>
      </c>
      <c r="F9711" s="2">
        <v>7.0000000000000007E-2</v>
      </c>
      <c r="G9711" s="2">
        <f t="shared" si="606"/>
        <v>96.50200000000001</v>
      </c>
      <c r="H9711" s="2">
        <f t="shared" si="607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  <c r="P9711" s="2" t="str">
        <f t="shared" si="605"/>
        <v>not good</v>
      </c>
      <c r="Q9711" s="2"/>
      <c r="R9711" s="2"/>
    </row>
    <row r="9712" spans="1:18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 t="str">
        <f t="shared" si="604"/>
        <v>High sales</v>
      </c>
      <c r="F9712" s="2">
        <v>0.34</v>
      </c>
      <c r="G9712" s="2">
        <f t="shared" si="606"/>
        <v>1569.4331999999999</v>
      </c>
      <c r="H9712" s="2">
        <f t="shared" si="607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  <c r="P9712" s="2" t="str">
        <f t="shared" si="605"/>
        <v>not good</v>
      </c>
      <c r="Q9712" s="2"/>
      <c r="R9712" s="2"/>
    </row>
    <row r="9713" spans="1:18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 t="str">
        <f t="shared" si="604"/>
        <v>High sales</v>
      </c>
      <c r="F9713" s="2">
        <v>0.03</v>
      </c>
      <c r="G9713" s="2">
        <f t="shared" si="606"/>
        <v>139.7139</v>
      </c>
      <c r="H9713" s="2">
        <f t="shared" si="607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  <c r="P9713" s="2" t="str">
        <f t="shared" si="605"/>
        <v>not good</v>
      </c>
      <c r="Q9713" s="2"/>
      <c r="R9713" s="2"/>
    </row>
    <row r="9714" spans="1:18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 t="str">
        <f t="shared" si="604"/>
        <v xml:space="preserve"> Low sales</v>
      </c>
      <c r="F9714" s="2">
        <v>0.12</v>
      </c>
      <c r="G9714" s="2">
        <f t="shared" si="606"/>
        <v>272.04719999999998</v>
      </c>
      <c r="H9714" s="2">
        <f t="shared" si="607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  <c r="P9714" s="2" t="str">
        <f t="shared" si="605"/>
        <v>not good</v>
      </c>
      <c r="Q9714" s="2"/>
      <c r="R9714" s="2"/>
    </row>
    <row r="9715" spans="1:18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 t="str">
        <f t="shared" si="604"/>
        <v xml:space="preserve"> Low sales</v>
      </c>
      <c r="F9715" s="2">
        <v>0.45</v>
      </c>
      <c r="G9715" s="2">
        <f t="shared" si="606"/>
        <v>150.29100000000003</v>
      </c>
      <c r="H9715" s="2">
        <f t="shared" si="607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  <c r="P9715" s="2" t="str">
        <f t="shared" si="605"/>
        <v>not good</v>
      </c>
      <c r="Q9715" s="2"/>
      <c r="R9715" s="2"/>
    </row>
    <row r="9716" spans="1:18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 t="str">
        <f t="shared" si="604"/>
        <v xml:space="preserve"> Low sales</v>
      </c>
      <c r="F9716" s="2">
        <v>7.0000000000000007E-2</v>
      </c>
      <c r="G9716" s="2">
        <f t="shared" si="606"/>
        <v>112.14840000000001</v>
      </c>
      <c r="H9716" s="2">
        <f t="shared" si="607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  <c r="P9716" s="2" t="str">
        <f t="shared" si="605"/>
        <v>not good</v>
      </c>
      <c r="Q9716" s="2"/>
      <c r="R9716" s="2"/>
    </row>
    <row r="9717" spans="1:18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 t="str">
        <f t="shared" si="604"/>
        <v xml:space="preserve"> Low sales</v>
      </c>
      <c r="F9717" s="2">
        <v>0.19</v>
      </c>
      <c r="G9717" s="2">
        <f t="shared" si="606"/>
        <v>249.07100000000003</v>
      </c>
      <c r="H9717" s="2">
        <f t="shared" si="607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  <c r="P9717" s="2" t="str">
        <f t="shared" si="605"/>
        <v>not good</v>
      </c>
      <c r="Q9717" s="2"/>
      <c r="R9717" s="2"/>
    </row>
    <row r="9718" spans="1:18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 t="str">
        <f t="shared" si="604"/>
        <v xml:space="preserve"> Low sales</v>
      </c>
      <c r="F9718" s="2">
        <v>0.47</v>
      </c>
      <c r="G9718" s="2">
        <f t="shared" si="606"/>
        <v>1002.0024</v>
      </c>
      <c r="H9718" s="2">
        <f t="shared" si="607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  <c r="P9718" s="2" t="str">
        <f t="shared" si="605"/>
        <v>not good</v>
      </c>
      <c r="Q9718" s="2"/>
      <c r="R9718" s="2"/>
    </row>
    <row r="9719" spans="1:18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 t="str">
        <f t="shared" si="604"/>
        <v xml:space="preserve"> Low sales</v>
      </c>
      <c r="F9719" s="2">
        <v>0.01</v>
      </c>
      <c r="G9719" s="2">
        <f t="shared" si="606"/>
        <v>16.572200000000002</v>
      </c>
      <c r="H9719" s="2">
        <f t="shared" si="607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  <c r="P9719" s="2" t="str">
        <f t="shared" si="605"/>
        <v>not good</v>
      </c>
      <c r="Q9719" s="2"/>
      <c r="R9719" s="2"/>
    </row>
    <row r="9720" spans="1:18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 t="str">
        <f t="shared" si="604"/>
        <v>High sales</v>
      </c>
      <c r="F9720" s="2">
        <v>0.22</v>
      </c>
      <c r="G9720" s="2">
        <f t="shared" si="606"/>
        <v>915.65320000000008</v>
      </c>
      <c r="H9720" s="2">
        <f t="shared" si="607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  <c r="P9720" s="2" t="str">
        <f t="shared" si="605"/>
        <v>not good</v>
      </c>
      <c r="Q9720" s="2"/>
      <c r="R9720" s="2"/>
    </row>
    <row r="9721" spans="1:18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 t="str">
        <f t="shared" si="604"/>
        <v xml:space="preserve"> Low sales</v>
      </c>
      <c r="F9721" s="2">
        <v>0.39</v>
      </c>
      <c r="G9721" s="2">
        <f t="shared" si="606"/>
        <v>44.803199999999997</v>
      </c>
      <c r="H9721" s="2">
        <f t="shared" si="607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  <c r="P9721" s="2" t="str">
        <f t="shared" si="605"/>
        <v>not good</v>
      </c>
      <c r="Q9721" s="2"/>
      <c r="R9721" s="2"/>
    </row>
    <row r="9722" spans="1:18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 t="str">
        <f t="shared" si="604"/>
        <v xml:space="preserve"> Low sales</v>
      </c>
      <c r="F9722" s="2">
        <v>0.45</v>
      </c>
      <c r="G9722" s="2">
        <f t="shared" si="606"/>
        <v>1466.415</v>
      </c>
      <c r="H9722" s="2">
        <f t="shared" si="607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  <c r="P9722" s="2" t="str">
        <f t="shared" si="605"/>
        <v>not good</v>
      </c>
      <c r="Q9722" s="2"/>
      <c r="R9722" s="2"/>
    </row>
    <row r="9723" spans="1:18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 t="str">
        <f t="shared" si="604"/>
        <v xml:space="preserve"> Low sales</v>
      </c>
      <c r="F9723" s="2">
        <v>0.37</v>
      </c>
      <c r="G9723" s="2">
        <f t="shared" si="606"/>
        <v>1241.3204000000001</v>
      </c>
      <c r="H9723" s="2">
        <f t="shared" si="607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  <c r="P9723" s="2" t="str">
        <f t="shared" si="605"/>
        <v>not good</v>
      </c>
      <c r="Q9723" s="2"/>
      <c r="R9723" s="2"/>
    </row>
    <row r="9724" spans="1:18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 t="str">
        <f t="shared" si="604"/>
        <v xml:space="preserve"> Low sales</v>
      </c>
      <c r="F9724" s="2">
        <v>0.44</v>
      </c>
      <c r="G9724" s="2">
        <f t="shared" si="606"/>
        <v>1468.3108</v>
      </c>
      <c r="H9724" s="2">
        <f t="shared" si="607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  <c r="P9724" s="2" t="str">
        <f t="shared" si="605"/>
        <v>not good</v>
      </c>
      <c r="Q9724" s="2"/>
      <c r="R9724" s="2"/>
    </row>
    <row r="9725" spans="1:18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 t="str">
        <f t="shared" si="604"/>
        <v xml:space="preserve"> Low sales</v>
      </c>
      <c r="F9725" s="2">
        <v>0.02</v>
      </c>
      <c r="G9725" s="2">
        <f t="shared" si="606"/>
        <v>53.0182</v>
      </c>
      <c r="H9725" s="2">
        <f t="shared" si="607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  <c r="P9725" s="2" t="str">
        <f t="shared" si="605"/>
        <v>not good</v>
      </c>
      <c r="Q9725" s="2"/>
      <c r="R9725" s="2"/>
    </row>
    <row r="9726" spans="1:18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 t="str">
        <f t="shared" si="604"/>
        <v xml:space="preserve"> Low sales</v>
      </c>
      <c r="F9726" s="2">
        <v>0.05</v>
      </c>
      <c r="G9726" s="2">
        <f t="shared" si="606"/>
        <v>154.72050000000002</v>
      </c>
      <c r="H9726" s="2">
        <f t="shared" si="607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  <c r="P9726" s="2" t="str">
        <f t="shared" si="605"/>
        <v>not good</v>
      </c>
      <c r="Q9726" s="2"/>
      <c r="R9726" s="2"/>
    </row>
    <row r="9727" spans="1:18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 t="str">
        <f t="shared" si="604"/>
        <v>High sales</v>
      </c>
      <c r="F9727" s="2">
        <v>0.37</v>
      </c>
      <c r="G9727" s="2">
        <f t="shared" si="606"/>
        <v>1506.4254000000001</v>
      </c>
      <c r="H9727" s="2">
        <f t="shared" si="607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  <c r="P9727" s="2" t="str">
        <f t="shared" si="605"/>
        <v>not good</v>
      </c>
      <c r="Q9727" s="2"/>
      <c r="R9727" s="2"/>
    </row>
    <row r="9728" spans="1:18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 t="str">
        <f t="shared" si="604"/>
        <v xml:space="preserve"> Low sales</v>
      </c>
      <c r="F9728" s="2">
        <v>0.38</v>
      </c>
      <c r="G9728" s="2">
        <f t="shared" si="606"/>
        <v>1498.1728000000001</v>
      </c>
      <c r="H9728" s="2">
        <f t="shared" si="607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  <c r="P9728" s="2" t="str">
        <f t="shared" si="605"/>
        <v>not good</v>
      </c>
      <c r="Q9728" s="2"/>
      <c r="R9728" s="2"/>
    </row>
    <row r="9729" spans="1:18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 t="str">
        <f t="shared" si="604"/>
        <v xml:space="preserve"> Low sales</v>
      </c>
      <c r="F9729" s="2">
        <v>0.3</v>
      </c>
      <c r="G9729" s="2">
        <f t="shared" si="606"/>
        <v>80.89800000000001</v>
      </c>
      <c r="H9729" s="2">
        <f t="shared" si="607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  <c r="P9729" s="2" t="str">
        <f t="shared" si="605"/>
        <v>not good</v>
      </c>
      <c r="Q9729" s="2"/>
      <c r="R9729" s="2"/>
    </row>
    <row r="9730" spans="1:18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 t="str">
        <f t="shared" ref="E9730:E9793" si="608">IF(D9730&gt;4000,"High sales"," Low sales")</f>
        <v xml:space="preserve"> Low sales</v>
      </c>
      <c r="F9730" s="2">
        <v>0.37</v>
      </c>
      <c r="G9730" s="2">
        <f t="shared" si="606"/>
        <v>92.181799999999996</v>
      </c>
      <c r="H9730" s="2">
        <f t="shared" si="607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  <c r="P9730" s="2" t="str">
        <f t="shared" ref="P9730:P9793" si="609">IF(AND(H9730&gt;5000,N9730&gt;500),"good","not good")</f>
        <v>not good</v>
      </c>
      <c r="Q9730" s="2"/>
      <c r="R9730" s="2"/>
    </row>
    <row r="9731" spans="1:18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 t="str">
        <f t="shared" si="608"/>
        <v>High sales</v>
      </c>
      <c r="F9731" s="2">
        <v>0.43</v>
      </c>
      <c r="G9731" s="2">
        <f t="shared" ref="G9731:G9794" si="610">D9731*F9731</f>
        <v>1810.6569</v>
      </c>
      <c r="H9731" s="2">
        <f t="shared" ref="H9731:H9794" si="611">D9731-G9731</f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  <c r="P9731" s="2" t="str">
        <f t="shared" si="609"/>
        <v>not good</v>
      </c>
      <c r="Q9731" s="2"/>
      <c r="R9731" s="2"/>
    </row>
    <row r="9732" spans="1:18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 t="str">
        <f t="shared" si="608"/>
        <v xml:space="preserve"> Low sales</v>
      </c>
      <c r="F9732" s="2">
        <v>0.27</v>
      </c>
      <c r="G9732" s="2">
        <f t="shared" si="610"/>
        <v>787.36860000000001</v>
      </c>
      <c r="H9732" s="2">
        <f t="shared" si="611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  <c r="P9732" s="2" t="str">
        <f t="shared" si="609"/>
        <v>not good</v>
      </c>
      <c r="Q9732" s="2"/>
      <c r="R9732" s="2"/>
    </row>
    <row r="9733" spans="1:18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 t="str">
        <f t="shared" si="608"/>
        <v>High sales</v>
      </c>
      <c r="F9733" s="2">
        <v>0.47</v>
      </c>
      <c r="G9733" s="2">
        <f t="shared" si="610"/>
        <v>2251.9533000000001</v>
      </c>
      <c r="H9733" s="2">
        <f t="shared" si="611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  <c r="P9733" s="2" t="str">
        <f t="shared" si="609"/>
        <v>not good</v>
      </c>
      <c r="Q9733" s="2"/>
      <c r="R9733" s="2"/>
    </row>
    <row r="9734" spans="1:18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 t="str">
        <f t="shared" si="608"/>
        <v xml:space="preserve"> Low sales</v>
      </c>
      <c r="F9734" s="2">
        <v>0.35</v>
      </c>
      <c r="G9734" s="2">
        <f t="shared" si="610"/>
        <v>775.18000000000006</v>
      </c>
      <c r="H9734" s="2">
        <f t="shared" si="611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  <c r="P9734" s="2" t="str">
        <f t="shared" si="609"/>
        <v>not good</v>
      </c>
      <c r="Q9734" s="2"/>
      <c r="R9734" s="2"/>
    </row>
    <row r="9735" spans="1:18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 t="str">
        <f t="shared" si="608"/>
        <v xml:space="preserve"> Low sales</v>
      </c>
      <c r="F9735" s="2">
        <v>0.24</v>
      </c>
      <c r="G9735" s="2">
        <f t="shared" si="610"/>
        <v>231.84719999999999</v>
      </c>
      <c r="H9735" s="2">
        <f t="shared" si="611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  <c r="P9735" s="2" t="str">
        <f t="shared" si="609"/>
        <v>not good</v>
      </c>
      <c r="Q9735" s="2"/>
      <c r="R9735" s="2"/>
    </row>
    <row r="9736" spans="1:18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 t="str">
        <f t="shared" si="608"/>
        <v xml:space="preserve"> Low sales</v>
      </c>
      <c r="F9736" s="2">
        <v>0.21</v>
      </c>
      <c r="G9736" s="2">
        <f t="shared" si="610"/>
        <v>507.95849999999996</v>
      </c>
      <c r="H9736" s="2">
        <f t="shared" si="611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  <c r="P9736" s="2" t="str">
        <f t="shared" si="609"/>
        <v>not good</v>
      </c>
      <c r="Q9736" s="2"/>
      <c r="R9736" s="2"/>
    </row>
    <row r="9737" spans="1:18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 t="str">
        <f t="shared" si="608"/>
        <v xml:space="preserve"> Low sales</v>
      </c>
      <c r="F9737" s="2">
        <v>0.38</v>
      </c>
      <c r="G9737" s="2">
        <f t="shared" si="610"/>
        <v>850.84660000000008</v>
      </c>
      <c r="H9737" s="2">
        <f t="shared" si="611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  <c r="P9737" s="2" t="str">
        <f t="shared" si="609"/>
        <v>not good</v>
      </c>
      <c r="Q9737" s="2"/>
      <c r="R9737" s="2"/>
    </row>
    <row r="9738" spans="1:18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 t="str">
        <f t="shared" si="608"/>
        <v xml:space="preserve"> Low sales</v>
      </c>
      <c r="F9738" s="2">
        <v>0.32</v>
      </c>
      <c r="G9738" s="2">
        <f t="shared" si="610"/>
        <v>842.9344000000001</v>
      </c>
      <c r="H9738" s="2">
        <f t="shared" si="611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  <c r="P9738" s="2" t="str">
        <f t="shared" si="609"/>
        <v>not good</v>
      </c>
      <c r="Q9738" s="2"/>
      <c r="R9738" s="2"/>
    </row>
    <row r="9739" spans="1:18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 t="str">
        <f t="shared" si="608"/>
        <v>High sales</v>
      </c>
      <c r="F9739" s="2">
        <v>0.41</v>
      </c>
      <c r="G9739" s="2">
        <f t="shared" si="610"/>
        <v>1664.1653999999999</v>
      </c>
      <c r="H9739" s="2">
        <f t="shared" si="611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  <c r="P9739" s="2" t="str">
        <f t="shared" si="609"/>
        <v>not good</v>
      </c>
      <c r="Q9739" s="2"/>
      <c r="R9739" s="2"/>
    </row>
    <row r="9740" spans="1:18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 t="str">
        <f t="shared" si="608"/>
        <v xml:space="preserve"> Low sales</v>
      </c>
      <c r="F9740" s="2">
        <v>0.39</v>
      </c>
      <c r="G9740" s="2">
        <f t="shared" si="610"/>
        <v>1291.8204000000001</v>
      </c>
      <c r="H9740" s="2">
        <f t="shared" si="611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  <c r="P9740" s="2" t="str">
        <f t="shared" si="609"/>
        <v>not good</v>
      </c>
      <c r="Q9740" s="2"/>
      <c r="R9740" s="2"/>
    </row>
    <row r="9741" spans="1:18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 t="str">
        <f t="shared" si="608"/>
        <v xml:space="preserve"> Low sales</v>
      </c>
      <c r="F9741" s="2">
        <v>0.26</v>
      </c>
      <c r="G9741" s="2">
        <f t="shared" si="610"/>
        <v>262.041</v>
      </c>
      <c r="H9741" s="2">
        <f t="shared" si="611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  <c r="P9741" s="2" t="str">
        <f t="shared" si="609"/>
        <v>not good</v>
      </c>
      <c r="Q9741" s="2"/>
      <c r="R9741" s="2"/>
    </row>
    <row r="9742" spans="1:18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 t="str">
        <f t="shared" si="608"/>
        <v xml:space="preserve"> Low sales</v>
      </c>
      <c r="F9742" s="2">
        <v>0.47</v>
      </c>
      <c r="G9742" s="2">
        <f t="shared" si="610"/>
        <v>1738.5018</v>
      </c>
      <c r="H9742" s="2">
        <f t="shared" si="611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  <c r="P9742" s="2" t="str">
        <f t="shared" si="609"/>
        <v>not good</v>
      </c>
      <c r="Q9742" s="2"/>
      <c r="R9742" s="2"/>
    </row>
    <row r="9743" spans="1:18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 t="str">
        <f t="shared" si="608"/>
        <v xml:space="preserve"> Low sales</v>
      </c>
      <c r="F9743" s="2">
        <v>0.35</v>
      </c>
      <c r="G9743" s="2">
        <f t="shared" si="610"/>
        <v>1050.1015</v>
      </c>
      <c r="H9743" s="2">
        <f t="shared" si="611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  <c r="P9743" s="2" t="str">
        <f t="shared" si="609"/>
        <v>not good</v>
      </c>
      <c r="Q9743" s="2"/>
      <c r="R9743" s="2"/>
    </row>
    <row r="9744" spans="1:18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 t="str">
        <f t="shared" si="608"/>
        <v xml:space="preserve"> Low sales</v>
      </c>
      <c r="F9744" s="2">
        <v>0.1</v>
      </c>
      <c r="G9744" s="2">
        <f t="shared" si="610"/>
        <v>293.37200000000001</v>
      </c>
      <c r="H9744" s="2">
        <f t="shared" si="611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  <c r="P9744" s="2" t="str">
        <f t="shared" si="609"/>
        <v>not good</v>
      </c>
      <c r="Q9744" s="2"/>
      <c r="R9744" s="2"/>
    </row>
    <row r="9745" spans="1:18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 t="str">
        <f t="shared" si="608"/>
        <v xml:space="preserve"> Low sales</v>
      </c>
      <c r="F9745" s="2">
        <v>0.31</v>
      </c>
      <c r="G9745" s="2">
        <f t="shared" si="610"/>
        <v>1061.2726</v>
      </c>
      <c r="H9745" s="2">
        <f t="shared" si="611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  <c r="P9745" s="2" t="str">
        <f t="shared" si="609"/>
        <v>not good</v>
      </c>
      <c r="Q9745" s="2"/>
      <c r="R9745" s="2"/>
    </row>
    <row r="9746" spans="1:18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 t="str">
        <f t="shared" si="608"/>
        <v xml:space="preserve"> Low sales</v>
      </c>
      <c r="F9746" s="2">
        <v>0.1</v>
      </c>
      <c r="G9746" s="2">
        <f t="shared" si="610"/>
        <v>286.34300000000002</v>
      </c>
      <c r="H9746" s="2">
        <f t="shared" si="611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  <c r="P9746" s="2" t="str">
        <f t="shared" si="609"/>
        <v>not good</v>
      </c>
      <c r="Q9746" s="2"/>
      <c r="R9746" s="2"/>
    </row>
    <row r="9747" spans="1:18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 t="str">
        <f t="shared" si="608"/>
        <v xml:space="preserve"> Low sales</v>
      </c>
      <c r="F9747" s="2">
        <v>0.28000000000000003</v>
      </c>
      <c r="G9747" s="2">
        <f t="shared" si="610"/>
        <v>655.70960000000014</v>
      </c>
      <c r="H9747" s="2">
        <f t="shared" si="611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  <c r="P9747" s="2" t="str">
        <f t="shared" si="609"/>
        <v>not good</v>
      </c>
      <c r="Q9747" s="2"/>
      <c r="R9747" s="2"/>
    </row>
    <row r="9748" spans="1:18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 t="str">
        <f t="shared" si="608"/>
        <v xml:space="preserve"> Low sales</v>
      </c>
      <c r="F9748" s="2">
        <v>0.39</v>
      </c>
      <c r="G9748" s="2">
        <f t="shared" si="610"/>
        <v>1262.7654</v>
      </c>
      <c r="H9748" s="2">
        <f t="shared" si="611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  <c r="P9748" s="2" t="str">
        <f t="shared" si="609"/>
        <v>not good</v>
      </c>
      <c r="Q9748" s="2"/>
      <c r="R9748" s="2"/>
    </row>
    <row r="9749" spans="1:18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 t="str">
        <f t="shared" si="608"/>
        <v xml:space="preserve"> Low sales</v>
      </c>
      <c r="F9749" s="2">
        <v>0.41</v>
      </c>
      <c r="G9749" s="2">
        <f t="shared" si="610"/>
        <v>1494.9666</v>
      </c>
      <c r="H9749" s="2">
        <f t="shared" si="611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  <c r="P9749" s="2" t="str">
        <f t="shared" si="609"/>
        <v>not good</v>
      </c>
      <c r="Q9749" s="2"/>
      <c r="R9749" s="2"/>
    </row>
    <row r="9750" spans="1:18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 t="str">
        <f t="shared" si="608"/>
        <v xml:space="preserve"> Low sales</v>
      </c>
      <c r="F9750" s="2">
        <v>0.33</v>
      </c>
      <c r="G9750" s="2">
        <f t="shared" si="610"/>
        <v>398.06580000000002</v>
      </c>
      <c r="H9750" s="2">
        <f t="shared" si="611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  <c r="P9750" s="2" t="str">
        <f t="shared" si="609"/>
        <v>not good</v>
      </c>
      <c r="Q9750" s="2"/>
      <c r="R9750" s="2"/>
    </row>
    <row r="9751" spans="1:18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 t="str">
        <f t="shared" si="608"/>
        <v xml:space="preserve"> Low sales</v>
      </c>
      <c r="F9751" s="2">
        <v>0.39</v>
      </c>
      <c r="G9751" s="2">
        <f t="shared" si="610"/>
        <v>988.86059999999998</v>
      </c>
      <c r="H9751" s="2">
        <f t="shared" si="611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  <c r="P9751" s="2" t="str">
        <f t="shared" si="609"/>
        <v>not good</v>
      </c>
      <c r="Q9751" s="2"/>
      <c r="R9751" s="2"/>
    </row>
    <row r="9752" spans="1:18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 t="str">
        <f t="shared" si="608"/>
        <v xml:space="preserve"> Low sales</v>
      </c>
      <c r="F9752" s="2">
        <v>0.24</v>
      </c>
      <c r="G9752" s="2">
        <f t="shared" si="610"/>
        <v>562.81200000000001</v>
      </c>
      <c r="H9752" s="2">
        <f t="shared" si="611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  <c r="P9752" s="2" t="str">
        <f t="shared" si="609"/>
        <v>not good</v>
      </c>
      <c r="Q9752" s="2"/>
      <c r="R9752" s="2"/>
    </row>
    <row r="9753" spans="1:18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 t="str">
        <f t="shared" si="608"/>
        <v xml:space="preserve"> Low sales</v>
      </c>
      <c r="F9753" s="2">
        <v>0.28000000000000003</v>
      </c>
      <c r="G9753" s="2">
        <f t="shared" si="610"/>
        <v>82.748400000000004</v>
      </c>
      <c r="H9753" s="2">
        <f t="shared" si="611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  <c r="P9753" s="2" t="str">
        <f t="shared" si="609"/>
        <v>not good</v>
      </c>
      <c r="Q9753" s="2"/>
      <c r="R9753" s="2"/>
    </row>
    <row r="9754" spans="1:18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 t="str">
        <f t="shared" si="608"/>
        <v>High sales</v>
      </c>
      <c r="F9754" s="2">
        <v>0.44</v>
      </c>
      <c r="G9754" s="2">
        <f t="shared" si="610"/>
        <v>1843.05</v>
      </c>
      <c r="H9754" s="2">
        <f t="shared" si="611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  <c r="P9754" s="2" t="str">
        <f t="shared" si="609"/>
        <v>not good</v>
      </c>
      <c r="Q9754" s="2"/>
      <c r="R9754" s="2"/>
    </row>
    <row r="9755" spans="1:18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 t="str">
        <f t="shared" si="608"/>
        <v xml:space="preserve"> Low sales</v>
      </c>
      <c r="F9755" s="2">
        <v>0.25</v>
      </c>
      <c r="G9755" s="2">
        <f t="shared" si="610"/>
        <v>487.29250000000002</v>
      </c>
      <c r="H9755" s="2">
        <f t="shared" si="611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  <c r="P9755" s="2" t="str">
        <f t="shared" si="609"/>
        <v>not good</v>
      </c>
      <c r="Q9755" s="2"/>
      <c r="R9755" s="2"/>
    </row>
    <row r="9756" spans="1:18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 t="str">
        <f t="shared" si="608"/>
        <v xml:space="preserve"> Low sales</v>
      </c>
      <c r="F9756" s="2">
        <v>0.18</v>
      </c>
      <c r="G9756" s="2">
        <f t="shared" si="610"/>
        <v>82.112399999999994</v>
      </c>
      <c r="H9756" s="2">
        <f t="shared" si="611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  <c r="P9756" s="2" t="str">
        <f t="shared" si="609"/>
        <v>not good</v>
      </c>
      <c r="Q9756" s="2"/>
      <c r="R9756" s="2"/>
    </row>
    <row r="9757" spans="1:18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 t="str">
        <f t="shared" si="608"/>
        <v xml:space="preserve"> Low sales</v>
      </c>
      <c r="F9757" s="2">
        <v>0.4</v>
      </c>
      <c r="G9757" s="2">
        <f t="shared" si="610"/>
        <v>937.48400000000004</v>
      </c>
      <c r="H9757" s="2">
        <f t="shared" si="611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  <c r="P9757" s="2" t="str">
        <f t="shared" si="609"/>
        <v>not good</v>
      </c>
      <c r="Q9757" s="2"/>
      <c r="R9757" s="2"/>
    </row>
    <row r="9758" spans="1:18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 t="str">
        <f t="shared" si="608"/>
        <v xml:space="preserve"> Low sales</v>
      </c>
      <c r="F9758" s="2">
        <v>0.03</v>
      </c>
      <c r="G9758" s="2">
        <f t="shared" si="610"/>
        <v>26.7378</v>
      </c>
      <c r="H9758" s="2">
        <f t="shared" si="611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  <c r="P9758" s="2" t="str">
        <f t="shared" si="609"/>
        <v>not good</v>
      </c>
      <c r="Q9758" s="2"/>
      <c r="R9758" s="2"/>
    </row>
    <row r="9759" spans="1:18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 t="str">
        <f t="shared" si="608"/>
        <v xml:space="preserve"> Low sales</v>
      </c>
      <c r="F9759" s="2">
        <v>0.48</v>
      </c>
      <c r="G9759" s="2">
        <f t="shared" si="610"/>
        <v>1704.7824000000001</v>
      </c>
      <c r="H9759" s="2">
        <f t="shared" si="611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  <c r="P9759" s="2" t="str">
        <f t="shared" si="609"/>
        <v>not good</v>
      </c>
      <c r="Q9759" s="2"/>
      <c r="R9759" s="2"/>
    </row>
    <row r="9760" spans="1:18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 t="str">
        <f t="shared" si="608"/>
        <v xml:space="preserve"> Low sales</v>
      </c>
      <c r="F9760" s="2">
        <v>0.17</v>
      </c>
      <c r="G9760" s="2">
        <f t="shared" si="610"/>
        <v>493.28559999999999</v>
      </c>
      <c r="H9760" s="2">
        <f t="shared" si="611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  <c r="P9760" s="2" t="str">
        <f t="shared" si="609"/>
        <v>not good</v>
      </c>
      <c r="Q9760" s="2"/>
      <c r="R9760" s="2"/>
    </row>
    <row r="9761" spans="1:18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 t="str">
        <f t="shared" si="608"/>
        <v xml:space="preserve"> Low sales</v>
      </c>
      <c r="F9761" s="2">
        <v>0.31</v>
      </c>
      <c r="G9761" s="2">
        <f t="shared" si="610"/>
        <v>441.30359999999996</v>
      </c>
      <c r="H9761" s="2">
        <f t="shared" si="611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  <c r="P9761" s="2" t="str">
        <f t="shared" si="609"/>
        <v>not good</v>
      </c>
      <c r="Q9761" s="2"/>
      <c r="R9761" s="2"/>
    </row>
    <row r="9762" spans="1:18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 t="str">
        <f t="shared" si="608"/>
        <v>High sales</v>
      </c>
      <c r="F9762" s="2">
        <v>0.34</v>
      </c>
      <c r="G9762" s="2">
        <f t="shared" si="610"/>
        <v>1617.4888000000001</v>
      </c>
      <c r="H9762" s="2">
        <f t="shared" si="611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  <c r="P9762" s="2" t="str">
        <f t="shared" si="609"/>
        <v>not good</v>
      </c>
      <c r="Q9762" s="2"/>
      <c r="R9762" s="2"/>
    </row>
    <row r="9763" spans="1:18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 t="str">
        <f t="shared" si="608"/>
        <v xml:space="preserve"> Low sales</v>
      </c>
      <c r="F9763" s="2">
        <v>7.0000000000000007E-2</v>
      </c>
      <c r="G9763" s="2">
        <f t="shared" si="610"/>
        <v>107.0685</v>
      </c>
      <c r="H9763" s="2">
        <f t="shared" si="611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  <c r="P9763" s="2" t="str">
        <f t="shared" si="609"/>
        <v>not good</v>
      </c>
      <c r="Q9763" s="2"/>
      <c r="R9763" s="2"/>
    </row>
    <row r="9764" spans="1:18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 t="str">
        <f t="shared" si="608"/>
        <v xml:space="preserve"> Low sales</v>
      </c>
      <c r="F9764" s="2">
        <v>0.41</v>
      </c>
      <c r="G9764" s="2">
        <f t="shared" si="610"/>
        <v>1155.9867999999999</v>
      </c>
      <c r="H9764" s="2">
        <f t="shared" si="611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  <c r="P9764" s="2" t="str">
        <f t="shared" si="609"/>
        <v>not good</v>
      </c>
      <c r="Q9764" s="2"/>
      <c r="R9764" s="2"/>
    </row>
    <row r="9765" spans="1:18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 t="str">
        <f t="shared" si="608"/>
        <v>High sales</v>
      </c>
      <c r="F9765" s="2">
        <v>0.28999999999999998</v>
      </c>
      <c r="G9765" s="2">
        <f t="shared" si="610"/>
        <v>1168.0271999999998</v>
      </c>
      <c r="H9765" s="2">
        <f t="shared" si="611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  <c r="P9765" s="2" t="str">
        <f t="shared" si="609"/>
        <v>not good</v>
      </c>
      <c r="Q9765" s="2"/>
      <c r="R9765" s="2"/>
    </row>
    <row r="9766" spans="1:18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 t="str">
        <f t="shared" si="608"/>
        <v xml:space="preserve"> Low sales</v>
      </c>
      <c r="F9766" s="2">
        <v>0.16</v>
      </c>
      <c r="G9766" s="2">
        <f t="shared" si="610"/>
        <v>418.89120000000003</v>
      </c>
      <c r="H9766" s="2">
        <f t="shared" si="611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  <c r="P9766" s="2" t="str">
        <f t="shared" si="609"/>
        <v>not good</v>
      </c>
      <c r="Q9766" s="2"/>
      <c r="R9766" s="2"/>
    </row>
    <row r="9767" spans="1:18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 t="str">
        <f t="shared" si="608"/>
        <v>High sales</v>
      </c>
      <c r="F9767" s="2">
        <v>0.43</v>
      </c>
      <c r="G9767" s="2">
        <f t="shared" si="610"/>
        <v>2067.5216999999998</v>
      </c>
      <c r="H9767" s="2">
        <f t="shared" si="611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  <c r="P9767" s="2" t="str">
        <f t="shared" si="609"/>
        <v>not good</v>
      </c>
      <c r="Q9767" s="2"/>
      <c r="R9767" s="2"/>
    </row>
    <row r="9768" spans="1:18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 t="str">
        <f t="shared" si="608"/>
        <v>High sales</v>
      </c>
      <c r="F9768" s="2">
        <v>0.31</v>
      </c>
      <c r="G9768" s="2">
        <f t="shared" si="610"/>
        <v>1312.8159000000001</v>
      </c>
      <c r="H9768" s="2">
        <f t="shared" si="611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  <c r="P9768" s="2" t="str">
        <f t="shared" si="609"/>
        <v>not good</v>
      </c>
      <c r="Q9768" s="2"/>
      <c r="R9768" s="2"/>
    </row>
    <row r="9769" spans="1:18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 t="str">
        <f t="shared" si="608"/>
        <v>High sales</v>
      </c>
      <c r="F9769" s="2">
        <v>0.39</v>
      </c>
      <c r="G9769" s="2">
        <f t="shared" si="610"/>
        <v>1799.0661</v>
      </c>
      <c r="H9769" s="2">
        <f t="shared" si="611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  <c r="P9769" s="2" t="str">
        <f t="shared" si="609"/>
        <v>not good</v>
      </c>
      <c r="Q9769" s="2"/>
      <c r="R9769" s="2"/>
    </row>
    <row r="9770" spans="1:18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 t="str">
        <f t="shared" si="608"/>
        <v xml:space="preserve"> Low sales</v>
      </c>
      <c r="F9770" s="2">
        <v>0.5</v>
      </c>
      <c r="G9770" s="2">
        <f t="shared" si="610"/>
        <v>963.12</v>
      </c>
      <c r="H9770" s="2">
        <f t="shared" si="611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  <c r="P9770" s="2" t="str">
        <f t="shared" si="609"/>
        <v>not good</v>
      </c>
      <c r="Q9770" s="2"/>
      <c r="R9770" s="2"/>
    </row>
    <row r="9771" spans="1:18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 t="str">
        <f t="shared" si="608"/>
        <v xml:space="preserve"> Low sales</v>
      </c>
      <c r="F9771" s="2">
        <v>7.0000000000000007E-2</v>
      </c>
      <c r="G9771" s="2">
        <f t="shared" si="610"/>
        <v>195.08580000000003</v>
      </c>
      <c r="H9771" s="2">
        <f t="shared" si="611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  <c r="P9771" s="2" t="str">
        <f t="shared" si="609"/>
        <v>not good</v>
      </c>
      <c r="Q9771" s="2"/>
      <c r="R9771" s="2"/>
    </row>
    <row r="9772" spans="1:18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 t="str">
        <f t="shared" si="608"/>
        <v>High sales</v>
      </c>
      <c r="F9772" s="2">
        <v>0.37</v>
      </c>
      <c r="G9772" s="2">
        <f t="shared" si="610"/>
        <v>1560.2197000000001</v>
      </c>
      <c r="H9772" s="2">
        <f t="shared" si="611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  <c r="P9772" s="2" t="str">
        <f t="shared" si="609"/>
        <v>not good</v>
      </c>
      <c r="Q9772" s="2"/>
      <c r="R9772" s="2"/>
    </row>
    <row r="9773" spans="1:18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 t="str">
        <f t="shared" si="608"/>
        <v>High sales</v>
      </c>
      <c r="F9773" s="2">
        <v>0.38</v>
      </c>
      <c r="G9773" s="2">
        <f t="shared" si="610"/>
        <v>1720.3169999999998</v>
      </c>
      <c r="H9773" s="2">
        <f t="shared" si="611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  <c r="P9773" s="2" t="str">
        <f t="shared" si="609"/>
        <v>not good</v>
      </c>
      <c r="Q9773" s="2"/>
      <c r="R9773" s="2"/>
    </row>
    <row r="9774" spans="1:18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 t="str">
        <f t="shared" si="608"/>
        <v>High sales</v>
      </c>
      <c r="F9774" s="2">
        <v>0.44</v>
      </c>
      <c r="G9774" s="2">
        <f t="shared" si="610"/>
        <v>2080.0472</v>
      </c>
      <c r="H9774" s="2">
        <f t="shared" si="611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  <c r="P9774" s="2" t="str">
        <f t="shared" si="609"/>
        <v>not good</v>
      </c>
      <c r="Q9774" s="2"/>
      <c r="R9774" s="2"/>
    </row>
    <row r="9775" spans="1:18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 t="str">
        <f t="shared" si="608"/>
        <v>High sales</v>
      </c>
      <c r="F9775" s="2">
        <v>0.2</v>
      </c>
      <c r="G9775" s="2">
        <f t="shared" si="610"/>
        <v>881.5680000000001</v>
      </c>
      <c r="H9775" s="2">
        <f t="shared" si="611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  <c r="P9775" s="2" t="str">
        <f t="shared" si="609"/>
        <v>not good</v>
      </c>
      <c r="Q9775" s="2"/>
      <c r="R9775" s="2"/>
    </row>
    <row r="9776" spans="1:18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 t="str">
        <f t="shared" si="608"/>
        <v xml:space="preserve"> Low sales</v>
      </c>
      <c r="F9776" s="2">
        <v>0.43</v>
      </c>
      <c r="G9776" s="2">
        <f t="shared" si="610"/>
        <v>1582.7009999999998</v>
      </c>
      <c r="H9776" s="2">
        <f t="shared" si="611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  <c r="P9776" s="2" t="str">
        <f t="shared" si="609"/>
        <v>not good</v>
      </c>
      <c r="Q9776" s="2"/>
      <c r="R9776" s="2"/>
    </row>
    <row r="9777" spans="1:18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 t="str">
        <f t="shared" si="608"/>
        <v xml:space="preserve"> Low sales</v>
      </c>
      <c r="F9777" s="2">
        <v>0.32</v>
      </c>
      <c r="G9777" s="2">
        <f t="shared" si="610"/>
        <v>69.968000000000004</v>
      </c>
      <c r="H9777" s="2">
        <f t="shared" si="611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  <c r="P9777" s="2" t="str">
        <f t="shared" si="609"/>
        <v>not good</v>
      </c>
      <c r="Q9777" s="2"/>
      <c r="R9777" s="2"/>
    </row>
    <row r="9778" spans="1:18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 t="str">
        <f t="shared" si="608"/>
        <v xml:space="preserve"> Low sales</v>
      </c>
      <c r="F9778" s="2">
        <v>0.03</v>
      </c>
      <c r="G9778" s="2">
        <f t="shared" si="610"/>
        <v>49.298099999999998</v>
      </c>
      <c r="H9778" s="2">
        <f t="shared" si="611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  <c r="P9778" s="2" t="str">
        <f t="shared" si="609"/>
        <v>not good</v>
      </c>
      <c r="Q9778" s="2"/>
      <c r="R9778" s="2"/>
    </row>
    <row r="9779" spans="1:18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 t="str">
        <f t="shared" si="608"/>
        <v xml:space="preserve"> Low sales</v>
      </c>
      <c r="F9779" s="2">
        <v>0.02</v>
      </c>
      <c r="G9779" s="2">
        <f t="shared" si="610"/>
        <v>14.6358</v>
      </c>
      <c r="H9779" s="2">
        <f t="shared" si="611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  <c r="P9779" s="2" t="str">
        <f t="shared" si="609"/>
        <v>not good</v>
      </c>
      <c r="Q9779" s="2"/>
      <c r="R9779" s="2"/>
    </row>
    <row r="9780" spans="1:18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 t="str">
        <f t="shared" si="608"/>
        <v xml:space="preserve"> Low sales</v>
      </c>
      <c r="F9780" s="2">
        <v>0.24</v>
      </c>
      <c r="G9780" s="2">
        <f t="shared" si="610"/>
        <v>205.99680000000001</v>
      </c>
      <c r="H9780" s="2">
        <f t="shared" si="611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  <c r="P9780" s="2" t="str">
        <f t="shared" si="609"/>
        <v>not good</v>
      </c>
      <c r="Q9780" s="2"/>
      <c r="R9780" s="2"/>
    </row>
    <row r="9781" spans="1:18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 t="str">
        <f t="shared" si="608"/>
        <v xml:space="preserve"> Low sales</v>
      </c>
      <c r="F9781" s="2">
        <v>0.39</v>
      </c>
      <c r="G9781" s="2">
        <f t="shared" si="610"/>
        <v>594.92550000000006</v>
      </c>
      <c r="H9781" s="2">
        <f t="shared" si="611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  <c r="P9781" s="2" t="str">
        <f t="shared" si="609"/>
        <v>not good</v>
      </c>
      <c r="Q9781" s="2"/>
      <c r="R9781" s="2"/>
    </row>
    <row r="9782" spans="1:18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 t="str">
        <f t="shared" si="608"/>
        <v xml:space="preserve"> Low sales</v>
      </c>
      <c r="F9782" s="2">
        <v>0.19</v>
      </c>
      <c r="G9782" s="2">
        <f t="shared" si="610"/>
        <v>88.583700000000007</v>
      </c>
      <c r="H9782" s="2">
        <f t="shared" si="611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  <c r="P9782" s="2" t="str">
        <f t="shared" si="609"/>
        <v>not good</v>
      </c>
      <c r="Q9782" s="2"/>
      <c r="R9782" s="2"/>
    </row>
    <row r="9783" spans="1:18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 t="str">
        <f t="shared" si="608"/>
        <v xml:space="preserve"> Low sales</v>
      </c>
      <c r="F9783" s="2">
        <v>0.43</v>
      </c>
      <c r="G9783" s="2">
        <f t="shared" si="610"/>
        <v>555.06979999999999</v>
      </c>
      <c r="H9783" s="2">
        <f t="shared" si="611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  <c r="P9783" s="2" t="str">
        <f t="shared" si="609"/>
        <v>not good</v>
      </c>
      <c r="Q9783" s="2"/>
      <c r="R9783" s="2"/>
    </row>
    <row r="9784" spans="1:18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 t="str">
        <f t="shared" si="608"/>
        <v>High sales</v>
      </c>
      <c r="F9784" s="2">
        <v>0.25</v>
      </c>
      <c r="G9784" s="2">
        <f t="shared" si="610"/>
        <v>1197.3</v>
      </c>
      <c r="H9784" s="2">
        <f t="shared" si="611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  <c r="P9784" s="2" t="str">
        <f t="shared" si="609"/>
        <v>not good</v>
      </c>
      <c r="Q9784" s="2"/>
      <c r="R9784" s="2"/>
    </row>
    <row r="9785" spans="1:18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 t="str">
        <f t="shared" si="608"/>
        <v xml:space="preserve"> Low sales</v>
      </c>
      <c r="F9785" s="2">
        <v>0.01</v>
      </c>
      <c r="G9785" s="2">
        <f t="shared" si="610"/>
        <v>16.2852</v>
      </c>
      <c r="H9785" s="2">
        <f t="shared" si="611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  <c r="P9785" s="2" t="str">
        <f t="shared" si="609"/>
        <v>not good</v>
      </c>
      <c r="Q9785" s="2"/>
      <c r="R9785" s="2"/>
    </row>
    <row r="9786" spans="1:18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 t="str">
        <f t="shared" si="608"/>
        <v xml:space="preserve"> Low sales</v>
      </c>
      <c r="F9786" s="2">
        <v>0.49</v>
      </c>
      <c r="G9786" s="2">
        <f t="shared" si="610"/>
        <v>432.46910000000003</v>
      </c>
      <c r="H9786" s="2">
        <f t="shared" si="611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  <c r="P9786" s="2" t="str">
        <f t="shared" si="609"/>
        <v>not good</v>
      </c>
      <c r="Q9786" s="2"/>
      <c r="R9786" s="2"/>
    </row>
    <row r="9787" spans="1:18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 t="str">
        <f t="shared" si="608"/>
        <v xml:space="preserve"> Low sales</v>
      </c>
      <c r="F9787" s="2">
        <v>0.24</v>
      </c>
      <c r="G9787" s="2">
        <f t="shared" si="610"/>
        <v>868.72079999999994</v>
      </c>
      <c r="H9787" s="2">
        <f t="shared" si="611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  <c r="P9787" s="2" t="str">
        <f t="shared" si="609"/>
        <v>not good</v>
      </c>
      <c r="Q9787" s="2"/>
      <c r="R9787" s="2"/>
    </row>
    <row r="9788" spans="1:18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 t="str">
        <f t="shared" si="608"/>
        <v>High sales</v>
      </c>
      <c r="F9788" s="2">
        <v>0.33</v>
      </c>
      <c r="G9788" s="2">
        <f t="shared" si="610"/>
        <v>1372.6944000000001</v>
      </c>
      <c r="H9788" s="2">
        <f t="shared" si="611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  <c r="P9788" s="2" t="str">
        <f t="shared" si="609"/>
        <v>not good</v>
      </c>
      <c r="Q9788" s="2"/>
      <c r="R9788" s="2"/>
    </row>
    <row r="9789" spans="1:18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 t="str">
        <f t="shared" si="608"/>
        <v xml:space="preserve"> Low sales</v>
      </c>
      <c r="F9789" s="2">
        <v>0.1</v>
      </c>
      <c r="G9789" s="2">
        <f t="shared" si="610"/>
        <v>163.87900000000002</v>
      </c>
      <c r="H9789" s="2">
        <f t="shared" si="611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  <c r="P9789" s="2" t="str">
        <f t="shared" si="609"/>
        <v>not good</v>
      </c>
      <c r="Q9789" s="2"/>
      <c r="R9789" s="2"/>
    </row>
    <row r="9790" spans="1:18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 t="str">
        <f t="shared" si="608"/>
        <v xml:space="preserve"> Low sales</v>
      </c>
      <c r="F9790" s="2">
        <v>0.15</v>
      </c>
      <c r="G9790" s="2">
        <f t="shared" si="610"/>
        <v>219.696</v>
      </c>
      <c r="H9790" s="2">
        <f t="shared" si="611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  <c r="P9790" s="2" t="str">
        <f t="shared" si="609"/>
        <v>not good</v>
      </c>
      <c r="Q9790" s="2"/>
      <c r="R9790" s="2"/>
    </row>
    <row r="9791" spans="1:18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 t="str">
        <f t="shared" si="608"/>
        <v xml:space="preserve"> Low sales</v>
      </c>
      <c r="F9791" s="2">
        <v>0.24</v>
      </c>
      <c r="G9791" s="2">
        <f t="shared" si="610"/>
        <v>308.30879999999996</v>
      </c>
      <c r="H9791" s="2">
        <f t="shared" si="611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  <c r="P9791" s="2" t="str">
        <f t="shared" si="609"/>
        <v>not good</v>
      </c>
      <c r="Q9791" s="2"/>
      <c r="R9791" s="2"/>
    </row>
    <row r="9792" spans="1:18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 t="str">
        <f t="shared" si="608"/>
        <v xml:space="preserve"> Low sales</v>
      </c>
      <c r="F9792" s="2">
        <v>0.43</v>
      </c>
      <c r="G9792" s="2">
        <f t="shared" si="610"/>
        <v>871.60140000000001</v>
      </c>
      <c r="H9792" s="2">
        <f t="shared" si="611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  <c r="P9792" s="2" t="str">
        <f t="shared" si="609"/>
        <v>not good</v>
      </c>
      <c r="Q9792" s="2"/>
      <c r="R9792" s="2"/>
    </row>
    <row r="9793" spans="1:18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 t="str">
        <f t="shared" si="608"/>
        <v xml:space="preserve"> Low sales</v>
      </c>
      <c r="F9793" s="2">
        <v>0.05</v>
      </c>
      <c r="G9793" s="2">
        <f t="shared" si="610"/>
        <v>26.372000000000003</v>
      </c>
      <c r="H9793" s="2">
        <f t="shared" si="611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  <c r="P9793" s="2" t="str">
        <f t="shared" si="609"/>
        <v>not good</v>
      </c>
      <c r="Q9793" s="2"/>
      <c r="R9793" s="2"/>
    </row>
    <row r="9794" spans="1:18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 t="str">
        <f t="shared" ref="E9794:E9857" si="612">IF(D9794&gt;4000,"High sales"," Low sales")</f>
        <v xml:space="preserve"> Low sales</v>
      </c>
      <c r="F9794" s="2">
        <v>0.39</v>
      </c>
      <c r="G9794" s="2">
        <f t="shared" si="610"/>
        <v>1317.7047</v>
      </c>
      <c r="H9794" s="2">
        <f t="shared" si="611"/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  <c r="P9794" s="2" t="str">
        <f t="shared" ref="P9794:P9857" si="613">IF(AND(H9794&gt;5000,N9794&gt;500),"good","not good")</f>
        <v>not good</v>
      </c>
      <c r="Q9794" s="2"/>
      <c r="R9794" s="2"/>
    </row>
    <row r="9795" spans="1:18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 t="str">
        <f t="shared" si="612"/>
        <v>High sales</v>
      </c>
      <c r="F9795" s="2">
        <v>0.28999999999999998</v>
      </c>
      <c r="G9795" s="2">
        <f t="shared" ref="G9795:G9858" si="614">D9795*F9795</f>
        <v>1197.3838999999998</v>
      </c>
      <c r="H9795" s="2">
        <f t="shared" ref="H9795:H9858" si="615">D9795-G9795</f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  <c r="P9795" s="2" t="str">
        <f t="shared" si="613"/>
        <v>not good</v>
      </c>
      <c r="Q9795" s="2"/>
      <c r="R9795" s="2"/>
    </row>
    <row r="9796" spans="1:18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 t="str">
        <f t="shared" si="612"/>
        <v xml:space="preserve"> Low sales</v>
      </c>
      <c r="F9796" s="2">
        <v>0.25</v>
      </c>
      <c r="G9796" s="2">
        <f t="shared" si="614"/>
        <v>838.01</v>
      </c>
      <c r="H9796" s="2">
        <f t="shared" si="615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  <c r="P9796" s="2" t="str">
        <f t="shared" si="613"/>
        <v>not good</v>
      </c>
      <c r="Q9796" s="2"/>
      <c r="R9796" s="2"/>
    </row>
    <row r="9797" spans="1:18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 t="str">
        <f t="shared" si="612"/>
        <v xml:space="preserve"> Low sales</v>
      </c>
      <c r="F9797" s="2">
        <v>0.44</v>
      </c>
      <c r="G9797" s="2">
        <f t="shared" si="614"/>
        <v>952.10720000000003</v>
      </c>
      <c r="H9797" s="2">
        <f t="shared" si="615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  <c r="P9797" s="2" t="str">
        <f t="shared" si="613"/>
        <v>not good</v>
      </c>
      <c r="Q9797" s="2"/>
      <c r="R9797" s="2"/>
    </row>
    <row r="9798" spans="1:18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 t="str">
        <f t="shared" si="612"/>
        <v xml:space="preserve"> Low sales</v>
      </c>
      <c r="F9798" s="2">
        <v>0.06</v>
      </c>
      <c r="G9798" s="2">
        <f t="shared" si="614"/>
        <v>90.955200000000005</v>
      </c>
      <c r="H9798" s="2">
        <f t="shared" si="615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  <c r="P9798" s="2" t="str">
        <f t="shared" si="613"/>
        <v>not good</v>
      </c>
      <c r="Q9798" s="2"/>
      <c r="R9798" s="2"/>
    </row>
    <row r="9799" spans="1:18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 t="str">
        <f t="shared" si="612"/>
        <v xml:space="preserve"> Low sales</v>
      </c>
      <c r="F9799" s="2">
        <v>0.5</v>
      </c>
      <c r="G9799" s="2">
        <f t="shared" si="614"/>
        <v>1053.145</v>
      </c>
      <c r="H9799" s="2">
        <f t="shared" si="615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  <c r="P9799" s="2" t="str">
        <f t="shared" si="613"/>
        <v>not good</v>
      </c>
      <c r="Q9799" s="2"/>
      <c r="R9799" s="2"/>
    </row>
    <row r="9800" spans="1:18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 t="str">
        <f t="shared" si="612"/>
        <v xml:space="preserve"> Low sales</v>
      </c>
      <c r="F9800" s="2">
        <v>0.43</v>
      </c>
      <c r="G9800" s="2">
        <f t="shared" si="614"/>
        <v>936.02400000000011</v>
      </c>
      <c r="H9800" s="2">
        <f t="shared" si="615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  <c r="P9800" s="2" t="str">
        <f t="shared" si="613"/>
        <v>not good</v>
      </c>
      <c r="Q9800" s="2"/>
      <c r="R9800" s="2"/>
    </row>
    <row r="9801" spans="1:18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 t="str">
        <f t="shared" si="612"/>
        <v xml:space="preserve"> Low sales</v>
      </c>
      <c r="F9801" s="2">
        <v>0.16</v>
      </c>
      <c r="G9801" s="2">
        <f t="shared" si="614"/>
        <v>538.16</v>
      </c>
      <c r="H9801" s="2">
        <f t="shared" si="615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  <c r="P9801" s="2" t="str">
        <f t="shared" si="613"/>
        <v>not good</v>
      </c>
      <c r="Q9801" s="2"/>
      <c r="R9801" s="2"/>
    </row>
    <row r="9802" spans="1:18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 t="str">
        <f t="shared" si="612"/>
        <v>High sales</v>
      </c>
      <c r="F9802" s="2">
        <v>0.23</v>
      </c>
      <c r="G9802" s="2">
        <f t="shared" si="614"/>
        <v>1068.925</v>
      </c>
      <c r="H9802" s="2">
        <f t="shared" si="615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  <c r="P9802" s="2" t="str">
        <f t="shared" si="613"/>
        <v>not good</v>
      </c>
      <c r="Q9802" s="2"/>
      <c r="R9802" s="2"/>
    </row>
    <row r="9803" spans="1:18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 t="str">
        <f t="shared" si="612"/>
        <v xml:space="preserve"> Low sales</v>
      </c>
      <c r="F9803" s="2">
        <v>0.01</v>
      </c>
      <c r="G9803" s="2">
        <f t="shared" si="614"/>
        <v>4.4587000000000003</v>
      </c>
      <c r="H9803" s="2">
        <f t="shared" si="615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  <c r="P9803" s="2" t="str">
        <f t="shared" si="613"/>
        <v>not good</v>
      </c>
      <c r="Q9803" s="2"/>
      <c r="R9803" s="2"/>
    </row>
    <row r="9804" spans="1:18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 t="str">
        <f t="shared" si="612"/>
        <v>High sales</v>
      </c>
      <c r="F9804" s="2">
        <v>0.26</v>
      </c>
      <c r="G9804" s="2">
        <f t="shared" si="614"/>
        <v>1240.5718000000002</v>
      </c>
      <c r="H9804" s="2">
        <f t="shared" si="615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  <c r="P9804" s="2" t="str">
        <f t="shared" si="613"/>
        <v>not good</v>
      </c>
      <c r="Q9804" s="2"/>
      <c r="R9804" s="2"/>
    </row>
    <row r="9805" spans="1:18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 t="str">
        <f t="shared" si="612"/>
        <v>High sales</v>
      </c>
      <c r="F9805" s="2">
        <v>0.27</v>
      </c>
      <c r="G9805" s="2">
        <f t="shared" si="614"/>
        <v>1231.1973</v>
      </c>
      <c r="H9805" s="2">
        <f t="shared" si="615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  <c r="P9805" s="2" t="str">
        <f t="shared" si="613"/>
        <v>not good</v>
      </c>
      <c r="Q9805" s="2"/>
      <c r="R9805" s="2"/>
    </row>
    <row r="9806" spans="1:18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 t="str">
        <f t="shared" si="612"/>
        <v xml:space="preserve"> Low sales</v>
      </c>
      <c r="F9806" s="2">
        <v>0.46</v>
      </c>
      <c r="G9806" s="2">
        <f t="shared" si="614"/>
        <v>311.36939999999998</v>
      </c>
      <c r="H9806" s="2">
        <f t="shared" si="615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  <c r="P9806" s="2" t="str">
        <f t="shared" si="613"/>
        <v>not good</v>
      </c>
      <c r="Q9806" s="2"/>
      <c r="R9806" s="2"/>
    </row>
    <row r="9807" spans="1:18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 t="str">
        <f t="shared" si="612"/>
        <v xml:space="preserve"> Low sales</v>
      </c>
      <c r="F9807" s="2">
        <v>0.19</v>
      </c>
      <c r="G9807" s="2">
        <f t="shared" si="614"/>
        <v>189.91830000000002</v>
      </c>
      <c r="H9807" s="2">
        <f t="shared" si="615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  <c r="P9807" s="2" t="str">
        <f t="shared" si="613"/>
        <v>not good</v>
      </c>
      <c r="Q9807" s="2"/>
      <c r="R9807" s="2"/>
    </row>
    <row r="9808" spans="1:18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 t="str">
        <f t="shared" si="612"/>
        <v xml:space="preserve"> Low sales</v>
      </c>
      <c r="F9808" s="2">
        <v>0.28999999999999998</v>
      </c>
      <c r="G9808" s="2">
        <f t="shared" si="614"/>
        <v>471.77779999999996</v>
      </c>
      <c r="H9808" s="2">
        <f t="shared" si="615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  <c r="P9808" s="2" t="str">
        <f t="shared" si="613"/>
        <v>not good</v>
      </c>
      <c r="Q9808" s="2"/>
      <c r="R9808" s="2"/>
    </row>
    <row r="9809" spans="1:18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 t="str">
        <f t="shared" si="612"/>
        <v xml:space="preserve"> Low sales</v>
      </c>
      <c r="F9809" s="2">
        <v>0.37</v>
      </c>
      <c r="G9809" s="2">
        <f t="shared" si="614"/>
        <v>1051.6732</v>
      </c>
      <c r="H9809" s="2">
        <f t="shared" si="615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  <c r="P9809" s="2" t="str">
        <f t="shared" si="613"/>
        <v>not good</v>
      </c>
      <c r="Q9809" s="2"/>
      <c r="R9809" s="2"/>
    </row>
    <row r="9810" spans="1:18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 t="str">
        <f t="shared" si="612"/>
        <v xml:space="preserve"> Low sales</v>
      </c>
      <c r="F9810" s="2">
        <v>0.3</v>
      </c>
      <c r="G9810" s="2">
        <f t="shared" si="614"/>
        <v>227.67899999999997</v>
      </c>
      <c r="H9810" s="2">
        <f t="shared" si="615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  <c r="P9810" s="2" t="str">
        <f t="shared" si="613"/>
        <v>not good</v>
      </c>
      <c r="Q9810" s="2"/>
      <c r="R9810" s="2"/>
    </row>
    <row r="9811" spans="1:18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 t="str">
        <f t="shared" si="612"/>
        <v xml:space="preserve"> Low sales</v>
      </c>
      <c r="F9811" s="2">
        <v>0.08</v>
      </c>
      <c r="G9811" s="2">
        <f t="shared" si="614"/>
        <v>86.531200000000013</v>
      </c>
      <c r="H9811" s="2">
        <f t="shared" si="615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  <c r="P9811" s="2" t="str">
        <f t="shared" si="613"/>
        <v>not good</v>
      </c>
      <c r="Q9811" s="2"/>
      <c r="R9811" s="2"/>
    </row>
    <row r="9812" spans="1:18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 t="str">
        <f t="shared" si="612"/>
        <v>High sales</v>
      </c>
      <c r="F9812" s="2">
        <v>0.09</v>
      </c>
      <c r="G9812" s="2">
        <f t="shared" si="614"/>
        <v>407.07989999999995</v>
      </c>
      <c r="H9812" s="2">
        <f t="shared" si="615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  <c r="P9812" s="2" t="str">
        <f t="shared" si="613"/>
        <v>not good</v>
      </c>
      <c r="Q9812" s="2"/>
      <c r="R9812" s="2"/>
    </row>
    <row r="9813" spans="1:18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 t="str">
        <f t="shared" si="612"/>
        <v xml:space="preserve"> Low sales</v>
      </c>
      <c r="F9813" s="2">
        <v>7.0000000000000007E-2</v>
      </c>
      <c r="G9813" s="2">
        <f t="shared" si="614"/>
        <v>44.489900000000006</v>
      </c>
      <c r="H9813" s="2">
        <f t="shared" si="615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  <c r="P9813" s="2" t="str">
        <f t="shared" si="613"/>
        <v>not good</v>
      </c>
      <c r="Q9813" s="2"/>
      <c r="R9813" s="2"/>
    </row>
    <row r="9814" spans="1:18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 t="str">
        <f t="shared" si="612"/>
        <v xml:space="preserve"> Low sales</v>
      </c>
      <c r="F9814" s="2">
        <v>0.11</v>
      </c>
      <c r="G9814" s="2">
        <f t="shared" si="614"/>
        <v>225.995</v>
      </c>
      <c r="H9814" s="2">
        <f t="shared" si="615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  <c r="P9814" s="2" t="str">
        <f t="shared" si="613"/>
        <v>not good</v>
      </c>
      <c r="Q9814" s="2"/>
      <c r="R9814" s="2"/>
    </row>
    <row r="9815" spans="1:18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 t="str">
        <f t="shared" si="612"/>
        <v xml:space="preserve"> Low sales</v>
      </c>
      <c r="F9815" s="2">
        <v>0.16</v>
      </c>
      <c r="G9815" s="2">
        <f t="shared" si="614"/>
        <v>614.19360000000006</v>
      </c>
      <c r="H9815" s="2">
        <f t="shared" si="615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  <c r="P9815" s="2" t="str">
        <f t="shared" si="613"/>
        <v>not good</v>
      </c>
      <c r="Q9815" s="2"/>
      <c r="R9815" s="2"/>
    </row>
    <row r="9816" spans="1:18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 t="str">
        <f t="shared" si="612"/>
        <v>High sales</v>
      </c>
      <c r="F9816" s="2">
        <v>0.37</v>
      </c>
      <c r="G9816" s="2">
        <f t="shared" si="614"/>
        <v>1648.0022000000001</v>
      </c>
      <c r="H9816" s="2">
        <f t="shared" si="615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  <c r="P9816" s="2" t="str">
        <f t="shared" si="613"/>
        <v>not good</v>
      </c>
      <c r="Q9816" s="2"/>
      <c r="R9816" s="2"/>
    </row>
    <row r="9817" spans="1:18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 t="str">
        <f t="shared" si="612"/>
        <v xml:space="preserve"> Low sales</v>
      </c>
      <c r="F9817" s="2">
        <v>0.03</v>
      </c>
      <c r="G9817" s="2">
        <f t="shared" si="614"/>
        <v>52.398299999999992</v>
      </c>
      <c r="H9817" s="2">
        <f t="shared" si="615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  <c r="P9817" s="2" t="str">
        <f t="shared" si="613"/>
        <v>not good</v>
      </c>
      <c r="Q9817" s="2"/>
      <c r="R9817" s="2"/>
    </row>
    <row r="9818" spans="1:18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 t="str">
        <f t="shared" si="612"/>
        <v xml:space="preserve"> Low sales</v>
      </c>
      <c r="F9818" s="2">
        <v>0.41</v>
      </c>
      <c r="G9818" s="2">
        <f t="shared" si="614"/>
        <v>371.35339999999997</v>
      </c>
      <c r="H9818" s="2">
        <f t="shared" si="615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  <c r="P9818" s="2" t="str">
        <f t="shared" si="613"/>
        <v>not good</v>
      </c>
      <c r="Q9818" s="2"/>
      <c r="R9818" s="2"/>
    </row>
    <row r="9819" spans="1:18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 t="str">
        <f t="shared" si="612"/>
        <v xml:space="preserve"> Low sales</v>
      </c>
      <c r="F9819" s="2">
        <v>0.13</v>
      </c>
      <c r="G9819" s="2">
        <f t="shared" si="614"/>
        <v>482.47680000000003</v>
      </c>
      <c r="H9819" s="2">
        <f t="shared" si="615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  <c r="P9819" s="2" t="str">
        <f t="shared" si="613"/>
        <v>not good</v>
      </c>
      <c r="Q9819" s="2"/>
      <c r="R9819" s="2"/>
    </row>
    <row r="9820" spans="1:18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 t="str">
        <f t="shared" si="612"/>
        <v xml:space="preserve"> Low sales</v>
      </c>
      <c r="F9820" s="2">
        <v>0.31</v>
      </c>
      <c r="G9820" s="2">
        <f t="shared" si="614"/>
        <v>1204.5143</v>
      </c>
      <c r="H9820" s="2">
        <f t="shared" si="615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  <c r="P9820" s="2" t="str">
        <f t="shared" si="613"/>
        <v>not good</v>
      </c>
      <c r="Q9820" s="2"/>
      <c r="R9820" s="2"/>
    </row>
    <row r="9821" spans="1:18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 t="str">
        <f t="shared" si="612"/>
        <v>High sales</v>
      </c>
      <c r="F9821" s="2">
        <v>0.28000000000000003</v>
      </c>
      <c r="G9821" s="2">
        <f t="shared" si="614"/>
        <v>1372.6048000000001</v>
      </c>
      <c r="H9821" s="2">
        <f t="shared" si="615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  <c r="P9821" s="2" t="str">
        <f t="shared" si="613"/>
        <v>not good</v>
      </c>
      <c r="Q9821" s="2"/>
      <c r="R9821" s="2"/>
    </row>
    <row r="9822" spans="1:18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 t="str">
        <f t="shared" si="612"/>
        <v xml:space="preserve"> Low sales</v>
      </c>
      <c r="F9822" s="2">
        <v>0.08</v>
      </c>
      <c r="G9822" s="2">
        <f t="shared" si="614"/>
        <v>62.700800000000001</v>
      </c>
      <c r="H9822" s="2">
        <f t="shared" si="615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  <c r="P9822" s="2" t="str">
        <f t="shared" si="613"/>
        <v>not good</v>
      </c>
      <c r="Q9822" s="2"/>
      <c r="R9822" s="2"/>
    </row>
    <row r="9823" spans="1:18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 t="str">
        <f t="shared" si="612"/>
        <v xml:space="preserve"> Low sales</v>
      </c>
      <c r="F9823" s="2">
        <v>0.14000000000000001</v>
      </c>
      <c r="G9823" s="2">
        <f t="shared" si="614"/>
        <v>500.66240000000005</v>
      </c>
      <c r="H9823" s="2">
        <f t="shared" si="615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  <c r="P9823" s="2" t="str">
        <f t="shared" si="613"/>
        <v>not good</v>
      </c>
      <c r="Q9823" s="2"/>
      <c r="R9823" s="2"/>
    </row>
    <row r="9824" spans="1:18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 t="str">
        <f t="shared" si="612"/>
        <v xml:space="preserve"> Low sales</v>
      </c>
      <c r="F9824" s="2">
        <v>0.15</v>
      </c>
      <c r="G9824" s="2">
        <f t="shared" si="614"/>
        <v>321.70949999999999</v>
      </c>
      <c r="H9824" s="2">
        <f t="shared" si="615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  <c r="P9824" s="2" t="str">
        <f t="shared" si="613"/>
        <v>not good</v>
      </c>
      <c r="Q9824" s="2"/>
      <c r="R9824" s="2"/>
    </row>
    <row r="9825" spans="1:18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 t="str">
        <f t="shared" si="612"/>
        <v>High sales</v>
      </c>
      <c r="F9825" s="2">
        <v>0.31</v>
      </c>
      <c r="G9825" s="2">
        <f t="shared" si="614"/>
        <v>1420.3208000000002</v>
      </c>
      <c r="H9825" s="2">
        <f t="shared" si="615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  <c r="P9825" s="2" t="str">
        <f t="shared" si="613"/>
        <v>not good</v>
      </c>
      <c r="Q9825" s="2"/>
      <c r="R9825" s="2"/>
    </row>
    <row r="9826" spans="1:18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 t="str">
        <f t="shared" si="612"/>
        <v xml:space="preserve"> Low sales</v>
      </c>
      <c r="F9826" s="2">
        <v>0.39</v>
      </c>
      <c r="G9826" s="2">
        <f t="shared" si="614"/>
        <v>818.36429999999996</v>
      </c>
      <c r="H9826" s="2">
        <f t="shared" si="615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  <c r="P9826" s="2" t="str">
        <f t="shared" si="613"/>
        <v>not good</v>
      </c>
      <c r="Q9826" s="2"/>
      <c r="R9826" s="2"/>
    </row>
    <row r="9827" spans="1:18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 t="str">
        <f t="shared" si="612"/>
        <v xml:space="preserve"> Low sales</v>
      </c>
      <c r="F9827" s="2">
        <v>0.5</v>
      </c>
      <c r="G9827" s="2">
        <f t="shared" si="614"/>
        <v>1142.605</v>
      </c>
      <c r="H9827" s="2">
        <f t="shared" si="615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  <c r="P9827" s="2" t="str">
        <f t="shared" si="613"/>
        <v>not good</v>
      </c>
      <c r="Q9827" s="2"/>
      <c r="R9827" s="2"/>
    </row>
    <row r="9828" spans="1:18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 t="str">
        <f t="shared" si="612"/>
        <v xml:space="preserve"> Low sales</v>
      </c>
      <c r="F9828" s="2">
        <v>0.05</v>
      </c>
      <c r="G9828" s="2">
        <f t="shared" si="614"/>
        <v>36.064999999999998</v>
      </c>
      <c r="H9828" s="2">
        <f t="shared" si="615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  <c r="P9828" s="2" t="str">
        <f t="shared" si="613"/>
        <v>not good</v>
      </c>
      <c r="Q9828" s="2"/>
      <c r="R9828" s="2"/>
    </row>
    <row r="9829" spans="1:18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 t="str">
        <f t="shared" si="612"/>
        <v xml:space="preserve"> Low sales</v>
      </c>
      <c r="F9829" s="2">
        <v>0.47</v>
      </c>
      <c r="G9829" s="2">
        <f t="shared" si="614"/>
        <v>786.11729999999989</v>
      </c>
      <c r="H9829" s="2">
        <f t="shared" si="615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  <c r="P9829" s="2" t="str">
        <f t="shared" si="613"/>
        <v>not good</v>
      </c>
      <c r="Q9829" s="2"/>
      <c r="R9829" s="2"/>
    </row>
    <row r="9830" spans="1:18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 t="str">
        <f t="shared" si="612"/>
        <v xml:space="preserve"> Low sales</v>
      </c>
      <c r="F9830" s="2">
        <v>0.28000000000000003</v>
      </c>
      <c r="G9830" s="2">
        <f t="shared" si="614"/>
        <v>577.95360000000005</v>
      </c>
      <c r="H9830" s="2">
        <f t="shared" si="615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  <c r="P9830" s="2" t="str">
        <f t="shared" si="613"/>
        <v>not good</v>
      </c>
      <c r="Q9830" s="2"/>
      <c r="R9830" s="2"/>
    </row>
    <row r="9831" spans="1:18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 t="str">
        <f t="shared" si="612"/>
        <v xml:space="preserve"> Low sales</v>
      </c>
      <c r="F9831" s="2">
        <v>0.18</v>
      </c>
      <c r="G9831" s="2">
        <f t="shared" si="614"/>
        <v>33.4422</v>
      </c>
      <c r="H9831" s="2">
        <f t="shared" si="615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  <c r="P9831" s="2" t="str">
        <f t="shared" si="613"/>
        <v>not good</v>
      </c>
      <c r="Q9831" s="2"/>
      <c r="R9831" s="2"/>
    </row>
    <row r="9832" spans="1:18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 t="str">
        <f t="shared" si="612"/>
        <v xml:space="preserve"> Low sales</v>
      </c>
      <c r="F9832" s="2">
        <v>0.14000000000000001</v>
      </c>
      <c r="G9832" s="2">
        <f t="shared" si="614"/>
        <v>314.17540000000002</v>
      </c>
      <c r="H9832" s="2">
        <f t="shared" si="615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  <c r="P9832" s="2" t="str">
        <f t="shared" si="613"/>
        <v>not good</v>
      </c>
      <c r="Q9832" s="2"/>
      <c r="R9832" s="2"/>
    </row>
    <row r="9833" spans="1:18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 t="str">
        <f t="shared" si="612"/>
        <v xml:space="preserve"> Low sales</v>
      </c>
      <c r="F9833" s="2">
        <v>0.1</v>
      </c>
      <c r="G9833" s="2">
        <f t="shared" si="614"/>
        <v>174.79600000000002</v>
      </c>
      <c r="H9833" s="2">
        <f t="shared" si="615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  <c r="P9833" s="2" t="str">
        <f t="shared" si="613"/>
        <v>not good</v>
      </c>
      <c r="Q9833" s="2"/>
      <c r="R9833" s="2"/>
    </row>
    <row r="9834" spans="1:18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 t="str">
        <f t="shared" si="612"/>
        <v>High sales</v>
      </c>
      <c r="F9834" s="2">
        <v>0.28000000000000003</v>
      </c>
      <c r="G9834" s="2">
        <f t="shared" si="614"/>
        <v>1130.8668</v>
      </c>
      <c r="H9834" s="2">
        <f t="shared" si="615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  <c r="P9834" s="2" t="str">
        <f t="shared" si="613"/>
        <v>not good</v>
      </c>
      <c r="Q9834" s="2"/>
      <c r="R9834" s="2"/>
    </row>
    <row r="9835" spans="1:18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 t="str">
        <f t="shared" si="612"/>
        <v xml:space="preserve"> Low sales</v>
      </c>
      <c r="F9835" s="2">
        <v>0.47</v>
      </c>
      <c r="G9835" s="2">
        <f t="shared" si="614"/>
        <v>293.67950000000002</v>
      </c>
      <c r="H9835" s="2">
        <f t="shared" si="615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  <c r="P9835" s="2" t="str">
        <f t="shared" si="613"/>
        <v>not good</v>
      </c>
      <c r="Q9835" s="2"/>
      <c r="R9835" s="2"/>
    </row>
    <row r="9836" spans="1:18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 t="str">
        <f t="shared" si="612"/>
        <v xml:space="preserve"> Low sales</v>
      </c>
      <c r="F9836" s="2">
        <v>0.09</v>
      </c>
      <c r="G9836" s="2">
        <f t="shared" si="614"/>
        <v>344.2527</v>
      </c>
      <c r="H9836" s="2">
        <f t="shared" si="615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  <c r="P9836" s="2" t="str">
        <f t="shared" si="613"/>
        <v>not good</v>
      </c>
      <c r="Q9836" s="2"/>
      <c r="R9836" s="2"/>
    </row>
    <row r="9837" spans="1:18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 t="str">
        <f t="shared" si="612"/>
        <v xml:space="preserve"> Low sales</v>
      </c>
      <c r="F9837" s="2">
        <v>0.22</v>
      </c>
      <c r="G9837" s="2">
        <f t="shared" si="614"/>
        <v>791.70519999999999</v>
      </c>
      <c r="H9837" s="2">
        <f t="shared" si="615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  <c r="P9837" s="2" t="str">
        <f t="shared" si="613"/>
        <v>not good</v>
      </c>
      <c r="Q9837" s="2"/>
      <c r="R9837" s="2"/>
    </row>
    <row r="9838" spans="1:18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 t="str">
        <f t="shared" si="612"/>
        <v xml:space="preserve"> Low sales</v>
      </c>
      <c r="F9838" s="2">
        <v>0.1</v>
      </c>
      <c r="G9838" s="2">
        <f t="shared" si="614"/>
        <v>128.47300000000001</v>
      </c>
      <c r="H9838" s="2">
        <f t="shared" si="615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  <c r="P9838" s="2" t="str">
        <f t="shared" si="613"/>
        <v>not good</v>
      </c>
      <c r="Q9838" s="2"/>
      <c r="R9838" s="2"/>
    </row>
    <row r="9839" spans="1:18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 t="str">
        <f t="shared" si="612"/>
        <v xml:space="preserve"> Low sales</v>
      </c>
      <c r="F9839" s="2">
        <v>0.09</v>
      </c>
      <c r="G9839" s="2">
        <f t="shared" si="614"/>
        <v>45.722699999999996</v>
      </c>
      <c r="H9839" s="2">
        <f t="shared" si="615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  <c r="P9839" s="2" t="str">
        <f t="shared" si="613"/>
        <v>not good</v>
      </c>
      <c r="Q9839" s="2"/>
      <c r="R9839" s="2"/>
    </row>
    <row r="9840" spans="1:18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 t="str">
        <f t="shared" si="612"/>
        <v>High sales</v>
      </c>
      <c r="F9840" s="2">
        <v>0.43</v>
      </c>
      <c r="G9840" s="2">
        <f t="shared" si="614"/>
        <v>1816.7413999999999</v>
      </c>
      <c r="H9840" s="2">
        <f t="shared" si="615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  <c r="P9840" s="2" t="str">
        <f t="shared" si="613"/>
        <v>not good</v>
      </c>
      <c r="Q9840" s="2"/>
      <c r="R9840" s="2"/>
    </row>
    <row r="9841" spans="1:18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 t="str">
        <f t="shared" si="612"/>
        <v xml:space="preserve"> Low sales</v>
      </c>
      <c r="F9841" s="2">
        <v>0.13</v>
      </c>
      <c r="G9841" s="2">
        <f t="shared" si="614"/>
        <v>171.88730000000001</v>
      </c>
      <c r="H9841" s="2">
        <f t="shared" si="615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  <c r="P9841" s="2" t="str">
        <f t="shared" si="613"/>
        <v>not good</v>
      </c>
      <c r="Q9841" s="2"/>
      <c r="R9841" s="2"/>
    </row>
    <row r="9842" spans="1:18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 t="str">
        <f t="shared" si="612"/>
        <v xml:space="preserve"> Low sales</v>
      </c>
      <c r="F9842" s="2">
        <v>0.12</v>
      </c>
      <c r="G9842" s="2">
        <f t="shared" si="614"/>
        <v>97.588799999999992</v>
      </c>
      <c r="H9842" s="2">
        <f t="shared" si="615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  <c r="P9842" s="2" t="str">
        <f t="shared" si="613"/>
        <v>not good</v>
      </c>
      <c r="Q9842" s="2"/>
      <c r="R9842" s="2"/>
    </row>
    <row r="9843" spans="1:18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 t="str">
        <f t="shared" si="612"/>
        <v xml:space="preserve"> Low sales</v>
      </c>
      <c r="F9843" s="2">
        <v>0.45</v>
      </c>
      <c r="G9843" s="2">
        <f t="shared" si="614"/>
        <v>836.67600000000004</v>
      </c>
      <c r="H9843" s="2">
        <f t="shared" si="615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  <c r="P9843" s="2" t="str">
        <f t="shared" si="613"/>
        <v>not good</v>
      </c>
      <c r="Q9843" s="2"/>
      <c r="R9843" s="2"/>
    </row>
    <row r="9844" spans="1:18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 t="str">
        <f t="shared" si="612"/>
        <v xml:space="preserve"> Low sales</v>
      </c>
      <c r="F9844" s="2">
        <v>0.19</v>
      </c>
      <c r="G9844" s="2">
        <f t="shared" si="614"/>
        <v>392.22269999999997</v>
      </c>
      <c r="H9844" s="2">
        <f t="shared" si="615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  <c r="P9844" s="2" t="str">
        <f t="shared" si="613"/>
        <v>not good</v>
      </c>
      <c r="Q9844" s="2"/>
      <c r="R9844" s="2"/>
    </row>
    <row r="9845" spans="1:18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 t="str">
        <f t="shared" si="612"/>
        <v xml:space="preserve"> Low sales</v>
      </c>
      <c r="F9845" s="2">
        <v>0</v>
      </c>
      <c r="G9845" s="2">
        <f t="shared" si="614"/>
        <v>0</v>
      </c>
      <c r="H9845" s="2">
        <f t="shared" si="615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  <c r="P9845" s="2" t="str">
        <f t="shared" si="613"/>
        <v>not good</v>
      </c>
      <c r="Q9845" s="2"/>
      <c r="R9845" s="2"/>
    </row>
    <row r="9846" spans="1:18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 t="str">
        <f t="shared" si="612"/>
        <v>High sales</v>
      </c>
      <c r="F9846" s="2">
        <v>0.36</v>
      </c>
      <c r="G9846" s="2">
        <f t="shared" si="614"/>
        <v>1758.5136</v>
      </c>
      <c r="H9846" s="2">
        <f t="shared" si="615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  <c r="P9846" s="2" t="str">
        <f t="shared" si="613"/>
        <v>not good</v>
      </c>
      <c r="Q9846" s="2"/>
      <c r="R9846" s="2"/>
    </row>
    <row r="9847" spans="1:18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 t="str">
        <f t="shared" si="612"/>
        <v>High sales</v>
      </c>
      <c r="F9847" s="2">
        <v>0.26</v>
      </c>
      <c r="G9847" s="2">
        <f t="shared" si="614"/>
        <v>1148.1652000000001</v>
      </c>
      <c r="H9847" s="2">
        <f t="shared" si="615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  <c r="P9847" s="2" t="str">
        <f t="shared" si="613"/>
        <v>not good</v>
      </c>
      <c r="Q9847" s="2"/>
      <c r="R9847" s="2"/>
    </row>
    <row r="9848" spans="1:18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 t="str">
        <f t="shared" si="612"/>
        <v>High sales</v>
      </c>
      <c r="F9848" s="2">
        <v>0.39</v>
      </c>
      <c r="G9848" s="2">
        <f t="shared" si="614"/>
        <v>1707.2562</v>
      </c>
      <c r="H9848" s="2">
        <f t="shared" si="615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  <c r="P9848" s="2" t="str">
        <f t="shared" si="613"/>
        <v>not good</v>
      </c>
      <c r="Q9848" s="2"/>
      <c r="R9848" s="2"/>
    </row>
    <row r="9849" spans="1:18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 t="str">
        <f t="shared" si="612"/>
        <v xml:space="preserve"> Low sales</v>
      </c>
      <c r="F9849" s="2">
        <v>0.28999999999999998</v>
      </c>
      <c r="G9849" s="2">
        <f t="shared" si="614"/>
        <v>595.64839999999992</v>
      </c>
      <c r="H9849" s="2">
        <f t="shared" si="615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  <c r="P9849" s="2" t="str">
        <f t="shared" si="613"/>
        <v>not good</v>
      </c>
      <c r="Q9849" s="2"/>
      <c r="R9849" s="2"/>
    </row>
    <row r="9850" spans="1:18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 t="str">
        <f t="shared" si="612"/>
        <v>High sales</v>
      </c>
      <c r="F9850" s="2">
        <v>0.18</v>
      </c>
      <c r="G9850" s="2">
        <f t="shared" si="614"/>
        <v>867.25080000000003</v>
      </c>
      <c r="H9850" s="2">
        <f t="shared" si="615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  <c r="P9850" s="2" t="str">
        <f t="shared" si="613"/>
        <v>not good</v>
      </c>
      <c r="Q9850" s="2"/>
      <c r="R9850" s="2"/>
    </row>
    <row r="9851" spans="1:18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 t="str">
        <f t="shared" si="612"/>
        <v xml:space="preserve"> Low sales</v>
      </c>
      <c r="F9851" s="2">
        <v>0.03</v>
      </c>
      <c r="G9851" s="2">
        <f t="shared" si="614"/>
        <v>103.5501</v>
      </c>
      <c r="H9851" s="2">
        <f t="shared" si="615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  <c r="P9851" s="2" t="str">
        <f t="shared" si="613"/>
        <v>not good</v>
      </c>
      <c r="Q9851" s="2"/>
      <c r="R9851" s="2"/>
    </row>
    <row r="9852" spans="1:18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 t="str">
        <f t="shared" si="612"/>
        <v>High sales</v>
      </c>
      <c r="F9852" s="2">
        <v>0.43</v>
      </c>
      <c r="G9852" s="2">
        <f t="shared" si="614"/>
        <v>1796.0111000000002</v>
      </c>
      <c r="H9852" s="2">
        <f t="shared" si="615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  <c r="P9852" s="2" t="str">
        <f t="shared" si="613"/>
        <v>not good</v>
      </c>
      <c r="Q9852" s="2"/>
      <c r="R9852" s="2"/>
    </row>
    <row r="9853" spans="1:18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 t="str">
        <f t="shared" si="612"/>
        <v xml:space="preserve"> Low sales</v>
      </c>
      <c r="F9853" s="2">
        <v>0.1</v>
      </c>
      <c r="G9853" s="2">
        <f t="shared" si="614"/>
        <v>255.429</v>
      </c>
      <c r="H9853" s="2">
        <f t="shared" si="615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  <c r="P9853" s="2" t="str">
        <f t="shared" si="613"/>
        <v>not good</v>
      </c>
      <c r="Q9853" s="2"/>
      <c r="R9853" s="2"/>
    </row>
    <row r="9854" spans="1:18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 t="str">
        <f t="shared" si="612"/>
        <v xml:space="preserve"> Low sales</v>
      </c>
      <c r="F9854" s="2">
        <v>0.49</v>
      </c>
      <c r="G9854" s="2">
        <f t="shared" si="614"/>
        <v>434.63979999999998</v>
      </c>
      <c r="H9854" s="2">
        <f t="shared" si="615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  <c r="P9854" s="2" t="str">
        <f t="shared" si="613"/>
        <v>not good</v>
      </c>
      <c r="Q9854" s="2"/>
      <c r="R9854" s="2"/>
    </row>
    <row r="9855" spans="1:18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 t="str">
        <f t="shared" si="612"/>
        <v>High sales</v>
      </c>
      <c r="F9855" s="2">
        <v>0.12</v>
      </c>
      <c r="G9855" s="2">
        <f t="shared" si="614"/>
        <v>533.48879999999997</v>
      </c>
      <c r="H9855" s="2">
        <f t="shared" si="615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  <c r="P9855" s="2" t="str">
        <f t="shared" si="613"/>
        <v>not good</v>
      </c>
      <c r="Q9855" s="2"/>
      <c r="R9855" s="2"/>
    </row>
    <row r="9856" spans="1:18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 t="str">
        <f t="shared" si="612"/>
        <v xml:space="preserve"> Low sales</v>
      </c>
      <c r="F9856" s="2">
        <v>0.41</v>
      </c>
      <c r="G9856" s="2">
        <f t="shared" si="614"/>
        <v>1018.2308999999999</v>
      </c>
      <c r="H9856" s="2">
        <f t="shared" si="615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  <c r="P9856" s="2" t="str">
        <f t="shared" si="613"/>
        <v>not good</v>
      </c>
      <c r="Q9856" s="2"/>
      <c r="R9856" s="2"/>
    </row>
    <row r="9857" spans="1:18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 t="str">
        <f t="shared" si="612"/>
        <v>High sales</v>
      </c>
      <c r="F9857" s="2">
        <v>0.39</v>
      </c>
      <c r="G9857" s="2">
        <f t="shared" si="614"/>
        <v>1889.9088000000002</v>
      </c>
      <c r="H9857" s="2">
        <f t="shared" si="615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  <c r="P9857" s="2" t="str">
        <f t="shared" si="613"/>
        <v>not good</v>
      </c>
      <c r="Q9857" s="2"/>
      <c r="R9857" s="2"/>
    </row>
    <row r="9858" spans="1:18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 t="str">
        <f t="shared" ref="E9858:E9921" si="616">IF(D9858&gt;4000,"High sales"," Low sales")</f>
        <v xml:space="preserve"> Low sales</v>
      </c>
      <c r="F9858" s="2">
        <v>0.23</v>
      </c>
      <c r="G9858" s="2">
        <f t="shared" si="614"/>
        <v>310.22859999999997</v>
      </c>
      <c r="H9858" s="2">
        <f t="shared" si="615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  <c r="P9858" s="2" t="str">
        <f t="shared" ref="P9858:P9921" si="617">IF(AND(H9858&gt;5000,N9858&gt;500),"good","not good")</f>
        <v>not good</v>
      </c>
      <c r="Q9858" s="2"/>
      <c r="R9858" s="2"/>
    </row>
    <row r="9859" spans="1:18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 t="str">
        <f t="shared" si="616"/>
        <v>High sales</v>
      </c>
      <c r="F9859" s="2">
        <v>0.2</v>
      </c>
      <c r="G9859" s="2">
        <f t="shared" ref="G9859:G9922" si="618">D9859*F9859</f>
        <v>992.53200000000004</v>
      </c>
      <c r="H9859" s="2">
        <f t="shared" ref="H9859:H9922" si="619">D9859-G9859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  <c r="P9859" s="2" t="str">
        <f t="shared" si="617"/>
        <v>not good</v>
      </c>
      <c r="Q9859" s="2"/>
      <c r="R9859" s="2"/>
    </row>
    <row r="9860" spans="1:18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 t="str">
        <f t="shared" si="616"/>
        <v xml:space="preserve"> Low sales</v>
      </c>
      <c r="F9860" s="2">
        <v>0.35</v>
      </c>
      <c r="G9860" s="2">
        <f t="shared" si="618"/>
        <v>416.45800000000003</v>
      </c>
      <c r="H9860" s="2">
        <f t="shared" si="61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  <c r="P9860" s="2" t="str">
        <f t="shared" si="617"/>
        <v>not good</v>
      </c>
      <c r="Q9860" s="2"/>
      <c r="R9860" s="2"/>
    </row>
    <row r="9861" spans="1:18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 t="str">
        <f t="shared" si="616"/>
        <v xml:space="preserve"> Low sales</v>
      </c>
      <c r="F9861" s="2">
        <v>0.26</v>
      </c>
      <c r="G9861" s="2">
        <f t="shared" si="618"/>
        <v>495.04520000000002</v>
      </c>
      <c r="H9861" s="2">
        <f t="shared" si="61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  <c r="P9861" s="2" t="str">
        <f t="shared" si="617"/>
        <v>not good</v>
      </c>
      <c r="Q9861" s="2"/>
      <c r="R9861" s="2"/>
    </row>
    <row r="9862" spans="1:18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 t="str">
        <f t="shared" si="616"/>
        <v xml:space="preserve"> Low sales</v>
      </c>
      <c r="F9862" s="2">
        <v>0.32</v>
      </c>
      <c r="G9862" s="2">
        <f t="shared" si="618"/>
        <v>963.41759999999999</v>
      </c>
      <c r="H9862" s="2">
        <f t="shared" si="61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  <c r="P9862" s="2" t="str">
        <f t="shared" si="617"/>
        <v>not good</v>
      </c>
      <c r="Q9862" s="2"/>
      <c r="R9862" s="2"/>
    </row>
    <row r="9863" spans="1:18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 t="str">
        <f t="shared" si="616"/>
        <v xml:space="preserve"> Low sales</v>
      </c>
      <c r="F9863" s="2">
        <v>0.24</v>
      </c>
      <c r="G9863" s="2">
        <f t="shared" si="618"/>
        <v>839.34720000000004</v>
      </c>
      <c r="H9863" s="2">
        <f t="shared" si="61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  <c r="P9863" s="2" t="str">
        <f t="shared" si="617"/>
        <v>not good</v>
      </c>
      <c r="Q9863" s="2"/>
      <c r="R9863" s="2"/>
    </row>
    <row r="9864" spans="1:18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 t="str">
        <f t="shared" si="616"/>
        <v xml:space="preserve"> Low sales</v>
      </c>
      <c r="F9864" s="2">
        <v>0.28000000000000003</v>
      </c>
      <c r="G9864" s="2">
        <f t="shared" si="618"/>
        <v>1016.2264000000001</v>
      </c>
      <c r="H9864" s="2">
        <f t="shared" si="61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  <c r="P9864" s="2" t="str">
        <f t="shared" si="617"/>
        <v>not good</v>
      </c>
      <c r="Q9864" s="2"/>
      <c r="R9864" s="2"/>
    </row>
    <row r="9865" spans="1:18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 t="str">
        <f t="shared" si="616"/>
        <v xml:space="preserve"> Low sales</v>
      </c>
      <c r="F9865" s="2">
        <v>0.09</v>
      </c>
      <c r="G9865" s="2">
        <f t="shared" si="618"/>
        <v>219.02759999999998</v>
      </c>
      <c r="H9865" s="2">
        <f t="shared" si="61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  <c r="P9865" s="2" t="str">
        <f t="shared" si="617"/>
        <v>not good</v>
      </c>
      <c r="Q9865" s="2"/>
      <c r="R9865" s="2"/>
    </row>
    <row r="9866" spans="1:18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 t="str">
        <f t="shared" si="616"/>
        <v xml:space="preserve"> Low sales</v>
      </c>
      <c r="F9866" s="2">
        <v>0.03</v>
      </c>
      <c r="G9866" s="2">
        <f t="shared" si="618"/>
        <v>14.2935</v>
      </c>
      <c r="H9866" s="2">
        <f t="shared" si="61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  <c r="P9866" s="2" t="str">
        <f t="shared" si="617"/>
        <v>not good</v>
      </c>
      <c r="Q9866" s="2"/>
      <c r="R9866" s="2"/>
    </row>
    <row r="9867" spans="1:18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 t="str">
        <f t="shared" si="616"/>
        <v xml:space="preserve"> Low sales</v>
      </c>
      <c r="F9867" s="2">
        <v>0.18</v>
      </c>
      <c r="G9867" s="2">
        <f t="shared" si="618"/>
        <v>455.51519999999994</v>
      </c>
      <c r="H9867" s="2">
        <f t="shared" si="61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  <c r="P9867" s="2" t="str">
        <f t="shared" si="617"/>
        <v>not good</v>
      </c>
      <c r="Q9867" s="2"/>
      <c r="R9867" s="2"/>
    </row>
    <row r="9868" spans="1:18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 t="str">
        <f t="shared" si="616"/>
        <v xml:space="preserve"> Low sales</v>
      </c>
      <c r="F9868" s="2">
        <v>0.23</v>
      </c>
      <c r="G9868" s="2">
        <f t="shared" si="618"/>
        <v>400.19310000000002</v>
      </c>
      <c r="H9868" s="2">
        <f t="shared" si="61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  <c r="P9868" s="2" t="str">
        <f t="shared" si="617"/>
        <v>not good</v>
      </c>
      <c r="Q9868" s="2"/>
      <c r="R9868" s="2"/>
    </row>
    <row r="9869" spans="1:18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 t="str">
        <f t="shared" si="616"/>
        <v xml:space="preserve"> Low sales</v>
      </c>
      <c r="F9869" s="2">
        <v>0.45</v>
      </c>
      <c r="G9869" s="2">
        <f t="shared" si="618"/>
        <v>1495.1295000000002</v>
      </c>
      <c r="H9869" s="2">
        <f t="shared" si="61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  <c r="P9869" s="2" t="str">
        <f t="shared" si="617"/>
        <v>not good</v>
      </c>
      <c r="Q9869" s="2"/>
      <c r="R9869" s="2"/>
    </row>
    <row r="9870" spans="1:18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 t="str">
        <f t="shared" si="616"/>
        <v xml:space="preserve"> Low sales</v>
      </c>
      <c r="F9870" s="2">
        <v>0.21</v>
      </c>
      <c r="G9870" s="2">
        <f t="shared" si="618"/>
        <v>208.5615</v>
      </c>
      <c r="H9870" s="2">
        <f t="shared" si="61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  <c r="P9870" s="2" t="str">
        <f t="shared" si="617"/>
        <v>not good</v>
      </c>
      <c r="Q9870" s="2"/>
      <c r="R9870" s="2"/>
    </row>
    <row r="9871" spans="1:18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 t="str">
        <f t="shared" si="616"/>
        <v xml:space="preserve"> Low sales</v>
      </c>
      <c r="F9871" s="2">
        <v>0.22</v>
      </c>
      <c r="G9871" s="2">
        <f t="shared" si="618"/>
        <v>446.63740000000001</v>
      </c>
      <c r="H9871" s="2">
        <f t="shared" si="61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  <c r="P9871" s="2" t="str">
        <f t="shared" si="617"/>
        <v>not good</v>
      </c>
      <c r="Q9871" s="2"/>
      <c r="R9871" s="2"/>
    </row>
    <row r="9872" spans="1:18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 t="str">
        <f t="shared" si="616"/>
        <v>High sales</v>
      </c>
      <c r="F9872" s="2">
        <v>0.34</v>
      </c>
      <c r="G9872" s="2">
        <f t="shared" si="618"/>
        <v>1643.5532000000001</v>
      </c>
      <c r="H9872" s="2">
        <f t="shared" si="61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  <c r="P9872" s="2" t="str">
        <f t="shared" si="617"/>
        <v>not good</v>
      </c>
      <c r="Q9872" s="2"/>
      <c r="R9872" s="2"/>
    </row>
    <row r="9873" spans="1:18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 t="str">
        <f t="shared" si="616"/>
        <v xml:space="preserve"> Low sales</v>
      </c>
      <c r="F9873" s="2">
        <v>0.1</v>
      </c>
      <c r="G9873" s="2">
        <f t="shared" si="618"/>
        <v>53.545000000000009</v>
      </c>
      <c r="H9873" s="2">
        <f t="shared" si="61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  <c r="P9873" s="2" t="str">
        <f t="shared" si="617"/>
        <v>not good</v>
      </c>
      <c r="Q9873" s="2"/>
      <c r="R9873" s="2"/>
    </row>
    <row r="9874" spans="1:18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 t="str">
        <f t="shared" si="616"/>
        <v xml:space="preserve"> Low sales</v>
      </c>
      <c r="F9874" s="2">
        <v>0.44</v>
      </c>
      <c r="G9874" s="2">
        <f t="shared" si="618"/>
        <v>1342.6336000000001</v>
      </c>
      <c r="H9874" s="2">
        <f t="shared" si="61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  <c r="P9874" s="2" t="str">
        <f t="shared" si="617"/>
        <v>not good</v>
      </c>
      <c r="Q9874" s="2"/>
      <c r="R9874" s="2"/>
    </row>
    <row r="9875" spans="1:18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 t="str">
        <f t="shared" si="616"/>
        <v xml:space="preserve"> Low sales</v>
      </c>
      <c r="F9875" s="2">
        <v>0.21</v>
      </c>
      <c r="G9875" s="2">
        <f t="shared" si="618"/>
        <v>114.27779999999998</v>
      </c>
      <c r="H9875" s="2">
        <f t="shared" si="61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  <c r="P9875" s="2" t="str">
        <f t="shared" si="617"/>
        <v>not good</v>
      </c>
      <c r="Q9875" s="2"/>
      <c r="R9875" s="2"/>
    </row>
    <row r="9876" spans="1:18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 t="str">
        <f t="shared" si="616"/>
        <v xml:space="preserve"> Low sales</v>
      </c>
      <c r="F9876" s="2">
        <v>0.47</v>
      </c>
      <c r="G9876" s="2">
        <f t="shared" si="618"/>
        <v>408.56159999999994</v>
      </c>
      <c r="H9876" s="2">
        <f t="shared" si="61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  <c r="P9876" s="2" t="str">
        <f t="shared" si="617"/>
        <v>not good</v>
      </c>
      <c r="Q9876" s="2"/>
      <c r="R9876" s="2"/>
    </row>
    <row r="9877" spans="1:18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 t="str">
        <f t="shared" si="616"/>
        <v xml:space="preserve"> Low sales</v>
      </c>
      <c r="F9877" s="2">
        <v>0.14000000000000001</v>
      </c>
      <c r="G9877" s="2">
        <f t="shared" si="618"/>
        <v>428.98520000000002</v>
      </c>
      <c r="H9877" s="2">
        <f t="shared" si="61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  <c r="P9877" s="2" t="str">
        <f t="shared" si="617"/>
        <v>not good</v>
      </c>
      <c r="Q9877" s="2"/>
      <c r="R9877" s="2"/>
    </row>
    <row r="9878" spans="1:18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 t="str">
        <f t="shared" si="616"/>
        <v xml:space="preserve"> Low sales</v>
      </c>
      <c r="F9878" s="2">
        <v>0.23</v>
      </c>
      <c r="G9878" s="2">
        <f t="shared" si="618"/>
        <v>523.38340000000005</v>
      </c>
      <c r="H9878" s="2">
        <f t="shared" si="61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  <c r="P9878" s="2" t="str">
        <f t="shared" si="617"/>
        <v>not good</v>
      </c>
      <c r="Q9878" s="2"/>
      <c r="R9878" s="2"/>
    </row>
    <row r="9879" spans="1:18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 t="str">
        <f t="shared" si="616"/>
        <v xml:space="preserve"> Low sales</v>
      </c>
      <c r="F9879" s="2">
        <v>0.39</v>
      </c>
      <c r="G9879" s="2">
        <f t="shared" si="618"/>
        <v>1087.1835000000001</v>
      </c>
      <c r="H9879" s="2">
        <f t="shared" si="61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  <c r="P9879" s="2" t="str">
        <f t="shared" si="617"/>
        <v>not good</v>
      </c>
      <c r="Q9879" s="2"/>
      <c r="R9879" s="2"/>
    </row>
    <row r="9880" spans="1:18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 t="str">
        <f t="shared" si="616"/>
        <v>High sales</v>
      </c>
      <c r="F9880" s="2">
        <v>0.28000000000000003</v>
      </c>
      <c r="G9880" s="2">
        <f t="shared" si="618"/>
        <v>1235.1836000000001</v>
      </c>
      <c r="H9880" s="2">
        <f t="shared" si="61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  <c r="P9880" s="2" t="str">
        <f t="shared" si="617"/>
        <v>not good</v>
      </c>
      <c r="Q9880" s="2"/>
      <c r="R9880" s="2"/>
    </row>
    <row r="9881" spans="1:18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 t="str">
        <f t="shared" si="616"/>
        <v>High sales</v>
      </c>
      <c r="F9881" s="2">
        <v>0.33</v>
      </c>
      <c r="G9881" s="2">
        <f t="shared" si="618"/>
        <v>1354.4784</v>
      </c>
      <c r="H9881" s="2">
        <f t="shared" si="61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  <c r="P9881" s="2" t="str">
        <f t="shared" si="617"/>
        <v>not good</v>
      </c>
      <c r="Q9881" s="2"/>
      <c r="R9881" s="2"/>
    </row>
    <row r="9882" spans="1:18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 t="str">
        <f t="shared" si="616"/>
        <v>High sales</v>
      </c>
      <c r="F9882" s="2">
        <v>0.14000000000000001</v>
      </c>
      <c r="G9882" s="2">
        <f t="shared" si="618"/>
        <v>623.15539999999999</v>
      </c>
      <c r="H9882" s="2">
        <f t="shared" si="61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  <c r="P9882" s="2" t="str">
        <f t="shared" si="617"/>
        <v>not good</v>
      </c>
      <c r="Q9882" s="2"/>
      <c r="R9882" s="2"/>
    </row>
    <row r="9883" spans="1:18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 t="str">
        <f t="shared" si="616"/>
        <v xml:space="preserve"> Low sales</v>
      </c>
      <c r="F9883" s="2">
        <v>0.16</v>
      </c>
      <c r="G9883" s="2">
        <f t="shared" si="618"/>
        <v>499.14400000000001</v>
      </c>
      <c r="H9883" s="2">
        <f t="shared" si="61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  <c r="P9883" s="2" t="str">
        <f t="shared" si="617"/>
        <v>not good</v>
      </c>
      <c r="Q9883" s="2"/>
      <c r="R9883" s="2"/>
    </row>
    <row r="9884" spans="1:18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 t="str">
        <f t="shared" si="616"/>
        <v xml:space="preserve"> Low sales</v>
      </c>
      <c r="F9884" s="2">
        <v>0.25</v>
      </c>
      <c r="G9884" s="2">
        <f t="shared" si="618"/>
        <v>624.8125</v>
      </c>
      <c r="H9884" s="2">
        <f t="shared" si="61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  <c r="P9884" s="2" t="str">
        <f t="shared" si="617"/>
        <v>not good</v>
      </c>
      <c r="Q9884" s="2"/>
      <c r="R9884" s="2"/>
    </row>
    <row r="9885" spans="1:18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 t="str">
        <f t="shared" si="616"/>
        <v xml:space="preserve"> Low sales</v>
      </c>
      <c r="F9885" s="2">
        <v>0.1</v>
      </c>
      <c r="G9885" s="2">
        <f t="shared" si="618"/>
        <v>235.00700000000003</v>
      </c>
      <c r="H9885" s="2">
        <f t="shared" si="61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  <c r="P9885" s="2" t="str">
        <f t="shared" si="617"/>
        <v>not good</v>
      </c>
      <c r="Q9885" s="2"/>
      <c r="R9885" s="2"/>
    </row>
    <row r="9886" spans="1:18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 t="str">
        <f t="shared" si="616"/>
        <v xml:space="preserve"> Low sales</v>
      </c>
      <c r="F9886" s="2">
        <v>0.06</v>
      </c>
      <c r="G9886" s="2">
        <f t="shared" si="618"/>
        <v>223.50359999999998</v>
      </c>
      <c r="H9886" s="2">
        <f t="shared" si="61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  <c r="P9886" s="2" t="str">
        <f t="shared" si="617"/>
        <v>not good</v>
      </c>
      <c r="Q9886" s="2"/>
      <c r="R9886" s="2"/>
    </row>
    <row r="9887" spans="1:18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 t="str">
        <f t="shared" si="616"/>
        <v xml:space="preserve"> Low sales</v>
      </c>
      <c r="F9887" s="2">
        <v>0.42</v>
      </c>
      <c r="G9887" s="2">
        <f t="shared" si="618"/>
        <v>1114.8353999999999</v>
      </c>
      <c r="H9887" s="2">
        <f t="shared" si="61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  <c r="P9887" s="2" t="str">
        <f t="shared" si="617"/>
        <v>not good</v>
      </c>
      <c r="Q9887" s="2"/>
      <c r="R9887" s="2"/>
    </row>
    <row r="9888" spans="1:18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 t="str">
        <f t="shared" si="616"/>
        <v xml:space="preserve"> Low sales</v>
      </c>
      <c r="F9888" s="2">
        <v>0.39</v>
      </c>
      <c r="G9888" s="2">
        <f t="shared" si="618"/>
        <v>241.12530000000001</v>
      </c>
      <c r="H9888" s="2">
        <f t="shared" si="61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  <c r="P9888" s="2" t="str">
        <f t="shared" si="617"/>
        <v>not good</v>
      </c>
      <c r="Q9888" s="2"/>
      <c r="R9888" s="2"/>
    </row>
    <row r="9889" spans="1:18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 t="str">
        <f t="shared" si="616"/>
        <v xml:space="preserve"> Low sales</v>
      </c>
      <c r="F9889" s="2">
        <v>0.47</v>
      </c>
      <c r="G9889" s="2">
        <f t="shared" si="618"/>
        <v>373.88499999999999</v>
      </c>
      <c r="H9889" s="2">
        <f t="shared" si="61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  <c r="P9889" s="2" t="str">
        <f t="shared" si="617"/>
        <v>not good</v>
      </c>
      <c r="Q9889" s="2"/>
      <c r="R9889" s="2"/>
    </row>
    <row r="9890" spans="1:18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 t="str">
        <f t="shared" si="616"/>
        <v xml:space="preserve"> Low sales</v>
      </c>
      <c r="F9890" s="2">
        <v>0.28999999999999998</v>
      </c>
      <c r="G9890" s="2">
        <f t="shared" si="618"/>
        <v>536.41589999999997</v>
      </c>
      <c r="H9890" s="2">
        <f t="shared" si="61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  <c r="P9890" s="2" t="str">
        <f t="shared" si="617"/>
        <v>not good</v>
      </c>
      <c r="Q9890" s="2"/>
      <c r="R9890" s="2"/>
    </row>
    <row r="9891" spans="1:18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 t="str">
        <f t="shared" si="616"/>
        <v xml:space="preserve"> Low sales</v>
      </c>
      <c r="F9891" s="2">
        <v>0.21</v>
      </c>
      <c r="G9891" s="2">
        <f t="shared" si="618"/>
        <v>90.789299999999997</v>
      </c>
      <c r="H9891" s="2">
        <f t="shared" si="61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  <c r="P9891" s="2" t="str">
        <f t="shared" si="617"/>
        <v>not good</v>
      </c>
      <c r="Q9891" s="2"/>
      <c r="R9891" s="2"/>
    </row>
    <row r="9892" spans="1:18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 t="str">
        <f t="shared" si="616"/>
        <v xml:space="preserve"> Low sales</v>
      </c>
      <c r="F9892" s="2">
        <v>0.05</v>
      </c>
      <c r="G9892" s="2">
        <f t="shared" si="618"/>
        <v>63.611500000000007</v>
      </c>
      <c r="H9892" s="2">
        <f t="shared" si="61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  <c r="P9892" s="2" t="str">
        <f t="shared" si="617"/>
        <v>not good</v>
      </c>
      <c r="Q9892" s="2"/>
      <c r="R9892" s="2"/>
    </row>
    <row r="9893" spans="1:18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 t="str">
        <f t="shared" si="616"/>
        <v xml:space="preserve"> Low sales</v>
      </c>
      <c r="F9893" s="2">
        <v>0.43</v>
      </c>
      <c r="G9893" s="2">
        <f t="shared" si="618"/>
        <v>1426.0348000000001</v>
      </c>
      <c r="H9893" s="2">
        <f t="shared" si="61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  <c r="P9893" s="2" t="str">
        <f t="shared" si="617"/>
        <v>not good</v>
      </c>
      <c r="Q9893" s="2"/>
      <c r="R9893" s="2"/>
    </row>
    <row r="9894" spans="1:18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 t="str">
        <f t="shared" si="616"/>
        <v xml:space="preserve"> Low sales</v>
      </c>
      <c r="F9894" s="2">
        <v>0.23</v>
      </c>
      <c r="G9894" s="2">
        <f t="shared" si="618"/>
        <v>37.009300000000003</v>
      </c>
      <c r="H9894" s="2">
        <f t="shared" si="61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  <c r="P9894" s="2" t="str">
        <f t="shared" si="617"/>
        <v>not good</v>
      </c>
      <c r="Q9894" s="2"/>
      <c r="R9894" s="2"/>
    </row>
    <row r="9895" spans="1:18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 t="str">
        <f t="shared" si="616"/>
        <v xml:space="preserve"> Low sales</v>
      </c>
      <c r="F9895" s="2">
        <v>0.28000000000000003</v>
      </c>
      <c r="G9895" s="2">
        <f t="shared" si="618"/>
        <v>856.81680000000006</v>
      </c>
      <c r="H9895" s="2">
        <f t="shared" si="61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  <c r="P9895" s="2" t="str">
        <f t="shared" si="617"/>
        <v>not good</v>
      </c>
      <c r="Q9895" s="2"/>
      <c r="R9895" s="2"/>
    </row>
    <row r="9896" spans="1:18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 t="str">
        <f t="shared" si="616"/>
        <v xml:space="preserve"> Low sales</v>
      </c>
      <c r="F9896" s="2">
        <v>0.16</v>
      </c>
      <c r="G9896" s="2">
        <f t="shared" si="618"/>
        <v>621.52800000000002</v>
      </c>
      <c r="H9896" s="2">
        <f t="shared" si="61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  <c r="P9896" s="2" t="str">
        <f t="shared" si="617"/>
        <v>not good</v>
      </c>
      <c r="Q9896" s="2"/>
      <c r="R9896" s="2"/>
    </row>
    <row r="9897" spans="1:18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 t="str">
        <f t="shared" si="616"/>
        <v xml:space="preserve"> Low sales</v>
      </c>
      <c r="F9897" s="2">
        <v>0.26</v>
      </c>
      <c r="G9897" s="2">
        <f t="shared" si="618"/>
        <v>242.77500000000001</v>
      </c>
      <c r="H9897" s="2">
        <f t="shared" si="61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  <c r="P9897" s="2" t="str">
        <f t="shared" si="617"/>
        <v>not good</v>
      </c>
      <c r="Q9897" s="2"/>
      <c r="R9897" s="2"/>
    </row>
    <row r="9898" spans="1:18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 t="str">
        <f t="shared" si="616"/>
        <v xml:space="preserve"> Low sales</v>
      </c>
      <c r="F9898" s="2">
        <v>0.39</v>
      </c>
      <c r="G9898" s="2">
        <f t="shared" si="618"/>
        <v>384.83250000000004</v>
      </c>
      <c r="H9898" s="2">
        <f t="shared" si="61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  <c r="P9898" s="2" t="str">
        <f t="shared" si="617"/>
        <v>not good</v>
      </c>
      <c r="Q9898" s="2"/>
      <c r="R9898" s="2"/>
    </row>
    <row r="9899" spans="1:18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 t="str">
        <f t="shared" si="616"/>
        <v xml:space="preserve"> Low sales</v>
      </c>
      <c r="F9899" s="2">
        <v>0.36</v>
      </c>
      <c r="G9899" s="2">
        <f t="shared" si="618"/>
        <v>86.903999999999996</v>
      </c>
      <c r="H9899" s="2">
        <f t="shared" si="61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  <c r="P9899" s="2" t="str">
        <f t="shared" si="617"/>
        <v>not good</v>
      </c>
      <c r="Q9899" s="2"/>
      <c r="R9899" s="2"/>
    </row>
    <row r="9900" spans="1:18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 t="str">
        <f t="shared" si="616"/>
        <v xml:space="preserve"> Low sales</v>
      </c>
      <c r="F9900" s="2">
        <v>0.49</v>
      </c>
      <c r="G9900" s="2">
        <f t="shared" si="618"/>
        <v>1279.3949</v>
      </c>
      <c r="H9900" s="2">
        <f t="shared" si="61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  <c r="P9900" s="2" t="str">
        <f t="shared" si="617"/>
        <v>not good</v>
      </c>
      <c r="Q9900" s="2"/>
      <c r="R9900" s="2"/>
    </row>
    <row r="9901" spans="1:18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 t="str">
        <f t="shared" si="616"/>
        <v xml:space="preserve"> Low sales</v>
      </c>
      <c r="F9901" s="2">
        <v>0.25</v>
      </c>
      <c r="G9901" s="2">
        <f t="shared" si="618"/>
        <v>826.87</v>
      </c>
      <c r="H9901" s="2">
        <f t="shared" si="61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  <c r="P9901" s="2" t="str">
        <f t="shared" si="617"/>
        <v>not good</v>
      </c>
      <c r="Q9901" s="2"/>
      <c r="R9901" s="2"/>
    </row>
    <row r="9902" spans="1:18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 t="str">
        <f t="shared" si="616"/>
        <v xml:space="preserve"> Low sales</v>
      </c>
      <c r="F9902" s="2">
        <v>0.26</v>
      </c>
      <c r="G9902" s="2">
        <f t="shared" si="618"/>
        <v>608.10360000000003</v>
      </c>
      <c r="H9902" s="2">
        <f t="shared" si="61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  <c r="P9902" s="2" t="str">
        <f t="shared" si="617"/>
        <v>not good</v>
      </c>
      <c r="Q9902" s="2"/>
      <c r="R9902" s="2"/>
    </row>
    <row r="9903" spans="1:18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 t="str">
        <f t="shared" si="616"/>
        <v xml:space="preserve"> Low sales</v>
      </c>
      <c r="F9903" s="2">
        <v>0.03</v>
      </c>
      <c r="G9903" s="2">
        <f t="shared" si="618"/>
        <v>60.248999999999995</v>
      </c>
      <c r="H9903" s="2">
        <f t="shared" si="61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  <c r="P9903" s="2" t="str">
        <f t="shared" si="617"/>
        <v>not good</v>
      </c>
      <c r="Q9903" s="2"/>
      <c r="R9903" s="2"/>
    </row>
    <row r="9904" spans="1:18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 t="str">
        <f t="shared" si="616"/>
        <v xml:space="preserve"> Low sales</v>
      </c>
      <c r="F9904" s="2">
        <v>0.19</v>
      </c>
      <c r="G9904" s="2">
        <f t="shared" si="618"/>
        <v>442.05779999999999</v>
      </c>
      <c r="H9904" s="2">
        <f t="shared" si="61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  <c r="P9904" s="2" t="str">
        <f t="shared" si="617"/>
        <v>not good</v>
      </c>
      <c r="Q9904" s="2"/>
      <c r="R9904" s="2"/>
    </row>
    <row r="9905" spans="1:18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 t="str">
        <f t="shared" si="616"/>
        <v xml:space="preserve"> Low sales</v>
      </c>
      <c r="F9905" s="2">
        <v>0.46</v>
      </c>
      <c r="G9905" s="2">
        <f t="shared" si="618"/>
        <v>1807.5654</v>
      </c>
      <c r="H9905" s="2">
        <f t="shared" si="61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  <c r="P9905" s="2" t="str">
        <f t="shared" si="617"/>
        <v>not good</v>
      </c>
      <c r="Q9905" s="2"/>
      <c r="R9905" s="2"/>
    </row>
    <row r="9906" spans="1:18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 t="str">
        <f t="shared" si="616"/>
        <v xml:space="preserve"> Low sales</v>
      </c>
      <c r="F9906" s="2">
        <v>0.18</v>
      </c>
      <c r="G9906" s="2">
        <f t="shared" si="618"/>
        <v>47.559600000000003</v>
      </c>
      <c r="H9906" s="2">
        <f t="shared" si="61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  <c r="P9906" s="2" t="str">
        <f t="shared" si="617"/>
        <v>not good</v>
      </c>
      <c r="Q9906" s="2"/>
      <c r="R9906" s="2"/>
    </row>
    <row r="9907" spans="1:18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 t="str">
        <f t="shared" si="616"/>
        <v xml:space="preserve"> Low sales</v>
      </c>
      <c r="F9907" s="2">
        <v>0.38</v>
      </c>
      <c r="G9907" s="2">
        <f t="shared" si="618"/>
        <v>1497.4698000000001</v>
      </c>
      <c r="H9907" s="2">
        <f t="shared" si="61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  <c r="P9907" s="2" t="str">
        <f t="shared" si="617"/>
        <v>not good</v>
      </c>
      <c r="Q9907" s="2"/>
      <c r="R9907" s="2"/>
    </row>
    <row r="9908" spans="1:18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 t="str">
        <f t="shared" si="616"/>
        <v xml:space="preserve"> Low sales</v>
      </c>
      <c r="F9908" s="2">
        <v>0.49</v>
      </c>
      <c r="G9908" s="2">
        <f t="shared" si="618"/>
        <v>1648.8891999999998</v>
      </c>
      <c r="H9908" s="2">
        <f t="shared" si="61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  <c r="P9908" s="2" t="str">
        <f t="shared" si="617"/>
        <v>not good</v>
      </c>
      <c r="Q9908" s="2"/>
      <c r="R9908" s="2"/>
    </row>
    <row r="9909" spans="1:18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 t="str">
        <f t="shared" si="616"/>
        <v xml:space="preserve"> Low sales</v>
      </c>
      <c r="F9909" s="2">
        <v>0.06</v>
      </c>
      <c r="G9909" s="2">
        <f t="shared" si="618"/>
        <v>76.979399999999998</v>
      </c>
      <c r="H9909" s="2">
        <f t="shared" si="61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  <c r="P9909" s="2" t="str">
        <f t="shared" si="617"/>
        <v>not good</v>
      </c>
      <c r="Q9909" s="2"/>
      <c r="R9909" s="2"/>
    </row>
    <row r="9910" spans="1:18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 t="str">
        <f t="shared" si="616"/>
        <v xml:space="preserve"> Low sales</v>
      </c>
      <c r="F9910" s="2">
        <v>0.17</v>
      </c>
      <c r="G9910" s="2">
        <f t="shared" si="618"/>
        <v>454.10739999999998</v>
      </c>
      <c r="H9910" s="2">
        <f t="shared" si="61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  <c r="P9910" s="2" t="str">
        <f t="shared" si="617"/>
        <v>not good</v>
      </c>
      <c r="Q9910" s="2"/>
      <c r="R9910" s="2"/>
    </row>
    <row r="9911" spans="1:18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 t="str">
        <f t="shared" si="616"/>
        <v xml:space="preserve"> Low sales</v>
      </c>
      <c r="F9911" s="2">
        <v>0.24</v>
      </c>
      <c r="G9911" s="2">
        <f t="shared" si="618"/>
        <v>81.964799999999997</v>
      </c>
      <c r="H9911" s="2">
        <f t="shared" si="61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  <c r="P9911" s="2" t="str">
        <f t="shared" si="617"/>
        <v>not good</v>
      </c>
      <c r="Q9911" s="2"/>
      <c r="R9911" s="2"/>
    </row>
    <row r="9912" spans="1:18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 t="str">
        <f t="shared" si="616"/>
        <v xml:space="preserve"> Low sales</v>
      </c>
      <c r="F9912" s="2">
        <v>0.12</v>
      </c>
      <c r="G9912" s="2">
        <f t="shared" si="618"/>
        <v>235.19759999999999</v>
      </c>
      <c r="H9912" s="2">
        <f t="shared" si="61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  <c r="P9912" s="2" t="str">
        <f t="shared" si="617"/>
        <v>not good</v>
      </c>
      <c r="Q9912" s="2"/>
      <c r="R9912" s="2"/>
    </row>
    <row r="9913" spans="1:18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 t="str">
        <f t="shared" si="616"/>
        <v xml:space="preserve"> Low sales</v>
      </c>
      <c r="F9913" s="2">
        <v>0.01</v>
      </c>
      <c r="G9913" s="2">
        <f t="shared" si="618"/>
        <v>9.5281000000000002</v>
      </c>
      <c r="H9913" s="2">
        <f t="shared" si="61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  <c r="P9913" s="2" t="str">
        <f t="shared" si="617"/>
        <v>not good</v>
      </c>
      <c r="Q9913" s="2"/>
      <c r="R9913" s="2"/>
    </row>
    <row r="9914" spans="1:18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 t="str">
        <f t="shared" si="616"/>
        <v xml:space="preserve"> Low sales</v>
      </c>
      <c r="F9914" s="2">
        <v>0.23</v>
      </c>
      <c r="G9914" s="2">
        <f t="shared" si="618"/>
        <v>48.132100000000001</v>
      </c>
      <c r="H9914" s="2">
        <f t="shared" si="61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  <c r="P9914" s="2" t="str">
        <f t="shared" si="617"/>
        <v>not good</v>
      </c>
      <c r="Q9914" s="2"/>
      <c r="R9914" s="2"/>
    </row>
    <row r="9915" spans="1:18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 t="str">
        <f t="shared" si="616"/>
        <v xml:space="preserve"> Low sales</v>
      </c>
      <c r="F9915" s="2">
        <v>0.27</v>
      </c>
      <c r="G9915" s="2">
        <f t="shared" si="618"/>
        <v>499.42980000000006</v>
      </c>
      <c r="H9915" s="2">
        <f t="shared" si="61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  <c r="P9915" s="2" t="str">
        <f t="shared" si="617"/>
        <v>not good</v>
      </c>
      <c r="Q9915" s="2"/>
      <c r="R9915" s="2"/>
    </row>
    <row r="9916" spans="1:18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 t="str">
        <f t="shared" si="616"/>
        <v xml:space="preserve"> Low sales</v>
      </c>
      <c r="F9916" s="2">
        <v>0.31</v>
      </c>
      <c r="G9916" s="2">
        <f t="shared" si="618"/>
        <v>1133.9645</v>
      </c>
      <c r="H9916" s="2">
        <f t="shared" si="61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  <c r="P9916" s="2" t="str">
        <f t="shared" si="617"/>
        <v>not good</v>
      </c>
      <c r="Q9916" s="2"/>
      <c r="R9916" s="2"/>
    </row>
    <row r="9917" spans="1:18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 t="str">
        <f t="shared" si="616"/>
        <v>High sales</v>
      </c>
      <c r="F9917" s="2">
        <v>0.41</v>
      </c>
      <c r="G9917" s="2">
        <f t="shared" si="618"/>
        <v>1891.3341</v>
      </c>
      <c r="H9917" s="2">
        <f t="shared" si="61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  <c r="P9917" s="2" t="str">
        <f t="shared" si="617"/>
        <v>not good</v>
      </c>
      <c r="Q9917" s="2"/>
      <c r="R9917" s="2"/>
    </row>
    <row r="9918" spans="1:18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 t="str">
        <f t="shared" si="616"/>
        <v xml:space="preserve"> Low sales</v>
      </c>
      <c r="F9918" s="2">
        <v>0.13</v>
      </c>
      <c r="G9918" s="2">
        <f t="shared" si="618"/>
        <v>434.86170000000004</v>
      </c>
      <c r="H9918" s="2">
        <f t="shared" si="61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  <c r="P9918" s="2" t="str">
        <f t="shared" si="617"/>
        <v>not good</v>
      </c>
      <c r="Q9918" s="2"/>
      <c r="R9918" s="2"/>
    </row>
    <row r="9919" spans="1:18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 t="str">
        <f t="shared" si="616"/>
        <v xml:space="preserve"> Low sales</v>
      </c>
      <c r="F9919" s="2">
        <v>0.03</v>
      </c>
      <c r="G9919" s="2">
        <f t="shared" si="618"/>
        <v>62.089500000000001</v>
      </c>
      <c r="H9919" s="2">
        <f t="shared" si="61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  <c r="P9919" s="2" t="str">
        <f t="shared" si="617"/>
        <v>not good</v>
      </c>
      <c r="Q9919" s="2"/>
      <c r="R9919" s="2"/>
    </row>
    <row r="9920" spans="1:18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 t="str">
        <f t="shared" si="616"/>
        <v>High sales</v>
      </c>
      <c r="F9920" s="2">
        <v>0.04</v>
      </c>
      <c r="G9920" s="2">
        <f t="shared" si="618"/>
        <v>199.90119999999999</v>
      </c>
      <c r="H9920" s="2">
        <f t="shared" si="61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  <c r="P9920" s="2" t="str">
        <f t="shared" si="617"/>
        <v>not good</v>
      </c>
      <c r="Q9920" s="2"/>
      <c r="R9920" s="2"/>
    </row>
    <row r="9921" spans="1:18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 t="str">
        <f t="shared" si="616"/>
        <v xml:space="preserve"> Low sales</v>
      </c>
      <c r="F9921" s="2">
        <v>0.25</v>
      </c>
      <c r="G9921" s="2">
        <f t="shared" si="618"/>
        <v>371.60500000000002</v>
      </c>
      <c r="H9921" s="2">
        <f t="shared" si="61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  <c r="P9921" s="2" t="str">
        <f t="shared" si="617"/>
        <v>not good</v>
      </c>
      <c r="Q9921" s="2"/>
      <c r="R9921" s="2"/>
    </row>
    <row r="9922" spans="1:18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 t="str">
        <f t="shared" ref="E9922:E9985" si="620">IF(D9922&gt;4000,"High sales"," Low sales")</f>
        <v xml:space="preserve"> Low sales</v>
      </c>
      <c r="F9922" s="2">
        <v>0.46</v>
      </c>
      <c r="G9922" s="2">
        <f t="shared" si="618"/>
        <v>467.79240000000004</v>
      </c>
      <c r="H9922" s="2">
        <f t="shared" si="619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  <c r="P9922" s="2" t="str">
        <f t="shared" ref="P9922:P9985" si="621">IF(AND(H9922&gt;5000,N9922&gt;500),"good","not good")</f>
        <v>not good</v>
      </c>
      <c r="Q9922" s="2"/>
      <c r="R9922" s="2"/>
    </row>
    <row r="9923" spans="1:18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 t="str">
        <f t="shared" si="620"/>
        <v xml:space="preserve"> Low sales</v>
      </c>
      <c r="F9923" s="2">
        <v>0.49</v>
      </c>
      <c r="G9923" s="2">
        <f t="shared" ref="G9923:G9986" si="622">D9923*F9923</f>
        <v>1162.2996000000001</v>
      </c>
      <c r="H9923" s="2">
        <f t="shared" ref="H9923:H9986" si="623">D9923-G9923</f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  <c r="P9923" s="2" t="str">
        <f t="shared" si="621"/>
        <v>not good</v>
      </c>
      <c r="Q9923" s="2"/>
      <c r="R9923" s="2"/>
    </row>
    <row r="9924" spans="1:18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 t="str">
        <f t="shared" si="620"/>
        <v xml:space="preserve"> Low sales</v>
      </c>
      <c r="F9924" s="2">
        <v>0.1</v>
      </c>
      <c r="G9924" s="2">
        <f t="shared" si="622"/>
        <v>257.40700000000004</v>
      </c>
      <c r="H9924" s="2">
        <f t="shared" si="623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  <c r="P9924" s="2" t="str">
        <f t="shared" si="621"/>
        <v>not good</v>
      </c>
      <c r="Q9924" s="2"/>
      <c r="R9924" s="2"/>
    </row>
    <row r="9925" spans="1:18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 t="str">
        <f t="shared" si="620"/>
        <v xml:space="preserve"> Low sales</v>
      </c>
      <c r="F9925" s="2">
        <v>0.08</v>
      </c>
      <c r="G9925" s="2">
        <f t="shared" si="622"/>
        <v>147.09040000000002</v>
      </c>
      <c r="H9925" s="2">
        <f t="shared" si="623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  <c r="P9925" s="2" t="str">
        <f t="shared" si="621"/>
        <v>not good</v>
      </c>
      <c r="Q9925" s="2"/>
      <c r="R9925" s="2"/>
    </row>
    <row r="9926" spans="1:18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 t="str">
        <f t="shared" si="620"/>
        <v xml:space="preserve"> Low sales</v>
      </c>
      <c r="F9926" s="2">
        <v>0.18</v>
      </c>
      <c r="G9926" s="2">
        <f t="shared" si="622"/>
        <v>631.43099999999993</v>
      </c>
      <c r="H9926" s="2">
        <f t="shared" si="623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  <c r="P9926" s="2" t="str">
        <f t="shared" si="621"/>
        <v>not good</v>
      </c>
      <c r="Q9926" s="2"/>
      <c r="R9926" s="2"/>
    </row>
    <row r="9927" spans="1:18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 t="str">
        <f t="shared" si="620"/>
        <v xml:space="preserve"> Low sales</v>
      </c>
      <c r="F9927" s="2">
        <v>0.23</v>
      </c>
      <c r="G9927" s="2">
        <f t="shared" si="622"/>
        <v>230.21620000000001</v>
      </c>
      <c r="H9927" s="2">
        <f t="shared" si="623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  <c r="P9927" s="2" t="str">
        <f t="shared" si="621"/>
        <v>not good</v>
      </c>
      <c r="Q9927" s="2"/>
      <c r="R9927" s="2"/>
    </row>
    <row r="9928" spans="1:18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 t="str">
        <f t="shared" si="620"/>
        <v xml:space="preserve"> Low sales</v>
      </c>
      <c r="F9928" s="2">
        <v>0.4</v>
      </c>
      <c r="G9928" s="2">
        <f t="shared" si="622"/>
        <v>1040.2639999999999</v>
      </c>
      <c r="H9928" s="2">
        <f t="shared" si="623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  <c r="P9928" s="2" t="str">
        <f t="shared" si="621"/>
        <v>not good</v>
      </c>
      <c r="Q9928" s="2"/>
      <c r="R9928" s="2"/>
    </row>
    <row r="9929" spans="1:18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 t="str">
        <f t="shared" si="620"/>
        <v xml:space="preserve"> Low sales</v>
      </c>
      <c r="F9929" s="2">
        <v>0.39</v>
      </c>
      <c r="G9929" s="2">
        <f t="shared" si="622"/>
        <v>994.74180000000001</v>
      </c>
      <c r="H9929" s="2">
        <f t="shared" si="623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  <c r="P9929" s="2" t="str">
        <f t="shared" si="621"/>
        <v>not good</v>
      </c>
      <c r="Q9929" s="2"/>
      <c r="R9929" s="2"/>
    </row>
    <row r="9930" spans="1:18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 t="str">
        <f t="shared" si="620"/>
        <v>High sales</v>
      </c>
      <c r="F9930" s="2">
        <v>0.46</v>
      </c>
      <c r="G9930" s="2">
        <f t="shared" si="622"/>
        <v>1902.8130000000001</v>
      </c>
      <c r="H9930" s="2">
        <f t="shared" si="623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  <c r="P9930" s="2" t="str">
        <f t="shared" si="621"/>
        <v>not good</v>
      </c>
      <c r="Q9930" s="2"/>
      <c r="R9930" s="2"/>
    </row>
    <row r="9931" spans="1:18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 t="str">
        <f t="shared" si="620"/>
        <v>High sales</v>
      </c>
      <c r="F9931" s="2">
        <v>0.43</v>
      </c>
      <c r="G9931" s="2">
        <f t="shared" si="622"/>
        <v>1996.1202000000001</v>
      </c>
      <c r="H9931" s="2">
        <f t="shared" si="623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  <c r="P9931" s="2" t="str">
        <f t="shared" si="621"/>
        <v>not good</v>
      </c>
      <c r="Q9931" s="2"/>
      <c r="R9931" s="2"/>
    </row>
    <row r="9932" spans="1:18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 t="str">
        <f t="shared" si="620"/>
        <v xml:space="preserve"> Low sales</v>
      </c>
      <c r="F9932" s="2">
        <v>0.22</v>
      </c>
      <c r="G9932" s="2">
        <f t="shared" si="622"/>
        <v>737</v>
      </c>
      <c r="H9932" s="2">
        <f t="shared" si="623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  <c r="P9932" s="2" t="str">
        <f t="shared" si="621"/>
        <v>not good</v>
      </c>
      <c r="Q9932" s="2"/>
      <c r="R9932" s="2"/>
    </row>
    <row r="9933" spans="1:18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 t="str">
        <f t="shared" si="620"/>
        <v xml:space="preserve"> Low sales</v>
      </c>
      <c r="F9933" s="2">
        <v>0.01</v>
      </c>
      <c r="G9933" s="2">
        <f t="shared" si="622"/>
        <v>15.963200000000001</v>
      </c>
      <c r="H9933" s="2">
        <f t="shared" si="623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  <c r="P9933" s="2" t="str">
        <f t="shared" si="621"/>
        <v>not good</v>
      </c>
      <c r="Q9933" s="2"/>
      <c r="R9933" s="2"/>
    </row>
    <row r="9934" spans="1:18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 t="str">
        <f t="shared" si="620"/>
        <v xml:space="preserve"> Low sales</v>
      </c>
      <c r="F9934" s="2">
        <v>0.12</v>
      </c>
      <c r="G9934" s="2">
        <f t="shared" si="622"/>
        <v>417.49079999999998</v>
      </c>
      <c r="H9934" s="2">
        <f t="shared" si="623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  <c r="P9934" s="2" t="str">
        <f t="shared" si="621"/>
        <v>not good</v>
      </c>
      <c r="Q9934" s="2"/>
      <c r="R9934" s="2"/>
    </row>
    <row r="9935" spans="1:18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 t="str">
        <f t="shared" si="620"/>
        <v xml:space="preserve"> Low sales</v>
      </c>
      <c r="F9935" s="2">
        <v>0.31</v>
      </c>
      <c r="G9935" s="2">
        <f t="shared" si="622"/>
        <v>412.83320000000003</v>
      </c>
      <c r="H9935" s="2">
        <f t="shared" si="623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  <c r="P9935" s="2" t="str">
        <f t="shared" si="621"/>
        <v>not good</v>
      </c>
      <c r="Q9935" s="2"/>
      <c r="R9935" s="2"/>
    </row>
    <row r="9936" spans="1:18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 t="str">
        <f t="shared" si="620"/>
        <v>High sales</v>
      </c>
      <c r="F9936" s="2">
        <v>0.25</v>
      </c>
      <c r="G9936" s="2">
        <f t="shared" si="622"/>
        <v>1209.0174999999999</v>
      </c>
      <c r="H9936" s="2">
        <f t="shared" si="623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  <c r="P9936" s="2" t="str">
        <f t="shared" si="621"/>
        <v>not good</v>
      </c>
      <c r="Q9936" s="2"/>
      <c r="R9936" s="2"/>
    </row>
    <row r="9937" spans="1:18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 t="str">
        <f t="shared" si="620"/>
        <v>High sales</v>
      </c>
      <c r="F9937" s="2">
        <v>0.12</v>
      </c>
      <c r="G9937" s="2">
        <f t="shared" si="622"/>
        <v>495.54839999999996</v>
      </c>
      <c r="H9937" s="2">
        <f t="shared" si="623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  <c r="P9937" s="2" t="str">
        <f t="shared" si="621"/>
        <v>not good</v>
      </c>
      <c r="Q9937" s="2"/>
      <c r="R9937" s="2"/>
    </row>
    <row r="9938" spans="1:18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 t="str">
        <f t="shared" si="620"/>
        <v xml:space="preserve"> Low sales</v>
      </c>
      <c r="F9938" s="2">
        <v>7.0000000000000007E-2</v>
      </c>
      <c r="G9938" s="2">
        <f t="shared" si="622"/>
        <v>154.8981</v>
      </c>
      <c r="H9938" s="2">
        <f t="shared" si="623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  <c r="P9938" s="2" t="str">
        <f t="shared" si="621"/>
        <v>not good</v>
      </c>
      <c r="Q9938" s="2"/>
      <c r="R9938" s="2"/>
    </row>
    <row r="9939" spans="1:18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 t="str">
        <f t="shared" si="620"/>
        <v xml:space="preserve"> Low sales</v>
      </c>
      <c r="F9939" s="2">
        <v>0.11</v>
      </c>
      <c r="G9939" s="2">
        <f t="shared" si="622"/>
        <v>433.76080000000002</v>
      </c>
      <c r="H9939" s="2">
        <f t="shared" si="623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  <c r="P9939" s="2" t="str">
        <f t="shared" si="621"/>
        <v>not good</v>
      </c>
      <c r="Q9939" s="2"/>
      <c r="R9939" s="2"/>
    </row>
    <row r="9940" spans="1:18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 t="str">
        <f t="shared" si="620"/>
        <v xml:space="preserve"> Low sales</v>
      </c>
      <c r="F9940" s="2">
        <v>0.13</v>
      </c>
      <c r="G9940" s="2">
        <f t="shared" si="622"/>
        <v>273.31329999999997</v>
      </c>
      <c r="H9940" s="2">
        <f t="shared" si="623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  <c r="P9940" s="2" t="str">
        <f t="shared" si="621"/>
        <v>not good</v>
      </c>
      <c r="Q9940" s="2"/>
      <c r="R9940" s="2"/>
    </row>
    <row r="9941" spans="1:18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 t="str">
        <f t="shared" si="620"/>
        <v xml:space="preserve"> Low sales</v>
      </c>
      <c r="F9941" s="2">
        <v>0.43</v>
      </c>
      <c r="G9941" s="2">
        <f t="shared" si="622"/>
        <v>200.2037</v>
      </c>
      <c r="H9941" s="2">
        <f t="shared" si="623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  <c r="P9941" s="2" t="str">
        <f t="shared" si="621"/>
        <v>not good</v>
      </c>
      <c r="Q9941" s="2"/>
      <c r="R9941" s="2"/>
    </row>
    <row r="9942" spans="1:18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 t="str">
        <f t="shared" si="620"/>
        <v xml:space="preserve"> Low sales</v>
      </c>
      <c r="F9942" s="2">
        <v>0.36</v>
      </c>
      <c r="G9942" s="2">
        <f t="shared" si="622"/>
        <v>1282.7411999999999</v>
      </c>
      <c r="H9942" s="2">
        <f t="shared" si="623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  <c r="P9942" s="2" t="str">
        <f t="shared" si="621"/>
        <v>not good</v>
      </c>
      <c r="Q9942" s="2"/>
      <c r="R9942" s="2"/>
    </row>
    <row r="9943" spans="1:18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 t="str">
        <f t="shared" si="620"/>
        <v xml:space="preserve"> Low sales</v>
      </c>
      <c r="F9943" s="2">
        <v>0.28000000000000003</v>
      </c>
      <c r="G9943" s="2">
        <f t="shared" si="622"/>
        <v>583.13080000000014</v>
      </c>
      <c r="H9943" s="2">
        <f t="shared" si="623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  <c r="P9943" s="2" t="str">
        <f t="shared" si="621"/>
        <v>not good</v>
      </c>
      <c r="Q9943" s="2"/>
      <c r="R9943" s="2"/>
    </row>
    <row r="9944" spans="1:18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 t="str">
        <f t="shared" si="620"/>
        <v>High sales</v>
      </c>
      <c r="F9944" s="2">
        <v>0.01</v>
      </c>
      <c r="G9944" s="2">
        <f t="shared" si="622"/>
        <v>46.585699999999996</v>
      </c>
      <c r="H9944" s="2">
        <f t="shared" si="623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  <c r="P9944" s="2" t="str">
        <f t="shared" si="621"/>
        <v>not good</v>
      </c>
      <c r="Q9944" s="2"/>
      <c r="R9944" s="2"/>
    </row>
    <row r="9945" spans="1:18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 t="str">
        <f t="shared" si="620"/>
        <v xml:space="preserve"> Low sales</v>
      </c>
      <c r="F9945" s="2">
        <v>0.41</v>
      </c>
      <c r="G9945" s="2">
        <f t="shared" si="622"/>
        <v>656.88149999999996</v>
      </c>
      <c r="H9945" s="2">
        <f t="shared" si="623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  <c r="P9945" s="2" t="str">
        <f t="shared" si="621"/>
        <v>not good</v>
      </c>
      <c r="Q9945" s="2"/>
      <c r="R9945" s="2"/>
    </row>
    <row r="9946" spans="1:18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 t="str">
        <f t="shared" si="620"/>
        <v>High sales</v>
      </c>
      <c r="F9946" s="2">
        <v>0.28000000000000003</v>
      </c>
      <c r="G9946" s="2">
        <f t="shared" si="622"/>
        <v>1185.0524</v>
      </c>
      <c r="H9946" s="2">
        <f t="shared" si="623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  <c r="P9946" s="2" t="str">
        <f t="shared" si="621"/>
        <v>not good</v>
      </c>
      <c r="Q9946" s="2"/>
      <c r="R9946" s="2"/>
    </row>
    <row r="9947" spans="1:18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 t="str">
        <f t="shared" si="620"/>
        <v xml:space="preserve"> Low sales</v>
      </c>
      <c r="F9947" s="2">
        <v>0.31</v>
      </c>
      <c r="G9947" s="2">
        <f t="shared" si="622"/>
        <v>1064.5865000000001</v>
      </c>
      <c r="H9947" s="2">
        <f t="shared" si="623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  <c r="P9947" s="2" t="str">
        <f t="shared" si="621"/>
        <v>not good</v>
      </c>
      <c r="Q9947" s="2"/>
      <c r="R9947" s="2"/>
    </row>
    <row r="9948" spans="1:18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 t="str">
        <f t="shared" si="620"/>
        <v>High sales</v>
      </c>
      <c r="F9948" s="2">
        <v>0.03</v>
      </c>
      <c r="G9948" s="2">
        <f t="shared" si="622"/>
        <v>128.43869999999998</v>
      </c>
      <c r="H9948" s="2">
        <f t="shared" si="623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  <c r="P9948" s="2" t="str">
        <f t="shared" si="621"/>
        <v>not good</v>
      </c>
      <c r="Q9948" s="2"/>
      <c r="R9948" s="2"/>
    </row>
    <row r="9949" spans="1:18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 t="str">
        <f t="shared" si="620"/>
        <v xml:space="preserve"> Low sales</v>
      </c>
      <c r="F9949" s="2">
        <v>0.41</v>
      </c>
      <c r="G9949" s="2">
        <f t="shared" si="622"/>
        <v>627.39019999999994</v>
      </c>
      <c r="H9949" s="2">
        <f t="shared" si="623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  <c r="P9949" s="2" t="str">
        <f t="shared" si="621"/>
        <v>not good</v>
      </c>
      <c r="Q9949" s="2"/>
      <c r="R9949" s="2"/>
    </row>
    <row r="9950" spans="1:18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 t="str">
        <f t="shared" si="620"/>
        <v xml:space="preserve"> Low sales</v>
      </c>
      <c r="F9950" s="2">
        <v>0.42</v>
      </c>
      <c r="G9950" s="2">
        <f t="shared" si="622"/>
        <v>991.44780000000003</v>
      </c>
      <c r="H9950" s="2">
        <f t="shared" si="623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  <c r="P9950" s="2" t="str">
        <f t="shared" si="621"/>
        <v>not good</v>
      </c>
      <c r="Q9950" s="2"/>
      <c r="R9950" s="2"/>
    </row>
    <row r="9951" spans="1:18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 t="str">
        <f t="shared" si="620"/>
        <v>High sales</v>
      </c>
      <c r="F9951" s="2">
        <v>0.44</v>
      </c>
      <c r="G9951" s="2">
        <f t="shared" si="622"/>
        <v>1818.6651999999999</v>
      </c>
      <c r="H9951" s="2">
        <f t="shared" si="623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  <c r="P9951" s="2" t="str">
        <f t="shared" si="621"/>
        <v>not good</v>
      </c>
      <c r="Q9951" s="2"/>
      <c r="R9951" s="2"/>
    </row>
    <row r="9952" spans="1:18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 t="str">
        <f t="shared" si="620"/>
        <v xml:space="preserve"> Low sales</v>
      </c>
      <c r="F9952" s="2">
        <v>0.26</v>
      </c>
      <c r="G9952" s="2">
        <f t="shared" si="622"/>
        <v>846.22460000000001</v>
      </c>
      <c r="H9952" s="2">
        <f t="shared" si="623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  <c r="P9952" s="2" t="str">
        <f t="shared" si="621"/>
        <v>not good</v>
      </c>
      <c r="Q9952" s="2"/>
      <c r="R9952" s="2"/>
    </row>
    <row r="9953" spans="1:18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 t="str">
        <f t="shared" si="620"/>
        <v xml:space="preserve"> Low sales</v>
      </c>
      <c r="F9953" s="2">
        <v>0.2</v>
      </c>
      <c r="G9953" s="2">
        <f t="shared" si="622"/>
        <v>372.72399999999999</v>
      </c>
      <c r="H9953" s="2">
        <f t="shared" si="623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  <c r="P9953" s="2" t="str">
        <f t="shared" si="621"/>
        <v>not good</v>
      </c>
      <c r="Q9953" s="2"/>
      <c r="R9953" s="2"/>
    </row>
    <row r="9954" spans="1:18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 t="str">
        <f t="shared" si="620"/>
        <v xml:space="preserve"> Low sales</v>
      </c>
      <c r="F9954" s="2">
        <v>0.04</v>
      </c>
      <c r="G9954" s="2">
        <f t="shared" si="622"/>
        <v>104.35120000000001</v>
      </c>
      <c r="H9954" s="2">
        <f t="shared" si="623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  <c r="P9954" s="2" t="str">
        <f t="shared" si="621"/>
        <v>not good</v>
      </c>
      <c r="Q9954" s="2"/>
      <c r="R9954" s="2"/>
    </row>
    <row r="9955" spans="1:18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 t="str">
        <f t="shared" si="620"/>
        <v>High sales</v>
      </c>
      <c r="F9955" s="2">
        <v>0.1</v>
      </c>
      <c r="G9955" s="2">
        <f t="shared" si="622"/>
        <v>498.08800000000002</v>
      </c>
      <c r="H9955" s="2">
        <f t="shared" si="623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  <c r="P9955" s="2" t="str">
        <f t="shared" si="621"/>
        <v>not good</v>
      </c>
      <c r="Q9955" s="2"/>
      <c r="R9955" s="2"/>
    </row>
    <row r="9956" spans="1:18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 t="str">
        <f t="shared" si="620"/>
        <v xml:space="preserve"> Low sales</v>
      </c>
      <c r="F9956" s="2">
        <v>0.11</v>
      </c>
      <c r="G9956" s="2">
        <f t="shared" si="622"/>
        <v>410.85660000000001</v>
      </c>
      <c r="H9956" s="2">
        <f t="shared" si="623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  <c r="P9956" s="2" t="str">
        <f t="shared" si="621"/>
        <v>not good</v>
      </c>
      <c r="Q9956" s="2"/>
      <c r="R9956" s="2"/>
    </row>
    <row r="9957" spans="1:18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 t="str">
        <f t="shared" si="620"/>
        <v xml:space="preserve"> Low sales</v>
      </c>
      <c r="F9957" s="2">
        <v>0.03</v>
      </c>
      <c r="G9957" s="2">
        <f t="shared" si="622"/>
        <v>93.334799999999987</v>
      </c>
      <c r="H9957" s="2">
        <f t="shared" si="623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  <c r="P9957" s="2" t="str">
        <f t="shared" si="621"/>
        <v>not good</v>
      </c>
      <c r="Q9957" s="2"/>
      <c r="R9957" s="2"/>
    </row>
    <row r="9958" spans="1:18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 t="str">
        <f t="shared" si="620"/>
        <v>High sales</v>
      </c>
      <c r="F9958" s="2">
        <v>0.08</v>
      </c>
      <c r="G9958" s="2">
        <f t="shared" si="622"/>
        <v>332.54160000000002</v>
      </c>
      <c r="H9958" s="2">
        <f t="shared" si="623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  <c r="P9958" s="2" t="str">
        <f t="shared" si="621"/>
        <v>not good</v>
      </c>
      <c r="Q9958" s="2"/>
      <c r="R9958" s="2"/>
    </row>
    <row r="9959" spans="1:18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 t="str">
        <f t="shared" si="620"/>
        <v xml:space="preserve"> Low sales</v>
      </c>
      <c r="F9959" s="2">
        <v>0.44</v>
      </c>
      <c r="G9959" s="2">
        <f t="shared" si="622"/>
        <v>997.01799999999992</v>
      </c>
      <c r="H9959" s="2">
        <f t="shared" si="623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  <c r="P9959" s="2" t="str">
        <f t="shared" si="621"/>
        <v>not good</v>
      </c>
      <c r="Q9959" s="2"/>
      <c r="R9959" s="2"/>
    </row>
    <row r="9960" spans="1:18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 t="str">
        <f t="shared" si="620"/>
        <v>High sales</v>
      </c>
      <c r="F9960" s="2">
        <v>0.27</v>
      </c>
      <c r="G9960" s="2">
        <f t="shared" si="622"/>
        <v>1283.9337000000003</v>
      </c>
      <c r="H9960" s="2">
        <f t="shared" si="623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  <c r="P9960" s="2" t="str">
        <f t="shared" si="621"/>
        <v>not good</v>
      </c>
      <c r="Q9960" s="2"/>
      <c r="R9960" s="2"/>
    </row>
    <row r="9961" spans="1:18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 t="str">
        <f t="shared" si="620"/>
        <v xml:space="preserve"> Low sales</v>
      </c>
      <c r="F9961" s="2">
        <v>0.38</v>
      </c>
      <c r="G9961" s="2">
        <f t="shared" si="622"/>
        <v>1065.8620000000001</v>
      </c>
      <c r="H9961" s="2">
        <f t="shared" si="623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  <c r="P9961" s="2" t="str">
        <f t="shared" si="621"/>
        <v>not good</v>
      </c>
      <c r="Q9961" s="2"/>
      <c r="R9961" s="2"/>
    </row>
    <row r="9962" spans="1:18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 t="str">
        <f t="shared" si="620"/>
        <v xml:space="preserve"> Low sales</v>
      </c>
      <c r="F9962" s="2">
        <v>0.14000000000000001</v>
      </c>
      <c r="G9962" s="2">
        <f t="shared" si="622"/>
        <v>238.23380000000003</v>
      </c>
      <c r="H9962" s="2">
        <f t="shared" si="623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  <c r="P9962" s="2" t="str">
        <f t="shared" si="621"/>
        <v>not good</v>
      </c>
      <c r="Q9962" s="2"/>
      <c r="R9962" s="2"/>
    </row>
    <row r="9963" spans="1:18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 t="str">
        <f t="shared" si="620"/>
        <v xml:space="preserve"> Low sales</v>
      </c>
      <c r="F9963" s="2">
        <v>7.0000000000000007E-2</v>
      </c>
      <c r="G9963" s="2">
        <f t="shared" si="622"/>
        <v>36.505000000000003</v>
      </c>
      <c r="H9963" s="2">
        <f t="shared" si="623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  <c r="P9963" s="2" t="str">
        <f t="shared" si="621"/>
        <v>not good</v>
      </c>
      <c r="Q9963" s="2"/>
      <c r="R9963" s="2"/>
    </row>
    <row r="9964" spans="1:18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 t="str">
        <f t="shared" si="620"/>
        <v xml:space="preserve"> Low sales</v>
      </c>
      <c r="F9964" s="2">
        <v>0.19</v>
      </c>
      <c r="G9964" s="2">
        <f t="shared" si="622"/>
        <v>368.77289999999999</v>
      </c>
      <c r="H9964" s="2">
        <f t="shared" si="623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  <c r="P9964" s="2" t="str">
        <f t="shared" si="621"/>
        <v>not good</v>
      </c>
      <c r="Q9964" s="2"/>
      <c r="R9964" s="2"/>
    </row>
    <row r="9965" spans="1:18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 t="str">
        <f t="shared" si="620"/>
        <v xml:space="preserve"> Low sales</v>
      </c>
      <c r="F9965" s="2">
        <v>0.4</v>
      </c>
      <c r="G9965" s="2">
        <f t="shared" si="622"/>
        <v>1154.5319999999999</v>
      </c>
      <c r="H9965" s="2">
        <f t="shared" si="623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  <c r="P9965" s="2" t="str">
        <f t="shared" si="621"/>
        <v>not good</v>
      </c>
      <c r="Q9965" s="2"/>
      <c r="R9965" s="2"/>
    </row>
    <row r="9966" spans="1:18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 t="str">
        <f t="shared" si="620"/>
        <v xml:space="preserve"> Low sales</v>
      </c>
      <c r="F9966" s="2">
        <v>0.15</v>
      </c>
      <c r="G9966" s="2">
        <f t="shared" si="622"/>
        <v>531.88800000000003</v>
      </c>
      <c r="H9966" s="2">
        <f t="shared" si="623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  <c r="P9966" s="2" t="str">
        <f t="shared" si="621"/>
        <v>not good</v>
      </c>
      <c r="Q9966" s="2"/>
      <c r="R9966" s="2"/>
    </row>
    <row r="9967" spans="1:18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 t="str">
        <f t="shared" si="620"/>
        <v>High sales</v>
      </c>
      <c r="F9967" s="2">
        <v>0.1</v>
      </c>
      <c r="G9967" s="2">
        <f t="shared" si="622"/>
        <v>438.80700000000002</v>
      </c>
      <c r="H9967" s="2">
        <f t="shared" si="623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  <c r="P9967" s="2" t="str">
        <f t="shared" si="621"/>
        <v>not good</v>
      </c>
      <c r="Q9967" s="2"/>
      <c r="R9967" s="2"/>
    </row>
    <row r="9968" spans="1:18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 t="str">
        <f t="shared" si="620"/>
        <v>High sales</v>
      </c>
      <c r="F9968" s="2">
        <v>0.01</v>
      </c>
      <c r="G9968" s="2">
        <f t="shared" si="622"/>
        <v>47.254100000000001</v>
      </c>
      <c r="H9968" s="2">
        <f t="shared" si="623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  <c r="P9968" s="2" t="str">
        <f t="shared" si="621"/>
        <v>not good</v>
      </c>
      <c r="Q9968" s="2"/>
      <c r="R9968" s="2"/>
    </row>
    <row r="9969" spans="1:18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 t="str">
        <f t="shared" si="620"/>
        <v xml:space="preserve"> Low sales</v>
      </c>
      <c r="F9969" s="2">
        <v>0.31</v>
      </c>
      <c r="G9969" s="2">
        <f t="shared" si="622"/>
        <v>186.62619999999998</v>
      </c>
      <c r="H9969" s="2">
        <f t="shared" si="623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  <c r="P9969" s="2" t="str">
        <f t="shared" si="621"/>
        <v>not good</v>
      </c>
      <c r="Q9969" s="2"/>
      <c r="R9969" s="2"/>
    </row>
    <row r="9970" spans="1:18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 t="str">
        <f t="shared" si="620"/>
        <v xml:space="preserve"> Low sales</v>
      </c>
      <c r="F9970" s="2">
        <v>0.22</v>
      </c>
      <c r="G9970" s="2">
        <f t="shared" si="622"/>
        <v>669.77459999999996</v>
      </c>
      <c r="H9970" s="2">
        <f t="shared" si="623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  <c r="P9970" s="2" t="str">
        <f t="shared" si="621"/>
        <v>not good</v>
      </c>
      <c r="Q9970" s="2"/>
      <c r="R9970" s="2"/>
    </row>
    <row r="9971" spans="1:18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 t="str">
        <f t="shared" si="620"/>
        <v xml:space="preserve"> Low sales</v>
      </c>
      <c r="F9971" s="2">
        <v>0.13</v>
      </c>
      <c r="G9971" s="2">
        <f t="shared" si="622"/>
        <v>437.61770000000001</v>
      </c>
      <c r="H9971" s="2">
        <f t="shared" si="623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  <c r="P9971" s="2" t="str">
        <f t="shared" si="621"/>
        <v>not good</v>
      </c>
      <c r="Q9971" s="2"/>
      <c r="R9971" s="2"/>
    </row>
    <row r="9972" spans="1:18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 t="str">
        <f t="shared" si="620"/>
        <v xml:space="preserve"> Low sales</v>
      </c>
      <c r="F9972" s="2">
        <v>0.26</v>
      </c>
      <c r="G9972" s="2">
        <f t="shared" si="622"/>
        <v>245.20860000000002</v>
      </c>
      <c r="H9972" s="2">
        <f t="shared" si="623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  <c r="P9972" s="2" t="str">
        <f t="shared" si="621"/>
        <v>not good</v>
      </c>
      <c r="Q9972" s="2"/>
      <c r="R9972" s="2"/>
    </row>
    <row r="9973" spans="1:18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 t="str">
        <f t="shared" si="620"/>
        <v xml:space="preserve"> Low sales</v>
      </c>
      <c r="F9973" s="2">
        <v>0.35</v>
      </c>
      <c r="G9973" s="2">
        <f t="shared" si="622"/>
        <v>970.70399999999995</v>
      </c>
      <c r="H9973" s="2">
        <f t="shared" si="623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  <c r="P9973" s="2" t="str">
        <f t="shared" si="621"/>
        <v>not good</v>
      </c>
      <c r="Q9973" s="2"/>
      <c r="R9973" s="2"/>
    </row>
    <row r="9974" spans="1:18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 t="str">
        <f t="shared" si="620"/>
        <v xml:space="preserve"> Low sales</v>
      </c>
      <c r="F9974" s="2">
        <v>0.12</v>
      </c>
      <c r="G9974" s="2">
        <f t="shared" si="622"/>
        <v>208.88159999999999</v>
      </c>
      <c r="H9974" s="2">
        <f t="shared" si="623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  <c r="P9974" s="2" t="str">
        <f t="shared" si="621"/>
        <v>not good</v>
      </c>
      <c r="Q9974" s="2"/>
      <c r="R9974" s="2"/>
    </row>
    <row r="9975" spans="1:18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 t="str">
        <f t="shared" si="620"/>
        <v xml:space="preserve"> Low sales</v>
      </c>
      <c r="F9975" s="2">
        <v>0.3</v>
      </c>
      <c r="G9975" s="2">
        <f t="shared" si="622"/>
        <v>143.80199999999999</v>
      </c>
      <c r="H9975" s="2">
        <f t="shared" si="623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  <c r="P9975" s="2" t="str">
        <f t="shared" si="621"/>
        <v>not good</v>
      </c>
      <c r="Q9975" s="2"/>
      <c r="R9975" s="2"/>
    </row>
    <row r="9976" spans="1:18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 t="str">
        <f t="shared" si="620"/>
        <v xml:space="preserve"> Low sales</v>
      </c>
      <c r="F9976" s="2">
        <v>0.13</v>
      </c>
      <c r="G9976" s="2">
        <f t="shared" si="622"/>
        <v>54.956200000000003</v>
      </c>
      <c r="H9976" s="2">
        <f t="shared" si="623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  <c r="P9976" s="2" t="str">
        <f t="shared" si="621"/>
        <v>not good</v>
      </c>
      <c r="Q9976" s="2"/>
      <c r="R9976" s="2"/>
    </row>
    <row r="9977" spans="1:18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 t="str">
        <f t="shared" si="620"/>
        <v xml:space="preserve"> Low sales</v>
      </c>
      <c r="F9977" s="2">
        <v>0.49</v>
      </c>
      <c r="G9977" s="2">
        <f t="shared" si="622"/>
        <v>1871.8686</v>
      </c>
      <c r="H9977" s="2">
        <f t="shared" si="623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  <c r="P9977" s="2" t="str">
        <f t="shared" si="621"/>
        <v>not good</v>
      </c>
      <c r="Q9977" s="2"/>
      <c r="R9977" s="2"/>
    </row>
    <row r="9978" spans="1:18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 t="str">
        <f t="shared" si="620"/>
        <v xml:space="preserve"> Low sales</v>
      </c>
      <c r="F9978" s="2">
        <v>0.37</v>
      </c>
      <c r="G9978" s="2">
        <f t="shared" si="622"/>
        <v>1152.8200999999999</v>
      </c>
      <c r="H9978" s="2">
        <f t="shared" si="623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  <c r="P9978" s="2" t="str">
        <f t="shared" si="621"/>
        <v>not good</v>
      </c>
      <c r="Q9978" s="2"/>
      <c r="R9978" s="2"/>
    </row>
    <row r="9979" spans="1:18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 t="str">
        <f t="shared" si="620"/>
        <v xml:space="preserve"> Low sales</v>
      </c>
      <c r="F9979" s="2">
        <v>0.3</v>
      </c>
      <c r="G9979" s="2">
        <f t="shared" si="622"/>
        <v>1081.23</v>
      </c>
      <c r="H9979" s="2">
        <f t="shared" si="623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  <c r="P9979" s="2" t="str">
        <f t="shared" si="621"/>
        <v>not good</v>
      </c>
      <c r="Q9979" s="2"/>
      <c r="R9979" s="2"/>
    </row>
    <row r="9980" spans="1:18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 t="str">
        <f t="shared" si="620"/>
        <v xml:space="preserve"> Low sales</v>
      </c>
      <c r="F9980" s="2">
        <v>0.09</v>
      </c>
      <c r="G9980" s="2">
        <f t="shared" si="622"/>
        <v>311.20740000000001</v>
      </c>
      <c r="H9980" s="2">
        <f t="shared" si="623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  <c r="P9980" s="2" t="str">
        <f t="shared" si="621"/>
        <v>not good</v>
      </c>
      <c r="Q9980" s="2"/>
      <c r="R9980" s="2"/>
    </row>
    <row r="9981" spans="1:18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 t="str">
        <f t="shared" si="620"/>
        <v xml:space="preserve"> Low sales</v>
      </c>
      <c r="F9981" s="2">
        <v>0.28999999999999998</v>
      </c>
      <c r="G9981" s="2">
        <f t="shared" si="622"/>
        <v>219.85769999999999</v>
      </c>
      <c r="H9981" s="2">
        <f t="shared" si="623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  <c r="P9981" s="2" t="str">
        <f t="shared" si="621"/>
        <v>not good</v>
      </c>
      <c r="Q9981" s="2"/>
      <c r="R9981" s="2"/>
    </row>
    <row r="9982" spans="1:18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 t="str">
        <f t="shared" si="620"/>
        <v xml:space="preserve"> Low sales</v>
      </c>
      <c r="F9982" s="2">
        <v>0.4</v>
      </c>
      <c r="G9982" s="2">
        <f t="shared" si="622"/>
        <v>337.06799999999998</v>
      </c>
      <c r="H9982" s="2">
        <f t="shared" si="623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  <c r="P9982" s="2" t="str">
        <f t="shared" si="621"/>
        <v>not good</v>
      </c>
      <c r="Q9982" s="2"/>
      <c r="R9982" s="2"/>
    </row>
    <row r="9983" spans="1:18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 t="str">
        <f t="shared" si="620"/>
        <v xml:space="preserve"> Low sales</v>
      </c>
      <c r="F9983" s="2">
        <v>0.37</v>
      </c>
      <c r="G9983" s="2">
        <f t="shared" si="622"/>
        <v>494.75290000000001</v>
      </c>
      <c r="H9983" s="2">
        <f t="shared" si="623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  <c r="P9983" s="2" t="str">
        <f t="shared" si="621"/>
        <v>not good</v>
      </c>
      <c r="Q9983" s="2"/>
      <c r="R9983" s="2"/>
    </row>
    <row r="9984" spans="1:18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 t="str">
        <f t="shared" si="620"/>
        <v xml:space="preserve"> Low sales</v>
      </c>
      <c r="F9984" s="2">
        <v>0.39</v>
      </c>
      <c r="G9984" s="2">
        <f t="shared" si="622"/>
        <v>801.68010000000004</v>
      </c>
      <c r="H9984" s="2">
        <f t="shared" si="623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  <c r="P9984" s="2" t="str">
        <f t="shared" si="621"/>
        <v>not good</v>
      </c>
      <c r="Q9984" s="2"/>
      <c r="R9984" s="2"/>
    </row>
    <row r="9985" spans="1:18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 t="str">
        <f t="shared" si="620"/>
        <v>High sales</v>
      </c>
      <c r="F9985" s="2">
        <v>0.16</v>
      </c>
      <c r="G9985" s="2">
        <f t="shared" si="622"/>
        <v>752.31360000000006</v>
      </c>
      <c r="H9985" s="2">
        <f t="shared" si="623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  <c r="P9985" s="2" t="str">
        <f t="shared" si="621"/>
        <v>not good</v>
      </c>
      <c r="Q9985" s="2"/>
      <c r="R9985" s="2"/>
    </row>
    <row r="9986" spans="1:18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 t="str">
        <f t="shared" ref="E9986:E10049" si="624">IF(D9986&gt;4000,"High sales"," Low sales")</f>
        <v xml:space="preserve"> Low sales</v>
      </c>
      <c r="F9986" s="2">
        <v>0.16</v>
      </c>
      <c r="G9986" s="2">
        <f t="shared" si="622"/>
        <v>544.33120000000008</v>
      </c>
      <c r="H9986" s="2">
        <f t="shared" si="623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  <c r="P9986" s="2" t="str">
        <f t="shared" ref="P9986:P10049" si="625">IF(AND(H9986&gt;5000,N9986&gt;500),"good","not good")</f>
        <v>not good</v>
      </c>
      <c r="Q9986" s="2"/>
      <c r="R9986" s="2"/>
    </row>
    <row r="9987" spans="1:18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 t="str">
        <f t="shared" si="624"/>
        <v xml:space="preserve"> Low sales</v>
      </c>
      <c r="F9987" s="2">
        <v>0.27</v>
      </c>
      <c r="G9987" s="2">
        <f t="shared" ref="G9987:G10050" si="626">D9987*F9987</f>
        <v>364.59179999999998</v>
      </c>
      <c r="H9987" s="2">
        <f t="shared" ref="H9987:H10050" si="627">D9987-G9987</f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  <c r="P9987" s="2" t="str">
        <f t="shared" si="625"/>
        <v>not good</v>
      </c>
      <c r="Q9987" s="2"/>
      <c r="R9987" s="2"/>
    </row>
    <row r="9988" spans="1:18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 t="str">
        <f t="shared" si="624"/>
        <v xml:space="preserve"> Low sales</v>
      </c>
      <c r="F9988" s="2">
        <v>0.14000000000000001</v>
      </c>
      <c r="G9988" s="2">
        <f t="shared" si="626"/>
        <v>52.404800000000002</v>
      </c>
      <c r="H9988" s="2">
        <f t="shared" si="627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  <c r="P9988" s="2" t="str">
        <f t="shared" si="625"/>
        <v>not good</v>
      </c>
      <c r="Q9988" s="2"/>
      <c r="R9988" s="2"/>
    </row>
    <row r="9989" spans="1:18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 t="str">
        <f t="shared" si="624"/>
        <v xml:space="preserve"> Low sales</v>
      </c>
      <c r="F9989" s="2">
        <v>0.06</v>
      </c>
      <c r="G9989" s="2">
        <f t="shared" si="626"/>
        <v>207.16199999999998</v>
      </c>
      <c r="H9989" s="2">
        <f t="shared" si="627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  <c r="P9989" s="2" t="str">
        <f t="shared" si="625"/>
        <v>not good</v>
      </c>
      <c r="Q9989" s="2"/>
      <c r="R9989" s="2"/>
    </row>
    <row r="9990" spans="1:18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 t="str">
        <f t="shared" si="624"/>
        <v xml:space="preserve"> Low sales</v>
      </c>
      <c r="F9990" s="2">
        <v>0.23</v>
      </c>
      <c r="G9990" s="2">
        <f t="shared" si="626"/>
        <v>727.73379999999997</v>
      </c>
      <c r="H9990" s="2">
        <f t="shared" si="627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  <c r="P9990" s="2" t="str">
        <f t="shared" si="625"/>
        <v>not good</v>
      </c>
      <c r="Q9990" s="2"/>
      <c r="R9990" s="2"/>
    </row>
    <row r="9991" spans="1:18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 t="str">
        <f t="shared" si="624"/>
        <v xml:space="preserve"> Low sales</v>
      </c>
      <c r="F9991" s="2">
        <v>0</v>
      </c>
      <c r="G9991" s="2">
        <f t="shared" si="626"/>
        <v>0</v>
      </c>
      <c r="H9991" s="2">
        <f t="shared" si="627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  <c r="P9991" s="2" t="str">
        <f t="shared" si="625"/>
        <v>not good</v>
      </c>
      <c r="Q9991" s="2"/>
      <c r="R9991" s="2"/>
    </row>
    <row r="9992" spans="1:18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 t="str">
        <f t="shared" si="624"/>
        <v xml:space="preserve"> Low sales</v>
      </c>
      <c r="F9992" s="2">
        <v>0.38</v>
      </c>
      <c r="G9992" s="2">
        <f t="shared" si="626"/>
        <v>524.31640000000004</v>
      </c>
      <c r="H9992" s="2">
        <f t="shared" si="627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  <c r="P9992" s="2" t="str">
        <f t="shared" si="625"/>
        <v>not good</v>
      </c>
      <c r="Q9992" s="2"/>
      <c r="R9992" s="2"/>
    </row>
    <row r="9993" spans="1:18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 t="str">
        <f t="shared" si="624"/>
        <v xml:space="preserve"> Low sales</v>
      </c>
      <c r="F9993" s="2">
        <v>0.37</v>
      </c>
      <c r="G9993" s="2">
        <f t="shared" si="626"/>
        <v>974.25439999999992</v>
      </c>
      <c r="H9993" s="2">
        <f t="shared" si="627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  <c r="P9993" s="2" t="str">
        <f t="shared" si="625"/>
        <v>not good</v>
      </c>
      <c r="Q9993" s="2"/>
      <c r="R9993" s="2"/>
    </row>
    <row r="9994" spans="1:18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 t="str">
        <f t="shared" si="624"/>
        <v xml:space="preserve"> Low sales</v>
      </c>
      <c r="F9994" s="2">
        <v>0.28000000000000003</v>
      </c>
      <c r="G9994" s="2">
        <f t="shared" si="626"/>
        <v>524.25520000000006</v>
      </c>
      <c r="H9994" s="2">
        <f t="shared" si="627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  <c r="P9994" s="2" t="str">
        <f t="shared" si="625"/>
        <v>not good</v>
      </c>
      <c r="Q9994" s="2"/>
      <c r="R9994" s="2"/>
    </row>
    <row r="9995" spans="1:18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 t="str">
        <f t="shared" si="624"/>
        <v>High sales</v>
      </c>
      <c r="F9995" s="2">
        <v>0.37</v>
      </c>
      <c r="G9995" s="2">
        <f t="shared" si="626"/>
        <v>1519.4864</v>
      </c>
      <c r="H9995" s="2">
        <f t="shared" si="627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  <c r="P9995" s="2" t="str">
        <f t="shared" si="625"/>
        <v>not good</v>
      </c>
      <c r="Q9995" s="2"/>
      <c r="R9995" s="2"/>
    </row>
    <row r="9996" spans="1:18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 t="str">
        <f t="shared" si="624"/>
        <v xml:space="preserve"> Low sales</v>
      </c>
      <c r="F9996" s="2">
        <v>0.31</v>
      </c>
      <c r="G9996" s="2">
        <f t="shared" si="626"/>
        <v>136.41240000000002</v>
      </c>
      <c r="H9996" s="2">
        <f t="shared" si="627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  <c r="P9996" s="2" t="str">
        <f t="shared" si="625"/>
        <v>not good</v>
      </c>
      <c r="Q9996" s="2"/>
      <c r="R9996" s="2"/>
    </row>
    <row r="9997" spans="1:18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 t="str">
        <f t="shared" si="624"/>
        <v xml:space="preserve"> Low sales</v>
      </c>
      <c r="F9997" s="2">
        <v>0.35</v>
      </c>
      <c r="G9997" s="2">
        <f t="shared" si="626"/>
        <v>507.38099999999997</v>
      </c>
      <c r="H9997" s="2">
        <f t="shared" si="627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  <c r="P9997" s="2" t="str">
        <f t="shared" si="625"/>
        <v>not good</v>
      </c>
      <c r="Q9997" s="2"/>
      <c r="R9997" s="2"/>
    </row>
    <row r="9998" spans="1:18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 t="str">
        <f t="shared" si="624"/>
        <v xml:space="preserve"> Low sales</v>
      </c>
      <c r="F9998" s="2">
        <v>0.03</v>
      </c>
      <c r="G9998" s="2">
        <f t="shared" si="626"/>
        <v>91.634099999999989</v>
      </c>
      <c r="H9998" s="2">
        <f t="shared" si="627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  <c r="P9998" s="2" t="str">
        <f t="shared" si="625"/>
        <v>not good</v>
      </c>
      <c r="Q9998" s="2"/>
      <c r="R9998" s="2"/>
    </row>
    <row r="9999" spans="1:18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 t="str">
        <f t="shared" si="624"/>
        <v xml:space="preserve"> Low sales</v>
      </c>
      <c r="F9999" s="2">
        <v>0.44</v>
      </c>
      <c r="G9999" s="2">
        <f t="shared" si="626"/>
        <v>486.46399999999994</v>
      </c>
      <c r="H9999" s="2">
        <f t="shared" si="627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  <c r="P9999" s="2" t="str">
        <f t="shared" si="625"/>
        <v>not good</v>
      </c>
      <c r="Q9999" s="2"/>
      <c r="R9999" s="2"/>
    </row>
    <row r="10000" spans="1:18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 t="str">
        <f t="shared" si="624"/>
        <v xml:space="preserve"> Low sales</v>
      </c>
      <c r="F10000" s="2">
        <v>0.32</v>
      </c>
      <c r="G10000" s="2">
        <f t="shared" si="626"/>
        <v>1086.816</v>
      </c>
      <c r="H10000" s="2">
        <f t="shared" si="627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  <c r="P10000" s="2" t="str">
        <f t="shared" si="625"/>
        <v>not good</v>
      </c>
      <c r="Q10000" s="2"/>
      <c r="R10000" s="2"/>
    </row>
    <row r="10001" spans="1:18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 t="str">
        <f t="shared" si="624"/>
        <v xml:space="preserve"> Low sales</v>
      </c>
      <c r="F10001" s="2">
        <v>0.31</v>
      </c>
      <c r="G10001" s="2">
        <f t="shared" si="626"/>
        <v>238.75890000000001</v>
      </c>
      <c r="H10001" s="2">
        <f t="shared" si="627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  <c r="P10001" s="2" t="str">
        <f t="shared" si="625"/>
        <v>not good</v>
      </c>
      <c r="Q10001" s="2"/>
      <c r="R10001" s="2"/>
    </row>
    <row r="10002" spans="1:18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 t="str">
        <f t="shared" si="624"/>
        <v xml:space="preserve"> Low sales</v>
      </c>
      <c r="F10002" s="2">
        <v>0.19</v>
      </c>
      <c r="G10002" s="2">
        <f t="shared" si="626"/>
        <v>40.238199999999999</v>
      </c>
      <c r="H10002" s="2">
        <f t="shared" si="627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  <c r="P10002" s="2" t="str">
        <f t="shared" si="625"/>
        <v>not good</v>
      </c>
      <c r="Q10002" s="2"/>
      <c r="R10002" s="2"/>
    </row>
    <row r="10003" spans="1:18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 t="str">
        <f t="shared" si="624"/>
        <v>High sales</v>
      </c>
      <c r="F10003" s="2">
        <v>0.01</v>
      </c>
      <c r="G10003" s="2">
        <f t="shared" si="626"/>
        <v>43.311199999999999</v>
      </c>
      <c r="H10003" s="2">
        <f t="shared" si="627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  <c r="P10003" s="2" t="str">
        <f t="shared" si="625"/>
        <v>not good</v>
      </c>
      <c r="Q10003" s="2"/>
      <c r="R10003" s="2"/>
    </row>
    <row r="10004" spans="1:18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 t="str">
        <f t="shared" si="624"/>
        <v xml:space="preserve"> Low sales</v>
      </c>
      <c r="F10004" s="2">
        <v>0.45</v>
      </c>
      <c r="G10004" s="2">
        <f t="shared" si="626"/>
        <v>780.24600000000009</v>
      </c>
      <c r="H10004" s="2">
        <f t="shared" si="627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  <c r="P10004" s="2" t="str">
        <f t="shared" si="625"/>
        <v>not good</v>
      </c>
      <c r="Q10004" s="2"/>
      <c r="R10004" s="2"/>
    </row>
    <row r="10005" spans="1:18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 t="str">
        <f t="shared" si="624"/>
        <v xml:space="preserve"> Low sales</v>
      </c>
      <c r="F10005" s="2">
        <v>0.49</v>
      </c>
      <c r="G10005" s="2">
        <f t="shared" si="626"/>
        <v>425.59439999999995</v>
      </c>
      <c r="H10005" s="2">
        <f t="shared" si="627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  <c r="P10005" s="2" t="str">
        <f t="shared" si="625"/>
        <v>not good</v>
      </c>
      <c r="Q10005" s="2"/>
      <c r="R10005" s="2"/>
    </row>
    <row r="10006" spans="1:18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 t="str">
        <f t="shared" si="624"/>
        <v xml:space="preserve"> Low sales</v>
      </c>
      <c r="F10006" s="2">
        <v>0.4</v>
      </c>
      <c r="G10006" s="2">
        <f t="shared" si="626"/>
        <v>378.50800000000004</v>
      </c>
      <c r="H10006" s="2">
        <f t="shared" si="627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  <c r="P10006" s="2" t="str">
        <f t="shared" si="625"/>
        <v>not good</v>
      </c>
      <c r="Q10006" s="2"/>
      <c r="R10006" s="2"/>
    </row>
    <row r="10007" spans="1:18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 t="str">
        <f t="shared" si="624"/>
        <v>High sales</v>
      </c>
      <c r="F10007" s="2">
        <v>0.46</v>
      </c>
      <c r="G10007" s="2">
        <f t="shared" si="626"/>
        <v>2042.8094000000003</v>
      </c>
      <c r="H10007" s="2">
        <f t="shared" si="627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  <c r="P10007" s="2" t="str">
        <f t="shared" si="625"/>
        <v>not good</v>
      </c>
      <c r="Q10007" s="2"/>
      <c r="R10007" s="2"/>
    </row>
    <row r="10008" spans="1:18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 t="str">
        <f t="shared" si="624"/>
        <v xml:space="preserve"> Low sales</v>
      </c>
      <c r="F10008" s="2">
        <v>0.06</v>
      </c>
      <c r="G10008" s="2">
        <f t="shared" si="626"/>
        <v>198.40260000000001</v>
      </c>
      <c r="H10008" s="2">
        <f t="shared" si="627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  <c r="P10008" s="2" t="str">
        <f t="shared" si="625"/>
        <v>not good</v>
      </c>
      <c r="Q10008" s="2"/>
      <c r="R10008" s="2"/>
    </row>
    <row r="10009" spans="1:18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 t="str">
        <f t="shared" si="624"/>
        <v>High sales</v>
      </c>
      <c r="F10009" s="2">
        <v>0.06</v>
      </c>
      <c r="G10009" s="2">
        <f t="shared" si="626"/>
        <v>287.166</v>
      </c>
      <c r="H10009" s="2">
        <f t="shared" si="627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  <c r="P10009" s="2" t="str">
        <f t="shared" si="625"/>
        <v>not good</v>
      </c>
      <c r="Q10009" s="2"/>
      <c r="R10009" s="2"/>
    </row>
    <row r="10010" spans="1:18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 t="str">
        <f t="shared" si="624"/>
        <v>High sales</v>
      </c>
      <c r="F10010" s="2">
        <v>0.44</v>
      </c>
      <c r="G10010" s="2">
        <f t="shared" si="626"/>
        <v>1768.8879999999999</v>
      </c>
      <c r="H10010" s="2">
        <f t="shared" si="627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  <c r="P10010" s="2" t="str">
        <f t="shared" si="625"/>
        <v>not good</v>
      </c>
      <c r="Q10010" s="2"/>
      <c r="R10010" s="2"/>
    </row>
    <row r="10011" spans="1:18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 t="str">
        <f t="shared" si="624"/>
        <v xml:space="preserve"> Low sales</v>
      </c>
      <c r="F10011" s="2">
        <v>0.03</v>
      </c>
      <c r="G10011" s="2">
        <f t="shared" si="626"/>
        <v>115.8288</v>
      </c>
      <c r="H10011" s="2">
        <f t="shared" si="627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  <c r="P10011" s="2" t="str">
        <f t="shared" si="625"/>
        <v>not good</v>
      </c>
      <c r="Q10011" s="2"/>
      <c r="R10011" s="2"/>
    </row>
    <row r="10012" spans="1:18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 t="str">
        <f t="shared" si="624"/>
        <v xml:space="preserve"> Low sales</v>
      </c>
      <c r="F10012" s="2">
        <v>0.05</v>
      </c>
      <c r="G10012" s="2">
        <f t="shared" si="626"/>
        <v>127.456</v>
      </c>
      <c r="H10012" s="2">
        <f t="shared" si="627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  <c r="P10012" s="2" t="str">
        <f t="shared" si="625"/>
        <v>not good</v>
      </c>
      <c r="Q10012" s="2"/>
      <c r="R10012" s="2"/>
    </row>
    <row r="10013" spans="1:18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 t="str">
        <f t="shared" si="624"/>
        <v>High sales</v>
      </c>
      <c r="F10013" s="2">
        <v>0.41</v>
      </c>
      <c r="G10013" s="2">
        <f t="shared" si="626"/>
        <v>1689.9953999999998</v>
      </c>
      <c r="H10013" s="2">
        <f t="shared" si="627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  <c r="P10013" s="2" t="str">
        <f t="shared" si="625"/>
        <v>not good</v>
      </c>
      <c r="Q10013" s="2"/>
      <c r="R10013" s="2"/>
    </row>
    <row r="10014" spans="1:18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 t="str">
        <f t="shared" si="624"/>
        <v xml:space="preserve"> Low sales</v>
      </c>
      <c r="F10014" s="2">
        <v>0.28000000000000003</v>
      </c>
      <c r="G10014" s="2">
        <f t="shared" si="626"/>
        <v>594.16000000000008</v>
      </c>
      <c r="H10014" s="2">
        <f t="shared" si="627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  <c r="P10014" s="2" t="str">
        <f t="shared" si="625"/>
        <v>not good</v>
      </c>
      <c r="Q10014" s="2"/>
      <c r="R10014" s="2"/>
    </row>
    <row r="10015" spans="1:18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 t="str">
        <f t="shared" si="624"/>
        <v>High sales</v>
      </c>
      <c r="F10015" s="2">
        <v>0.2</v>
      </c>
      <c r="G10015" s="2">
        <f t="shared" si="626"/>
        <v>830.46</v>
      </c>
      <c r="H10015" s="2">
        <f t="shared" si="627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  <c r="P10015" s="2" t="str">
        <f t="shared" si="625"/>
        <v>not good</v>
      </c>
      <c r="Q10015" s="2"/>
      <c r="R10015" s="2"/>
    </row>
    <row r="10016" spans="1:18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 t="str">
        <f t="shared" si="624"/>
        <v xml:space="preserve"> Low sales</v>
      </c>
      <c r="F10016" s="2">
        <v>0.28000000000000003</v>
      </c>
      <c r="G10016" s="2">
        <f t="shared" si="626"/>
        <v>1067.6204</v>
      </c>
      <c r="H10016" s="2">
        <f t="shared" si="627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  <c r="P10016" s="2" t="str">
        <f t="shared" si="625"/>
        <v>not good</v>
      </c>
      <c r="Q10016" s="2"/>
      <c r="R10016" s="2"/>
    </row>
    <row r="10017" spans="1:18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 t="str">
        <f t="shared" si="624"/>
        <v xml:space="preserve"> Low sales</v>
      </c>
      <c r="F10017" s="2">
        <v>0.44</v>
      </c>
      <c r="G10017" s="2">
        <f t="shared" si="626"/>
        <v>1506.7139999999999</v>
      </c>
      <c r="H10017" s="2">
        <f t="shared" si="627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  <c r="P10017" s="2" t="str">
        <f t="shared" si="625"/>
        <v>not good</v>
      </c>
      <c r="Q10017" s="2"/>
      <c r="R10017" s="2"/>
    </row>
    <row r="10018" spans="1:18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 t="str">
        <f t="shared" si="624"/>
        <v xml:space="preserve"> Low sales</v>
      </c>
      <c r="F10018" s="2">
        <v>0.38</v>
      </c>
      <c r="G10018" s="2">
        <f t="shared" si="626"/>
        <v>651.93179999999995</v>
      </c>
      <c r="H10018" s="2">
        <f t="shared" si="627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  <c r="P10018" s="2" t="str">
        <f t="shared" si="625"/>
        <v>not good</v>
      </c>
      <c r="Q10018" s="2"/>
      <c r="R10018" s="2"/>
    </row>
    <row r="10019" spans="1:18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 t="str">
        <f t="shared" si="624"/>
        <v xml:space="preserve"> Low sales</v>
      </c>
      <c r="F10019" s="2">
        <v>0.35</v>
      </c>
      <c r="G10019" s="2">
        <f t="shared" si="626"/>
        <v>1116.6714999999999</v>
      </c>
      <c r="H10019" s="2">
        <f t="shared" si="627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  <c r="P10019" s="2" t="str">
        <f t="shared" si="625"/>
        <v>not good</v>
      </c>
      <c r="Q10019" s="2"/>
      <c r="R10019" s="2"/>
    </row>
    <row r="10020" spans="1:18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 t="str">
        <f t="shared" si="624"/>
        <v xml:space="preserve"> Low sales</v>
      </c>
      <c r="F10020" s="2">
        <v>0.49</v>
      </c>
      <c r="G10020" s="2">
        <f t="shared" si="626"/>
        <v>1265.7974000000002</v>
      </c>
      <c r="H10020" s="2">
        <f t="shared" si="627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  <c r="P10020" s="2" t="str">
        <f t="shared" si="625"/>
        <v>not good</v>
      </c>
      <c r="Q10020" s="2"/>
      <c r="R10020" s="2"/>
    </row>
    <row r="10021" spans="1:18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 t="str">
        <f t="shared" si="624"/>
        <v xml:space="preserve"> Low sales</v>
      </c>
      <c r="F10021" s="2">
        <v>0.26</v>
      </c>
      <c r="G10021" s="2">
        <f t="shared" si="626"/>
        <v>614.00559999999996</v>
      </c>
      <c r="H10021" s="2">
        <f t="shared" si="627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  <c r="P10021" s="2" t="str">
        <f t="shared" si="625"/>
        <v>not good</v>
      </c>
      <c r="Q10021" s="2"/>
      <c r="R10021" s="2"/>
    </row>
    <row r="10022" spans="1:18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 t="str">
        <f t="shared" si="624"/>
        <v>High sales</v>
      </c>
      <c r="F10022" s="2">
        <v>0</v>
      </c>
      <c r="G10022" s="2">
        <f t="shared" si="626"/>
        <v>0</v>
      </c>
      <c r="H10022" s="2">
        <f t="shared" si="627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  <c r="P10022" s="2" t="str">
        <f t="shared" si="625"/>
        <v>not good</v>
      </c>
      <c r="Q10022" s="2"/>
      <c r="R10022" s="2"/>
    </row>
    <row r="10023" spans="1:18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 t="str">
        <f t="shared" si="624"/>
        <v xml:space="preserve"> Low sales</v>
      </c>
      <c r="F10023" s="2">
        <v>0.21</v>
      </c>
      <c r="G10023" s="2">
        <f t="shared" si="626"/>
        <v>540.02549999999997</v>
      </c>
      <c r="H10023" s="2">
        <f t="shared" si="627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  <c r="P10023" s="2" t="str">
        <f t="shared" si="625"/>
        <v>not good</v>
      </c>
      <c r="Q10023" s="2"/>
      <c r="R10023" s="2"/>
    </row>
    <row r="10024" spans="1:18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 t="str">
        <f t="shared" si="624"/>
        <v xml:space="preserve"> Low sales</v>
      </c>
      <c r="F10024" s="2">
        <v>0.05</v>
      </c>
      <c r="G10024" s="2">
        <f t="shared" si="626"/>
        <v>12.836500000000001</v>
      </c>
      <c r="H10024" s="2">
        <f t="shared" si="627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  <c r="P10024" s="2" t="str">
        <f t="shared" si="625"/>
        <v>not good</v>
      </c>
      <c r="Q10024" s="2"/>
      <c r="R10024" s="2"/>
    </row>
    <row r="10025" spans="1:18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 t="str">
        <f t="shared" si="624"/>
        <v xml:space="preserve"> Low sales</v>
      </c>
      <c r="F10025" s="2">
        <v>0.06</v>
      </c>
      <c r="G10025" s="2">
        <f t="shared" si="626"/>
        <v>190.1814</v>
      </c>
      <c r="H10025" s="2">
        <f t="shared" si="627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  <c r="P10025" s="2" t="str">
        <f t="shared" si="625"/>
        <v>not good</v>
      </c>
      <c r="Q10025" s="2"/>
      <c r="R10025" s="2"/>
    </row>
    <row r="10026" spans="1:18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 t="str">
        <f t="shared" si="624"/>
        <v xml:space="preserve"> Low sales</v>
      </c>
      <c r="F10026" s="2">
        <v>0.13</v>
      </c>
      <c r="G10026" s="2">
        <f t="shared" si="626"/>
        <v>476.74250000000001</v>
      </c>
      <c r="H10026" s="2">
        <f t="shared" si="627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  <c r="P10026" s="2" t="str">
        <f t="shared" si="625"/>
        <v>not good</v>
      </c>
      <c r="Q10026" s="2"/>
      <c r="R10026" s="2"/>
    </row>
    <row r="10027" spans="1:18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 t="str">
        <f t="shared" si="624"/>
        <v>High sales</v>
      </c>
      <c r="F10027" s="2">
        <v>0.19</v>
      </c>
      <c r="G10027" s="2">
        <f t="shared" si="626"/>
        <v>843.10599999999999</v>
      </c>
      <c r="H10027" s="2">
        <f t="shared" si="627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  <c r="P10027" s="2" t="str">
        <f t="shared" si="625"/>
        <v>not good</v>
      </c>
      <c r="Q10027" s="2"/>
      <c r="R10027" s="2"/>
    </row>
    <row r="10028" spans="1:18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 t="str">
        <f t="shared" si="624"/>
        <v xml:space="preserve"> Low sales</v>
      </c>
      <c r="F10028" s="2">
        <v>0.24</v>
      </c>
      <c r="G10028" s="2">
        <f t="shared" si="626"/>
        <v>768.03839999999991</v>
      </c>
      <c r="H10028" s="2">
        <f t="shared" si="627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  <c r="P10028" s="2" t="str">
        <f t="shared" si="625"/>
        <v>not good</v>
      </c>
      <c r="Q10028" s="2"/>
      <c r="R10028" s="2"/>
    </row>
    <row r="10029" spans="1:18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 t="str">
        <f t="shared" si="624"/>
        <v xml:space="preserve"> Low sales</v>
      </c>
      <c r="F10029" s="2">
        <v>0.08</v>
      </c>
      <c r="G10029" s="2">
        <f t="shared" si="626"/>
        <v>15.6272</v>
      </c>
      <c r="H10029" s="2">
        <f t="shared" si="627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  <c r="P10029" s="2" t="str">
        <f t="shared" si="625"/>
        <v>not good</v>
      </c>
      <c r="Q10029" s="2"/>
      <c r="R10029" s="2"/>
    </row>
    <row r="10030" spans="1:18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 t="str">
        <f t="shared" si="624"/>
        <v xml:space="preserve"> Low sales</v>
      </c>
      <c r="F10030" s="2">
        <v>0.16</v>
      </c>
      <c r="G10030" s="2">
        <f t="shared" si="626"/>
        <v>109.88</v>
      </c>
      <c r="H10030" s="2">
        <f t="shared" si="627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  <c r="P10030" s="2" t="str">
        <f t="shared" si="625"/>
        <v>not good</v>
      </c>
      <c r="Q10030" s="2"/>
      <c r="R10030" s="2"/>
    </row>
    <row r="10031" spans="1:18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 t="str">
        <f t="shared" si="624"/>
        <v xml:space="preserve"> Low sales</v>
      </c>
      <c r="F10031" s="2">
        <v>0.14000000000000001</v>
      </c>
      <c r="G10031" s="2">
        <f t="shared" si="626"/>
        <v>124.61120000000001</v>
      </c>
      <c r="H10031" s="2">
        <f t="shared" si="627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  <c r="P10031" s="2" t="str">
        <f t="shared" si="625"/>
        <v>not good</v>
      </c>
      <c r="Q10031" s="2"/>
      <c r="R10031" s="2"/>
    </row>
    <row r="10032" spans="1:18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 t="str">
        <f t="shared" si="624"/>
        <v xml:space="preserve"> Low sales</v>
      </c>
      <c r="F10032" s="2">
        <v>0.18</v>
      </c>
      <c r="G10032" s="2">
        <f t="shared" si="626"/>
        <v>204.33240000000001</v>
      </c>
      <c r="H10032" s="2">
        <f t="shared" si="627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  <c r="P10032" s="2" t="str">
        <f t="shared" si="625"/>
        <v>not good</v>
      </c>
      <c r="Q10032" s="2"/>
      <c r="R10032" s="2"/>
    </row>
    <row r="10033" spans="1:18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 t="str">
        <f t="shared" si="624"/>
        <v>High sales</v>
      </c>
      <c r="F10033" s="2">
        <v>0.05</v>
      </c>
      <c r="G10033" s="2">
        <f t="shared" si="626"/>
        <v>200.94550000000001</v>
      </c>
      <c r="H10033" s="2">
        <f t="shared" si="627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  <c r="P10033" s="2" t="str">
        <f t="shared" si="625"/>
        <v>not good</v>
      </c>
      <c r="Q10033" s="2"/>
      <c r="R10033" s="2"/>
    </row>
    <row r="10034" spans="1:18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 t="str">
        <f t="shared" si="624"/>
        <v xml:space="preserve"> Low sales</v>
      </c>
      <c r="F10034" s="2">
        <v>0.2</v>
      </c>
      <c r="G10034" s="2">
        <f t="shared" si="626"/>
        <v>323.56400000000002</v>
      </c>
      <c r="H10034" s="2">
        <f t="shared" si="627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  <c r="P10034" s="2" t="str">
        <f t="shared" si="625"/>
        <v>not good</v>
      </c>
      <c r="Q10034" s="2"/>
      <c r="R10034" s="2"/>
    </row>
    <row r="10035" spans="1:18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 t="str">
        <f t="shared" si="624"/>
        <v xml:space="preserve"> Low sales</v>
      </c>
      <c r="F10035" s="2">
        <v>0.28000000000000003</v>
      </c>
      <c r="G10035" s="2">
        <f t="shared" si="626"/>
        <v>456.56240000000003</v>
      </c>
      <c r="H10035" s="2">
        <f t="shared" si="627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  <c r="P10035" s="2" t="str">
        <f t="shared" si="625"/>
        <v>not good</v>
      </c>
      <c r="Q10035" s="2"/>
      <c r="R10035" s="2"/>
    </row>
    <row r="10036" spans="1:18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 t="str">
        <f t="shared" si="624"/>
        <v xml:space="preserve"> Low sales</v>
      </c>
      <c r="F10036" s="2">
        <v>0.05</v>
      </c>
      <c r="G10036" s="2">
        <f t="shared" si="626"/>
        <v>190.11900000000003</v>
      </c>
      <c r="H10036" s="2">
        <f t="shared" si="627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  <c r="P10036" s="2" t="str">
        <f t="shared" si="625"/>
        <v>not good</v>
      </c>
      <c r="Q10036" s="2"/>
      <c r="R10036" s="2"/>
    </row>
    <row r="10037" spans="1:18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 t="str">
        <f t="shared" si="624"/>
        <v xml:space="preserve"> Low sales</v>
      </c>
      <c r="F10037" s="2">
        <v>0.26</v>
      </c>
      <c r="G10037" s="2">
        <f t="shared" si="626"/>
        <v>551.44440000000009</v>
      </c>
      <c r="H10037" s="2">
        <f t="shared" si="627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  <c r="P10037" s="2" t="str">
        <f t="shared" si="625"/>
        <v>not good</v>
      </c>
      <c r="Q10037" s="2"/>
      <c r="R10037" s="2"/>
    </row>
    <row r="10038" spans="1:18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 t="str">
        <f t="shared" si="624"/>
        <v xml:space="preserve"> Low sales</v>
      </c>
      <c r="F10038" s="2">
        <v>0.38</v>
      </c>
      <c r="G10038" s="2">
        <f t="shared" si="626"/>
        <v>158.35740000000001</v>
      </c>
      <c r="H10038" s="2">
        <f t="shared" si="627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  <c r="P10038" s="2" t="str">
        <f t="shared" si="625"/>
        <v>not good</v>
      </c>
      <c r="Q10038" s="2"/>
      <c r="R10038" s="2"/>
    </row>
    <row r="10039" spans="1:18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 t="str">
        <f t="shared" si="624"/>
        <v xml:space="preserve"> Low sales</v>
      </c>
      <c r="F10039" s="2">
        <v>0</v>
      </c>
      <c r="G10039" s="2">
        <f t="shared" si="626"/>
        <v>0</v>
      </c>
      <c r="H10039" s="2">
        <f t="shared" si="627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  <c r="P10039" s="2" t="str">
        <f t="shared" si="625"/>
        <v>not good</v>
      </c>
      <c r="Q10039" s="2"/>
      <c r="R10039" s="2"/>
    </row>
    <row r="10040" spans="1:18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 t="str">
        <f t="shared" si="624"/>
        <v xml:space="preserve"> Low sales</v>
      </c>
      <c r="F10040" s="2">
        <v>0.02</v>
      </c>
      <c r="G10040" s="2">
        <f t="shared" si="626"/>
        <v>14.746600000000001</v>
      </c>
      <c r="H10040" s="2">
        <f t="shared" si="627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  <c r="P10040" s="2" t="str">
        <f t="shared" si="625"/>
        <v>not good</v>
      </c>
      <c r="Q10040" s="2"/>
      <c r="R10040" s="2"/>
    </row>
    <row r="10041" spans="1:18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 t="str">
        <f t="shared" si="624"/>
        <v xml:space="preserve"> Low sales</v>
      </c>
      <c r="F10041" s="2">
        <v>0.23</v>
      </c>
      <c r="G10041" s="2">
        <f t="shared" si="626"/>
        <v>667.2645</v>
      </c>
      <c r="H10041" s="2">
        <f t="shared" si="627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  <c r="P10041" s="2" t="str">
        <f t="shared" si="625"/>
        <v>not good</v>
      </c>
      <c r="Q10041" s="2"/>
      <c r="R10041" s="2"/>
    </row>
    <row r="10042" spans="1:18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 t="str">
        <f t="shared" si="624"/>
        <v xml:space="preserve"> Low sales</v>
      </c>
      <c r="F10042" s="2">
        <v>0.44</v>
      </c>
      <c r="G10042" s="2">
        <f t="shared" si="626"/>
        <v>1724.9012</v>
      </c>
      <c r="H10042" s="2">
        <f t="shared" si="627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  <c r="P10042" s="2" t="str">
        <f t="shared" si="625"/>
        <v>not good</v>
      </c>
      <c r="Q10042" s="2"/>
      <c r="R10042" s="2"/>
    </row>
    <row r="10043" spans="1:18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 t="str">
        <f t="shared" si="624"/>
        <v>High sales</v>
      </c>
      <c r="F10043" s="2">
        <v>0.5</v>
      </c>
      <c r="G10043" s="2">
        <f t="shared" si="626"/>
        <v>2327.25</v>
      </c>
      <c r="H10043" s="2">
        <f t="shared" si="627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  <c r="P10043" s="2" t="str">
        <f t="shared" si="625"/>
        <v>not good</v>
      </c>
      <c r="Q10043" s="2"/>
      <c r="R10043" s="2"/>
    </row>
    <row r="10044" spans="1:18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 t="str">
        <f t="shared" si="624"/>
        <v xml:space="preserve"> Low sales</v>
      </c>
      <c r="F10044" s="2">
        <v>0.05</v>
      </c>
      <c r="G10044" s="2">
        <f t="shared" si="626"/>
        <v>21.428000000000001</v>
      </c>
      <c r="H10044" s="2">
        <f t="shared" si="627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  <c r="P10044" s="2" t="str">
        <f t="shared" si="625"/>
        <v>not good</v>
      </c>
      <c r="Q10044" s="2"/>
      <c r="R10044" s="2"/>
    </row>
    <row r="10045" spans="1:18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 t="str">
        <f t="shared" si="624"/>
        <v xml:space="preserve"> Low sales</v>
      </c>
      <c r="F10045" s="2">
        <v>0.01</v>
      </c>
      <c r="G10045" s="2">
        <f t="shared" si="626"/>
        <v>15.894400000000001</v>
      </c>
      <c r="H10045" s="2">
        <f t="shared" si="627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  <c r="P10045" s="2" t="str">
        <f t="shared" si="625"/>
        <v>not good</v>
      </c>
      <c r="Q10045" s="2"/>
      <c r="R10045" s="2"/>
    </row>
    <row r="10046" spans="1:18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 t="str">
        <f t="shared" si="624"/>
        <v xml:space="preserve"> Low sales</v>
      </c>
      <c r="F10046" s="2">
        <v>0.11</v>
      </c>
      <c r="G10046" s="2">
        <f t="shared" si="626"/>
        <v>362.67770000000002</v>
      </c>
      <c r="H10046" s="2">
        <f t="shared" si="627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  <c r="P10046" s="2" t="str">
        <f t="shared" si="625"/>
        <v>not good</v>
      </c>
      <c r="Q10046" s="2"/>
      <c r="R10046" s="2"/>
    </row>
    <row r="10047" spans="1:18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 t="str">
        <f t="shared" si="624"/>
        <v xml:space="preserve"> Low sales</v>
      </c>
      <c r="F10047" s="2">
        <v>0.23</v>
      </c>
      <c r="G10047" s="2">
        <f t="shared" si="626"/>
        <v>378.51560000000001</v>
      </c>
      <c r="H10047" s="2">
        <f t="shared" si="627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  <c r="P10047" s="2" t="str">
        <f t="shared" si="625"/>
        <v>not good</v>
      </c>
      <c r="Q10047" s="2"/>
      <c r="R10047" s="2"/>
    </row>
    <row r="10048" spans="1:18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 t="str">
        <f t="shared" si="624"/>
        <v xml:space="preserve"> Low sales</v>
      </c>
      <c r="F10048" s="2">
        <v>0.28999999999999998</v>
      </c>
      <c r="G10048" s="2">
        <f t="shared" si="626"/>
        <v>669.90870000000007</v>
      </c>
      <c r="H10048" s="2">
        <f t="shared" si="627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  <c r="P10048" s="2" t="str">
        <f t="shared" si="625"/>
        <v>not good</v>
      </c>
      <c r="Q10048" s="2"/>
      <c r="R10048" s="2"/>
    </row>
    <row r="10049" spans="1:18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 t="str">
        <f t="shared" si="624"/>
        <v xml:space="preserve"> Low sales</v>
      </c>
      <c r="F10049" s="2">
        <v>0.49</v>
      </c>
      <c r="G10049" s="2">
        <f t="shared" si="626"/>
        <v>97.240499999999997</v>
      </c>
      <c r="H10049" s="2">
        <f t="shared" si="627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  <c r="P10049" s="2" t="str">
        <f t="shared" si="625"/>
        <v>not good</v>
      </c>
      <c r="Q10049" s="2"/>
      <c r="R10049" s="2"/>
    </row>
    <row r="10050" spans="1:18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 t="str">
        <f t="shared" ref="E10050:E10113" si="628">IF(D10050&gt;4000,"High sales"," Low sales")</f>
        <v xml:space="preserve"> Low sales</v>
      </c>
      <c r="F10050" s="2">
        <v>0.44</v>
      </c>
      <c r="G10050" s="2">
        <f t="shared" si="626"/>
        <v>1539.1815999999999</v>
      </c>
      <c r="H10050" s="2">
        <f t="shared" si="627"/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  <c r="P10050" s="2" t="str">
        <f t="shared" ref="P10050:P10113" si="629">IF(AND(H10050&gt;5000,N10050&gt;500),"good","not good")</f>
        <v>not good</v>
      </c>
      <c r="Q10050" s="2"/>
      <c r="R10050" s="2"/>
    </row>
    <row r="10051" spans="1:18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 t="str">
        <f t="shared" si="628"/>
        <v>High sales</v>
      </c>
      <c r="F10051" s="2">
        <v>0.28000000000000003</v>
      </c>
      <c r="G10051" s="2">
        <f t="shared" ref="G10051:G10114" si="630">D10051*F10051</f>
        <v>1239.8596</v>
      </c>
      <c r="H10051" s="2">
        <f t="shared" ref="H10051:H10114" si="631">D10051-G10051</f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  <c r="P10051" s="2" t="str">
        <f t="shared" si="629"/>
        <v>not good</v>
      </c>
      <c r="Q10051" s="2"/>
      <c r="R10051" s="2"/>
    </row>
    <row r="10052" spans="1:18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 t="str">
        <f t="shared" si="628"/>
        <v>High sales</v>
      </c>
      <c r="F10052" s="2">
        <v>0.18</v>
      </c>
      <c r="G10052" s="2">
        <f t="shared" si="630"/>
        <v>879.58979999999985</v>
      </c>
      <c r="H10052" s="2">
        <f t="shared" si="631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  <c r="P10052" s="2" t="str">
        <f t="shared" si="629"/>
        <v>not good</v>
      </c>
      <c r="Q10052" s="2"/>
      <c r="R10052" s="2"/>
    </row>
    <row r="10053" spans="1:18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 t="str">
        <f t="shared" si="628"/>
        <v>High sales</v>
      </c>
      <c r="F10053" s="2">
        <v>0.16</v>
      </c>
      <c r="G10053" s="2">
        <f t="shared" si="630"/>
        <v>667.13759999999991</v>
      </c>
      <c r="H10053" s="2">
        <f t="shared" si="631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  <c r="P10053" s="2" t="str">
        <f t="shared" si="629"/>
        <v>not good</v>
      </c>
      <c r="Q10053" s="2"/>
      <c r="R10053" s="2"/>
    </row>
    <row r="10054" spans="1:18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 t="str">
        <f t="shared" si="628"/>
        <v xml:space="preserve"> Low sales</v>
      </c>
      <c r="F10054" s="2">
        <v>0.28999999999999998</v>
      </c>
      <c r="G10054" s="2">
        <f t="shared" si="630"/>
        <v>74.152999999999992</v>
      </c>
      <c r="H10054" s="2">
        <f t="shared" si="631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  <c r="P10054" s="2" t="str">
        <f t="shared" si="629"/>
        <v>not good</v>
      </c>
      <c r="Q10054" s="2"/>
      <c r="R10054" s="2"/>
    </row>
    <row r="10055" spans="1:18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 t="str">
        <f t="shared" si="628"/>
        <v xml:space="preserve"> Low sales</v>
      </c>
      <c r="F10055" s="2">
        <v>0.36</v>
      </c>
      <c r="G10055" s="2">
        <f t="shared" si="630"/>
        <v>1185.8688</v>
      </c>
      <c r="H10055" s="2">
        <f t="shared" si="631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  <c r="P10055" s="2" t="str">
        <f t="shared" si="629"/>
        <v>not good</v>
      </c>
      <c r="Q10055" s="2"/>
      <c r="R10055" s="2"/>
    </row>
    <row r="10056" spans="1:18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 t="str">
        <f t="shared" si="628"/>
        <v xml:space="preserve"> Low sales</v>
      </c>
      <c r="F10056" s="2">
        <v>0.24</v>
      </c>
      <c r="G10056" s="2">
        <f t="shared" si="630"/>
        <v>606.89519999999993</v>
      </c>
      <c r="H10056" s="2">
        <f t="shared" si="631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  <c r="P10056" s="2" t="str">
        <f t="shared" si="629"/>
        <v>not good</v>
      </c>
      <c r="Q10056" s="2"/>
      <c r="R10056" s="2"/>
    </row>
    <row r="10057" spans="1:18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 t="str">
        <f t="shared" si="628"/>
        <v>High sales</v>
      </c>
      <c r="F10057" s="2">
        <v>0.15</v>
      </c>
      <c r="G10057" s="2">
        <f t="shared" si="630"/>
        <v>704.35349999999994</v>
      </c>
      <c r="H10057" s="2">
        <f t="shared" si="631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  <c r="P10057" s="2" t="str">
        <f t="shared" si="629"/>
        <v>not good</v>
      </c>
      <c r="Q10057" s="2"/>
      <c r="R10057" s="2"/>
    </row>
    <row r="10058" spans="1:18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 t="str">
        <f t="shared" si="628"/>
        <v>High sales</v>
      </c>
      <c r="F10058" s="2">
        <v>0.31</v>
      </c>
      <c r="G10058" s="2">
        <f t="shared" si="630"/>
        <v>1401.3487999999998</v>
      </c>
      <c r="H10058" s="2">
        <f t="shared" si="631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  <c r="P10058" s="2" t="str">
        <f t="shared" si="629"/>
        <v>not good</v>
      </c>
      <c r="Q10058" s="2"/>
      <c r="R10058" s="2"/>
    </row>
    <row r="10059" spans="1:18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 t="str">
        <f t="shared" si="628"/>
        <v>High sales</v>
      </c>
      <c r="F10059" s="2">
        <v>0.28000000000000003</v>
      </c>
      <c r="G10059" s="2">
        <f t="shared" si="630"/>
        <v>1383.6004000000003</v>
      </c>
      <c r="H10059" s="2">
        <f t="shared" si="631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  <c r="P10059" s="2" t="str">
        <f t="shared" si="629"/>
        <v>not good</v>
      </c>
      <c r="Q10059" s="2"/>
      <c r="R10059" s="2"/>
    </row>
    <row r="10060" spans="1:18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 t="str">
        <f t="shared" si="628"/>
        <v>High sales</v>
      </c>
      <c r="F10060" s="2">
        <v>0.21</v>
      </c>
      <c r="G10060" s="2">
        <f t="shared" si="630"/>
        <v>907.93079999999986</v>
      </c>
      <c r="H10060" s="2">
        <f t="shared" si="631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  <c r="P10060" s="2" t="str">
        <f t="shared" si="629"/>
        <v>not good</v>
      </c>
      <c r="Q10060" s="2"/>
      <c r="R10060" s="2"/>
    </row>
    <row r="10061" spans="1:18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 t="str">
        <f t="shared" si="628"/>
        <v xml:space="preserve"> Low sales</v>
      </c>
      <c r="F10061" s="2">
        <v>0.37</v>
      </c>
      <c r="G10061" s="2">
        <f t="shared" si="630"/>
        <v>1028.5148999999999</v>
      </c>
      <c r="H10061" s="2">
        <f t="shared" si="631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  <c r="P10061" s="2" t="str">
        <f t="shared" si="629"/>
        <v>not good</v>
      </c>
      <c r="Q10061" s="2"/>
      <c r="R10061" s="2"/>
    </row>
    <row r="10062" spans="1:18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 t="str">
        <f t="shared" si="628"/>
        <v xml:space="preserve"> Low sales</v>
      </c>
      <c r="F10062" s="2">
        <v>0.14000000000000001</v>
      </c>
      <c r="G10062" s="2">
        <f t="shared" si="630"/>
        <v>504.42140000000006</v>
      </c>
      <c r="H10062" s="2">
        <f t="shared" si="631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  <c r="P10062" s="2" t="str">
        <f t="shared" si="629"/>
        <v>not good</v>
      </c>
      <c r="Q10062" s="2"/>
      <c r="R10062" s="2"/>
    </row>
    <row r="10063" spans="1:18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 t="str">
        <f t="shared" si="628"/>
        <v>High sales</v>
      </c>
      <c r="F10063" s="2">
        <v>0.24</v>
      </c>
      <c r="G10063" s="2">
        <f t="shared" si="630"/>
        <v>1158.4608000000001</v>
      </c>
      <c r="H10063" s="2">
        <f t="shared" si="631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  <c r="P10063" s="2" t="str">
        <f t="shared" si="629"/>
        <v>not good</v>
      </c>
      <c r="Q10063" s="2"/>
      <c r="R10063" s="2"/>
    </row>
    <row r="10064" spans="1:18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 t="str">
        <f t="shared" si="628"/>
        <v xml:space="preserve"> Low sales</v>
      </c>
      <c r="F10064" s="2">
        <v>0.47</v>
      </c>
      <c r="G10064" s="2">
        <f t="shared" si="630"/>
        <v>1378.4018999999998</v>
      </c>
      <c r="H10064" s="2">
        <f t="shared" si="631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  <c r="P10064" s="2" t="str">
        <f t="shared" si="629"/>
        <v>not good</v>
      </c>
      <c r="Q10064" s="2"/>
      <c r="R10064" s="2"/>
    </row>
    <row r="10065" spans="1:18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 t="str">
        <f t="shared" si="628"/>
        <v>High sales</v>
      </c>
      <c r="F10065" s="2">
        <v>0.36</v>
      </c>
      <c r="G10065" s="2">
        <f t="shared" si="630"/>
        <v>1517.7239999999997</v>
      </c>
      <c r="H10065" s="2">
        <f t="shared" si="631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  <c r="P10065" s="2" t="str">
        <f t="shared" si="629"/>
        <v>not good</v>
      </c>
      <c r="Q10065" s="2"/>
      <c r="R10065" s="2"/>
    </row>
    <row r="10066" spans="1:18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 t="str">
        <f t="shared" si="628"/>
        <v>High sales</v>
      </c>
      <c r="F10066" s="2">
        <v>0.19</v>
      </c>
      <c r="G10066" s="2">
        <f t="shared" si="630"/>
        <v>896.19769999999994</v>
      </c>
      <c r="H10066" s="2">
        <f t="shared" si="631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  <c r="P10066" s="2" t="str">
        <f t="shared" si="629"/>
        <v>not good</v>
      </c>
      <c r="Q10066" s="2"/>
      <c r="R10066" s="2"/>
    </row>
    <row r="10067" spans="1:18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 t="str">
        <f t="shared" si="628"/>
        <v xml:space="preserve"> Low sales</v>
      </c>
      <c r="F10067" s="2">
        <v>0.27</v>
      </c>
      <c r="G10067" s="2">
        <f t="shared" si="630"/>
        <v>781.82010000000002</v>
      </c>
      <c r="H10067" s="2">
        <f t="shared" si="631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  <c r="P10067" s="2" t="str">
        <f t="shared" si="629"/>
        <v>not good</v>
      </c>
      <c r="Q10067" s="2"/>
      <c r="R10067" s="2"/>
    </row>
    <row r="10068" spans="1:18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 t="str">
        <f t="shared" si="628"/>
        <v xml:space="preserve"> Low sales</v>
      </c>
      <c r="F10068" s="2">
        <v>0.2</v>
      </c>
      <c r="G10068" s="2">
        <f t="shared" si="630"/>
        <v>175.97200000000001</v>
      </c>
      <c r="H10068" s="2">
        <f t="shared" si="631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  <c r="P10068" s="2" t="str">
        <f t="shared" si="629"/>
        <v>not good</v>
      </c>
      <c r="Q10068" s="2"/>
      <c r="R10068" s="2"/>
    </row>
    <row r="10069" spans="1:18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 t="str">
        <f t="shared" si="628"/>
        <v xml:space="preserve"> Low sales</v>
      </c>
      <c r="F10069" s="2">
        <v>0.06</v>
      </c>
      <c r="G10069" s="2">
        <f t="shared" si="630"/>
        <v>51.735599999999998</v>
      </c>
      <c r="H10069" s="2">
        <f t="shared" si="631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  <c r="P10069" s="2" t="str">
        <f t="shared" si="629"/>
        <v>not good</v>
      </c>
      <c r="Q10069" s="2"/>
      <c r="R10069" s="2"/>
    </row>
    <row r="10070" spans="1:18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 t="str">
        <f t="shared" si="628"/>
        <v xml:space="preserve"> Low sales</v>
      </c>
      <c r="F10070" s="2">
        <v>0.17</v>
      </c>
      <c r="G10070" s="2">
        <f t="shared" si="630"/>
        <v>113.0585</v>
      </c>
      <c r="H10070" s="2">
        <f t="shared" si="631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  <c r="P10070" s="2" t="str">
        <f t="shared" si="629"/>
        <v>not good</v>
      </c>
      <c r="Q10070" s="2"/>
      <c r="R10070" s="2"/>
    </row>
    <row r="10071" spans="1:18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 t="str">
        <f t="shared" si="628"/>
        <v xml:space="preserve"> Low sales</v>
      </c>
      <c r="F10071" s="2">
        <v>0.43</v>
      </c>
      <c r="G10071" s="2">
        <f t="shared" si="630"/>
        <v>1046.6114</v>
      </c>
      <c r="H10071" s="2">
        <f t="shared" si="631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  <c r="P10071" s="2" t="str">
        <f t="shared" si="629"/>
        <v>not good</v>
      </c>
      <c r="Q10071" s="2"/>
      <c r="R10071" s="2"/>
    </row>
    <row r="10072" spans="1:18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 t="str">
        <f t="shared" si="628"/>
        <v xml:space="preserve"> Low sales</v>
      </c>
      <c r="F10072" s="2">
        <v>0.23</v>
      </c>
      <c r="G10072" s="2">
        <f t="shared" si="630"/>
        <v>564.11869999999999</v>
      </c>
      <c r="H10072" s="2">
        <f t="shared" si="631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  <c r="P10072" s="2" t="str">
        <f t="shared" si="629"/>
        <v>not good</v>
      </c>
      <c r="Q10072" s="2"/>
      <c r="R10072" s="2"/>
    </row>
    <row r="10073" spans="1:18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 t="str">
        <f t="shared" si="628"/>
        <v xml:space="preserve"> Low sales</v>
      </c>
      <c r="F10073" s="2">
        <v>0.28999999999999998</v>
      </c>
      <c r="G10073" s="2">
        <f t="shared" si="630"/>
        <v>906.2847999999999</v>
      </c>
      <c r="H10073" s="2">
        <f t="shared" si="631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  <c r="P10073" s="2" t="str">
        <f t="shared" si="629"/>
        <v>not good</v>
      </c>
      <c r="Q10073" s="2"/>
      <c r="R10073" s="2"/>
    </row>
    <row r="10074" spans="1:18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 t="str">
        <f t="shared" si="628"/>
        <v xml:space="preserve"> Low sales</v>
      </c>
      <c r="F10074" s="2">
        <v>0.09</v>
      </c>
      <c r="G10074" s="2">
        <f t="shared" si="630"/>
        <v>221.94719999999998</v>
      </c>
      <c r="H10074" s="2">
        <f t="shared" si="631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  <c r="P10074" s="2" t="str">
        <f t="shared" si="629"/>
        <v>not good</v>
      </c>
      <c r="Q10074" s="2"/>
      <c r="R10074" s="2"/>
    </row>
    <row r="10075" spans="1:18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 t="str">
        <f t="shared" si="628"/>
        <v>High sales</v>
      </c>
      <c r="F10075" s="2">
        <v>0.18</v>
      </c>
      <c r="G10075" s="2">
        <f t="shared" si="630"/>
        <v>876.2346</v>
      </c>
      <c r="H10075" s="2">
        <f t="shared" si="631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  <c r="P10075" s="2" t="str">
        <f t="shared" si="629"/>
        <v>not good</v>
      </c>
      <c r="Q10075" s="2"/>
      <c r="R10075" s="2"/>
    </row>
    <row r="10076" spans="1:18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 t="str">
        <f t="shared" si="628"/>
        <v xml:space="preserve"> Low sales</v>
      </c>
      <c r="F10076" s="2">
        <v>0.46</v>
      </c>
      <c r="G10076" s="2">
        <f t="shared" si="630"/>
        <v>702.61320000000012</v>
      </c>
      <c r="H10076" s="2">
        <f t="shared" si="631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  <c r="P10076" s="2" t="str">
        <f t="shared" si="629"/>
        <v>not good</v>
      </c>
      <c r="Q10076" s="2"/>
      <c r="R10076" s="2"/>
    </row>
    <row r="10077" spans="1:18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 t="str">
        <f t="shared" si="628"/>
        <v>High sales</v>
      </c>
      <c r="F10077" s="2">
        <v>0.16</v>
      </c>
      <c r="G10077" s="2">
        <f t="shared" si="630"/>
        <v>701.072</v>
      </c>
      <c r="H10077" s="2">
        <f t="shared" si="631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  <c r="P10077" s="2" t="str">
        <f t="shared" si="629"/>
        <v>not good</v>
      </c>
      <c r="Q10077" s="2"/>
      <c r="R10077" s="2"/>
    </row>
    <row r="10078" spans="1:18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 t="str">
        <f t="shared" si="628"/>
        <v xml:space="preserve"> Low sales</v>
      </c>
      <c r="F10078" s="2">
        <v>0.13</v>
      </c>
      <c r="G10078" s="2">
        <f t="shared" si="630"/>
        <v>76.910600000000002</v>
      </c>
      <c r="H10078" s="2">
        <f t="shared" si="631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  <c r="P10078" s="2" t="str">
        <f t="shared" si="629"/>
        <v>not good</v>
      </c>
      <c r="Q10078" s="2"/>
      <c r="R10078" s="2"/>
    </row>
    <row r="10079" spans="1:18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 t="str">
        <f t="shared" si="628"/>
        <v xml:space="preserve"> Low sales</v>
      </c>
      <c r="F10079" s="2">
        <v>0.03</v>
      </c>
      <c r="G10079" s="2">
        <f t="shared" si="630"/>
        <v>91.481999999999999</v>
      </c>
      <c r="H10079" s="2">
        <f t="shared" si="631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  <c r="P10079" s="2" t="str">
        <f t="shared" si="629"/>
        <v>not good</v>
      </c>
      <c r="Q10079" s="2"/>
      <c r="R10079" s="2"/>
    </row>
    <row r="10080" spans="1:18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 t="str">
        <f t="shared" si="628"/>
        <v xml:space="preserve"> Low sales</v>
      </c>
      <c r="F10080" s="2">
        <v>0.05</v>
      </c>
      <c r="G10080" s="2">
        <f t="shared" si="630"/>
        <v>163.83950000000002</v>
      </c>
      <c r="H10080" s="2">
        <f t="shared" si="631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  <c r="P10080" s="2" t="str">
        <f t="shared" si="629"/>
        <v>not good</v>
      </c>
      <c r="Q10080" s="2"/>
      <c r="R10080" s="2"/>
    </row>
    <row r="10081" spans="1:18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 t="str">
        <f t="shared" si="628"/>
        <v xml:space="preserve"> Low sales</v>
      </c>
      <c r="F10081" s="2">
        <v>0.28999999999999998</v>
      </c>
      <c r="G10081" s="2">
        <f t="shared" si="630"/>
        <v>1126.3396999999998</v>
      </c>
      <c r="H10081" s="2">
        <f t="shared" si="631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  <c r="P10081" s="2" t="str">
        <f t="shared" si="629"/>
        <v>not good</v>
      </c>
      <c r="Q10081" s="2"/>
      <c r="R10081" s="2"/>
    </row>
    <row r="10082" spans="1:18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 t="str">
        <f t="shared" si="628"/>
        <v xml:space="preserve"> Low sales</v>
      </c>
      <c r="F10082" s="2">
        <v>0.33</v>
      </c>
      <c r="G10082" s="2">
        <f t="shared" si="630"/>
        <v>846.38729999999998</v>
      </c>
      <c r="H10082" s="2">
        <f t="shared" si="631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  <c r="P10082" s="2" t="str">
        <f t="shared" si="629"/>
        <v>not good</v>
      </c>
      <c r="Q10082" s="2"/>
      <c r="R10082" s="2"/>
    </row>
    <row r="10083" spans="1:18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 t="str">
        <f t="shared" si="628"/>
        <v xml:space="preserve"> Low sales</v>
      </c>
      <c r="F10083" s="2">
        <v>0.32</v>
      </c>
      <c r="G10083" s="2">
        <f t="shared" si="630"/>
        <v>341.25120000000004</v>
      </c>
      <c r="H10083" s="2">
        <f t="shared" si="631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  <c r="P10083" s="2" t="str">
        <f t="shared" si="629"/>
        <v>not good</v>
      </c>
      <c r="Q10083" s="2"/>
      <c r="R10083" s="2"/>
    </row>
    <row r="10084" spans="1:18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 t="str">
        <f t="shared" si="628"/>
        <v xml:space="preserve"> Low sales</v>
      </c>
      <c r="F10084" s="2">
        <v>0.27</v>
      </c>
      <c r="G10084" s="2">
        <f t="shared" si="630"/>
        <v>515.18430000000001</v>
      </c>
      <c r="H10084" s="2">
        <f t="shared" si="631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  <c r="P10084" s="2" t="str">
        <f t="shared" si="629"/>
        <v>not good</v>
      </c>
      <c r="Q10084" s="2"/>
      <c r="R10084" s="2"/>
    </row>
    <row r="10085" spans="1:18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 t="str">
        <f t="shared" si="628"/>
        <v xml:space="preserve"> Low sales</v>
      </c>
      <c r="F10085" s="2">
        <v>0.25</v>
      </c>
      <c r="G10085" s="2">
        <f t="shared" si="630"/>
        <v>358.39749999999998</v>
      </c>
      <c r="H10085" s="2">
        <f t="shared" si="631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  <c r="P10085" s="2" t="str">
        <f t="shared" si="629"/>
        <v>not good</v>
      </c>
      <c r="Q10085" s="2"/>
      <c r="R10085" s="2"/>
    </row>
    <row r="10086" spans="1:18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 t="str">
        <f t="shared" si="628"/>
        <v xml:space="preserve"> Low sales</v>
      </c>
      <c r="F10086" s="2">
        <v>0.04</v>
      </c>
      <c r="G10086" s="2">
        <f t="shared" si="630"/>
        <v>86.144800000000004</v>
      </c>
      <c r="H10086" s="2">
        <f t="shared" si="631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  <c r="P10086" s="2" t="str">
        <f t="shared" si="629"/>
        <v>not good</v>
      </c>
      <c r="Q10086" s="2"/>
      <c r="R10086" s="2"/>
    </row>
    <row r="10087" spans="1:18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 t="str">
        <f t="shared" si="628"/>
        <v xml:space="preserve"> Low sales</v>
      </c>
      <c r="F10087" s="2">
        <v>0.42</v>
      </c>
      <c r="G10087" s="2">
        <f t="shared" si="630"/>
        <v>1132.6728000000001</v>
      </c>
      <c r="H10087" s="2">
        <f t="shared" si="631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  <c r="P10087" s="2" t="str">
        <f t="shared" si="629"/>
        <v>not good</v>
      </c>
      <c r="Q10087" s="2"/>
      <c r="R10087" s="2"/>
    </row>
    <row r="10088" spans="1:18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 t="str">
        <f t="shared" si="628"/>
        <v xml:space="preserve"> Low sales</v>
      </c>
      <c r="F10088" s="2">
        <v>0.26</v>
      </c>
      <c r="G10088" s="2">
        <f t="shared" si="630"/>
        <v>822.33840000000009</v>
      </c>
      <c r="H10088" s="2">
        <f t="shared" si="631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  <c r="P10088" s="2" t="str">
        <f t="shared" si="629"/>
        <v>not good</v>
      </c>
      <c r="Q10088" s="2"/>
      <c r="R10088" s="2"/>
    </row>
    <row r="10089" spans="1:18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 t="str">
        <f t="shared" si="628"/>
        <v>High sales</v>
      </c>
      <c r="F10089" s="2">
        <v>7.0000000000000007E-2</v>
      </c>
      <c r="G10089" s="2">
        <f t="shared" si="630"/>
        <v>296.87700000000007</v>
      </c>
      <c r="H10089" s="2">
        <f t="shared" si="631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  <c r="P10089" s="2" t="str">
        <f t="shared" si="629"/>
        <v>not good</v>
      </c>
      <c r="Q10089" s="2"/>
      <c r="R10089" s="2"/>
    </row>
    <row r="10090" spans="1:18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 t="str">
        <f t="shared" si="628"/>
        <v>High sales</v>
      </c>
      <c r="F10090" s="2">
        <v>7.0000000000000007E-2</v>
      </c>
      <c r="G10090" s="2">
        <f t="shared" si="630"/>
        <v>319.13350000000003</v>
      </c>
      <c r="H10090" s="2">
        <f t="shared" si="631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  <c r="P10090" s="2" t="str">
        <f t="shared" si="629"/>
        <v>not good</v>
      </c>
      <c r="Q10090" s="2"/>
      <c r="R10090" s="2"/>
    </row>
    <row r="10091" spans="1:18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 t="str">
        <f t="shared" si="628"/>
        <v xml:space="preserve"> Low sales</v>
      </c>
      <c r="F10091" s="2">
        <v>0.26</v>
      </c>
      <c r="G10091" s="2">
        <f t="shared" si="630"/>
        <v>615.32900000000006</v>
      </c>
      <c r="H10091" s="2">
        <f t="shared" si="631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  <c r="P10091" s="2" t="str">
        <f t="shared" si="629"/>
        <v>not good</v>
      </c>
      <c r="Q10091" s="2"/>
      <c r="R10091" s="2"/>
    </row>
    <row r="10092" spans="1:18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 t="str">
        <f t="shared" si="628"/>
        <v xml:space="preserve"> Low sales</v>
      </c>
      <c r="F10092" s="2">
        <v>0.12</v>
      </c>
      <c r="G10092" s="2">
        <f t="shared" si="630"/>
        <v>64.138800000000003</v>
      </c>
      <c r="H10092" s="2">
        <f t="shared" si="631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  <c r="P10092" s="2" t="str">
        <f t="shared" si="629"/>
        <v>not good</v>
      </c>
      <c r="Q10092" s="2"/>
      <c r="R10092" s="2"/>
    </row>
    <row r="10093" spans="1:18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 t="str">
        <f t="shared" si="628"/>
        <v>High sales</v>
      </c>
      <c r="F10093" s="2">
        <v>0.46</v>
      </c>
      <c r="G10093" s="2">
        <f t="shared" si="630"/>
        <v>1842.5852</v>
      </c>
      <c r="H10093" s="2">
        <f t="shared" si="631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  <c r="P10093" s="2" t="str">
        <f t="shared" si="629"/>
        <v>not good</v>
      </c>
      <c r="Q10093" s="2"/>
      <c r="R10093" s="2"/>
    </row>
    <row r="10094" spans="1:18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 t="str">
        <f t="shared" si="628"/>
        <v xml:space="preserve"> Low sales</v>
      </c>
      <c r="F10094" s="2">
        <v>0.25</v>
      </c>
      <c r="G10094" s="2">
        <f t="shared" si="630"/>
        <v>609.51750000000004</v>
      </c>
      <c r="H10094" s="2">
        <f t="shared" si="631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  <c r="P10094" s="2" t="str">
        <f t="shared" si="629"/>
        <v>not good</v>
      </c>
      <c r="Q10094" s="2"/>
      <c r="R10094" s="2"/>
    </row>
    <row r="10095" spans="1:18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 t="str">
        <f t="shared" si="628"/>
        <v xml:space="preserve"> Low sales</v>
      </c>
      <c r="F10095" s="2">
        <v>0.49</v>
      </c>
      <c r="G10095" s="2">
        <f t="shared" si="630"/>
        <v>1361.0191</v>
      </c>
      <c r="H10095" s="2">
        <f t="shared" si="631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  <c r="P10095" s="2" t="str">
        <f t="shared" si="629"/>
        <v>not good</v>
      </c>
      <c r="Q10095" s="2"/>
      <c r="R10095" s="2"/>
    </row>
    <row r="10096" spans="1:18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 t="str">
        <f t="shared" si="628"/>
        <v xml:space="preserve"> Low sales</v>
      </c>
      <c r="F10096" s="2">
        <v>0.37</v>
      </c>
      <c r="G10096" s="2">
        <f t="shared" si="630"/>
        <v>1117.1742999999999</v>
      </c>
      <c r="H10096" s="2">
        <f t="shared" si="631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  <c r="P10096" s="2" t="str">
        <f t="shared" si="629"/>
        <v>not good</v>
      </c>
      <c r="Q10096" s="2"/>
      <c r="R10096" s="2"/>
    </row>
    <row r="10097" spans="1:18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 t="str">
        <f t="shared" si="628"/>
        <v xml:space="preserve"> Low sales</v>
      </c>
      <c r="F10097" s="2">
        <v>0.41</v>
      </c>
      <c r="G10097" s="2">
        <f t="shared" si="630"/>
        <v>1382.7455</v>
      </c>
      <c r="H10097" s="2">
        <f t="shared" si="631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  <c r="P10097" s="2" t="str">
        <f t="shared" si="629"/>
        <v>not good</v>
      </c>
      <c r="Q10097" s="2"/>
      <c r="R10097" s="2"/>
    </row>
    <row r="10098" spans="1:18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 t="str">
        <f t="shared" si="628"/>
        <v>High sales</v>
      </c>
      <c r="F10098" s="2">
        <v>0.19</v>
      </c>
      <c r="G10098" s="2">
        <f t="shared" si="630"/>
        <v>847.68309999999997</v>
      </c>
      <c r="H10098" s="2">
        <f t="shared" si="631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  <c r="P10098" s="2" t="str">
        <f t="shared" si="629"/>
        <v>not good</v>
      </c>
      <c r="Q10098" s="2"/>
      <c r="R10098" s="2"/>
    </row>
    <row r="10099" spans="1:18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 t="str">
        <f t="shared" si="628"/>
        <v>High sales</v>
      </c>
      <c r="F10099" s="2">
        <v>7.0000000000000007E-2</v>
      </c>
      <c r="G10099" s="2">
        <f t="shared" si="630"/>
        <v>333.58640000000008</v>
      </c>
      <c r="H10099" s="2">
        <f t="shared" si="631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  <c r="P10099" s="2" t="str">
        <f t="shared" si="629"/>
        <v>not good</v>
      </c>
      <c r="Q10099" s="2"/>
      <c r="R10099" s="2"/>
    </row>
    <row r="10100" spans="1:18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 t="str">
        <f t="shared" si="628"/>
        <v>High sales</v>
      </c>
      <c r="F10100" s="2">
        <v>0.34</v>
      </c>
      <c r="G10100" s="2">
        <f t="shared" si="630"/>
        <v>1600.3222000000001</v>
      </c>
      <c r="H10100" s="2">
        <f t="shared" si="631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  <c r="P10100" s="2" t="str">
        <f t="shared" si="629"/>
        <v>not good</v>
      </c>
      <c r="Q10100" s="2"/>
      <c r="R10100" s="2"/>
    </row>
    <row r="10101" spans="1:18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 t="str">
        <f t="shared" si="628"/>
        <v>High sales</v>
      </c>
      <c r="F10101" s="2">
        <v>0.2</v>
      </c>
      <c r="G10101" s="2">
        <f t="shared" si="630"/>
        <v>813.274</v>
      </c>
      <c r="H10101" s="2">
        <f t="shared" si="631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  <c r="P10101" s="2" t="str">
        <f t="shared" si="629"/>
        <v>not good</v>
      </c>
      <c r="Q10101" s="2"/>
      <c r="R10101" s="2"/>
    </row>
    <row r="10102" spans="1:18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 t="str">
        <f t="shared" si="628"/>
        <v>High sales</v>
      </c>
      <c r="F10102" s="2">
        <v>0.47</v>
      </c>
      <c r="G10102" s="2">
        <f t="shared" si="630"/>
        <v>2094.9263000000001</v>
      </c>
      <c r="H10102" s="2">
        <f t="shared" si="631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  <c r="P10102" s="2" t="str">
        <f t="shared" si="629"/>
        <v>not good</v>
      </c>
      <c r="Q10102" s="2"/>
      <c r="R10102" s="2"/>
    </row>
    <row r="10103" spans="1:18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 t="str">
        <f t="shared" si="628"/>
        <v xml:space="preserve"> Low sales</v>
      </c>
      <c r="F10103" s="2">
        <v>0.1</v>
      </c>
      <c r="G10103" s="2">
        <f t="shared" si="630"/>
        <v>34.331000000000003</v>
      </c>
      <c r="H10103" s="2">
        <f t="shared" si="631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  <c r="P10103" s="2" t="str">
        <f t="shared" si="629"/>
        <v>not good</v>
      </c>
      <c r="Q10103" s="2"/>
      <c r="R10103" s="2"/>
    </row>
    <row r="10104" spans="1:18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 t="str">
        <f t="shared" si="628"/>
        <v>High sales</v>
      </c>
      <c r="F10104" s="2">
        <v>0.31</v>
      </c>
      <c r="G10104" s="2">
        <f t="shared" si="630"/>
        <v>1320.8014999999998</v>
      </c>
      <c r="H10104" s="2">
        <f t="shared" si="631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  <c r="P10104" s="2" t="str">
        <f t="shared" si="629"/>
        <v>not good</v>
      </c>
      <c r="Q10104" s="2"/>
      <c r="R10104" s="2"/>
    </row>
    <row r="10105" spans="1:18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 t="str">
        <f t="shared" si="628"/>
        <v xml:space="preserve"> Low sales</v>
      </c>
      <c r="F10105" s="2">
        <v>0.43</v>
      </c>
      <c r="G10105" s="2">
        <f t="shared" si="630"/>
        <v>195.26300000000001</v>
      </c>
      <c r="H10105" s="2">
        <f t="shared" si="631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  <c r="P10105" s="2" t="str">
        <f t="shared" si="629"/>
        <v>not good</v>
      </c>
      <c r="Q10105" s="2"/>
      <c r="R10105" s="2"/>
    </row>
    <row r="10106" spans="1:18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 t="str">
        <f t="shared" si="628"/>
        <v xml:space="preserve"> Low sales</v>
      </c>
      <c r="F10106" s="2">
        <v>0.2</v>
      </c>
      <c r="G10106" s="2">
        <f t="shared" si="630"/>
        <v>751.27</v>
      </c>
      <c r="H10106" s="2">
        <f t="shared" si="631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  <c r="P10106" s="2" t="str">
        <f t="shared" si="629"/>
        <v>not good</v>
      </c>
      <c r="Q10106" s="2"/>
      <c r="R10106" s="2"/>
    </row>
    <row r="10107" spans="1:18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 t="str">
        <f t="shared" si="628"/>
        <v xml:space="preserve"> Low sales</v>
      </c>
      <c r="F10107" s="2">
        <v>0.48</v>
      </c>
      <c r="G10107" s="2">
        <f t="shared" si="630"/>
        <v>446.3424</v>
      </c>
      <c r="H10107" s="2">
        <f t="shared" si="631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  <c r="P10107" s="2" t="str">
        <f t="shared" si="629"/>
        <v>not good</v>
      </c>
      <c r="Q10107" s="2"/>
      <c r="R10107" s="2"/>
    </row>
    <row r="10108" spans="1:18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 t="str">
        <f t="shared" si="628"/>
        <v xml:space="preserve"> Low sales</v>
      </c>
      <c r="F10108" s="2">
        <v>0.04</v>
      </c>
      <c r="G10108" s="2">
        <f t="shared" si="630"/>
        <v>74.581599999999995</v>
      </c>
      <c r="H10108" s="2">
        <f t="shared" si="631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  <c r="P10108" s="2" t="str">
        <f t="shared" si="629"/>
        <v>not good</v>
      </c>
      <c r="Q10108" s="2"/>
      <c r="R10108" s="2"/>
    </row>
    <row r="10109" spans="1:18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 t="str">
        <f t="shared" si="628"/>
        <v xml:space="preserve"> Low sales</v>
      </c>
      <c r="F10109" s="2">
        <v>0.28999999999999998</v>
      </c>
      <c r="G10109" s="2">
        <f t="shared" si="630"/>
        <v>290.72499999999997</v>
      </c>
      <c r="H10109" s="2">
        <f t="shared" si="631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  <c r="P10109" s="2" t="str">
        <f t="shared" si="629"/>
        <v>not good</v>
      </c>
      <c r="Q10109" s="2"/>
      <c r="R10109" s="2"/>
    </row>
    <row r="10110" spans="1:18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 t="str">
        <f t="shared" si="628"/>
        <v xml:space="preserve"> Low sales</v>
      </c>
      <c r="F10110" s="2">
        <v>0.39</v>
      </c>
      <c r="G10110" s="2">
        <f t="shared" si="630"/>
        <v>886.45440000000008</v>
      </c>
      <c r="H10110" s="2">
        <f t="shared" si="631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  <c r="P10110" s="2" t="str">
        <f t="shared" si="629"/>
        <v>not good</v>
      </c>
      <c r="Q10110" s="2"/>
      <c r="R10110" s="2"/>
    </row>
    <row r="10111" spans="1:18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 t="str">
        <f t="shared" si="628"/>
        <v xml:space="preserve"> Low sales</v>
      </c>
      <c r="F10111" s="2">
        <v>0.1</v>
      </c>
      <c r="G10111" s="2">
        <f t="shared" si="630"/>
        <v>211.756</v>
      </c>
      <c r="H10111" s="2">
        <f t="shared" si="631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  <c r="P10111" s="2" t="str">
        <f t="shared" si="629"/>
        <v>not good</v>
      </c>
      <c r="Q10111" s="2"/>
      <c r="R10111" s="2"/>
    </row>
    <row r="10112" spans="1:18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 t="str">
        <f t="shared" si="628"/>
        <v xml:space="preserve"> Low sales</v>
      </c>
      <c r="F10112" s="2">
        <v>0.03</v>
      </c>
      <c r="G10112" s="2">
        <f t="shared" si="630"/>
        <v>10.065299999999999</v>
      </c>
      <c r="H10112" s="2">
        <f t="shared" si="631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  <c r="P10112" s="2" t="str">
        <f t="shared" si="629"/>
        <v>not good</v>
      </c>
      <c r="Q10112" s="2"/>
      <c r="R10112" s="2"/>
    </row>
    <row r="10113" spans="1:18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 t="str">
        <f t="shared" si="628"/>
        <v>High sales</v>
      </c>
      <c r="F10113" s="2">
        <v>0.04</v>
      </c>
      <c r="G10113" s="2">
        <f t="shared" si="630"/>
        <v>166.77759999999998</v>
      </c>
      <c r="H10113" s="2">
        <f t="shared" si="631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  <c r="P10113" s="2" t="str">
        <f t="shared" si="629"/>
        <v>not good</v>
      </c>
      <c r="Q10113" s="2"/>
      <c r="R10113" s="2"/>
    </row>
    <row r="10114" spans="1:18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 t="str">
        <f t="shared" ref="E10114:E10177" si="632">IF(D10114&gt;4000,"High sales"," Low sales")</f>
        <v>High sales</v>
      </c>
      <c r="F10114" s="2">
        <v>0.16</v>
      </c>
      <c r="G10114" s="2">
        <f t="shared" si="630"/>
        <v>685.6816</v>
      </c>
      <c r="H10114" s="2">
        <f t="shared" si="631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  <c r="P10114" s="2" t="str">
        <f t="shared" ref="P10114:P10177" si="633">IF(AND(H10114&gt;5000,N10114&gt;500),"good","not good")</f>
        <v>not good</v>
      </c>
      <c r="Q10114" s="2"/>
      <c r="R10114" s="2"/>
    </row>
    <row r="10115" spans="1:18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 t="str">
        <f t="shared" si="632"/>
        <v xml:space="preserve"> Low sales</v>
      </c>
      <c r="F10115" s="2">
        <v>0.11</v>
      </c>
      <c r="G10115" s="2">
        <f t="shared" ref="G10115:G10178" si="634">D10115*F10115</f>
        <v>435.46690000000001</v>
      </c>
      <c r="H10115" s="2">
        <f t="shared" ref="H10115:H10178" si="635">D10115-G10115</f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  <c r="P10115" s="2" t="str">
        <f t="shared" si="633"/>
        <v>not good</v>
      </c>
      <c r="Q10115" s="2"/>
      <c r="R10115" s="2"/>
    </row>
    <row r="10116" spans="1:18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 t="str">
        <f t="shared" si="632"/>
        <v>High sales</v>
      </c>
      <c r="F10116" s="2">
        <v>0.11</v>
      </c>
      <c r="G10116" s="2">
        <f t="shared" si="634"/>
        <v>467.85970000000003</v>
      </c>
      <c r="H10116" s="2">
        <f t="shared" si="635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  <c r="P10116" s="2" t="str">
        <f t="shared" si="633"/>
        <v>not good</v>
      </c>
      <c r="Q10116" s="2"/>
      <c r="R10116" s="2"/>
    </row>
    <row r="10117" spans="1:18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 t="str">
        <f t="shared" si="632"/>
        <v xml:space="preserve"> Low sales</v>
      </c>
      <c r="F10117" s="2">
        <v>0.23</v>
      </c>
      <c r="G10117" s="2">
        <f t="shared" si="634"/>
        <v>869.24130000000002</v>
      </c>
      <c r="H10117" s="2">
        <f t="shared" si="635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  <c r="P10117" s="2" t="str">
        <f t="shared" si="633"/>
        <v>not good</v>
      </c>
      <c r="Q10117" s="2"/>
      <c r="R10117" s="2"/>
    </row>
    <row r="10118" spans="1:18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 t="str">
        <f t="shared" si="632"/>
        <v>High sales</v>
      </c>
      <c r="F10118" s="2">
        <v>0.04</v>
      </c>
      <c r="G10118" s="2">
        <f t="shared" si="634"/>
        <v>187.74680000000001</v>
      </c>
      <c r="H10118" s="2">
        <f t="shared" si="635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  <c r="P10118" s="2" t="str">
        <f t="shared" si="633"/>
        <v>not good</v>
      </c>
      <c r="Q10118" s="2"/>
      <c r="R10118" s="2"/>
    </row>
    <row r="10119" spans="1:18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 t="str">
        <f t="shared" si="632"/>
        <v xml:space="preserve"> Low sales</v>
      </c>
      <c r="F10119" s="2">
        <v>0.5</v>
      </c>
      <c r="G10119" s="2">
        <f t="shared" si="634"/>
        <v>1462.16</v>
      </c>
      <c r="H10119" s="2">
        <f t="shared" si="635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  <c r="P10119" s="2" t="str">
        <f t="shared" si="633"/>
        <v>not good</v>
      </c>
      <c r="Q10119" s="2"/>
      <c r="R10119" s="2"/>
    </row>
    <row r="10120" spans="1:18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 t="str">
        <f t="shared" si="632"/>
        <v xml:space="preserve"> Low sales</v>
      </c>
      <c r="F10120" s="2">
        <v>0.35</v>
      </c>
      <c r="G10120" s="2">
        <f t="shared" si="634"/>
        <v>1034.2324999999998</v>
      </c>
      <c r="H10120" s="2">
        <f t="shared" si="635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  <c r="P10120" s="2" t="str">
        <f t="shared" si="633"/>
        <v>not good</v>
      </c>
      <c r="Q10120" s="2"/>
      <c r="R10120" s="2"/>
    </row>
    <row r="10121" spans="1:18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 t="str">
        <f t="shared" si="632"/>
        <v>High sales</v>
      </c>
      <c r="F10121" s="2">
        <v>0.02</v>
      </c>
      <c r="G10121" s="2">
        <f t="shared" si="634"/>
        <v>86.271200000000007</v>
      </c>
      <c r="H10121" s="2">
        <f t="shared" si="635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  <c r="P10121" s="2" t="str">
        <f t="shared" si="633"/>
        <v>not good</v>
      </c>
      <c r="Q10121" s="2"/>
      <c r="R10121" s="2"/>
    </row>
    <row r="10122" spans="1:18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 t="str">
        <f t="shared" si="632"/>
        <v xml:space="preserve"> Low sales</v>
      </c>
      <c r="F10122" s="2">
        <v>0.35</v>
      </c>
      <c r="G10122" s="2">
        <f t="shared" si="634"/>
        <v>634.24900000000002</v>
      </c>
      <c r="H10122" s="2">
        <f t="shared" si="635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  <c r="P10122" s="2" t="str">
        <f t="shared" si="633"/>
        <v>not good</v>
      </c>
      <c r="Q10122" s="2"/>
      <c r="R10122" s="2"/>
    </row>
    <row r="10123" spans="1:18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 t="str">
        <f t="shared" si="632"/>
        <v xml:space="preserve"> Low sales</v>
      </c>
      <c r="F10123" s="2">
        <v>0.4</v>
      </c>
      <c r="G10123" s="2">
        <f t="shared" si="634"/>
        <v>138.16</v>
      </c>
      <c r="H10123" s="2">
        <f t="shared" si="635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  <c r="P10123" s="2" t="str">
        <f t="shared" si="633"/>
        <v>not good</v>
      </c>
      <c r="Q10123" s="2"/>
      <c r="R10123" s="2"/>
    </row>
    <row r="10124" spans="1:18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 t="str">
        <f t="shared" si="632"/>
        <v xml:space="preserve"> Low sales</v>
      </c>
      <c r="F10124" s="2">
        <v>0.1</v>
      </c>
      <c r="G10124" s="2">
        <f t="shared" si="634"/>
        <v>377.42900000000003</v>
      </c>
      <c r="H10124" s="2">
        <f t="shared" si="635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  <c r="P10124" s="2" t="str">
        <f t="shared" si="633"/>
        <v>not good</v>
      </c>
      <c r="Q10124" s="2"/>
      <c r="R10124" s="2"/>
    </row>
    <row r="10125" spans="1:18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 t="str">
        <f t="shared" si="632"/>
        <v xml:space="preserve"> Low sales</v>
      </c>
      <c r="F10125" s="2">
        <v>0.42</v>
      </c>
      <c r="G10125" s="2">
        <f t="shared" si="634"/>
        <v>565.94579999999996</v>
      </c>
      <c r="H10125" s="2">
        <f t="shared" si="635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  <c r="P10125" s="2" t="str">
        <f t="shared" si="633"/>
        <v>not good</v>
      </c>
      <c r="Q10125" s="2"/>
      <c r="R10125" s="2"/>
    </row>
    <row r="10126" spans="1:18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 t="str">
        <f t="shared" si="632"/>
        <v xml:space="preserve"> Low sales</v>
      </c>
      <c r="F10126" s="2">
        <v>0.31</v>
      </c>
      <c r="G10126" s="2">
        <f t="shared" si="634"/>
        <v>751.36560000000009</v>
      </c>
      <c r="H10126" s="2">
        <f t="shared" si="635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  <c r="P10126" s="2" t="str">
        <f t="shared" si="633"/>
        <v>not good</v>
      </c>
      <c r="Q10126" s="2"/>
      <c r="R10126" s="2"/>
    </row>
    <row r="10127" spans="1:18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 t="str">
        <f t="shared" si="632"/>
        <v xml:space="preserve"> Low sales</v>
      </c>
      <c r="F10127" s="2">
        <v>0.41</v>
      </c>
      <c r="G10127" s="2">
        <f t="shared" si="634"/>
        <v>524.04560000000004</v>
      </c>
      <c r="H10127" s="2">
        <f t="shared" si="635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  <c r="P10127" s="2" t="str">
        <f t="shared" si="633"/>
        <v>not good</v>
      </c>
      <c r="Q10127" s="2"/>
      <c r="R10127" s="2"/>
    </row>
    <row r="10128" spans="1:18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 t="str">
        <f t="shared" si="632"/>
        <v>High sales</v>
      </c>
      <c r="F10128" s="2">
        <v>0.36</v>
      </c>
      <c r="G10128" s="2">
        <f t="shared" si="634"/>
        <v>1494.99</v>
      </c>
      <c r="H10128" s="2">
        <f t="shared" si="635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  <c r="P10128" s="2" t="str">
        <f t="shared" si="633"/>
        <v>not good</v>
      </c>
      <c r="Q10128" s="2"/>
      <c r="R10128" s="2"/>
    </row>
    <row r="10129" spans="1:18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 t="str">
        <f t="shared" si="632"/>
        <v>High sales</v>
      </c>
      <c r="F10129" s="2">
        <v>0.35</v>
      </c>
      <c r="G10129" s="2">
        <f t="shared" si="634"/>
        <v>1678.4739999999999</v>
      </c>
      <c r="H10129" s="2">
        <f t="shared" si="635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  <c r="P10129" s="2" t="str">
        <f t="shared" si="633"/>
        <v>not good</v>
      </c>
      <c r="Q10129" s="2"/>
      <c r="R10129" s="2"/>
    </row>
    <row r="10130" spans="1:18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 t="str">
        <f t="shared" si="632"/>
        <v xml:space="preserve"> Low sales</v>
      </c>
      <c r="F10130" s="2">
        <v>0.08</v>
      </c>
      <c r="G10130" s="2">
        <f t="shared" si="634"/>
        <v>29.568800000000003</v>
      </c>
      <c r="H10130" s="2">
        <f t="shared" si="635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  <c r="P10130" s="2" t="str">
        <f t="shared" si="633"/>
        <v>not good</v>
      </c>
      <c r="Q10130" s="2"/>
      <c r="R10130" s="2"/>
    </row>
    <row r="10131" spans="1:18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 t="str">
        <f t="shared" si="632"/>
        <v xml:space="preserve"> Low sales</v>
      </c>
      <c r="F10131" s="2">
        <v>0.16</v>
      </c>
      <c r="G10131" s="2">
        <f t="shared" si="634"/>
        <v>198.9632</v>
      </c>
      <c r="H10131" s="2">
        <f t="shared" si="635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  <c r="P10131" s="2" t="str">
        <f t="shared" si="633"/>
        <v>not good</v>
      </c>
      <c r="Q10131" s="2"/>
      <c r="R10131" s="2"/>
    </row>
    <row r="10132" spans="1:18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 t="str">
        <f t="shared" si="632"/>
        <v xml:space="preserve"> Low sales</v>
      </c>
      <c r="F10132" s="2">
        <v>0.26</v>
      </c>
      <c r="G10132" s="2">
        <f t="shared" si="634"/>
        <v>267.50099999999998</v>
      </c>
      <c r="H10132" s="2">
        <f t="shared" si="635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  <c r="P10132" s="2" t="str">
        <f t="shared" si="633"/>
        <v>not good</v>
      </c>
      <c r="Q10132" s="2"/>
      <c r="R10132" s="2"/>
    </row>
    <row r="10133" spans="1:18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 t="str">
        <f t="shared" si="632"/>
        <v xml:space="preserve"> Low sales</v>
      </c>
      <c r="F10133" s="2">
        <v>0.06</v>
      </c>
      <c r="G10133" s="2">
        <f t="shared" si="634"/>
        <v>203.92199999999997</v>
      </c>
      <c r="H10133" s="2">
        <f t="shared" si="635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  <c r="P10133" s="2" t="str">
        <f t="shared" si="633"/>
        <v>not good</v>
      </c>
      <c r="Q10133" s="2"/>
      <c r="R10133" s="2"/>
    </row>
    <row r="10134" spans="1:18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 t="str">
        <f t="shared" si="632"/>
        <v xml:space="preserve"> Low sales</v>
      </c>
      <c r="F10134" s="2">
        <v>0.24</v>
      </c>
      <c r="G10134" s="2">
        <f t="shared" si="634"/>
        <v>528.12479999999994</v>
      </c>
      <c r="H10134" s="2">
        <f t="shared" si="635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  <c r="P10134" s="2" t="str">
        <f t="shared" si="633"/>
        <v>not good</v>
      </c>
      <c r="Q10134" s="2"/>
      <c r="R10134" s="2"/>
    </row>
    <row r="10135" spans="1:18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 t="str">
        <f t="shared" si="632"/>
        <v xml:space="preserve"> Low sales</v>
      </c>
      <c r="F10135" s="2">
        <v>0.22</v>
      </c>
      <c r="G10135" s="2">
        <f t="shared" si="634"/>
        <v>513.84960000000001</v>
      </c>
      <c r="H10135" s="2">
        <f t="shared" si="635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  <c r="P10135" s="2" t="str">
        <f t="shared" si="633"/>
        <v>not good</v>
      </c>
      <c r="Q10135" s="2"/>
      <c r="R10135" s="2"/>
    </row>
    <row r="10136" spans="1:18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 t="str">
        <f t="shared" si="632"/>
        <v xml:space="preserve"> Low sales</v>
      </c>
      <c r="F10136" s="2">
        <v>0.12</v>
      </c>
      <c r="G10136" s="2">
        <f t="shared" si="634"/>
        <v>104.36280000000001</v>
      </c>
      <c r="H10136" s="2">
        <f t="shared" si="635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  <c r="P10136" s="2" t="str">
        <f t="shared" si="633"/>
        <v>not good</v>
      </c>
      <c r="Q10136" s="2"/>
      <c r="R10136" s="2"/>
    </row>
    <row r="10137" spans="1:18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 t="str">
        <f t="shared" si="632"/>
        <v xml:space="preserve"> Low sales</v>
      </c>
      <c r="F10137" s="2">
        <v>0.1</v>
      </c>
      <c r="G10137" s="2">
        <f t="shared" si="634"/>
        <v>213.22</v>
      </c>
      <c r="H10137" s="2">
        <f t="shared" si="635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  <c r="P10137" s="2" t="str">
        <f t="shared" si="633"/>
        <v>not good</v>
      </c>
      <c r="Q10137" s="2"/>
      <c r="R10137" s="2"/>
    </row>
    <row r="10138" spans="1:18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 t="str">
        <f t="shared" si="632"/>
        <v xml:space="preserve"> Low sales</v>
      </c>
      <c r="F10138" s="2">
        <v>0.12</v>
      </c>
      <c r="G10138" s="2">
        <f t="shared" si="634"/>
        <v>190.29839999999999</v>
      </c>
      <c r="H10138" s="2">
        <f t="shared" si="635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  <c r="P10138" s="2" t="str">
        <f t="shared" si="633"/>
        <v>not good</v>
      </c>
      <c r="Q10138" s="2"/>
      <c r="R10138" s="2"/>
    </row>
    <row r="10139" spans="1:18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 t="str">
        <f t="shared" si="632"/>
        <v xml:space="preserve"> Low sales</v>
      </c>
      <c r="F10139" s="2">
        <v>0.3</v>
      </c>
      <c r="G10139" s="2">
        <f t="shared" si="634"/>
        <v>928.452</v>
      </c>
      <c r="H10139" s="2">
        <f t="shared" si="635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  <c r="P10139" s="2" t="str">
        <f t="shared" si="633"/>
        <v>not good</v>
      </c>
      <c r="Q10139" s="2"/>
      <c r="R10139" s="2"/>
    </row>
    <row r="10140" spans="1:18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 t="str">
        <f t="shared" si="632"/>
        <v xml:space="preserve"> Low sales</v>
      </c>
      <c r="F10140" s="2">
        <v>0.21</v>
      </c>
      <c r="G10140" s="2">
        <f t="shared" si="634"/>
        <v>244.53870000000001</v>
      </c>
      <c r="H10140" s="2">
        <f t="shared" si="635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  <c r="P10140" s="2" t="str">
        <f t="shared" si="633"/>
        <v>not good</v>
      </c>
      <c r="Q10140" s="2"/>
      <c r="R10140" s="2"/>
    </row>
    <row r="10141" spans="1:18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 t="str">
        <f t="shared" si="632"/>
        <v xml:space="preserve"> Low sales</v>
      </c>
      <c r="F10141" s="2">
        <v>0.21</v>
      </c>
      <c r="G10141" s="2">
        <f t="shared" si="634"/>
        <v>653.64179999999999</v>
      </c>
      <c r="H10141" s="2">
        <f t="shared" si="635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  <c r="P10141" s="2" t="str">
        <f t="shared" si="633"/>
        <v>not good</v>
      </c>
      <c r="Q10141" s="2"/>
      <c r="R10141" s="2"/>
    </row>
    <row r="10142" spans="1:18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 t="str">
        <f t="shared" si="632"/>
        <v xml:space="preserve"> Low sales</v>
      </c>
      <c r="F10142" s="2">
        <v>0.09</v>
      </c>
      <c r="G10142" s="2">
        <f t="shared" si="634"/>
        <v>175.5855</v>
      </c>
      <c r="H10142" s="2">
        <f t="shared" si="635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  <c r="P10142" s="2" t="str">
        <f t="shared" si="633"/>
        <v>not good</v>
      </c>
      <c r="Q10142" s="2"/>
      <c r="R10142" s="2"/>
    </row>
    <row r="10143" spans="1:18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 t="str">
        <f t="shared" si="632"/>
        <v xml:space="preserve"> Low sales</v>
      </c>
      <c r="F10143" s="2">
        <v>0.39</v>
      </c>
      <c r="G10143" s="2">
        <f t="shared" si="634"/>
        <v>700.76760000000002</v>
      </c>
      <c r="H10143" s="2">
        <f t="shared" si="635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  <c r="P10143" s="2" t="str">
        <f t="shared" si="633"/>
        <v>not good</v>
      </c>
      <c r="Q10143" s="2"/>
      <c r="R10143" s="2"/>
    </row>
    <row r="10144" spans="1:18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 t="str">
        <f t="shared" si="632"/>
        <v xml:space="preserve"> Low sales</v>
      </c>
      <c r="F10144" s="2">
        <v>0.35</v>
      </c>
      <c r="G10144" s="2">
        <f t="shared" si="634"/>
        <v>559.03049999999996</v>
      </c>
      <c r="H10144" s="2">
        <f t="shared" si="635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  <c r="P10144" s="2" t="str">
        <f t="shared" si="633"/>
        <v>not good</v>
      </c>
      <c r="Q10144" s="2"/>
      <c r="R10144" s="2"/>
    </row>
    <row r="10145" spans="1:18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 t="str">
        <f t="shared" si="632"/>
        <v xml:space="preserve"> Low sales</v>
      </c>
      <c r="F10145" s="2">
        <v>0.21</v>
      </c>
      <c r="G10145" s="2">
        <f t="shared" si="634"/>
        <v>714.37379999999996</v>
      </c>
      <c r="H10145" s="2">
        <f t="shared" si="635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  <c r="P10145" s="2" t="str">
        <f t="shared" si="633"/>
        <v>not good</v>
      </c>
      <c r="Q10145" s="2"/>
      <c r="R10145" s="2"/>
    </row>
    <row r="10146" spans="1:18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 t="str">
        <f t="shared" si="632"/>
        <v xml:space="preserve"> Low sales</v>
      </c>
      <c r="F10146" s="2">
        <v>7.0000000000000007E-2</v>
      </c>
      <c r="G10146" s="2">
        <f t="shared" si="634"/>
        <v>199.90950000000001</v>
      </c>
      <c r="H10146" s="2">
        <f t="shared" si="635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  <c r="P10146" s="2" t="str">
        <f t="shared" si="633"/>
        <v>not good</v>
      </c>
      <c r="Q10146" s="2"/>
      <c r="R10146" s="2"/>
    </row>
    <row r="10147" spans="1:18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 t="str">
        <f t="shared" si="632"/>
        <v>High sales</v>
      </c>
      <c r="F10147" s="2">
        <v>0.36</v>
      </c>
      <c r="G10147" s="2">
        <f t="shared" si="634"/>
        <v>1538.4383999999998</v>
      </c>
      <c r="H10147" s="2">
        <f t="shared" si="635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  <c r="P10147" s="2" t="str">
        <f t="shared" si="633"/>
        <v>not good</v>
      </c>
      <c r="Q10147" s="2"/>
      <c r="R10147" s="2"/>
    </row>
    <row r="10148" spans="1:18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 t="str">
        <f t="shared" si="632"/>
        <v xml:space="preserve"> Low sales</v>
      </c>
      <c r="F10148" s="2">
        <v>0.45</v>
      </c>
      <c r="G10148" s="2">
        <f t="shared" si="634"/>
        <v>577.7505000000001</v>
      </c>
      <c r="H10148" s="2">
        <f t="shared" si="635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  <c r="P10148" s="2" t="str">
        <f t="shared" si="633"/>
        <v>not good</v>
      </c>
      <c r="Q10148" s="2"/>
      <c r="R10148" s="2"/>
    </row>
    <row r="10149" spans="1:18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 t="str">
        <f t="shared" si="632"/>
        <v xml:space="preserve"> Low sales</v>
      </c>
      <c r="F10149" s="2">
        <v>0.09</v>
      </c>
      <c r="G10149" s="2">
        <f t="shared" si="634"/>
        <v>26.693099999999998</v>
      </c>
      <c r="H10149" s="2">
        <f t="shared" si="635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  <c r="P10149" s="2" t="str">
        <f t="shared" si="633"/>
        <v>not good</v>
      </c>
      <c r="Q10149" s="2"/>
      <c r="R10149" s="2"/>
    </row>
    <row r="10150" spans="1:18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 t="str">
        <f t="shared" si="632"/>
        <v xml:space="preserve"> Low sales</v>
      </c>
      <c r="F10150" s="2">
        <v>0.3</v>
      </c>
      <c r="G10150" s="2">
        <f t="shared" si="634"/>
        <v>297.57599999999996</v>
      </c>
      <c r="H10150" s="2">
        <f t="shared" si="635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  <c r="P10150" s="2" t="str">
        <f t="shared" si="633"/>
        <v>not good</v>
      </c>
      <c r="Q10150" s="2"/>
      <c r="R10150" s="2"/>
    </row>
    <row r="10151" spans="1:18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 t="str">
        <f t="shared" si="632"/>
        <v xml:space="preserve"> Low sales</v>
      </c>
      <c r="F10151" s="2">
        <v>0.21</v>
      </c>
      <c r="G10151" s="2">
        <f t="shared" si="634"/>
        <v>374.31450000000001</v>
      </c>
      <c r="H10151" s="2">
        <f t="shared" si="635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  <c r="P10151" s="2" t="str">
        <f t="shared" si="633"/>
        <v>not good</v>
      </c>
      <c r="Q10151" s="2"/>
      <c r="R10151" s="2"/>
    </row>
    <row r="10152" spans="1:18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 t="str">
        <f t="shared" si="632"/>
        <v xml:space="preserve"> Low sales</v>
      </c>
      <c r="F10152" s="2">
        <v>0.04</v>
      </c>
      <c r="G10152" s="2">
        <f t="shared" si="634"/>
        <v>39.212399999999995</v>
      </c>
      <c r="H10152" s="2">
        <f t="shared" si="635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  <c r="P10152" s="2" t="str">
        <f t="shared" si="633"/>
        <v>not good</v>
      </c>
      <c r="Q10152" s="2"/>
      <c r="R10152" s="2"/>
    </row>
    <row r="10153" spans="1:18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 t="str">
        <f t="shared" si="632"/>
        <v xml:space="preserve"> Low sales</v>
      </c>
      <c r="F10153" s="2">
        <v>0.36</v>
      </c>
      <c r="G10153" s="2">
        <f t="shared" si="634"/>
        <v>183.31199999999998</v>
      </c>
      <c r="H10153" s="2">
        <f t="shared" si="635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  <c r="P10153" s="2" t="str">
        <f t="shared" si="633"/>
        <v>not good</v>
      </c>
      <c r="Q10153" s="2"/>
      <c r="R10153" s="2"/>
    </row>
    <row r="10154" spans="1:18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 t="str">
        <f t="shared" si="632"/>
        <v xml:space="preserve"> Low sales</v>
      </c>
      <c r="F10154" s="2">
        <v>0.04</v>
      </c>
      <c r="G10154" s="2">
        <f t="shared" si="634"/>
        <v>91.2864</v>
      </c>
      <c r="H10154" s="2">
        <f t="shared" si="635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  <c r="P10154" s="2" t="str">
        <f t="shared" si="633"/>
        <v>not good</v>
      </c>
      <c r="Q10154" s="2"/>
      <c r="R10154" s="2"/>
    </row>
    <row r="10155" spans="1:18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 t="str">
        <f t="shared" si="632"/>
        <v xml:space="preserve"> Low sales</v>
      </c>
      <c r="F10155" s="2">
        <v>0.35</v>
      </c>
      <c r="G10155" s="2">
        <f t="shared" si="634"/>
        <v>1195.9395</v>
      </c>
      <c r="H10155" s="2">
        <f t="shared" si="635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  <c r="P10155" s="2" t="str">
        <f t="shared" si="633"/>
        <v>not good</v>
      </c>
      <c r="Q10155" s="2"/>
      <c r="R10155" s="2"/>
    </row>
    <row r="10156" spans="1:18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 t="str">
        <f t="shared" si="632"/>
        <v xml:space="preserve"> Low sales</v>
      </c>
      <c r="F10156" s="2">
        <v>0.14000000000000001</v>
      </c>
      <c r="G10156" s="2">
        <f t="shared" si="634"/>
        <v>529.57799999999997</v>
      </c>
      <c r="H10156" s="2">
        <f t="shared" si="635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  <c r="P10156" s="2" t="str">
        <f t="shared" si="633"/>
        <v>not good</v>
      </c>
      <c r="Q10156" s="2"/>
      <c r="R10156" s="2"/>
    </row>
    <row r="10157" spans="1:18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 t="str">
        <f t="shared" si="632"/>
        <v xml:space="preserve"> Low sales</v>
      </c>
      <c r="F10157" s="2">
        <v>0.28000000000000003</v>
      </c>
      <c r="G10157" s="2">
        <f t="shared" si="634"/>
        <v>575.05280000000016</v>
      </c>
      <c r="H10157" s="2">
        <f t="shared" si="635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  <c r="P10157" s="2" t="str">
        <f t="shared" si="633"/>
        <v>not good</v>
      </c>
      <c r="Q10157" s="2"/>
      <c r="R10157" s="2"/>
    </row>
    <row r="10158" spans="1:18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 t="str">
        <f t="shared" si="632"/>
        <v xml:space="preserve"> Low sales</v>
      </c>
      <c r="F10158" s="2">
        <v>0.08</v>
      </c>
      <c r="G10158" s="2">
        <f t="shared" si="634"/>
        <v>195.39360000000002</v>
      </c>
      <c r="H10158" s="2">
        <f t="shared" si="635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  <c r="P10158" s="2" t="str">
        <f t="shared" si="633"/>
        <v>not good</v>
      </c>
      <c r="Q10158" s="2"/>
      <c r="R10158" s="2"/>
    </row>
    <row r="10159" spans="1:18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 t="str">
        <f t="shared" si="632"/>
        <v xml:space="preserve"> Low sales</v>
      </c>
      <c r="F10159" s="2">
        <v>0.19</v>
      </c>
      <c r="G10159" s="2">
        <f t="shared" si="634"/>
        <v>722.34389999999996</v>
      </c>
      <c r="H10159" s="2">
        <f t="shared" si="635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  <c r="P10159" s="2" t="str">
        <f t="shared" si="633"/>
        <v>not good</v>
      </c>
      <c r="Q10159" s="2"/>
      <c r="R10159" s="2"/>
    </row>
    <row r="10160" spans="1:18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 t="str">
        <f t="shared" si="632"/>
        <v xml:space="preserve"> Low sales</v>
      </c>
      <c r="F10160" s="2">
        <v>0.05</v>
      </c>
      <c r="G10160" s="2">
        <f t="shared" si="634"/>
        <v>91.413499999999999</v>
      </c>
      <c r="H10160" s="2">
        <f t="shared" si="635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  <c r="P10160" s="2" t="str">
        <f t="shared" si="633"/>
        <v>not good</v>
      </c>
      <c r="Q10160" s="2"/>
      <c r="R10160" s="2"/>
    </row>
    <row r="10161" spans="1:18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 t="str">
        <f t="shared" si="632"/>
        <v xml:space="preserve"> Low sales</v>
      </c>
      <c r="F10161" s="2">
        <v>0.23</v>
      </c>
      <c r="G10161" s="2">
        <f t="shared" si="634"/>
        <v>907.43050000000005</v>
      </c>
      <c r="H10161" s="2">
        <f t="shared" si="635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  <c r="P10161" s="2" t="str">
        <f t="shared" si="633"/>
        <v>not good</v>
      </c>
      <c r="Q10161" s="2"/>
      <c r="R10161" s="2"/>
    </row>
    <row r="10162" spans="1:18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 t="str">
        <f t="shared" si="632"/>
        <v>High sales</v>
      </c>
      <c r="F10162" s="2">
        <v>0.11</v>
      </c>
      <c r="G10162" s="2">
        <f t="shared" si="634"/>
        <v>532.41540000000009</v>
      </c>
      <c r="H10162" s="2">
        <f t="shared" si="635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  <c r="P10162" s="2" t="str">
        <f t="shared" si="633"/>
        <v>not good</v>
      </c>
      <c r="Q10162" s="2"/>
      <c r="R10162" s="2"/>
    </row>
    <row r="10163" spans="1:18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 t="str">
        <f t="shared" si="632"/>
        <v>High sales</v>
      </c>
      <c r="F10163" s="2">
        <v>0.09</v>
      </c>
      <c r="G10163" s="2">
        <f t="shared" si="634"/>
        <v>397.29239999999993</v>
      </c>
      <c r="H10163" s="2">
        <f t="shared" si="635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  <c r="P10163" s="2" t="str">
        <f t="shared" si="633"/>
        <v>not good</v>
      </c>
      <c r="Q10163" s="2"/>
      <c r="R10163" s="2"/>
    </row>
    <row r="10164" spans="1:18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 t="str">
        <f t="shared" si="632"/>
        <v xml:space="preserve"> Low sales</v>
      </c>
      <c r="F10164" s="2">
        <v>0.05</v>
      </c>
      <c r="G10164" s="2">
        <f t="shared" si="634"/>
        <v>116.131</v>
      </c>
      <c r="H10164" s="2">
        <f t="shared" si="635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  <c r="P10164" s="2" t="str">
        <f t="shared" si="633"/>
        <v>not good</v>
      </c>
      <c r="Q10164" s="2"/>
      <c r="R10164" s="2"/>
    </row>
    <row r="10165" spans="1:18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 t="str">
        <f t="shared" si="632"/>
        <v xml:space="preserve"> Low sales</v>
      </c>
      <c r="F10165" s="2">
        <v>0.38</v>
      </c>
      <c r="G10165" s="2">
        <f t="shared" si="634"/>
        <v>1117.0632000000001</v>
      </c>
      <c r="H10165" s="2">
        <f t="shared" si="635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  <c r="P10165" s="2" t="str">
        <f t="shared" si="633"/>
        <v>not good</v>
      </c>
      <c r="Q10165" s="2"/>
      <c r="R10165" s="2"/>
    </row>
    <row r="10166" spans="1:18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 t="str">
        <f t="shared" si="632"/>
        <v xml:space="preserve"> Low sales</v>
      </c>
      <c r="F10166" s="2">
        <v>0.32</v>
      </c>
      <c r="G10166" s="2">
        <f t="shared" si="634"/>
        <v>1155.3568</v>
      </c>
      <c r="H10166" s="2">
        <f t="shared" si="635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  <c r="P10166" s="2" t="str">
        <f t="shared" si="633"/>
        <v>not good</v>
      </c>
      <c r="Q10166" s="2"/>
      <c r="R10166" s="2"/>
    </row>
    <row r="10167" spans="1:18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 t="str">
        <f t="shared" si="632"/>
        <v xml:space="preserve"> Low sales</v>
      </c>
      <c r="F10167" s="2">
        <v>0.08</v>
      </c>
      <c r="G10167" s="2">
        <f t="shared" si="634"/>
        <v>144.9256</v>
      </c>
      <c r="H10167" s="2">
        <f t="shared" si="635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  <c r="P10167" s="2" t="str">
        <f t="shared" si="633"/>
        <v>not good</v>
      </c>
      <c r="Q10167" s="2"/>
      <c r="R10167" s="2"/>
    </row>
    <row r="10168" spans="1:18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 t="str">
        <f t="shared" si="632"/>
        <v>High sales</v>
      </c>
      <c r="F10168" s="2">
        <v>0.24</v>
      </c>
      <c r="G10168" s="2">
        <f t="shared" si="634"/>
        <v>963.90479999999991</v>
      </c>
      <c r="H10168" s="2">
        <f t="shared" si="635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  <c r="P10168" s="2" t="str">
        <f t="shared" si="633"/>
        <v>not good</v>
      </c>
      <c r="Q10168" s="2"/>
      <c r="R10168" s="2"/>
    </row>
    <row r="10169" spans="1:18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 t="str">
        <f t="shared" si="632"/>
        <v xml:space="preserve"> Low sales</v>
      </c>
      <c r="F10169" s="2">
        <v>0.33</v>
      </c>
      <c r="G10169" s="2">
        <f t="shared" si="634"/>
        <v>739.49369999999999</v>
      </c>
      <c r="H10169" s="2">
        <f t="shared" si="635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  <c r="P10169" s="2" t="str">
        <f t="shared" si="633"/>
        <v>not good</v>
      </c>
      <c r="Q10169" s="2"/>
      <c r="R10169" s="2"/>
    </row>
    <row r="10170" spans="1:18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 t="str">
        <f t="shared" si="632"/>
        <v>High sales</v>
      </c>
      <c r="F10170" s="2">
        <v>0.44</v>
      </c>
      <c r="G10170" s="2">
        <f t="shared" si="634"/>
        <v>1869.7888000000003</v>
      </c>
      <c r="H10170" s="2">
        <f t="shared" si="635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  <c r="P10170" s="2" t="str">
        <f t="shared" si="633"/>
        <v>not good</v>
      </c>
      <c r="Q10170" s="2"/>
      <c r="R10170" s="2"/>
    </row>
    <row r="10171" spans="1:18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 t="str">
        <f t="shared" si="632"/>
        <v xml:space="preserve"> Low sales</v>
      </c>
      <c r="F10171" s="2">
        <v>0.03</v>
      </c>
      <c r="G10171" s="2">
        <f t="shared" si="634"/>
        <v>40.445999999999998</v>
      </c>
      <c r="H10171" s="2">
        <f t="shared" si="635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  <c r="P10171" s="2" t="str">
        <f t="shared" si="633"/>
        <v>not good</v>
      </c>
      <c r="Q10171" s="2"/>
      <c r="R10171" s="2"/>
    </row>
    <row r="10172" spans="1:18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 t="str">
        <f t="shared" si="632"/>
        <v xml:space="preserve"> Low sales</v>
      </c>
      <c r="F10172" s="2">
        <v>0.18</v>
      </c>
      <c r="G10172" s="2">
        <f t="shared" si="634"/>
        <v>28.035</v>
      </c>
      <c r="H10172" s="2">
        <f t="shared" si="635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  <c r="P10172" s="2" t="str">
        <f t="shared" si="633"/>
        <v>not good</v>
      </c>
      <c r="Q10172" s="2"/>
      <c r="R10172" s="2"/>
    </row>
    <row r="10173" spans="1:18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 t="str">
        <f t="shared" si="632"/>
        <v xml:space="preserve"> Low sales</v>
      </c>
      <c r="F10173" s="2">
        <v>0.31</v>
      </c>
      <c r="G10173" s="2">
        <f t="shared" si="634"/>
        <v>992.05269999999996</v>
      </c>
      <c r="H10173" s="2">
        <f t="shared" si="635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  <c r="P10173" s="2" t="str">
        <f t="shared" si="633"/>
        <v>not good</v>
      </c>
      <c r="Q10173" s="2"/>
      <c r="R10173" s="2"/>
    </row>
    <row r="10174" spans="1:18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 t="str">
        <f t="shared" si="632"/>
        <v xml:space="preserve"> Low sales</v>
      </c>
      <c r="F10174" s="2">
        <v>0.01</v>
      </c>
      <c r="G10174" s="2">
        <f t="shared" si="634"/>
        <v>23.142600000000002</v>
      </c>
      <c r="H10174" s="2">
        <f t="shared" si="635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  <c r="P10174" s="2" t="str">
        <f t="shared" si="633"/>
        <v>not good</v>
      </c>
      <c r="Q10174" s="2"/>
      <c r="R10174" s="2"/>
    </row>
    <row r="10175" spans="1:18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 t="str">
        <f t="shared" si="632"/>
        <v xml:space="preserve"> Low sales</v>
      </c>
      <c r="F10175" s="2">
        <v>0.12</v>
      </c>
      <c r="G10175" s="2">
        <f t="shared" si="634"/>
        <v>47.175599999999996</v>
      </c>
      <c r="H10175" s="2">
        <f t="shared" si="635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  <c r="P10175" s="2" t="str">
        <f t="shared" si="633"/>
        <v>not good</v>
      </c>
      <c r="Q10175" s="2"/>
      <c r="R10175" s="2"/>
    </row>
    <row r="10176" spans="1:18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 t="str">
        <f t="shared" si="632"/>
        <v xml:space="preserve"> Low sales</v>
      </c>
      <c r="F10176" s="2">
        <v>0.37</v>
      </c>
      <c r="G10176" s="2">
        <f t="shared" si="634"/>
        <v>921.04100000000005</v>
      </c>
      <c r="H10176" s="2">
        <f t="shared" si="635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  <c r="P10176" s="2" t="str">
        <f t="shared" si="633"/>
        <v>not good</v>
      </c>
      <c r="Q10176" s="2"/>
      <c r="R10176" s="2"/>
    </row>
    <row r="10177" spans="1:18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 t="str">
        <f t="shared" si="632"/>
        <v xml:space="preserve"> Low sales</v>
      </c>
      <c r="F10177" s="2">
        <v>0.18</v>
      </c>
      <c r="G10177" s="2">
        <f t="shared" si="634"/>
        <v>166.6782</v>
      </c>
      <c r="H10177" s="2">
        <f t="shared" si="635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  <c r="P10177" s="2" t="str">
        <f t="shared" si="633"/>
        <v>not good</v>
      </c>
      <c r="Q10177" s="2"/>
      <c r="R10177" s="2"/>
    </row>
    <row r="10178" spans="1:18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 t="str">
        <f t="shared" ref="E10178:E10241" si="636">IF(D10178&gt;4000,"High sales"," Low sales")</f>
        <v xml:space="preserve"> Low sales</v>
      </c>
      <c r="F10178" s="2">
        <v>0.04</v>
      </c>
      <c r="G10178" s="2">
        <f t="shared" si="634"/>
        <v>127.4308</v>
      </c>
      <c r="H10178" s="2">
        <f t="shared" si="635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  <c r="P10178" s="2" t="str">
        <f t="shared" ref="P10178:P10241" si="637">IF(AND(H10178&gt;5000,N10178&gt;500),"good","not good")</f>
        <v>not good</v>
      </c>
      <c r="Q10178" s="2"/>
      <c r="R10178" s="2"/>
    </row>
    <row r="10179" spans="1:18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 t="str">
        <f t="shared" si="636"/>
        <v xml:space="preserve"> Low sales</v>
      </c>
      <c r="F10179" s="2">
        <v>0.31</v>
      </c>
      <c r="G10179" s="2">
        <f t="shared" ref="G10179:G10242" si="638">D10179*F10179</f>
        <v>707.02319999999997</v>
      </c>
      <c r="H10179" s="2">
        <f t="shared" ref="H10179:H10242" si="639">D10179-G10179</f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  <c r="P10179" s="2" t="str">
        <f t="shared" si="637"/>
        <v>not good</v>
      </c>
      <c r="Q10179" s="2"/>
      <c r="R10179" s="2"/>
    </row>
    <row r="10180" spans="1:18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 t="str">
        <f t="shared" si="636"/>
        <v xml:space="preserve"> Low sales</v>
      </c>
      <c r="F10180" s="2">
        <v>0.13</v>
      </c>
      <c r="G10180" s="2">
        <f t="shared" si="638"/>
        <v>122.0063</v>
      </c>
      <c r="H10180" s="2">
        <f t="shared" si="63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  <c r="P10180" s="2" t="str">
        <f t="shared" si="637"/>
        <v>not good</v>
      </c>
      <c r="Q10180" s="2"/>
      <c r="R10180" s="2"/>
    </row>
    <row r="10181" spans="1:18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 t="str">
        <f t="shared" si="636"/>
        <v xml:space="preserve"> Low sales</v>
      </c>
      <c r="F10181" s="2">
        <v>0.35</v>
      </c>
      <c r="G10181" s="2">
        <f t="shared" si="638"/>
        <v>741.47499999999991</v>
      </c>
      <c r="H10181" s="2">
        <f t="shared" si="63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  <c r="P10181" s="2" t="str">
        <f t="shared" si="637"/>
        <v>not good</v>
      </c>
      <c r="Q10181" s="2"/>
      <c r="R10181" s="2"/>
    </row>
    <row r="10182" spans="1:18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 t="str">
        <f t="shared" si="636"/>
        <v xml:space="preserve"> Low sales</v>
      </c>
      <c r="F10182" s="2">
        <v>0.45</v>
      </c>
      <c r="G10182" s="2">
        <f t="shared" si="638"/>
        <v>558.12149999999997</v>
      </c>
      <c r="H10182" s="2">
        <f t="shared" si="63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  <c r="P10182" s="2" t="str">
        <f t="shared" si="637"/>
        <v>not good</v>
      </c>
      <c r="Q10182" s="2"/>
      <c r="R10182" s="2"/>
    </row>
    <row r="10183" spans="1:18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 t="str">
        <f t="shared" si="636"/>
        <v xml:space="preserve"> Low sales</v>
      </c>
      <c r="F10183" s="2">
        <v>0.26</v>
      </c>
      <c r="G10183" s="2">
        <f t="shared" si="638"/>
        <v>858.04420000000005</v>
      </c>
      <c r="H10183" s="2">
        <f t="shared" si="63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  <c r="P10183" s="2" t="str">
        <f t="shared" si="637"/>
        <v>not good</v>
      </c>
      <c r="Q10183" s="2"/>
      <c r="R10183" s="2"/>
    </row>
    <row r="10184" spans="1:18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 t="str">
        <f t="shared" si="636"/>
        <v xml:space="preserve"> Low sales</v>
      </c>
      <c r="F10184" s="2">
        <v>0.3</v>
      </c>
      <c r="G10184" s="2">
        <f t="shared" si="638"/>
        <v>463.86</v>
      </c>
      <c r="H10184" s="2">
        <f t="shared" si="63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  <c r="P10184" s="2" t="str">
        <f t="shared" si="637"/>
        <v>not good</v>
      </c>
      <c r="Q10184" s="2"/>
      <c r="R10184" s="2"/>
    </row>
    <row r="10185" spans="1:18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 t="str">
        <f t="shared" si="636"/>
        <v>High sales</v>
      </c>
      <c r="F10185" s="2">
        <v>0.26</v>
      </c>
      <c r="G10185" s="2">
        <f t="shared" si="638"/>
        <v>1073.2514000000001</v>
      </c>
      <c r="H10185" s="2">
        <f t="shared" si="63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  <c r="P10185" s="2" t="str">
        <f t="shared" si="637"/>
        <v>not good</v>
      </c>
      <c r="Q10185" s="2"/>
      <c r="R10185" s="2"/>
    </row>
    <row r="10186" spans="1:18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 t="str">
        <f t="shared" si="636"/>
        <v xml:space="preserve"> Low sales</v>
      </c>
      <c r="F10186" s="2">
        <v>0.41</v>
      </c>
      <c r="G10186" s="2">
        <f t="shared" si="638"/>
        <v>69.453999999999994</v>
      </c>
      <c r="H10186" s="2">
        <f t="shared" si="63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  <c r="P10186" s="2" t="str">
        <f t="shared" si="637"/>
        <v>not good</v>
      </c>
      <c r="Q10186" s="2"/>
      <c r="R10186" s="2"/>
    </row>
    <row r="10187" spans="1:18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 t="str">
        <f t="shared" si="636"/>
        <v xml:space="preserve"> Low sales</v>
      </c>
      <c r="F10187" s="2">
        <v>0.12</v>
      </c>
      <c r="G10187" s="2">
        <f t="shared" si="638"/>
        <v>249.20999999999998</v>
      </c>
      <c r="H10187" s="2">
        <f t="shared" si="63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  <c r="P10187" s="2" t="str">
        <f t="shared" si="637"/>
        <v>not good</v>
      </c>
      <c r="Q10187" s="2"/>
      <c r="R10187" s="2"/>
    </row>
    <row r="10188" spans="1:18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 t="str">
        <f t="shared" si="636"/>
        <v xml:space="preserve"> Low sales</v>
      </c>
      <c r="F10188" s="2">
        <v>0.2</v>
      </c>
      <c r="G10188" s="2">
        <f t="shared" si="638"/>
        <v>624.73800000000006</v>
      </c>
      <c r="H10188" s="2">
        <f t="shared" si="63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  <c r="P10188" s="2" t="str">
        <f t="shared" si="637"/>
        <v>not good</v>
      </c>
      <c r="Q10188" s="2"/>
      <c r="R10188" s="2"/>
    </row>
    <row r="10189" spans="1:18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 t="str">
        <f t="shared" si="636"/>
        <v xml:space="preserve"> Low sales</v>
      </c>
      <c r="F10189" s="2">
        <v>0.45</v>
      </c>
      <c r="G10189" s="2">
        <f t="shared" si="638"/>
        <v>94.850999999999999</v>
      </c>
      <c r="H10189" s="2">
        <f t="shared" si="63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  <c r="P10189" s="2" t="str">
        <f t="shared" si="637"/>
        <v>not good</v>
      </c>
      <c r="Q10189" s="2"/>
      <c r="R10189" s="2"/>
    </row>
    <row r="10190" spans="1:18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 t="str">
        <f t="shared" si="636"/>
        <v xml:space="preserve"> Low sales</v>
      </c>
      <c r="F10190" s="2">
        <v>0.36</v>
      </c>
      <c r="G10190" s="2">
        <f t="shared" si="638"/>
        <v>416.74680000000001</v>
      </c>
      <c r="H10190" s="2">
        <f t="shared" si="63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  <c r="P10190" s="2" t="str">
        <f t="shared" si="637"/>
        <v>not good</v>
      </c>
      <c r="Q10190" s="2"/>
      <c r="R10190" s="2"/>
    </row>
    <row r="10191" spans="1:18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 t="str">
        <f t="shared" si="636"/>
        <v xml:space="preserve"> Low sales</v>
      </c>
      <c r="F10191" s="2">
        <v>0.16</v>
      </c>
      <c r="G10191" s="2">
        <f t="shared" si="638"/>
        <v>272.69759999999997</v>
      </c>
      <c r="H10191" s="2">
        <f t="shared" si="63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  <c r="P10191" s="2" t="str">
        <f t="shared" si="637"/>
        <v>not good</v>
      </c>
      <c r="Q10191" s="2"/>
      <c r="R10191" s="2"/>
    </row>
    <row r="10192" spans="1:18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 t="str">
        <f t="shared" si="636"/>
        <v xml:space="preserve"> Low sales</v>
      </c>
      <c r="F10192" s="2">
        <v>0.42</v>
      </c>
      <c r="G10192" s="2">
        <f t="shared" si="638"/>
        <v>86.956799999999987</v>
      </c>
      <c r="H10192" s="2">
        <f t="shared" si="63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  <c r="P10192" s="2" t="str">
        <f t="shared" si="637"/>
        <v>not good</v>
      </c>
      <c r="Q10192" s="2"/>
      <c r="R10192" s="2"/>
    </row>
    <row r="10193" spans="1:18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 t="str">
        <f t="shared" si="636"/>
        <v xml:space="preserve"> Low sales</v>
      </c>
      <c r="F10193" s="2">
        <v>0.12</v>
      </c>
      <c r="G10193" s="2">
        <f t="shared" si="638"/>
        <v>333.45359999999999</v>
      </c>
      <c r="H10193" s="2">
        <f t="shared" si="63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  <c r="P10193" s="2" t="str">
        <f t="shared" si="637"/>
        <v>not good</v>
      </c>
      <c r="Q10193" s="2"/>
      <c r="R10193" s="2"/>
    </row>
    <row r="10194" spans="1:18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 t="str">
        <f t="shared" si="636"/>
        <v xml:space="preserve"> Low sales</v>
      </c>
      <c r="F10194" s="2">
        <v>0.32</v>
      </c>
      <c r="G10194" s="2">
        <f t="shared" si="638"/>
        <v>1021.2032</v>
      </c>
      <c r="H10194" s="2">
        <f t="shared" si="63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  <c r="P10194" s="2" t="str">
        <f t="shared" si="637"/>
        <v>not good</v>
      </c>
      <c r="Q10194" s="2"/>
      <c r="R10194" s="2"/>
    </row>
    <row r="10195" spans="1:18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 t="str">
        <f t="shared" si="636"/>
        <v xml:space="preserve"> Low sales</v>
      </c>
      <c r="F10195" s="2">
        <v>0.48</v>
      </c>
      <c r="G10195" s="2">
        <f t="shared" si="638"/>
        <v>583.13279999999997</v>
      </c>
      <c r="H10195" s="2">
        <f t="shared" si="63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  <c r="P10195" s="2" t="str">
        <f t="shared" si="637"/>
        <v>not good</v>
      </c>
      <c r="Q10195" s="2"/>
      <c r="R10195" s="2"/>
    </row>
    <row r="10196" spans="1:18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 t="str">
        <f t="shared" si="636"/>
        <v xml:space="preserve"> Low sales</v>
      </c>
      <c r="F10196" s="2">
        <v>0.28999999999999998</v>
      </c>
      <c r="G10196" s="2">
        <f t="shared" si="638"/>
        <v>801.2903</v>
      </c>
      <c r="H10196" s="2">
        <f t="shared" si="63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  <c r="P10196" s="2" t="str">
        <f t="shared" si="637"/>
        <v>not good</v>
      </c>
      <c r="Q10196" s="2"/>
      <c r="R10196" s="2"/>
    </row>
    <row r="10197" spans="1:18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 t="str">
        <f t="shared" si="636"/>
        <v>High sales</v>
      </c>
      <c r="F10197" s="2">
        <v>0.4</v>
      </c>
      <c r="G10197" s="2">
        <f t="shared" si="638"/>
        <v>1998.2880000000002</v>
      </c>
      <c r="H10197" s="2">
        <f t="shared" si="63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  <c r="P10197" s="2" t="str">
        <f t="shared" si="637"/>
        <v>not good</v>
      </c>
      <c r="Q10197" s="2"/>
      <c r="R10197" s="2"/>
    </row>
    <row r="10198" spans="1:18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 t="str">
        <f t="shared" si="636"/>
        <v>High sales</v>
      </c>
      <c r="F10198" s="2">
        <v>0.37</v>
      </c>
      <c r="G10198" s="2">
        <f t="shared" si="638"/>
        <v>1644.9829999999999</v>
      </c>
      <c r="H10198" s="2">
        <f t="shared" si="63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  <c r="P10198" s="2" t="str">
        <f t="shared" si="637"/>
        <v>not good</v>
      </c>
      <c r="Q10198" s="2"/>
      <c r="R10198" s="2"/>
    </row>
    <row r="10199" spans="1:18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 t="str">
        <f t="shared" si="636"/>
        <v xml:space="preserve"> Low sales</v>
      </c>
      <c r="F10199" s="2">
        <v>0.43</v>
      </c>
      <c r="G10199" s="2">
        <f t="shared" si="638"/>
        <v>166.5992</v>
      </c>
      <c r="H10199" s="2">
        <f t="shared" si="63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  <c r="P10199" s="2" t="str">
        <f t="shared" si="637"/>
        <v>not good</v>
      </c>
      <c r="Q10199" s="2"/>
      <c r="R10199" s="2"/>
    </row>
    <row r="10200" spans="1:18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 t="str">
        <f t="shared" si="636"/>
        <v xml:space="preserve"> Low sales</v>
      </c>
      <c r="F10200" s="2">
        <v>0.48</v>
      </c>
      <c r="G10200" s="2">
        <f t="shared" si="638"/>
        <v>348.77760000000001</v>
      </c>
      <c r="H10200" s="2">
        <f t="shared" si="63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  <c r="P10200" s="2" t="str">
        <f t="shared" si="637"/>
        <v>not good</v>
      </c>
      <c r="Q10200" s="2"/>
      <c r="R10200" s="2"/>
    </row>
    <row r="10201" spans="1:18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 t="str">
        <f t="shared" si="636"/>
        <v xml:space="preserve"> Low sales</v>
      </c>
      <c r="F10201" s="2">
        <v>0.01</v>
      </c>
      <c r="G10201" s="2">
        <f t="shared" si="638"/>
        <v>25.2258</v>
      </c>
      <c r="H10201" s="2">
        <f t="shared" si="63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  <c r="P10201" s="2" t="str">
        <f t="shared" si="637"/>
        <v>not good</v>
      </c>
      <c r="Q10201" s="2"/>
      <c r="R10201" s="2"/>
    </row>
    <row r="10202" spans="1:18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 t="str">
        <f t="shared" si="636"/>
        <v xml:space="preserve"> Low sales</v>
      </c>
      <c r="F10202" s="2">
        <v>0.01</v>
      </c>
      <c r="G10202" s="2">
        <f t="shared" si="638"/>
        <v>13.014900000000001</v>
      </c>
      <c r="H10202" s="2">
        <f t="shared" si="63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  <c r="P10202" s="2" t="str">
        <f t="shared" si="637"/>
        <v>not good</v>
      </c>
      <c r="Q10202" s="2"/>
      <c r="R10202" s="2"/>
    </row>
    <row r="10203" spans="1:18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 t="str">
        <f t="shared" si="636"/>
        <v xml:space="preserve"> Low sales</v>
      </c>
      <c r="F10203" s="2">
        <v>0.3</v>
      </c>
      <c r="G10203" s="2">
        <f t="shared" si="638"/>
        <v>149.02500000000001</v>
      </c>
      <c r="H10203" s="2">
        <f t="shared" si="63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  <c r="P10203" s="2" t="str">
        <f t="shared" si="637"/>
        <v>not good</v>
      </c>
      <c r="Q10203" s="2"/>
      <c r="R10203" s="2"/>
    </row>
    <row r="10204" spans="1:18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 t="str">
        <f t="shared" si="636"/>
        <v xml:space="preserve"> Low sales</v>
      </c>
      <c r="F10204" s="2">
        <v>0.48</v>
      </c>
      <c r="G10204" s="2">
        <f t="shared" si="638"/>
        <v>646.71359999999993</v>
      </c>
      <c r="H10204" s="2">
        <f t="shared" si="63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  <c r="P10204" s="2" t="str">
        <f t="shared" si="637"/>
        <v>not good</v>
      </c>
      <c r="Q10204" s="2"/>
      <c r="R10204" s="2"/>
    </row>
    <row r="10205" spans="1:18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 t="str">
        <f t="shared" si="636"/>
        <v xml:space="preserve"> Low sales</v>
      </c>
      <c r="F10205" s="2">
        <v>0.24</v>
      </c>
      <c r="G10205" s="2">
        <f t="shared" si="638"/>
        <v>95.944799999999987</v>
      </c>
      <c r="H10205" s="2">
        <f t="shared" si="63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  <c r="P10205" s="2" t="str">
        <f t="shared" si="637"/>
        <v>not good</v>
      </c>
      <c r="Q10205" s="2"/>
      <c r="R10205" s="2"/>
    </row>
    <row r="10206" spans="1:18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 t="str">
        <f t="shared" si="636"/>
        <v xml:space="preserve"> Low sales</v>
      </c>
      <c r="F10206" s="2">
        <v>0.42</v>
      </c>
      <c r="G10206" s="2">
        <f t="shared" si="638"/>
        <v>1132.5594000000001</v>
      </c>
      <c r="H10206" s="2">
        <f t="shared" si="63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  <c r="P10206" s="2" t="str">
        <f t="shared" si="637"/>
        <v>not good</v>
      </c>
      <c r="Q10206" s="2"/>
      <c r="R10206" s="2"/>
    </row>
    <row r="10207" spans="1:18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 t="str">
        <f t="shared" si="636"/>
        <v xml:space="preserve"> Low sales</v>
      </c>
      <c r="F10207" s="2">
        <v>0.38</v>
      </c>
      <c r="G10207" s="2">
        <f t="shared" si="638"/>
        <v>950.84739999999999</v>
      </c>
      <c r="H10207" s="2">
        <f t="shared" si="63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  <c r="P10207" s="2" t="str">
        <f t="shared" si="637"/>
        <v>not good</v>
      </c>
      <c r="Q10207" s="2"/>
      <c r="R10207" s="2"/>
    </row>
    <row r="10208" spans="1:18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 t="str">
        <f t="shared" si="636"/>
        <v xml:space="preserve"> Low sales</v>
      </c>
      <c r="F10208" s="2">
        <v>0.25</v>
      </c>
      <c r="G10208" s="2">
        <f t="shared" si="638"/>
        <v>32.75</v>
      </c>
      <c r="H10208" s="2">
        <f t="shared" si="63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  <c r="P10208" s="2" t="str">
        <f t="shared" si="637"/>
        <v>not good</v>
      </c>
      <c r="Q10208" s="2"/>
      <c r="R10208" s="2"/>
    </row>
    <row r="10209" spans="1:18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 t="str">
        <f t="shared" si="636"/>
        <v xml:space="preserve"> Low sales</v>
      </c>
      <c r="F10209" s="2">
        <v>0.26</v>
      </c>
      <c r="G10209" s="2">
        <f t="shared" si="638"/>
        <v>640.72580000000005</v>
      </c>
      <c r="H10209" s="2">
        <f t="shared" si="63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  <c r="P10209" s="2" t="str">
        <f t="shared" si="637"/>
        <v>not good</v>
      </c>
      <c r="Q10209" s="2"/>
      <c r="R10209" s="2"/>
    </row>
    <row r="10210" spans="1:18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 t="str">
        <f t="shared" si="636"/>
        <v xml:space="preserve"> Low sales</v>
      </c>
      <c r="F10210" s="2">
        <v>0.22</v>
      </c>
      <c r="G10210" s="2">
        <f t="shared" si="638"/>
        <v>582.351</v>
      </c>
      <c r="H10210" s="2">
        <f t="shared" si="63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  <c r="P10210" s="2" t="str">
        <f t="shared" si="637"/>
        <v>not good</v>
      </c>
      <c r="Q10210" s="2"/>
      <c r="R10210" s="2"/>
    </row>
    <row r="10211" spans="1:18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 t="str">
        <f t="shared" si="636"/>
        <v xml:space="preserve"> Low sales</v>
      </c>
      <c r="F10211" s="2">
        <v>0.13</v>
      </c>
      <c r="G10211" s="2">
        <f t="shared" si="638"/>
        <v>398.83350000000002</v>
      </c>
      <c r="H10211" s="2">
        <f t="shared" si="63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  <c r="P10211" s="2" t="str">
        <f t="shared" si="637"/>
        <v>not good</v>
      </c>
      <c r="Q10211" s="2"/>
      <c r="R10211" s="2"/>
    </row>
    <row r="10212" spans="1:18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 t="str">
        <f t="shared" si="636"/>
        <v>High sales</v>
      </c>
      <c r="F10212" s="2">
        <v>0.43</v>
      </c>
      <c r="G10212" s="2">
        <f t="shared" si="638"/>
        <v>2087.0007000000001</v>
      </c>
      <c r="H10212" s="2">
        <f t="shared" si="63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  <c r="P10212" s="2" t="str">
        <f t="shared" si="637"/>
        <v>not good</v>
      </c>
      <c r="Q10212" s="2"/>
      <c r="R10212" s="2"/>
    </row>
    <row r="10213" spans="1:18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 t="str">
        <f t="shared" si="636"/>
        <v>High sales</v>
      </c>
      <c r="F10213" s="2">
        <v>0.1</v>
      </c>
      <c r="G10213" s="2">
        <f t="shared" si="638"/>
        <v>491.51900000000001</v>
      </c>
      <c r="H10213" s="2">
        <f t="shared" si="63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  <c r="P10213" s="2" t="str">
        <f t="shared" si="637"/>
        <v>not good</v>
      </c>
      <c r="Q10213" s="2"/>
      <c r="R10213" s="2"/>
    </row>
    <row r="10214" spans="1:18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 t="str">
        <f t="shared" si="636"/>
        <v xml:space="preserve"> Low sales</v>
      </c>
      <c r="F10214" s="2">
        <v>0.45</v>
      </c>
      <c r="G10214" s="2">
        <f t="shared" si="638"/>
        <v>1206.8775000000001</v>
      </c>
      <c r="H10214" s="2">
        <f t="shared" si="63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  <c r="P10214" s="2" t="str">
        <f t="shared" si="637"/>
        <v>not good</v>
      </c>
      <c r="Q10214" s="2"/>
      <c r="R10214" s="2"/>
    </row>
    <row r="10215" spans="1:18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 t="str">
        <f t="shared" si="636"/>
        <v>High sales</v>
      </c>
      <c r="F10215" s="2">
        <v>0.18</v>
      </c>
      <c r="G10215" s="2">
        <f t="shared" si="638"/>
        <v>763.4538</v>
      </c>
      <c r="H10215" s="2">
        <f t="shared" si="63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  <c r="P10215" s="2" t="str">
        <f t="shared" si="637"/>
        <v>not good</v>
      </c>
      <c r="Q10215" s="2"/>
      <c r="R10215" s="2"/>
    </row>
    <row r="10216" spans="1:18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 t="str">
        <f t="shared" si="636"/>
        <v xml:space="preserve"> Low sales</v>
      </c>
      <c r="F10216" s="2">
        <v>0.01</v>
      </c>
      <c r="G10216" s="2">
        <f t="shared" si="638"/>
        <v>5.1730999999999998</v>
      </c>
      <c r="H10216" s="2">
        <f t="shared" si="63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  <c r="P10216" s="2" t="str">
        <f t="shared" si="637"/>
        <v>not good</v>
      </c>
      <c r="Q10216" s="2"/>
      <c r="R10216" s="2"/>
    </row>
    <row r="10217" spans="1:18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 t="str">
        <f t="shared" si="636"/>
        <v xml:space="preserve"> Low sales</v>
      </c>
      <c r="F10217" s="2">
        <v>0.08</v>
      </c>
      <c r="G10217" s="2">
        <f t="shared" si="638"/>
        <v>216.21279999999999</v>
      </c>
      <c r="H10217" s="2">
        <f t="shared" si="63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  <c r="P10217" s="2" t="str">
        <f t="shared" si="637"/>
        <v>not good</v>
      </c>
      <c r="Q10217" s="2"/>
      <c r="R10217" s="2"/>
    </row>
    <row r="10218" spans="1:18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 t="str">
        <f t="shared" si="636"/>
        <v xml:space="preserve"> Low sales</v>
      </c>
      <c r="F10218" s="2">
        <v>0.44</v>
      </c>
      <c r="G10218" s="2">
        <f t="shared" si="638"/>
        <v>1507.7084</v>
      </c>
      <c r="H10218" s="2">
        <f t="shared" si="63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  <c r="P10218" s="2" t="str">
        <f t="shared" si="637"/>
        <v>not good</v>
      </c>
      <c r="Q10218" s="2"/>
      <c r="R10218" s="2"/>
    </row>
    <row r="10219" spans="1:18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 t="str">
        <f t="shared" si="636"/>
        <v xml:space="preserve"> Low sales</v>
      </c>
      <c r="F10219" s="2">
        <v>0.06</v>
      </c>
      <c r="G10219" s="2">
        <f t="shared" si="638"/>
        <v>172.03020000000001</v>
      </c>
      <c r="H10219" s="2">
        <f t="shared" si="63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  <c r="P10219" s="2" t="str">
        <f t="shared" si="637"/>
        <v>not good</v>
      </c>
      <c r="Q10219" s="2"/>
      <c r="R10219" s="2"/>
    </row>
    <row r="10220" spans="1:18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 t="str">
        <f t="shared" si="636"/>
        <v xml:space="preserve"> Low sales</v>
      </c>
      <c r="F10220" s="2">
        <v>0.37</v>
      </c>
      <c r="G10220" s="2">
        <f t="shared" si="638"/>
        <v>455.29609999999997</v>
      </c>
      <c r="H10220" s="2">
        <f t="shared" si="63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  <c r="P10220" s="2" t="str">
        <f t="shared" si="637"/>
        <v>not good</v>
      </c>
      <c r="Q10220" s="2"/>
      <c r="R10220" s="2"/>
    </row>
    <row r="10221" spans="1:18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 t="str">
        <f t="shared" si="636"/>
        <v xml:space="preserve"> Low sales</v>
      </c>
      <c r="F10221" s="2">
        <v>0.09</v>
      </c>
      <c r="G10221" s="2">
        <f t="shared" si="638"/>
        <v>36.631799999999998</v>
      </c>
      <c r="H10221" s="2">
        <f t="shared" si="63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  <c r="P10221" s="2" t="str">
        <f t="shared" si="637"/>
        <v>not good</v>
      </c>
      <c r="Q10221" s="2"/>
      <c r="R10221" s="2"/>
    </row>
    <row r="10222" spans="1:18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 t="str">
        <f t="shared" si="636"/>
        <v xml:space="preserve"> Low sales</v>
      </c>
      <c r="F10222" s="2">
        <v>0.25</v>
      </c>
      <c r="G10222" s="2">
        <f t="shared" si="638"/>
        <v>498.67</v>
      </c>
      <c r="H10222" s="2">
        <f t="shared" si="63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  <c r="P10222" s="2" t="str">
        <f t="shared" si="637"/>
        <v>not good</v>
      </c>
      <c r="Q10222" s="2"/>
      <c r="R10222" s="2"/>
    </row>
    <row r="10223" spans="1:18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 t="str">
        <f t="shared" si="636"/>
        <v xml:space="preserve"> Low sales</v>
      </c>
      <c r="F10223" s="2">
        <v>0.1</v>
      </c>
      <c r="G10223" s="2">
        <f t="shared" si="638"/>
        <v>327.34500000000003</v>
      </c>
      <c r="H10223" s="2">
        <f t="shared" si="63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  <c r="P10223" s="2" t="str">
        <f t="shared" si="637"/>
        <v>not good</v>
      </c>
      <c r="Q10223" s="2"/>
      <c r="R10223" s="2"/>
    </row>
    <row r="10224" spans="1:18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 t="str">
        <f t="shared" si="636"/>
        <v>High sales</v>
      </c>
      <c r="F10224" s="2">
        <v>0.17</v>
      </c>
      <c r="G10224" s="2">
        <f t="shared" si="638"/>
        <v>843.09630000000016</v>
      </c>
      <c r="H10224" s="2">
        <f t="shared" si="63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  <c r="P10224" s="2" t="str">
        <f t="shared" si="637"/>
        <v>not good</v>
      </c>
      <c r="Q10224" s="2"/>
      <c r="R10224" s="2"/>
    </row>
    <row r="10225" spans="1:18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 t="str">
        <f t="shared" si="636"/>
        <v xml:space="preserve"> Low sales</v>
      </c>
      <c r="F10225" s="2">
        <v>0.06</v>
      </c>
      <c r="G10225" s="2">
        <f t="shared" si="638"/>
        <v>75.540599999999998</v>
      </c>
      <c r="H10225" s="2">
        <f t="shared" si="63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  <c r="P10225" s="2" t="str">
        <f t="shared" si="637"/>
        <v>not good</v>
      </c>
      <c r="Q10225" s="2"/>
      <c r="R10225" s="2"/>
    </row>
    <row r="10226" spans="1:18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 t="str">
        <f t="shared" si="636"/>
        <v>High sales</v>
      </c>
      <c r="F10226" s="2">
        <v>0.28000000000000003</v>
      </c>
      <c r="G10226" s="2">
        <f t="shared" si="638"/>
        <v>1287.2076000000002</v>
      </c>
      <c r="H10226" s="2">
        <f t="shared" si="63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  <c r="P10226" s="2" t="str">
        <f t="shared" si="637"/>
        <v>not good</v>
      </c>
      <c r="Q10226" s="2"/>
      <c r="R10226" s="2"/>
    </row>
    <row r="10227" spans="1:18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 t="str">
        <f t="shared" si="636"/>
        <v xml:space="preserve"> Low sales</v>
      </c>
      <c r="F10227" s="2">
        <v>0.18</v>
      </c>
      <c r="G10227" s="2">
        <f t="shared" si="638"/>
        <v>78.206400000000002</v>
      </c>
      <c r="H10227" s="2">
        <f t="shared" si="63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  <c r="P10227" s="2" t="str">
        <f t="shared" si="637"/>
        <v>not good</v>
      </c>
      <c r="Q10227" s="2"/>
      <c r="R10227" s="2"/>
    </row>
    <row r="10228" spans="1:18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 t="str">
        <f t="shared" si="636"/>
        <v>High sales</v>
      </c>
      <c r="F10228" s="2">
        <v>0.18</v>
      </c>
      <c r="G10228" s="2">
        <f t="shared" si="638"/>
        <v>839.13300000000004</v>
      </c>
      <c r="H10228" s="2">
        <f t="shared" si="63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  <c r="P10228" s="2" t="str">
        <f t="shared" si="637"/>
        <v>not good</v>
      </c>
      <c r="Q10228" s="2"/>
      <c r="R10228" s="2"/>
    </row>
    <row r="10229" spans="1:18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 t="str">
        <f t="shared" si="636"/>
        <v>High sales</v>
      </c>
      <c r="F10229" s="2">
        <v>0.02</v>
      </c>
      <c r="G10229" s="2">
        <f t="shared" si="638"/>
        <v>83.572000000000003</v>
      </c>
      <c r="H10229" s="2">
        <f t="shared" si="63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  <c r="P10229" s="2" t="str">
        <f t="shared" si="637"/>
        <v>not good</v>
      </c>
      <c r="Q10229" s="2"/>
      <c r="R10229" s="2"/>
    </row>
    <row r="10230" spans="1:18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 t="str">
        <f t="shared" si="636"/>
        <v xml:space="preserve"> Low sales</v>
      </c>
      <c r="F10230" s="2">
        <v>7.0000000000000007E-2</v>
      </c>
      <c r="G10230" s="2">
        <f t="shared" si="638"/>
        <v>14.184100000000001</v>
      </c>
      <c r="H10230" s="2">
        <f t="shared" si="63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  <c r="P10230" s="2" t="str">
        <f t="shared" si="637"/>
        <v>not good</v>
      </c>
      <c r="Q10230" s="2"/>
      <c r="R10230" s="2"/>
    </row>
    <row r="10231" spans="1:18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 t="str">
        <f t="shared" si="636"/>
        <v xml:space="preserve"> Low sales</v>
      </c>
      <c r="F10231" s="2">
        <v>0.35</v>
      </c>
      <c r="G10231" s="2">
        <f t="shared" si="638"/>
        <v>546.38849999999991</v>
      </c>
      <c r="H10231" s="2">
        <f t="shared" si="63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  <c r="P10231" s="2" t="str">
        <f t="shared" si="637"/>
        <v>not good</v>
      </c>
      <c r="Q10231" s="2"/>
      <c r="R10231" s="2"/>
    </row>
    <row r="10232" spans="1:18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 t="str">
        <f t="shared" si="636"/>
        <v xml:space="preserve"> Low sales</v>
      </c>
      <c r="F10232" s="2">
        <v>0.15</v>
      </c>
      <c r="G10232" s="2">
        <f t="shared" si="638"/>
        <v>52.453499999999998</v>
      </c>
      <c r="H10232" s="2">
        <f t="shared" si="63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  <c r="P10232" s="2" t="str">
        <f t="shared" si="637"/>
        <v>not good</v>
      </c>
      <c r="Q10232" s="2"/>
      <c r="R10232" s="2"/>
    </row>
    <row r="10233" spans="1:18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 t="str">
        <f t="shared" si="636"/>
        <v>High sales</v>
      </c>
      <c r="F10233" s="2">
        <v>0.22</v>
      </c>
      <c r="G10233" s="2">
        <f t="shared" si="638"/>
        <v>1095.1555999999998</v>
      </c>
      <c r="H10233" s="2">
        <f t="shared" si="63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  <c r="P10233" s="2" t="str">
        <f t="shared" si="637"/>
        <v>not good</v>
      </c>
      <c r="Q10233" s="2"/>
      <c r="R10233" s="2"/>
    </row>
    <row r="10234" spans="1:18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 t="str">
        <f t="shared" si="636"/>
        <v xml:space="preserve"> Low sales</v>
      </c>
      <c r="F10234" s="2">
        <v>0.38</v>
      </c>
      <c r="G10234" s="2">
        <f t="shared" si="638"/>
        <v>834.6472</v>
      </c>
      <c r="H10234" s="2">
        <f t="shared" si="63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  <c r="P10234" s="2" t="str">
        <f t="shared" si="637"/>
        <v>not good</v>
      </c>
      <c r="Q10234" s="2"/>
      <c r="R10234" s="2"/>
    </row>
    <row r="10235" spans="1:18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 t="str">
        <f t="shared" si="636"/>
        <v xml:space="preserve"> Low sales</v>
      </c>
      <c r="F10235" s="2">
        <v>0.22</v>
      </c>
      <c r="G10235" s="2">
        <f t="shared" si="638"/>
        <v>735.82299999999998</v>
      </c>
      <c r="H10235" s="2">
        <f t="shared" si="63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  <c r="P10235" s="2" t="str">
        <f t="shared" si="637"/>
        <v>not good</v>
      </c>
      <c r="Q10235" s="2"/>
      <c r="R10235" s="2"/>
    </row>
    <row r="10236" spans="1:18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 t="str">
        <f t="shared" si="636"/>
        <v xml:space="preserve"> Low sales</v>
      </c>
      <c r="F10236" s="2">
        <v>0.11</v>
      </c>
      <c r="G10236" s="2">
        <f t="shared" si="638"/>
        <v>137.22829999999999</v>
      </c>
      <c r="H10236" s="2">
        <f t="shared" si="63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  <c r="P10236" s="2" t="str">
        <f t="shared" si="637"/>
        <v>not good</v>
      </c>
      <c r="Q10236" s="2"/>
      <c r="R10236" s="2"/>
    </row>
    <row r="10237" spans="1:18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 t="str">
        <f t="shared" si="636"/>
        <v>High sales</v>
      </c>
      <c r="F10237" s="2">
        <v>0.27</v>
      </c>
      <c r="G10237" s="2">
        <f t="shared" si="638"/>
        <v>1262.3337000000001</v>
      </c>
      <c r="H10237" s="2">
        <f t="shared" si="63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  <c r="P10237" s="2" t="str">
        <f t="shared" si="637"/>
        <v>not good</v>
      </c>
      <c r="Q10237" s="2"/>
      <c r="R10237" s="2"/>
    </row>
    <row r="10238" spans="1:18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 t="str">
        <f t="shared" si="636"/>
        <v xml:space="preserve"> Low sales</v>
      </c>
      <c r="F10238" s="2">
        <v>0.4</v>
      </c>
      <c r="G10238" s="2">
        <f t="shared" si="638"/>
        <v>577.38</v>
      </c>
      <c r="H10238" s="2">
        <f t="shared" si="63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  <c r="P10238" s="2" t="str">
        <f t="shared" si="637"/>
        <v>not good</v>
      </c>
      <c r="Q10238" s="2"/>
      <c r="R10238" s="2"/>
    </row>
    <row r="10239" spans="1:18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 t="str">
        <f t="shared" si="636"/>
        <v xml:space="preserve"> Low sales</v>
      </c>
      <c r="F10239" s="2">
        <v>0.3</v>
      </c>
      <c r="G10239" s="2">
        <f t="shared" si="638"/>
        <v>412.51499999999999</v>
      </c>
      <c r="H10239" s="2">
        <f t="shared" si="63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  <c r="P10239" s="2" t="str">
        <f t="shared" si="637"/>
        <v>not good</v>
      </c>
      <c r="Q10239" s="2"/>
      <c r="R10239" s="2"/>
    </row>
    <row r="10240" spans="1:18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 t="str">
        <f t="shared" si="636"/>
        <v xml:space="preserve"> Low sales</v>
      </c>
      <c r="F10240" s="2">
        <v>0.21</v>
      </c>
      <c r="G10240" s="2">
        <f t="shared" si="638"/>
        <v>344.72339999999997</v>
      </c>
      <c r="H10240" s="2">
        <f t="shared" si="63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  <c r="P10240" s="2" t="str">
        <f t="shared" si="637"/>
        <v>not good</v>
      </c>
      <c r="Q10240" s="2"/>
      <c r="R10240" s="2"/>
    </row>
    <row r="10241" spans="1:18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 t="str">
        <f t="shared" si="636"/>
        <v xml:space="preserve"> Low sales</v>
      </c>
      <c r="F10241" s="2">
        <v>0.06</v>
      </c>
      <c r="G10241" s="2">
        <f t="shared" si="638"/>
        <v>141.97199999999998</v>
      </c>
      <c r="H10241" s="2">
        <f t="shared" si="63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  <c r="P10241" s="2" t="str">
        <f t="shared" si="637"/>
        <v>not good</v>
      </c>
      <c r="Q10241" s="2"/>
      <c r="R10241" s="2"/>
    </row>
    <row r="10242" spans="1:18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 t="str">
        <f t="shared" ref="E10242:E10305" si="640">IF(D10242&gt;4000,"High sales"," Low sales")</f>
        <v xml:space="preserve"> Low sales</v>
      </c>
      <c r="F10242" s="2">
        <v>0.12</v>
      </c>
      <c r="G10242" s="2">
        <f t="shared" si="638"/>
        <v>22.897199999999998</v>
      </c>
      <c r="H10242" s="2">
        <f t="shared" si="63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  <c r="P10242" s="2" t="str">
        <f t="shared" ref="P10242:P10305" si="641">IF(AND(H10242&gt;5000,N10242&gt;500),"good","not good")</f>
        <v>not good</v>
      </c>
      <c r="Q10242" s="2"/>
      <c r="R10242" s="2"/>
    </row>
    <row r="10243" spans="1:18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 t="str">
        <f t="shared" si="640"/>
        <v xml:space="preserve"> Low sales</v>
      </c>
      <c r="F10243" s="2">
        <v>0.47</v>
      </c>
      <c r="G10243" s="2">
        <f t="shared" ref="G10243:G10306" si="642">D10243*F10243</f>
        <v>1423.818</v>
      </c>
      <c r="H10243" s="2">
        <f t="shared" ref="H10243:H10306" si="643">D10243-G10243</f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  <c r="P10243" s="2" t="str">
        <f t="shared" si="641"/>
        <v>not good</v>
      </c>
      <c r="Q10243" s="2"/>
      <c r="R10243" s="2"/>
    </row>
    <row r="10244" spans="1:18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 t="str">
        <f t="shared" si="640"/>
        <v xml:space="preserve"> Low sales</v>
      </c>
      <c r="F10244" s="2">
        <v>0.39</v>
      </c>
      <c r="G10244" s="2">
        <f t="shared" si="642"/>
        <v>99.5124</v>
      </c>
      <c r="H10244" s="2">
        <f t="shared" si="643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  <c r="P10244" s="2" t="str">
        <f t="shared" si="641"/>
        <v>not good</v>
      </c>
      <c r="Q10244" s="2"/>
      <c r="R10244" s="2"/>
    </row>
    <row r="10245" spans="1:18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 t="str">
        <f t="shared" si="640"/>
        <v xml:space="preserve"> Low sales</v>
      </c>
      <c r="F10245" s="2">
        <v>0.04</v>
      </c>
      <c r="G10245" s="2">
        <f t="shared" si="642"/>
        <v>109.68360000000001</v>
      </c>
      <c r="H10245" s="2">
        <f t="shared" si="643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  <c r="P10245" s="2" t="str">
        <f t="shared" si="641"/>
        <v>not good</v>
      </c>
      <c r="Q10245" s="2"/>
      <c r="R10245" s="2"/>
    </row>
    <row r="10246" spans="1:18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 t="str">
        <f t="shared" si="640"/>
        <v xml:space="preserve"> Low sales</v>
      </c>
      <c r="F10246" s="2">
        <v>0</v>
      </c>
      <c r="G10246" s="2">
        <f t="shared" si="642"/>
        <v>0</v>
      </c>
      <c r="H10246" s="2">
        <f t="shared" si="643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  <c r="P10246" s="2" t="str">
        <f t="shared" si="641"/>
        <v>not good</v>
      </c>
      <c r="Q10246" s="2"/>
      <c r="R10246" s="2"/>
    </row>
    <row r="10247" spans="1:18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 t="str">
        <f t="shared" si="640"/>
        <v xml:space="preserve"> Low sales</v>
      </c>
      <c r="F10247" s="2">
        <v>0.09</v>
      </c>
      <c r="G10247" s="2">
        <f t="shared" si="642"/>
        <v>115.9632</v>
      </c>
      <c r="H10247" s="2">
        <f t="shared" si="643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  <c r="P10247" s="2" t="str">
        <f t="shared" si="641"/>
        <v>not good</v>
      </c>
      <c r="Q10247" s="2"/>
      <c r="R10247" s="2"/>
    </row>
    <row r="10248" spans="1:18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 t="str">
        <f t="shared" si="640"/>
        <v xml:space="preserve"> Low sales</v>
      </c>
      <c r="F10248" s="2">
        <v>0.47</v>
      </c>
      <c r="G10248" s="2">
        <f t="shared" si="642"/>
        <v>806.4541999999999</v>
      </c>
      <c r="H10248" s="2">
        <f t="shared" si="643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  <c r="P10248" s="2" t="str">
        <f t="shared" si="641"/>
        <v>not good</v>
      </c>
      <c r="Q10248" s="2"/>
      <c r="R10248" s="2"/>
    </row>
    <row r="10249" spans="1:18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 t="str">
        <f t="shared" si="640"/>
        <v xml:space="preserve"> Low sales</v>
      </c>
      <c r="F10249" s="2">
        <v>0.28999999999999998</v>
      </c>
      <c r="G10249" s="2">
        <f t="shared" si="642"/>
        <v>1031.7417</v>
      </c>
      <c r="H10249" s="2">
        <f t="shared" si="643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  <c r="P10249" s="2" t="str">
        <f t="shared" si="641"/>
        <v>not good</v>
      </c>
      <c r="Q10249" s="2"/>
      <c r="R10249" s="2"/>
    </row>
    <row r="10250" spans="1:18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 t="str">
        <f t="shared" si="640"/>
        <v xml:space="preserve"> Low sales</v>
      </c>
      <c r="F10250" s="2">
        <v>0.42</v>
      </c>
      <c r="G10250" s="2">
        <f t="shared" si="642"/>
        <v>61.752600000000001</v>
      </c>
      <c r="H10250" s="2">
        <f t="shared" si="643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  <c r="P10250" s="2" t="str">
        <f t="shared" si="641"/>
        <v>not good</v>
      </c>
      <c r="Q10250" s="2"/>
      <c r="R10250" s="2"/>
    </row>
    <row r="10251" spans="1:18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 t="str">
        <f t="shared" si="640"/>
        <v xml:space="preserve"> Low sales</v>
      </c>
      <c r="F10251" s="2">
        <v>0.23</v>
      </c>
      <c r="G10251" s="2">
        <f t="shared" si="642"/>
        <v>379.86110000000002</v>
      </c>
      <c r="H10251" s="2">
        <f t="shared" si="643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  <c r="P10251" s="2" t="str">
        <f t="shared" si="641"/>
        <v>not good</v>
      </c>
      <c r="Q10251" s="2"/>
      <c r="R10251" s="2"/>
    </row>
    <row r="10252" spans="1:18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 t="str">
        <f t="shared" si="640"/>
        <v xml:space="preserve"> Low sales</v>
      </c>
      <c r="F10252" s="2">
        <v>0.41</v>
      </c>
      <c r="G10252" s="2">
        <f t="shared" si="642"/>
        <v>1407.7185999999999</v>
      </c>
      <c r="H10252" s="2">
        <f t="shared" si="643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  <c r="P10252" s="2" t="str">
        <f t="shared" si="641"/>
        <v>not good</v>
      </c>
      <c r="Q10252" s="2"/>
      <c r="R10252" s="2"/>
    </row>
    <row r="10253" spans="1:18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 t="str">
        <f t="shared" si="640"/>
        <v xml:space="preserve"> Low sales</v>
      </c>
      <c r="F10253" s="2">
        <v>0.02</v>
      </c>
      <c r="G10253" s="2">
        <f t="shared" si="642"/>
        <v>16.922799999999999</v>
      </c>
      <c r="H10253" s="2">
        <f t="shared" si="643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  <c r="P10253" s="2" t="str">
        <f t="shared" si="641"/>
        <v>not good</v>
      </c>
      <c r="Q10253" s="2"/>
      <c r="R10253" s="2"/>
    </row>
    <row r="10254" spans="1:18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 t="str">
        <f t="shared" si="640"/>
        <v xml:space="preserve"> Low sales</v>
      </c>
      <c r="F10254" s="2">
        <v>0.21</v>
      </c>
      <c r="G10254" s="2">
        <f t="shared" si="642"/>
        <v>597.63689999999997</v>
      </c>
      <c r="H10254" s="2">
        <f t="shared" si="643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  <c r="P10254" s="2" t="str">
        <f t="shared" si="641"/>
        <v>not good</v>
      </c>
      <c r="Q10254" s="2"/>
      <c r="R10254" s="2"/>
    </row>
    <row r="10255" spans="1:18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 t="str">
        <f t="shared" si="640"/>
        <v xml:space="preserve"> Low sales</v>
      </c>
      <c r="F10255" s="2">
        <v>0.19</v>
      </c>
      <c r="G10255" s="2">
        <f t="shared" si="642"/>
        <v>176.27629999999999</v>
      </c>
      <c r="H10255" s="2">
        <f t="shared" si="643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  <c r="P10255" s="2" t="str">
        <f t="shared" si="641"/>
        <v>not good</v>
      </c>
      <c r="Q10255" s="2"/>
      <c r="R10255" s="2"/>
    </row>
    <row r="10256" spans="1:18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 t="str">
        <f t="shared" si="640"/>
        <v xml:space="preserve"> Low sales</v>
      </c>
      <c r="F10256" s="2">
        <v>0.49</v>
      </c>
      <c r="G10256" s="2">
        <f t="shared" si="642"/>
        <v>420.58170000000001</v>
      </c>
      <c r="H10256" s="2">
        <f t="shared" si="643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  <c r="P10256" s="2" t="str">
        <f t="shared" si="641"/>
        <v>not good</v>
      </c>
      <c r="Q10256" s="2"/>
      <c r="R10256" s="2"/>
    </row>
    <row r="10257" spans="1:18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 t="str">
        <f t="shared" si="640"/>
        <v xml:space="preserve"> Low sales</v>
      </c>
      <c r="F10257" s="2">
        <v>0.15</v>
      </c>
      <c r="G10257" s="2">
        <f t="shared" si="642"/>
        <v>582.62549999999999</v>
      </c>
      <c r="H10257" s="2">
        <f t="shared" si="643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  <c r="P10257" s="2" t="str">
        <f t="shared" si="641"/>
        <v>not good</v>
      </c>
      <c r="Q10257" s="2"/>
      <c r="R10257" s="2"/>
    </row>
    <row r="10258" spans="1:18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 t="str">
        <f t="shared" si="640"/>
        <v xml:space="preserve"> Low sales</v>
      </c>
      <c r="F10258" s="2">
        <v>0.21</v>
      </c>
      <c r="G10258" s="2">
        <f t="shared" si="642"/>
        <v>295.25369999999998</v>
      </c>
      <c r="H10258" s="2">
        <f t="shared" si="643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  <c r="P10258" s="2" t="str">
        <f t="shared" si="641"/>
        <v>not good</v>
      </c>
      <c r="Q10258" s="2"/>
      <c r="R10258" s="2"/>
    </row>
    <row r="10259" spans="1:18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 t="str">
        <f t="shared" si="640"/>
        <v xml:space="preserve"> Low sales</v>
      </c>
      <c r="F10259" s="2">
        <v>0.38</v>
      </c>
      <c r="G10259" s="2">
        <f t="shared" si="642"/>
        <v>737.68259999999998</v>
      </c>
      <c r="H10259" s="2">
        <f t="shared" si="643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  <c r="P10259" s="2" t="str">
        <f t="shared" si="641"/>
        <v>not good</v>
      </c>
      <c r="Q10259" s="2"/>
      <c r="R10259" s="2"/>
    </row>
    <row r="10260" spans="1:18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 t="str">
        <f t="shared" si="640"/>
        <v xml:space="preserve"> Low sales</v>
      </c>
      <c r="F10260" s="2">
        <v>0.44</v>
      </c>
      <c r="G10260" s="2">
        <f t="shared" si="642"/>
        <v>1617.9196000000002</v>
      </c>
      <c r="H10260" s="2">
        <f t="shared" si="643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  <c r="P10260" s="2" t="str">
        <f t="shared" si="641"/>
        <v>not good</v>
      </c>
      <c r="Q10260" s="2"/>
      <c r="R10260" s="2"/>
    </row>
    <row r="10261" spans="1:18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 t="str">
        <f t="shared" si="640"/>
        <v xml:space="preserve"> Low sales</v>
      </c>
      <c r="F10261" s="2">
        <v>0.44</v>
      </c>
      <c r="G10261" s="2">
        <f t="shared" si="642"/>
        <v>431.04599999999999</v>
      </c>
      <c r="H10261" s="2">
        <f t="shared" si="643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  <c r="P10261" s="2" t="str">
        <f t="shared" si="641"/>
        <v>not good</v>
      </c>
      <c r="Q10261" s="2"/>
      <c r="R10261" s="2"/>
    </row>
    <row r="10262" spans="1:18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 t="str">
        <f t="shared" si="640"/>
        <v xml:space="preserve"> Low sales</v>
      </c>
      <c r="F10262" s="2">
        <v>0.2</v>
      </c>
      <c r="G10262" s="2">
        <f t="shared" si="642"/>
        <v>541.10200000000009</v>
      </c>
      <c r="H10262" s="2">
        <f t="shared" si="643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  <c r="P10262" s="2" t="str">
        <f t="shared" si="641"/>
        <v>not good</v>
      </c>
      <c r="Q10262" s="2"/>
      <c r="R10262" s="2"/>
    </row>
    <row r="10263" spans="1:18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 t="str">
        <f t="shared" si="640"/>
        <v>High sales</v>
      </c>
      <c r="F10263" s="2">
        <v>0.47</v>
      </c>
      <c r="G10263" s="2">
        <f t="shared" si="642"/>
        <v>2160.7403999999997</v>
      </c>
      <c r="H10263" s="2">
        <f t="shared" si="643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  <c r="P10263" s="2" t="str">
        <f t="shared" si="641"/>
        <v>not good</v>
      </c>
      <c r="Q10263" s="2"/>
      <c r="R10263" s="2"/>
    </row>
    <row r="10264" spans="1:18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 t="str">
        <f t="shared" si="640"/>
        <v xml:space="preserve"> Low sales</v>
      </c>
      <c r="F10264" s="2">
        <v>0.33</v>
      </c>
      <c r="G10264" s="2">
        <f t="shared" si="642"/>
        <v>928.53750000000002</v>
      </c>
      <c r="H10264" s="2">
        <f t="shared" si="643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  <c r="P10264" s="2" t="str">
        <f t="shared" si="641"/>
        <v>not good</v>
      </c>
      <c r="Q10264" s="2"/>
      <c r="R10264" s="2"/>
    </row>
    <row r="10265" spans="1:18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 t="str">
        <f t="shared" si="640"/>
        <v xml:space="preserve"> Low sales</v>
      </c>
      <c r="F10265" s="2">
        <v>0.43</v>
      </c>
      <c r="G10265" s="2">
        <f t="shared" si="642"/>
        <v>145.91619999999998</v>
      </c>
      <c r="H10265" s="2">
        <f t="shared" si="643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  <c r="P10265" s="2" t="str">
        <f t="shared" si="641"/>
        <v>not good</v>
      </c>
      <c r="Q10265" s="2"/>
      <c r="R10265" s="2"/>
    </row>
    <row r="10266" spans="1:18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 t="str">
        <f t="shared" si="640"/>
        <v xml:space="preserve"> Low sales</v>
      </c>
      <c r="F10266" s="2">
        <v>0.46</v>
      </c>
      <c r="G10266" s="2">
        <f t="shared" si="642"/>
        <v>1375.1792</v>
      </c>
      <c r="H10266" s="2">
        <f t="shared" si="643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  <c r="P10266" s="2" t="str">
        <f t="shared" si="641"/>
        <v>not good</v>
      </c>
      <c r="Q10266" s="2"/>
      <c r="R10266" s="2"/>
    </row>
    <row r="10267" spans="1:18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 t="str">
        <f t="shared" si="640"/>
        <v xml:space="preserve"> Low sales</v>
      </c>
      <c r="F10267" s="2">
        <v>0.12</v>
      </c>
      <c r="G10267" s="2">
        <f t="shared" si="642"/>
        <v>65.009999999999991</v>
      </c>
      <c r="H10267" s="2">
        <f t="shared" si="643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  <c r="P10267" s="2" t="str">
        <f t="shared" si="641"/>
        <v>not good</v>
      </c>
      <c r="Q10267" s="2"/>
      <c r="R10267" s="2"/>
    </row>
    <row r="10268" spans="1:18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 t="str">
        <f t="shared" si="640"/>
        <v xml:space="preserve"> Low sales</v>
      </c>
      <c r="F10268" s="2">
        <v>0.25</v>
      </c>
      <c r="G10268" s="2">
        <f t="shared" si="642"/>
        <v>370.60250000000002</v>
      </c>
      <c r="H10268" s="2">
        <f t="shared" si="643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  <c r="P10268" s="2" t="str">
        <f t="shared" si="641"/>
        <v>not good</v>
      </c>
      <c r="Q10268" s="2"/>
      <c r="R10268" s="2"/>
    </row>
    <row r="10269" spans="1:18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 t="str">
        <f t="shared" si="640"/>
        <v>High sales</v>
      </c>
      <c r="F10269" s="2">
        <v>0.28999999999999998</v>
      </c>
      <c r="G10269" s="2">
        <f t="shared" si="642"/>
        <v>1236.3888999999999</v>
      </c>
      <c r="H10269" s="2">
        <f t="shared" si="643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  <c r="P10269" s="2" t="str">
        <f t="shared" si="641"/>
        <v>not good</v>
      </c>
      <c r="Q10269" s="2"/>
      <c r="R10269" s="2"/>
    </row>
    <row r="10270" spans="1:18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 t="str">
        <f t="shared" si="640"/>
        <v xml:space="preserve"> Low sales</v>
      </c>
      <c r="F10270" s="2">
        <v>0.4</v>
      </c>
      <c r="G10270" s="2">
        <f t="shared" si="642"/>
        <v>61.696000000000005</v>
      </c>
      <c r="H10270" s="2">
        <f t="shared" si="643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  <c r="P10270" s="2" t="str">
        <f t="shared" si="641"/>
        <v>not good</v>
      </c>
      <c r="Q10270" s="2"/>
      <c r="R10270" s="2"/>
    </row>
    <row r="10271" spans="1:18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 t="str">
        <f t="shared" si="640"/>
        <v xml:space="preserve"> Low sales</v>
      </c>
      <c r="F10271" s="2">
        <v>0.2</v>
      </c>
      <c r="G10271" s="2">
        <f t="shared" si="642"/>
        <v>95.474000000000004</v>
      </c>
      <c r="H10271" s="2">
        <f t="shared" si="643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  <c r="P10271" s="2" t="str">
        <f t="shared" si="641"/>
        <v>not good</v>
      </c>
      <c r="Q10271" s="2"/>
      <c r="R10271" s="2"/>
    </row>
    <row r="10272" spans="1:18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 t="str">
        <f t="shared" si="640"/>
        <v xml:space="preserve"> Low sales</v>
      </c>
      <c r="F10272" s="2">
        <v>0.11</v>
      </c>
      <c r="G10272" s="2">
        <f t="shared" si="642"/>
        <v>206.8528</v>
      </c>
      <c r="H10272" s="2">
        <f t="shared" si="643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  <c r="P10272" s="2" t="str">
        <f t="shared" si="641"/>
        <v>not good</v>
      </c>
      <c r="Q10272" s="2"/>
      <c r="R10272" s="2"/>
    </row>
    <row r="10273" spans="1:18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 t="str">
        <f t="shared" si="640"/>
        <v>High sales</v>
      </c>
      <c r="F10273" s="2">
        <v>0.37</v>
      </c>
      <c r="G10273" s="2">
        <f t="shared" si="642"/>
        <v>1848.9048</v>
      </c>
      <c r="H10273" s="2">
        <f t="shared" si="643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  <c r="P10273" s="2" t="str">
        <f t="shared" si="641"/>
        <v>not good</v>
      </c>
      <c r="Q10273" s="2"/>
      <c r="R10273" s="2"/>
    </row>
    <row r="10274" spans="1:18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 t="str">
        <f t="shared" si="640"/>
        <v xml:space="preserve"> Low sales</v>
      </c>
      <c r="F10274" s="2">
        <v>0.3</v>
      </c>
      <c r="G10274" s="2">
        <f t="shared" si="642"/>
        <v>459.03900000000004</v>
      </c>
      <c r="H10274" s="2">
        <f t="shared" si="643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  <c r="P10274" s="2" t="str">
        <f t="shared" si="641"/>
        <v>not good</v>
      </c>
      <c r="Q10274" s="2"/>
      <c r="R10274" s="2"/>
    </row>
    <row r="10275" spans="1:18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 t="str">
        <f t="shared" si="640"/>
        <v xml:space="preserve"> Low sales</v>
      </c>
      <c r="F10275" s="2">
        <v>0.45</v>
      </c>
      <c r="G10275" s="2">
        <f t="shared" si="642"/>
        <v>391.79250000000002</v>
      </c>
      <c r="H10275" s="2">
        <f t="shared" si="643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  <c r="P10275" s="2" t="str">
        <f t="shared" si="641"/>
        <v>not good</v>
      </c>
      <c r="Q10275" s="2"/>
      <c r="R10275" s="2"/>
    </row>
    <row r="10276" spans="1:18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 t="str">
        <f t="shared" si="640"/>
        <v xml:space="preserve"> Low sales</v>
      </c>
      <c r="F10276" s="2">
        <v>0.33</v>
      </c>
      <c r="G10276" s="2">
        <f t="shared" si="642"/>
        <v>921.41610000000003</v>
      </c>
      <c r="H10276" s="2">
        <f t="shared" si="643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  <c r="P10276" s="2" t="str">
        <f t="shared" si="641"/>
        <v>not good</v>
      </c>
      <c r="Q10276" s="2"/>
      <c r="R10276" s="2"/>
    </row>
    <row r="10277" spans="1:18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 t="str">
        <f t="shared" si="640"/>
        <v xml:space="preserve"> Low sales</v>
      </c>
      <c r="F10277" s="2">
        <v>0.01</v>
      </c>
      <c r="G10277" s="2">
        <f t="shared" si="642"/>
        <v>26.4435</v>
      </c>
      <c r="H10277" s="2">
        <f t="shared" si="643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  <c r="P10277" s="2" t="str">
        <f t="shared" si="641"/>
        <v>not good</v>
      </c>
      <c r="Q10277" s="2"/>
      <c r="R10277" s="2"/>
    </row>
    <row r="10278" spans="1:18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 t="str">
        <f t="shared" si="640"/>
        <v xml:space="preserve"> Low sales</v>
      </c>
      <c r="F10278" s="2">
        <v>0.48</v>
      </c>
      <c r="G10278" s="2">
        <f t="shared" si="642"/>
        <v>1105.5072</v>
      </c>
      <c r="H10278" s="2">
        <f t="shared" si="643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  <c r="P10278" s="2" t="str">
        <f t="shared" si="641"/>
        <v>not good</v>
      </c>
      <c r="Q10278" s="2"/>
      <c r="R10278" s="2"/>
    </row>
    <row r="10279" spans="1:18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 t="str">
        <f t="shared" si="640"/>
        <v>High sales</v>
      </c>
      <c r="F10279" s="2">
        <v>0.3</v>
      </c>
      <c r="G10279" s="2">
        <f t="shared" si="642"/>
        <v>1421.5800000000002</v>
      </c>
      <c r="H10279" s="2">
        <f t="shared" si="643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  <c r="P10279" s="2" t="str">
        <f t="shared" si="641"/>
        <v>not good</v>
      </c>
      <c r="Q10279" s="2"/>
      <c r="R10279" s="2"/>
    </row>
    <row r="10280" spans="1:18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 t="str">
        <f t="shared" si="640"/>
        <v xml:space="preserve"> Low sales</v>
      </c>
      <c r="F10280" s="2">
        <v>0.3</v>
      </c>
      <c r="G10280" s="2">
        <f t="shared" si="642"/>
        <v>441.81900000000002</v>
      </c>
      <c r="H10280" s="2">
        <f t="shared" si="643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  <c r="P10280" s="2" t="str">
        <f t="shared" si="641"/>
        <v>not good</v>
      </c>
      <c r="Q10280" s="2"/>
      <c r="R10280" s="2"/>
    </row>
    <row r="10281" spans="1:18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 t="str">
        <f t="shared" si="640"/>
        <v xml:space="preserve"> Low sales</v>
      </c>
      <c r="F10281" s="2">
        <v>0.45</v>
      </c>
      <c r="G10281" s="2">
        <f t="shared" si="642"/>
        <v>691.78049999999996</v>
      </c>
      <c r="H10281" s="2">
        <f t="shared" si="643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  <c r="P10281" s="2" t="str">
        <f t="shared" si="641"/>
        <v>not good</v>
      </c>
      <c r="Q10281" s="2"/>
      <c r="R10281" s="2"/>
    </row>
    <row r="10282" spans="1:18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 t="str">
        <f t="shared" si="640"/>
        <v xml:space="preserve"> Low sales</v>
      </c>
      <c r="F10282" s="2">
        <v>0.33</v>
      </c>
      <c r="G10282" s="2">
        <f t="shared" si="642"/>
        <v>259.79579999999999</v>
      </c>
      <c r="H10282" s="2">
        <f t="shared" si="643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  <c r="P10282" s="2" t="str">
        <f t="shared" si="641"/>
        <v>not good</v>
      </c>
      <c r="Q10282" s="2"/>
      <c r="R10282" s="2"/>
    </row>
    <row r="10283" spans="1:18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 t="str">
        <f t="shared" si="640"/>
        <v xml:space="preserve"> Low sales</v>
      </c>
      <c r="F10283" s="2">
        <v>0.24</v>
      </c>
      <c r="G10283" s="2">
        <f t="shared" si="642"/>
        <v>844.0104</v>
      </c>
      <c r="H10283" s="2">
        <f t="shared" si="643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  <c r="P10283" s="2" t="str">
        <f t="shared" si="641"/>
        <v>not good</v>
      </c>
      <c r="Q10283" s="2"/>
      <c r="R10283" s="2"/>
    </row>
    <row r="10284" spans="1:18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 t="str">
        <f t="shared" si="640"/>
        <v xml:space="preserve"> Low sales</v>
      </c>
      <c r="F10284" s="2">
        <v>0.05</v>
      </c>
      <c r="G10284" s="2">
        <f t="shared" si="642"/>
        <v>83.735500000000002</v>
      </c>
      <c r="H10284" s="2">
        <f t="shared" si="643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  <c r="P10284" s="2" t="str">
        <f t="shared" si="641"/>
        <v>not good</v>
      </c>
      <c r="Q10284" s="2"/>
      <c r="R10284" s="2"/>
    </row>
    <row r="10285" spans="1:18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 t="str">
        <f t="shared" si="640"/>
        <v>High sales</v>
      </c>
      <c r="F10285" s="2">
        <v>0.48</v>
      </c>
      <c r="G10285" s="2">
        <f t="shared" si="642"/>
        <v>1936.0463999999999</v>
      </c>
      <c r="H10285" s="2">
        <f t="shared" si="643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  <c r="P10285" s="2" t="str">
        <f t="shared" si="641"/>
        <v>not good</v>
      </c>
      <c r="Q10285" s="2"/>
      <c r="R10285" s="2"/>
    </row>
    <row r="10286" spans="1:18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 t="str">
        <f t="shared" si="640"/>
        <v>High sales</v>
      </c>
      <c r="F10286" s="2">
        <v>0.04</v>
      </c>
      <c r="G10286" s="2">
        <f t="shared" si="642"/>
        <v>194.46439999999998</v>
      </c>
      <c r="H10286" s="2">
        <f t="shared" si="643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  <c r="P10286" s="2" t="str">
        <f t="shared" si="641"/>
        <v>not good</v>
      </c>
      <c r="Q10286" s="2"/>
      <c r="R10286" s="2"/>
    </row>
    <row r="10287" spans="1:18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 t="str">
        <f t="shared" si="640"/>
        <v xml:space="preserve"> Low sales</v>
      </c>
      <c r="F10287" s="2">
        <v>0.09</v>
      </c>
      <c r="G10287" s="2">
        <f t="shared" si="642"/>
        <v>28.2654</v>
      </c>
      <c r="H10287" s="2">
        <f t="shared" si="643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  <c r="P10287" s="2" t="str">
        <f t="shared" si="641"/>
        <v>not good</v>
      </c>
      <c r="Q10287" s="2"/>
      <c r="R10287" s="2"/>
    </row>
    <row r="10288" spans="1:18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 t="str">
        <f t="shared" si="640"/>
        <v>High sales</v>
      </c>
      <c r="F10288" s="2">
        <v>0.41</v>
      </c>
      <c r="G10288" s="2">
        <f t="shared" si="642"/>
        <v>2036.183</v>
      </c>
      <c r="H10288" s="2">
        <f t="shared" si="643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  <c r="P10288" s="2" t="str">
        <f t="shared" si="641"/>
        <v>not good</v>
      </c>
      <c r="Q10288" s="2"/>
      <c r="R10288" s="2"/>
    </row>
    <row r="10289" spans="1:18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 t="str">
        <f t="shared" si="640"/>
        <v xml:space="preserve"> Low sales</v>
      </c>
      <c r="F10289" s="2">
        <v>0.25</v>
      </c>
      <c r="G10289" s="2">
        <f t="shared" si="642"/>
        <v>336.27749999999997</v>
      </c>
      <c r="H10289" s="2">
        <f t="shared" si="643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  <c r="P10289" s="2" t="str">
        <f t="shared" si="641"/>
        <v>not good</v>
      </c>
      <c r="Q10289" s="2"/>
      <c r="R10289" s="2"/>
    </row>
    <row r="10290" spans="1:18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 t="str">
        <f t="shared" si="640"/>
        <v xml:space="preserve"> Low sales</v>
      </c>
      <c r="F10290" s="2">
        <v>0.09</v>
      </c>
      <c r="G10290" s="2">
        <f t="shared" si="642"/>
        <v>194.26859999999999</v>
      </c>
      <c r="H10290" s="2">
        <f t="shared" si="643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  <c r="P10290" s="2" t="str">
        <f t="shared" si="641"/>
        <v>not good</v>
      </c>
      <c r="Q10290" s="2"/>
      <c r="R10290" s="2"/>
    </row>
    <row r="10291" spans="1:18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 t="str">
        <f t="shared" si="640"/>
        <v xml:space="preserve"> Low sales</v>
      </c>
      <c r="F10291" s="2">
        <v>0.14000000000000001</v>
      </c>
      <c r="G10291" s="2">
        <f t="shared" si="642"/>
        <v>547.53160000000003</v>
      </c>
      <c r="H10291" s="2">
        <f t="shared" si="643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  <c r="P10291" s="2" t="str">
        <f t="shared" si="641"/>
        <v>not good</v>
      </c>
      <c r="Q10291" s="2"/>
      <c r="R10291" s="2"/>
    </row>
    <row r="10292" spans="1:18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 t="str">
        <f t="shared" si="640"/>
        <v xml:space="preserve"> Low sales</v>
      </c>
      <c r="F10292" s="2">
        <v>0.5</v>
      </c>
      <c r="G10292" s="2">
        <f t="shared" si="642"/>
        <v>1680.06</v>
      </c>
      <c r="H10292" s="2">
        <f t="shared" si="643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  <c r="P10292" s="2" t="str">
        <f t="shared" si="641"/>
        <v>not good</v>
      </c>
      <c r="Q10292" s="2"/>
      <c r="R10292" s="2"/>
    </row>
    <row r="10293" spans="1:18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 t="str">
        <f t="shared" si="640"/>
        <v xml:space="preserve"> Low sales</v>
      </c>
      <c r="F10293" s="2">
        <v>0.28999999999999998</v>
      </c>
      <c r="G10293" s="2">
        <f t="shared" si="642"/>
        <v>1135.1586</v>
      </c>
      <c r="H10293" s="2">
        <f t="shared" si="643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  <c r="P10293" s="2" t="str">
        <f t="shared" si="641"/>
        <v>not good</v>
      </c>
      <c r="Q10293" s="2"/>
      <c r="R10293" s="2"/>
    </row>
    <row r="10294" spans="1:18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 t="str">
        <f t="shared" si="640"/>
        <v xml:space="preserve"> Low sales</v>
      </c>
      <c r="F10294" s="2">
        <v>0.2</v>
      </c>
      <c r="G10294" s="2">
        <f t="shared" si="642"/>
        <v>477.00600000000009</v>
      </c>
      <c r="H10294" s="2">
        <f t="shared" si="643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  <c r="P10294" s="2" t="str">
        <f t="shared" si="641"/>
        <v>not good</v>
      </c>
      <c r="Q10294" s="2"/>
      <c r="R10294" s="2"/>
    </row>
    <row r="10295" spans="1:18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 t="str">
        <f t="shared" si="640"/>
        <v>High sales</v>
      </c>
      <c r="F10295" s="2">
        <v>0.44</v>
      </c>
      <c r="G10295" s="2">
        <f t="shared" si="642"/>
        <v>2019.0411999999999</v>
      </c>
      <c r="H10295" s="2">
        <f t="shared" si="643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  <c r="P10295" s="2" t="str">
        <f t="shared" si="641"/>
        <v>not good</v>
      </c>
      <c r="Q10295" s="2"/>
      <c r="R10295" s="2"/>
    </row>
    <row r="10296" spans="1:18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 t="str">
        <f t="shared" si="640"/>
        <v xml:space="preserve"> Low sales</v>
      </c>
      <c r="F10296" s="2">
        <v>0.24</v>
      </c>
      <c r="G10296" s="2">
        <f t="shared" si="642"/>
        <v>952.97039999999993</v>
      </c>
      <c r="H10296" s="2">
        <f t="shared" si="643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  <c r="P10296" s="2" t="str">
        <f t="shared" si="641"/>
        <v>not good</v>
      </c>
      <c r="Q10296" s="2"/>
      <c r="R10296" s="2"/>
    </row>
    <row r="10297" spans="1:18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 t="str">
        <f t="shared" si="640"/>
        <v xml:space="preserve"> Low sales</v>
      </c>
      <c r="F10297" s="2">
        <v>0.15</v>
      </c>
      <c r="G10297" s="2">
        <f t="shared" si="642"/>
        <v>242.28299999999999</v>
      </c>
      <c r="H10297" s="2">
        <f t="shared" si="643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  <c r="P10297" s="2" t="str">
        <f t="shared" si="641"/>
        <v>not good</v>
      </c>
      <c r="Q10297" s="2"/>
      <c r="R10297" s="2"/>
    </row>
    <row r="10298" spans="1:18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 t="str">
        <f t="shared" si="640"/>
        <v>High sales</v>
      </c>
      <c r="F10298" s="2">
        <v>0.08</v>
      </c>
      <c r="G10298" s="2">
        <f t="shared" si="642"/>
        <v>379.80400000000003</v>
      </c>
      <c r="H10298" s="2">
        <f t="shared" si="643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  <c r="P10298" s="2" t="str">
        <f t="shared" si="641"/>
        <v>not good</v>
      </c>
      <c r="Q10298" s="2"/>
      <c r="R10298" s="2"/>
    </row>
    <row r="10299" spans="1:18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 t="str">
        <f t="shared" si="640"/>
        <v>High sales</v>
      </c>
      <c r="F10299" s="2">
        <v>0.37</v>
      </c>
      <c r="G10299" s="2">
        <f t="shared" si="642"/>
        <v>1779.3929000000001</v>
      </c>
      <c r="H10299" s="2">
        <f t="shared" si="643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  <c r="P10299" s="2" t="str">
        <f t="shared" si="641"/>
        <v>not good</v>
      </c>
      <c r="Q10299" s="2"/>
      <c r="R10299" s="2"/>
    </row>
    <row r="10300" spans="1:18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 t="str">
        <f t="shared" si="640"/>
        <v xml:space="preserve"> Low sales</v>
      </c>
      <c r="F10300" s="2">
        <v>0.3</v>
      </c>
      <c r="G10300" s="2">
        <f t="shared" si="642"/>
        <v>640.12800000000004</v>
      </c>
      <c r="H10300" s="2">
        <f t="shared" si="643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  <c r="P10300" s="2" t="str">
        <f t="shared" si="641"/>
        <v>not good</v>
      </c>
      <c r="Q10300" s="2"/>
      <c r="R10300" s="2"/>
    </row>
    <row r="10301" spans="1:18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 t="str">
        <f t="shared" si="640"/>
        <v xml:space="preserve"> Low sales</v>
      </c>
      <c r="F10301" s="2">
        <v>0.05</v>
      </c>
      <c r="G10301" s="2">
        <f t="shared" si="642"/>
        <v>164.73050000000001</v>
      </c>
      <c r="H10301" s="2">
        <f t="shared" si="643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  <c r="P10301" s="2" t="str">
        <f t="shared" si="641"/>
        <v>not good</v>
      </c>
      <c r="Q10301" s="2"/>
      <c r="R10301" s="2"/>
    </row>
    <row r="10302" spans="1:18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 t="str">
        <f t="shared" si="640"/>
        <v>High sales</v>
      </c>
      <c r="F10302" s="2">
        <v>0.3</v>
      </c>
      <c r="G10302" s="2">
        <f t="shared" si="642"/>
        <v>1227.711</v>
      </c>
      <c r="H10302" s="2">
        <f t="shared" si="643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  <c r="P10302" s="2" t="str">
        <f t="shared" si="641"/>
        <v>not good</v>
      </c>
      <c r="Q10302" s="2"/>
      <c r="R10302" s="2"/>
    </row>
    <row r="10303" spans="1:18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 t="str">
        <f t="shared" si="640"/>
        <v>High sales</v>
      </c>
      <c r="F10303" s="2">
        <v>0.08</v>
      </c>
      <c r="G10303" s="2">
        <f t="shared" si="642"/>
        <v>328.38160000000005</v>
      </c>
      <c r="H10303" s="2">
        <f t="shared" si="643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  <c r="P10303" s="2" t="str">
        <f t="shared" si="641"/>
        <v>not good</v>
      </c>
      <c r="Q10303" s="2"/>
      <c r="R10303" s="2"/>
    </row>
    <row r="10304" spans="1:18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 t="str">
        <f t="shared" si="640"/>
        <v xml:space="preserve"> Low sales</v>
      </c>
      <c r="F10304" s="2">
        <v>0.49</v>
      </c>
      <c r="G10304" s="2">
        <f t="shared" si="642"/>
        <v>82.912900000000008</v>
      </c>
      <c r="H10304" s="2">
        <f t="shared" si="643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  <c r="P10304" s="2" t="str">
        <f t="shared" si="641"/>
        <v>not good</v>
      </c>
      <c r="Q10304" s="2"/>
      <c r="R10304" s="2"/>
    </row>
    <row r="10305" spans="1:18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 t="str">
        <f t="shared" si="640"/>
        <v xml:space="preserve"> Low sales</v>
      </c>
      <c r="F10305" s="2">
        <v>0.13</v>
      </c>
      <c r="G10305" s="2">
        <f t="shared" si="642"/>
        <v>413.68210000000005</v>
      </c>
      <c r="H10305" s="2">
        <f t="shared" si="643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  <c r="P10305" s="2" t="str">
        <f t="shared" si="641"/>
        <v>not good</v>
      </c>
      <c r="Q10305" s="2"/>
      <c r="R10305" s="2"/>
    </row>
    <row r="10306" spans="1:18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 t="str">
        <f t="shared" ref="E10306:E10369" si="644">IF(D10306&gt;4000,"High sales"," Low sales")</f>
        <v>High sales</v>
      </c>
      <c r="F10306" s="2">
        <v>0.35</v>
      </c>
      <c r="G10306" s="2">
        <f t="shared" si="642"/>
        <v>1704.8954999999999</v>
      </c>
      <c r="H10306" s="2">
        <f t="shared" si="643"/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  <c r="P10306" s="2" t="str">
        <f t="shared" ref="P10306:P10369" si="645">IF(AND(H10306&gt;5000,N10306&gt;500),"good","not good")</f>
        <v>not good</v>
      </c>
      <c r="Q10306" s="2"/>
      <c r="R10306" s="2"/>
    </row>
    <row r="10307" spans="1:18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 t="str">
        <f t="shared" si="644"/>
        <v xml:space="preserve"> Low sales</v>
      </c>
      <c r="F10307" s="2">
        <v>0.33</v>
      </c>
      <c r="G10307" s="2">
        <f t="shared" ref="G10307:G10370" si="646">D10307*F10307</f>
        <v>407.08799999999997</v>
      </c>
      <c r="H10307" s="2">
        <f t="shared" ref="H10307:H10370" si="647">D10307-G10307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  <c r="P10307" s="2" t="str">
        <f t="shared" si="645"/>
        <v>not good</v>
      </c>
      <c r="Q10307" s="2"/>
      <c r="R10307" s="2"/>
    </row>
    <row r="10308" spans="1:18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 t="str">
        <f t="shared" si="644"/>
        <v xml:space="preserve"> Low sales</v>
      </c>
      <c r="F10308" s="2">
        <v>0.35</v>
      </c>
      <c r="G10308" s="2">
        <f t="shared" si="646"/>
        <v>1399.4679999999998</v>
      </c>
      <c r="H10308" s="2">
        <f t="shared" si="647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  <c r="P10308" s="2" t="str">
        <f t="shared" si="645"/>
        <v>not good</v>
      </c>
      <c r="Q10308" s="2"/>
      <c r="R10308" s="2"/>
    </row>
    <row r="10309" spans="1:18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 t="str">
        <f t="shared" si="644"/>
        <v xml:space="preserve"> Low sales</v>
      </c>
      <c r="F10309" s="2">
        <v>0.21</v>
      </c>
      <c r="G10309" s="2">
        <f t="shared" si="646"/>
        <v>570.74009999999998</v>
      </c>
      <c r="H10309" s="2">
        <f t="shared" si="647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  <c r="P10309" s="2" t="str">
        <f t="shared" si="645"/>
        <v>not good</v>
      </c>
      <c r="Q10309" s="2"/>
      <c r="R10309" s="2"/>
    </row>
    <row r="10310" spans="1:18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 t="str">
        <f t="shared" si="644"/>
        <v xml:space="preserve"> Low sales</v>
      </c>
      <c r="F10310" s="2">
        <v>0.04</v>
      </c>
      <c r="G10310" s="2">
        <f t="shared" si="646"/>
        <v>47.408000000000001</v>
      </c>
      <c r="H10310" s="2">
        <f t="shared" si="647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  <c r="P10310" s="2" t="str">
        <f t="shared" si="645"/>
        <v>not good</v>
      </c>
      <c r="Q10310" s="2"/>
      <c r="R10310" s="2"/>
    </row>
    <row r="10311" spans="1:18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 t="str">
        <f t="shared" si="644"/>
        <v xml:space="preserve"> Low sales</v>
      </c>
      <c r="F10311" s="2">
        <v>0.49</v>
      </c>
      <c r="G10311" s="2">
        <f t="shared" si="646"/>
        <v>171.54409999999999</v>
      </c>
      <c r="H10311" s="2">
        <f t="shared" si="647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  <c r="P10311" s="2" t="str">
        <f t="shared" si="645"/>
        <v>not good</v>
      </c>
      <c r="Q10311" s="2"/>
      <c r="R10311" s="2"/>
    </row>
    <row r="10312" spans="1:18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 t="str">
        <f t="shared" si="644"/>
        <v xml:space="preserve"> Low sales</v>
      </c>
      <c r="F10312" s="2">
        <v>0.1</v>
      </c>
      <c r="G10312" s="2">
        <f t="shared" si="646"/>
        <v>382.36200000000002</v>
      </c>
      <c r="H10312" s="2">
        <f t="shared" si="647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  <c r="P10312" s="2" t="str">
        <f t="shared" si="645"/>
        <v>not good</v>
      </c>
      <c r="Q10312" s="2"/>
      <c r="R10312" s="2"/>
    </row>
    <row r="10313" spans="1:18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 t="str">
        <f t="shared" si="644"/>
        <v xml:space="preserve"> Low sales</v>
      </c>
      <c r="F10313" s="2">
        <v>0.38</v>
      </c>
      <c r="G10313" s="2">
        <f t="shared" si="646"/>
        <v>627.26600000000008</v>
      </c>
      <c r="H10313" s="2">
        <f t="shared" si="647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  <c r="P10313" s="2" t="str">
        <f t="shared" si="645"/>
        <v>not good</v>
      </c>
      <c r="Q10313" s="2"/>
      <c r="R10313" s="2"/>
    </row>
    <row r="10314" spans="1:18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 t="str">
        <f t="shared" si="644"/>
        <v xml:space="preserve"> Low sales</v>
      </c>
      <c r="F10314" s="2">
        <v>7.0000000000000007E-2</v>
      </c>
      <c r="G10314" s="2">
        <f t="shared" si="646"/>
        <v>135.82590000000002</v>
      </c>
      <c r="H10314" s="2">
        <f t="shared" si="647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  <c r="P10314" s="2" t="str">
        <f t="shared" si="645"/>
        <v>not good</v>
      </c>
      <c r="Q10314" s="2"/>
      <c r="R10314" s="2"/>
    </row>
    <row r="10315" spans="1:18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 t="str">
        <f t="shared" si="644"/>
        <v xml:space="preserve"> Low sales</v>
      </c>
      <c r="F10315" s="2">
        <v>0.14000000000000001</v>
      </c>
      <c r="G10315" s="2">
        <f t="shared" si="646"/>
        <v>346.86820000000006</v>
      </c>
      <c r="H10315" s="2">
        <f t="shared" si="647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  <c r="P10315" s="2" t="str">
        <f t="shared" si="645"/>
        <v>not good</v>
      </c>
      <c r="Q10315" s="2"/>
      <c r="R10315" s="2"/>
    </row>
    <row r="10316" spans="1:18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 t="str">
        <f t="shared" si="644"/>
        <v xml:space="preserve"> Low sales</v>
      </c>
      <c r="F10316" s="2">
        <v>0.28000000000000003</v>
      </c>
      <c r="G10316" s="2">
        <f t="shared" si="646"/>
        <v>723.8728000000001</v>
      </c>
      <c r="H10316" s="2">
        <f t="shared" si="647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  <c r="P10316" s="2" t="str">
        <f t="shared" si="645"/>
        <v>not good</v>
      </c>
      <c r="Q10316" s="2"/>
      <c r="R10316" s="2"/>
    </row>
    <row r="10317" spans="1:18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 t="str">
        <f t="shared" si="644"/>
        <v xml:space="preserve"> Low sales</v>
      </c>
      <c r="F10317" s="2">
        <v>0.21</v>
      </c>
      <c r="G10317" s="2">
        <f t="shared" si="646"/>
        <v>233.16509999999997</v>
      </c>
      <c r="H10317" s="2">
        <f t="shared" si="647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  <c r="P10317" s="2" t="str">
        <f t="shared" si="645"/>
        <v>not good</v>
      </c>
      <c r="Q10317" s="2"/>
      <c r="R10317" s="2"/>
    </row>
    <row r="10318" spans="1:18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 t="str">
        <f t="shared" si="644"/>
        <v xml:space="preserve"> Low sales</v>
      </c>
      <c r="F10318" s="2">
        <v>0.48</v>
      </c>
      <c r="G10318" s="2">
        <f t="shared" si="646"/>
        <v>1625.3520000000001</v>
      </c>
      <c r="H10318" s="2">
        <f t="shared" si="647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  <c r="P10318" s="2" t="str">
        <f t="shared" si="645"/>
        <v>not good</v>
      </c>
      <c r="Q10318" s="2"/>
      <c r="R10318" s="2"/>
    </row>
    <row r="10319" spans="1:18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 t="str">
        <f t="shared" si="644"/>
        <v xml:space="preserve"> Low sales</v>
      </c>
      <c r="F10319" s="2">
        <v>0.42</v>
      </c>
      <c r="G10319" s="2">
        <f t="shared" si="646"/>
        <v>1467.2489999999998</v>
      </c>
      <c r="H10319" s="2">
        <f t="shared" si="647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  <c r="P10319" s="2" t="str">
        <f t="shared" si="645"/>
        <v>not good</v>
      </c>
      <c r="Q10319" s="2"/>
      <c r="R10319" s="2"/>
    </row>
    <row r="10320" spans="1:18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 t="str">
        <f t="shared" si="644"/>
        <v xml:space="preserve"> Low sales</v>
      </c>
      <c r="F10320" s="2">
        <v>0.46</v>
      </c>
      <c r="G10320" s="2">
        <f t="shared" si="646"/>
        <v>366.74420000000003</v>
      </c>
      <c r="H10320" s="2">
        <f t="shared" si="647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  <c r="P10320" s="2" t="str">
        <f t="shared" si="645"/>
        <v>not good</v>
      </c>
      <c r="Q10320" s="2"/>
      <c r="R10320" s="2"/>
    </row>
    <row r="10321" spans="1:18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 t="str">
        <f t="shared" si="644"/>
        <v xml:space="preserve"> Low sales</v>
      </c>
      <c r="F10321" s="2">
        <v>0.32</v>
      </c>
      <c r="G10321" s="2">
        <f t="shared" si="646"/>
        <v>867.60320000000013</v>
      </c>
      <c r="H10321" s="2">
        <f t="shared" si="647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  <c r="P10321" s="2" t="str">
        <f t="shared" si="645"/>
        <v>not good</v>
      </c>
      <c r="Q10321" s="2"/>
      <c r="R10321" s="2"/>
    </row>
    <row r="10322" spans="1:18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 t="str">
        <f t="shared" si="644"/>
        <v xml:space="preserve"> Low sales</v>
      </c>
      <c r="F10322" s="2">
        <v>0.11</v>
      </c>
      <c r="G10322" s="2">
        <f t="shared" si="646"/>
        <v>339.39069999999998</v>
      </c>
      <c r="H10322" s="2">
        <f t="shared" si="647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  <c r="P10322" s="2" t="str">
        <f t="shared" si="645"/>
        <v>not good</v>
      </c>
      <c r="Q10322" s="2"/>
      <c r="R10322" s="2"/>
    </row>
    <row r="10323" spans="1:18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 t="str">
        <f t="shared" si="644"/>
        <v xml:space="preserve"> Low sales</v>
      </c>
      <c r="F10323" s="2">
        <v>0.26</v>
      </c>
      <c r="G10323" s="2">
        <f t="shared" si="646"/>
        <v>263.28379999999999</v>
      </c>
      <c r="H10323" s="2">
        <f t="shared" si="647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  <c r="P10323" s="2" t="str">
        <f t="shared" si="645"/>
        <v>not good</v>
      </c>
      <c r="Q10323" s="2"/>
      <c r="R10323" s="2"/>
    </row>
    <row r="10324" spans="1:18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 t="str">
        <f t="shared" si="644"/>
        <v>High sales</v>
      </c>
      <c r="F10324" s="2">
        <v>0.38</v>
      </c>
      <c r="G10324" s="2">
        <f t="shared" si="646"/>
        <v>1703.4867999999999</v>
      </c>
      <c r="H10324" s="2">
        <f t="shared" si="647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  <c r="P10324" s="2" t="str">
        <f t="shared" si="645"/>
        <v>not good</v>
      </c>
      <c r="Q10324" s="2"/>
      <c r="R10324" s="2"/>
    </row>
    <row r="10325" spans="1:18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 t="str">
        <f t="shared" si="644"/>
        <v xml:space="preserve"> Low sales</v>
      </c>
      <c r="F10325" s="2">
        <v>0.03</v>
      </c>
      <c r="G10325" s="2">
        <f t="shared" si="646"/>
        <v>73.975499999999997</v>
      </c>
      <c r="H10325" s="2">
        <f t="shared" si="647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  <c r="P10325" s="2" t="str">
        <f t="shared" si="645"/>
        <v>not good</v>
      </c>
      <c r="Q10325" s="2"/>
      <c r="R10325" s="2"/>
    </row>
    <row r="10326" spans="1:18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 t="str">
        <f t="shared" si="644"/>
        <v xml:space="preserve"> Low sales</v>
      </c>
      <c r="F10326" s="2">
        <v>0.43</v>
      </c>
      <c r="G10326" s="2">
        <f t="shared" si="646"/>
        <v>285.36520000000002</v>
      </c>
      <c r="H10326" s="2">
        <f t="shared" si="647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  <c r="P10326" s="2" t="str">
        <f t="shared" si="645"/>
        <v>not good</v>
      </c>
      <c r="Q10326" s="2"/>
      <c r="R10326" s="2"/>
    </row>
    <row r="10327" spans="1:18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 t="str">
        <f t="shared" si="644"/>
        <v xml:space="preserve"> Low sales</v>
      </c>
      <c r="F10327" s="2">
        <v>0.32</v>
      </c>
      <c r="G10327" s="2">
        <f t="shared" si="646"/>
        <v>556.33280000000002</v>
      </c>
      <c r="H10327" s="2">
        <f t="shared" si="647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  <c r="P10327" s="2" t="str">
        <f t="shared" si="645"/>
        <v>not good</v>
      </c>
      <c r="Q10327" s="2"/>
      <c r="R10327" s="2"/>
    </row>
    <row r="10328" spans="1:18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 t="str">
        <f t="shared" si="644"/>
        <v xml:space="preserve"> Low sales</v>
      </c>
      <c r="F10328" s="2">
        <v>0.36</v>
      </c>
      <c r="G10328" s="2">
        <f t="shared" si="646"/>
        <v>877.3596</v>
      </c>
      <c r="H10328" s="2">
        <f t="shared" si="647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  <c r="P10328" s="2" t="str">
        <f t="shared" si="645"/>
        <v>not good</v>
      </c>
      <c r="Q10328" s="2"/>
      <c r="R10328" s="2"/>
    </row>
    <row r="10329" spans="1:18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 t="str">
        <f t="shared" si="644"/>
        <v xml:space="preserve"> Low sales</v>
      </c>
      <c r="F10329" s="2">
        <v>0.35</v>
      </c>
      <c r="G10329" s="2">
        <f t="shared" si="646"/>
        <v>52.398499999999999</v>
      </c>
      <c r="H10329" s="2">
        <f t="shared" si="647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  <c r="P10329" s="2" t="str">
        <f t="shared" si="645"/>
        <v>not good</v>
      </c>
      <c r="Q10329" s="2"/>
      <c r="R10329" s="2"/>
    </row>
    <row r="10330" spans="1:18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 t="str">
        <f t="shared" si="644"/>
        <v xml:space="preserve"> Low sales</v>
      </c>
      <c r="F10330" s="2">
        <v>0.42</v>
      </c>
      <c r="G10330" s="2">
        <f t="shared" si="646"/>
        <v>107.6712</v>
      </c>
      <c r="H10330" s="2">
        <f t="shared" si="647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  <c r="P10330" s="2" t="str">
        <f t="shared" si="645"/>
        <v>not good</v>
      </c>
      <c r="Q10330" s="2"/>
      <c r="R10330" s="2"/>
    </row>
    <row r="10331" spans="1:18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 t="str">
        <f t="shared" si="644"/>
        <v xml:space="preserve"> Low sales</v>
      </c>
      <c r="F10331" s="2">
        <v>0.04</v>
      </c>
      <c r="G10331" s="2">
        <f t="shared" si="646"/>
        <v>14.882000000000001</v>
      </c>
      <c r="H10331" s="2">
        <f t="shared" si="647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  <c r="P10331" s="2" t="str">
        <f t="shared" si="645"/>
        <v>not good</v>
      </c>
      <c r="Q10331" s="2"/>
      <c r="R10331" s="2"/>
    </row>
    <row r="10332" spans="1:18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 t="str">
        <f t="shared" si="644"/>
        <v xml:space="preserve"> Low sales</v>
      </c>
      <c r="F10332" s="2">
        <v>0.19</v>
      </c>
      <c r="G10332" s="2">
        <f t="shared" si="646"/>
        <v>520.00340000000006</v>
      </c>
      <c r="H10332" s="2">
        <f t="shared" si="647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  <c r="P10332" s="2" t="str">
        <f t="shared" si="645"/>
        <v>not good</v>
      </c>
      <c r="Q10332" s="2"/>
      <c r="R10332" s="2"/>
    </row>
    <row r="10333" spans="1:18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 t="str">
        <f t="shared" si="644"/>
        <v xml:space="preserve"> Low sales</v>
      </c>
      <c r="F10333" s="2">
        <v>0.25</v>
      </c>
      <c r="G10333" s="2">
        <f t="shared" si="646"/>
        <v>436.70749999999998</v>
      </c>
      <c r="H10333" s="2">
        <f t="shared" si="647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  <c r="P10333" s="2" t="str">
        <f t="shared" si="645"/>
        <v>not good</v>
      </c>
      <c r="Q10333" s="2"/>
      <c r="R10333" s="2"/>
    </row>
    <row r="10334" spans="1:18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 t="str">
        <f t="shared" si="644"/>
        <v>High sales</v>
      </c>
      <c r="F10334" s="2">
        <v>0.27</v>
      </c>
      <c r="G10334" s="2">
        <f t="shared" si="646"/>
        <v>1208.5767000000001</v>
      </c>
      <c r="H10334" s="2">
        <f t="shared" si="647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  <c r="P10334" s="2" t="str">
        <f t="shared" si="645"/>
        <v>not good</v>
      </c>
      <c r="Q10334" s="2"/>
      <c r="R10334" s="2"/>
    </row>
    <row r="10335" spans="1:18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 t="str">
        <f t="shared" si="644"/>
        <v xml:space="preserve"> Low sales</v>
      </c>
      <c r="F10335" s="2">
        <v>0.47</v>
      </c>
      <c r="G10335" s="2">
        <f t="shared" si="646"/>
        <v>1334.9175</v>
      </c>
      <c r="H10335" s="2">
        <f t="shared" si="647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  <c r="P10335" s="2" t="str">
        <f t="shared" si="645"/>
        <v>not good</v>
      </c>
      <c r="Q10335" s="2"/>
      <c r="R10335" s="2"/>
    </row>
    <row r="10336" spans="1:18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 t="str">
        <f t="shared" si="644"/>
        <v xml:space="preserve"> Low sales</v>
      </c>
      <c r="F10336" s="2">
        <v>0.02</v>
      </c>
      <c r="G10336" s="2">
        <f t="shared" si="646"/>
        <v>76.469799999999992</v>
      </c>
      <c r="H10336" s="2">
        <f t="shared" si="647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  <c r="P10336" s="2" t="str">
        <f t="shared" si="645"/>
        <v>not good</v>
      </c>
      <c r="Q10336" s="2"/>
      <c r="R10336" s="2"/>
    </row>
    <row r="10337" spans="1:18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 t="str">
        <f t="shared" si="644"/>
        <v xml:space="preserve"> Low sales</v>
      </c>
      <c r="F10337" s="2">
        <v>0.43</v>
      </c>
      <c r="G10337" s="2">
        <f t="shared" si="646"/>
        <v>1490.7884999999999</v>
      </c>
      <c r="H10337" s="2">
        <f t="shared" si="647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  <c r="P10337" s="2" t="str">
        <f t="shared" si="645"/>
        <v>not good</v>
      </c>
      <c r="Q10337" s="2"/>
      <c r="R10337" s="2"/>
    </row>
    <row r="10338" spans="1:18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 t="str">
        <f t="shared" si="644"/>
        <v xml:space="preserve"> Low sales</v>
      </c>
      <c r="F10338" s="2">
        <v>0.28000000000000003</v>
      </c>
      <c r="G10338" s="2">
        <f t="shared" si="646"/>
        <v>741.8796000000001</v>
      </c>
      <c r="H10338" s="2">
        <f t="shared" si="647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  <c r="P10338" s="2" t="str">
        <f t="shared" si="645"/>
        <v>not good</v>
      </c>
      <c r="Q10338" s="2"/>
      <c r="R10338" s="2"/>
    </row>
    <row r="10339" spans="1:18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 t="str">
        <f t="shared" si="644"/>
        <v xml:space="preserve"> Low sales</v>
      </c>
      <c r="F10339" s="2">
        <v>0.28000000000000003</v>
      </c>
      <c r="G10339" s="2">
        <f t="shared" si="646"/>
        <v>1049.7564000000002</v>
      </c>
      <c r="H10339" s="2">
        <f t="shared" si="647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  <c r="P10339" s="2" t="str">
        <f t="shared" si="645"/>
        <v>not good</v>
      </c>
      <c r="Q10339" s="2"/>
      <c r="R10339" s="2"/>
    </row>
    <row r="10340" spans="1:18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 t="str">
        <f t="shared" si="644"/>
        <v xml:space="preserve"> Low sales</v>
      </c>
      <c r="F10340" s="2">
        <v>0.16</v>
      </c>
      <c r="G10340" s="2">
        <f t="shared" si="646"/>
        <v>443.0496</v>
      </c>
      <c r="H10340" s="2">
        <f t="shared" si="647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  <c r="P10340" s="2" t="str">
        <f t="shared" si="645"/>
        <v>not good</v>
      </c>
      <c r="Q10340" s="2"/>
      <c r="R10340" s="2"/>
    </row>
    <row r="10341" spans="1:18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 t="str">
        <f t="shared" si="644"/>
        <v xml:space="preserve"> Low sales</v>
      </c>
      <c r="F10341" s="2">
        <v>0.32</v>
      </c>
      <c r="G10341" s="2">
        <f t="shared" si="646"/>
        <v>636.39679999999998</v>
      </c>
      <c r="H10341" s="2">
        <f t="shared" si="647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  <c r="P10341" s="2" t="str">
        <f t="shared" si="645"/>
        <v>not good</v>
      </c>
      <c r="Q10341" s="2"/>
      <c r="R10341" s="2"/>
    </row>
    <row r="10342" spans="1:18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 t="str">
        <f t="shared" si="644"/>
        <v xml:space="preserve"> Low sales</v>
      </c>
      <c r="F10342" s="2">
        <v>0.32</v>
      </c>
      <c r="G10342" s="2">
        <f t="shared" si="646"/>
        <v>715.34080000000006</v>
      </c>
      <c r="H10342" s="2">
        <f t="shared" si="647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  <c r="P10342" s="2" t="str">
        <f t="shared" si="645"/>
        <v>not good</v>
      </c>
      <c r="Q10342" s="2"/>
      <c r="R10342" s="2"/>
    </row>
    <row r="10343" spans="1:18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 t="str">
        <f t="shared" si="644"/>
        <v>High sales</v>
      </c>
      <c r="F10343" s="2">
        <v>0.09</v>
      </c>
      <c r="G10343" s="2">
        <f t="shared" si="646"/>
        <v>378.77939999999995</v>
      </c>
      <c r="H10343" s="2">
        <f t="shared" si="647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  <c r="P10343" s="2" t="str">
        <f t="shared" si="645"/>
        <v>not good</v>
      </c>
      <c r="Q10343" s="2"/>
      <c r="R10343" s="2"/>
    </row>
    <row r="10344" spans="1:18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 t="str">
        <f t="shared" si="644"/>
        <v xml:space="preserve"> Low sales</v>
      </c>
      <c r="F10344" s="2">
        <v>0.34</v>
      </c>
      <c r="G10344" s="2">
        <f t="shared" si="646"/>
        <v>972.41360000000009</v>
      </c>
      <c r="H10344" s="2">
        <f t="shared" si="647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  <c r="P10344" s="2" t="str">
        <f t="shared" si="645"/>
        <v>not good</v>
      </c>
      <c r="Q10344" s="2"/>
      <c r="R10344" s="2"/>
    </row>
    <row r="10345" spans="1:18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 t="str">
        <f t="shared" si="644"/>
        <v xml:space="preserve"> Low sales</v>
      </c>
      <c r="F10345" s="2">
        <v>0.13</v>
      </c>
      <c r="G10345" s="2">
        <f t="shared" si="646"/>
        <v>253.33750000000001</v>
      </c>
      <c r="H10345" s="2">
        <f t="shared" si="647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  <c r="P10345" s="2" t="str">
        <f t="shared" si="645"/>
        <v>not good</v>
      </c>
      <c r="Q10345" s="2"/>
      <c r="R10345" s="2"/>
    </row>
    <row r="10346" spans="1:18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 t="str">
        <f t="shared" si="644"/>
        <v xml:space="preserve"> Low sales</v>
      </c>
      <c r="F10346" s="2">
        <v>0.34</v>
      </c>
      <c r="G10346" s="2">
        <f t="shared" si="646"/>
        <v>333.45160000000004</v>
      </c>
      <c r="H10346" s="2">
        <f t="shared" si="647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  <c r="P10346" s="2" t="str">
        <f t="shared" si="645"/>
        <v>not good</v>
      </c>
      <c r="Q10346" s="2"/>
      <c r="R10346" s="2"/>
    </row>
    <row r="10347" spans="1:18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 t="str">
        <f t="shared" si="644"/>
        <v xml:space="preserve"> Low sales</v>
      </c>
      <c r="F10347" s="2">
        <v>0.31</v>
      </c>
      <c r="G10347" s="2">
        <f t="shared" si="646"/>
        <v>783.44749999999999</v>
      </c>
      <c r="H10347" s="2">
        <f t="shared" si="647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  <c r="P10347" s="2" t="str">
        <f t="shared" si="645"/>
        <v>not good</v>
      </c>
      <c r="Q10347" s="2"/>
      <c r="R10347" s="2"/>
    </row>
    <row r="10348" spans="1:18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 t="str">
        <f t="shared" si="644"/>
        <v xml:space="preserve"> Low sales</v>
      </c>
      <c r="F10348" s="2">
        <v>0.36</v>
      </c>
      <c r="G10348" s="2">
        <f t="shared" si="646"/>
        <v>481.24079999999998</v>
      </c>
      <c r="H10348" s="2">
        <f t="shared" si="647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  <c r="P10348" s="2" t="str">
        <f t="shared" si="645"/>
        <v>not good</v>
      </c>
      <c r="Q10348" s="2"/>
      <c r="R10348" s="2"/>
    </row>
    <row r="10349" spans="1:18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 t="str">
        <f t="shared" si="644"/>
        <v>High sales</v>
      </c>
      <c r="F10349" s="2">
        <v>0.01</v>
      </c>
      <c r="G10349" s="2">
        <f t="shared" si="646"/>
        <v>47.823399999999999</v>
      </c>
      <c r="H10349" s="2">
        <f t="shared" si="647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  <c r="P10349" s="2" t="str">
        <f t="shared" si="645"/>
        <v>not good</v>
      </c>
      <c r="Q10349" s="2"/>
      <c r="R10349" s="2"/>
    </row>
    <row r="10350" spans="1:18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 t="str">
        <f t="shared" si="644"/>
        <v xml:space="preserve"> Low sales</v>
      </c>
      <c r="F10350" s="2">
        <v>0.06</v>
      </c>
      <c r="G10350" s="2">
        <f t="shared" si="646"/>
        <v>150.3486</v>
      </c>
      <c r="H10350" s="2">
        <f t="shared" si="647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  <c r="P10350" s="2" t="str">
        <f t="shared" si="645"/>
        <v>not good</v>
      </c>
      <c r="Q10350" s="2"/>
      <c r="R10350" s="2"/>
    </row>
    <row r="10351" spans="1:18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 t="str">
        <f t="shared" si="644"/>
        <v xml:space="preserve"> Low sales</v>
      </c>
      <c r="F10351" s="2">
        <v>0.42</v>
      </c>
      <c r="G10351" s="2">
        <f t="shared" si="646"/>
        <v>60.416999999999994</v>
      </c>
      <c r="H10351" s="2">
        <f t="shared" si="647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  <c r="P10351" s="2" t="str">
        <f t="shared" si="645"/>
        <v>not good</v>
      </c>
      <c r="Q10351" s="2"/>
      <c r="R10351" s="2"/>
    </row>
    <row r="10352" spans="1:18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 t="str">
        <f t="shared" si="644"/>
        <v xml:space="preserve"> Low sales</v>
      </c>
      <c r="F10352" s="2">
        <v>0.19</v>
      </c>
      <c r="G10352" s="2">
        <f t="shared" si="646"/>
        <v>105.46900000000001</v>
      </c>
      <c r="H10352" s="2">
        <f t="shared" si="647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  <c r="P10352" s="2" t="str">
        <f t="shared" si="645"/>
        <v>not good</v>
      </c>
      <c r="Q10352" s="2"/>
      <c r="R10352" s="2"/>
    </row>
    <row r="10353" spans="1:18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 t="str">
        <f t="shared" si="644"/>
        <v xml:space="preserve"> Low sales</v>
      </c>
      <c r="F10353" s="2">
        <v>0.42</v>
      </c>
      <c r="G10353" s="2">
        <f t="shared" si="646"/>
        <v>627.13980000000004</v>
      </c>
      <c r="H10353" s="2">
        <f t="shared" si="647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  <c r="P10353" s="2" t="str">
        <f t="shared" si="645"/>
        <v>not good</v>
      </c>
      <c r="Q10353" s="2"/>
      <c r="R10353" s="2"/>
    </row>
    <row r="10354" spans="1:18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 t="str">
        <f t="shared" si="644"/>
        <v xml:space="preserve"> Low sales</v>
      </c>
      <c r="F10354" s="2">
        <v>0.03</v>
      </c>
      <c r="G10354" s="2">
        <f t="shared" si="646"/>
        <v>16.548000000000002</v>
      </c>
      <c r="H10354" s="2">
        <f t="shared" si="647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  <c r="P10354" s="2" t="str">
        <f t="shared" si="645"/>
        <v>not good</v>
      </c>
      <c r="Q10354" s="2"/>
      <c r="R10354" s="2"/>
    </row>
    <row r="10355" spans="1:18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 t="str">
        <f t="shared" si="644"/>
        <v>High sales</v>
      </c>
      <c r="F10355" s="2">
        <v>0.38</v>
      </c>
      <c r="G10355" s="2">
        <f t="shared" si="646"/>
        <v>1702.5557999999999</v>
      </c>
      <c r="H10355" s="2">
        <f t="shared" si="647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  <c r="P10355" s="2" t="str">
        <f t="shared" si="645"/>
        <v>not good</v>
      </c>
      <c r="Q10355" s="2"/>
      <c r="R10355" s="2"/>
    </row>
    <row r="10356" spans="1:18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 t="str">
        <f t="shared" si="644"/>
        <v>High sales</v>
      </c>
      <c r="F10356" s="2">
        <v>0.04</v>
      </c>
      <c r="G10356" s="2">
        <f t="shared" si="646"/>
        <v>171.4528</v>
      </c>
      <c r="H10356" s="2">
        <f t="shared" si="647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  <c r="P10356" s="2" t="str">
        <f t="shared" si="645"/>
        <v>not good</v>
      </c>
      <c r="Q10356" s="2"/>
      <c r="R10356" s="2"/>
    </row>
    <row r="10357" spans="1:18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 t="str">
        <f t="shared" si="644"/>
        <v>High sales</v>
      </c>
      <c r="F10357" s="2">
        <v>0.23</v>
      </c>
      <c r="G10357" s="2">
        <f t="shared" si="646"/>
        <v>1117.1606000000002</v>
      </c>
      <c r="H10357" s="2">
        <f t="shared" si="647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  <c r="P10357" s="2" t="str">
        <f t="shared" si="645"/>
        <v>not good</v>
      </c>
      <c r="Q10357" s="2"/>
      <c r="R10357" s="2"/>
    </row>
    <row r="10358" spans="1:18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 t="str">
        <f t="shared" si="644"/>
        <v xml:space="preserve"> Low sales</v>
      </c>
      <c r="F10358" s="2">
        <v>0.47</v>
      </c>
      <c r="G10358" s="2">
        <f t="shared" si="646"/>
        <v>1673.9895999999999</v>
      </c>
      <c r="H10358" s="2">
        <f t="shared" si="647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  <c r="P10358" s="2" t="str">
        <f t="shared" si="645"/>
        <v>not good</v>
      </c>
      <c r="Q10358" s="2"/>
      <c r="R10358" s="2"/>
    </row>
    <row r="10359" spans="1:18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 t="str">
        <f t="shared" si="644"/>
        <v xml:space="preserve"> Low sales</v>
      </c>
      <c r="F10359" s="2">
        <v>0.04</v>
      </c>
      <c r="G10359" s="2">
        <f t="shared" si="646"/>
        <v>130.5112</v>
      </c>
      <c r="H10359" s="2">
        <f t="shared" si="647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  <c r="P10359" s="2" t="str">
        <f t="shared" si="645"/>
        <v>not good</v>
      </c>
      <c r="Q10359" s="2"/>
      <c r="R10359" s="2"/>
    </row>
    <row r="10360" spans="1:18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 t="str">
        <f t="shared" si="644"/>
        <v>High sales</v>
      </c>
      <c r="F10360" s="2">
        <v>0.18</v>
      </c>
      <c r="G10360" s="2">
        <f t="shared" si="646"/>
        <v>832.52340000000004</v>
      </c>
      <c r="H10360" s="2">
        <f t="shared" si="647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  <c r="P10360" s="2" t="str">
        <f t="shared" si="645"/>
        <v>not good</v>
      </c>
      <c r="Q10360" s="2"/>
      <c r="R10360" s="2"/>
    </row>
    <row r="10361" spans="1:18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 t="str">
        <f t="shared" si="644"/>
        <v>High sales</v>
      </c>
      <c r="F10361" s="2">
        <v>0.26</v>
      </c>
      <c r="G10361" s="2">
        <f t="shared" si="646"/>
        <v>1231.7058</v>
      </c>
      <c r="H10361" s="2">
        <f t="shared" si="647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  <c r="P10361" s="2" t="str">
        <f t="shared" si="645"/>
        <v>not good</v>
      </c>
      <c r="Q10361" s="2"/>
      <c r="R10361" s="2"/>
    </row>
    <row r="10362" spans="1:18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 t="str">
        <f t="shared" si="644"/>
        <v>High sales</v>
      </c>
      <c r="F10362" s="2">
        <v>0.45</v>
      </c>
      <c r="G10362" s="2">
        <f t="shared" si="646"/>
        <v>1979.8604999999998</v>
      </c>
      <c r="H10362" s="2">
        <f t="shared" si="647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  <c r="P10362" s="2" t="str">
        <f t="shared" si="645"/>
        <v>not good</v>
      </c>
      <c r="Q10362" s="2"/>
      <c r="R10362" s="2"/>
    </row>
    <row r="10363" spans="1:18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 t="str">
        <f t="shared" si="644"/>
        <v>High sales</v>
      </c>
      <c r="F10363" s="2">
        <v>0.17</v>
      </c>
      <c r="G10363" s="2">
        <f t="shared" si="646"/>
        <v>734.6074000000001</v>
      </c>
      <c r="H10363" s="2">
        <f t="shared" si="647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  <c r="P10363" s="2" t="str">
        <f t="shared" si="645"/>
        <v>not good</v>
      </c>
      <c r="Q10363" s="2"/>
      <c r="R10363" s="2"/>
    </row>
    <row r="10364" spans="1:18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 t="str">
        <f t="shared" si="644"/>
        <v xml:space="preserve"> Low sales</v>
      </c>
      <c r="F10364" s="2">
        <v>0.4</v>
      </c>
      <c r="G10364" s="2">
        <f t="shared" si="646"/>
        <v>1356.54</v>
      </c>
      <c r="H10364" s="2">
        <f t="shared" si="647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  <c r="P10364" s="2" t="str">
        <f t="shared" si="645"/>
        <v>not good</v>
      </c>
      <c r="Q10364" s="2"/>
      <c r="R10364" s="2"/>
    </row>
    <row r="10365" spans="1:18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 t="str">
        <f t="shared" si="644"/>
        <v xml:space="preserve"> Low sales</v>
      </c>
      <c r="F10365" s="2">
        <v>0.36</v>
      </c>
      <c r="G10365" s="2">
        <f t="shared" si="646"/>
        <v>38.833199999999998</v>
      </c>
      <c r="H10365" s="2">
        <f t="shared" si="647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  <c r="P10365" s="2" t="str">
        <f t="shared" si="645"/>
        <v>not good</v>
      </c>
      <c r="Q10365" s="2"/>
      <c r="R10365" s="2"/>
    </row>
    <row r="10366" spans="1:18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 t="str">
        <f t="shared" si="644"/>
        <v xml:space="preserve"> Low sales</v>
      </c>
      <c r="F10366" s="2">
        <v>0.15</v>
      </c>
      <c r="G10366" s="2">
        <f t="shared" si="646"/>
        <v>330.69450000000001</v>
      </c>
      <c r="H10366" s="2">
        <f t="shared" si="647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  <c r="P10366" s="2" t="str">
        <f t="shared" si="645"/>
        <v>not good</v>
      </c>
      <c r="Q10366" s="2"/>
      <c r="R10366" s="2"/>
    </row>
    <row r="10367" spans="1:18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 t="str">
        <f t="shared" si="644"/>
        <v xml:space="preserve"> Low sales</v>
      </c>
      <c r="F10367" s="2">
        <v>0.17</v>
      </c>
      <c r="G10367" s="2">
        <f t="shared" si="646"/>
        <v>546.50750000000005</v>
      </c>
      <c r="H10367" s="2">
        <f t="shared" si="647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  <c r="P10367" s="2" t="str">
        <f t="shared" si="645"/>
        <v>not good</v>
      </c>
      <c r="Q10367" s="2"/>
      <c r="R10367" s="2"/>
    </row>
    <row r="10368" spans="1:18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 t="str">
        <f t="shared" si="644"/>
        <v xml:space="preserve"> Low sales</v>
      </c>
      <c r="F10368" s="2">
        <v>0.1</v>
      </c>
      <c r="G10368" s="2">
        <f t="shared" si="646"/>
        <v>278.09200000000004</v>
      </c>
      <c r="H10368" s="2">
        <f t="shared" si="647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  <c r="P10368" s="2" t="str">
        <f t="shared" si="645"/>
        <v>not good</v>
      </c>
      <c r="Q10368" s="2"/>
      <c r="R10368" s="2"/>
    </row>
    <row r="10369" spans="1:18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 t="str">
        <f t="shared" si="644"/>
        <v>High sales</v>
      </c>
      <c r="F10369" s="2">
        <v>0.35</v>
      </c>
      <c r="G10369" s="2">
        <f t="shared" si="646"/>
        <v>1443.232</v>
      </c>
      <c r="H10369" s="2">
        <f t="shared" si="647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  <c r="P10369" s="2" t="str">
        <f t="shared" si="645"/>
        <v>not good</v>
      </c>
      <c r="Q10369" s="2"/>
      <c r="R10369" s="2"/>
    </row>
    <row r="10370" spans="1:18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 t="str">
        <f t="shared" ref="E10370:E10433" si="648">IF(D10370&gt;4000,"High sales"," Low sales")</f>
        <v>High sales</v>
      </c>
      <c r="F10370" s="2">
        <v>0.28000000000000003</v>
      </c>
      <c r="G10370" s="2">
        <f t="shared" si="646"/>
        <v>1151.5336</v>
      </c>
      <c r="H10370" s="2">
        <f t="shared" si="647"/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  <c r="P10370" s="2" t="str">
        <f t="shared" ref="P10370:P10433" si="649">IF(AND(H10370&gt;5000,N10370&gt;500),"good","not good")</f>
        <v>not good</v>
      </c>
      <c r="Q10370" s="2"/>
      <c r="R10370" s="2"/>
    </row>
    <row r="10371" spans="1:18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 t="str">
        <f t="shared" si="648"/>
        <v xml:space="preserve"> Low sales</v>
      </c>
      <c r="F10371" s="2">
        <v>0.08</v>
      </c>
      <c r="G10371" s="2">
        <f t="shared" ref="G10371:G10434" si="650">D10371*F10371</f>
        <v>242.6832</v>
      </c>
      <c r="H10371" s="2">
        <f t="shared" ref="H10371:H10434" si="651">D10371-G10371</f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  <c r="P10371" s="2" t="str">
        <f t="shared" si="649"/>
        <v>not good</v>
      </c>
      <c r="Q10371" s="2"/>
      <c r="R10371" s="2"/>
    </row>
    <row r="10372" spans="1:18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 t="str">
        <f t="shared" si="648"/>
        <v xml:space="preserve"> Low sales</v>
      </c>
      <c r="F10372" s="2">
        <v>0.31</v>
      </c>
      <c r="G10372" s="2">
        <f t="shared" si="650"/>
        <v>64.408699999999996</v>
      </c>
      <c r="H10372" s="2">
        <f t="shared" si="651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  <c r="P10372" s="2" t="str">
        <f t="shared" si="649"/>
        <v>not good</v>
      </c>
      <c r="Q10372" s="2"/>
      <c r="R10372" s="2"/>
    </row>
    <row r="10373" spans="1:18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 t="str">
        <f t="shared" si="648"/>
        <v xml:space="preserve"> Low sales</v>
      </c>
      <c r="F10373" s="2">
        <v>0.25</v>
      </c>
      <c r="G10373" s="2">
        <f t="shared" si="650"/>
        <v>477.43</v>
      </c>
      <c r="H10373" s="2">
        <f t="shared" si="651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  <c r="P10373" s="2" t="str">
        <f t="shared" si="649"/>
        <v>not good</v>
      </c>
      <c r="Q10373" s="2"/>
      <c r="R10373" s="2"/>
    </row>
    <row r="10374" spans="1:18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 t="str">
        <f t="shared" si="648"/>
        <v xml:space="preserve"> Low sales</v>
      </c>
      <c r="F10374" s="2">
        <v>0.05</v>
      </c>
      <c r="G10374" s="2">
        <f t="shared" si="650"/>
        <v>61.06</v>
      </c>
      <c r="H10374" s="2">
        <f t="shared" si="651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  <c r="P10374" s="2" t="str">
        <f t="shared" si="649"/>
        <v>not good</v>
      </c>
      <c r="Q10374" s="2"/>
      <c r="R10374" s="2"/>
    </row>
    <row r="10375" spans="1:18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 t="str">
        <f t="shared" si="648"/>
        <v xml:space="preserve"> Low sales</v>
      </c>
      <c r="F10375" s="2">
        <v>0.48</v>
      </c>
      <c r="G10375" s="2">
        <f t="shared" si="650"/>
        <v>844.82879999999989</v>
      </c>
      <c r="H10375" s="2">
        <f t="shared" si="651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  <c r="P10375" s="2" t="str">
        <f t="shared" si="649"/>
        <v>not good</v>
      </c>
      <c r="Q10375" s="2"/>
      <c r="R10375" s="2"/>
    </row>
    <row r="10376" spans="1:18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 t="str">
        <f t="shared" si="648"/>
        <v xml:space="preserve"> Low sales</v>
      </c>
      <c r="F10376" s="2">
        <v>0.42</v>
      </c>
      <c r="G10376" s="2">
        <f t="shared" si="650"/>
        <v>1312.3866</v>
      </c>
      <c r="H10376" s="2">
        <f t="shared" si="651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  <c r="P10376" s="2" t="str">
        <f t="shared" si="649"/>
        <v>not good</v>
      </c>
      <c r="Q10376" s="2"/>
      <c r="R10376" s="2"/>
    </row>
    <row r="10377" spans="1:18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 t="str">
        <f t="shared" si="648"/>
        <v xml:space="preserve"> Low sales</v>
      </c>
      <c r="F10377" s="2">
        <v>0.04</v>
      </c>
      <c r="G10377" s="2">
        <f t="shared" si="650"/>
        <v>17.026400000000002</v>
      </c>
      <c r="H10377" s="2">
        <f t="shared" si="651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  <c r="P10377" s="2" t="str">
        <f t="shared" si="649"/>
        <v>not good</v>
      </c>
      <c r="Q10377" s="2"/>
      <c r="R10377" s="2"/>
    </row>
    <row r="10378" spans="1:18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 t="str">
        <f t="shared" si="648"/>
        <v xml:space="preserve"> Low sales</v>
      </c>
      <c r="F10378" s="2">
        <v>0.47</v>
      </c>
      <c r="G10378" s="2">
        <f t="shared" si="650"/>
        <v>98.225300000000004</v>
      </c>
      <c r="H10378" s="2">
        <f t="shared" si="651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  <c r="P10378" s="2" t="str">
        <f t="shared" si="649"/>
        <v>not good</v>
      </c>
      <c r="Q10378" s="2"/>
      <c r="R10378" s="2"/>
    </row>
    <row r="10379" spans="1:18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 t="str">
        <f t="shared" si="648"/>
        <v xml:space="preserve"> Low sales</v>
      </c>
      <c r="F10379" s="2">
        <v>0.46</v>
      </c>
      <c r="G10379" s="2">
        <f t="shared" si="650"/>
        <v>1030.7128</v>
      </c>
      <c r="H10379" s="2">
        <f t="shared" si="651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  <c r="P10379" s="2" t="str">
        <f t="shared" si="649"/>
        <v>not good</v>
      </c>
      <c r="Q10379" s="2"/>
      <c r="R10379" s="2"/>
    </row>
    <row r="10380" spans="1:18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 t="str">
        <f t="shared" si="648"/>
        <v xml:space="preserve"> Low sales</v>
      </c>
      <c r="F10380" s="2">
        <v>0.02</v>
      </c>
      <c r="G10380" s="2">
        <f t="shared" si="650"/>
        <v>79.770200000000003</v>
      </c>
      <c r="H10380" s="2">
        <f t="shared" si="651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  <c r="P10380" s="2" t="str">
        <f t="shared" si="649"/>
        <v>not good</v>
      </c>
      <c r="Q10380" s="2"/>
      <c r="R10380" s="2"/>
    </row>
    <row r="10381" spans="1:18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 t="str">
        <f t="shared" si="648"/>
        <v xml:space="preserve"> Low sales</v>
      </c>
      <c r="F10381" s="2">
        <v>0.1</v>
      </c>
      <c r="G10381" s="2">
        <f t="shared" si="650"/>
        <v>25.042000000000002</v>
      </c>
      <c r="H10381" s="2">
        <f t="shared" si="651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  <c r="P10381" s="2" t="str">
        <f t="shared" si="649"/>
        <v>not good</v>
      </c>
      <c r="Q10381" s="2"/>
      <c r="R10381" s="2"/>
    </row>
    <row r="10382" spans="1:18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 t="str">
        <f t="shared" si="648"/>
        <v>High sales</v>
      </c>
      <c r="F10382" s="2">
        <v>0.35</v>
      </c>
      <c r="G10382" s="2">
        <f t="shared" si="650"/>
        <v>1491.1189999999999</v>
      </c>
      <c r="H10382" s="2">
        <f t="shared" si="651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  <c r="P10382" s="2" t="str">
        <f t="shared" si="649"/>
        <v>not good</v>
      </c>
      <c r="Q10382" s="2"/>
      <c r="R10382" s="2"/>
    </row>
    <row r="10383" spans="1:18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 t="str">
        <f t="shared" si="648"/>
        <v xml:space="preserve"> Low sales</v>
      </c>
      <c r="F10383" s="2">
        <v>0.47</v>
      </c>
      <c r="G10383" s="2">
        <f t="shared" si="650"/>
        <v>931.07469999999989</v>
      </c>
      <c r="H10383" s="2">
        <f t="shared" si="651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  <c r="P10383" s="2" t="str">
        <f t="shared" si="649"/>
        <v>not good</v>
      </c>
      <c r="Q10383" s="2"/>
      <c r="R10383" s="2"/>
    </row>
    <row r="10384" spans="1:18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 t="str">
        <f t="shared" si="648"/>
        <v xml:space="preserve"> Low sales</v>
      </c>
      <c r="F10384" s="2">
        <v>0.41</v>
      </c>
      <c r="G10384" s="2">
        <f t="shared" si="650"/>
        <v>278.5335</v>
      </c>
      <c r="H10384" s="2">
        <f t="shared" si="651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  <c r="P10384" s="2" t="str">
        <f t="shared" si="649"/>
        <v>not good</v>
      </c>
      <c r="Q10384" s="2"/>
      <c r="R10384" s="2"/>
    </row>
    <row r="10385" spans="1:18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 t="str">
        <f t="shared" si="648"/>
        <v xml:space="preserve"> Low sales</v>
      </c>
      <c r="F10385" s="2">
        <v>0.14000000000000001</v>
      </c>
      <c r="G10385" s="2">
        <f t="shared" si="650"/>
        <v>403.30360000000002</v>
      </c>
      <c r="H10385" s="2">
        <f t="shared" si="651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  <c r="P10385" s="2" t="str">
        <f t="shared" si="649"/>
        <v>not good</v>
      </c>
      <c r="Q10385" s="2"/>
      <c r="R10385" s="2"/>
    </row>
    <row r="10386" spans="1:18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 t="str">
        <f t="shared" si="648"/>
        <v>High sales</v>
      </c>
      <c r="F10386" s="2">
        <v>0.02</v>
      </c>
      <c r="G10386" s="2">
        <f t="shared" si="650"/>
        <v>95.331400000000002</v>
      </c>
      <c r="H10386" s="2">
        <f t="shared" si="651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  <c r="P10386" s="2" t="str">
        <f t="shared" si="649"/>
        <v>not good</v>
      </c>
      <c r="Q10386" s="2"/>
      <c r="R10386" s="2"/>
    </row>
    <row r="10387" spans="1:18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 t="str">
        <f t="shared" si="648"/>
        <v xml:space="preserve"> Low sales</v>
      </c>
      <c r="F10387" s="2">
        <v>0.24</v>
      </c>
      <c r="G10387" s="2">
        <f t="shared" si="650"/>
        <v>661.99439999999993</v>
      </c>
      <c r="H10387" s="2">
        <f t="shared" si="651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  <c r="P10387" s="2" t="str">
        <f t="shared" si="649"/>
        <v>not good</v>
      </c>
      <c r="Q10387" s="2"/>
      <c r="R10387" s="2"/>
    </row>
    <row r="10388" spans="1:18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 t="str">
        <f t="shared" si="648"/>
        <v xml:space="preserve"> Low sales</v>
      </c>
      <c r="F10388" s="2">
        <v>0.05</v>
      </c>
      <c r="G10388" s="2">
        <f t="shared" si="650"/>
        <v>173.22550000000001</v>
      </c>
      <c r="H10388" s="2">
        <f t="shared" si="651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  <c r="P10388" s="2" t="str">
        <f t="shared" si="649"/>
        <v>not good</v>
      </c>
      <c r="Q10388" s="2"/>
      <c r="R10388" s="2"/>
    </row>
    <row r="10389" spans="1:18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 t="str">
        <f t="shared" si="648"/>
        <v>High sales</v>
      </c>
      <c r="F10389" s="2">
        <v>0.12</v>
      </c>
      <c r="G10389" s="2">
        <f t="shared" si="650"/>
        <v>492.05520000000001</v>
      </c>
      <c r="H10389" s="2">
        <f t="shared" si="651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  <c r="P10389" s="2" t="str">
        <f t="shared" si="649"/>
        <v>not good</v>
      </c>
      <c r="Q10389" s="2"/>
      <c r="R10389" s="2"/>
    </row>
    <row r="10390" spans="1:18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 t="str">
        <f t="shared" si="648"/>
        <v>High sales</v>
      </c>
      <c r="F10390" s="2">
        <v>0.32</v>
      </c>
      <c r="G10390" s="2">
        <f t="shared" si="650"/>
        <v>1285.3664000000001</v>
      </c>
      <c r="H10390" s="2">
        <f t="shared" si="651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  <c r="P10390" s="2" t="str">
        <f t="shared" si="649"/>
        <v>not good</v>
      </c>
      <c r="Q10390" s="2"/>
      <c r="R10390" s="2"/>
    </row>
    <row r="10391" spans="1:18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 t="str">
        <f t="shared" si="648"/>
        <v xml:space="preserve"> Low sales</v>
      </c>
      <c r="F10391" s="2">
        <v>0.25</v>
      </c>
      <c r="G10391" s="2">
        <f t="shared" si="650"/>
        <v>114.57</v>
      </c>
      <c r="H10391" s="2">
        <f t="shared" si="651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  <c r="P10391" s="2" t="str">
        <f t="shared" si="649"/>
        <v>not good</v>
      </c>
      <c r="Q10391" s="2"/>
      <c r="R10391" s="2"/>
    </row>
    <row r="10392" spans="1:18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 t="str">
        <f t="shared" si="648"/>
        <v xml:space="preserve"> Low sales</v>
      </c>
      <c r="F10392" s="2">
        <v>0.19</v>
      </c>
      <c r="G10392" s="2">
        <f t="shared" si="650"/>
        <v>708.86720000000003</v>
      </c>
      <c r="H10392" s="2">
        <f t="shared" si="651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  <c r="P10392" s="2" t="str">
        <f t="shared" si="649"/>
        <v>not good</v>
      </c>
      <c r="Q10392" s="2"/>
      <c r="R10392" s="2"/>
    </row>
    <row r="10393" spans="1:18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 t="str">
        <f t="shared" si="648"/>
        <v>High sales</v>
      </c>
      <c r="F10393" s="2">
        <v>0.46</v>
      </c>
      <c r="G10393" s="2">
        <f t="shared" si="650"/>
        <v>2186.058</v>
      </c>
      <c r="H10393" s="2">
        <f t="shared" si="651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  <c r="P10393" s="2" t="str">
        <f t="shared" si="649"/>
        <v>not good</v>
      </c>
      <c r="Q10393" s="2"/>
      <c r="R10393" s="2"/>
    </row>
    <row r="10394" spans="1:18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 t="str">
        <f t="shared" si="648"/>
        <v xml:space="preserve"> Low sales</v>
      </c>
      <c r="F10394" s="2">
        <v>0.1</v>
      </c>
      <c r="G10394" s="2">
        <f t="shared" si="650"/>
        <v>353.32</v>
      </c>
      <c r="H10394" s="2">
        <f t="shared" si="651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  <c r="P10394" s="2" t="str">
        <f t="shared" si="649"/>
        <v>not good</v>
      </c>
      <c r="Q10394" s="2"/>
      <c r="R10394" s="2"/>
    </row>
    <row r="10395" spans="1:18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 t="str">
        <f t="shared" si="648"/>
        <v>High sales</v>
      </c>
      <c r="F10395" s="2">
        <v>0.24</v>
      </c>
      <c r="G10395" s="2">
        <f t="shared" si="650"/>
        <v>1007.6567999999999</v>
      </c>
      <c r="H10395" s="2">
        <f t="shared" si="651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  <c r="P10395" s="2" t="str">
        <f t="shared" si="649"/>
        <v>not good</v>
      </c>
      <c r="Q10395" s="2"/>
      <c r="R10395" s="2"/>
    </row>
    <row r="10396" spans="1:18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 t="str">
        <f t="shared" si="648"/>
        <v xml:space="preserve"> Low sales</v>
      </c>
      <c r="F10396" s="2">
        <v>0.28999999999999998</v>
      </c>
      <c r="G10396" s="2">
        <f t="shared" si="650"/>
        <v>718.96510000000001</v>
      </c>
      <c r="H10396" s="2">
        <f t="shared" si="651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  <c r="P10396" s="2" t="str">
        <f t="shared" si="649"/>
        <v>not good</v>
      </c>
      <c r="Q10396" s="2"/>
      <c r="R10396" s="2"/>
    </row>
    <row r="10397" spans="1:18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 t="str">
        <f t="shared" si="648"/>
        <v xml:space="preserve"> Low sales</v>
      </c>
      <c r="F10397" s="2">
        <v>0.16</v>
      </c>
      <c r="G10397" s="2">
        <f t="shared" si="650"/>
        <v>266.15039999999999</v>
      </c>
      <c r="H10397" s="2">
        <f t="shared" si="651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  <c r="P10397" s="2" t="str">
        <f t="shared" si="649"/>
        <v>not good</v>
      </c>
      <c r="Q10397" s="2"/>
      <c r="R10397" s="2"/>
    </row>
    <row r="10398" spans="1:18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 t="str">
        <f t="shared" si="648"/>
        <v xml:space="preserve"> Low sales</v>
      </c>
      <c r="F10398" s="2">
        <v>0.35</v>
      </c>
      <c r="G10398" s="2">
        <f t="shared" si="650"/>
        <v>1194.7494999999999</v>
      </c>
      <c r="H10398" s="2">
        <f t="shared" si="651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  <c r="P10398" s="2" t="str">
        <f t="shared" si="649"/>
        <v>not good</v>
      </c>
      <c r="Q10398" s="2"/>
      <c r="R10398" s="2"/>
    </row>
    <row r="10399" spans="1:18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 t="str">
        <f t="shared" si="648"/>
        <v xml:space="preserve"> Low sales</v>
      </c>
      <c r="F10399" s="2">
        <v>0.43</v>
      </c>
      <c r="G10399" s="2">
        <f t="shared" si="650"/>
        <v>1080.0654000000002</v>
      </c>
      <c r="H10399" s="2">
        <f t="shared" si="651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  <c r="P10399" s="2" t="str">
        <f t="shared" si="649"/>
        <v>not good</v>
      </c>
      <c r="Q10399" s="2"/>
      <c r="R10399" s="2"/>
    </row>
    <row r="10400" spans="1:18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 t="str">
        <f t="shared" si="648"/>
        <v>High sales</v>
      </c>
      <c r="F10400" s="2">
        <v>0.27</v>
      </c>
      <c r="G10400" s="2">
        <f t="shared" si="650"/>
        <v>1211.4684000000002</v>
      </c>
      <c r="H10400" s="2">
        <f t="shared" si="651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  <c r="P10400" s="2" t="str">
        <f t="shared" si="649"/>
        <v>not good</v>
      </c>
      <c r="Q10400" s="2"/>
      <c r="R10400" s="2"/>
    </row>
    <row r="10401" spans="1:18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 t="str">
        <f t="shared" si="648"/>
        <v>High sales</v>
      </c>
      <c r="F10401" s="2">
        <v>0.39</v>
      </c>
      <c r="G10401" s="2">
        <f t="shared" si="650"/>
        <v>1901.0433000000003</v>
      </c>
      <c r="H10401" s="2">
        <f t="shared" si="651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  <c r="P10401" s="2" t="str">
        <f t="shared" si="649"/>
        <v>not good</v>
      </c>
      <c r="Q10401" s="2"/>
      <c r="R10401" s="2"/>
    </row>
    <row r="10402" spans="1:18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 t="str">
        <f t="shared" si="648"/>
        <v>High sales</v>
      </c>
      <c r="F10402" s="2">
        <v>0.03</v>
      </c>
      <c r="G10402" s="2">
        <f t="shared" si="650"/>
        <v>123.51089999999999</v>
      </c>
      <c r="H10402" s="2">
        <f t="shared" si="651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  <c r="P10402" s="2" t="str">
        <f t="shared" si="649"/>
        <v>not good</v>
      </c>
      <c r="Q10402" s="2"/>
      <c r="R10402" s="2"/>
    </row>
    <row r="10403" spans="1:18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 t="str">
        <f t="shared" si="648"/>
        <v>High sales</v>
      </c>
      <c r="F10403" s="2">
        <v>0.08</v>
      </c>
      <c r="G10403" s="2">
        <f t="shared" si="650"/>
        <v>397.13040000000001</v>
      </c>
      <c r="H10403" s="2">
        <f t="shared" si="651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  <c r="P10403" s="2" t="str">
        <f t="shared" si="649"/>
        <v>not good</v>
      </c>
      <c r="Q10403" s="2"/>
      <c r="R10403" s="2"/>
    </row>
    <row r="10404" spans="1:18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 t="str">
        <f t="shared" si="648"/>
        <v xml:space="preserve"> Low sales</v>
      </c>
      <c r="F10404" s="2">
        <v>0.23</v>
      </c>
      <c r="G10404" s="2">
        <f t="shared" si="650"/>
        <v>415.6146</v>
      </c>
      <c r="H10404" s="2">
        <f t="shared" si="651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  <c r="P10404" s="2" t="str">
        <f t="shared" si="649"/>
        <v>not good</v>
      </c>
      <c r="Q10404" s="2"/>
      <c r="R10404" s="2"/>
    </row>
    <row r="10405" spans="1:18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 t="str">
        <f t="shared" si="648"/>
        <v>High sales</v>
      </c>
      <c r="F10405" s="2">
        <v>0.46</v>
      </c>
      <c r="G10405" s="2">
        <f t="shared" si="650"/>
        <v>2065.0320000000002</v>
      </c>
      <c r="H10405" s="2">
        <f t="shared" si="651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  <c r="P10405" s="2" t="str">
        <f t="shared" si="649"/>
        <v>not good</v>
      </c>
      <c r="Q10405" s="2"/>
      <c r="R10405" s="2"/>
    </row>
    <row r="10406" spans="1:18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 t="str">
        <f t="shared" si="648"/>
        <v xml:space="preserve"> Low sales</v>
      </c>
      <c r="F10406" s="2">
        <v>0.27</v>
      </c>
      <c r="G10406" s="2">
        <f t="shared" si="650"/>
        <v>463.50090000000006</v>
      </c>
      <c r="H10406" s="2">
        <f t="shared" si="651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  <c r="P10406" s="2" t="str">
        <f t="shared" si="649"/>
        <v>not good</v>
      </c>
      <c r="Q10406" s="2"/>
      <c r="R10406" s="2"/>
    </row>
    <row r="10407" spans="1:18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 t="str">
        <f t="shared" si="648"/>
        <v xml:space="preserve"> Low sales</v>
      </c>
      <c r="F10407" s="2">
        <v>0.22</v>
      </c>
      <c r="G10407" s="2">
        <f t="shared" si="650"/>
        <v>149.2458</v>
      </c>
      <c r="H10407" s="2">
        <f t="shared" si="651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  <c r="P10407" s="2" t="str">
        <f t="shared" si="649"/>
        <v>not good</v>
      </c>
      <c r="Q10407" s="2"/>
      <c r="R10407" s="2"/>
    </row>
    <row r="10408" spans="1:18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 t="str">
        <f t="shared" si="648"/>
        <v xml:space="preserve"> Low sales</v>
      </c>
      <c r="F10408" s="2">
        <v>0.3</v>
      </c>
      <c r="G10408" s="2">
        <f t="shared" si="650"/>
        <v>943.41899999999998</v>
      </c>
      <c r="H10408" s="2">
        <f t="shared" si="651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  <c r="P10408" s="2" t="str">
        <f t="shared" si="649"/>
        <v>not good</v>
      </c>
      <c r="Q10408" s="2"/>
      <c r="R10408" s="2"/>
    </row>
    <row r="10409" spans="1:18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 t="str">
        <f t="shared" si="648"/>
        <v xml:space="preserve"> Low sales</v>
      </c>
      <c r="F10409" s="2">
        <v>0.06</v>
      </c>
      <c r="G10409" s="2">
        <f t="shared" si="650"/>
        <v>139.7664</v>
      </c>
      <c r="H10409" s="2">
        <f t="shared" si="651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  <c r="P10409" s="2" t="str">
        <f t="shared" si="649"/>
        <v>not good</v>
      </c>
      <c r="Q10409" s="2"/>
      <c r="R10409" s="2"/>
    </row>
    <row r="10410" spans="1:18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 t="str">
        <f t="shared" si="648"/>
        <v>High sales</v>
      </c>
      <c r="F10410" s="2">
        <v>0.33</v>
      </c>
      <c r="G10410" s="2">
        <f t="shared" si="650"/>
        <v>1523.3889000000001</v>
      </c>
      <c r="H10410" s="2">
        <f t="shared" si="651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  <c r="P10410" s="2" t="str">
        <f t="shared" si="649"/>
        <v>not good</v>
      </c>
      <c r="Q10410" s="2"/>
      <c r="R10410" s="2"/>
    </row>
    <row r="10411" spans="1:18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 t="str">
        <f t="shared" si="648"/>
        <v xml:space="preserve"> Low sales</v>
      </c>
      <c r="F10411" s="2">
        <v>0.05</v>
      </c>
      <c r="G10411" s="2">
        <f t="shared" si="650"/>
        <v>125.58750000000001</v>
      </c>
      <c r="H10411" s="2">
        <f t="shared" si="651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  <c r="P10411" s="2" t="str">
        <f t="shared" si="649"/>
        <v>not good</v>
      </c>
      <c r="Q10411" s="2"/>
      <c r="R10411" s="2"/>
    </row>
    <row r="10412" spans="1:18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 t="str">
        <f t="shared" si="648"/>
        <v>High sales</v>
      </c>
      <c r="F10412" s="2">
        <v>0.28999999999999998</v>
      </c>
      <c r="G10412" s="2">
        <f t="shared" si="650"/>
        <v>1347.1659999999997</v>
      </c>
      <c r="H10412" s="2">
        <f t="shared" si="651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  <c r="P10412" s="2" t="str">
        <f t="shared" si="649"/>
        <v>not good</v>
      </c>
      <c r="Q10412" s="2"/>
      <c r="R10412" s="2"/>
    </row>
    <row r="10413" spans="1:18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 t="str">
        <f t="shared" si="648"/>
        <v xml:space="preserve"> Low sales</v>
      </c>
      <c r="F10413" s="2">
        <v>0.36</v>
      </c>
      <c r="G10413" s="2">
        <f t="shared" si="650"/>
        <v>174.7116</v>
      </c>
      <c r="H10413" s="2">
        <f t="shared" si="651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  <c r="P10413" s="2" t="str">
        <f t="shared" si="649"/>
        <v>not good</v>
      </c>
      <c r="Q10413" s="2"/>
      <c r="R10413" s="2"/>
    </row>
    <row r="10414" spans="1:18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 t="str">
        <f t="shared" si="648"/>
        <v>High sales</v>
      </c>
      <c r="F10414" s="2">
        <v>0.21</v>
      </c>
      <c r="G10414" s="2">
        <f t="shared" si="650"/>
        <v>875.59710000000007</v>
      </c>
      <c r="H10414" s="2">
        <f t="shared" si="651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  <c r="P10414" s="2" t="str">
        <f t="shared" si="649"/>
        <v>not good</v>
      </c>
      <c r="Q10414" s="2"/>
      <c r="R10414" s="2"/>
    </row>
    <row r="10415" spans="1:18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 t="str">
        <f t="shared" si="648"/>
        <v xml:space="preserve"> Low sales</v>
      </c>
      <c r="F10415" s="2">
        <v>0.46</v>
      </c>
      <c r="G10415" s="2">
        <f t="shared" si="650"/>
        <v>1757.0436</v>
      </c>
      <c r="H10415" s="2">
        <f t="shared" si="651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  <c r="P10415" s="2" t="str">
        <f t="shared" si="649"/>
        <v>not good</v>
      </c>
      <c r="Q10415" s="2"/>
      <c r="R10415" s="2"/>
    </row>
    <row r="10416" spans="1:18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 t="str">
        <f t="shared" si="648"/>
        <v xml:space="preserve"> Low sales</v>
      </c>
      <c r="F10416" s="2">
        <v>0.08</v>
      </c>
      <c r="G10416" s="2">
        <f t="shared" si="650"/>
        <v>290.2312</v>
      </c>
      <c r="H10416" s="2">
        <f t="shared" si="651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  <c r="P10416" s="2" t="str">
        <f t="shared" si="649"/>
        <v>not good</v>
      </c>
      <c r="Q10416" s="2"/>
      <c r="R10416" s="2"/>
    </row>
    <row r="10417" spans="1:18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 t="str">
        <f t="shared" si="648"/>
        <v xml:space="preserve"> Low sales</v>
      </c>
      <c r="F10417" s="2">
        <v>0.09</v>
      </c>
      <c r="G10417" s="2">
        <f t="shared" si="650"/>
        <v>165.61529999999999</v>
      </c>
      <c r="H10417" s="2">
        <f t="shared" si="651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  <c r="P10417" s="2" t="str">
        <f t="shared" si="649"/>
        <v>not good</v>
      </c>
      <c r="Q10417" s="2"/>
      <c r="R10417" s="2"/>
    </row>
    <row r="10418" spans="1:18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 t="str">
        <f t="shared" si="648"/>
        <v xml:space="preserve"> Low sales</v>
      </c>
      <c r="F10418" s="2">
        <v>0.26</v>
      </c>
      <c r="G10418" s="2">
        <f t="shared" si="650"/>
        <v>1024.5092</v>
      </c>
      <c r="H10418" s="2">
        <f t="shared" si="651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  <c r="P10418" s="2" t="str">
        <f t="shared" si="649"/>
        <v>not good</v>
      </c>
      <c r="Q10418" s="2"/>
      <c r="R10418" s="2"/>
    </row>
    <row r="10419" spans="1:18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 t="str">
        <f t="shared" si="648"/>
        <v xml:space="preserve"> Low sales</v>
      </c>
      <c r="F10419" s="2">
        <v>0.47</v>
      </c>
      <c r="G10419" s="2">
        <f t="shared" si="650"/>
        <v>1160.0305000000001</v>
      </c>
      <c r="H10419" s="2">
        <f t="shared" si="651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  <c r="P10419" s="2" t="str">
        <f t="shared" si="649"/>
        <v>not good</v>
      </c>
      <c r="Q10419" s="2"/>
      <c r="R10419" s="2"/>
    </row>
    <row r="10420" spans="1:18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 t="str">
        <f t="shared" si="648"/>
        <v xml:space="preserve"> Low sales</v>
      </c>
      <c r="F10420" s="2">
        <v>0.2</v>
      </c>
      <c r="G10420" s="2">
        <f t="shared" si="650"/>
        <v>720.90000000000009</v>
      </c>
      <c r="H10420" s="2">
        <f t="shared" si="651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  <c r="P10420" s="2" t="str">
        <f t="shared" si="649"/>
        <v>not good</v>
      </c>
      <c r="Q10420" s="2"/>
      <c r="R10420" s="2"/>
    </row>
    <row r="10421" spans="1:18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 t="str">
        <f t="shared" si="648"/>
        <v xml:space="preserve"> Low sales</v>
      </c>
      <c r="F10421" s="2">
        <v>0.46</v>
      </c>
      <c r="G10421" s="2">
        <f t="shared" si="650"/>
        <v>1290.7185999999999</v>
      </c>
      <c r="H10421" s="2">
        <f t="shared" si="651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  <c r="P10421" s="2" t="str">
        <f t="shared" si="649"/>
        <v>not good</v>
      </c>
      <c r="Q10421" s="2"/>
      <c r="R10421" s="2"/>
    </row>
    <row r="10422" spans="1:18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 t="str">
        <f t="shared" si="648"/>
        <v xml:space="preserve"> Low sales</v>
      </c>
      <c r="F10422" s="2">
        <v>0.35</v>
      </c>
      <c r="G10422" s="2">
        <f t="shared" si="650"/>
        <v>305.00749999999999</v>
      </c>
      <c r="H10422" s="2">
        <f t="shared" si="651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  <c r="P10422" s="2" t="str">
        <f t="shared" si="649"/>
        <v>not good</v>
      </c>
      <c r="Q10422" s="2"/>
      <c r="R10422" s="2"/>
    </row>
    <row r="10423" spans="1:18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 t="str">
        <f t="shared" si="648"/>
        <v xml:space="preserve"> Low sales</v>
      </c>
      <c r="F10423" s="2">
        <v>0.39</v>
      </c>
      <c r="G10423" s="2">
        <f t="shared" si="650"/>
        <v>162.37260000000001</v>
      </c>
      <c r="H10423" s="2">
        <f t="shared" si="651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  <c r="P10423" s="2" t="str">
        <f t="shared" si="649"/>
        <v>not good</v>
      </c>
      <c r="Q10423" s="2"/>
      <c r="R10423" s="2"/>
    </row>
    <row r="10424" spans="1:18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 t="str">
        <f t="shared" si="648"/>
        <v xml:space="preserve"> Low sales</v>
      </c>
      <c r="F10424" s="2">
        <v>0.47</v>
      </c>
      <c r="G10424" s="2">
        <f t="shared" si="650"/>
        <v>890.32569999999987</v>
      </c>
      <c r="H10424" s="2">
        <f t="shared" si="651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  <c r="P10424" s="2" t="str">
        <f t="shared" si="649"/>
        <v>not good</v>
      </c>
      <c r="Q10424" s="2"/>
      <c r="R10424" s="2"/>
    </row>
    <row r="10425" spans="1:18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 t="str">
        <f t="shared" si="648"/>
        <v>High sales</v>
      </c>
      <c r="F10425" s="2">
        <v>0.28999999999999998</v>
      </c>
      <c r="G10425" s="2">
        <f t="shared" si="650"/>
        <v>1354.4942999999998</v>
      </c>
      <c r="H10425" s="2">
        <f t="shared" si="651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  <c r="P10425" s="2" t="str">
        <f t="shared" si="649"/>
        <v>not good</v>
      </c>
      <c r="Q10425" s="2"/>
      <c r="R10425" s="2"/>
    </row>
    <row r="10426" spans="1:18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 t="str">
        <f t="shared" si="648"/>
        <v xml:space="preserve"> Low sales</v>
      </c>
      <c r="F10426" s="2">
        <v>0.32</v>
      </c>
      <c r="G10426" s="2">
        <f t="shared" si="650"/>
        <v>862.62399999999991</v>
      </c>
      <c r="H10426" s="2">
        <f t="shared" si="651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  <c r="P10426" s="2" t="str">
        <f t="shared" si="649"/>
        <v>not good</v>
      </c>
      <c r="Q10426" s="2"/>
      <c r="R10426" s="2"/>
    </row>
    <row r="10427" spans="1:18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 t="str">
        <f t="shared" si="648"/>
        <v>High sales</v>
      </c>
      <c r="F10427" s="2">
        <v>0.28999999999999998</v>
      </c>
      <c r="G10427" s="2">
        <f t="shared" si="650"/>
        <v>1168.9145999999998</v>
      </c>
      <c r="H10427" s="2">
        <f t="shared" si="651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  <c r="P10427" s="2" t="str">
        <f t="shared" si="649"/>
        <v>not good</v>
      </c>
      <c r="Q10427" s="2"/>
      <c r="R10427" s="2"/>
    </row>
    <row r="10428" spans="1:18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 t="str">
        <f t="shared" si="648"/>
        <v xml:space="preserve"> Low sales</v>
      </c>
      <c r="F10428" s="2">
        <v>0.39</v>
      </c>
      <c r="G10428" s="2">
        <f t="shared" si="650"/>
        <v>1139.6463000000001</v>
      </c>
      <c r="H10428" s="2">
        <f t="shared" si="651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  <c r="P10428" s="2" t="str">
        <f t="shared" si="649"/>
        <v>not good</v>
      </c>
      <c r="Q10428" s="2"/>
      <c r="R10428" s="2"/>
    </row>
    <row r="10429" spans="1:18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 t="str">
        <f t="shared" si="648"/>
        <v>High sales</v>
      </c>
      <c r="F10429" s="2">
        <v>0.14000000000000001</v>
      </c>
      <c r="G10429" s="2">
        <f t="shared" si="650"/>
        <v>671.12360000000001</v>
      </c>
      <c r="H10429" s="2">
        <f t="shared" si="651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  <c r="P10429" s="2" t="str">
        <f t="shared" si="649"/>
        <v>not good</v>
      </c>
      <c r="Q10429" s="2"/>
      <c r="R10429" s="2"/>
    </row>
    <row r="10430" spans="1:18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 t="str">
        <f t="shared" si="648"/>
        <v xml:space="preserve"> Low sales</v>
      </c>
      <c r="F10430" s="2">
        <v>0.39</v>
      </c>
      <c r="G10430" s="2">
        <f t="shared" si="650"/>
        <v>745.02869999999996</v>
      </c>
      <c r="H10430" s="2">
        <f t="shared" si="651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  <c r="P10430" s="2" t="str">
        <f t="shared" si="649"/>
        <v>not good</v>
      </c>
      <c r="Q10430" s="2"/>
      <c r="R10430" s="2"/>
    </row>
    <row r="10431" spans="1:18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 t="str">
        <f t="shared" si="648"/>
        <v xml:space="preserve"> Low sales</v>
      </c>
      <c r="F10431" s="2">
        <v>0.36</v>
      </c>
      <c r="G10431" s="2">
        <f t="shared" si="650"/>
        <v>136.63800000000001</v>
      </c>
      <c r="H10431" s="2">
        <f t="shared" si="651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  <c r="P10431" s="2" t="str">
        <f t="shared" si="649"/>
        <v>not good</v>
      </c>
      <c r="Q10431" s="2"/>
      <c r="R10431" s="2"/>
    </row>
    <row r="10432" spans="1:18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 t="str">
        <f t="shared" si="648"/>
        <v xml:space="preserve"> Low sales</v>
      </c>
      <c r="F10432" s="2">
        <v>0.3</v>
      </c>
      <c r="G10432" s="2">
        <f t="shared" si="650"/>
        <v>1177.5840000000001</v>
      </c>
      <c r="H10432" s="2">
        <f t="shared" si="651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  <c r="P10432" s="2" t="str">
        <f t="shared" si="649"/>
        <v>not good</v>
      </c>
      <c r="Q10432" s="2"/>
      <c r="R10432" s="2"/>
    </row>
    <row r="10433" spans="1:18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 t="str">
        <f t="shared" si="648"/>
        <v xml:space="preserve"> Low sales</v>
      </c>
      <c r="F10433" s="2">
        <v>0.02</v>
      </c>
      <c r="G10433" s="2">
        <f t="shared" si="650"/>
        <v>71.134799999999998</v>
      </c>
      <c r="H10433" s="2">
        <f t="shared" si="651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  <c r="P10433" s="2" t="str">
        <f t="shared" si="649"/>
        <v>not good</v>
      </c>
      <c r="Q10433" s="2"/>
      <c r="R10433" s="2"/>
    </row>
    <row r="10434" spans="1:18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 t="str">
        <f t="shared" ref="E10434:E10497" si="652">IF(D10434&gt;4000,"High sales"," Low sales")</f>
        <v xml:space="preserve"> Low sales</v>
      </c>
      <c r="F10434" s="2">
        <v>0.39</v>
      </c>
      <c r="G10434" s="2">
        <f t="shared" si="650"/>
        <v>1047.1188</v>
      </c>
      <c r="H10434" s="2">
        <f t="shared" si="651"/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  <c r="P10434" s="2" t="str">
        <f t="shared" ref="P10434:P10497" si="653">IF(AND(H10434&gt;5000,N10434&gt;500),"good","not good")</f>
        <v>not good</v>
      </c>
      <c r="Q10434" s="2"/>
      <c r="R10434" s="2"/>
    </row>
    <row r="10435" spans="1:18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 t="str">
        <f t="shared" si="652"/>
        <v xml:space="preserve"> Low sales</v>
      </c>
      <c r="F10435" s="2">
        <v>7.0000000000000007E-2</v>
      </c>
      <c r="G10435" s="2">
        <f t="shared" ref="G10435:G10498" si="654">D10435*F10435</f>
        <v>118.95240000000001</v>
      </c>
      <c r="H10435" s="2">
        <f t="shared" ref="H10435:H10498" si="655">D10435-G10435</f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  <c r="P10435" s="2" t="str">
        <f t="shared" si="653"/>
        <v>not good</v>
      </c>
      <c r="Q10435" s="2"/>
      <c r="R10435" s="2"/>
    </row>
    <row r="10436" spans="1:18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 t="str">
        <f t="shared" si="652"/>
        <v xml:space="preserve"> Low sales</v>
      </c>
      <c r="F10436" s="2">
        <v>0.48</v>
      </c>
      <c r="G10436" s="2">
        <f t="shared" si="654"/>
        <v>490.79999999999995</v>
      </c>
      <c r="H10436" s="2">
        <f t="shared" si="655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  <c r="P10436" s="2" t="str">
        <f t="shared" si="653"/>
        <v>not good</v>
      </c>
      <c r="Q10436" s="2"/>
      <c r="R10436" s="2"/>
    </row>
    <row r="10437" spans="1:18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 t="str">
        <f t="shared" si="652"/>
        <v xml:space="preserve"> Low sales</v>
      </c>
      <c r="F10437" s="2">
        <v>0.04</v>
      </c>
      <c r="G10437" s="2">
        <f t="shared" si="654"/>
        <v>98.52600000000001</v>
      </c>
      <c r="H10437" s="2">
        <f t="shared" si="655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  <c r="P10437" s="2" t="str">
        <f t="shared" si="653"/>
        <v>not good</v>
      </c>
      <c r="Q10437" s="2"/>
      <c r="R10437" s="2"/>
    </row>
    <row r="10438" spans="1:18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 t="str">
        <f t="shared" si="652"/>
        <v xml:space="preserve"> Low sales</v>
      </c>
      <c r="F10438" s="2">
        <v>0.36</v>
      </c>
      <c r="G10438" s="2">
        <f t="shared" si="654"/>
        <v>1211.1804</v>
      </c>
      <c r="H10438" s="2">
        <f t="shared" si="655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  <c r="P10438" s="2" t="str">
        <f t="shared" si="653"/>
        <v>not good</v>
      </c>
      <c r="Q10438" s="2"/>
      <c r="R10438" s="2"/>
    </row>
    <row r="10439" spans="1:18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 t="str">
        <f t="shared" si="652"/>
        <v xml:space="preserve"> Low sales</v>
      </c>
      <c r="F10439" s="2">
        <v>0.18</v>
      </c>
      <c r="G10439" s="2">
        <f t="shared" si="654"/>
        <v>528.57719999999995</v>
      </c>
      <c r="H10439" s="2">
        <f t="shared" si="655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  <c r="P10439" s="2" t="str">
        <f t="shared" si="653"/>
        <v>not good</v>
      </c>
      <c r="Q10439" s="2"/>
      <c r="R10439" s="2"/>
    </row>
    <row r="10440" spans="1:18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 t="str">
        <f t="shared" si="652"/>
        <v xml:space="preserve"> Low sales</v>
      </c>
      <c r="F10440" s="2">
        <v>0.37</v>
      </c>
      <c r="G10440" s="2">
        <f t="shared" si="654"/>
        <v>830.16899999999987</v>
      </c>
      <c r="H10440" s="2">
        <f t="shared" si="655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  <c r="P10440" s="2" t="str">
        <f t="shared" si="653"/>
        <v>not good</v>
      </c>
      <c r="Q10440" s="2"/>
      <c r="R10440" s="2"/>
    </row>
    <row r="10441" spans="1:18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 t="str">
        <f t="shared" si="652"/>
        <v xml:space="preserve"> Low sales</v>
      </c>
      <c r="F10441" s="2">
        <v>0.26</v>
      </c>
      <c r="G10441" s="2">
        <f t="shared" si="654"/>
        <v>713.57</v>
      </c>
      <c r="H10441" s="2">
        <f t="shared" si="655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  <c r="P10441" s="2" t="str">
        <f t="shared" si="653"/>
        <v>not good</v>
      </c>
      <c r="Q10441" s="2"/>
      <c r="R10441" s="2"/>
    </row>
    <row r="10442" spans="1:18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 t="str">
        <f t="shared" si="652"/>
        <v xml:space="preserve"> Low sales</v>
      </c>
      <c r="F10442" s="2">
        <v>0.31</v>
      </c>
      <c r="G10442" s="2">
        <f t="shared" si="654"/>
        <v>194.9838</v>
      </c>
      <c r="H10442" s="2">
        <f t="shared" si="655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  <c r="P10442" s="2" t="str">
        <f t="shared" si="653"/>
        <v>not good</v>
      </c>
      <c r="Q10442" s="2"/>
      <c r="R10442" s="2"/>
    </row>
    <row r="10443" spans="1:18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 t="str">
        <f t="shared" si="652"/>
        <v xml:space="preserve"> Low sales</v>
      </c>
      <c r="F10443" s="2">
        <v>0.04</v>
      </c>
      <c r="G10443" s="2">
        <f t="shared" si="654"/>
        <v>140.38480000000001</v>
      </c>
      <c r="H10443" s="2">
        <f t="shared" si="655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  <c r="P10443" s="2" t="str">
        <f t="shared" si="653"/>
        <v>not good</v>
      </c>
      <c r="Q10443" s="2"/>
      <c r="R10443" s="2"/>
    </row>
    <row r="10444" spans="1:18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 t="str">
        <f t="shared" si="652"/>
        <v xml:space="preserve"> Low sales</v>
      </c>
      <c r="F10444" s="2">
        <v>0.48</v>
      </c>
      <c r="G10444" s="2">
        <f t="shared" si="654"/>
        <v>1774.9679999999998</v>
      </c>
      <c r="H10444" s="2">
        <f t="shared" si="655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  <c r="P10444" s="2" t="str">
        <f t="shared" si="653"/>
        <v>not good</v>
      </c>
      <c r="Q10444" s="2"/>
      <c r="R10444" s="2"/>
    </row>
    <row r="10445" spans="1:18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 t="str">
        <f t="shared" si="652"/>
        <v xml:space="preserve"> Low sales</v>
      </c>
      <c r="F10445" s="2">
        <v>0</v>
      </c>
      <c r="G10445" s="2">
        <f t="shared" si="654"/>
        <v>0</v>
      </c>
      <c r="H10445" s="2">
        <f t="shared" si="655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  <c r="P10445" s="2" t="str">
        <f t="shared" si="653"/>
        <v>not good</v>
      </c>
      <c r="Q10445" s="2"/>
      <c r="R10445" s="2"/>
    </row>
    <row r="10446" spans="1:18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 t="str">
        <f t="shared" si="652"/>
        <v xml:space="preserve"> Low sales</v>
      </c>
      <c r="F10446" s="2">
        <v>0.47</v>
      </c>
      <c r="G10446" s="2">
        <f t="shared" si="654"/>
        <v>670.00849999999991</v>
      </c>
      <c r="H10446" s="2">
        <f t="shared" si="655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  <c r="P10446" s="2" t="str">
        <f t="shared" si="653"/>
        <v>not good</v>
      </c>
      <c r="Q10446" s="2"/>
      <c r="R10446" s="2"/>
    </row>
    <row r="10447" spans="1:18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 t="str">
        <f t="shared" si="652"/>
        <v xml:space="preserve"> Low sales</v>
      </c>
      <c r="F10447" s="2">
        <v>0.28000000000000003</v>
      </c>
      <c r="G10447" s="2">
        <f t="shared" si="654"/>
        <v>154.38360000000003</v>
      </c>
      <c r="H10447" s="2">
        <f t="shared" si="655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  <c r="P10447" s="2" t="str">
        <f t="shared" si="653"/>
        <v>not good</v>
      </c>
      <c r="Q10447" s="2"/>
      <c r="R10447" s="2"/>
    </row>
    <row r="10448" spans="1:18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 t="str">
        <f t="shared" si="652"/>
        <v>High sales</v>
      </c>
      <c r="F10448" s="2">
        <v>0.13</v>
      </c>
      <c r="G10448" s="2">
        <f t="shared" si="654"/>
        <v>648.87420000000009</v>
      </c>
      <c r="H10448" s="2">
        <f t="shared" si="655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  <c r="P10448" s="2" t="str">
        <f t="shared" si="653"/>
        <v>not good</v>
      </c>
      <c r="Q10448" s="2"/>
      <c r="R10448" s="2"/>
    </row>
    <row r="10449" spans="1:18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 t="str">
        <f t="shared" si="652"/>
        <v xml:space="preserve"> Low sales</v>
      </c>
      <c r="F10449" s="2">
        <v>0.32</v>
      </c>
      <c r="G10449" s="2">
        <f t="shared" si="654"/>
        <v>962.36160000000007</v>
      </c>
      <c r="H10449" s="2">
        <f t="shared" si="655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  <c r="P10449" s="2" t="str">
        <f t="shared" si="653"/>
        <v>not good</v>
      </c>
      <c r="Q10449" s="2"/>
      <c r="R10449" s="2"/>
    </row>
    <row r="10450" spans="1:18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 t="str">
        <f t="shared" si="652"/>
        <v xml:space="preserve"> Low sales</v>
      </c>
      <c r="F10450" s="2">
        <v>0.34</v>
      </c>
      <c r="G10450" s="2">
        <f t="shared" si="654"/>
        <v>809.92079999999999</v>
      </c>
      <c r="H10450" s="2">
        <f t="shared" si="655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  <c r="P10450" s="2" t="str">
        <f t="shared" si="653"/>
        <v>not good</v>
      </c>
      <c r="Q10450" s="2"/>
      <c r="R10450" s="2"/>
    </row>
    <row r="10451" spans="1:18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 t="str">
        <f t="shared" si="652"/>
        <v xml:space="preserve"> Low sales</v>
      </c>
      <c r="F10451" s="2">
        <v>0.37</v>
      </c>
      <c r="G10451" s="2">
        <f t="shared" si="654"/>
        <v>876.41899999999987</v>
      </c>
      <c r="H10451" s="2">
        <f t="shared" si="655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  <c r="P10451" s="2" t="str">
        <f t="shared" si="653"/>
        <v>not good</v>
      </c>
      <c r="Q10451" s="2"/>
      <c r="R10451" s="2"/>
    </row>
    <row r="10452" spans="1:18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 t="str">
        <f t="shared" si="652"/>
        <v>High sales</v>
      </c>
      <c r="F10452" s="2">
        <v>0.01</v>
      </c>
      <c r="G10452" s="2">
        <f t="shared" si="654"/>
        <v>48.273900000000005</v>
      </c>
      <c r="H10452" s="2">
        <f t="shared" si="655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  <c r="P10452" s="2" t="str">
        <f t="shared" si="653"/>
        <v>not good</v>
      </c>
      <c r="Q10452" s="2"/>
      <c r="R10452" s="2"/>
    </row>
    <row r="10453" spans="1:18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 t="str">
        <f t="shared" si="652"/>
        <v xml:space="preserve"> Low sales</v>
      </c>
      <c r="F10453" s="2">
        <v>0.49</v>
      </c>
      <c r="G10453" s="2">
        <f t="shared" si="654"/>
        <v>1633.3120999999999</v>
      </c>
      <c r="H10453" s="2">
        <f t="shared" si="655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  <c r="P10453" s="2" t="str">
        <f t="shared" si="653"/>
        <v>not good</v>
      </c>
      <c r="Q10453" s="2"/>
      <c r="R10453" s="2"/>
    </row>
    <row r="10454" spans="1:18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 t="str">
        <f t="shared" si="652"/>
        <v xml:space="preserve"> Low sales</v>
      </c>
      <c r="F10454" s="2">
        <v>0.31</v>
      </c>
      <c r="G10454" s="2">
        <f t="shared" si="654"/>
        <v>287.19329999999997</v>
      </c>
      <c r="H10454" s="2">
        <f t="shared" si="655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  <c r="P10454" s="2" t="str">
        <f t="shared" si="653"/>
        <v>not good</v>
      </c>
      <c r="Q10454" s="2"/>
      <c r="R10454" s="2"/>
    </row>
    <row r="10455" spans="1:18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 t="str">
        <f t="shared" si="652"/>
        <v xml:space="preserve"> Low sales</v>
      </c>
      <c r="F10455" s="2">
        <v>0.19</v>
      </c>
      <c r="G10455" s="2">
        <f t="shared" si="654"/>
        <v>436.2362</v>
      </c>
      <c r="H10455" s="2">
        <f t="shared" si="655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  <c r="P10455" s="2" t="str">
        <f t="shared" si="653"/>
        <v>not good</v>
      </c>
      <c r="Q10455" s="2"/>
      <c r="R10455" s="2"/>
    </row>
    <row r="10456" spans="1:18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 t="str">
        <f t="shared" si="652"/>
        <v xml:space="preserve"> Low sales</v>
      </c>
      <c r="F10456" s="2">
        <v>0.28999999999999998</v>
      </c>
      <c r="G10456" s="2">
        <f t="shared" si="654"/>
        <v>1129.1324</v>
      </c>
      <c r="H10456" s="2">
        <f t="shared" si="655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  <c r="P10456" s="2" t="str">
        <f t="shared" si="653"/>
        <v>not good</v>
      </c>
      <c r="Q10456" s="2"/>
      <c r="R10456" s="2"/>
    </row>
    <row r="10457" spans="1:18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 t="str">
        <f t="shared" si="652"/>
        <v xml:space="preserve"> Low sales</v>
      </c>
      <c r="F10457" s="2">
        <v>0.09</v>
      </c>
      <c r="G10457" s="2">
        <f t="shared" si="654"/>
        <v>195.6978</v>
      </c>
      <c r="H10457" s="2">
        <f t="shared" si="655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  <c r="P10457" s="2" t="str">
        <f t="shared" si="653"/>
        <v>not good</v>
      </c>
      <c r="Q10457" s="2"/>
      <c r="R10457" s="2"/>
    </row>
    <row r="10458" spans="1:18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 t="str">
        <f t="shared" si="652"/>
        <v xml:space="preserve"> Low sales</v>
      </c>
      <c r="F10458" s="2">
        <v>0.12</v>
      </c>
      <c r="G10458" s="2">
        <f t="shared" si="654"/>
        <v>194.0052</v>
      </c>
      <c r="H10458" s="2">
        <f t="shared" si="655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  <c r="P10458" s="2" t="str">
        <f t="shared" si="653"/>
        <v>not good</v>
      </c>
      <c r="Q10458" s="2"/>
      <c r="R10458" s="2"/>
    </row>
    <row r="10459" spans="1:18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 t="str">
        <f t="shared" si="652"/>
        <v>High sales</v>
      </c>
      <c r="F10459" s="2">
        <v>0.04</v>
      </c>
      <c r="G10459" s="2">
        <f t="shared" si="654"/>
        <v>198.2784</v>
      </c>
      <c r="H10459" s="2">
        <f t="shared" si="655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  <c r="P10459" s="2" t="str">
        <f t="shared" si="653"/>
        <v>not good</v>
      </c>
      <c r="Q10459" s="2"/>
      <c r="R10459" s="2"/>
    </row>
    <row r="10460" spans="1:18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 t="str">
        <f t="shared" si="652"/>
        <v>High sales</v>
      </c>
      <c r="F10460" s="2">
        <v>0.44</v>
      </c>
      <c r="G10460" s="2">
        <f t="shared" si="654"/>
        <v>2061.2327999999998</v>
      </c>
      <c r="H10460" s="2">
        <f t="shared" si="655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  <c r="P10460" s="2" t="str">
        <f t="shared" si="653"/>
        <v>not good</v>
      </c>
      <c r="Q10460" s="2"/>
      <c r="R10460" s="2"/>
    </row>
    <row r="10461" spans="1:18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 t="str">
        <f t="shared" si="652"/>
        <v>High sales</v>
      </c>
      <c r="F10461" s="2">
        <v>0.13</v>
      </c>
      <c r="G10461" s="2">
        <f t="shared" si="654"/>
        <v>612.77449999999999</v>
      </c>
      <c r="H10461" s="2">
        <f t="shared" si="655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  <c r="P10461" s="2" t="str">
        <f t="shared" si="653"/>
        <v>not good</v>
      </c>
      <c r="Q10461" s="2"/>
      <c r="R10461" s="2"/>
    </row>
    <row r="10462" spans="1:18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 t="str">
        <f t="shared" si="652"/>
        <v xml:space="preserve"> Low sales</v>
      </c>
      <c r="F10462" s="2">
        <v>0.37</v>
      </c>
      <c r="G10462" s="2">
        <f t="shared" si="654"/>
        <v>275.72399999999999</v>
      </c>
      <c r="H10462" s="2">
        <f t="shared" si="655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  <c r="P10462" s="2" t="str">
        <f t="shared" si="653"/>
        <v>not good</v>
      </c>
      <c r="Q10462" s="2"/>
      <c r="R10462" s="2"/>
    </row>
    <row r="10463" spans="1:18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 t="str">
        <f t="shared" si="652"/>
        <v xml:space="preserve"> Low sales</v>
      </c>
      <c r="F10463" s="2">
        <v>0.14000000000000001</v>
      </c>
      <c r="G10463" s="2">
        <f t="shared" si="654"/>
        <v>174.69900000000001</v>
      </c>
      <c r="H10463" s="2">
        <f t="shared" si="655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  <c r="P10463" s="2" t="str">
        <f t="shared" si="653"/>
        <v>not good</v>
      </c>
      <c r="Q10463" s="2"/>
      <c r="R10463" s="2"/>
    </row>
    <row r="10464" spans="1:18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 t="str">
        <f t="shared" si="652"/>
        <v xml:space="preserve"> Low sales</v>
      </c>
      <c r="F10464" s="2">
        <v>7.0000000000000007E-2</v>
      </c>
      <c r="G10464" s="2">
        <f t="shared" si="654"/>
        <v>158.62910000000002</v>
      </c>
      <c r="H10464" s="2">
        <f t="shared" si="655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  <c r="P10464" s="2" t="str">
        <f t="shared" si="653"/>
        <v>not good</v>
      </c>
      <c r="Q10464" s="2"/>
      <c r="R10464" s="2"/>
    </row>
    <row r="10465" spans="1:18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 t="str">
        <f t="shared" si="652"/>
        <v>High sales</v>
      </c>
      <c r="F10465" s="2">
        <v>0.05</v>
      </c>
      <c r="G10465" s="2">
        <f t="shared" si="654"/>
        <v>208.87150000000003</v>
      </c>
      <c r="H10465" s="2">
        <f t="shared" si="655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  <c r="P10465" s="2" t="str">
        <f t="shared" si="653"/>
        <v>not good</v>
      </c>
      <c r="Q10465" s="2"/>
      <c r="R10465" s="2"/>
    </row>
    <row r="10466" spans="1:18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 t="str">
        <f t="shared" si="652"/>
        <v xml:space="preserve"> Low sales</v>
      </c>
      <c r="F10466" s="2">
        <v>0.43</v>
      </c>
      <c r="G10466" s="2">
        <f t="shared" si="654"/>
        <v>1595.4934999999998</v>
      </c>
      <c r="H10466" s="2">
        <f t="shared" si="655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  <c r="P10466" s="2" t="str">
        <f t="shared" si="653"/>
        <v>not good</v>
      </c>
      <c r="Q10466" s="2"/>
      <c r="R10466" s="2"/>
    </row>
    <row r="10467" spans="1:18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 t="str">
        <f t="shared" si="652"/>
        <v>High sales</v>
      </c>
      <c r="F10467" s="2">
        <v>0.06</v>
      </c>
      <c r="G10467" s="2">
        <f t="shared" si="654"/>
        <v>255.80219999999997</v>
      </c>
      <c r="H10467" s="2">
        <f t="shared" si="655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  <c r="P10467" s="2" t="str">
        <f t="shared" si="653"/>
        <v>not good</v>
      </c>
      <c r="Q10467" s="2"/>
      <c r="R10467" s="2"/>
    </row>
    <row r="10468" spans="1:18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 t="str">
        <f t="shared" si="652"/>
        <v>High sales</v>
      </c>
      <c r="F10468" s="2">
        <v>0.04</v>
      </c>
      <c r="G10468" s="2">
        <f t="shared" si="654"/>
        <v>184.46959999999999</v>
      </c>
      <c r="H10468" s="2">
        <f t="shared" si="655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  <c r="P10468" s="2" t="str">
        <f t="shared" si="653"/>
        <v>not good</v>
      </c>
      <c r="Q10468" s="2"/>
      <c r="R10468" s="2"/>
    </row>
    <row r="10469" spans="1:18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 t="str">
        <f t="shared" si="652"/>
        <v xml:space="preserve"> Low sales</v>
      </c>
      <c r="F10469" s="2">
        <v>0</v>
      </c>
      <c r="G10469" s="2">
        <f t="shared" si="654"/>
        <v>0</v>
      </c>
      <c r="H10469" s="2">
        <f t="shared" si="655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  <c r="P10469" s="2" t="str">
        <f t="shared" si="653"/>
        <v>not good</v>
      </c>
      <c r="Q10469" s="2"/>
      <c r="R10469" s="2"/>
    </row>
    <row r="10470" spans="1:18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 t="str">
        <f t="shared" si="652"/>
        <v xml:space="preserve"> Low sales</v>
      </c>
      <c r="F10470" s="2">
        <v>0.18</v>
      </c>
      <c r="G10470" s="2">
        <f t="shared" si="654"/>
        <v>248.88060000000002</v>
      </c>
      <c r="H10470" s="2">
        <f t="shared" si="655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  <c r="P10470" s="2" t="str">
        <f t="shared" si="653"/>
        <v>not good</v>
      </c>
      <c r="Q10470" s="2"/>
      <c r="R10470" s="2"/>
    </row>
    <row r="10471" spans="1:18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 t="str">
        <f t="shared" si="652"/>
        <v xml:space="preserve"> Low sales</v>
      </c>
      <c r="F10471" s="2">
        <v>0.47</v>
      </c>
      <c r="G10471" s="2">
        <f t="shared" si="654"/>
        <v>704.37959999999998</v>
      </c>
      <c r="H10471" s="2">
        <f t="shared" si="655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  <c r="P10471" s="2" t="str">
        <f t="shared" si="653"/>
        <v>not good</v>
      </c>
      <c r="Q10471" s="2"/>
      <c r="R10471" s="2"/>
    </row>
    <row r="10472" spans="1:18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 t="str">
        <f t="shared" si="652"/>
        <v xml:space="preserve"> Low sales</v>
      </c>
      <c r="F10472" s="2">
        <v>0.45</v>
      </c>
      <c r="G10472" s="2">
        <f t="shared" si="654"/>
        <v>822.2355</v>
      </c>
      <c r="H10472" s="2">
        <f t="shared" si="655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  <c r="P10472" s="2" t="str">
        <f t="shared" si="653"/>
        <v>not good</v>
      </c>
      <c r="Q10472" s="2"/>
      <c r="R10472" s="2"/>
    </row>
    <row r="10473" spans="1:18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 t="str">
        <f t="shared" si="652"/>
        <v xml:space="preserve"> Low sales</v>
      </c>
      <c r="F10473" s="2">
        <v>0.06</v>
      </c>
      <c r="G10473" s="2">
        <f t="shared" si="654"/>
        <v>95.104199999999992</v>
      </c>
      <c r="H10473" s="2">
        <f t="shared" si="655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  <c r="P10473" s="2" t="str">
        <f t="shared" si="653"/>
        <v>not good</v>
      </c>
      <c r="Q10473" s="2"/>
      <c r="R10473" s="2"/>
    </row>
    <row r="10474" spans="1:18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 t="str">
        <f t="shared" si="652"/>
        <v xml:space="preserve"> Low sales</v>
      </c>
      <c r="F10474" s="2">
        <v>0.01</v>
      </c>
      <c r="G10474" s="2">
        <f t="shared" si="654"/>
        <v>13.2058</v>
      </c>
      <c r="H10474" s="2">
        <f t="shared" si="655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  <c r="P10474" s="2" t="str">
        <f t="shared" si="653"/>
        <v>not good</v>
      </c>
      <c r="Q10474" s="2"/>
      <c r="R10474" s="2"/>
    </row>
    <row r="10475" spans="1:18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 t="str">
        <f t="shared" si="652"/>
        <v xml:space="preserve"> Low sales</v>
      </c>
      <c r="F10475" s="2">
        <v>0.38</v>
      </c>
      <c r="G10475" s="2">
        <f t="shared" si="654"/>
        <v>1439.1284000000001</v>
      </c>
      <c r="H10475" s="2">
        <f t="shared" si="655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  <c r="P10475" s="2" t="str">
        <f t="shared" si="653"/>
        <v>not good</v>
      </c>
      <c r="Q10475" s="2"/>
      <c r="R10475" s="2"/>
    </row>
    <row r="10476" spans="1:18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 t="str">
        <f t="shared" si="652"/>
        <v xml:space="preserve"> Low sales</v>
      </c>
      <c r="F10476" s="2">
        <v>0.15</v>
      </c>
      <c r="G10476" s="2">
        <f t="shared" si="654"/>
        <v>39.984000000000002</v>
      </c>
      <c r="H10476" s="2">
        <f t="shared" si="655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  <c r="P10476" s="2" t="str">
        <f t="shared" si="653"/>
        <v>not good</v>
      </c>
      <c r="Q10476" s="2"/>
      <c r="R10476" s="2"/>
    </row>
    <row r="10477" spans="1:18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 t="str">
        <f t="shared" si="652"/>
        <v xml:space="preserve"> Low sales</v>
      </c>
      <c r="F10477" s="2">
        <v>0.42</v>
      </c>
      <c r="G10477" s="2">
        <f t="shared" si="654"/>
        <v>1541.0346</v>
      </c>
      <c r="H10477" s="2">
        <f t="shared" si="655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  <c r="P10477" s="2" t="str">
        <f t="shared" si="653"/>
        <v>not good</v>
      </c>
      <c r="Q10477" s="2"/>
      <c r="R10477" s="2"/>
    </row>
    <row r="10478" spans="1:18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 t="str">
        <f t="shared" si="652"/>
        <v>High sales</v>
      </c>
      <c r="F10478" s="2">
        <v>0.11</v>
      </c>
      <c r="G10478" s="2">
        <f t="shared" si="654"/>
        <v>454.9006</v>
      </c>
      <c r="H10478" s="2">
        <f t="shared" si="655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  <c r="P10478" s="2" t="str">
        <f t="shared" si="653"/>
        <v>not good</v>
      </c>
      <c r="Q10478" s="2"/>
      <c r="R10478" s="2"/>
    </row>
    <row r="10479" spans="1:18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 t="str">
        <f t="shared" si="652"/>
        <v xml:space="preserve"> Low sales</v>
      </c>
      <c r="F10479" s="2">
        <v>0.25</v>
      </c>
      <c r="G10479" s="2">
        <f t="shared" si="654"/>
        <v>105.905</v>
      </c>
      <c r="H10479" s="2">
        <f t="shared" si="655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  <c r="P10479" s="2" t="str">
        <f t="shared" si="653"/>
        <v>not good</v>
      </c>
      <c r="Q10479" s="2"/>
      <c r="R10479" s="2"/>
    </row>
    <row r="10480" spans="1:18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 t="str">
        <f t="shared" si="652"/>
        <v xml:space="preserve"> Low sales</v>
      </c>
      <c r="F10480" s="2">
        <v>0.02</v>
      </c>
      <c r="G10480" s="2">
        <f t="shared" si="654"/>
        <v>8.0609999999999999</v>
      </c>
      <c r="H10480" s="2">
        <f t="shared" si="655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  <c r="P10480" s="2" t="str">
        <f t="shared" si="653"/>
        <v>not good</v>
      </c>
      <c r="Q10480" s="2"/>
      <c r="R10480" s="2"/>
    </row>
    <row r="10481" spans="1:18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 t="str">
        <f t="shared" si="652"/>
        <v xml:space="preserve"> Low sales</v>
      </c>
      <c r="F10481" s="2">
        <v>0.45</v>
      </c>
      <c r="G10481" s="2">
        <f t="shared" si="654"/>
        <v>674.44650000000001</v>
      </c>
      <c r="H10481" s="2">
        <f t="shared" si="655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  <c r="P10481" s="2" t="str">
        <f t="shared" si="653"/>
        <v>not good</v>
      </c>
      <c r="Q10481" s="2"/>
      <c r="R10481" s="2"/>
    </row>
    <row r="10482" spans="1:18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 t="str">
        <f t="shared" si="652"/>
        <v xml:space="preserve"> Low sales</v>
      </c>
      <c r="F10482" s="2">
        <v>0.09</v>
      </c>
      <c r="G10482" s="2">
        <f t="shared" si="654"/>
        <v>100.863</v>
      </c>
      <c r="H10482" s="2">
        <f t="shared" si="655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  <c r="P10482" s="2" t="str">
        <f t="shared" si="653"/>
        <v>not good</v>
      </c>
      <c r="Q10482" s="2"/>
      <c r="R10482" s="2"/>
    </row>
    <row r="10483" spans="1:18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 t="str">
        <f t="shared" si="652"/>
        <v xml:space="preserve"> Low sales</v>
      </c>
      <c r="F10483" s="2">
        <v>0.15</v>
      </c>
      <c r="G10483" s="2">
        <f t="shared" si="654"/>
        <v>442.13399999999996</v>
      </c>
      <c r="H10483" s="2">
        <f t="shared" si="655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  <c r="P10483" s="2" t="str">
        <f t="shared" si="653"/>
        <v>not good</v>
      </c>
      <c r="Q10483" s="2"/>
      <c r="R10483" s="2"/>
    </row>
    <row r="10484" spans="1:18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 t="str">
        <f t="shared" si="652"/>
        <v xml:space="preserve"> Low sales</v>
      </c>
      <c r="F10484" s="2">
        <v>0.24</v>
      </c>
      <c r="G10484" s="2">
        <f t="shared" si="654"/>
        <v>818.33039999999994</v>
      </c>
      <c r="H10484" s="2">
        <f t="shared" si="655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  <c r="P10484" s="2" t="str">
        <f t="shared" si="653"/>
        <v>not good</v>
      </c>
      <c r="Q10484" s="2"/>
      <c r="R10484" s="2"/>
    </row>
    <row r="10485" spans="1:18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 t="str">
        <f t="shared" si="652"/>
        <v xml:space="preserve"> Low sales</v>
      </c>
      <c r="F10485" s="2">
        <v>0.14000000000000001</v>
      </c>
      <c r="G10485" s="2">
        <f t="shared" si="654"/>
        <v>449.02200000000005</v>
      </c>
      <c r="H10485" s="2">
        <f t="shared" si="655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  <c r="P10485" s="2" t="str">
        <f t="shared" si="653"/>
        <v>not good</v>
      </c>
      <c r="Q10485" s="2"/>
      <c r="R10485" s="2"/>
    </row>
    <row r="10486" spans="1:18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 t="str">
        <f t="shared" si="652"/>
        <v xml:space="preserve"> Low sales</v>
      </c>
      <c r="F10486" s="2">
        <v>0.02</v>
      </c>
      <c r="G10486" s="2">
        <f t="shared" si="654"/>
        <v>37.020000000000003</v>
      </c>
      <c r="H10486" s="2">
        <f t="shared" si="655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  <c r="P10486" s="2" t="str">
        <f t="shared" si="653"/>
        <v>not good</v>
      </c>
      <c r="Q10486" s="2"/>
      <c r="R10486" s="2"/>
    </row>
    <row r="10487" spans="1:18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 t="str">
        <f t="shared" si="652"/>
        <v xml:space="preserve"> Low sales</v>
      </c>
      <c r="F10487" s="2">
        <v>0.01</v>
      </c>
      <c r="G10487" s="2">
        <f t="shared" si="654"/>
        <v>25.421500000000002</v>
      </c>
      <c r="H10487" s="2">
        <f t="shared" si="655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  <c r="P10487" s="2" t="str">
        <f t="shared" si="653"/>
        <v>not good</v>
      </c>
      <c r="Q10487" s="2"/>
      <c r="R10487" s="2"/>
    </row>
    <row r="10488" spans="1:18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 t="str">
        <f t="shared" si="652"/>
        <v xml:space="preserve"> Low sales</v>
      </c>
      <c r="F10488" s="2">
        <v>0.48</v>
      </c>
      <c r="G10488" s="2">
        <f t="shared" si="654"/>
        <v>1553.2608</v>
      </c>
      <c r="H10488" s="2">
        <f t="shared" si="655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  <c r="P10488" s="2" t="str">
        <f t="shared" si="653"/>
        <v>not good</v>
      </c>
      <c r="Q10488" s="2"/>
      <c r="R10488" s="2"/>
    </row>
    <row r="10489" spans="1:18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 t="str">
        <f t="shared" si="652"/>
        <v xml:space="preserve"> Low sales</v>
      </c>
      <c r="F10489" s="2">
        <v>0.16</v>
      </c>
      <c r="G10489" s="2">
        <f t="shared" si="654"/>
        <v>109.63040000000001</v>
      </c>
      <c r="H10489" s="2">
        <f t="shared" si="655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  <c r="P10489" s="2" t="str">
        <f t="shared" si="653"/>
        <v>not good</v>
      </c>
      <c r="Q10489" s="2"/>
      <c r="R10489" s="2"/>
    </row>
    <row r="10490" spans="1:18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 t="str">
        <f t="shared" si="652"/>
        <v xml:space="preserve"> Low sales</v>
      </c>
      <c r="F10490" s="2">
        <v>0.17</v>
      </c>
      <c r="G10490" s="2">
        <f t="shared" si="654"/>
        <v>208.18369999999999</v>
      </c>
      <c r="H10490" s="2">
        <f t="shared" si="655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  <c r="P10490" s="2" t="str">
        <f t="shared" si="653"/>
        <v>not good</v>
      </c>
      <c r="Q10490" s="2"/>
      <c r="R10490" s="2"/>
    </row>
    <row r="10491" spans="1:18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 t="str">
        <f t="shared" si="652"/>
        <v>High sales</v>
      </c>
      <c r="F10491" s="2">
        <v>0.46</v>
      </c>
      <c r="G10491" s="2">
        <f t="shared" si="654"/>
        <v>2053.1778000000004</v>
      </c>
      <c r="H10491" s="2">
        <f t="shared" si="655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  <c r="P10491" s="2" t="str">
        <f t="shared" si="653"/>
        <v>not good</v>
      </c>
      <c r="Q10491" s="2"/>
      <c r="R10491" s="2"/>
    </row>
    <row r="10492" spans="1:18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 t="str">
        <f t="shared" si="652"/>
        <v xml:space="preserve"> Low sales</v>
      </c>
      <c r="F10492" s="2">
        <v>0.42</v>
      </c>
      <c r="G10492" s="2">
        <f t="shared" si="654"/>
        <v>746.50800000000004</v>
      </c>
      <c r="H10492" s="2">
        <f t="shared" si="655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  <c r="P10492" s="2" t="str">
        <f t="shared" si="653"/>
        <v>not good</v>
      </c>
      <c r="Q10492" s="2"/>
      <c r="R10492" s="2"/>
    </row>
    <row r="10493" spans="1:18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 t="str">
        <f t="shared" si="652"/>
        <v>High sales</v>
      </c>
      <c r="F10493" s="2">
        <v>0.34</v>
      </c>
      <c r="G10493" s="2">
        <f t="shared" si="654"/>
        <v>1368.7278000000001</v>
      </c>
      <c r="H10493" s="2">
        <f t="shared" si="655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  <c r="P10493" s="2" t="str">
        <f t="shared" si="653"/>
        <v>not good</v>
      </c>
      <c r="Q10493" s="2"/>
      <c r="R10493" s="2"/>
    </row>
    <row r="10494" spans="1:18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 t="str">
        <f t="shared" si="652"/>
        <v xml:space="preserve"> Low sales</v>
      </c>
      <c r="F10494" s="2">
        <v>0.33</v>
      </c>
      <c r="G10494" s="2">
        <f t="shared" si="654"/>
        <v>438.85050000000001</v>
      </c>
      <c r="H10494" s="2">
        <f t="shared" si="655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  <c r="P10494" s="2" t="str">
        <f t="shared" si="653"/>
        <v>not good</v>
      </c>
      <c r="Q10494" s="2"/>
      <c r="R10494" s="2"/>
    </row>
    <row r="10495" spans="1:18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 t="str">
        <f t="shared" si="652"/>
        <v xml:space="preserve"> Low sales</v>
      </c>
      <c r="F10495" s="2">
        <v>0.4</v>
      </c>
      <c r="G10495" s="2">
        <f t="shared" si="654"/>
        <v>121.61600000000001</v>
      </c>
      <c r="H10495" s="2">
        <f t="shared" si="655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  <c r="P10495" s="2" t="str">
        <f t="shared" si="653"/>
        <v>not good</v>
      </c>
      <c r="Q10495" s="2"/>
      <c r="R10495" s="2"/>
    </row>
    <row r="10496" spans="1:18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 t="str">
        <f t="shared" si="652"/>
        <v xml:space="preserve"> Low sales</v>
      </c>
      <c r="F10496" s="2">
        <v>0.08</v>
      </c>
      <c r="G10496" s="2">
        <f t="shared" si="654"/>
        <v>204.1568</v>
      </c>
      <c r="H10496" s="2">
        <f t="shared" si="655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  <c r="P10496" s="2" t="str">
        <f t="shared" si="653"/>
        <v>not good</v>
      </c>
      <c r="Q10496" s="2"/>
      <c r="R10496" s="2"/>
    </row>
    <row r="10497" spans="1:18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 t="str">
        <f t="shared" si="652"/>
        <v>High sales</v>
      </c>
      <c r="F10497" s="2">
        <v>0.33</v>
      </c>
      <c r="G10497" s="2">
        <f t="shared" si="654"/>
        <v>1476.1428000000001</v>
      </c>
      <c r="H10497" s="2">
        <f t="shared" si="655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  <c r="P10497" s="2" t="str">
        <f t="shared" si="653"/>
        <v>not good</v>
      </c>
      <c r="Q10497" s="2"/>
      <c r="R10497" s="2"/>
    </row>
    <row r="10498" spans="1:18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 t="str">
        <f t="shared" ref="E10498:E10561" si="656">IF(D10498&gt;4000,"High sales"," Low sales")</f>
        <v>High sales</v>
      </c>
      <c r="F10498" s="2">
        <v>0.05</v>
      </c>
      <c r="G10498" s="2">
        <f t="shared" si="654"/>
        <v>205.72450000000001</v>
      </c>
      <c r="H10498" s="2">
        <f t="shared" si="655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  <c r="P10498" s="2" t="str">
        <f t="shared" ref="P10498:P10561" si="657">IF(AND(H10498&gt;5000,N10498&gt;500),"good","not good")</f>
        <v>not good</v>
      </c>
      <c r="Q10498" s="2"/>
      <c r="R10498" s="2"/>
    </row>
    <row r="10499" spans="1:18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 t="str">
        <f t="shared" si="656"/>
        <v xml:space="preserve"> Low sales</v>
      </c>
      <c r="F10499" s="2">
        <v>0.06</v>
      </c>
      <c r="G10499" s="2">
        <f t="shared" ref="G10499:G10562" si="658">D10499*F10499</f>
        <v>80.364000000000004</v>
      </c>
      <c r="H10499" s="2">
        <f t="shared" ref="H10499:H10562" si="659">D10499-G10499</f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  <c r="P10499" s="2" t="str">
        <f t="shared" si="657"/>
        <v>not good</v>
      </c>
      <c r="Q10499" s="2"/>
      <c r="R10499" s="2"/>
    </row>
    <row r="10500" spans="1:18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 t="str">
        <f t="shared" si="656"/>
        <v>High sales</v>
      </c>
      <c r="F10500" s="2">
        <v>0.12</v>
      </c>
      <c r="G10500" s="2">
        <f t="shared" si="658"/>
        <v>547.04279999999994</v>
      </c>
      <c r="H10500" s="2">
        <f t="shared" si="65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  <c r="P10500" s="2" t="str">
        <f t="shared" si="657"/>
        <v>not good</v>
      </c>
      <c r="Q10500" s="2"/>
      <c r="R10500" s="2"/>
    </row>
    <row r="10501" spans="1:18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 t="str">
        <f t="shared" si="656"/>
        <v xml:space="preserve"> Low sales</v>
      </c>
      <c r="F10501" s="2">
        <v>0.35</v>
      </c>
      <c r="G10501" s="2">
        <f t="shared" si="658"/>
        <v>857.71349999999995</v>
      </c>
      <c r="H10501" s="2">
        <f t="shared" si="65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  <c r="P10501" s="2" t="str">
        <f t="shared" si="657"/>
        <v>not good</v>
      </c>
      <c r="Q10501" s="2"/>
      <c r="R10501" s="2"/>
    </row>
    <row r="10502" spans="1:18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 t="str">
        <f t="shared" si="656"/>
        <v xml:space="preserve"> Low sales</v>
      </c>
      <c r="F10502" s="2">
        <v>0.45</v>
      </c>
      <c r="G10502" s="2">
        <f t="shared" si="658"/>
        <v>153.04500000000002</v>
      </c>
      <c r="H10502" s="2">
        <f t="shared" si="65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  <c r="P10502" s="2" t="str">
        <f t="shared" si="657"/>
        <v>not good</v>
      </c>
      <c r="Q10502" s="2"/>
      <c r="R10502" s="2"/>
    </row>
    <row r="10503" spans="1:18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 t="str">
        <f t="shared" si="656"/>
        <v xml:space="preserve"> Low sales</v>
      </c>
      <c r="F10503" s="2">
        <v>0.35</v>
      </c>
      <c r="G10503" s="2">
        <f t="shared" si="658"/>
        <v>82.890500000000003</v>
      </c>
      <c r="H10503" s="2">
        <f t="shared" si="65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  <c r="P10503" s="2" t="str">
        <f t="shared" si="657"/>
        <v>not good</v>
      </c>
      <c r="Q10503" s="2"/>
      <c r="R10503" s="2"/>
    </row>
    <row r="10504" spans="1:18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 t="str">
        <f t="shared" si="656"/>
        <v xml:space="preserve"> Low sales</v>
      </c>
      <c r="F10504" s="2">
        <v>0.21</v>
      </c>
      <c r="G10504" s="2">
        <f t="shared" si="658"/>
        <v>520.18259999999998</v>
      </c>
      <c r="H10504" s="2">
        <f t="shared" si="65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  <c r="P10504" s="2" t="str">
        <f t="shared" si="657"/>
        <v>not good</v>
      </c>
      <c r="Q10504" s="2"/>
      <c r="R10504" s="2"/>
    </row>
    <row r="10505" spans="1:18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 t="str">
        <f t="shared" si="656"/>
        <v xml:space="preserve"> Low sales</v>
      </c>
      <c r="F10505" s="2">
        <v>0.26</v>
      </c>
      <c r="G10505" s="2">
        <f t="shared" si="658"/>
        <v>722.01480000000004</v>
      </c>
      <c r="H10505" s="2">
        <f t="shared" si="65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  <c r="P10505" s="2" t="str">
        <f t="shared" si="657"/>
        <v>not good</v>
      </c>
      <c r="Q10505" s="2"/>
      <c r="R10505" s="2"/>
    </row>
    <row r="10506" spans="1:18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 t="str">
        <f t="shared" si="656"/>
        <v xml:space="preserve"> Low sales</v>
      </c>
      <c r="F10506" s="2">
        <v>0.36</v>
      </c>
      <c r="G10506" s="2">
        <f t="shared" si="658"/>
        <v>176.96519999999998</v>
      </c>
      <c r="H10506" s="2">
        <f t="shared" si="65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  <c r="P10506" s="2" t="str">
        <f t="shared" si="657"/>
        <v>not good</v>
      </c>
      <c r="Q10506" s="2"/>
      <c r="R10506" s="2"/>
    </row>
    <row r="10507" spans="1:18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 t="str">
        <f t="shared" si="656"/>
        <v>High sales</v>
      </c>
      <c r="F10507" s="2">
        <v>0.31</v>
      </c>
      <c r="G10507" s="2">
        <f t="shared" si="658"/>
        <v>1431.8837999999998</v>
      </c>
      <c r="H10507" s="2">
        <f t="shared" si="65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  <c r="P10507" s="2" t="str">
        <f t="shared" si="657"/>
        <v>not good</v>
      </c>
      <c r="Q10507" s="2"/>
      <c r="R10507" s="2"/>
    </row>
    <row r="10508" spans="1:18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 t="str">
        <f t="shared" si="656"/>
        <v xml:space="preserve"> Low sales</v>
      </c>
      <c r="F10508" s="2">
        <v>0.26</v>
      </c>
      <c r="G10508" s="2">
        <f t="shared" si="658"/>
        <v>941.00760000000014</v>
      </c>
      <c r="H10508" s="2">
        <f t="shared" si="65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  <c r="P10508" s="2" t="str">
        <f t="shared" si="657"/>
        <v>not good</v>
      </c>
      <c r="Q10508" s="2"/>
      <c r="R10508" s="2"/>
    </row>
    <row r="10509" spans="1:18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 t="str">
        <f t="shared" si="656"/>
        <v>High sales</v>
      </c>
      <c r="F10509" s="2">
        <v>0.12</v>
      </c>
      <c r="G10509" s="2">
        <f t="shared" si="658"/>
        <v>483.15359999999998</v>
      </c>
      <c r="H10509" s="2">
        <f t="shared" si="65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  <c r="P10509" s="2" t="str">
        <f t="shared" si="657"/>
        <v>not good</v>
      </c>
      <c r="Q10509" s="2"/>
      <c r="R10509" s="2"/>
    </row>
    <row r="10510" spans="1:18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 t="str">
        <f t="shared" si="656"/>
        <v xml:space="preserve"> Low sales</v>
      </c>
      <c r="F10510" s="2">
        <v>0.31</v>
      </c>
      <c r="G10510" s="2">
        <f t="shared" si="658"/>
        <v>918.13009999999997</v>
      </c>
      <c r="H10510" s="2">
        <f t="shared" si="65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  <c r="P10510" s="2" t="str">
        <f t="shared" si="657"/>
        <v>not good</v>
      </c>
      <c r="Q10510" s="2"/>
      <c r="R10510" s="2"/>
    </row>
    <row r="10511" spans="1:18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 t="str">
        <f t="shared" si="656"/>
        <v xml:space="preserve"> Low sales</v>
      </c>
      <c r="F10511" s="2">
        <v>0.01</v>
      </c>
      <c r="G10511" s="2">
        <f t="shared" si="658"/>
        <v>33.5137</v>
      </c>
      <c r="H10511" s="2">
        <f t="shared" si="65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  <c r="P10511" s="2" t="str">
        <f t="shared" si="657"/>
        <v>not good</v>
      </c>
      <c r="Q10511" s="2"/>
      <c r="R10511" s="2"/>
    </row>
    <row r="10512" spans="1:18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 t="str">
        <f t="shared" si="656"/>
        <v xml:space="preserve"> Low sales</v>
      </c>
      <c r="F10512" s="2">
        <v>0.28000000000000003</v>
      </c>
      <c r="G10512" s="2">
        <f t="shared" si="658"/>
        <v>560.14560000000006</v>
      </c>
      <c r="H10512" s="2">
        <f t="shared" si="65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  <c r="P10512" s="2" t="str">
        <f t="shared" si="657"/>
        <v>not good</v>
      </c>
      <c r="Q10512" s="2"/>
      <c r="R10512" s="2"/>
    </row>
    <row r="10513" spans="1:18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 t="str">
        <f t="shared" si="656"/>
        <v xml:space="preserve"> Low sales</v>
      </c>
      <c r="F10513" s="2">
        <v>0.41</v>
      </c>
      <c r="G10513" s="2">
        <f t="shared" si="658"/>
        <v>1405.7095999999999</v>
      </c>
      <c r="H10513" s="2">
        <f t="shared" si="65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  <c r="P10513" s="2" t="str">
        <f t="shared" si="657"/>
        <v>not good</v>
      </c>
      <c r="Q10513" s="2"/>
      <c r="R10513" s="2"/>
    </row>
    <row r="10514" spans="1:18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 t="str">
        <f t="shared" si="656"/>
        <v>High sales</v>
      </c>
      <c r="F10514" s="2">
        <v>0.09</v>
      </c>
      <c r="G10514" s="2">
        <f t="shared" si="658"/>
        <v>440.37900000000002</v>
      </c>
      <c r="H10514" s="2">
        <f t="shared" si="65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  <c r="P10514" s="2" t="str">
        <f t="shared" si="657"/>
        <v>not good</v>
      </c>
      <c r="Q10514" s="2"/>
      <c r="R10514" s="2"/>
    </row>
    <row r="10515" spans="1:18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 t="str">
        <f t="shared" si="656"/>
        <v xml:space="preserve"> Low sales</v>
      </c>
      <c r="F10515" s="2">
        <v>0.06</v>
      </c>
      <c r="G10515" s="2">
        <f t="shared" si="658"/>
        <v>196.42859999999999</v>
      </c>
      <c r="H10515" s="2">
        <f t="shared" si="65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  <c r="P10515" s="2" t="str">
        <f t="shared" si="657"/>
        <v>not good</v>
      </c>
      <c r="Q10515" s="2"/>
      <c r="R10515" s="2"/>
    </row>
    <row r="10516" spans="1:18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 t="str">
        <f t="shared" si="656"/>
        <v xml:space="preserve"> Low sales</v>
      </c>
      <c r="F10516" s="2">
        <v>0.49</v>
      </c>
      <c r="G10516" s="2">
        <f t="shared" si="658"/>
        <v>869.26490000000001</v>
      </c>
      <c r="H10516" s="2">
        <f t="shared" si="65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  <c r="P10516" s="2" t="str">
        <f t="shared" si="657"/>
        <v>not good</v>
      </c>
      <c r="Q10516" s="2"/>
      <c r="R10516" s="2"/>
    </row>
    <row r="10517" spans="1:18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 t="str">
        <f t="shared" si="656"/>
        <v xml:space="preserve"> Low sales</v>
      </c>
      <c r="F10517" s="2">
        <v>0.42</v>
      </c>
      <c r="G10517" s="2">
        <f t="shared" si="658"/>
        <v>629.02139999999997</v>
      </c>
      <c r="H10517" s="2">
        <f t="shared" si="65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  <c r="P10517" s="2" t="str">
        <f t="shared" si="657"/>
        <v>not good</v>
      </c>
      <c r="Q10517" s="2"/>
      <c r="R10517" s="2"/>
    </row>
    <row r="10518" spans="1:18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 t="str">
        <f t="shared" si="656"/>
        <v>High sales</v>
      </c>
      <c r="F10518" s="2">
        <v>0.15</v>
      </c>
      <c r="G10518" s="2">
        <f t="shared" si="658"/>
        <v>723.06</v>
      </c>
      <c r="H10518" s="2">
        <f t="shared" si="65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  <c r="P10518" s="2" t="str">
        <f t="shared" si="657"/>
        <v>not good</v>
      </c>
      <c r="Q10518" s="2"/>
      <c r="R10518" s="2"/>
    </row>
    <row r="10519" spans="1:18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 t="str">
        <f t="shared" si="656"/>
        <v xml:space="preserve"> Low sales</v>
      </c>
      <c r="F10519" s="2">
        <v>0.1</v>
      </c>
      <c r="G10519" s="2">
        <f t="shared" si="658"/>
        <v>100.65100000000001</v>
      </c>
      <c r="H10519" s="2">
        <f t="shared" si="65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  <c r="P10519" s="2" t="str">
        <f t="shared" si="657"/>
        <v>not good</v>
      </c>
      <c r="Q10519" s="2"/>
      <c r="R10519" s="2"/>
    </row>
    <row r="10520" spans="1:18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 t="str">
        <f t="shared" si="656"/>
        <v>High sales</v>
      </c>
      <c r="F10520" s="2">
        <v>0.17</v>
      </c>
      <c r="G10520" s="2">
        <f t="shared" si="658"/>
        <v>688.5612000000001</v>
      </c>
      <c r="H10520" s="2">
        <f t="shared" si="65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  <c r="P10520" s="2" t="str">
        <f t="shared" si="657"/>
        <v>not good</v>
      </c>
      <c r="Q10520" s="2"/>
      <c r="R10520" s="2"/>
    </row>
    <row r="10521" spans="1:18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 t="str">
        <f t="shared" si="656"/>
        <v xml:space="preserve"> Low sales</v>
      </c>
      <c r="F10521" s="2">
        <v>0.22</v>
      </c>
      <c r="G10521" s="2">
        <f t="shared" si="658"/>
        <v>523.55380000000002</v>
      </c>
      <c r="H10521" s="2">
        <f t="shared" si="65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  <c r="P10521" s="2" t="str">
        <f t="shared" si="657"/>
        <v>not good</v>
      </c>
      <c r="Q10521" s="2"/>
      <c r="R10521" s="2"/>
    </row>
    <row r="10522" spans="1:18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 t="str">
        <f t="shared" si="656"/>
        <v xml:space="preserve"> Low sales</v>
      </c>
      <c r="F10522" s="2">
        <v>0.41</v>
      </c>
      <c r="G10522" s="2">
        <f t="shared" si="658"/>
        <v>932.51220000000001</v>
      </c>
      <c r="H10522" s="2">
        <f t="shared" si="65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  <c r="P10522" s="2" t="str">
        <f t="shared" si="657"/>
        <v>not good</v>
      </c>
      <c r="Q10522" s="2"/>
      <c r="R10522" s="2"/>
    </row>
    <row r="10523" spans="1:18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 t="str">
        <f t="shared" si="656"/>
        <v xml:space="preserve"> Low sales</v>
      </c>
      <c r="F10523" s="2">
        <v>0.12</v>
      </c>
      <c r="G10523" s="2">
        <f t="shared" si="658"/>
        <v>451.55279999999999</v>
      </c>
      <c r="H10523" s="2">
        <f t="shared" si="65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  <c r="P10523" s="2" t="str">
        <f t="shared" si="657"/>
        <v>not good</v>
      </c>
      <c r="Q10523" s="2"/>
      <c r="R10523" s="2"/>
    </row>
    <row r="10524" spans="1:18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 t="str">
        <f t="shared" si="656"/>
        <v xml:space="preserve"> Low sales</v>
      </c>
      <c r="F10524" s="2">
        <v>0.36</v>
      </c>
      <c r="G10524" s="2">
        <f t="shared" si="658"/>
        <v>297.1404</v>
      </c>
      <c r="H10524" s="2">
        <f t="shared" si="65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  <c r="P10524" s="2" t="str">
        <f t="shared" si="657"/>
        <v>not good</v>
      </c>
      <c r="Q10524" s="2"/>
      <c r="R10524" s="2"/>
    </row>
    <row r="10525" spans="1:18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 t="str">
        <f t="shared" si="656"/>
        <v xml:space="preserve"> Low sales</v>
      </c>
      <c r="F10525" s="2">
        <v>0.46</v>
      </c>
      <c r="G10525" s="2">
        <f t="shared" si="658"/>
        <v>1097.0309999999999</v>
      </c>
      <c r="H10525" s="2">
        <f t="shared" si="65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  <c r="P10525" s="2" t="str">
        <f t="shared" si="657"/>
        <v>not good</v>
      </c>
      <c r="Q10525" s="2"/>
      <c r="R10525" s="2"/>
    </row>
    <row r="10526" spans="1:18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 t="str">
        <f t="shared" si="656"/>
        <v xml:space="preserve"> Low sales</v>
      </c>
      <c r="F10526" s="2">
        <v>0.19</v>
      </c>
      <c r="G10526" s="2">
        <f t="shared" si="658"/>
        <v>52.362099999999998</v>
      </c>
      <c r="H10526" s="2">
        <f t="shared" si="65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  <c r="P10526" s="2" t="str">
        <f t="shared" si="657"/>
        <v>not good</v>
      </c>
      <c r="Q10526" s="2"/>
      <c r="R10526" s="2"/>
    </row>
    <row r="10527" spans="1:18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 t="str">
        <f t="shared" si="656"/>
        <v xml:space="preserve"> Low sales</v>
      </c>
      <c r="F10527" s="2">
        <v>0.01</v>
      </c>
      <c r="G10527" s="2">
        <f t="shared" si="658"/>
        <v>33.849899999999998</v>
      </c>
      <c r="H10527" s="2">
        <f t="shared" si="65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  <c r="P10527" s="2" t="str">
        <f t="shared" si="657"/>
        <v>not good</v>
      </c>
      <c r="Q10527" s="2"/>
      <c r="R10527" s="2"/>
    </row>
    <row r="10528" spans="1:18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 t="str">
        <f t="shared" si="656"/>
        <v xml:space="preserve"> Low sales</v>
      </c>
      <c r="F10528" s="2">
        <v>0.41</v>
      </c>
      <c r="G10528" s="2">
        <f t="shared" si="658"/>
        <v>158.28049999999999</v>
      </c>
      <c r="H10528" s="2">
        <f t="shared" si="65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  <c r="P10528" s="2" t="str">
        <f t="shared" si="657"/>
        <v>not good</v>
      </c>
      <c r="Q10528" s="2"/>
      <c r="R10528" s="2"/>
    </row>
    <row r="10529" spans="1:18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 t="str">
        <f t="shared" si="656"/>
        <v xml:space="preserve"> Low sales</v>
      </c>
      <c r="F10529" s="2">
        <v>0.35</v>
      </c>
      <c r="G10529" s="2">
        <f t="shared" si="658"/>
        <v>184.702</v>
      </c>
      <c r="H10529" s="2">
        <f t="shared" si="65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  <c r="P10529" s="2" t="str">
        <f t="shared" si="657"/>
        <v>not good</v>
      </c>
      <c r="Q10529" s="2"/>
      <c r="R10529" s="2"/>
    </row>
    <row r="10530" spans="1:18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 t="str">
        <f t="shared" si="656"/>
        <v>High sales</v>
      </c>
      <c r="F10530" s="2">
        <v>7.0000000000000007E-2</v>
      </c>
      <c r="G10530" s="2">
        <f t="shared" si="658"/>
        <v>296.77550000000002</v>
      </c>
      <c r="H10530" s="2">
        <f t="shared" si="65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  <c r="P10530" s="2" t="str">
        <f t="shared" si="657"/>
        <v>not good</v>
      </c>
      <c r="Q10530" s="2"/>
      <c r="R10530" s="2"/>
    </row>
    <row r="10531" spans="1:18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 t="str">
        <f t="shared" si="656"/>
        <v xml:space="preserve"> Low sales</v>
      </c>
      <c r="F10531" s="2">
        <v>0.3</v>
      </c>
      <c r="G10531" s="2">
        <f t="shared" si="658"/>
        <v>681.14400000000001</v>
      </c>
      <c r="H10531" s="2">
        <f t="shared" si="65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  <c r="P10531" s="2" t="str">
        <f t="shared" si="657"/>
        <v>not good</v>
      </c>
      <c r="Q10531" s="2"/>
      <c r="R10531" s="2"/>
    </row>
    <row r="10532" spans="1:18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 t="str">
        <f t="shared" si="656"/>
        <v xml:space="preserve"> Low sales</v>
      </c>
      <c r="F10532" s="2">
        <v>0.41</v>
      </c>
      <c r="G10532" s="2">
        <f t="shared" si="658"/>
        <v>444.75979999999998</v>
      </c>
      <c r="H10532" s="2">
        <f t="shared" si="65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  <c r="P10532" s="2" t="str">
        <f t="shared" si="657"/>
        <v>not good</v>
      </c>
      <c r="Q10532" s="2"/>
      <c r="R10532" s="2"/>
    </row>
    <row r="10533" spans="1:18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 t="str">
        <f t="shared" si="656"/>
        <v xml:space="preserve"> Low sales</v>
      </c>
      <c r="F10533" s="2">
        <v>0.09</v>
      </c>
      <c r="G10533" s="2">
        <f t="shared" si="658"/>
        <v>270.32939999999996</v>
      </c>
      <c r="H10533" s="2">
        <f t="shared" si="65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  <c r="P10533" s="2" t="str">
        <f t="shared" si="657"/>
        <v>not good</v>
      </c>
      <c r="Q10533" s="2"/>
      <c r="R10533" s="2"/>
    </row>
    <row r="10534" spans="1:18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 t="str">
        <f t="shared" si="656"/>
        <v xml:space="preserve"> Low sales</v>
      </c>
      <c r="F10534" s="2">
        <v>0.11</v>
      </c>
      <c r="G10534" s="2">
        <f t="shared" si="658"/>
        <v>290.89389999999997</v>
      </c>
      <c r="H10534" s="2">
        <f t="shared" si="65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  <c r="P10534" s="2" t="str">
        <f t="shared" si="657"/>
        <v>not good</v>
      </c>
      <c r="Q10534" s="2"/>
      <c r="R10534" s="2"/>
    </row>
    <row r="10535" spans="1:18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 t="str">
        <f t="shared" si="656"/>
        <v xml:space="preserve"> Low sales</v>
      </c>
      <c r="F10535" s="2">
        <v>0.1</v>
      </c>
      <c r="G10535" s="2">
        <f t="shared" si="658"/>
        <v>211.345</v>
      </c>
      <c r="H10535" s="2">
        <f t="shared" si="65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  <c r="P10535" s="2" t="str">
        <f t="shared" si="657"/>
        <v>not good</v>
      </c>
      <c r="Q10535" s="2"/>
      <c r="R10535" s="2"/>
    </row>
    <row r="10536" spans="1:18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 t="str">
        <f t="shared" si="656"/>
        <v>High sales</v>
      </c>
      <c r="F10536" s="2">
        <v>0.5</v>
      </c>
      <c r="G10536" s="2">
        <f t="shared" si="658"/>
        <v>2268.27</v>
      </c>
      <c r="H10536" s="2">
        <f t="shared" si="65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  <c r="P10536" s="2" t="str">
        <f t="shared" si="657"/>
        <v>not good</v>
      </c>
      <c r="Q10536" s="2"/>
      <c r="R10536" s="2"/>
    </row>
    <row r="10537" spans="1:18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 t="str">
        <f t="shared" si="656"/>
        <v xml:space="preserve"> Low sales</v>
      </c>
      <c r="F10537" s="2">
        <v>0.11</v>
      </c>
      <c r="G10537" s="2">
        <f t="shared" si="658"/>
        <v>414.95740000000001</v>
      </c>
      <c r="H10537" s="2">
        <f t="shared" si="65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  <c r="P10537" s="2" t="str">
        <f t="shared" si="657"/>
        <v>not good</v>
      </c>
      <c r="Q10537" s="2"/>
      <c r="R10537" s="2"/>
    </row>
    <row r="10538" spans="1:18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 t="str">
        <f t="shared" si="656"/>
        <v xml:space="preserve"> Low sales</v>
      </c>
      <c r="F10538" s="2">
        <v>0.13</v>
      </c>
      <c r="G10538" s="2">
        <f t="shared" si="658"/>
        <v>109.56529999999999</v>
      </c>
      <c r="H10538" s="2">
        <f t="shared" si="65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  <c r="P10538" s="2" t="str">
        <f t="shared" si="657"/>
        <v>not good</v>
      </c>
      <c r="Q10538" s="2"/>
      <c r="R10538" s="2"/>
    </row>
    <row r="10539" spans="1:18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 t="str">
        <f t="shared" si="656"/>
        <v xml:space="preserve"> Low sales</v>
      </c>
      <c r="F10539" s="2">
        <v>0.02</v>
      </c>
      <c r="G10539" s="2">
        <f t="shared" si="658"/>
        <v>57.936000000000007</v>
      </c>
      <c r="H10539" s="2">
        <f t="shared" si="65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  <c r="P10539" s="2" t="str">
        <f t="shared" si="657"/>
        <v>not good</v>
      </c>
      <c r="Q10539" s="2"/>
      <c r="R10539" s="2"/>
    </row>
    <row r="10540" spans="1:18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 t="str">
        <f t="shared" si="656"/>
        <v xml:space="preserve"> Low sales</v>
      </c>
      <c r="F10540" s="2">
        <v>0.49</v>
      </c>
      <c r="G10540" s="2">
        <f t="shared" si="658"/>
        <v>262.07650000000001</v>
      </c>
      <c r="H10540" s="2">
        <f t="shared" si="65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  <c r="P10540" s="2" t="str">
        <f t="shared" si="657"/>
        <v>not good</v>
      </c>
      <c r="Q10540" s="2"/>
      <c r="R10540" s="2"/>
    </row>
    <row r="10541" spans="1:18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 t="str">
        <f t="shared" si="656"/>
        <v xml:space="preserve"> Low sales</v>
      </c>
      <c r="F10541" s="2">
        <v>0.12</v>
      </c>
      <c r="G10541" s="2">
        <f t="shared" si="658"/>
        <v>155.85599999999999</v>
      </c>
      <c r="H10541" s="2">
        <f t="shared" si="65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  <c r="P10541" s="2" t="str">
        <f t="shared" si="657"/>
        <v>not good</v>
      </c>
      <c r="Q10541" s="2"/>
      <c r="R10541" s="2"/>
    </row>
    <row r="10542" spans="1:18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 t="str">
        <f t="shared" si="656"/>
        <v>High sales</v>
      </c>
      <c r="F10542" s="2">
        <v>0.36</v>
      </c>
      <c r="G10542" s="2">
        <f t="shared" si="658"/>
        <v>1640.9951999999998</v>
      </c>
      <c r="H10542" s="2">
        <f t="shared" si="65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  <c r="P10542" s="2" t="str">
        <f t="shared" si="657"/>
        <v>not good</v>
      </c>
      <c r="Q10542" s="2"/>
      <c r="R10542" s="2"/>
    </row>
    <row r="10543" spans="1:18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 t="str">
        <f t="shared" si="656"/>
        <v xml:space="preserve"> Low sales</v>
      </c>
      <c r="F10543" s="2">
        <v>0.01</v>
      </c>
      <c r="G10543" s="2">
        <f t="shared" si="658"/>
        <v>23.6419</v>
      </c>
      <c r="H10543" s="2">
        <f t="shared" si="65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  <c r="P10543" s="2" t="str">
        <f t="shared" si="657"/>
        <v>not good</v>
      </c>
      <c r="Q10543" s="2"/>
      <c r="R10543" s="2"/>
    </row>
    <row r="10544" spans="1:18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 t="str">
        <f t="shared" si="656"/>
        <v>High sales</v>
      </c>
      <c r="F10544" s="2">
        <v>0.39</v>
      </c>
      <c r="G10544" s="2">
        <f t="shared" si="658"/>
        <v>1743.8147999999999</v>
      </c>
      <c r="H10544" s="2">
        <f t="shared" si="65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  <c r="P10544" s="2" t="str">
        <f t="shared" si="657"/>
        <v>not good</v>
      </c>
      <c r="Q10544" s="2"/>
      <c r="R10544" s="2"/>
    </row>
    <row r="10545" spans="1:18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 t="str">
        <f t="shared" si="656"/>
        <v xml:space="preserve"> Low sales</v>
      </c>
      <c r="F10545" s="2">
        <v>0.38</v>
      </c>
      <c r="G10545" s="2">
        <f t="shared" si="658"/>
        <v>347.08819999999997</v>
      </c>
      <c r="H10545" s="2">
        <f t="shared" si="65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  <c r="P10545" s="2" t="str">
        <f t="shared" si="657"/>
        <v>not good</v>
      </c>
      <c r="Q10545" s="2"/>
      <c r="R10545" s="2"/>
    </row>
    <row r="10546" spans="1:18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 t="str">
        <f t="shared" si="656"/>
        <v xml:space="preserve"> Low sales</v>
      </c>
      <c r="F10546" s="2">
        <v>0.04</v>
      </c>
      <c r="G10546" s="2">
        <f t="shared" si="658"/>
        <v>44.2468</v>
      </c>
      <c r="H10546" s="2">
        <f t="shared" si="65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  <c r="P10546" s="2" t="str">
        <f t="shared" si="657"/>
        <v>not good</v>
      </c>
      <c r="Q10546" s="2"/>
      <c r="R10546" s="2"/>
    </row>
    <row r="10547" spans="1:18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 t="str">
        <f t="shared" si="656"/>
        <v xml:space="preserve"> Low sales</v>
      </c>
      <c r="F10547" s="2">
        <v>0.06</v>
      </c>
      <c r="G10547" s="2">
        <f t="shared" si="658"/>
        <v>109.73039999999999</v>
      </c>
      <c r="H10547" s="2">
        <f t="shared" si="65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  <c r="P10547" s="2" t="str">
        <f t="shared" si="657"/>
        <v>not good</v>
      </c>
      <c r="Q10547" s="2"/>
      <c r="R10547" s="2"/>
    </row>
    <row r="10548" spans="1:18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 t="str">
        <f t="shared" si="656"/>
        <v xml:space="preserve"> Low sales</v>
      </c>
      <c r="F10548" s="2">
        <v>0.15</v>
      </c>
      <c r="G10548" s="2">
        <f t="shared" si="658"/>
        <v>284.25</v>
      </c>
      <c r="H10548" s="2">
        <f t="shared" si="65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  <c r="P10548" s="2" t="str">
        <f t="shared" si="657"/>
        <v>not good</v>
      </c>
      <c r="Q10548" s="2"/>
      <c r="R10548" s="2"/>
    </row>
    <row r="10549" spans="1:18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 t="str">
        <f t="shared" si="656"/>
        <v xml:space="preserve"> Low sales</v>
      </c>
      <c r="F10549" s="2">
        <v>0.18</v>
      </c>
      <c r="G10549" s="2">
        <f t="shared" si="658"/>
        <v>675.33479999999997</v>
      </c>
      <c r="H10549" s="2">
        <f t="shared" si="65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  <c r="P10549" s="2" t="str">
        <f t="shared" si="657"/>
        <v>not good</v>
      </c>
      <c r="Q10549" s="2"/>
      <c r="R10549" s="2"/>
    </row>
    <row r="10550" spans="1:18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 t="str">
        <f t="shared" si="656"/>
        <v xml:space="preserve"> Low sales</v>
      </c>
      <c r="F10550" s="2">
        <v>0.39</v>
      </c>
      <c r="G10550" s="2">
        <f t="shared" si="658"/>
        <v>1184.4729</v>
      </c>
      <c r="H10550" s="2">
        <f t="shared" si="65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  <c r="P10550" s="2" t="str">
        <f t="shared" si="657"/>
        <v>not good</v>
      </c>
      <c r="Q10550" s="2"/>
      <c r="R10550" s="2"/>
    </row>
    <row r="10551" spans="1:18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 t="str">
        <f t="shared" si="656"/>
        <v xml:space="preserve"> Low sales</v>
      </c>
      <c r="F10551" s="2">
        <v>0.03</v>
      </c>
      <c r="G10551" s="2">
        <f t="shared" si="658"/>
        <v>84.327600000000004</v>
      </c>
      <c r="H10551" s="2">
        <f t="shared" si="65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  <c r="P10551" s="2" t="str">
        <f t="shared" si="657"/>
        <v>not good</v>
      </c>
      <c r="Q10551" s="2"/>
      <c r="R10551" s="2"/>
    </row>
    <row r="10552" spans="1:18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 t="str">
        <f t="shared" si="656"/>
        <v xml:space="preserve"> Low sales</v>
      </c>
      <c r="F10552" s="2">
        <v>0.33</v>
      </c>
      <c r="G10552" s="2">
        <f t="shared" si="658"/>
        <v>1007.0412</v>
      </c>
      <c r="H10552" s="2">
        <f t="shared" si="65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  <c r="P10552" s="2" t="str">
        <f t="shared" si="657"/>
        <v>not good</v>
      </c>
      <c r="Q10552" s="2"/>
      <c r="R10552" s="2"/>
    </row>
    <row r="10553" spans="1:18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 t="str">
        <f t="shared" si="656"/>
        <v xml:space="preserve"> Low sales</v>
      </c>
      <c r="F10553" s="2">
        <v>0.11</v>
      </c>
      <c r="G10553" s="2">
        <f t="shared" si="658"/>
        <v>405.65139999999997</v>
      </c>
      <c r="H10553" s="2">
        <f t="shared" si="65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  <c r="P10553" s="2" t="str">
        <f t="shared" si="657"/>
        <v>not good</v>
      </c>
      <c r="Q10553" s="2"/>
      <c r="R10553" s="2"/>
    </row>
    <row r="10554" spans="1:18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 t="str">
        <f t="shared" si="656"/>
        <v>High sales</v>
      </c>
      <c r="F10554" s="2">
        <v>0.19</v>
      </c>
      <c r="G10554" s="2">
        <f t="shared" si="658"/>
        <v>850.21199999999999</v>
      </c>
      <c r="H10554" s="2">
        <f t="shared" si="65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  <c r="P10554" s="2" t="str">
        <f t="shared" si="657"/>
        <v>not good</v>
      </c>
      <c r="Q10554" s="2"/>
      <c r="R10554" s="2"/>
    </row>
    <row r="10555" spans="1:18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 t="str">
        <f t="shared" si="656"/>
        <v xml:space="preserve"> Low sales</v>
      </c>
      <c r="F10555" s="2">
        <v>0</v>
      </c>
      <c r="G10555" s="2">
        <f t="shared" si="658"/>
        <v>0</v>
      </c>
      <c r="H10555" s="2">
        <f t="shared" si="65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  <c r="P10555" s="2" t="str">
        <f t="shared" si="657"/>
        <v>not good</v>
      </c>
      <c r="Q10555" s="2"/>
      <c r="R10555" s="2"/>
    </row>
    <row r="10556" spans="1:18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 t="str">
        <f t="shared" si="656"/>
        <v>High sales</v>
      </c>
      <c r="F10556" s="2">
        <v>0.15</v>
      </c>
      <c r="G10556" s="2">
        <f t="shared" si="658"/>
        <v>605.15099999999995</v>
      </c>
      <c r="H10556" s="2">
        <f t="shared" si="65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  <c r="P10556" s="2" t="str">
        <f t="shared" si="657"/>
        <v>not good</v>
      </c>
      <c r="Q10556" s="2"/>
      <c r="R10556" s="2"/>
    </row>
    <row r="10557" spans="1:18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 t="str">
        <f t="shared" si="656"/>
        <v xml:space="preserve"> Low sales</v>
      </c>
      <c r="F10557" s="2">
        <v>0.09</v>
      </c>
      <c r="G10557" s="2">
        <f t="shared" si="658"/>
        <v>227.33729999999997</v>
      </c>
      <c r="H10557" s="2">
        <f t="shared" si="65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  <c r="P10557" s="2" t="str">
        <f t="shared" si="657"/>
        <v>not good</v>
      </c>
      <c r="Q10557" s="2"/>
      <c r="R10557" s="2"/>
    </row>
    <row r="10558" spans="1:18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 t="str">
        <f t="shared" si="656"/>
        <v xml:space="preserve"> Low sales</v>
      </c>
      <c r="F10558" s="2">
        <v>0.25</v>
      </c>
      <c r="G10558" s="2">
        <f t="shared" si="658"/>
        <v>909.54499999999996</v>
      </c>
      <c r="H10558" s="2">
        <f t="shared" si="65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  <c r="P10558" s="2" t="str">
        <f t="shared" si="657"/>
        <v>not good</v>
      </c>
      <c r="Q10558" s="2"/>
      <c r="R10558" s="2"/>
    </row>
    <row r="10559" spans="1:18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 t="str">
        <f t="shared" si="656"/>
        <v>High sales</v>
      </c>
      <c r="F10559" s="2">
        <v>0.08</v>
      </c>
      <c r="G10559" s="2">
        <f t="shared" si="658"/>
        <v>350.93120000000005</v>
      </c>
      <c r="H10559" s="2">
        <f t="shared" si="65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  <c r="P10559" s="2" t="str">
        <f t="shared" si="657"/>
        <v>not good</v>
      </c>
      <c r="Q10559" s="2"/>
      <c r="R10559" s="2"/>
    </row>
    <row r="10560" spans="1:18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 t="str">
        <f t="shared" si="656"/>
        <v xml:space="preserve"> Low sales</v>
      </c>
      <c r="F10560" s="2">
        <v>0.42</v>
      </c>
      <c r="G10560" s="2">
        <f t="shared" si="658"/>
        <v>108.29700000000001</v>
      </c>
      <c r="H10560" s="2">
        <f t="shared" si="65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  <c r="P10560" s="2" t="str">
        <f t="shared" si="657"/>
        <v>not good</v>
      </c>
      <c r="Q10560" s="2"/>
      <c r="R10560" s="2"/>
    </row>
    <row r="10561" spans="1:18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 t="str">
        <f t="shared" si="656"/>
        <v xml:space="preserve"> Low sales</v>
      </c>
      <c r="F10561" s="2">
        <v>0.44</v>
      </c>
      <c r="G10561" s="2">
        <f t="shared" si="658"/>
        <v>1222.5355999999999</v>
      </c>
      <c r="H10561" s="2">
        <f t="shared" si="65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  <c r="P10561" s="2" t="str">
        <f t="shared" si="657"/>
        <v>not good</v>
      </c>
      <c r="Q10561" s="2"/>
      <c r="R10561" s="2"/>
    </row>
    <row r="10562" spans="1:18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 t="str">
        <f t="shared" ref="E10562:E10625" si="660">IF(D10562&gt;4000,"High sales"," Low sales")</f>
        <v>High sales</v>
      </c>
      <c r="F10562" s="2">
        <v>0.42</v>
      </c>
      <c r="G10562" s="2">
        <f t="shared" si="658"/>
        <v>2078.1473999999998</v>
      </c>
      <c r="H10562" s="2">
        <f t="shared" si="659"/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  <c r="P10562" s="2" t="str">
        <f t="shared" ref="P10562:P10625" si="661">IF(AND(H10562&gt;5000,N10562&gt;500),"good","not good")</f>
        <v>not good</v>
      </c>
      <c r="Q10562" s="2"/>
      <c r="R10562" s="2"/>
    </row>
    <row r="10563" spans="1:18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 t="str">
        <f t="shared" si="660"/>
        <v xml:space="preserve"> Low sales</v>
      </c>
      <c r="F10563" s="2">
        <v>0.49</v>
      </c>
      <c r="G10563" s="2">
        <f t="shared" ref="G10563:G10626" si="662">D10563*F10563</f>
        <v>1240.4349999999999</v>
      </c>
      <c r="H10563" s="2">
        <f t="shared" ref="H10563:H10626" si="663">D10563-G10563</f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  <c r="P10563" s="2" t="str">
        <f t="shared" si="661"/>
        <v>not good</v>
      </c>
      <c r="Q10563" s="2"/>
      <c r="R10563" s="2"/>
    </row>
    <row r="10564" spans="1:18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 t="str">
        <f t="shared" si="660"/>
        <v>High sales</v>
      </c>
      <c r="F10564" s="2">
        <v>0.46</v>
      </c>
      <c r="G10564" s="2">
        <f t="shared" si="662"/>
        <v>1994.1414000000002</v>
      </c>
      <c r="H10564" s="2">
        <f t="shared" si="663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  <c r="P10564" s="2" t="str">
        <f t="shared" si="661"/>
        <v>not good</v>
      </c>
      <c r="Q10564" s="2"/>
      <c r="R10564" s="2"/>
    </row>
    <row r="10565" spans="1:18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 t="str">
        <f t="shared" si="660"/>
        <v xml:space="preserve"> Low sales</v>
      </c>
      <c r="F10565" s="2">
        <v>0.14000000000000001</v>
      </c>
      <c r="G10565" s="2">
        <f t="shared" si="662"/>
        <v>141.5274</v>
      </c>
      <c r="H10565" s="2">
        <f t="shared" si="663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  <c r="P10565" s="2" t="str">
        <f t="shared" si="661"/>
        <v>not good</v>
      </c>
      <c r="Q10565" s="2"/>
      <c r="R10565" s="2"/>
    </row>
    <row r="10566" spans="1:18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 t="str">
        <f t="shared" si="660"/>
        <v xml:space="preserve"> Low sales</v>
      </c>
      <c r="F10566" s="2">
        <v>0.16</v>
      </c>
      <c r="G10566" s="2">
        <f t="shared" si="662"/>
        <v>489.76160000000004</v>
      </c>
      <c r="H10566" s="2">
        <f t="shared" si="663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  <c r="P10566" s="2" t="str">
        <f t="shared" si="661"/>
        <v>not good</v>
      </c>
      <c r="Q10566" s="2"/>
      <c r="R10566" s="2"/>
    </row>
    <row r="10567" spans="1:18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 t="str">
        <f t="shared" si="660"/>
        <v>High sales</v>
      </c>
      <c r="F10567" s="2">
        <v>0.27</v>
      </c>
      <c r="G10567" s="2">
        <f t="shared" si="662"/>
        <v>1178.4150000000002</v>
      </c>
      <c r="H10567" s="2">
        <f t="shared" si="663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  <c r="P10567" s="2" t="str">
        <f t="shared" si="661"/>
        <v>not good</v>
      </c>
      <c r="Q10567" s="2"/>
      <c r="R10567" s="2"/>
    </row>
    <row r="10568" spans="1:18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 t="str">
        <f t="shared" si="660"/>
        <v xml:space="preserve"> Low sales</v>
      </c>
      <c r="F10568" s="2">
        <v>0.19</v>
      </c>
      <c r="G10568" s="2">
        <f t="shared" si="662"/>
        <v>420.75690000000003</v>
      </c>
      <c r="H10568" s="2">
        <f t="shared" si="663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  <c r="P10568" s="2" t="str">
        <f t="shared" si="661"/>
        <v>not good</v>
      </c>
      <c r="Q10568" s="2"/>
      <c r="R10568" s="2"/>
    </row>
    <row r="10569" spans="1:18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 t="str">
        <f t="shared" si="660"/>
        <v xml:space="preserve"> Low sales</v>
      </c>
      <c r="F10569" s="2">
        <v>0.48</v>
      </c>
      <c r="G10569" s="2">
        <f t="shared" si="662"/>
        <v>1192.7711999999999</v>
      </c>
      <c r="H10569" s="2">
        <f t="shared" si="663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  <c r="P10569" s="2" t="str">
        <f t="shared" si="661"/>
        <v>not good</v>
      </c>
      <c r="Q10569" s="2"/>
      <c r="R10569" s="2"/>
    </row>
    <row r="10570" spans="1:18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 t="str">
        <f t="shared" si="660"/>
        <v xml:space="preserve"> Low sales</v>
      </c>
      <c r="F10570" s="2">
        <v>0.17</v>
      </c>
      <c r="G10570" s="2">
        <f t="shared" si="662"/>
        <v>85.321300000000008</v>
      </c>
      <c r="H10570" s="2">
        <f t="shared" si="663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  <c r="P10570" s="2" t="str">
        <f t="shared" si="661"/>
        <v>not good</v>
      </c>
      <c r="Q10570" s="2"/>
      <c r="R10570" s="2"/>
    </row>
    <row r="10571" spans="1:18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 t="str">
        <f t="shared" si="660"/>
        <v xml:space="preserve"> Low sales</v>
      </c>
      <c r="F10571" s="2">
        <v>0.37</v>
      </c>
      <c r="G10571" s="2">
        <f t="shared" si="662"/>
        <v>113.45679999999999</v>
      </c>
      <c r="H10571" s="2">
        <f t="shared" si="663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  <c r="P10571" s="2" t="str">
        <f t="shared" si="661"/>
        <v>not good</v>
      </c>
      <c r="Q10571" s="2"/>
      <c r="R10571" s="2"/>
    </row>
    <row r="10572" spans="1:18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 t="str">
        <f t="shared" si="660"/>
        <v xml:space="preserve"> Low sales</v>
      </c>
      <c r="F10572" s="2">
        <v>0.28999999999999998</v>
      </c>
      <c r="G10572" s="2">
        <f t="shared" si="662"/>
        <v>695.03429999999992</v>
      </c>
      <c r="H10572" s="2">
        <f t="shared" si="663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  <c r="P10572" s="2" t="str">
        <f t="shared" si="661"/>
        <v>not good</v>
      </c>
      <c r="Q10572" s="2"/>
      <c r="R10572" s="2"/>
    </row>
    <row r="10573" spans="1:18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 t="str">
        <f t="shared" si="660"/>
        <v>High sales</v>
      </c>
      <c r="F10573" s="2">
        <v>0.48</v>
      </c>
      <c r="G10573" s="2">
        <f t="shared" si="662"/>
        <v>2031.8543999999997</v>
      </c>
      <c r="H10573" s="2">
        <f t="shared" si="663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  <c r="P10573" s="2" t="str">
        <f t="shared" si="661"/>
        <v>not good</v>
      </c>
      <c r="Q10573" s="2"/>
      <c r="R10573" s="2"/>
    </row>
    <row r="10574" spans="1:18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 t="str">
        <f t="shared" si="660"/>
        <v>High sales</v>
      </c>
      <c r="F10574" s="2">
        <v>0.37</v>
      </c>
      <c r="G10574" s="2">
        <f t="shared" si="662"/>
        <v>1725.4912999999999</v>
      </c>
      <c r="H10574" s="2">
        <f t="shared" si="663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  <c r="P10574" s="2" t="str">
        <f t="shared" si="661"/>
        <v>not good</v>
      </c>
      <c r="Q10574" s="2"/>
      <c r="R10574" s="2"/>
    </row>
    <row r="10575" spans="1:18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 t="str">
        <f t="shared" si="660"/>
        <v xml:space="preserve"> Low sales</v>
      </c>
      <c r="F10575" s="2">
        <v>0.15</v>
      </c>
      <c r="G10575" s="2">
        <f t="shared" si="662"/>
        <v>499.11</v>
      </c>
      <c r="H10575" s="2">
        <f t="shared" si="663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  <c r="P10575" s="2" t="str">
        <f t="shared" si="661"/>
        <v>not good</v>
      </c>
      <c r="Q10575" s="2"/>
      <c r="R10575" s="2"/>
    </row>
    <row r="10576" spans="1:18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 t="str">
        <f t="shared" si="660"/>
        <v>High sales</v>
      </c>
      <c r="F10576" s="2">
        <v>0.1</v>
      </c>
      <c r="G10576" s="2">
        <f t="shared" si="662"/>
        <v>414.93500000000006</v>
      </c>
      <c r="H10576" s="2">
        <f t="shared" si="663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  <c r="P10576" s="2" t="str">
        <f t="shared" si="661"/>
        <v>not good</v>
      </c>
      <c r="Q10576" s="2"/>
      <c r="R10576" s="2"/>
    </row>
    <row r="10577" spans="1:18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 t="str">
        <f t="shared" si="660"/>
        <v xml:space="preserve"> Low sales</v>
      </c>
      <c r="F10577" s="2">
        <v>0.43</v>
      </c>
      <c r="G10577" s="2">
        <f t="shared" si="662"/>
        <v>1591.3397</v>
      </c>
      <c r="H10577" s="2">
        <f t="shared" si="663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  <c r="P10577" s="2" t="str">
        <f t="shared" si="661"/>
        <v>not good</v>
      </c>
      <c r="Q10577" s="2"/>
      <c r="R10577" s="2"/>
    </row>
    <row r="10578" spans="1:18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 t="str">
        <f t="shared" si="660"/>
        <v xml:space="preserve"> Low sales</v>
      </c>
      <c r="F10578" s="2">
        <v>0.46</v>
      </c>
      <c r="G10578" s="2">
        <f t="shared" si="662"/>
        <v>1627.1488000000002</v>
      </c>
      <c r="H10578" s="2">
        <f t="shared" si="663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  <c r="P10578" s="2" t="str">
        <f t="shared" si="661"/>
        <v>not good</v>
      </c>
      <c r="Q10578" s="2"/>
      <c r="R10578" s="2"/>
    </row>
    <row r="10579" spans="1:18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 t="str">
        <f t="shared" si="660"/>
        <v xml:space="preserve"> Low sales</v>
      </c>
      <c r="F10579" s="2">
        <v>0.42</v>
      </c>
      <c r="G10579" s="2">
        <f t="shared" si="662"/>
        <v>1624.6692</v>
      </c>
      <c r="H10579" s="2">
        <f t="shared" si="663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  <c r="P10579" s="2" t="str">
        <f t="shared" si="661"/>
        <v>not good</v>
      </c>
      <c r="Q10579" s="2"/>
      <c r="R10579" s="2"/>
    </row>
    <row r="10580" spans="1:18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 t="str">
        <f t="shared" si="660"/>
        <v xml:space="preserve"> Low sales</v>
      </c>
      <c r="F10580" s="2">
        <v>0.37</v>
      </c>
      <c r="G10580" s="2">
        <f t="shared" si="662"/>
        <v>953.11260000000004</v>
      </c>
      <c r="H10580" s="2">
        <f t="shared" si="663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  <c r="P10580" s="2" t="str">
        <f t="shared" si="661"/>
        <v>not good</v>
      </c>
      <c r="Q10580" s="2"/>
      <c r="R10580" s="2"/>
    </row>
    <row r="10581" spans="1:18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 t="str">
        <f t="shared" si="660"/>
        <v xml:space="preserve"> Low sales</v>
      </c>
      <c r="F10581" s="2">
        <v>0.16</v>
      </c>
      <c r="G10581" s="2">
        <f t="shared" si="662"/>
        <v>375.024</v>
      </c>
      <c r="H10581" s="2">
        <f t="shared" si="663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  <c r="P10581" s="2" t="str">
        <f t="shared" si="661"/>
        <v>not good</v>
      </c>
      <c r="Q10581" s="2"/>
      <c r="R10581" s="2"/>
    </row>
    <row r="10582" spans="1:18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 t="str">
        <f t="shared" si="660"/>
        <v xml:space="preserve"> Low sales</v>
      </c>
      <c r="F10582" s="2">
        <v>0.25</v>
      </c>
      <c r="G10582" s="2">
        <f t="shared" si="662"/>
        <v>219.95</v>
      </c>
      <c r="H10582" s="2">
        <f t="shared" si="663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  <c r="P10582" s="2" t="str">
        <f t="shared" si="661"/>
        <v>not good</v>
      </c>
      <c r="Q10582" s="2"/>
      <c r="R10582" s="2"/>
    </row>
    <row r="10583" spans="1:18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 t="str">
        <f t="shared" si="660"/>
        <v>High sales</v>
      </c>
      <c r="F10583" s="2">
        <v>0.46</v>
      </c>
      <c r="G10583" s="2">
        <f t="shared" si="662"/>
        <v>1947.962</v>
      </c>
      <c r="H10583" s="2">
        <f t="shared" si="663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  <c r="P10583" s="2" t="str">
        <f t="shared" si="661"/>
        <v>not good</v>
      </c>
      <c r="Q10583" s="2"/>
      <c r="R10583" s="2"/>
    </row>
    <row r="10584" spans="1:18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 t="str">
        <f t="shared" si="660"/>
        <v xml:space="preserve"> Low sales</v>
      </c>
      <c r="F10584" s="2">
        <v>7.0000000000000007E-2</v>
      </c>
      <c r="G10584" s="2">
        <f t="shared" si="662"/>
        <v>22.302700000000002</v>
      </c>
      <c r="H10584" s="2">
        <f t="shared" si="663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  <c r="P10584" s="2" t="str">
        <f t="shared" si="661"/>
        <v>not good</v>
      </c>
      <c r="Q10584" s="2"/>
      <c r="R10584" s="2"/>
    </row>
    <row r="10585" spans="1:18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 t="str">
        <f t="shared" si="660"/>
        <v xml:space="preserve"> Low sales</v>
      </c>
      <c r="F10585" s="2">
        <v>0.25</v>
      </c>
      <c r="G10585" s="2">
        <f t="shared" si="662"/>
        <v>352.62</v>
      </c>
      <c r="H10585" s="2">
        <f t="shared" si="663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  <c r="P10585" s="2" t="str">
        <f t="shared" si="661"/>
        <v>not good</v>
      </c>
      <c r="Q10585" s="2"/>
      <c r="R10585" s="2"/>
    </row>
    <row r="10586" spans="1:18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 t="str">
        <f t="shared" si="660"/>
        <v xml:space="preserve"> Low sales</v>
      </c>
      <c r="F10586" s="2">
        <v>0.18</v>
      </c>
      <c r="G10586" s="2">
        <f t="shared" si="662"/>
        <v>476.56619999999998</v>
      </c>
      <c r="H10586" s="2">
        <f t="shared" si="663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  <c r="P10586" s="2" t="str">
        <f t="shared" si="661"/>
        <v>not good</v>
      </c>
      <c r="Q10586" s="2"/>
      <c r="R10586" s="2"/>
    </row>
    <row r="10587" spans="1:18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 t="str">
        <f t="shared" si="660"/>
        <v>High sales</v>
      </c>
      <c r="F10587" s="2">
        <v>0.34</v>
      </c>
      <c r="G10587" s="2">
        <f t="shared" si="662"/>
        <v>1652.6822000000002</v>
      </c>
      <c r="H10587" s="2">
        <f t="shared" si="663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  <c r="P10587" s="2" t="str">
        <f t="shared" si="661"/>
        <v>not good</v>
      </c>
      <c r="Q10587" s="2"/>
      <c r="R10587" s="2"/>
    </row>
    <row r="10588" spans="1:18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 t="str">
        <f t="shared" si="660"/>
        <v xml:space="preserve"> Low sales</v>
      </c>
      <c r="F10588" s="2">
        <v>0.32</v>
      </c>
      <c r="G10588" s="2">
        <f t="shared" si="662"/>
        <v>1264.4064000000001</v>
      </c>
      <c r="H10588" s="2">
        <f t="shared" si="663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  <c r="P10588" s="2" t="str">
        <f t="shared" si="661"/>
        <v>not good</v>
      </c>
      <c r="Q10588" s="2"/>
      <c r="R10588" s="2"/>
    </row>
    <row r="10589" spans="1:18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 t="str">
        <f t="shared" si="660"/>
        <v xml:space="preserve"> Low sales</v>
      </c>
      <c r="F10589" s="2">
        <v>0.28000000000000003</v>
      </c>
      <c r="G10589" s="2">
        <f t="shared" si="662"/>
        <v>533.81720000000007</v>
      </c>
      <c r="H10589" s="2">
        <f t="shared" si="663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  <c r="P10589" s="2" t="str">
        <f t="shared" si="661"/>
        <v>not good</v>
      </c>
      <c r="Q10589" s="2"/>
      <c r="R10589" s="2"/>
    </row>
    <row r="10590" spans="1:18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 t="str">
        <f t="shared" si="660"/>
        <v xml:space="preserve"> Low sales</v>
      </c>
      <c r="F10590" s="2">
        <v>0.14000000000000001</v>
      </c>
      <c r="G10590" s="2">
        <f t="shared" si="662"/>
        <v>503.76900000000006</v>
      </c>
      <c r="H10590" s="2">
        <f t="shared" si="663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  <c r="P10590" s="2" t="str">
        <f t="shared" si="661"/>
        <v>not good</v>
      </c>
      <c r="Q10590" s="2"/>
      <c r="R10590" s="2"/>
    </row>
    <row r="10591" spans="1:18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 t="str">
        <f t="shared" si="660"/>
        <v>High sales</v>
      </c>
      <c r="F10591" s="2">
        <v>0.08</v>
      </c>
      <c r="G10591" s="2">
        <f t="shared" si="662"/>
        <v>373.09680000000003</v>
      </c>
      <c r="H10591" s="2">
        <f t="shared" si="663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  <c r="P10591" s="2" t="str">
        <f t="shared" si="661"/>
        <v>not good</v>
      </c>
      <c r="Q10591" s="2"/>
      <c r="R10591" s="2"/>
    </row>
    <row r="10592" spans="1:18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 t="str">
        <f t="shared" si="660"/>
        <v xml:space="preserve"> Low sales</v>
      </c>
      <c r="F10592" s="2">
        <v>0.39</v>
      </c>
      <c r="G10592" s="2">
        <f t="shared" si="662"/>
        <v>1068.8067000000001</v>
      </c>
      <c r="H10592" s="2">
        <f t="shared" si="663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  <c r="P10592" s="2" t="str">
        <f t="shared" si="661"/>
        <v>not good</v>
      </c>
      <c r="Q10592" s="2"/>
      <c r="R10592" s="2"/>
    </row>
    <row r="10593" spans="1:18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 t="str">
        <f t="shared" si="660"/>
        <v xml:space="preserve"> Low sales</v>
      </c>
      <c r="F10593" s="2">
        <v>0.5</v>
      </c>
      <c r="G10593" s="2">
        <f t="shared" si="662"/>
        <v>1181.7550000000001</v>
      </c>
      <c r="H10593" s="2">
        <f t="shared" si="663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  <c r="P10593" s="2" t="str">
        <f t="shared" si="661"/>
        <v>not good</v>
      </c>
      <c r="Q10593" s="2"/>
      <c r="R10593" s="2"/>
    </row>
    <row r="10594" spans="1:18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 t="str">
        <f t="shared" si="660"/>
        <v xml:space="preserve"> Low sales</v>
      </c>
      <c r="F10594" s="2">
        <v>0.08</v>
      </c>
      <c r="G10594" s="2">
        <f t="shared" si="662"/>
        <v>224.77360000000002</v>
      </c>
      <c r="H10594" s="2">
        <f t="shared" si="663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  <c r="P10594" s="2" t="str">
        <f t="shared" si="661"/>
        <v>not good</v>
      </c>
      <c r="Q10594" s="2"/>
      <c r="R10594" s="2"/>
    </row>
    <row r="10595" spans="1:18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 t="str">
        <f t="shared" si="660"/>
        <v xml:space="preserve"> Low sales</v>
      </c>
      <c r="F10595" s="2">
        <v>0.04</v>
      </c>
      <c r="G10595" s="2">
        <f t="shared" si="662"/>
        <v>65.06</v>
      </c>
      <c r="H10595" s="2">
        <f t="shared" si="663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  <c r="P10595" s="2" t="str">
        <f t="shared" si="661"/>
        <v>not good</v>
      </c>
      <c r="Q10595" s="2"/>
      <c r="R10595" s="2"/>
    </row>
    <row r="10596" spans="1:18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 t="str">
        <f t="shared" si="660"/>
        <v>High sales</v>
      </c>
      <c r="F10596" s="2">
        <v>0.37</v>
      </c>
      <c r="G10596" s="2">
        <f t="shared" si="662"/>
        <v>1682.0237</v>
      </c>
      <c r="H10596" s="2">
        <f t="shared" si="663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  <c r="P10596" s="2" t="str">
        <f t="shared" si="661"/>
        <v>not good</v>
      </c>
      <c r="Q10596" s="2"/>
      <c r="R10596" s="2"/>
    </row>
    <row r="10597" spans="1:18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 t="str">
        <f t="shared" si="660"/>
        <v>High sales</v>
      </c>
      <c r="F10597" s="2">
        <v>0.17</v>
      </c>
      <c r="G10597" s="2">
        <f t="shared" si="662"/>
        <v>681.13560000000007</v>
      </c>
      <c r="H10597" s="2">
        <f t="shared" si="663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  <c r="P10597" s="2" t="str">
        <f t="shared" si="661"/>
        <v>not good</v>
      </c>
      <c r="Q10597" s="2"/>
      <c r="R10597" s="2"/>
    </row>
    <row r="10598" spans="1:18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 t="str">
        <f t="shared" si="660"/>
        <v xml:space="preserve"> Low sales</v>
      </c>
      <c r="F10598" s="2">
        <v>0.11</v>
      </c>
      <c r="G10598" s="2">
        <f t="shared" si="662"/>
        <v>391.25569999999999</v>
      </c>
      <c r="H10598" s="2">
        <f t="shared" si="663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  <c r="P10598" s="2" t="str">
        <f t="shared" si="661"/>
        <v>not good</v>
      </c>
      <c r="Q10598" s="2"/>
      <c r="R10598" s="2"/>
    </row>
    <row r="10599" spans="1:18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 t="str">
        <f t="shared" si="660"/>
        <v xml:space="preserve"> Low sales</v>
      </c>
      <c r="F10599" s="2">
        <v>0.26</v>
      </c>
      <c r="G10599" s="2">
        <f t="shared" si="662"/>
        <v>776.50300000000004</v>
      </c>
      <c r="H10599" s="2">
        <f t="shared" si="663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  <c r="P10599" s="2" t="str">
        <f t="shared" si="661"/>
        <v>not good</v>
      </c>
      <c r="Q10599" s="2"/>
      <c r="R10599" s="2"/>
    </row>
    <row r="10600" spans="1:18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 t="str">
        <f t="shared" si="660"/>
        <v>High sales</v>
      </c>
      <c r="F10600" s="2">
        <v>0.34</v>
      </c>
      <c r="G10600" s="2">
        <f t="shared" si="662"/>
        <v>1649.1462000000001</v>
      </c>
      <c r="H10600" s="2">
        <f t="shared" si="663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  <c r="P10600" s="2" t="str">
        <f t="shared" si="661"/>
        <v>not good</v>
      </c>
      <c r="Q10600" s="2"/>
      <c r="R10600" s="2"/>
    </row>
    <row r="10601" spans="1:18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 t="str">
        <f t="shared" si="660"/>
        <v xml:space="preserve"> Low sales</v>
      </c>
      <c r="F10601" s="2">
        <v>0.11</v>
      </c>
      <c r="G10601" s="2">
        <f t="shared" si="662"/>
        <v>171.46360000000001</v>
      </c>
      <c r="H10601" s="2">
        <f t="shared" si="663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  <c r="P10601" s="2" t="str">
        <f t="shared" si="661"/>
        <v>not good</v>
      </c>
      <c r="Q10601" s="2"/>
      <c r="R10601" s="2"/>
    </row>
    <row r="10602" spans="1:18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 t="str">
        <f t="shared" si="660"/>
        <v xml:space="preserve"> Low sales</v>
      </c>
      <c r="F10602" s="2">
        <v>0.5</v>
      </c>
      <c r="G10602" s="2">
        <f t="shared" si="662"/>
        <v>743.68</v>
      </c>
      <c r="H10602" s="2">
        <f t="shared" si="663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  <c r="P10602" s="2" t="str">
        <f t="shared" si="661"/>
        <v>not good</v>
      </c>
      <c r="Q10602" s="2"/>
      <c r="R10602" s="2"/>
    </row>
    <row r="10603" spans="1:18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 t="str">
        <f t="shared" si="660"/>
        <v xml:space="preserve"> Low sales</v>
      </c>
      <c r="F10603" s="2">
        <v>0.16</v>
      </c>
      <c r="G10603" s="2">
        <f t="shared" si="662"/>
        <v>205.83680000000001</v>
      </c>
      <c r="H10603" s="2">
        <f t="shared" si="663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  <c r="P10603" s="2" t="str">
        <f t="shared" si="661"/>
        <v>not good</v>
      </c>
      <c r="Q10603" s="2"/>
      <c r="R10603" s="2"/>
    </row>
    <row r="10604" spans="1:18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 t="str">
        <f t="shared" si="660"/>
        <v xml:space="preserve"> Low sales</v>
      </c>
      <c r="F10604" s="2">
        <v>0.16</v>
      </c>
      <c r="G10604" s="2">
        <f t="shared" si="662"/>
        <v>597.55200000000002</v>
      </c>
      <c r="H10604" s="2">
        <f t="shared" si="663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  <c r="P10604" s="2" t="str">
        <f t="shared" si="661"/>
        <v>not good</v>
      </c>
      <c r="Q10604" s="2"/>
      <c r="R10604" s="2"/>
    </row>
    <row r="10605" spans="1:18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 t="str">
        <f t="shared" si="660"/>
        <v>High sales</v>
      </c>
      <c r="F10605" s="2">
        <v>0.21</v>
      </c>
      <c r="G10605" s="2">
        <f t="shared" si="662"/>
        <v>841.40699999999993</v>
      </c>
      <c r="H10605" s="2">
        <f t="shared" si="663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  <c r="P10605" s="2" t="str">
        <f t="shared" si="661"/>
        <v>not good</v>
      </c>
      <c r="Q10605" s="2"/>
      <c r="R10605" s="2"/>
    </row>
    <row r="10606" spans="1:18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 t="str">
        <f t="shared" si="660"/>
        <v xml:space="preserve"> Low sales</v>
      </c>
      <c r="F10606" s="2">
        <v>0.37</v>
      </c>
      <c r="G10606" s="2">
        <f t="shared" si="662"/>
        <v>1119.5681999999999</v>
      </c>
      <c r="H10606" s="2">
        <f t="shared" si="663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  <c r="P10606" s="2" t="str">
        <f t="shared" si="661"/>
        <v>not good</v>
      </c>
      <c r="Q10606" s="2"/>
      <c r="R10606" s="2"/>
    </row>
    <row r="10607" spans="1:18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 t="str">
        <f t="shared" si="660"/>
        <v xml:space="preserve"> Low sales</v>
      </c>
      <c r="F10607" s="2">
        <v>0.44</v>
      </c>
      <c r="G10607" s="2">
        <f t="shared" si="662"/>
        <v>1449.6768</v>
      </c>
      <c r="H10607" s="2">
        <f t="shared" si="663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  <c r="P10607" s="2" t="str">
        <f t="shared" si="661"/>
        <v>not good</v>
      </c>
      <c r="Q10607" s="2"/>
      <c r="R10607" s="2"/>
    </row>
    <row r="10608" spans="1:18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 t="str">
        <f t="shared" si="660"/>
        <v xml:space="preserve"> Low sales</v>
      </c>
      <c r="F10608" s="2">
        <v>0.16</v>
      </c>
      <c r="G10608" s="2">
        <f t="shared" si="662"/>
        <v>289.5856</v>
      </c>
      <c r="H10608" s="2">
        <f t="shared" si="663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  <c r="P10608" s="2" t="str">
        <f t="shared" si="661"/>
        <v>not good</v>
      </c>
      <c r="Q10608" s="2"/>
      <c r="R10608" s="2"/>
    </row>
    <row r="10609" spans="1:18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 t="str">
        <f t="shared" si="660"/>
        <v xml:space="preserve"> Low sales</v>
      </c>
      <c r="F10609" s="2">
        <v>0.06</v>
      </c>
      <c r="G10609" s="2">
        <f t="shared" si="662"/>
        <v>17.688600000000001</v>
      </c>
      <c r="H10609" s="2">
        <f t="shared" si="663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  <c r="P10609" s="2" t="str">
        <f t="shared" si="661"/>
        <v>not good</v>
      </c>
      <c r="Q10609" s="2"/>
      <c r="R10609" s="2"/>
    </row>
    <row r="10610" spans="1:18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 t="str">
        <f t="shared" si="660"/>
        <v xml:space="preserve"> Low sales</v>
      </c>
      <c r="F10610" s="2">
        <v>0.13</v>
      </c>
      <c r="G10610" s="2">
        <f t="shared" si="662"/>
        <v>174.56659999999999</v>
      </c>
      <c r="H10610" s="2">
        <f t="shared" si="663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  <c r="P10610" s="2" t="str">
        <f t="shared" si="661"/>
        <v>not good</v>
      </c>
      <c r="Q10610" s="2"/>
      <c r="R10610" s="2"/>
    </row>
    <row r="10611" spans="1:18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 t="str">
        <f t="shared" si="660"/>
        <v xml:space="preserve"> Low sales</v>
      </c>
      <c r="F10611" s="2">
        <v>0.04</v>
      </c>
      <c r="G10611" s="2">
        <f t="shared" si="662"/>
        <v>118.5236</v>
      </c>
      <c r="H10611" s="2">
        <f t="shared" si="663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  <c r="P10611" s="2" t="str">
        <f t="shared" si="661"/>
        <v>not good</v>
      </c>
      <c r="Q10611" s="2"/>
      <c r="R10611" s="2"/>
    </row>
    <row r="10612" spans="1:18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 t="str">
        <f t="shared" si="660"/>
        <v>High sales</v>
      </c>
      <c r="F10612" s="2">
        <v>0.32</v>
      </c>
      <c r="G10612" s="2">
        <f t="shared" si="662"/>
        <v>1306.6784</v>
      </c>
      <c r="H10612" s="2">
        <f t="shared" si="663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  <c r="P10612" s="2" t="str">
        <f t="shared" si="661"/>
        <v>not good</v>
      </c>
      <c r="Q10612" s="2"/>
      <c r="R10612" s="2"/>
    </row>
    <row r="10613" spans="1:18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 t="str">
        <f t="shared" si="660"/>
        <v xml:space="preserve"> Low sales</v>
      </c>
      <c r="F10613" s="2">
        <v>0.37</v>
      </c>
      <c r="G10613" s="2">
        <f t="shared" si="662"/>
        <v>1446.0562</v>
      </c>
      <c r="H10613" s="2">
        <f t="shared" si="663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  <c r="P10613" s="2" t="str">
        <f t="shared" si="661"/>
        <v>not good</v>
      </c>
      <c r="Q10613" s="2"/>
      <c r="R10613" s="2"/>
    </row>
    <row r="10614" spans="1:18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 t="str">
        <f t="shared" si="660"/>
        <v xml:space="preserve"> Low sales</v>
      </c>
      <c r="F10614" s="2">
        <v>0.21</v>
      </c>
      <c r="G10614" s="2">
        <f t="shared" si="662"/>
        <v>205.69289999999998</v>
      </c>
      <c r="H10614" s="2">
        <f t="shared" si="663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  <c r="P10614" s="2" t="str">
        <f t="shared" si="661"/>
        <v>not good</v>
      </c>
      <c r="Q10614" s="2"/>
      <c r="R10614" s="2"/>
    </row>
    <row r="10615" spans="1:18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 t="str">
        <f t="shared" si="660"/>
        <v xml:space="preserve"> Low sales</v>
      </c>
      <c r="F10615" s="2">
        <v>0.48</v>
      </c>
      <c r="G10615" s="2">
        <f t="shared" si="662"/>
        <v>169.00319999999999</v>
      </c>
      <c r="H10615" s="2">
        <f t="shared" si="663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  <c r="P10615" s="2" t="str">
        <f t="shared" si="661"/>
        <v>not good</v>
      </c>
      <c r="Q10615" s="2"/>
      <c r="R10615" s="2"/>
    </row>
    <row r="10616" spans="1:18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 t="str">
        <f t="shared" si="660"/>
        <v>High sales</v>
      </c>
      <c r="F10616" s="2">
        <v>0.36</v>
      </c>
      <c r="G10616" s="2">
        <f t="shared" si="662"/>
        <v>1536.3863999999999</v>
      </c>
      <c r="H10616" s="2">
        <f t="shared" si="663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  <c r="P10616" s="2" t="str">
        <f t="shared" si="661"/>
        <v>not good</v>
      </c>
      <c r="Q10616" s="2"/>
      <c r="R10616" s="2"/>
    </row>
    <row r="10617" spans="1:18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 t="str">
        <f t="shared" si="660"/>
        <v xml:space="preserve"> Low sales</v>
      </c>
      <c r="F10617" s="2">
        <v>0.19</v>
      </c>
      <c r="G10617" s="2">
        <f t="shared" si="662"/>
        <v>89.374099999999999</v>
      </c>
      <c r="H10617" s="2">
        <f t="shared" si="663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  <c r="P10617" s="2" t="str">
        <f t="shared" si="661"/>
        <v>not good</v>
      </c>
      <c r="Q10617" s="2"/>
      <c r="R10617" s="2"/>
    </row>
    <row r="10618" spans="1:18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 t="str">
        <f t="shared" si="660"/>
        <v xml:space="preserve"> Low sales</v>
      </c>
      <c r="F10618" s="2">
        <v>0.05</v>
      </c>
      <c r="G10618" s="2">
        <f t="shared" si="662"/>
        <v>101.36150000000001</v>
      </c>
      <c r="H10618" s="2">
        <f t="shared" si="663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  <c r="P10618" s="2" t="str">
        <f t="shared" si="661"/>
        <v>not good</v>
      </c>
      <c r="Q10618" s="2"/>
      <c r="R10618" s="2"/>
    </row>
    <row r="10619" spans="1:18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 t="str">
        <f t="shared" si="660"/>
        <v xml:space="preserve"> Low sales</v>
      </c>
      <c r="F10619" s="2">
        <v>0.25</v>
      </c>
      <c r="G10619" s="2">
        <f t="shared" si="662"/>
        <v>140.42750000000001</v>
      </c>
      <c r="H10619" s="2">
        <f t="shared" si="663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  <c r="P10619" s="2" t="str">
        <f t="shared" si="661"/>
        <v>not good</v>
      </c>
      <c r="Q10619" s="2"/>
      <c r="R10619" s="2"/>
    </row>
    <row r="10620" spans="1:18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 t="str">
        <f t="shared" si="660"/>
        <v xml:space="preserve"> Low sales</v>
      </c>
      <c r="F10620" s="2">
        <v>0.25</v>
      </c>
      <c r="G10620" s="2">
        <f t="shared" si="662"/>
        <v>715.96</v>
      </c>
      <c r="H10620" s="2">
        <f t="shared" si="663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  <c r="P10620" s="2" t="str">
        <f t="shared" si="661"/>
        <v>not good</v>
      </c>
      <c r="Q10620" s="2"/>
      <c r="R10620" s="2"/>
    </row>
    <row r="10621" spans="1:18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 t="str">
        <f t="shared" si="660"/>
        <v xml:space="preserve"> Low sales</v>
      </c>
      <c r="F10621" s="2">
        <v>0.28000000000000003</v>
      </c>
      <c r="G10621" s="2">
        <f t="shared" si="662"/>
        <v>526.49800000000005</v>
      </c>
      <c r="H10621" s="2">
        <f t="shared" si="663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  <c r="P10621" s="2" t="str">
        <f t="shared" si="661"/>
        <v>not good</v>
      </c>
      <c r="Q10621" s="2"/>
      <c r="R10621" s="2"/>
    </row>
    <row r="10622" spans="1:18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 t="str">
        <f t="shared" si="660"/>
        <v xml:space="preserve"> Low sales</v>
      </c>
      <c r="F10622" s="2">
        <v>0.34</v>
      </c>
      <c r="G10622" s="2">
        <f t="shared" si="662"/>
        <v>371.35480000000001</v>
      </c>
      <c r="H10622" s="2">
        <f t="shared" si="663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  <c r="P10622" s="2" t="str">
        <f t="shared" si="661"/>
        <v>not good</v>
      </c>
      <c r="Q10622" s="2"/>
      <c r="R10622" s="2"/>
    </row>
    <row r="10623" spans="1:18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 t="str">
        <f t="shared" si="660"/>
        <v xml:space="preserve"> Low sales</v>
      </c>
      <c r="F10623" s="2">
        <v>0.13</v>
      </c>
      <c r="G10623" s="2">
        <f t="shared" si="662"/>
        <v>392.12160000000006</v>
      </c>
      <c r="H10623" s="2">
        <f t="shared" si="663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  <c r="P10623" s="2" t="str">
        <f t="shared" si="661"/>
        <v>not good</v>
      </c>
      <c r="Q10623" s="2"/>
      <c r="R10623" s="2"/>
    </row>
    <row r="10624" spans="1:18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 t="str">
        <f t="shared" si="660"/>
        <v xml:space="preserve"> Low sales</v>
      </c>
      <c r="F10624" s="2">
        <v>0</v>
      </c>
      <c r="G10624" s="2">
        <f t="shared" si="662"/>
        <v>0</v>
      </c>
      <c r="H10624" s="2">
        <f t="shared" si="663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  <c r="P10624" s="2" t="str">
        <f t="shared" si="661"/>
        <v>not good</v>
      </c>
      <c r="Q10624" s="2"/>
      <c r="R10624" s="2"/>
    </row>
    <row r="10625" spans="1:18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 t="str">
        <f t="shared" si="660"/>
        <v xml:space="preserve"> Low sales</v>
      </c>
      <c r="F10625" s="2">
        <v>0.41</v>
      </c>
      <c r="G10625" s="2">
        <f t="shared" si="662"/>
        <v>376.07659999999998</v>
      </c>
      <c r="H10625" s="2">
        <f t="shared" si="663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  <c r="P10625" s="2" t="str">
        <f t="shared" si="661"/>
        <v>not good</v>
      </c>
      <c r="Q10625" s="2"/>
      <c r="R10625" s="2"/>
    </row>
    <row r="10626" spans="1:18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 t="str">
        <f t="shared" ref="E10626:E10689" si="664">IF(D10626&gt;4000,"High sales"," Low sales")</f>
        <v xml:space="preserve"> Low sales</v>
      </c>
      <c r="F10626" s="2">
        <v>0.41</v>
      </c>
      <c r="G10626" s="2">
        <f t="shared" si="662"/>
        <v>1447.4721999999999</v>
      </c>
      <c r="H10626" s="2">
        <f t="shared" si="663"/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  <c r="P10626" s="2" t="str">
        <f t="shared" ref="P10626:P10689" si="665">IF(AND(H10626&gt;5000,N10626&gt;500),"good","not good")</f>
        <v>not good</v>
      </c>
      <c r="Q10626" s="2"/>
      <c r="R10626" s="2"/>
    </row>
    <row r="10627" spans="1:18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 t="str">
        <f t="shared" si="664"/>
        <v>High sales</v>
      </c>
      <c r="F10627" s="2">
        <v>0.46</v>
      </c>
      <c r="G10627" s="2">
        <f t="shared" ref="G10627:G10690" si="666">D10627*F10627</f>
        <v>1932.1656</v>
      </c>
      <c r="H10627" s="2">
        <f t="shared" ref="H10627:H10690" si="667">D10627-G10627</f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  <c r="P10627" s="2" t="str">
        <f t="shared" si="665"/>
        <v>not good</v>
      </c>
      <c r="Q10627" s="2"/>
      <c r="R10627" s="2"/>
    </row>
    <row r="10628" spans="1:18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 t="str">
        <f t="shared" si="664"/>
        <v xml:space="preserve"> Low sales</v>
      </c>
      <c r="F10628" s="2">
        <v>0.48</v>
      </c>
      <c r="G10628" s="2">
        <f t="shared" si="666"/>
        <v>691.84319999999991</v>
      </c>
      <c r="H10628" s="2">
        <f t="shared" si="667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  <c r="P10628" s="2" t="str">
        <f t="shared" si="665"/>
        <v>not good</v>
      </c>
      <c r="Q10628" s="2"/>
      <c r="R10628" s="2"/>
    </row>
    <row r="10629" spans="1:18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 t="str">
        <f t="shared" si="664"/>
        <v xml:space="preserve"> Low sales</v>
      </c>
      <c r="F10629" s="2">
        <v>0.08</v>
      </c>
      <c r="G10629" s="2">
        <f t="shared" si="666"/>
        <v>81.078400000000002</v>
      </c>
      <c r="H10629" s="2">
        <f t="shared" si="667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  <c r="P10629" s="2" t="str">
        <f t="shared" si="665"/>
        <v>not good</v>
      </c>
      <c r="Q10629" s="2"/>
      <c r="R10629" s="2"/>
    </row>
    <row r="10630" spans="1:18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 t="str">
        <f t="shared" si="664"/>
        <v xml:space="preserve"> Low sales</v>
      </c>
      <c r="F10630" s="2">
        <v>0.18</v>
      </c>
      <c r="G10630" s="2">
        <f t="shared" si="666"/>
        <v>84.371399999999994</v>
      </c>
      <c r="H10630" s="2">
        <f t="shared" si="667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  <c r="P10630" s="2" t="str">
        <f t="shared" si="665"/>
        <v>not good</v>
      </c>
      <c r="Q10630" s="2"/>
      <c r="R10630" s="2"/>
    </row>
    <row r="10631" spans="1:18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 t="str">
        <f t="shared" si="664"/>
        <v xml:space="preserve"> Low sales</v>
      </c>
      <c r="F10631" s="2">
        <v>0.43</v>
      </c>
      <c r="G10631" s="2">
        <f t="shared" si="666"/>
        <v>1155.2895999999998</v>
      </c>
      <c r="H10631" s="2">
        <f t="shared" si="667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  <c r="P10631" s="2" t="str">
        <f t="shared" si="665"/>
        <v>not good</v>
      </c>
      <c r="Q10631" s="2"/>
      <c r="R10631" s="2"/>
    </row>
    <row r="10632" spans="1:18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 t="str">
        <f t="shared" si="664"/>
        <v>High sales</v>
      </c>
      <c r="F10632" s="2">
        <v>0.47</v>
      </c>
      <c r="G10632" s="2">
        <f t="shared" si="666"/>
        <v>1961.4697999999999</v>
      </c>
      <c r="H10632" s="2">
        <f t="shared" si="667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  <c r="P10632" s="2" t="str">
        <f t="shared" si="665"/>
        <v>not good</v>
      </c>
      <c r="Q10632" s="2"/>
      <c r="R10632" s="2"/>
    </row>
    <row r="10633" spans="1:18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 t="str">
        <f t="shared" si="664"/>
        <v xml:space="preserve"> Low sales</v>
      </c>
      <c r="F10633" s="2">
        <v>0.01</v>
      </c>
      <c r="G10633" s="2">
        <f t="shared" si="666"/>
        <v>13.288699999999999</v>
      </c>
      <c r="H10633" s="2">
        <f t="shared" si="667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  <c r="P10633" s="2" t="str">
        <f t="shared" si="665"/>
        <v>not good</v>
      </c>
      <c r="Q10633" s="2"/>
      <c r="R10633" s="2"/>
    </row>
    <row r="10634" spans="1:18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 t="str">
        <f t="shared" si="664"/>
        <v xml:space="preserve"> Low sales</v>
      </c>
      <c r="F10634" s="2">
        <v>0.19</v>
      </c>
      <c r="G10634" s="2">
        <f t="shared" si="666"/>
        <v>447.85470000000004</v>
      </c>
      <c r="H10634" s="2">
        <f t="shared" si="667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  <c r="P10634" s="2" t="str">
        <f t="shared" si="665"/>
        <v>not good</v>
      </c>
      <c r="Q10634" s="2"/>
      <c r="R10634" s="2"/>
    </row>
    <row r="10635" spans="1:18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 t="str">
        <f t="shared" si="664"/>
        <v xml:space="preserve"> Low sales</v>
      </c>
      <c r="F10635" s="2">
        <v>0.06</v>
      </c>
      <c r="G10635" s="2">
        <f t="shared" si="666"/>
        <v>53.276400000000002</v>
      </c>
      <c r="H10635" s="2">
        <f t="shared" si="667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  <c r="P10635" s="2" t="str">
        <f t="shared" si="665"/>
        <v>not good</v>
      </c>
      <c r="Q10635" s="2"/>
      <c r="R10635" s="2"/>
    </row>
    <row r="10636" spans="1:18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 t="str">
        <f t="shared" si="664"/>
        <v xml:space="preserve"> Low sales</v>
      </c>
      <c r="F10636" s="2">
        <v>0.39</v>
      </c>
      <c r="G10636" s="2">
        <f t="shared" si="666"/>
        <v>811.42619999999999</v>
      </c>
      <c r="H10636" s="2">
        <f t="shared" si="667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  <c r="P10636" s="2" t="str">
        <f t="shared" si="665"/>
        <v>not good</v>
      </c>
      <c r="Q10636" s="2"/>
      <c r="R10636" s="2"/>
    </row>
    <row r="10637" spans="1:18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 t="str">
        <f t="shared" si="664"/>
        <v xml:space="preserve"> Low sales</v>
      </c>
      <c r="F10637" s="2">
        <v>0.37</v>
      </c>
      <c r="G10637" s="2">
        <f t="shared" si="666"/>
        <v>65.001599999999996</v>
      </c>
      <c r="H10637" s="2">
        <f t="shared" si="667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  <c r="P10637" s="2" t="str">
        <f t="shared" si="665"/>
        <v>not good</v>
      </c>
      <c r="Q10637" s="2"/>
      <c r="R10637" s="2"/>
    </row>
    <row r="10638" spans="1:18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 t="str">
        <f t="shared" si="664"/>
        <v>High sales</v>
      </c>
      <c r="F10638" s="2">
        <v>0.38</v>
      </c>
      <c r="G10638" s="2">
        <f t="shared" si="666"/>
        <v>1733.7765999999999</v>
      </c>
      <c r="H10638" s="2">
        <f t="shared" si="667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  <c r="P10638" s="2" t="str">
        <f t="shared" si="665"/>
        <v>not good</v>
      </c>
      <c r="Q10638" s="2"/>
      <c r="R10638" s="2"/>
    </row>
    <row r="10639" spans="1:18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 t="str">
        <f t="shared" si="664"/>
        <v xml:space="preserve"> Low sales</v>
      </c>
      <c r="F10639" s="2">
        <v>0.2</v>
      </c>
      <c r="G10639" s="2">
        <f t="shared" si="666"/>
        <v>683.04</v>
      </c>
      <c r="H10639" s="2">
        <f t="shared" si="667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  <c r="P10639" s="2" t="str">
        <f t="shared" si="665"/>
        <v>not good</v>
      </c>
      <c r="Q10639" s="2"/>
      <c r="R10639" s="2"/>
    </row>
    <row r="10640" spans="1:18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 t="str">
        <f t="shared" si="664"/>
        <v xml:space="preserve"> Low sales</v>
      </c>
      <c r="F10640" s="2">
        <v>0.2</v>
      </c>
      <c r="G10640" s="2">
        <f t="shared" si="666"/>
        <v>346.15800000000002</v>
      </c>
      <c r="H10640" s="2">
        <f t="shared" si="667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  <c r="P10640" s="2" t="str">
        <f t="shared" si="665"/>
        <v>not good</v>
      </c>
      <c r="Q10640" s="2"/>
      <c r="R10640" s="2"/>
    </row>
    <row r="10641" spans="1:18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 t="str">
        <f t="shared" si="664"/>
        <v>High sales</v>
      </c>
      <c r="F10641" s="2">
        <v>0.13</v>
      </c>
      <c r="G10641" s="2">
        <f t="shared" si="666"/>
        <v>574.32309999999995</v>
      </c>
      <c r="H10641" s="2">
        <f t="shared" si="667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  <c r="P10641" s="2" t="str">
        <f t="shared" si="665"/>
        <v>not good</v>
      </c>
      <c r="Q10641" s="2"/>
      <c r="R10641" s="2"/>
    </row>
    <row r="10642" spans="1:18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 t="str">
        <f t="shared" si="664"/>
        <v xml:space="preserve"> Low sales</v>
      </c>
      <c r="F10642" s="2">
        <v>0.18</v>
      </c>
      <c r="G10642" s="2">
        <f t="shared" si="666"/>
        <v>179.34479999999999</v>
      </c>
      <c r="H10642" s="2">
        <f t="shared" si="667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  <c r="P10642" s="2" t="str">
        <f t="shared" si="665"/>
        <v>not good</v>
      </c>
      <c r="Q10642" s="2"/>
      <c r="R10642" s="2"/>
    </row>
    <row r="10643" spans="1:18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 t="str">
        <f t="shared" si="664"/>
        <v xml:space="preserve"> Low sales</v>
      </c>
      <c r="F10643" s="2">
        <v>0.49</v>
      </c>
      <c r="G10643" s="2">
        <f t="shared" si="666"/>
        <v>238.042</v>
      </c>
      <c r="H10643" s="2">
        <f t="shared" si="667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  <c r="P10643" s="2" t="str">
        <f t="shared" si="665"/>
        <v>not good</v>
      </c>
      <c r="Q10643" s="2"/>
      <c r="R10643" s="2"/>
    </row>
    <row r="10644" spans="1:18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 t="str">
        <f t="shared" si="664"/>
        <v>High sales</v>
      </c>
      <c r="F10644" s="2">
        <v>0.02</v>
      </c>
      <c r="G10644" s="2">
        <f t="shared" si="666"/>
        <v>94.37700000000001</v>
      </c>
      <c r="H10644" s="2">
        <f t="shared" si="667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  <c r="P10644" s="2" t="str">
        <f t="shared" si="665"/>
        <v>not good</v>
      </c>
      <c r="Q10644" s="2"/>
      <c r="R10644" s="2"/>
    </row>
    <row r="10645" spans="1:18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 t="str">
        <f t="shared" si="664"/>
        <v xml:space="preserve"> Low sales</v>
      </c>
      <c r="F10645" s="2">
        <v>0.16</v>
      </c>
      <c r="G10645" s="2">
        <f t="shared" si="666"/>
        <v>258.2688</v>
      </c>
      <c r="H10645" s="2">
        <f t="shared" si="667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  <c r="P10645" s="2" t="str">
        <f t="shared" si="665"/>
        <v>not good</v>
      </c>
      <c r="Q10645" s="2"/>
      <c r="R10645" s="2"/>
    </row>
    <row r="10646" spans="1:18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 t="str">
        <f t="shared" si="664"/>
        <v>High sales</v>
      </c>
      <c r="F10646" s="2">
        <v>0.39</v>
      </c>
      <c r="G10646" s="2">
        <f t="shared" si="666"/>
        <v>1827.6453000000001</v>
      </c>
      <c r="H10646" s="2">
        <f t="shared" si="667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  <c r="P10646" s="2" t="str">
        <f t="shared" si="665"/>
        <v>not good</v>
      </c>
      <c r="Q10646" s="2"/>
      <c r="R10646" s="2"/>
    </row>
    <row r="10647" spans="1:18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 t="str">
        <f t="shared" si="664"/>
        <v xml:space="preserve"> Low sales</v>
      </c>
      <c r="F10647" s="2">
        <v>0.19</v>
      </c>
      <c r="G10647" s="2">
        <f t="shared" si="666"/>
        <v>612.61700000000008</v>
      </c>
      <c r="H10647" s="2">
        <f t="shared" si="667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  <c r="P10647" s="2" t="str">
        <f t="shared" si="665"/>
        <v>not good</v>
      </c>
      <c r="Q10647" s="2"/>
      <c r="R10647" s="2"/>
    </row>
    <row r="10648" spans="1:18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 t="str">
        <f t="shared" si="664"/>
        <v>High sales</v>
      </c>
      <c r="F10648" s="2">
        <v>0.47</v>
      </c>
      <c r="G10648" s="2">
        <f t="shared" si="666"/>
        <v>2304.0387000000001</v>
      </c>
      <c r="H10648" s="2">
        <f t="shared" si="667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  <c r="P10648" s="2" t="str">
        <f t="shared" si="665"/>
        <v>not good</v>
      </c>
      <c r="Q10648" s="2"/>
      <c r="R10648" s="2"/>
    </row>
    <row r="10649" spans="1:18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 t="str">
        <f t="shared" si="664"/>
        <v xml:space="preserve"> Low sales</v>
      </c>
      <c r="F10649" s="2">
        <v>0.17</v>
      </c>
      <c r="G10649" s="2">
        <f t="shared" si="666"/>
        <v>644.60600000000011</v>
      </c>
      <c r="H10649" s="2">
        <f t="shared" si="667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  <c r="P10649" s="2" t="str">
        <f t="shared" si="665"/>
        <v>not good</v>
      </c>
      <c r="Q10649" s="2"/>
      <c r="R10649" s="2"/>
    </row>
    <row r="10650" spans="1:18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 t="str">
        <f t="shared" si="664"/>
        <v xml:space="preserve"> Low sales</v>
      </c>
      <c r="F10650" s="2">
        <v>0.42</v>
      </c>
      <c r="G10650" s="2">
        <f t="shared" si="666"/>
        <v>259.08539999999999</v>
      </c>
      <c r="H10650" s="2">
        <f t="shared" si="667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  <c r="P10650" s="2" t="str">
        <f t="shared" si="665"/>
        <v>not good</v>
      </c>
      <c r="Q10650" s="2"/>
      <c r="R10650" s="2"/>
    </row>
    <row r="10651" spans="1:18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 t="str">
        <f t="shared" si="664"/>
        <v>High sales</v>
      </c>
      <c r="F10651" s="2">
        <v>0.41</v>
      </c>
      <c r="G10651" s="2">
        <f t="shared" si="666"/>
        <v>1753.1271999999999</v>
      </c>
      <c r="H10651" s="2">
        <f t="shared" si="667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  <c r="P10651" s="2" t="str">
        <f t="shared" si="665"/>
        <v>not good</v>
      </c>
      <c r="Q10651" s="2"/>
      <c r="R10651" s="2"/>
    </row>
    <row r="10652" spans="1:18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 t="str">
        <f t="shared" si="664"/>
        <v xml:space="preserve"> Low sales</v>
      </c>
      <c r="F10652" s="2">
        <v>0</v>
      </c>
      <c r="G10652" s="2">
        <f t="shared" si="666"/>
        <v>0</v>
      </c>
      <c r="H10652" s="2">
        <f t="shared" si="667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  <c r="P10652" s="2" t="str">
        <f t="shared" si="665"/>
        <v>not good</v>
      </c>
      <c r="Q10652" s="2"/>
      <c r="R10652" s="2"/>
    </row>
    <row r="10653" spans="1:18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 t="str">
        <f t="shared" si="664"/>
        <v xml:space="preserve"> Low sales</v>
      </c>
      <c r="F10653" s="2">
        <v>0.2</v>
      </c>
      <c r="G10653" s="2">
        <f t="shared" si="666"/>
        <v>698.35400000000004</v>
      </c>
      <c r="H10653" s="2">
        <f t="shared" si="667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  <c r="P10653" s="2" t="str">
        <f t="shared" si="665"/>
        <v>not good</v>
      </c>
      <c r="Q10653" s="2"/>
      <c r="R10653" s="2"/>
    </row>
    <row r="10654" spans="1:18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 t="str">
        <f t="shared" si="664"/>
        <v xml:space="preserve"> Low sales</v>
      </c>
      <c r="F10654" s="2">
        <v>0.14000000000000001</v>
      </c>
      <c r="G10654" s="2">
        <f t="shared" si="666"/>
        <v>357.28000000000003</v>
      </c>
      <c r="H10654" s="2">
        <f t="shared" si="667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  <c r="P10654" s="2" t="str">
        <f t="shared" si="665"/>
        <v>not good</v>
      </c>
      <c r="Q10654" s="2"/>
      <c r="R10654" s="2"/>
    </row>
    <row r="10655" spans="1:18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 t="str">
        <f t="shared" si="664"/>
        <v xml:space="preserve"> Low sales</v>
      </c>
      <c r="F10655" s="2">
        <v>0.24</v>
      </c>
      <c r="G10655" s="2">
        <f t="shared" si="666"/>
        <v>856.28399999999999</v>
      </c>
      <c r="H10655" s="2">
        <f t="shared" si="667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  <c r="P10655" s="2" t="str">
        <f t="shared" si="665"/>
        <v>not good</v>
      </c>
      <c r="Q10655" s="2"/>
      <c r="R10655" s="2"/>
    </row>
    <row r="10656" spans="1:18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 t="str">
        <f t="shared" si="664"/>
        <v xml:space="preserve"> Low sales</v>
      </c>
      <c r="F10656" s="2">
        <v>0.23</v>
      </c>
      <c r="G10656" s="2">
        <f t="shared" si="666"/>
        <v>885.14350000000002</v>
      </c>
      <c r="H10656" s="2">
        <f t="shared" si="667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  <c r="P10656" s="2" t="str">
        <f t="shared" si="665"/>
        <v>not good</v>
      </c>
      <c r="Q10656" s="2"/>
      <c r="R10656" s="2"/>
    </row>
    <row r="10657" spans="1:18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 t="str">
        <f t="shared" si="664"/>
        <v>High sales</v>
      </c>
      <c r="F10657" s="2">
        <v>0.45</v>
      </c>
      <c r="G10657" s="2">
        <f t="shared" si="666"/>
        <v>1817.0820000000001</v>
      </c>
      <c r="H10657" s="2">
        <f t="shared" si="667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  <c r="P10657" s="2" t="str">
        <f t="shared" si="665"/>
        <v>not good</v>
      </c>
      <c r="Q10657" s="2"/>
      <c r="R10657" s="2"/>
    </row>
    <row r="10658" spans="1:18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 t="str">
        <f t="shared" si="664"/>
        <v>High sales</v>
      </c>
      <c r="F10658" s="2">
        <v>0.09</v>
      </c>
      <c r="G10658" s="2">
        <f t="shared" si="666"/>
        <v>377.22599999999994</v>
      </c>
      <c r="H10658" s="2">
        <f t="shared" si="667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  <c r="P10658" s="2" t="str">
        <f t="shared" si="665"/>
        <v>not good</v>
      </c>
      <c r="Q10658" s="2"/>
      <c r="R10658" s="2"/>
    </row>
    <row r="10659" spans="1:18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 t="str">
        <f t="shared" si="664"/>
        <v>High sales</v>
      </c>
      <c r="F10659" s="2">
        <v>0.09</v>
      </c>
      <c r="G10659" s="2">
        <f t="shared" si="666"/>
        <v>382.62599999999998</v>
      </c>
      <c r="H10659" s="2">
        <f t="shared" si="667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  <c r="P10659" s="2" t="str">
        <f t="shared" si="665"/>
        <v>not good</v>
      </c>
      <c r="Q10659" s="2"/>
      <c r="R10659" s="2"/>
    </row>
    <row r="10660" spans="1:18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 t="str">
        <f t="shared" si="664"/>
        <v xml:space="preserve"> Low sales</v>
      </c>
      <c r="F10660" s="2">
        <v>0.05</v>
      </c>
      <c r="G10660" s="2">
        <f t="shared" si="666"/>
        <v>106.08050000000001</v>
      </c>
      <c r="H10660" s="2">
        <f t="shared" si="667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  <c r="P10660" s="2" t="str">
        <f t="shared" si="665"/>
        <v>not good</v>
      </c>
      <c r="Q10660" s="2"/>
      <c r="R10660" s="2"/>
    </row>
    <row r="10661" spans="1:18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 t="str">
        <f t="shared" si="664"/>
        <v>High sales</v>
      </c>
      <c r="F10661" s="2">
        <v>0.37</v>
      </c>
      <c r="G10661" s="2">
        <f t="shared" si="666"/>
        <v>1649.1714000000002</v>
      </c>
      <c r="H10661" s="2">
        <f t="shared" si="667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  <c r="P10661" s="2" t="str">
        <f t="shared" si="665"/>
        <v>not good</v>
      </c>
      <c r="Q10661" s="2"/>
      <c r="R10661" s="2"/>
    </row>
    <row r="10662" spans="1:18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 t="str">
        <f t="shared" si="664"/>
        <v xml:space="preserve"> Low sales</v>
      </c>
      <c r="F10662" s="2">
        <v>0.46</v>
      </c>
      <c r="G10662" s="2">
        <f t="shared" si="666"/>
        <v>1667.9324000000001</v>
      </c>
      <c r="H10662" s="2">
        <f t="shared" si="667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  <c r="P10662" s="2" t="str">
        <f t="shared" si="665"/>
        <v>not good</v>
      </c>
      <c r="Q10662" s="2"/>
      <c r="R10662" s="2"/>
    </row>
    <row r="10663" spans="1:18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 t="str">
        <f t="shared" si="664"/>
        <v>High sales</v>
      </c>
      <c r="F10663" s="2">
        <v>0.18</v>
      </c>
      <c r="G10663" s="2">
        <f t="shared" si="666"/>
        <v>757.97280000000001</v>
      </c>
      <c r="H10663" s="2">
        <f t="shared" si="667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  <c r="P10663" s="2" t="str">
        <f t="shared" si="665"/>
        <v>not good</v>
      </c>
      <c r="Q10663" s="2"/>
      <c r="R10663" s="2"/>
    </row>
    <row r="10664" spans="1:18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 t="str">
        <f t="shared" si="664"/>
        <v>High sales</v>
      </c>
      <c r="F10664" s="2">
        <v>0.03</v>
      </c>
      <c r="G10664" s="2">
        <f t="shared" si="666"/>
        <v>148.41119999999998</v>
      </c>
      <c r="H10664" s="2">
        <f t="shared" si="667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  <c r="P10664" s="2" t="str">
        <f t="shared" si="665"/>
        <v>not good</v>
      </c>
      <c r="Q10664" s="2"/>
      <c r="R10664" s="2"/>
    </row>
    <row r="10665" spans="1:18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 t="str">
        <f t="shared" si="664"/>
        <v xml:space="preserve"> Low sales</v>
      </c>
      <c r="F10665" s="2">
        <v>0.08</v>
      </c>
      <c r="G10665" s="2">
        <f t="shared" si="666"/>
        <v>53.634399999999999</v>
      </c>
      <c r="H10665" s="2">
        <f t="shared" si="667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  <c r="P10665" s="2" t="str">
        <f t="shared" si="665"/>
        <v>not good</v>
      </c>
      <c r="Q10665" s="2"/>
      <c r="R10665" s="2"/>
    </row>
    <row r="10666" spans="1:18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 t="str">
        <f t="shared" si="664"/>
        <v xml:space="preserve"> Low sales</v>
      </c>
      <c r="F10666" s="2">
        <v>0.05</v>
      </c>
      <c r="G10666" s="2">
        <f t="shared" si="666"/>
        <v>95.792000000000002</v>
      </c>
      <c r="H10666" s="2">
        <f t="shared" si="667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  <c r="P10666" s="2" t="str">
        <f t="shared" si="665"/>
        <v>not good</v>
      </c>
      <c r="Q10666" s="2"/>
      <c r="R10666" s="2"/>
    </row>
    <row r="10667" spans="1:18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 t="str">
        <f t="shared" si="664"/>
        <v>High sales</v>
      </c>
      <c r="F10667" s="2">
        <v>0.3</v>
      </c>
      <c r="G10667" s="2">
        <f t="shared" si="666"/>
        <v>1215.624</v>
      </c>
      <c r="H10667" s="2">
        <f t="shared" si="667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  <c r="P10667" s="2" t="str">
        <f t="shared" si="665"/>
        <v>not good</v>
      </c>
      <c r="Q10667" s="2"/>
      <c r="R10667" s="2"/>
    </row>
    <row r="10668" spans="1:18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 t="str">
        <f t="shared" si="664"/>
        <v xml:space="preserve"> Low sales</v>
      </c>
      <c r="F10668" s="2">
        <v>0.14000000000000001</v>
      </c>
      <c r="G10668" s="2">
        <f t="shared" si="666"/>
        <v>73.204599999999999</v>
      </c>
      <c r="H10668" s="2">
        <f t="shared" si="667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  <c r="P10668" s="2" t="str">
        <f t="shared" si="665"/>
        <v>not good</v>
      </c>
      <c r="Q10668" s="2"/>
      <c r="R10668" s="2"/>
    </row>
    <row r="10669" spans="1:18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 t="str">
        <f t="shared" si="664"/>
        <v xml:space="preserve"> Low sales</v>
      </c>
      <c r="F10669" s="2">
        <v>0.45</v>
      </c>
      <c r="G10669" s="2">
        <f t="shared" si="666"/>
        <v>1237.4235000000001</v>
      </c>
      <c r="H10669" s="2">
        <f t="shared" si="667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  <c r="P10669" s="2" t="str">
        <f t="shared" si="665"/>
        <v>not good</v>
      </c>
      <c r="Q10669" s="2"/>
      <c r="R10669" s="2"/>
    </row>
    <row r="10670" spans="1:18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 t="str">
        <f t="shared" si="664"/>
        <v>High sales</v>
      </c>
      <c r="F10670" s="2">
        <v>0.08</v>
      </c>
      <c r="G10670" s="2">
        <f t="shared" si="666"/>
        <v>344.49199999999996</v>
      </c>
      <c r="H10670" s="2">
        <f t="shared" si="667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  <c r="P10670" s="2" t="str">
        <f t="shared" si="665"/>
        <v>not good</v>
      </c>
      <c r="Q10670" s="2"/>
      <c r="R10670" s="2"/>
    </row>
    <row r="10671" spans="1:18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 t="str">
        <f t="shared" si="664"/>
        <v xml:space="preserve"> Low sales</v>
      </c>
      <c r="F10671" s="2">
        <v>0.47</v>
      </c>
      <c r="G10671" s="2">
        <f t="shared" si="666"/>
        <v>90.738199999999992</v>
      </c>
      <c r="H10671" s="2">
        <f t="shared" si="667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  <c r="P10671" s="2" t="str">
        <f t="shared" si="665"/>
        <v>not good</v>
      </c>
      <c r="Q10671" s="2"/>
      <c r="R10671" s="2"/>
    </row>
    <row r="10672" spans="1:18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 t="str">
        <f t="shared" si="664"/>
        <v>High sales</v>
      </c>
      <c r="F10672" s="2">
        <v>0.17</v>
      </c>
      <c r="G10672" s="2">
        <f t="shared" si="666"/>
        <v>799.61880000000008</v>
      </c>
      <c r="H10672" s="2">
        <f t="shared" si="667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  <c r="P10672" s="2" t="str">
        <f t="shared" si="665"/>
        <v>not good</v>
      </c>
      <c r="Q10672" s="2"/>
      <c r="R10672" s="2"/>
    </row>
    <row r="10673" spans="1:18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 t="str">
        <f t="shared" si="664"/>
        <v>High sales</v>
      </c>
      <c r="F10673" s="2">
        <v>0.43</v>
      </c>
      <c r="G10673" s="2">
        <f t="shared" si="666"/>
        <v>2103.9512999999997</v>
      </c>
      <c r="H10673" s="2">
        <f t="shared" si="667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  <c r="P10673" s="2" t="str">
        <f t="shared" si="665"/>
        <v>not good</v>
      </c>
      <c r="Q10673" s="2"/>
      <c r="R10673" s="2"/>
    </row>
    <row r="10674" spans="1:18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 t="str">
        <f t="shared" si="664"/>
        <v xml:space="preserve"> Low sales</v>
      </c>
      <c r="F10674" s="2">
        <v>0.47</v>
      </c>
      <c r="G10674" s="2">
        <f t="shared" si="666"/>
        <v>789.21460000000002</v>
      </c>
      <c r="H10674" s="2">
        <f t="shared" si="667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  <c r="P10674" s="2" t="str">
        <f t="shared" si="665"/>
        <v>not good</v>
      </c>
      <c r="Q10674" s="2"/>
      <c r="R10674" s="2"/>
    </row>
    <row r="10675" spans="1:18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 t="str">
        <f t="shared" si="664"/>
        <v xml:space="preserve"> Low sales</v>
      </c>
      <c r="F10675" s="2">
        <v>0.49</v>
      </c>
      <c r="G10675" s="2">
        <f t="shared" si="666"/>
        <v>1890.0672</v>
      </c>
      <c r="H10675" s="2">
        <f t="shared" si="667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  <c r="P10675" s="2" t="str">
        <f t="shared" si="665"/>
        <v>not good</v>
      </c>
      <c r="Q10675" s="2"/>
      <c r="R10675" s="2"/>
    </row>
    <row r="10676" spans="1:18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 t="str">
        <f t="shared" si="664"/>
        <v xml:space="preserve"> Low sales</v>
      </c>
      <c r="F10676" s="2">
        <v>0.4</v>
      </c>
      <c r="G10676" s="2">
        <f t="shared" si="666"/>
        <v>289.26400000000001</v>
      </c>
      <c r="H10676" s="2">
        <f t="shared" si="667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  <c r="P10676" s="2" t="str">
        <f t="shared" si="665"/>
        <v>not good</v>
      </c>
      <c r="Q10676" s="2"/>
      <c r="R10676" s="2"/>
    </row>
    <row r="10677" spans="1:18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 t="str">
        <f t="shared" si="664"/>
        <v xml:space="preserve"> Low sales</v>
      </c>
      <c r="F10677" s="2">
        <v>0.05</v>
      </c>
      <c r="G10677" s="2">
        <f t="shared" si="666"/>
        <v>194.35150000000002</v>
      </c>
      <c r="H10677" s="2">
        <f t="shared" si="667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  <c r="P10677" s="2" t="str">
        <f t="shared" si="665"/>
        <v>not good</v>
      </c>
      <c r="Q10677" s="2"/>
      <c r="R10677" s="2"/>
    </row>
    <row r="10678" spans="1:18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 t="str">
        <f t="shared" si="664"/>
        <v xml:space="preserve"> Low sales</v>
      </c>
      <c r="F10678" s="2">
        <v>0.03</v>
      </c>
      <c r="G10678" s="2">
        <f t="shared" si="666"/>
        <v>73.783799999999999</v>
      </c>
      <c r="H10678" s="2">
        <f t="shared" si="667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  <c r="P10678" s="2" t="str">
        <f t="shared" si="665"/>
        <v>not good</v>
      </c>
      <c r="Q10678" s="2"/>
      <c r="R10678" s="2"/>
    </row>
    <row r="10679" spans="1:18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 t="str">
        <f t="shared" si="664"/>
        <v>High sales</v>
      </c>
      <c r="F10679" s="2">
        <v>0.37</v>
      </c>
      <c r="G10679" s="2">
        <f t="shared" si="666"/>
        <v>1596.6758</v>
      </c>
      <c r="H10679" s="2">
        <f t="shared" si="667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  <c r="P10679" s="2" t="str">
        <f t="shared" si="665"/>
        <v>not good</v>
      </c>
      <c r="Q10679" s="2"/>
      <c r="R10679" s="2"/>
    </row>
    <row r="10680" spans="1:18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 t="str">
        <f t="shared" si="664"/>
        <v xml:space="preserve"> Low sales</v>
      </c>
      <c r="F10680" s="2">
        <v>0.45</v>
      </c>
      <c r="G10680" s="2">
        <f t="shared" si="666"/>
        <v>513.79650000000004</v>
      </c>
      <c r="H10680" s="2">
        <f t="shared" si="667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  <c r="P10680" s="2" t="str">
        <f t="shared" si="665"/>
        <v>not good</v>
      </c>
      <c r="Q10680" s="2"/>
      <c r="R10680" s="2"/>
    </row>
    <row r="10681" spans="1:18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 t="str">
        <f t="shared" si="664"/>
        <v xml:space="preserve"> Low sales</v>
      </c>
      <c r="F10681" s="2">
        <v>0.08</v>
      </c>
      <c r="G10681" s="2">
        <f t="shared" si="666"/>
        <v>271.6816</v>
      </c>
      <c r="H10681" s="2">
        <f t="shared" si="667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  <c r="P10681" s="2" t="str">
        <f t="shared" si="665"/>
        <v>not good</v>
      </c>
      <c r="Q10681" s="2"/>
      <c r="R10681" s="2"/>
    </row>
    <row r="10682" spans="1:18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 t="str">
        <f t="shared" si="664"/>
        <v xml:space="preserve"> Low sales</v>
      </c>
      <c r="F10682" s="2">
        <v>0.47</v>
      </c>
      <c r="G10682" s="2">
        <f t="shared" si="666"/>
        <v>1857.4305999999999</v>
      </c>
      <c r="H10682" s="2">
        <f t="shared" si="667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  <c r="P10682" s="2" t="str">
        <f t="shared" si="665"/>
        <v>not good</v>
      </c>
      <c r="Q10682" s="2"/>
      <c r="R10682" s="2"/>
    </row>
    <row r="10683" spans="1:18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 t="str">
        <f t="shared" si="664"/>
        <v xml:space="preserve"> Low sales</v>
      </c>
      <c r="F10683" s="2">
        <v>0.31</v>
      </c>
      <c r="G10683" s="2">
        <f t="shared" si="666"/>
        <v>338.58510000000001</v>
      </c>
      <c r="H10683" s="2">
        <f t="shared" si="667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  <c r="P10683" s="2" t="str">
        <f t="shared" si="665"/>
        <v>not good</v>
      </c>
      <c r="Q10683" s="2"/>
      <c r="R10683" s="2"/>
    </row>
    <row r="10684" spans="1:18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 t="str">
        <f t="shared" si="664"/>
        <v>High sales</v>
      </c>
      <c r="F10684" s="2">
        <v>0.06</v>
      </c>
      <c r="G10684" s="2">
        <f t="shared" si="666"/>
        <v>246.57659999999998</v>
      </c>
      <c r="H10684" s="2">
        <f t="shared" si="667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  <c r="P10684" s="2" t="str">
        <f t="shared" si="665"/>
        <v>not good</v>
      </c>
      <c r="Q10684" s="2"/>
      <c r="R10684" s="2"/>
    </row>
    <row r="10685" spans="1:18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 t="str">
        <f t="shared" si="664"/>
        <v>High sales</v>
      </c>
      <c r="F10685" s="2">
        <v>0.08</v>
      </c>
      <c r="G10685" s="2">
        <f t="shared" si="666"/>
        <v>383.53040000000004</v>
      </c>
      <c r="H10685" s="2">
        <f t="shared" si="667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  <c r="P10685" s="2" t="str">
        <f t="shared" si="665"/>
        <v>not good</v>
      </c>
      <c r="Q10685" s="2"/>
      <c r="R10685" s="2"/>
    </row>
    <row r="10686" spans="1:18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 t="str">
        <f t="shared" si="664"/>
        <v xml:space="preserve"> Low sales</v>
      </c>
      <c r="F10686" s="2">
        <v>0.03</v>
      </c>
      <c r="G10686" s="2">
        <f t="shared" si="666"/>
        <v>93.563699999999997</v>
      </c>
      <c r="H10686" s="2">
        <f t="shared" si="667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  <c r="P10686" s="2" t="str">
        <f t="shared" si="665"/>
        <v>not good</v>
      </c>
      <c r="Q10686" s="2"/>
      <c r="R10686" s="2"/>
    </row>
    <row r="10687" spans="1:18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 t="str">
        <f t="shared" si="664"/>
        <v xml:space="preserve"> Low sales</v>
      </c>
      <c r="F10687" s="2">
        <v>7.0000000000000007E-2</v>
      </c>
      <c r="G10687" s="2">
        <f t="shared" si="666"/>
        <v>276.20390000000003</v>
      </c>
      <c r="H10687" s="2">
        <f t="shared" si="667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  <c r="P10687" s="2" t="str">
        <f t="shared" si="665"/>
        <v>not good</v>
      </c>
      <c r="Q10687" s="2"/>
      <c r="R10687" s="2"/>
    </row>
    <row r="10688" spans="1:18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 t="str">
        <f t="shared" si="664"/>
        <v xml:space="preserve"> Low sales</v>
      </c>
      <c r="F10688" s="2">
        <v>0.37</v>
      </c>
      <c r="G10688" s="2">
        <f t="shared" si="666"/>
        <v>1002.5741999999999</v>
      </c>
      <c r="H10688" s="2">
        <f t="shared" si="667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  <c r="P10688" s="2" t="str">
        <f t="shared" si="665"/>
        <v>not good</v>
      </c>
      <c r="Q10688" s="2"/>
      <c r="R10688" s="2"/>
    </row>
    <row r="10689" spans="1:18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 t="str">
        <f t="shared" si="664"/>
        <v xml:space="preserve"> Low sales</v>
      </c>
      <c r="F10689" s="2">
        <v>0.11</v>
      </c>
      <c r="G10689" s="2">
        <f t="shared" si="666"/>
        <v>333.37810000000002</v>
      </c>
      <c r="H10689" s="2">
        <f t="shared" si="667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  <c r="P10689" s="2" t="str">
        <f t="shared" si="665"/>
        <v>not good</v>
      </c>
      <c r="Q10689" s="2"/>
      <c r="R10689" s="2"/>
    </row>
    <row r="10690" spans="1:18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 t="str">
        <f t="shared" ref="E10690:E10753" si="668">IF(D10690&gt;4000,"High sales"," Low sales")</f>
        <v xml:space="preserve"> Low sales</v>
      </c>
      <c r="F10690" s="2">
        <v>0.28000000000000003</v>
      </c>
      <c r="G10690" s="2">
        <f t="shared" si="666"/>
        <v>46.320400000000006</v>
      </c>
      <c r="H10690" s="2">
        <f t="shared" si="667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  <c r="P10690" s="2" t="str">
        <f t="shared" ref="P10690:P10753" si="669">IF(AND(H10690&gt;5000,N10690&gt;500),"good","not good")</f>
        <v>not good</v>
      </c>
      <c r="Q10690" s="2"/>
      <c r="R10690" s="2"/>
    </row>
    <row r="10691" spans="1:18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 t="str">
        <f t="shared" si="668"/>
        <v xml:space="preserve"> Low sales</v>
      </c>
      <c r="F10691" s="2">
        <v>0.36</v>
      </c>
      <c r="G10691" s="2">
        <f t="shared" ref="G10691:G10754" si="670">D10691*F10691</f>
        <v>960.84360000000004</v>
      </c>
      <c r="H10691" s="2">
        <f t="shared" ref="H10691:H10754" si="671">D10691-G10691</f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  <c r="P10691" s="2" t="str">
        <f t="shared" si="669"/>
        <v>not good</v>
      </c>
      <c r="Q10691" s="2"/>
      <c r="R10691" s="2"/>
    </row>
    <row r="10692" spans="1:18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 t="str">
        <f t="shared" si="668"/>
        <v xml:space="preserve"> Low sales</v>
      </c>
      <c r="F10692" s="2">
        <v>0.45</v>
      </c>
      <c r="G10692" s="2">
        <f t="shared" si="670"/>
        <v>1314.1170000000002</v>
      </c>
      <c r="H10692" s="2">
        <f t="shared" si="671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  <c r="P10692" s="2" t="str">
        <f t="shared" si="669"/>
        <v>not good</v>
      </c>
      <c r="Q10692" s="2"/>
      <c r="R10692" s="2"/>
    </row>
    <row r="10693" spans="1:18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 t="str">
        <f t="shared" si="668"/>
        <v xml:space="preserve"> Low sales</v>
      </c>
      <c r="F10693" s="2">
        <v>0.28999999999999998</v>
      </c>
      <c r="G10693" s="2">
        <f t="shared" si="670"/>
        <v>981.13669999999991</v>
      </c>
      <c r="H10693" s="2">
        <f t="shared" si="671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  <c r="P10693" s="2" t="str">
        <f t="shared" si="669"/>
        <v>not good</v>
      </c>
      <c r="Q10693" s="2"/>
      <c r="R10693" s="2"/>
    </row>
    <row r="10694" spans="1:18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 t="str">
        <f t="shared" si="668"/>
        <v xml:space="preserve"> Low sales</v>
      </c>
      <c r="F10694" s="2">
        <v>0.28000000000000003</v>
      </c>
      <c r="G10694" s="2">
        <f t="shared" si="670"/>
        <v>260.40280000000001</v>
      </c>
      <c r="H10694" s="2">
        <f t="shared" si="671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  <c r="P10694" s="2" t="str">
        <f t="shared" si="669"/>
        <v>not good</v>
      </c>
      <c r="Q10694" s="2"/>
      <c r="R10694" s="2"/>
    </row>
    <row r="10695" spans="1:18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 t="str">
        <f t="shared" si="668"/>
        <v xml:space="preserve"> Low sales</v>
      </c>
      <c r="F10695" s="2">
        <v>0.46</v>
      </c>
      <c r="G10695" s="2">
        <f t="shared" si="670"/>
        <v>590.05580000000009</v>
      </c>
      <c r="H10695" s="2">
        <f t="shared" si="671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  <c r="P10695" s="2" t="str">
        <f t="shared" si="669"/>
        <v>not good</v>
      </c>
      <c r="Q10695" s="2"/>
      <c r="R10695" s="2"/>
    </row>
    <row r="10696" spans="1:18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 t="str">
        <f t="shared" si="668"/>
        <v xml:space="preserve"> Low sales</v>
      </c>
      <c r="F10696" s="2">
        <v>0.15</v>
      </c>
      <c r="G10696" s="2">
        <f t="shared" si="670"/>
        <v>570.66300000000001</v>
      </c>
      <c r="H10696" s="2">
        <f t="shared" si="671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  <c r="P10696" s="2" t="str">
        <f t="shared" si="669"/>
        <v>not good</v>
      </c>
      <c r="Q10696" s="2"/>
      <c r="R10696" s="2"/>
    </row>
    <row r="10697" spans="1:18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 t="str">
        <f t="shared" si="668"/>
        <v xml:space="preserve"> Low sales</v>
      </c>
      <c r="F10697" s="2">
        <v>0.1</v>
      </c>
      <c r="G10697" s="2">
        <f t="shared" si="670"/>
        <v>92.143000000000001</v>
      </c>
      <c r="H10697" s="2">
        <f t="shared" si="671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  <c r="P10697" s="2" t="str">
        <f t="shared" si="669"/>
        <v>not good</v>
      </c>
      <c r="Q10697" s="2"/>
      <c r="R10697" s="2"/>
    </row>
    <row r="10698" spans="1:18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 t="str">
        <f t="shared" si="668"/>
        <v xml:space="preserve"> Low sales</v>
      </c>
      <c r="F10698" s="2">
        <v>0.44</v>
      </c>
      <c r="G10698" s="2">
        <f t="shared" si="670"/>
        <v>940.95320000000004</v>
      </c>
      <c r="H10698" s="2">
        <f t="shared" si="671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  <c r="P10698" s="2" t="str">
        <f t="shared" si="669"/>
        <v>not good</v>
      </c>
      <c r="Q10698" s="2"/>
      <c r="R10698" s="2"/>
    </row>
    <row r="10699" spans="1:18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 t="str">
        <f t="shared" si="668"/>
        <v xml:space="preserve"> Low sales</v>
      </c>
      <c r="F10699" s="2">
        <v>0.04</v>
      </c>
      <c r="G10699" s="2">
        <f t="shared" si="670"/>
        <v>53.096000000000004</v>
      </c>
      <c r="H10699" s="2">
        <f t="shared" si="671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  <c r="P10699" s="2" t="str">
        <f t="shared" si="669"/>
        <v>not good</v>
      </c>
      <c r="Q10699" s="2"/>
      <c r="R10699" s="2"/>
    </row>
    <row r="10700" spans="1:18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 t="str">
        <f t="shared" si="668"/>
        <v xml:space="preserve"> Low sales</v>
      </c>
      <c r="F10700" s="2">
        <v>0.09</v>
      </c>
      <c r="G10700" s="2">
        <f t="shared" si="670"/>
        <v>249.42599999999999</v>
      </c>
      <c r="H10700" s="2">
        <f t="shared" si="671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  <c r="P10700" s="2" t="str">
        <f t="shared" si="669"/>
        <v>not good</v>
      </c>
      <c r="Q10700" s="2"/>
      <c r="R10700" s="2"/>
    </row>
    <row r="10701" spans="1:18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 t="str">
        <f t="shared" si="668"/>
        <v>High sales</v>
      </c>
      <c r="F10701" s="2">
        <v>0.21</v>
      </c>
      <c r="G10701" s="2">
        <f t="shared" si="670"/>
        <v>1036.4907000000001</v>
      </c>
      <c r="H10701" s="2">
        <f t="shared" si="671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  <c r="P10701" s="2" t="str">
        <f t="shared" si="669"/>
        <v>not good</v>
      </c>
      <c r="Q10701" s="2"/>
      <c r="R10701" s="2"/>
    </row>
    <row r="10702" spans="1:18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 t="str">
        <f t="shared" si="668"/>
        <v>High sales</v>
      </c>
      <c r="F10702" s="2">
        <v>0.18</v>
      </c>
      <c r="G10702" s="2">
        <f t="shared" si="670"/>
        <v>769.49819999999988</v>
      </c>
      <c r="H10702" s="2">
        <f t="shared" si="671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  <c r="P10702" s="2" t="str">
        <f t="shared" si="669"/>
        <v>not good</v>
      </c>
      <c r="Q10702" s="2"/>
      <c r="R10702" s="2"/>
    </row>
    <row r="10703" spans="1:18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 t="str">
        <f t="shared" si="668"/>
        <v xml:space="preserve"> Low sales</v>
      </c>
      <c r="F10703" s="2">
        <v>0.35</v>
      </c>
      <c r="G10703" s="2">
        <f t="shared" si="670"/>
        <v>497.14699999999999</v>
      </c>
      <c r="H10703" s="2">
        <f t="shared" si="671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  <c r="P10703" s="2" t="str">
        <f t="shared" si="669"/>
        <v>not good</v>
      </c>
      <c r="Q10703" s="2"/>
      <c r="R10703" s="2"/>
    </row>
    <row r="10704" spans="1:18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 t="str">
        <f t="shared" si="668"/>
        <v xml:space="preserve"> Low sales</v>
      </c>
      <c r="F10704" s="2">
        <v>0.05</v>
      </c>
      <c r="G10704" s="2">
        <f t="shared" si="670"/>
        <v>95.31</v>
      </c>
      <c r="H10704" s="2">
        <f t="shared" si="671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  <c r="P10704" s="2" t="str">
        <f t="shared" si="669"/>
        <v>not good</v>
      </c>
      <c r="Q10704" s="2"/>
      <c r="R10704" s="2"/>
    </row>
    <row r="10705" spans="1:18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 t="str">
        <f t="shared" si="668"/>
        <v>High sales</v>
      </c>
      <c r="F10705" s="2">
        <v>0.24</v>
      </c>
      <c r="G10705" s="2">
        <f t="shared" si="670"/>
        <v>1104.3119999999999</v>
      </c>
      <c r="H10705" s="2">
        <f t="shared" si="671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  <c r="P10705" s="2" t="str">
        <f t="shared" si="669"/>
        <v>not good</v>
      </c>
      <c r="Q10705" s="2"/>
      <c r="R10705" s="2"/>
    </row>
    <row r="10706" spans="1:18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 t="str">
        <f t="shared" si="668"/>
        <v>High sales</v>
      </c>
      <c r="F10706" s="2">
        <v>0.4</v>
      </c>
      <c r="G10706" s="2">
        <f t="shared" si="670"/>
        <v>1800.6599999999999</v>
      </c>
      <c r="H10706" s="2">
        <f t="shared" si="671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  <c r="P10706" s="2" t="str">
        <f t="shared" si="669"/>
        <v>not good</v>
      </c>
      <c r="Q10706" s="2"/>
      <c r="R10706" s="2"/>
    </row>
    <row r="10707" spans="1:18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 t="str">
        <f t="shared" si="668"/>
        <v xml:space="preserve"> Low sales</v>
      </c>
      <c r="F10707" s="2">
        <v>0.34</v>
      </c>
      <c r="G10707" s="2">
        <f t="shared" si="670"/>
        <v>301.44060000000002</v>
      </c>
      <c r="H10707" s="2">
        <f t="shared" si="671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  <c r="P10707" s="2" t="str">
        <f t="shared" si="669"/>
        <v>not good</v>
      </c>
      <c r="Q10707" s="2"/>
      <c r="R10707" s="2"/>
    </row>
    <row r="10708" spans="1:18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 t="str">
        <f t="shared" si="668"/>
        <v>High sales</v>
      </c>
      <c r="F10708" s="2">
        <v>0.32</v>
      </c>
      <c r="G10708" s="2">
        <f t="shared" si="670"/>
        <v>1332.2976000000001</v>
      </c>
      <c r="H10708" s="2">
        <f t="shared" si="671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  <c r="P10708" s="2" t="str">
        <f t="shared" si="669"/>
        <v>not good</v>
      </c>
      <c r="Q10708" s="2"/>
      <c r="R10708" s="2"/>
    </row>
    <row r="10709" spans="1:18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 t="str">
        <f t="shared" si="668"/>
        <v xml:space="preserve"> Low sales</v>
      </c>
      <c r="F10709" s="2">
        <v>0.12</v>
      </c>
      <c r="G10709" s="2">
        <f t="shared" si="670"/>
        <v>186.99359999999999</v>
      </c>
      <c r="H10709" s="2">
        <f t="shared" si="671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  <c r="P10709" s="2" t="str">
        <f t="shared" si="669"/>
        <v>not good</v>
      </c>
      <c r="Q10709" s="2"/>
      <c r="R10709" s="2"/>
    </row>
    <row r="10710" spans="1:18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 t="str">
        <f t="shared" si="668"/>
        <v xml:space="preserve"> Low sales</v>
      </c>
      <c r="F10710" s="2">
        <v>0.2</v>
      </c>
      <c r="G10710" s="2">
        <f t="shared" si="670"/>
        <v>552.928</v>
      </c>
      <c r="H10710" s="2">
        <f t="shared" si="671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  <c r="P10710" s="2" t="str">
        <f t="shared" si="669"/>
        <v>not good</v>
      </c>
      <c r="Q10710" s="2"/>
      <c r="R10710" s="2"/>
    </row>
    <row r="10711" spans="1:18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 t="str">
        <f t="shared" si="668"/>
        <v xml:space="preserve"> Low sales</v>
      </c>
      <c r="F10711" s="2">
        <v>0.09</v>
      </c>
      <c r="G10711" s="2">
        <f t="shared" si="670"/>
        <v>11.248200000000001</v>
      </c>
      <c r="H10711" s="2">
        <f t="shared" si="671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  <c r="P10711" s="2" t="str">
        <f t="shared" si="669"/>
        <v>not good</v>
      </c>
      <c r="Q10711" s="2"/>
      <c r="R10711" s="2"/>
    </row>
    <row r="10712" spans="1:18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 t="str">
        <f t="shared" si="668"/>
        <v>High sales</v>
      </c>
      <c r="F10712" s="2">
        <v>0.25</v>
      </c>
      <c r="G10712" s="2">
        <f t="shared" si="670"/>
        <v>1248.2725</v>
      </c>
      <c r="H10712" s="2">
        <f t="shared" si="671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  <c r="P10712" s="2" t="str">
        <f t="shared" si="669"/>
        <v>not good</v>
      </c>
      <c r="Q10712" s="2"/>
      <c r="R10712" s="2"/>
    </row>
    <row r="10713" spans="1:18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 t="str">
        <f t="shared" si="668"/>
        <v xml:space="preserve"> Low sales</v>
      </c>
      <c r="F10713" s="2">
        <v>0.28999999999999998</v>
      </c>
      <c r="G10713" s="2">
        <f t="shared" si="670"/>
        <v>1110.5173</v>
      </c>
      <c r="H10713" s="2">
        <f t="shared" si="671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  <c r="P10713" s="2" t="str">
        <f t="shared" si="669"/>
        <v>not good</v>
      </c>
      <c r="Q10713" s="2"/>
      <c r="R10713" s="2"/>
    </row>
    <row r="10714" spans="1:18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 t="str">
        <f t="shared" si="668"/>
        <v xml:space="preserve"> Low sales</v>
      </c>
      <c r="F10714" s="2">
        <v>0.32</v>
      </c>
      <c r="G10714" s="2">
        <f t="shared" si="670"/>
        <v>411.03680000000003</v>
      </c>
      <c r="H10714" s="2">
        <f t="shared" si="671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  <c r="P10714" s="2" t="str">
        <f t="shared" si="669"/>
        <v>not good</v>
      </c>
      <c r="Q10714" s="2"/>
      <c r="R10714" s="2"/>
    </row>
    <row r="10715" spans="1:18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 t="str">
        <f t="shared" si="668"/>
        <v xml:space="preserve"> Low sales</v>
      </c>
      <c r="F10715" s="2">
        <v>0.44</v>
      </c>
      <c r="G10715" s="2">
        <f t="shared" si="670"/>
        <v>1518.2596000000001</v>
      </c>
      <c r="H10715" s="2">
        <f t="shared" si="671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  <c r="P10715" s="2" t="str">
        <f t="shared" si="669"/>
        <v>not good</v>
      </c>
      <c r="Q10715" s="2"/>
      <c r="R10715" s="2"/>
    </row>
    <row r="10716" spans="1:18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 t="str">
        <f t="shared" si="668"/>
        <v xml:space="preserve"> Low sales</v>
      </c>
      <c r="F10716" s="2">
        <v>0.03</v>
      </c>
      <c r="G10716" s="2">
        <f t="shared" si="670"/>
        <v>46.116300000000003</v>
      </c>
      <c r="H10716" s="2">
        <f t="shared" si="671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  <c r="P10716" s="2" t="str">
        <f t="shared" si="669"/>
        <v>not good</v>
      </c>
      <c r="Q10716" s="2"/>
      <c r="R10716" s="2"/>
    </row>
    <row r="10717" spans="1:18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 t="str">
        <f t="shared" si="668"/>
        <v xml:space="preserve"> Low sales</v>
      </c>
      <c r="F10717" s="2">
        <v>0.19</v>
      </c>
      <c r="G10717" s="2">
        <f t="shared" si="670"/>
        <v>102.28270000000001</v>
      </c>
      <c r="H10717" s="2">
        <f t="shared" si="671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  <c r="P10717" s="2" t="str">
        <f t="shared" si="669"/>
        <v>not good</v>
      </c>
      <c r="Q10717" s="2"/>
      <c r="R10717" s="2"/>
    </row>
    <row r="10718" spans="1:18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 t="str">
        <f t="shared" si="668"/>
        <v xml:space="preserve"> Low sales</v>
      </c>
      <c r="F10718" s="2">
        <v>0.3</v>
      </c>
      <c r="G10718" s="2">
        <f t="shared" si="670"/>
        <v>655.20600000000002</v>
      </c>
      <c r="H10718" s="2">
        <f t="shared" si="671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  <c r="P10718" s="2" t="str">
        <f t="shared" si="669"/>
        <v>not good</v>
      </c>
      <c r="Q10718" s="2"/>
      <c r="R10718" s="2"/>
    </row>
    <row r="10719" spans="1:18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 t="str">
        <f t="shared" si="668"/>
        <v xml:space="preserve"> Low sales</v>
      </c>
      <c r="F10719" s="2">
        <v>0.28999999999999998</v>
      </c>
      <c r="G10719" s="2">
        <f t="shared" si="670"/>
        <v>901.09379999999987</v>
      </c>
      <c r="H10719" s="2">
        <f t="shared" si="671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  <c r="P10719" s="2" t="str">
        <f t="shared" si="669"/>
        <v>not good</v>
      </c>
      <c r="Q10719" s="2"/>
      <c r="R10719" s="2"/>
    </row>
    <row r="10720" spans="1:18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 t="str">
        <f t="shared" si="668"/>
        <v xml:space="preserve"> Low sales</v>
      </c>
      <c r="F10720" s="2">
        <v>0.01</v>
      </c>
      <c r="G10720" s="2">
        <f t="shared" si="670"/>
        <v>5.3990999999999998</v>
      </c>
      <c r="H10720" s="2">
        <f t="shared" si="671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  <c r="P10720" s="2" t="str">
        <f t="shared" si="669"/>
        <v>not good</v>
      </c>
      <c r="Q10720" s="2"/>
      <c r="R10720" s="2"/>
    </row>
    <row r="10721" spans="1:18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 t="str">
        <f t="shared" si="668"/>
        <v xml:space="preserve"> Low sales</v>
      </c>
      <c r="F10721" s="2">
        <v>0.09</v>
      </c>
      <c r="G10721" s="2">
        <f t="shared" si="670"/>
        <v>237.61709999999999</v>
      </c>
      <c r="H10721" s="2">
        <f t="shared" si="671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  <c r="P10721" s="2" t="str">
        <f t="shared" si="669"/>
        <v>not good</v>
      </c>
      <c r="Q10721" s="2"/>
      <c r="R10721" s="2"/>
    </row>
    <row r="10722" spans="1:18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 t="str">
        <f t="shared" si="668"/>
        <v xml:space="preserve"> Low sales</v>
      </c>
      <c r="F10722" s="2">
        <v>0.42</v>
      </c>
      <c r="G10722" s="2">
        <f t="shared" si="670"/>
        <v>1101.5886</v>
      </c>
      <c r="H10722" s="2">
        <f t="shared" si="671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  <c r="P10722" s="2" t="str">
        <f t="shared" si="669"/>
        <v>not good</v>
      </c>
      <c r="Q10722" s="2"/>
      <c r="R10722" s="2"/>
    </row>
    <row r="10723" spans="1:18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 t="str">
        <f t="shared" si="668"/>
        <v xml:space="preserve"> Low sales</v>
      </c>
      <c r="F10723" s="2">
        <v>0.26</v>
      </c>
      <c r="G10723" s="2">
        <f t="shared" si="670"/>
        <v>826.89360000000011</v>
      </c>
      <c r="H10723" s="2">
        <f t="shared" si="671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  <c r="P10723" s="2" t="str">
        <f t="shared" si="669"/>
        <v>not good</v>
      </c>
      <c r="Q10723" s="2"/>
      <c r="R10723" s="2"/>
    </row>
    <row r="10724" spans="1:18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 t="str">
        <f t="shared" si="668"/>
        <v xml:space="preserve"> Low sales</v>
      </c>
      <c r="F10724" s="2">
        <v>0.21</v>
      </c>
      <c r="G10724" s="2">
        <f t="shared" si="670"/>
        <v>272.7396</v>
      </c>
      <c r="H10724" s="2">
        <f t="shared" si="671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  <c r="P10724" s="2" t="str">
        <f t="shared" si="669"/>
        <v>not good</v>
      </c>
      <c r="Q10724" s="2"/>
      <c r="R10724" s="2"/>
    </row>
    <row r="10725" spans="1:18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 t="str">
        <f t="shared" si="668"/>
        <v xml:space="preserve"> Low sales</v>
      </c>
      <c r="F10725" s="2">
        <v>0.45</v>
      </c>
      <c r="G10725" s="2">
        <f t="shared" si="670"/>
        <v>90.512999999999991</v>
      </c>
      <c r="H10725" s="2">
        <f t="shared" si="671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  <c r="P10725" s="2" t="str">
        <f t="shared" si="669"/>
        <v>not good</v>
      </c>
      <c r="Q10725" s="2"/>
      <c r="R10725" s="2"/>
    </row>
    <row r="10726" spans="1:18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 t="str">
        <f t="shared" si="668"/>
        <v xml:space="preserve"> Low sales</v>
      </c>
      <c r="F10726" s="2">
        <v>0.04</v>
      </c>
      <c r="G10726" s="2">
        <f t="shared" si="670"/>
        <v>67.671999999999997</v>
      </c>
      <c r="H10726" s="2">
        <f t="shared" si="671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  <c r="P10726" s="2" t="str">
        <f t="shared" si="669"/>
        <v>not good</v>
      </c>
      <c r="Q10726" s="2"/>
      <c r="R10726" s="2"/>
    </row>
    <row r="10727" spans="1:18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 t="str">
        <f t="shared" si="668"/>
        <v xml:space="preserve"> Low sales</v>
      </c>
      <c r="F10727" s="2">
        <v>0.46</v>
      </c>
      <c r="G10727" s="2">
        <f t="shared" si="670"/>
        <v>944.40300000000013</v>
      </c>
      <c r="H10727" s="2">
        <f t="shared" si="671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  <c r="P10727" s="2" t="str">
        <f t="shared" si="669"/>
        <v>not good</v>
      </c>
      <c r="Q10727" s="2"/>
      <c r="R10727" s="2"/>
    </row>
    <row r="10728" spans="1:18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 t="str">
        <f t="shared" si="668"/>
        <v xml:space="preserve"> Low sales</v>
      </c>
      <c r="F10728" s="2">
        <v>0.01</v>
      </c>
      <c r="G10728" s="2">
        <f t="shared" si="670"/>
        <v>32.151299999999999</v>
      </c>
      <c r="H10728" s="2">
        <f t="shared" si="671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  <c r="P10728" s="2" t="str">
        <f t="shared" si="669"/>
        <v>not good</v>
      </c>
      <c r="Q10728" s="2"/>
      <c r="R10728" s="2"/>
    </row>
    <row r="10729" spans="1:18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 t="str">
        <f t="shared" si="668"/>
        <v>High sales</v>
      </c>
      <c r="F10729" s="2">
        <v>0.28000000000000003</v>
      </c>
      <c r="G10729" s="2">
        <f t="shared" si="670"/>
        <v>1304.1952000000001</v>
      </c>
      <c r="H10729" s="2">
        <f t="shared" si="671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  <c r="P10729" s="2" t="str">
        <f t="shared" si="669"/>
        <v>not good</v>
      </c>
      <c r="Q10729" s="2"/>
      <c r="R10729" s="2"/>
    </row>
    <row r="10730" spans="1:18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 t="str">
        <f t="shared" si="668"/>
        <v xml:space="preserve"> Low sales</v>
      </c>
      <c r="F10730" s="2">
        <v>0.28000000000000003</v>
      </c>
      <c r="G10730" s="2">
        <f t="shared" si="670"/>
        <v>307.04520000000002</v>
      </c>
      <c r="H10730" s="2">
        <f t="shared" si="671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  <c r="P10730" s="2" t="str">
        <f t="shared" si="669"/>
        <v>not good</v>
      </c>
      <c r="Q10730" s="2"/>
      <c r="R10730" s="2"/>
    </row>
    <row r="10731" spans="1:18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 t="str">
        <f t="shared" si="668"/>
        <v xml:space="preserve"> Low sales</v>
      </c>
      <c r="F10731" s="2">
        <v>0.32</v>
      </c>
      <c r="G10731" s="2">
        <f t="shared" si="670"/>
        <v>1109.7375999999999</v>
      </c>
      <c r="H10731" s="2">
        <f t="shared" si="671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  <c r="P10731" s="2" t="str">
        <f t="shared" si="669"/>
        <v>not good</v>
      </c>
      <c r="Q10731" s="2"/>
      <c r="R10731" s="2"/>
    </row>
    <row r="10732" spans="1:18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 t="str">
        <f t="shared" si="668"/>
        <v xml:space="preserve"> Low sales</v>
      </c>
      <c r="F10732" s="2">
        <v>0.01</v>
      </c>
      <c r="G10732" s="2">
        <f t="shared" si="670"/>
        <v>5.7725999999999997</v>
      </c>
      <c r="H10732" s="2">
        <f t="shared" si="671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  <c r="P10732" s="2" t="str">
        <f t="shared" si="669"/>
        <v>not good</v>
      </c>
      <c r="Q10732" s="2"/>
      <c r="R10732" s="2"/>
    </row>
    <row r="10733" spans="1:18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 t="str">
        <f t="shared" si="668"/>
        <v xml:space="preserve"> Low sales</v>
      </c>
      <c r="F10733" s="2">
        <v>0.27</v>
      </c>
      <c r="G10733" s="2">
        <f t="shared" si="670"/>
        <v>279.19350000000003</v>
      </c>
      <c r="H10733" s="2">
        <f t="shared" si="671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  <c r="P10733" s="2" t="str">
        <f t="shared" si="669"/>
        <v>not good</v>
      </c>
      <c r="Q10733" s="2"/>
      <c r="R10733" s="2"/>
    </row>
    <row r="10734" spans="1:18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 t="str">
        <f t="shared" si="668"/>
        <v xml:space="preserve"> Low sales</v>
      </c>
      <c r="F10734" s="2">
        <v>0.06</v>
      </c>
      <c r="G10734" s="2">
        <f t="shared" si="670"/>
        <v>155.68559999999999</v>
      </c>
      <c r="H10734" s="2">
        <f t="shared" si="671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  <c r="P10734" s="2" t="str">
        <f t="shared" si="669"/>
        <v>not good</v>
      </c>
      <c r="Q10734" s="2"/>
      <c r="R10734" s="2"/>
    </row>
    <row r="10735" spans="1:18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 t="str">
        <f t="shared" si="668"/>
        <v xml:space="preserve"> Low sales</v>
      </c>
      <c r="F10735" s="2">
        <v>0.08</v>
      </c>
      <c r="G10735" s="2">
        <f t="shared" si="670"/>
        <v>285.68400000000003</v>
      </c>
      <c r="H10735" s="2">
        <f t="shared" si="671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  <c r="P10735" s="2" t="str">
        <f t="shared" si="669"/>
        <v>not good</v>
      </c>
      <c r="Q10735" s="2"/>
      <c r="R10735" s="2"/>
    </row>
    <row r="10736" spans="1:18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 t="str">
        <f t="shared" si="668"/>
        <v>High sales</v>
      </c>
      <c r="F10736" s="2">
        <v>0.11</v>
      </c>
      <c r="G10736" s="2">
        <f t="shared" si="670"/>
        <v>473.76889999999997</v>
      </c>
      <c r="H10736" s="2">
        <f t="shared" si="671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  <c r="P10736" s="2" t="str">
        <f t="shared" si="669"/>
        <v>not good</v>
      </c>
      <c r="Q10736" s="2"/>
      <c r="R10736" s="2"/>
    </row>
    <row r="10737" spans="1:18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 t="str">
        <f t="shared" si="668"/>
        <v xml:space="preserve"> Low sales</v>
      </c>
      <c r="F10737" s="2">
        <v>0.31</v>
      </c>
      <c r="G10737" s="2">
        <f t="shared" si="670"/>
        <v>1160.9902999999999</v>
      </c>
      <c r="H10737" s="2">
        <f t="shared" si="671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  <c r="P10737" s="2" t="str">
        <f t="shared" si="669"/>
        <v>not good</v>
      </c>
      <c r="Q10737" s="2"/>
      <c r="R10737" s="2"/>
    </row>
    <row r="10738" spans="1:18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 t="str">
        <f t="shared" si="668"/>
        <v xml:space="preserve"> Low sales</v>
      </c>
      <c r="F10738" s="2">
        <v>0.2</v>
      </c>
      <c r="G10738" s="2">
        <f t="shared" si="670"/>
        <v>35.045999999999999</v>
      </c>
      <c r="H10738" s="2">
        <f t="shared" si="671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  <c r="P10738" s="2" t="str">
        <f t="shared" si="669"/>
        <v>not good</v>
      </c>
      <c r="Q10738" s="2"/>
      <c r="R10738" s="2"/>
    </row>
    <row r="10739" spans="1:18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 t="str">
        <f t="shared" si="668"/>
        <v xml:space="preserve"> Low sales</v>
      </c>
      <c r="F10739" s="2">
        <v>0.04</v>
      </c>
      <c r="G10739" s="2">
        <f t="shared" si="670"/>
        <v>138.05040000000002</v>
      </c>
      <c r="H10739" s="2">
        <f t="shared" si="671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  <c r="P10739" s="2" t="str">
        <f t="shared" si="669"/>
        <v>not good</v>
      </c>
      <c r="Q10739" s="2"/>
      <c r="R10739" s="2"/>
    </row>
    <row r="10740" spans="1:18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 t="str">
        <f t="shared" si="668"/>
        <v>High sales</v>
      </c>
      <c r="F10740" s="2">
        <v>0.14000000000000001</v>
      </c>
      <c r="G10740" s="2">
        <f t="shared" si="670"/>
        <v>579.71479999999997</v>
      </c>
      <c r="H10740" s="2">
        <f t="shared" si="671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  <c r="P10740" s="2" t="str">
        <f t="shared" si="669"/>
        <v>not good</v>
      </c>
      <c r="Q10740" s="2"/>
      <c r="R10740" s="2"/>
    </row>
    <row r="10741" spans="1:18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 t="str">
        <f t="shared" si="668"/>
        <v xml:space="preserve"> Low sales</v>
      </c>
      <c r="F10741" s="2">
        <v>0.04</v>
      </c>
      <c r="G10741" s="2">
        <f t="shared" si="670"/>
        <v>107.0044</v>
      </c>
      <c r="H10741" s="2">
        <f t="shared" si="671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  <c r="P10741" s="2" t="str">
        <f t="shared" si="669"/>
        <v>not good</v>
      </c>
      <c r="Q10741" s="2"/>
      <c r="R10741" s="2"/>
    </row>
    <row r="10742" spans="1:18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 t="str">
        <f t="shared" si="668"/>
        <v>High sales</v>
      </c>
      <c r="F10742" s="2">
        <v>0.33</v>
      </c>
      <c r="G10742" s="2">
        <f t="shared" si="670"/>
        <v>1594.3719000000001</v>
      </c>
      <c r="H10742" s="2">
        <f t="shared" si="671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  <c r="P10742" s="2" t="str">
        <f t="shared" si="669"/>
        <v>not good</v>
      </c>
      <c r="Q10742" s="2"/>
      <c r="R10742" s="2"/>
    </row>
    <row r="10743" spans="1:18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 t="str">
        <f t="shared" si="668"/>
        <v xml:space="preserve"> Low sales</v>
      </c>
      <c r="F10743" s="2">
        <v>0.28000000000000003</v>
      </c>
      <c r="G10743" s="2">
        <f t="shared" si="670"/>
        <v>33.916400000000003</v>
      </c>
      <c r="H10743" s="2">
        <f t="shared" si="671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  <c r="P10743" s="2" t="str">
        <f t="shared" si="669"/>
        <v>not good</v>
      </c>
      <c r="Q10743" s="2"/>
      <c r="R10743" s="2"/>
    </row>
    <row r="10744" spans="1:18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 t="str">
        <f t="shared" si="668"/>
        <v>High sales</v>
      </c>
      <c r="F10744" s="2">
        <v>0.2</v>
      </c>
      <c r="G10744" s="2">
        <f t="shared" si="670"/>
        <v>822.28400000000011</v>
      </c>
      <c r="H10744" s="2">
        <f t="shared" si="671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  <c r="P10744" s="2" t="str">
        <f t="shared" si="669"/>
        <v>not good</v>
      </c>
      <c r="Q10744" s="2"/>
      <c r="R10744" s="2"/>
    </row>
    <row r="10745" spans="1:18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 t="str">
        <f t="shared" si="668"/>
        <v xml:space="preserve"> Low sales</v>
      </c>
      <c r="F10745" s="2">
        <v>0.46</v>
      </c>
      <c r="G10745" s="2">
        <f t="shared" si="670"/>
        <v>800.68520000000001</v>
      </c>
      <c r="H10745" s="2">
        <f t="shared" si="671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  <c r="P10745" s="2" t="str">
        <f t="shared" si="669"/>
        <v>not good</v>
      </c>
      <c r="Q10745" s="2"/>
      <c r="R10745" s="2"/>
    </row>
    <row r="10746" spans="1:18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 t="str">
        <f t="shared" si="668"/>
        <v xml:space="preserve"> Low sales</v>
      </c>
      <c r="F10746" s="2">
        <v>0.26</v>
      </c>
      <c r="G10746" s="2">
        <f t="shared" si="670"/>
        <v>854.67200000000003</v>
      </c>
      <c r="H10746" s="2">
        <f t="shared" si="671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  <c r="P10746" s="2" t="str">
        <f t="shared" si="669"/>
        <v>not good</v>
      </c>
      <c r="Q10746" s="2"/>
      <c r="R10746" s="2"/>
    </row>
    <row r="10747" spans="1:18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 t="str">
        <f t="shared" si="668"/>
        <v xml:space="preserve"> Low sales</v>
      </c>
      <c r="F10747" s="2">
        <v>0.44</v>
      </c>
      <c r="G10747" s="2">
        <f t="shared" si="670"/>
        <v>1539.1464000000001</v>
      </c>
      <c r="H10747" s="2">
        <f t="shared" si="671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  <c r="P10747" s="2" t="str">
        <f t="shared" si="669"/>
        <v>not good</v>
      </c>
      <c r="Q10747" s="2"/>
      <c r="R10747" s="2"/>
    </row>
    <row r="10748" spans="1:18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 t="str">
        <f t="shared" si="668"/>
        <v xml:space="preserve"> Low sales</v>
      </c>
      <c r="F10748" s="2">
        <v>0.28999999999999998</v>
      </c>
      <c r="G10748" s="2">
        <f t="shared" si="670"/>
        <v>464.17979999999994</v>
      </c>
      <c r="H10748" s="2">
        <f t="shared" si="671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  <c r="P10748" s="2" t="str">
        <f t="shared" si="669"/>
        <v>not good</v>
      </c>
      <c r="Q10748" s="2"/>
      <c r="R10748" s="2"/>
    </row>
    <row r="10749" spans="1:18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 t="str">
        <f t="shared" si="668"/>
        <v>High sales</v>
      </c>
      <c r="F10749" s="2">
        <v>0.19</v>
      </c>
      <c r="G10749" s="2">
        <f t="shared" si="670"/>
        <v>945.74019999999996</v>
      </c>
      <c r="H10749" s="2">
        <f t="shared" si="671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  <c r="P10749" s="2" t="str">
        <f t="shared" si="669"/>
        <v>not good</v>
      </c>
      <c r="Q10749" s="2"/>
      <c r="R10749" s="2"/>
    </row>
    <row r="10750" spans="1:18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 t="str">
        <f t="shared" si="668"/>
        <v xml:space="preserve"> Low sales</v>
      </c>
      <c r="F10750" s="2">
        <v>0.27</v>
      </c>
      <c r="G10750" s="2">
        <f t="shared" si="670"/>
        <v>163.6011</v>
      </c>
      <c r="H10750" s="2">
        <f t="shared" si="671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  <c r="P10750" s="2" t="str">
        <f t="shared" si="669"/>
        <v>not good</v>
      </c>
      <c r="Q10750" s="2"/>
      <c r="R10750" s="2"/>
    </row>
    <row r="10751" spans="1:18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 t="str">
        <f t="shared" si="668"/>
        <v xml:space="preserve"> Low sales</v>
      </c>
      <c r="F10751" s="2">
        <v>0.08</v>
      </c>
      <c r="G10751" s="2">
        <f t="shared" si="670"/>
        <v>69.555199999999999</v>
      </c>
      <c r="H10751" s="2">
        <f t="shared" si="671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  <c r="P10751" s="2" t="str">
        <f t="shared" si="669"/>
        <v>not good</v>
      </c>
      <c r="Q10751" s="2"/>
      <c r="R10751" s="2"/>
    </row>
    <row r="10752" spans="1:18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 t="str">
        <f t="shared" si="668"/>
        <v>High sales</v>
      </c>
      <c r="F10752" s="2">
        <v>0.34</v>
      </c>
      <c r="G10752" s="2">
        <f t="shared" si="670"/>
        <v>1520.3915999999999</v>
      </c>
      <c r="H10752" s="2">
        <f t="shared" si="671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  <c r="P10752" s="2" t="str">
        <f t="shared" si="669"/>
        <v>not good</v>
      </c>
      <c r="Q10752" s="2"/>
      <c r="R10752" s="2"/>
    </row>
    <row r="10753" spans="1:18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 t="str">
        <f t="shared" si="668"/>
        <v xml:space="preserve"> Low sales</v>
      </c>
      <c r="F10753" s="2">
        <v>0.49</v>
      </c>
      <c r="G10753" s="2">
        <f t="shared" si="670"/>
        <v>335.15019999999998</v>
      </c>
      <c r="H10753" s="2">
        <f t="shared" si="671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  <c r="P10753" s="2" t="str">
        <f t="shared" si="669"/>
        <v>not good</v>
      </c>
      <c r="Q10753" s="2"/>
      <c r="R10753" s="2"/>
    </row>
    <row r="10754" spans="1:18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 t="str">
        <f t="shared" ref="E10754:E10817" si="672">IF(D10754&gt;4000,"High sales"," Low sales")</f>
        <v xml:space="preserve"> Low sales</v>
      </c>
      <c r="F10754" s="2">
        <v>0.12</v>
      </c>
      <c r="G10754" s="2">
        <f t="shared" si="670"/>
        <v>236.196</v>
      </c>
      <c r="H10754" s="2">
        <f t="shared" si="671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  <c r="P10754" s="2" t="str">
        <f t="shared" ref="P10754:P10817" si="673">IF(AND(H10754&gt;5000,N10754&gt;500),"good","not good")</f>
        <v>not good</v>
      </c>
      <c r="Q10754" s="2"/>
      <c r="R10754" s="2"/>
    </row>
    <row r="10755" spans="1:18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 t="str">
        <f t="shared" si="672"/>
        <v xml:space="preserve"> Low sales</v>
      </c>
      <c r="F10755" s="2">
        <v>0.16</v>
      </c>
      <c r="G10755" s="2">
        <f t="shared" ref="G10755:G10818" si="674">D10755*F10755</f>
        <v>590.78399999999999</v>
      </c>
      <c r="H10755" s="2">
        <f t="shared" ref="H10755:H10818" si="675">D10755-G10755</f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  <c r="P10755" s="2" t="str">
        <f t="shared" si="673"/>
        <v>not good</v>
      </c>
      <c r="Q10755" s="2"/>
      <c r="R10755" s="2"/>
    </row>
    <row r="10756" spans="1:18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 t="str">
        <f t="shared" si="672"/>
        <v xml:space="preserve"> Low sales</v>
      </c>
      <c r="F10756" s="2">
        <v>0.2</v>
      </c>
      <c r="G10756" s="2">
        <f t="shared" si="674"/>
        <v>795.66200000000003</v>
      </c>
      <c r="H10756" s="2">
        <f t="shared" si="675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  <c r="P10756" s="2" t="str">
        <f t="shared" si="673"/>
        <v>not good</v>
      </c>
      <c r="Q10756" s="2"/>
      <c r="R10756" s="2"/>
    </row>
    <row r="10757" spans="1:18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 t="str">
        <f t="shared" si="672"/>
        <v>High sales</v>
      </c>
      <c r="F10757" s="2">
        <v>0.24</v>
      </c>
      <c r="G10757" s="2">
        <f t="shared" si="674"/>
        <v>1146.6912</v>
      </c>
      <c r="H10757" s="2">
        <f t="shared" si="675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  <c r="P10757" s="2" t="str">
        <f t="shared" si="673"/>
        <v>not good</v>
      </c>
      <c r="Q10757" s="2"/>
      <c r="R10757" s="2"/>
    </row>
    <row r="10758" spans="1:18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 t="str">
        <f t="shared" si="672"/>
        <v xml:space="preserve"> Low sales</v>
      </c>
      <c r="F10758" s="2">
        <v>0.36</v>
      </c>
      <c r="G10758" s="2">
        <f t="shared" si="674"/>
        <v>1428.8075999999999</v>
      </c>
      <c r="H10758" s="2">
        <f t="shared" si="675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  <c r="P10758" s="2" t="str">
        <f t="shared" si="673"/>
        <v>not good</v>
      </c>
      <c r="Q10758" s="2"/>
      <c r="R10758" s="2"/>
    </row>
    <row r="10759" spans="1:18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 t="str">
        <f t="shared" si="672"/>
        <v>High sales</v>
      </c>
      <c r="F10759" s="2">
        <v>7.0000000000000007E-2</v>
      </c>
      <c r="G10759" s="2">
        <f t="shared" si="674"/>
        <v>296.67470000000003</v>
      </c>
      <c r="H10759" s="2">
        <f t="shared" si="675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  <c r="P10759" s="2" t="str">
        <f t="shared" si="673"/>
        <v>not good</v>
      </c>
      <c r="Q10759" s="2"/>
      <c r="R10759" s="2"/>
    </row>
    <row r="10760" spans="1:18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 t="str">
        <f t="shared" si="672"/>
        <v>High sales</v>
      </c>
      <c r="F10760" s="2">
        <v>0.15</v>
      </c>
      <c r="G10760" s="2">
        <f t="shared" si="674"/>
        <v>712.79099999999994</v>
      </c>
      <c r="H10760" s="2">
        <f t="shared" si="675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  <c r="P10760" s="2" t="str">
        <f t="shared" si="673"/>
        <v>not good</v>
      </c>
      <c r="Q10760" s="2"/>
      <c r="R10760" s="2"/>
    </row>
    <row r="10761" spans="1:18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 t="str">
        <f t="shared" si="672"/>
        <v xml:space="preserve"> Low sales</v>
      </c>
      <c r="F10761" s="2">
        <v>0.27</v>
      </c>
      <c r="G10761" s="2">
        <f t="shared" si="674"/>
        <v>759.52890000000014</v>
      </c>
      <c r="H10761" s="2">
        <f t="shared" si="675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  <c r="P10761" s="2" t="str">
        <f t="shared" si="673"/>
        <v>not good</v>
      </c>
      <c r="Q10761" s="2"/>
      <c r="R10761" s="2"/>
    </row>
    <row r="10762" spans="1:18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 t="str">
        <f t="shared" si="672"/>
        <v xml:space="preserve"> Low sales</v>
      </c>
      <c r="F10762" s="2">
        <v>0.28999999999999998</v>
      </c>
      <c r="G10762" s="2">
        <f t="shared" si="674"/>
        <v>517.01779999999997</v>
      </c>
      <c r="H10762" s="2">
        <f t="shared" si="675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  <c r="P10762" s="2" t="str">
        <f t="shared" si="673"/>
        <v>not good</v>
      </c>
      <c r="Q10762" s="2"/>
      <c r="R10762" s="2"/>
    </row>
    <row r="10763" spans="1:18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 t="str">
        <f t="shared" si="672"/>
        <v xml:space="preserve"> Low sales</v>
      </c>
      <c r="F10763" s="2">
        <v>0.27</v>
      </c>
      <c r="G10763" s="2">
        <f t="shared" si="674"/>
        <v>1034.6130000000001</v>
      </c>
      <c r="H10763" s="2">
        <f t="shared" si="675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  <c r="P10763" s="2" t="str">
        <f t="shared" si="673"/>
        <v>not good</v>
      </c>
      <c r="Q10763" s="2"/>
      <c r="R10763" s="2"/>
    </row>
    <row r="10764" spans="1:18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 t="str">
        <f t="shared" si="672"/>
        <v xml:space="preserve"> Low sales</v>
      </c>
      <c r="F10764" s="2">
        <v>0.22</v>
      </c>
      <c r="G10764" s="2">
        <f t="shared" si="674"/>
        <v>198.297</v>
      </c>
      <c r="H10764" s="2">
        <f t="shared" si="675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  <c r="P10764" s="2" t="str">
        <f t="shared" si="673"/>
        <v>not good</v>
      </c>
      <c r="Q10764" s="2"/>
      <c r="R10764" s="2"/>
    </row>
    <row r="10765" spans="1:18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 t="str">
        <f t="shared" si="672"/>
        <v xml:space="preserve"> Low sales</v>
      </c>
      <c r="F10765" s="2">
        <v>0.36</v>
      </c>
      <c r="G10765" s="2">
        <f t="shared" si="674"/>
        <v>156.36239999999998</v>
      </c>
      <c r="H10765" s="2">
        <f t="shared" si="675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  <c r="P10765" s="2" t="str">
        <f t="shared" si="673"/>
        <v>not good</v>
      </c>
      <c r="Q10765" s="2"/>
      <c r="R10765" s="2"/>
    </row>
    <row r="10766" spans="1:18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 t="str">
        <f t="shared" si="672"/>
        <v xml:space="preserve"> Low sales</v>
      </c>
      <c r="F10766" s="2">
        <v>0.1</v>
      </c>
      <c r="G10766" s="2">
        <f t="shared" si="674"/>
        <v>394.81200000000001</v>
      </c>
      <c r="H10766" s="2">
        <f t="shared" si="675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  <c r="P10766" s="2" t="str">
        <f t="shared" si="673"/>
        <v>not good</v>
      </c>
      <c r="Q10766" s="2"/>
      <c r="R10766" s="2"/>
    </row>
    <row r="10767" spans="1:18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 t="str">
        <f t="shared" si="672"/>
        <v>High sales</v>
      </c>
      <c r="F10767" s="2">
        <v>0.14000000000000001</v>
      </c>
      <c r="G10767" s="2">
        <f t="shared" si="674"/>
        <v>666.16060000000004</v>
      </c>
      <c r="H10767" s="2">
        <f t="shared" si="675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  <c r="P10767" s="2" t="str">
        <f t="shared" si="673"/>
        <v>not good</v>
      </c>
      <c r="Q10767" s="2"/>
      <c r="R10767" s="2"/>
    </row>
    <row r="10768" spans="1:18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 t="str">
        <f t="shared" si="672"/>
        <v xml:space="preserve"> Low sales</v>
      </c>
      <c r="F10768" s="2">
        <v>0.22</v>
      </c>
      <c r="G10768" s="2">
        <f t="shared" si="674"/>
        <v>498.95779999999996</v>
      </c>
      <c r="H10768" s="2">
        <f t="shared" si="675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  <c r="P10768" s="2" t="str">
        <f t="shared" si="673"/>
        <v>not good</v>
      </c>
      <c r="Q10768" s="2"/>
      <c r="R10768" s="2"/>
    </row>
    <row r="10769" spans="1:18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 t="str">
        <f t="shared" si="672"/>
        <v xml:space="preserve"> Low sales</v>
      </c>
      <c r="F10769" s="2">
        <v>0.35</v>
      </c>
      <c r="G10769" s="2">
        <f t="shared" si="674"/>
        <v>311.34249999999997</v>
      </c>
      <c r="H10769" s="2">
        <f t="shared" si="675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  <c r="P10769" s="2" t="str">
        <f t="shared" si="673"/>
        <v>not good</v>
      </c>
      <c r="Q10769" s="2"/>
      <c r="R10769" s="2"/>
    </row>
    <row r="10770" spans="1:18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 t="str">
        <f t="shared" si="672"/>
        <v xml:space="preserve"> Low sales</v>
      </c>
      <c r="F10770" s="2">
        <v>0.04</v>
      </c>
      <c r="G10770" s="2">
        <f t="shared" si="674"/>
        <v>101.41600000000001</v>
      </c>
      <c r="H10770" s="2">
        <f t="shared" si="675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  <c r="P10770" s="2" t="str">
        <f t="shared" si="673"/>
        <v>not good</v>
      </c>
      <c r="Q10770" s="2"/>
      <c r="R10770" s="2"/>
    </row>
    <row r="10771" spans="1:18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 t="str">
        <f t="shared" si="672"/>
        <v xml:space="preserve"> Low sales</v>
      </c>
      <c r="F10771" s="2">
        <v>0.06</v>
      </c>
      <c r="G10771" s="2">
        <f t="shared" si="674"/>
        <v>121.6356</v>
      </c>
      <c r="H10771" s="2">
        <f t="shared" si="675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  <c r="P10771" s="2" t="str">
        <f t="shared" si="673"/>
        <v>not good</v>
      </c>
      <c r="Q10771" s="2"/>
      <c r="R10771" s="2"/>
    </row>
    <row r="10772" spans="1:18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 t="str">
        <f t="shared" si="672"/>
        <v xml:space="preserve"> Low sales</v>
      </c>
      <c r="F10772" s="2">
        <v>0.39</v>
      </c>
      <c r="G10772" s="2">
        <f t="shared" si="674"/>
        <v>750.79679999999996</v>
      </c>
      <c r="H10772" s="2">
        <f t="shared" si="675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  <c r="P10772" s="2" t="str">
        <f t="shared" si="673"/>
        <v>not good</v>
      </c>
      <c r="Q10772" s="2"/>
      <c r="R10772" s="2"/>
    </row>
    <row r="10773" spans="1:18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 t="str">
        <f t="shared" si="672"/>
        <v xml:space="preserve"> Low sales</v>
      </c>
      <c r="F10773" s="2">
        <v>0.13</v>
      </c>
      <c r="G10773" s="2">
        <f t="shared" si="674"/>
        <v>413.08800000000002</v>
      </c>
      <c r="H10773" s="2">
        <f t="shared" si="675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  <c r="P10773" s="2" t="str">
        <f t="shared" si="673"/>
        <v>not good</v>
      </c>
      <c r="Q10773" s="2"/>
      <c r="R10773" s="2"/>
    </row>
    <row r="10774" spans="1:18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 t="str">
        <f t="shared" si="672"/>
        <v xml:space="preserve"> Low sales</v>
      </c>
      <c r="F10774" s="2">
        <v>0.48</v>
      </c>
      <c r="G10774" s="2">
        <f t="shared" si="674"/>
        <v>458.98079999999999</v>
      </c>
      <c r="H10774" s="2">
        <f t="shared" si="675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  <c r="P10774" s="2" t="str">
        <f t="shared" si="673"/>
        <v>not good</v>
      </c>
      <c r="Q10774" s="2"/>
      <c r="R10774" s="2"/>
    </row>
    <row r="10775" spans="1:18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 t="str">
        <f t="shared" si="672"/>
        <v xml:space="preserve"> Low sales</v>
      </c>
      <c r="F10775" s="2">
        <v>0.48</v>
      </c>
      <c r="G10775" s="2">
        <f t="shared" si="674"/>
        <v>942.89279999999997</v>
      </c>
      <c r="H10775" s="2">
        <f t="shared" si="675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  <c r="P10775" s="2" t="str">
        <f t="shared" si="673"/>
        <v>not good</v>
      </c>
      <c r="Q10775" s="2"/>
      <c r="R10775" s="2"/>
    </row>
    <row r="10776" spans="1:18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 t="str">
        <f t="shared" si="672"/>
        <v>High sales</v>
      </c>
      <c r="F10776" s="2">
        <v>0.34</v>
      </c>
      <c r="G10776" s="2">
        <f t="shared" si="674"/>
        <v>1481.2168000000001</v>
      </c>
      <c r="H10776" s="2">
        <f t="shared" si="675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  <c r="P10776" s="2" t="str">
        <f t="shared" si="673"/>
        <v>not good</v>
      </c>
      <c r="Q10776" s="2"/>
      <c r="R10776" s="2"/>
    </row>
    <row r="10777" spans="1:18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 t="str">
        <f t="shared" si="672"/>
        <v xml:space="preserve"> Low sales</v>
      </c>
      <c r="F10777" s="2">
        <v>0.36</v>
      </c>
      <c r="G10777" s="2">
        <f t="shared" si="674"/>
        <v>1323.1296</v>
      </c>
      <c r="H10777" s="2">
        <f t="shared" si="675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  <c r="P10777" s="2" t="str">
        <f t="shared" si="673"/>
        <v>not good</v>
      </c>
      <c r="Q10777" s="2"/>
      <c r="R10777" s="2"/>
    </row>
    <row r="10778" spans="1:18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 t="str">
        <f t="shared" si="672"/>
        <v xml:space="preserve"> Low sales</v>
      </c>
      <c r="F10778" s="2">
        <v>0.33</v>
      </c>
      <c r="G10778" s="2">
        <f t="shared" si="674"/>
        <v>122.8854</v>
      </c>
      <c r="H10778" s="2">
        <f t="shared" si="675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  <c r="P10778" s="2" t="str">
        <f t="shared" si="673"/>
        <v>not good</v>
      </c>
      <c r="Q10778" s="2"/>
      <c r="R10778" s="2"/>
    </row>
    <row r="10779" spans="1:18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 t="str">
        <f t="shared" si="672"/>
        <v xml:space="preserve"> Low sales</v>
      </c>
      <c r="F10779" s="2">
        <v>0.09</v>
      </c>
      <c r="G10779" s="2">
        <f t="shared" si="674"/>
        <v>235.6317</v>
      </c>
      <c r="H10779" s="2">
        <f t="shared" si="675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  <c r="P10779" s="2" t="str">
        <f t="shared" si="673"/>
        <v>not good</v>
      </c>
      <c r="Q10779" s="2"/>
      <c r="R10779" s="2"/>
    </row>
    <row r="10780" spans="1:18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 t="str">
        <f t="shared" si="672"/>
        <v xml:space="preserve"> Low sales</v>
      </c>
      <c r="F10780" s="2">
        <v>0.25</v>
      </c>
      <c r="G10780" s="2">
        <f t="shared" si="674"/>
        <v>136.83750000000001</v>
      </c>
      <c r="H10780" s="2">
        <f t="shared" si="675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  <c r="P10780" s="2" t="str">
        <f t="shared" si="673"/>
        <v>not good</v>
      </c>
      <c r="Q10780" s="2"/>
      <c r="R10780" s="2"/>
    </row>
    <row r="10781" spans="1:18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 t="str">
        <f t="shared" si="672"/>
        <v>High sales</v>
      </c>
      <c r="F10781" s="2">
        <v>0.4</v>
      </c>
      <c r="G10781" s="2">
        <f t="shared" si="674"/>
        <v>1916.692</v>
      </c>
      <c r="H10781" s="2">
        <f t="shared" si="675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  <c r="P10781" s="2" t="str">
        <f t="shared" si="673"/>
        <v>not good</v>
      </c>
      <c r="Q10781" s="2"/>
      <c r="R10781" s="2"/>
    </row>
    <row r="10782" spans="1:18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 t="str">
        <f t="shared" si="672"/>
        <v xml:space="preserve"> Low sales</v>
      </c>
      <c r="F10782" s="2">
        <v>0.39</v>
      </c>
      <c r="G10782" s="2">
        <f t="shared" si="674"/>
        <v>506.5086</v>
      </c>
      <c r="H10782" s="2">
        <f t="shared" si="675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  <c r="P10782" s="2" t="str">
        <f t="shared" si="673"/>
        <v>not good</v>
      </c>
      <c r="Q10782" s="2"/>
      <c r="R10782" s="2"/>
    </row>
    <row r="10783" spans="1:18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 t="str">
        <f t="shared" si="672"/>
        <v>High sales</v>
      </c>
      <c r="F10783" s="2">
        <v>0.45</v>
      </c>
      <c r="G10783" s="2">
        <f t="shared" si="674"/>
        <v>2101.4280000000003</v>
      </c>
      <c r="H10783" s="2">
        <f t="shared" si="675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  <c r="P10783" s="2" t="str">
        <f t="shared" si="673"/>
        <v>not good</v>
      </c>
      <c r="Q10783" s="2"/>
      <c r="R10783" s="2"/>
    </row>
    <row r="10784" spans="1:18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 t="str">
        <f t="shared" si="672"/>
        <v>High sales</v>
      </c>
      <c r="F10784" s="2">
        <v>0.45</v>
      </c>
      <c r="G10784" s="2">
        <f t="shared" si="674"/>
        <v>1883.9880000000003</v>
      </c>
      <c r="H10784" s="2">
        <f t="shared" si="675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  <c r="P10784" s="2" t="str">
        <f t="shared" si="673"/>
        <v>not good</v>
      </c>
      <c r="Q10784" s="2"/>
      <c r="R10784" s="2"/>
    </row>
    <row r="10785" spans="1:18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 t="str">
        <f t="shared" si="672"/>
        <v xml:space="preserve"> Low sales</v>
      </c>
      <c r="F10785" s="2">
        <v>0.13</v>
      </c>
      <c r="G10785" s="2">
        <f t="shared" si="674"/>
        <v>364.21970000000005</v>
      </c>
      <c r="H10785" s="2">
        <f t="shared" si="675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  <c r="P10785" s="2" t="str">
        <f t="shared" si="673"/>
        <v>not good</v>
      </c>
      <c r="Q10785" s="2"/>
      <c r="R10785" s="2"/>
    </row>
    <row r="10786" spans="1:18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 t="str">
        <f t="shared" si="672"/>
        <v xml:space="preserve"> Low sales</v>
      </c>
      <c r="F10786" s="2">
        <v>0.36</v>
      </c>
      <c r="G10786" s="2">
        <f t="shared" si="674"/>
        <v>629.24040000000002</v>
      </c>
      <c r="H10786" s="2">
        <f t="shared" si="675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  <c r="P10786" s="2" t="str">
        <f t="shared" si="673"/>
        <v>not good</v>
      </c>
      <c r="Q10786" s="2"/>
      <c r="R10786" s="2"/>
    </row>
    <row r="10787" spans="1:18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 t="str">
        <f t="shared" si="672"/>
        <v>High sales</v>
      </c>
      <c r="F10787" s="2">
        <v>0.33</v>
      </c>
      <c r="G10787" s="2">
        <f t="shared" si="674"/>
        <v>1420.3001999999999</v>
      </c>
      <c r="H10787" s="2">
        <f t="shared" si="675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  <c r="P10787" s="2" t="str">
        <f t="shared" si="673"/>
        <v>not good</v>
      </c>
      <c r="Q10787" s="2"/>
      <c r="R10787" s="2"/>
    </row>
    <row r="10788" spans="1:18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 t="str">
        <f t="shared" si="672"/>
        <v xml:space="preserve"> Low sales</v>
      </c>
      <c r="F10788" s="2">
        <v>0.44</v>
      </c>
      <c r="G10788" s="2">
        <f t="shared" si="674"/>
        <v>373.40159999999997</v>
      </c>
      <c r="H10788" s="2">
        <f t="shared" si="675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  <c r="P10788" s="2" t="str">
        <f t="shared" si="673"/>
        <v>not good</v>
      </c>
      <c r="Q10788" s="2"/>
      <c r="R10788" s="2"/>
    </row>
    <row r="10789" spans="1:18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 t="str">
        <f t="shared" si="672"/>
        <v xml:space="preserve"> Low sales</v>
      </c>
      <c r="F10789" s="2">
        <v>0.09</v>
      </c>
      <c r="G10789" s="2">
        <f t="shared" si="674"/>
        <v>88.368299999999991</v>
      </c>
      <c r="H10789" s="2">
        <f t="shared" si="675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  <c r="P10789" s="2" t="str">
        <f t="shared" si="673"/>
        <v>not good</v>
      </c>
      <c r="Q10789" s="2"/>
      <c r="R10789" s="2"/>
    </row>
    <row r="10790" spans="1:18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 t="str">
        <f t="shared" si="672"/>
        <v xml:space="preserve"> Low sales</v>
      </c>
      <c r="F10790" s="2">
        <v>0.37</v>
      </c>
      <c r="G10790" s="2">
        <f t="shared" si="674"/>
        <v>444.42180000000002</v>
      </c>
      <c r="H10790" s="2">
        <f t="shared" si="675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  <c r="P10790" s="2" t="str">
        <f t="shared" si="673"/>
        <v>not good</v>
      </c>
      <c r="Q10790" s="2"/>
      <c r="R10790" s="2"/>
    </row>
    <row r="10791" spans="1:18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 t="str">
        <f t="shared" si="672"/>
        <v xml:space="preserve"> Low sales</v>
      </c>
      <c r="F10791" s="2">
        <v>0.21</v>
      </c>
      <c r="G10791" s="2">
        <f t="shared" si="674"/>
        <v>636.02909999999997</v>
      </c>
      <c r="H10791" s="2">
        <f t="shared" si="675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  <c r="P10791" s="2" t="str">
        <f t="shared" si="673"/>
        <v>not good</v>
      </c>
      <c r="Q10791" s="2"/>
      <c r="R10791" s="2"/>
    </row>
    <row r="10792" spans="1:18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 t="str">
        <f t="shared" si="672"/>
        <v xml:space="preserve"> Low sales</v>
      </c>
      <c r="F10792" s="2">
        <v>0.2</v>
      </c>
      <c r="G10792" s="2">
        <f t="shared" si="674"/>
        <v>328.03800000000001</v>
      </c>
      <c r="H10792" s="2">
        <f t="shared" si="675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  <c r="P10792" s="2" t="str">
        <f t="shared" si="673"/>
        <v>not good</v>
      </c>
      <c r="Q10792" s="2"/>
      <c r="R10792" s="2"/>
    </row>
    <row r="10793" spans="1:18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 t="str">
        <f t="shared" si="672"/>
        <v>High sales</v>
      </c>
      <c r="F10793" s="2">
        <v>0.02</v>
      </c>
      <c r="G10793" s="2">
        <f t="shared" si="674"/>
        <v>98.939799999999991</v>
      </c>
      <c r="H10793" s="2">
        <f t="shared" si="675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  <c r="P10793" s="2" t="str">
        <f t="shared" si="673"/>
        <v>not good</v>
      </c>
      <c r="Q10793" s="2"/>
      <c r="R10793" s="2"/>
    </row>
    <row r="10794" spans="1:18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 t="str">
        <f t="shared" si="672"/>
        <v xml:space="preserve"> Low sales</v>
      </c>
      <c r="F10794" s="2">
        <v>0.48</v>
      </c>
      <c r="G10794" s="2">
        <f t="shared" si="674"/>
        <v>506.90399999999994</v>
      </c>
      <c r="H10794" s="2">
        <f t="shared" si="675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  <c r="P10794" s="2" t="str">
        <f t="shared" si="673"/>
        <v>not good</v>
      </c>
      <c r="Q10794" s="2"/>
      <c r="R10794" s="2"/>
    </row>
    <row r="10795" spans="1:18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 t="str">
        <f t="shared" si="672"/>
        <v>High sales</v>
      </c>
      <c r="F10795" s="2">
        <v>0.34</v>
      </c>
      <c r="G10795" s="2">
        <f t="shared" si="674"/>
        <v>1376.1466</v>
      </c>
      <c r="H10795" s="2">
        <f t="shared" si="675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  <c r="P10795" s="2" t="str">
        <f t="shared" si="673"/>
        <v>not good</v>
      </c>
      <c r="Q10795" s="2"/>
      <c r="R10795" s="2"/>
    </row>
    <row r="10796" spans="1:18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 t="str">
        <f t="shared" si="672"/>
        <v xml:space="preserve"> Low sales</v>
      </c>
      <c r="F10796" s="2">
        <v>0.3</v>
      </c>
      <c r="G10796" s="2">
        <f t="shared" si="674"/>
        <v>170.88</v>
      </c>
      <c r="H10796" s="2">
        <f t="shared" si="675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  <c r="P10796" s="2" t="str">
        <f t="shared" si="673"/>
        <v>not good</v>
      </c>
      <c r="Q10796" s="2"/>
      <c r="R10796" s="2"/>
    </row>
    <row r="10797" spans="1:18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 t="str">
        <f t="shared" si="672"/>
        <v xml:space="preserve"> Low sales</v>
      </c>
      <c r="F10797" s="2">
        <v>0.13</v>
      </c>
      <c r="G10797" s="2">
        <f t="shared" si="674"/>
        <v>238.14570000000003</v>
      </c>
      <c r="H10797" s="2">
        <f t="shared" si="675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  <c r="P10797" s="2" t="str">
        <f t="shared" si="673"/>
        <v>not good</v>
      </c>
      <c r="Q10797" s="2"/>
      <c r="R10797" s="2"/>
    </row>
    <row r="10798" spans="1:18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 t="str">
        <f t="shared" si="672"/>
        <v xml:space="preserve"> Low sales</v>
      </c>
      <c r="F10798" s="2">
        <v>0.33</v>
      </c>
      <c r="G10798" s="2">
        <f t="shared" si="674"/>
        <v>427.16520000000003</v>
      </c>
      <c r="H10798" s="2">
        <f t="shared" si="675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  <c r="P10798" s="2" t="str">
        <f t="shared" si="673"/>
        <v>not good</v>
      </c>
      <c r="Q10798" s="2"/>
      <c r="R10798" s="2"/>
    </row>
    <row r="10799" spans="1:18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 t="str">
        <f t="shared" si="672"/>
        <v>High sales</v>
      </c>
      <c r="F10799" s="2">
        <v>0.47</v>
      </c>
      <c r="G10799" s="2">
        <f t="shared" si="674"/>
        <v>2296.6549999999997</v>
      </c>
      <c r="H10799" s="2">
        <f t="shared" si="675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  <c r="P10799" s="2" t="str">
        <f t="shared" si="673"/>
        <v>not good</v>
      </c>
      <c r="Q10799" s="2"/>
      <c r="R10799" s="2"/>
    </row>
    <row r="10800" spans="1:18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 t="str">
        <f t="shared" si="672"/>
        <v xml:space="preserve"> Low sales</v>
      </c>
      <c r="F10800" s="2">
        <v>0.08</v>
      </c>
      <c r="G10800" s="2">
        <f t="shared" si="674"/>
        <v>18.086400000000001</v>
      </c>
      <c r="H10800" s="2">
        <f t="shared" si="675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  <c r="P10800" s="2" t="str">
        <f t="shared" si="673"/>
        <v>not good</v>
      </c>
      <c r="Q10800" s="2"/>
      <c r="R10800" s="2"/>
    </row>
    <row r="10801" spans="1:18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 t="str">
        <f t="shared" si="672"/>
        <v xml:space="preserve"> Low sales</v>
      </c>
      <c r="F10801" s="2">
        <v>0.49</v>
      </c>
      <c r="G10801" s="2">
        <f t="shared" si="674"/>
        <v>1781.7281999999998</v>
      </c>
      <c r="H10801" s="2">
        <f t="shared" si="675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  <c r="P10801" s="2" t="str">
        <f t="shared" si="673"/>
        <v>not good</v>
      </c>
      <c r="Q10801" s="2"/>
      <c r="R10801" s="2"/>
    </row>
    <row r="10802" spans="1:18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 t="str">
        <f t="shared" si="672"/>
        <v xml:space="preserve"> Low sales</v>
      </c>
      <c r="F10802" s="2">
        <v>0.21</v>
      </c>
      <c r="G10802" s="2">
        <f t="shared" si="674"/>
        <v>275.90639999999996</v>
      </c>
      <c r="H10802" s="2">
        <f t="shared" si="675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  <c r="P10802" s="2" t="str">
        <f t="shared" si="673"/>
        <v>not good</v>
      </c>
      <c r="Q10802" s="2"/>
      <c r="R10802" s="2"/>
    </row>
    <row r="10803" spans="1:18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 t="str">
        <f t="shared" si="672"/>
        <v>High sales</v>
      </c>
      <c r="F10803" s="2">
        <v>0.49</v>
      </c>
      <c r="G10803" s="2">
        <f t="shared" si="674"/>
        <v>1996.8088</v>
      </c>
      <c r="H10803" s="2">
        <f t="shared" si="675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  <c r="P10803" s="2" t="str">
        <f t="shared" si="673"/>
        <v>not good</v>
      </c>
      <c r="Q10803" s="2"/>
      <c r="R10803" s="2"/>
    </row>
    <row r="10804" spans="1:18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 t="str">
        <f t="shared" si="672"/>
        <v xml:space="preserve"> Low sales</v>
      </c>
      <c r="F10804" s="2">
        <v>0.32</v>
      </c>
      <c r="G10804" s="2">
        <f t="shared" si="674"/>
        <v>520</v>
      </c>
      <c r="H10804" s="2">
        <f t="shared" si="675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  <c r="P10804" s="2" t="str">
        <f t="shared" si="673"/>
        <v>not good</v>
      </c>
      <c r="Q10804" s="2"/>
      <c r="R10804" s="2"/>
    </row>
    <row r="10805" spans="1:18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 t="str">
        <f t="shared" si="672"/>
        <v xml:space="preserve"> Low sales</v>
      </c>
      <c r="F10805" s="2">
        <v>0.16</v>
      </c>
      <c r="G10805" s="2">
        <f t="shared" si="674"/>
        <v>162.83040000000003</v>
      </c>
      <c r="H10805" s="2">
        <f t="shared" si="675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  <c r="P10805" s="2" t="str">
        <f t="shared" si="673"/>
        <v>not good</v>
      </c>
      <c r="Q10805" s="2"/>
      <c r="R10805" s="2"/>
    </row>
    <row r="10806" spans="1:18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 t="str">
        <f t="shared" si="672"/>
        <v xml:space="preserve"> Low sales</v>
      </c>
      <c r="F10806" s="2">
        <v>0.19</v>
      </c>
      <c r="G10806" s="2">
        <f t="shared" si="674"/>
        <v>664.221</v>
      </c>
      <c r="H10806" s="2">
        <f t="shared" si="675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  <c r="P10806" s="2" t="str">
        <f t="shared" si="673"/>
        <v>not good</v>
      </c>
      <c r="Q10806" s="2"/>
      <c r="R10806" s="2"/>
    </row>
    <row r="10807" spans="1:18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 t="str">
        <f t="shared" si="672"/>
        <v xml:space="preserve"> Low sales</v>
      </c>
      <c r="F10807" s="2">
        <v>0.15</v>
      </c>
      <c r="G10807" s="2">
        <f t="shared" si="674"/>
        <v>204.31950000000001</v>
      </c>
      <c r="H10807" s="2">
        <f t="shared" si="675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  <c r="P10807" s="2" t="str">
        <f t="shared" si="673"/>
        <v>not good</v>
      </c>
      <c r="Q10807" s="2"/>
      <c r="R10807" s="2"/>
    </row>
    <row r="10808" spans="1:18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 t="str">
        <f t="shared" si="672"/>
        <v xml:space="preserve"> Low sales</v>
      </c>
      <c r="F10808" s="2">
        <v>0.17</v>
      </c>
      <c r="G10808" s="2">
        <f t="shared" si="674"/>
        <v>421.4606</v>
      </c>
      <c r="H10808" s="2">
        <f t="shared" si="675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  <c r="P10808" s="2" t="str">
        <f t="shared" si="673"/>
        <v>not good</v>
      </c>
      <c r="Q10808" s="2"/>
      <c r="R10808" s="2"/>
    </row>
    <row r="10809" spans="1:18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 t="str">
        <f t="shared" si="672"/>
        <v xml:space="preserve"> Low sales</v>
      </c>
      <c r="F10809" s="2">
        <v>0.32</v>
      </c>
      <c r="G10809" s="2">
        <f t="shared" si="674"/>
        <v>238.2432</v>
      </c>
      <c r="H10809" s="2">
        <f t="shared" si="675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  <c r="P10809" s="2" t="str">
        <f t="shared" si="673"/>
        <v>not good</v>
      </c>
      <c r="Q10809" s="2"/>
      <c r="R10809" s="2"/>
    </row>
    <row r="10810" spans="1:18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 t="str">
        <f t="shared" si="672"/>
        <v xml:space="preserve"> Low sales</v>
      </c>
      <c r="F10810" s="2">
        <v>0.01</v>
      </c>
      <c r="G10810" s="2">
        <f t="shared" si="674"/>
        <v>36.505300000000005</v>
      </c>
      <c r="H10810" s="2">
        <f t="shared" si="675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  <c r="P10810" s="2" t="str">
        <f t="shared" si="673"/>
        <v>not good</v>
      </c>
      <c r="Q10810" s="2"/>
      <c r="R10810" s="2"/>
    </row>
    <row r="10811" spans="1:18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 t="str">
        <f t="shared" si="672"/>
        <v xml:space="preserve"> Low sales</v>
      </c>
      <c r="F10811" s="2">
        <v>0.48</v>
      </c>
      <c r="G10811" s="2">
        <f t="shared" si="674"/>
        <v>1004.88</v>
      </c>
      <c r="H10811" s="2">
        <f t="shared" si="675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  <c r="P10811" s="2" t="str">
        <f t="shared" si="673"/>
        <v>not good</v>
      </c>
      <c r="Q10811" s="2"/>
      <c r="R10811" s="2"/>
    </row>
    <row r="10812" spans="1:18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 t="str">
        <f t="shared" si="672"/>
        <v xml:space="preserve"> Low sales</v>
      </c>
      <c r="F10812" s="2">
        <v>0.38</v>
      </c>
      <c r="G10812" s="2">
        <f t="shared" si="674"/>
        <v>299.75920000000002</v>
      </c>
      <c r="H10812" s="2">
        <f t="shared" si="675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  <c r="P10812" s="2" t="str">
        <f t="shared" si="673"/>
        <v>not good</v>
      </c>
      <c r="Q10812" s="2"/>
      <c r="R10812" s="2"/>
    </row>
    <row r="10813" spans="1:18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 t="str">
        <f t="shared" si="672"/>
        <v xml:space="preserve"> Low sales</v>
      </c>
      <c r="F10813" s="2">
        <v>0.47</v>
      </c>
      <c r="G10813" s="2">
        <f t="shared" si="674"/>
        <v>1754.8953999999999</v>
      </c>
      <c r="H10813" s="2">
        <f t="shared" si="675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  <c r="P10813" s="2" t="str">
        <f t="shared" si="673"/>
        <v>not good</v>
      </c>
      <c r="Q10813" s="2"/>
      <c r="R10813" s="2"/>
    </row>
    <row r="10814" spans="1:18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 t="str">
        <f t="shared" si="672"/>
        <v xml:space="preserve"> Low sales</v>
      </c>
      <c r="F10814" s="2">
        <v>0.36</v>
      </c>
      <c r="G10814" s="2">
        <f t="shared" si="674"/>
        <v>218.32920000000001</v>
      </c>
      <c r="H10814" s="2">
        <f t="shared" si="675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  <c r="P10814" s="2" t="str">
        <f t="shared" si="673"/>
        <v>not good</v>
      </c>
      <c r="Q10814" s="2"/>
      <c r="R10814" s="2"/>
    </row>
    <row r="10815" spans="1:18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 t="str">
        <f t="shared" si="672"/>
        <v xml:space="preserve"> Low sales</v>
      </c>
      <c r="F10815" s="2">
        <v>0.24</v>
      </c>
      <c r="G10815" s="2">
        <f t="shared" si="674"/>
        <v>699.98879999999997</v>
      </c>
      <c r="H10815" s="2">
        <f t="shared" si="675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  <c r="P10815" s="2" t="str">
        <f t="shared" si="673"/>
        <v>not good</v>
      </c>
      <c r="Q10815" s="2"/>
      <c r="R10815" s="2"/>
    </row>
    <row r="10816" spans="1:18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 t="str">
        <f t="shared" si="672"/>
        <v xml:space="preserve"> Low sales</v>
      </c>
      <c r="F10816" s="2">
        <v>0.09</v>
      </c>
      <c r="G10816" s="2">
        <f t="shared" si="674"/>
        <v>276.90119999999996</v>
      </c>
      <c r="H10816" s="2">
        <f t="shared" si="675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  <c r="P10816" s="2" t="str">
        <f t="shared" si="673"/>
        <v>not good</v>
      </c>
      <c r="Q10816" s="2"/>
      <c r="R10816" s="2"/>
    </row>
    <row r="10817" spans="1:18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 t="str">
        <f t="shared" si="672"/>
        <v>High sales</v>
      </c>
      <c r="F10817" s="2">
        <v>0.26</v>
      </c>
      <c r="G10817" s="2">
        <f t="shared" si="674"/>
        <v>1211.2672</v>
      </c>
      <c r="H10817" s="2">
        <f t="shared" si="675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  <c r="P10817" s="2" t="str">
        <f t="shared" si="673"/>
        <v>not good</v>
      </c>
      <c r="Q10817" s="2"/>
      <c r="R10817" s="2"/>
    </row>
    <row r="10818" spans="1:18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 t="str">
        <f t="shared" ref="E10818:E10881" si="676">IF(D10818&gt;4000,"High sales"," Low sales")</f>
        <v xml:space="preserve"> Low sales</v>
      </c>
      <c r="F10818" s="2">
        <v>0.36</v>
      </c>
      <c r="G10818" s="2">
        <f t="shared" si="674"/>
        <v>302.32799999999997</v>
      </c>
      <c r="H10818" s="2">
        <f t="shared" si="675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  <c r="P10818" s="2" t="str">
        <f t="shared" ref="P10818:P10881" si="677">IF(AND(H10818&gt;5000,N10818&gt;500),"good","not good")</f>
        <v>not good</v>
      </c>
      <c r="Q10818" s="2"/>
      <c r="R10818" s="2"/>
    </row>
    <row r="10819" spans="1:18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 t="str">
        <f t="shared" si="676"/>
        <v xml:space="preserve"> Low sales</v>
      </c>
      <c r="F10819" s="2">
        <v>0.43</v>
      </c>
      <c r="G10819" s="2">
        <f t="shared" ref="G10819:G10882" si="678">D10819*F10819</f>
        <v>1419.6020000000001</v>
      </c>
      <c r="H10819" s="2">
        <f t="shared" ref="H10819:H10882" si="679">D10819-G10819</f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  <c r="P10819" s="2" t="str">
        <f t="shared" si="677"/>
        <v>not good</v>
      </c>
      <c r="Q10819" s="2"/>
      <c r="R10819" s="2"/>
    </row>
    <row r="10820" spans="1:18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 t="str">
        <f t="shared" si="676"/>
        <v xml:space="preserve"> Low sales</v>
      </c>
      <c r="F10820" s="2">
        <v>0.16</v>
      </c>
      <c r="G10820" s="2">
        <f t="shared" si="678"/>
        <v>314.52320000000003</v>
      </c>
      <c r="H10820" s="2">
        <f t="shared" si="67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  <c r="P10820" s="2" t="str">
        <f t="shared" si="677"/>
        <v>not good</v>
      </c>
      <c r="Q10820" s="2"/>
      <c r="R10820" s="2"/>
    </row>
    <row r="10821" spans="1:18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 t="str">
        <f t="shared" si="676"/>
        <v xml:space="preserve"> Low sales</v>
      </c>
      <c r="F10821" s="2">
        <v>0.26</v>
      </c>
      <c r="G10821" s="2">
        <f t="shared" si="678"/>
        <v>536.63739999999996</v>
      </c>
      <c r="H10821" s="2">
        <f t="shared" si="67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  <c r="P10821" s="2" t="str">
        <f t="shared" si="677"/>
        <v>not good</v>
      </c>
      <c r="Q10821" s="2"/>
      <c r="R10821" s="2"/>
    </row>
    <row r="10822" spans="1:18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 t="str">
        <f t="shared" si="676"/>
        <v xml:space="preserve"> Low sales</v>
      </c>
      <c r="F10822" s="2">
        <v>0.31</v>
      </c>
      <c r="G10822" s="2">
        <f t="shared" si="678"/>
        <v>793.27139999999997</v>
      </c>
      <c r="H10822" s="2">
        <f t="shared" si="67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  <c r="P10822" s="2" t="str">
        <f t="shared" si="677"/>
        <v>not good</v>
      </c>
      <c r="Q10822" s="2"/>
      <c r="R10822" s="2"/>
    </row>
    <row r="10823" spans="1:18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 t="str">
        <f t="shared" si="676"/>
        <v xml:space="preserve"> Low sales</v>
      </c>
      <c r="F10823" s="2">
        <v>0.28999999999999998</v>
      </c>
      <c r="G10823" s="2">
        <f t="shared" si="678"/>
        <v>361.20659999999998</v>
      </c>
      <c r="H10823" s="2">
        <f t="shared" si="67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  <c r="P10823" s="2" t="str">
        <f t="shared" si="677"/>
        <v>not good</v>
      </c>
      <c r="Q10823" s="2"/>
      <c r="R10823" s="2"/>
    </row>
    <row r="10824" spans="1:18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 t="str">
        <f t="shared" si="676"/>
        <v xml:space="preserve"> Low sales</v>
      </c>
      <c r="F10824" s="2">
        <v>0.03</v>
      </c>
      <c r="G10824" s="2">
        <f t="shared" si="678"/>
        <v>70.793999999999997</v>
      </c>
      <c r="H10824" s="2">
        <f t="shared" si="67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  <c r="P10824" s="2" t="str">
        <f t="shared" si="677"/>
        <v>not good</v>
      </c>
      <c r="Q10824" s="2"/>
      <c r="R10824" s="2"/>
    </row>
    <row r="10825" spans="1:18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 t="str">
        <f t="shared" si="676"/>
        <v xml:space="preserve"> Low sales</v>
      </c>
      <c r="F10825" s="2">
        <v>0.24</v>
      </c>
      <c r="G10825" s="2">
        <f t="shared" si="678"/>
        <v>831.73199999999997</v>
      </c>
      <c r="H10825" s="2">
        <f t="shared" si="67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  <c r="P10825" s="2" t="str">
        <f t="shared" si="677"/>
        <v>not good</v>
      </c>
      <c r="Q10825" s="2"/>
      <c r="R10825" s="2"/>
    </row>
    <row r="10826" spans="1:18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 t="str">
        <f t="shared" si="676"/>
        <v xml:space="preserve"> Low sales</v>
      </c>
      <c r="F10826" s="2">
        <v>0.4</v>
      </c>
      <c r="G10826" s="2">
        <f t="shared" si="678"/>
        <v>935.94</v>
      </c>
      <c r="H10826" s="2">
        <f t="shared" si="67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  <c r="P10826" s="2" t="str">
        <f t="shared" si="677"/>
        <v>not good</v>
      </c>
      <c r="Q10826" s="2"/>
      <c r="R10826" s="2"/>
    </row>
    <row r="10827" spans="1:18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 t="str">
        <f t="shared" si="676"/>
        <v xml:space="preserve"> Low sales</v>
      </c>
      <c r="F10827" s="2">
        <v>0.4</v>
      </c>
      <c r="G10827" s="2">
        <f t="shared" si="678"/>
        <v>123.31600000000002</v>
      </c>
      <c r="H10827" s="2">
        <f t="shared" si="67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  <c r="P10827" s="2" t="str">
        <f t="shared" si="677"/>
        <v>not good</v>
      </c>
      <c r="Q10827" s="2"/>
      <c r="R10827" s="2"/>
    </row>
    <row r="10828" spans="1:18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 t="str">
        <f t="shared" si="676"/>
        <v xml:space="preserve"> Low sales</v>
      </c>
      <c r="F10828" s="2">
        <v>0.25</v>
      </c>
      <c r="G10828" s="2">
        <f t="shared" si="678"/>
        <v>340.83749999999998</v>
      </c>
      <c r="H10828" s="2">
        <f t="shared" si="67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  <c r="P10828" s="2" t="str">
        <f t="shared" si="677"/>
        <v>not good</v>
      </c>
      <c r="Q10828" s="2"/>
      <c r="R10828" s="2"/>
    </row>
    <row r="10829" spans="1:18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 t="str">
        <f t="shared" si="676"/>
        <v xml:space="preserve"> Low sales</v>
      </c>
      <c r="F10829" s="2">
        <v>0.48</v>
      </c>
      <c r="G10829" s="2">
        <f t="shared" si="678"/>
        <v>874.63679999999999</v>
      </c>
      <c r="H10829" s="2">
        <f t="shared" si="67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  <c r="P10829" s="2" t="str">
        <f t="shared" si="677"/>
        <v>not good</v>
      </c>
      <c r="Q10829" s="2"/>
      <c r="R10829" s="2"/>
    </row>
    <row r="10830" spans="1:18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 t="str">
        <f t="shared" si="676"/>
        <v xml:space="preserve"> Low sales</v>
      </c>
      <c r="F10830" s="2">
        <v>0.41</v>
      </c>
      <c r="G10830" s="2">
        <f t="shared" si="678"/>
        <v>753.63329999999996</v>
      </c>
      <c r="H10830" s="2">
        <f t="shared" si="67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  <c r="P10830" s="2" t="str">
        <f t="shared" si="677"/>
        <v>not good</v>
      </c>
      <c r="Q10830" s="2"/>
      <c r="R10830" s="2"/>
    </row>
    <row r="10831" spans="1:18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 t="str">
        <f t="shared" si="676"/>
        <v xml:space="preserve"> Low sales</v>
      </c>
      <c r="F10831" s="2">
        <v>0.37</v>
      </c>
      <c r="G10831" s="2">
        <f t="shared" si="678"/>
        <v>183.86410000000001</v>
      </c>
      <c r="H10831" s="2">
        <f t="shared" si="67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  <c r="P10831" s="2" t="str">
        <f t="shared" si="677"/>
        <v>not good</v>
      </c>
      <c r="Q10831" s="2"/>
      <c r="R10831" s="2"/>
    </row>
    <row r="10832" spans="1:18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 t="str">
        <f t="shared" si="676"/>
        <v xml:space="preserve"> Low sales</v>
      </c>
      <c r="F10832" s="2">
        <v>0.26</v>
      </c>
      <c r="G10832" s="2">
        <f t="shared" si="678"/>
        <v>598.75400000000002</v>
      </c>
      <c r="H10832" s="2">
        <f t="shared" si="67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  <c r="P10832" s="2" t="str">
        <f t="shared" si="677"/>
        <v>not good</v>
      </c>
      <c r="Q10832" s="2"/>
      <c r="R10832" s="2"/>
    </row>
    <row r="10833" spans="1:18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 t="str">
        <f t="shared" si="676"/>
        <v xml:space="preserve"> Low sales</v>
      </c>
      <c r="F10833" s="2">
        <v>0.3</v>
      </c>
      <c r="G10833" s="2">
        <f t="shared" si="678"/>
        <v>1047.165</v>
      </c>
      <c r="H10833" s="2">
        <f t="shared" si="67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  <c r="P10833" s="2" t="str">
        <f t="shared" si="677"/>
        <v>not good</v>
      </c>
      <c r="Q10833" s="2"/>
      <c r="R10833" s="2"/>
    </row>
    <row r="10834" spans="1:18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 t="str">
        <f t="shared" si="676"/>
        <v xml:space="preserve"> Low sales</v>
      </c>
      <c r="F10834" s="2">
        <v>0.11</v>
      </c>
      <c r="G10834" s="2">
        <f t="shared" si="678"/>
        <v>37.233899999999998</v>
      </c>
      <c r="H10834" s="2">
        <f t="shared" si="67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  <c r="P10834" s="2" t="str">
        <f t="shared" si="677"/>
        <v>not good</v>
      </c>
      <c r="Q10834" s="2"/>
      <c r="R10834" s="2"/>
    </row>
    <row r="10835" spans="1:18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 t="str">
        <f t="shared" si="676"/>
        <v xml:space="preserve"> Low sales</v>
      </c>
      <c r="F10835" s="2">
        <v>0.27</v>
      </c>
      <c r="G10835" s="2">
        <f t="shared" si="678"/>
        <v>1020.4731000000002</v>
      </c>
      <c r="H10835" s="2">
        <f t="shared" si="67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  <c r="P10835" s="2" t="str">
        <f t="shared" si="677"/>
        <v>not good</v>
      </c>
      <c r="Q10835" s="2"/>
      <c r="R10835" s="2"/>
    </row>
    <row r="10836" spans="1:18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 t="str">
        <f t="shared" si="676"/>
        <v>High sales</v>
      </c>
      <c r="F10836" s="2">
        <v>0.26</v>
      </c>
      <c r="G10836" s="2">
        <f t="shared" si="678"/>
        <v>1242.8052000000002</v>
      </c>
      <c r="H10836" s="2">
        <f t="shared" si="67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  <c r="P10836" s="2" t="str">
        <f t="shared" si="677"/>
        <v>not good</v>
      </c>
      <c r="Q10836" s="2"/>
      <c r="R10836" s="2"/>
    </row>
    <row r="10837" spans="1:18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 t="str">
        <f t="shared" si="676"/>
        <v xml:space="preserve"> Low sales</v>
      </c>
      <c r="F10837" s="2">
        <v>0.1</v>
      </c>
      <c r="G10837" s="2">
        <f t="shared" si="678"/>
        <v>14.576000000000001</v>
      </c>
      <c r="H10837" s="2">
        <f t="shared" si="67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  <c r="P10837" s="2" t="str">
        <f t="shared" si="677"/>
        <v>not good</v>
      </c>
      <c r="Q10837" s="2"/>
      <c r="R10837" s="2"/>
    </row>
    <row r="10838" spans="1:18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 t="str">
        <f t="shared" si="676"/>
        <v xml:space="preserve"> Low sales</v>
      </c>
      <c r="F10838" s="2">
        <v>0.48</v>
      </c>
      <c r="G10838" s="2">
        <f t="shared" si="678"/>
        <v>503.56319999999994</v>
      </c>
      <c r="H10838" s="2">
        <f t="shared" si="67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  <c r="P10838" s="2" t="str">
        <f t="shared" si="677"/>
        <v>not good</v>
      </c>
      <c r="Q10838" s="2"/>
      <c r="R10838" s="2"/>
    </row>
    <row r="10839" spans="1:18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 t="str">
        <f t="shared" si="676"/>
        <v xml:space="preserve"> Low sales</v>
      </c>
      <c r="F10839" s="2">
        <v>0.12</v>
      </c>
      <c r="G10839" s="2">
        <f t="shared" si="678"/>
        <v>331.57080000000002</v>
      </c>
      <c r="H10839" s="2">
        <f t="shared" si="67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  <c r="P10839" s="2" t="str">
        <f t="shared" si="677"/>
        <v>not good</v>
      </c>
      <c r="Q10839" s="2"/>
      <c r="R10839" s="2"/>
    </row>
    <row r="10840" spans="1:18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 t="str">
        <f t="shared" si="676"/>
        <v xml:space="preserve"> Low sales</v>
      </c>
      <c r="F10840" s="2">
        <v>0.05</v>
      </c>
      <c r="G10840" s="2">
        <f t="shared" si="678"/>
        <v>58.422000000000004</v>
      </c>
      <c r="H10840" s="2">
        <f t="shared" si="67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  <c r="P10840" s="2" t="str">
        <f t="shared" si="677"/>
        <v>not good</v>
      </c>
      <c r="Q10840" s="2"/>
      <c r="R10840" s="2"/>
    </row>
    <row r="10841" spans="1:18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 t="str">
        <f t="shared" si="676"/>
        <v xml:space="preserve"> Low sales</v>
      </c>
      <c r="F10841" s="2">
        <v>0.23</v>
      </c>
      <c r="G10841" s="2">
        <f t="shared" si="678"/>
        <v>884.73410000000001</v>
      </c>
      <c r="H10841" s="2">
        <f t="shared" si="67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  <c r="P10841" s="2" t="str">
        <f t="shared" si="677"/>
        <v>not good</v>
      </c>
      <c r="Q10841" s="2"/>
      <c r="R10841" s="2"/>
    </row>
    <row r="10842" spans="1:18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 t="str">
        <f t="shared" si="676"/>
        <v xml:space="preserve"> Low sales</v>
      </c>
      <c r="F10842" s="2">
        <v>0.34</v>
      </c>
      <c r="G10842" s="2">
        <f t="shared" si="678"/>
        <v>554.01640000000009</v>
      </c>
      <c r="H10842" s="2">
        <f t="shared" si="67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  <c r="P10842" s="2" t="str">
        <f t="shared" si="677"/>
        <v>not good</v>
      </c>
      <c r="Q10842" s="2"/>
      <c r="R10842" s="2"/>
    </row>
    <row r="10843" spans="1:18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 t="str">
        <f t="shared" si="676"/>
        <v xml:space="preserve"> Low sales</v>
      </c>
      <c r="F10843" s="2">
        <v>0.1</v>
      </c>
      <c r="G10843" s="2">
        <f t="shared" si="678"/>
        <v>153.876</v>
      </c>
      <c r="H10843" s="2">
        <f t="shared" si="67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  <c r="P10843" s="2" t="str">
        <f t="shared" si="677"/>
        <v>not good</v>
      </c>
      <c r="Q10843" s="2"/>
      <c r="R10843" s="2"/>
    </row>
    <row r="10844" spans="1:18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 t="str">
        <f t="shared" si="676"/>
        <v xml:space="preserve"> Low sales</v>
      </c>
      <c r="F10844" s="2">
        <v>0.09</v>
      </c>
      <c r="G10844" s="2">
        <f t="shared" si="678"/>
        <v>9.4077000000000002</v>
      </c>
      <c r="H10844" s="2">
        <f t="shared" si="67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  <c r="P10844" s="2" t="str">
        <f t="shared" si="677"/>
        <v>not good</v>
      </c>
      <c r="Q10844" s="2"/>
      <c r="R10844" s="2"/>
    </row>
    <row r="10845" spans="1:18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 t="str">
        <f t="shared" si="676"/>
        <v xml:space="preserve"> Low sales</v>
      </c>
      <c r="F10845" s="2">
        <v>0.13</v>
      </c>
      <c r="G10845" s="2">
        <f t="shared" si="678"/>
        <v>185.07059999999998</v>
      </c>
      <c r="H10845" s="2">
        <f t="shared" si="67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  <c r="P10845" s="2" t="str">
        <f t="shared" si="677"/>
        <v>not good</v>
      </c>
      <c r="Q10845" s="2"/>
      <c r="R10845" s="2"/>
    </row>
    <row r="10846" spans="1:18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 t="str">
        <f t="shared" si="676"/>
        <v xml:space="preserve"> Low sales</v>
      </c>
      <c r="F10846" s="2">
        <v>0.15</v>
      </c>
      <c r="G10846" s="2">
        <f t="shared" si="678"/>
        <v>174.98849999999999</v>
      </c>
      <c r="H10846" s="2">
        <f t="shared" si="67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  <c r="P10846" s="2" t="str">
        <f t="shared" si="677"/>
        <v>not good</v>
      </c>
      <c r="Q10846" s="2"/>
      <c r="R10846" s="2"/>
    </row>
    <row r="10847" spans="1:18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 t="str">
        <f t="shared" si="676"/>
        <v xml:space="preserve"> Low sales</v>
      </c>
      <c r="F10847" s="2">
        <v>0.12</v>
      </c>
      <c r="G10847" s="2">
        <f t="shared" si="678"/>
        <v>213.82560000000001</v>
      </c>
      <c r="H10847" s="2">
        <f t="shared" si="67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  <c r="P10847" s="2" t="str">
        <f t="shared" si="677"/>
        <v>not good</v>
      </c>
      <c r="Q10847" s="2"/>
      <c r="R10847" s="2"/>
    </row>
    <row r="10848" spans="1:18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 t="str">
        <f t="shared" si="676"/>
        <v xml:space="preserve"> Low sales</v>
      </c>
      <c r="F10848" s="2">
        <v>0.24</v>
      </c>
      <c r="G10848" s="2">
        <f t="shared" si="678"/>
        <v>197.64479999999998</v>
      </c>
      <c r="H10848" s="2">
        <f t="shared" si="67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  <c r="P10848" s="2" t="str">
        <f t="shared" si="677"/>
        <v>not good</v>
      </c>
      <c r="Q10848" s="2"/>
      <c r="R10848" s="2"/>
    </row>
    <row r="10849" spans="1:18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 t="str">
        <f t="shared" si="676"/>
        <v xml:space="preserve"> Low sales</v>
      </c>
      <c r="F10849" s="2">
        <v>0.01</v>
      </c>
      <c r="G10849" s="2">
        <f t="shared" si="678"/>
        <v>30.137800000000002</v>
      </c>
      <c r="H10849" s="2">
        <f t="shared" si="67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  <c r="P10849" s="2" t="str">
        <f t="shared" si="677"/>
        <v>not good</v>
      </c>
      <c r="Q10849" s="2"/>
      <c r="R10849" s="2"/>
    </row>
    <row r="10850" spans="1:18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 t="str">
        <f t="shared" si="676"/>
        <v xml:space="preserve"> Low sales</v>
      </c>
      <c r="F10850" s="2">
        <v>0.04</v>
      </c>
      <c r="G10850" s="2">
        <f t="shared" si="678"/>
        <v>50.793199999999999</v>
      </c>
      <c r="H10850" s="2">
        <f t="shared" si="67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  <c r="P10850" s="2" t="str">
        <f t="shared" si="677"/>
        <v>not good</v>
      </c>
      <c r="Q10850" s="2"/>
      <c r="R10850" s="2"/>
    </row>
    <row r="10851" spans="1:18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 t="str">
        <f t="shared" si="676"/>
        <v>High sales</v>
      </c>
      <c r="F10851" s="2">
        <v>0.36</v>
      </c>
      <c r="G10851" s="2">
        <f t="shared" si="678"/>
        <v>1503.2087999999999</v>
      </c>
      <c r="H10851" s="2">
        <f t="shared" si="67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  <c r="P10851" s="2" t="str">
        <f t="shared" si="677"/>
        <v>not good</v>
      </c>
      <c r="Q10851" s="2"/>
      <c r="R10851" s="2"/>
    </row>
    <row r="10852" spans="1:18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 t="str">
        <f t="shared" si="676"/>
        <v xml:space="preserve"> Low sales</v>
      </c>
      <c r="F10852" s="2">
        <v>0.21</v>
      </c>
      <c r="G10852" s="2">
        <f t="shared" si="678"/>
        <v>313.80929999999995</v>
      </c>
      <c r="H10852" s="2">
        <f t="shared" si="67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  <c r="P10852" s="2" t="str">
        <f t="shared" si="677"/>
        <v>not good</v>
      </c>
      <c r="Q10852" s="2"/>
      <c r="R10852" s="2"/>
    </row>
    <row r="10853" spans="1:18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 t="str">
        <f t="shared" si="676"/>
        <v xml:space="preserve"> Low sales</v>
      </c>
      <c r="F10853" s="2">
        <v>0.18</v>
      </c>
      <c r="G10853" s="2">
        <f t="shared" si="678"/>
        <v>203.98679999999999</v>
      </c>
      <c r="H10853" s="2">
        <f t="shared" si="67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  <c r="P10853" s="2" t="str">
        <f t="shared" si="677"/>
        <v>not good</v>
      </c>
      <c r="Q10853" s="2"/>
      <c r="R10853" s="2"/>
    </row>
    <row r="10854" spans="1:18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 t="str">
        <f t="shared" si="676"/>
        <v xml:space="preserve"> Low sales</v>
      </c>
      <c r="F10854" s="2">
        <v>0.01</v>
      </c>
      <c r="G10854" s="2">
        <f t="shared" si="678"/>
        <v>3.7807999999999997</v>
      </c>
      <c r="H10854" s="2">
        <f t="shared" si="67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  <c r="P10854" s="2" t="str">
        <f t="shared" si="677"/>
        <v>not good</v>
      </c>
      <c r="Q10854" s="2"/>
      <c r="R10854" s="2"/>
    </row>
    <row r="10855" spans="1:18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 t="str">
        <f t="shared" si="676"/>
        <v xml:space="preserve"> Low sales</v>
      </c>
      <c r="F10855" s="2">
        <v>0.15</v>
      </c>
      <c r="G10855" s="2">
        <f t="shared" si="678"/>
        <v>558.83100000000002</v>
      </c>
      <c r="H10855" s="2">
        <f t="shared" si="67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  <c r="P10855" s="2" t="str">
        <f t="shared" si="677"/>
        <v>not good</v>
      </c>
      <c r="Q10855" s="2"/>
      <c r="R10855" s="2"/>
    </row>
    <row r="10856" spans="1:18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 t="str">
        <f t="shared" si="676"/>
        <v xml:space="preserve"> Low sales</v>
      </c>
      <c r="F10856" s="2">
        <v>0.41</v>
      </c>
      <c r="G10856" s="2">
        <f t="shared" si="678"/>
        <v>1061.9902</v>
      </c>
      <c r="H10856" s="2">
        <f t="shared" si="67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  <c r="P10856" s="2" t="str">
        <f t="shared" si="677"/>
        <v>not good</v>
      </c>
      <c r="Q10856" s="2"/>
      <c r="R10856" s="2"/>
    </row>
    <row r="10857" spans="1:18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 t="str">
        <f t="shared" si="676"/>
        <v xml:space="preserve"> Low sales</v>
      </c>
      <c r="F10857" s="2">
        <v>0.17</v>
      </c>
      <c r="G10857" s="2">
        <f t="shared" si="678"/>
        <v>111.7818</v>
      </c>
      <c r="H10857" s="2">
        <f t="shared" si="67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  <c r="P10857" s="2" t="str">
        <f t="shared" si="677"/>
        <v>not good</v>
      </c>
      <c r="Q10857" s="2"/>
      <c r="R10857" s="2"/>
    </row>
    <row r="10858" spans="1:18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 t="str">
        <f t="shared" si="676"/>
        <v xml:space="preserve"> Low sales</v>
      </c>
      <c r="F10858" s="2">
        <v>0.48</v>
      </c>
      <c r="G10858" s="2">
        <f t="shared" si="678"/>
        <v>568.57920000000001</v>
      </c>
      <c r="H10858" s="2">
        <f t="shared" si="67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  <c r="P10858" s="2" t="str">
        <f t="shared" si="677"/>
        <v>not good</v>
      </c>
      <c r="Q10858" s="2"/>
      <c r="R10858" s="2"/>
    </row>
    <row r="10859" spans="1:18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 t="str">
        <f t="shared" si="676"/>
        <v>High sales</v>
      </c>
      <c r="F10859" s="2">
        <v>0.19</v>
      </c>
      <c r="G10859" s="2">
        <f t="shared" si="678"/>
        <v>948.80680000000007</v>
      </c>
      <c r="H10859" s="2">
        <f t="shared" si="67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  <c r="P10859" s="2" t="str">
        <f t="shared" si="677"/>
        <v>not good</v>
      </c>
      <c r="Q10859" s="2"/>
      <c r="R10859" s="2"/>
    </row>
    <row r="10860" spans="1:18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 t="str">
        <f t="shared" si="676"/>
        <v>High sales</v>
      </c>
      <c r="F10860" s="2">
        <v>0.23</v>
      </c>
      <c r="G10860" s="2">
        <f t="shared" si="678"/>
        <v>931.39420000000007</v>
      </c>
      <c r="H10860" s="2">
        <f t="shared" si="67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  <c r="P10860" s="2" t="str">
        <f t="shared" si="677"/>
        <v>not good</v>
      </c>
      <c r="Q10860" s="2"/>
      <c r="R10860" s="2"/>
    </row>
    <row r="10861" spans="1:18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 t="str">
        <f t="shared" si="676"/>
        <v xml:space="preserve"> Low sales</v>
      </c>
      <c r="F10861" s="2">
        <v>0.4</v>
      </c>
      <c r="G10861" s="2">
        <f t="shared" si="678"/>
        <v>725.74400000000003</v>
      </c>
      <c r="H10861" s="2">
        <f t="shared" si="67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  <c r="P10861" s="2" t="str">
        <f t="shared" si="677"/>
        <v>not good</v>
      </c>
      <c r="Q10861" s="2"/>
      <c r="R10861" s="2"/>
    </row>
    <row r="10862" spans="1:18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 t="str">
        <f t="shared" si="676"/>
        <v xml:space="preserve"> Low sales</v>
      </c>
      <c r="F10862" s="2">
        <v>0.49</v>
      </c>
      <c r="G10862" s="2">
        <f t="shared" si="678"/>
        <v>1351.6748</v>
      </c>
      <c r="H10862" s="2">
        <f t="shared" si="67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  <c r="P10862" s="2" t="str">
        <f t="shared" si="677"/>
        <v>not good</v>
      </c>
      <c r="Q10862" s="2"/>
      <c r="R10862" s="2"/>
    </row>
    <row r="10863" spans="1:18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 t="str">
        <f t="shared" si="676"/>
        <v xml:space="preserve"> Low sales</v>
      </c>
      <c r="F10863" s="2">
        <v>0.19</v>
      </c>
      <c r="G10863" s="2">
        <f t="shared" si="678"/>
        <v>406.31119999999999</v>
      </c>
      <c r="H10863" s="2">
        <f t="shared" si="67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  <c r="P10863" s="2" t="str">
        <f t="shared" si="677"/>
        <v>not good</v>
      </c>
      <c r="Q10863" s="2"/>
      <c r="R10863" s="2"/>
    </row>
    <row r="10864" spans="1:18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 t="str">
        <f t="shared" si="676"/>
        <v xml:space="preserve"> Low sales</v>
      </c>
      <c r="F10864" s="2">
        <v>0.06</v>
      </c>
      <c r="G10864" s="2">
        <f t="shared" si="678"/>
        <v>16.698599999999999</v>
      </c>
      <c r="H10864" s="2">
        <f t="shared" si="67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  <c r="P10864" s="2" t="str">
        <f t="shared" si="677"/>
        <v>not good</v>
      </c>
      <c r="Q10864" s="2"/>
      <c r="R10864" s="2"/>
    </row>
    <row r="10865" spans="1:18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 t="str">
        <f t="shared" si="676"/>
        <v xml:space="preserve"> Low sales</v>
      </c>
      <c r="F10865" s="2">
        <v>0.26</v>
      </c>
      <c r="G10865" s="2">
        <f t="shared" si="678"/>
        <v>1018.0352</v>
      </c>
      <c r="H10865" s="2">
        <f t="shared" si="67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  <c r="P10865" s="2" t="str">
        <f t="shared" si="677"/>
        <v>not good</v>
      </c>
      <c r="Q10865" s="2"/>
      <c r="R10865" s="2"/>
    </row>
    <row r="10866" spans="1:18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 t="str">
        <f t="shared" si="676"/>
        <v xml:space="preserve"> Low sales</v>
      </c>
      <c r="F10866" s="2">
        <v>0.3</v>
      </c>
      <c r="G10866" s="2">
        <f t="shared" si="678"/>
        <v>1083.9690000000001</v>
      </c>
      <c r="H10866" s="2">
        <f t="shared" si="67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  <c r="P10866" s="2" t="str">
        <f t="shared" si="677"/>
        <v>not good</v>
      </c>
      <c r="Q10866" s="2"/>
      <c r="R10866" s="2"/>
    </row>
    <row r="10867" spans="1:18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 t="str">
        <f t="shared" si="676"/>
        <v xml:space="preserve"> Low sales</v>
      </c>
      <c r="F10867" s="2">
        <v>0.48</v>
      </c>
      <c r="G10867" s="2">
        <f t="shared" si="678"/>
        <v>1009.5024</v>
      </c>
      <c r="H10867" s="2">
        <f t="shared" si="67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  <c r="P10867" s="2" t="str">
        <f t="shared" si="677"/>
        <v>not good</v>
      </c>
      <c r="Q10867" s="2"/>
      <c r="R10867" s="2"/>
    </row>
    <row r="10868" spans="1:18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 t="str">
        <f t="shared" si="676"/>
        <v>High sales</v>
      </c>
      <c r="F10868" s="2">
        <v>0.21</v>
      </c>
      <c r="G10868" s="2">
        <f t="shared" si="678"/>
        <v>891.42899999999986</v>
      </c>
      <c r="H10868" s="2">
        <f t="shared" si="67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  <c r="P10868" s="2" t="str">
        <f t="shared" si="677"/>
        <v>not good</v>
      </c>
      <c r="Q10868" s="2"/>
      <c r="R10868" s="2"/>
    </row>
    <row r="10869" spans="1:18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 t="str">
        <f t="shared" si="676"/>
        <v xml:space="preserve"> Low sales</v>
      </c>
      <c r="F10869" s="2">
        <v>0.05</v>
      </c>
      <c r="G10869" s="2">
        <f t="shared" si="678"/>
        <v>136.011</v>
      </c>
      <c r="H10869" s="2">
        <f t="shared" si="67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  <c r="P10869" s="2" t="str">
        <f t="shared" si="677"/>
        <v>not good</v>
      </c>
      <c r="Q10869" s="2"/>
      <c r="R10869" s="2"/>
    </row>
    <row r="10870" spans="1:18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 t="str">
        <f t="shared" si="676"/>
        <v xml:space="preserve"> Low sales</v>
      </c>
      <c r="F10870" s="2">
        <v>0.33</v>
      </c>
      <c r="G10870" s="2">
        <f t="shared" si="678"/>
        <v>138.44159999999999</v>
      </c>
      <c r="H10870" s="2">
        <f t="shared" si="67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  <c r="P10870" s="2" t="str">
        <f t="shared" si="677"/>
        <v>not good</v>
      </c>
      <c r="Q10870" s="2"/>
      <c r="R10870" s="2"/>
    </row>
    <row r="10871" spans="1:18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 t="str">
        <f t="shared" si="676"/>
        <v xml:space="preserve"> Low sales</v>
      </c>
      <c r="F10871" s="2">
        <v>0.01</v>
      </c>
      <c r="G10871" s="2">
        <f t="shared" si="678"/>
        <v>13.710899999999999</v>
      </c>
      <c r="H10871" s="2">
        <f t="shared" si="67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  <c r="P10871" s="2" t="str">
        <f t="shared" si="677"/>
        <v>not good</v>
      </c>
      <c r="Q10871" s="2"/>
      <c r="R10871" s="2"/>
    </row>
    <row r="10872" spans="1:18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 t="str">
        <f t="shared" si="676"/>
        <v xml:space="preserve"> Low sales</v>
      </c>
      <c r="F10872" s="2">
        <v>0.21</v>
      </c>
      <c r="G10872" s="2">
        <f t="shared" si="678"/>
        <v>496.16489999999999</v>
      </c>
      <c r="H10872" s="2">
        <f t="shared" si="67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  <c r="P10872" s="2" t="str">
        <f t="shared" si="677"/>
        <v>not good</v>
      </c>
      <c r="Q10872" s="2"/>
      <c r="R10872" s="2"/>
    </row>
    <row r="10873" spans="1:18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 t="str">
        <f t="shared" si="676"/>
        <v xml:space="preserve"> Low sales</v>
      </c>
      <c r="F10873" s="2">
        <v>0.2</v>
      </c>
      <c r="G10873" s="2">
        <f t="shared" si="678"/>
        <v>121.38</v>
      </c>
      <c r="H10873" s="2">
        <f t="shared" si="67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  <c r="P10873" s="2" t="str">
        <f t="shared" si="677"/>
        <v>not good</v>
      </c>
      <c r="Q10873" s="2"/>
      <c r="R10873" s="2"/>
    </row>
    <row r="10874" spans="1:18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 t="str">
        <f t="shared" si="676"/>
        <v xml:space="preserve"> Low sales</v>
      </c>
      <c r="F10874" s="2">
        <v>0.13</v>
      </c>
      <c r="G10874" s="2">
        <f t="shared" si="678"/>
        <v>376.77900000000005</v>
      </c>
      <c r="H10874" s="2">
        <f t="shared" si="67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  <c r="P10874" s="2" t="str">
        <f t="shared" si="677"/>
        <v>not good</v>
      </c>
      <c r="Q10874" s="2"/>
      <c r="R10874" s="2"/>
    </row>
    <row r="10875" spans="1:18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 t="str">
        <f t="shared" si="676"/>
        <v xml:space="preserve"> Low sales</v>
      </c>
      <c r="F10875" s="2">
        <v>0.48</v>
      </c>
      <c r="G10875" s="2">
        <f t="shared" si="678"/>
        <v>331.57439999999997</v>
      </c>
      <c r="H10875" s="2">
        <f t="shared" si="67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  <c r="P10875" s="2" t="str">
        <f t="shared" si="677"/>
        <v>not good</v>
      </c>
      <c r="Q10875" s="2"/>
      <c r="R10875" s="2"/>
    </row>
    <row r="10876" spans="1:18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 t="str">
        <f t="shared" si="676"/>
        <v xml:space="preserve"> Low sales</v>
      </c>
      <c r="F10876" s="2">
        <v>0.2</v>
      </c>
      <c r="G10876" s="2">
        <f t="shared" si="678"/>
        <v>216.49800000000002</v>
      </c>
      <c r="H10876" s="2">
        <f t="shared" si="67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  <c r="P10876" s="2" t="str">
        <f t="shared" si="677"/>
        <v>not good</v>
      </c>
      <c r="Q10876" s="2"/>
      <c r="R10876" s="2"/>
    </row>
    <row r="10877" spans="1:18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 t="str">
        <f t="shared" si="676"/>
        <v>High sales</v>
      </c>
      <c r="F10877" s="2">
        <v>0.45</v>
      </c>
      <c r="G10877" s="2">
        <f t="shared" si="678"/>
        <v>2016.2340000000002</v>
      </c>
      <c r="H10877" s="2">
        <f t="shared" si="67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  <c r="P10877" s="2" t="str">
        <f t="shared" si="677"/>
        <v>not good</v>
      </c>
      <c r="Q10877" s="2"/>
      <c r="R10877" s="2"/>
    </row>
    <row r="10878" spans="1:18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 t="str">
        <f t="shared" si="676"/>
        <v>High sales</v>
      </c>
      <c r="F10878" s="2">
        <v>0.26</v>
      </c>
      <c r="G10878" s="2">
        <f t="shared" si="678"/>
        <v>1299.7608</v>
      </c>
      <c r="H10878" s="2">
        <f t="shared" si="67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  <c r="P10878" s="2" t="str">
        <f t="shared" si="677"/>
        <v>not good</v>
      </c>
      <c r="Q10878" s="2"/>
      <c r="R10878" s="2"/>
    </row>
    <row r="10879" spans="1:18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 t="str">
        <f t="shared" si="676"/>
        <v xml:space="preserve"> Low sales</v>
      </c>
      <c r="F10879" s="2">
        <v>0.41</v>
      </c>
      <c r="G10879" s="2">
        <f t="shared" si="678"/>
        <v>1146.4583999999998</v>
      </c>
      <c r="H10879" s="2">
        <f t="shared" si="67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  <c r="P10879" s="2" t="str">
        <f t="shared" si="677"/>
        <v>not good</v>
      </c>
      <c r="Q10879" s="2"/>
      <c r="R10879" s="2"/>
    </row>
    <row r="10880" spans="1:18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 t="str">
        <f t="shared" si="676"/>
        <v xml:space="preserve"> Low sales</v>
      </c>
      <c r="F10880" s="2">
        <v>0.23</v>
      </c>
      <c r="G10880" s="2">
        <f t="shared" si="678"/>
        <v>721.34440000000006</v>
      </c>
      <c r="H10880" s="2">
        <f t="shared" si="67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  <c r="P10880" s="2" t="str">
        <f t="shared" si="677"/>
        <v>not good</v>
      </c>
      <c r="Q10880" s="2"/>
      <c r="R10880" s="2"/>
    </row>
    <row r="10881" spans="1:18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 t="str">
        <f t="shared" si="676"/>
        <v>High sales</v>
      </c>
      <c r="F10881" s="2">
        <v>0.5</v>
      </c>
      <c r="G10881" s="2">
        <f t="shared" si="678"/>
        <v>2003.7049999999999</v>
      </c>
      <c r="H10881" s="2">
        <f t="shared" si="67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  <c r="P10881" s="2" t="str">
        <f t="shared" si="677"/>
        <v>not good</v>
      </c>
      <c r="Q10881" s="2"/>
      <c r="R10881" s="2"/>
    </row>
    <row r="10882" spans="1:18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 t="str">
        <f t="shared" ref="E10882:E10945" si="680">IF(D10882&gt;4000,"High sales"," Low sales")</f>
        <v xml:space="preserve"> Low sales</v>
      </c>
      <c r="F10882" s="2">
        <v>0.32</v>
      </c>
      <c r="G10882" s="2">
        <f t="shared" si="678"/>
        <v>1123.5455999999999</v>
      </c>
      <c r="H10882" s="2">
        <f t="shared" si="679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  <c r="P10882" s="2" t="str">
        <f t="shared" ref="P10882:P10945" si="681">IF(AND(H10882&gt;5000,N10882&gt;500),"good","not good")</f>
        <v>not good</v>
      </c>
      <c r="Q10882" s="2"/>
      <c r="R10882" s="2"/>
    </row>
    <row r="10883" spans="1:18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 t="str">
        <f t="shared" si="680"/>
        <v xml:space="preserve"> Low sales</v>
      </c>
      <c r="F10883" s="2">
        <v>0.08</v>
      </c>
      <c r="G10883" s="2">
        <f t="shared" ref="G10883:G10946" si="682">D10883*F10883</f>
        <v>79.527200000000008</v>
      </c>
      <c r="H10883" s="2">
        <f t="shared" ref="H10883:H10946" si="683">D10883-G10883</f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  <c r="P10883" s="2" t="str">
        <f t="shared" si="681"/>
        <v>not good</v>
      </c>
      <c r="Q10883" s="2"/>
      <c r="R10883" s="2"/>
    </row>
    <row r="10884" spans="1:18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 t="str">
        <f t="shared" si="680"/>
        <v xml:space="preserve"> Low sales</v>
      </c>
      <c r="F10884" s="2">
        <v>0</v>
      </c>
      <c r="G10884" s="2">
        <f t="shared" si="682"/>
        <v>0</v>
      </c>
      <c r="H10884" s="2">
        <f t="shared" si="683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  <c r="P10884" s="2" t="str">
        <f t="shared" si="681"/>
        <v>not good</v>
      </c>
      <c r="Q10884" s="2"/>
      <c r="R10884" s="2"/>
    </row>
    <row r="10885" spans="1:18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 t="str">
        <f t="shared" si="680"/>
        <v xml:space="preserve"> Low sales</v>
      </c>
      <c r="F10885" s="2">
        <v>0.46</v>
      </c>
      <c r="G10885" s="2">
        <f t="shared" si="682"/>
        <v>1252.1522000000002</v>
      </c>
      <c r="H10885" s="2">
        <f t="shared" si="683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  <c r="P10885" s="2" t="str">
        <f t="shared" si="681"/>
        <v>not good</v>
      </c>
      <c r="Q10885" s="2"/>
      <c r="R10885" s="2"/>
    </row>
    <row r="10886" spans="1:18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 t="str">
        <f t="shared" si="680"/>
        <v xml:space="preserve"> Low sales</v>
      </c>
      <c r="F10886" s="2">
        <v>0.34</v>
      </c>
      <c r="G10886" s="2">
        <f t="shared" si="682"/>
        <v>633.28060000000005</v>
      </c>
      <c r="H10886" s="2">
        <f t="shared" si="683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  <c r="P10886" s="2" t="str">
        <f t="shared" si="681"/>
        <v>not good</v>
      </c>
      <c r="Q10886" s="2"/>
      <c r="R10886" s="2"/>
    </row>
    <row r="10887" spans="1:18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 t="str">
        <f t="shared" si="680"/>
        <v xml:space="preserve"> Low sales</v>
      </c>
      <c r="F10887" s="2">
        <v>0.05</v>
      </c>
      <c r="G10887" s="2">
        <f t="shared" si="682"/>
        <v>48.146000000000001</v>
      </c>
      <c r="H10887" s="2">
        <f t="shared" si="683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  <c r="P10887" s="2" t="str">
        <f t="shared" si="681"/>
        <v>not good</v>
      </c>
      <c r="Q10887" s="2"/>
      <c r="R10887" s="2"/>
    </row>
    <row r="10888" spans="1:18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 t="str">
        <f t="shared" si="680"/>
        <v xml:space="preserve"> Low sales</v>
      </c>
      <c r="F10888" s="2">
        <v>0.37</v>
      </c>
      <c r="G10888" s="2">
        <f t="shared" si="682"/>
        <v>1371.5752</v>
      </c>
      <c r="H10888" s="2">
        <f t="shared" si="683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  <c r="P10888" s="2" t="str">
        <f t="shared" si="681"/>
        <v>not good</v>
      </c>
      <c r="Q10888" s="2"/>
      <c r="R10888" s="2"/>
    </row>
    <row r="10889" spans="1:18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 t="str">
        <f t="shared" si="680"/>
        <v xml:space="preserve"> Low sales</v>
      </c>
      <c r="F10889" s="2">
        <v>0.11</v>
      </c>
      <c r="G10889" s="2">
        <f t="shared" si="682"/>
        <v>118.17849999999999</v>
      </c>
      <c r="H10889" s="2">
        <f t="shared" si="683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  <c r="P10889" s="2" t="str">
        <f t="shared" si="681"/>
        <v>not good</v>
      </c>
      <c r="Q10889" s="2"/>
      <c r="R10889" s="2"/>
    </row>
    <row r="10890" spans="1:18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 t="str">
        <f t="shared" si="680"/>
        <v xml:space="preserve"> Low sales</v>
      </c>
      <c r="F10890" s="2">
        <v>0.4</v>
      </c>
      <c r="G10890" s="2">
        <f t="shared" si="682"/>
        <v>550.55200000000002</v>
      </c>
      <c r="H10890" s="2">
        <f t="shared" si="683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  <c r="P10890" s="2" t="str">
        <f t="shared" si="681"/>
        <v>not good</v>
      </c>
      <c r="Q10890" s="2"/>
      <c r="R10890" s="2"/>
    </row>
    <row r="10891" spans="1:18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 t="str">
        <f t="shared" si="680"/>
        <v xml:space="preserve"> Low sales</v>
      </c>
      <c r="F10891" s="2">
        <v>0.3</v>
      </c>
      <c r="G10891" s="2">
        <f t="shared" si="682"/>
        <v>451.185</v>
      </c>
      <c r="H10891" s="2">
        <f t="shared" si="683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  <c r="P10891" s="2" t="str">
        <f t="shared" si="681"/>
        <v>not good</v>
      </c>
      <c r="Q10891" s="2"/>
      <c r="R10891" s="2"/>
    </row>
    <row r="10892" spans="1:18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 t="str">
        <f t="shared" si="680"/>
        <v xml:space="preserve"> Low sales</v>
      </c>
      <c r="F10892" s="2">
        <v>0.06</v>
      </c>
      <c r="G10892" s="2">
        <f t="shared" si="682"/>
        <v>53.563200000000002</v>
      </c>
      <c r="H10892" s="2">
        <f t="shared" si="683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  <c r="P10892" s="2" t="str">
        <f t="shared" si="681"/>
        <v>not good</v>
      </c>
      <c r="Q10892" s="2"/>
      <c r="R10892" s="2"/>
    </row>
    <row r="10893" spans="1:18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 t="str">
        <f t="shared" si="680"/>
        <v>High sales</v>
      </c>
      <c r="F10893" s="2">
        <v>0.04</v>
      </c>
      <c r="G10893" s="2">
        <f t="shared" si="682"/>
        <v>170.512</v>
      </c>
      <c r="H10893" s="2">
        <f t="shared" si="683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  <c r="P10893" s="2" t="str">
        <f t="shared" si="681"/>
        <v>not good</v>
      </c>
      <c r="Q10893" s="2"/>
      <c r="R10893" s="2"/>
    </row>
    <row r="10894" spans="1:18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 t="str">
        <f t="shared" si="680"/>
        <v xml:space="preserve"> Low sales</v>
      </c>
      <c r="F10894" s="2">
        <v>0.23</v>
      </c>
      <c r="G10894" s="2">
        <f t="shared" si="682"/>
        <v>711.16460000000006</v>
      </c>
      <c r="H10894" s="2">
        <f t="shared" si="683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  <c r="P10894" s="2" t="str">
        <f t="shared" si="681"/>
        <v>not good</v>
      </c>
      <c r="Q10894" s="2"/>
      <c r="R10894" s="2"/>
    </row>
    <row r="10895" spans="1:18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 t="str">
        <f t="shared" si="680"/>
        <v>High sales</v>
      </c>
      <c r="F10895" s="2">
        <v>0.47</v>
      </c>
      <c r="G10895" s="2">
        <f t="shared" si="682"/>
        <v>1969.4269000000002</v>
      </c>
      <c r="H10895" s="2">
        <f t="shared" si="683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  <c r="P10895" s="2" t="str">
        <f t="shared" si="681"/>
        <v>not good</v>
      </c>
      <c r="Q10895" s="2"/>
      <c r="R10895" s="2"/>
    </row>
    <row r="10896" spans="1:18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 t="str">
        <f t="shared" si="680"/>
        <v xml:space="preserve"> Low sales</v>
      </c>
      <c r="F10896" s="2">
        <v>0.28000000000000003</v>
      </c>
      <c r="G10896" s="2">
        <f t="shared" si="682"/>
        <v>705.39560000000006</v>
      </c>
      <c r="H10896" s="2">
        <f t="shared" si="683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  <c r="P10896" s="2" t="str">
        <f t="shared" si="681"/>
        <v>not good</v>
      </c>
      <c r="Q10896" s="2"/>
      <c r="R10896" s="2"/>
    </row>
    <row r="10897" spans="1:18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 t="str">
        <f t="shared" si="680"/>
        <v xml:space="preserve"> Low sales</v>
      </c>
      <c r="F10897" s="2">
        <v>0.38</v>
      </c>
      <c r="G10897" s="2">
        <f t="shared" si="682"/>
        <v>1005.4268000000001</v>
      </c>
      <c r="H10897" s="2">
        <f t="shared" si="683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  <c r="P10897" s="2" t="str">
        <f t="shared" si="681"/>
        <v>not good</v>
      </c>
      <c r="Q10897" s="2"/>
      <c r="R10897" s="2"/>
    </row>
    <row r="10898" spans="1:18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 t="str">
        <f t="shared" si="680"/>
        <v xml:space="preserve"> Low sales</v>
      </c>
      <c r="F10898" s="2">
        <v>0.23</v>
      </c>
      <c r="G10898" s="2">
        <f t="shared" si="682"/>
        <v>717.39530000000002</v>
      </c>
      <c r="H10898" s="2">
        <f t="shared" si="683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  <c r="P10898" s="2" t="str">
        <f t="shared" si="681"/>
        <v>not good</v>
      </c>
      <c r="Q10898" s="2"/>
      <c r="R10898" s="2"/>
    </row>
    <row r="10899" spans="1:18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 t="str">
        <f t="shared" si="680"/>
        <v xml:space="preserve"> Low sales</v>
      </c>
      <c r="F10899" s="2">
        <v>0.19</v>
      </c>
      <c r="G10899" s="2">
        <f t="shared" si="682"/>
        <v>364.32690000000002</v>
      </c>
      <c r="H10899" s="2">
        <f t="shared" si="683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  <c r="P10899" s="2" t="str">
        <f t="shared" si="681"/>
        <v>not good</v>
      </c>
      <c r="Q10899" s="2"/>
      <c r="R10899" s="2"/>
    </row>
    <row r="10900" spans="1:18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 t="str">
        <f t="shared" si="680"/>
        <v xml:space="preserve"> Low sales</v>
      </c>
      <c r="F10900" s="2">
        <v>0.41</v>
      </c>
      <c r="G10900" s="2">
        <f t="shared" si="682"/>
        <v>1038.6366</v>
      </c>
      <c r="H10900" s="2">
        <f t="shared" si="683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  <c r="P10900" s="2" t="str">
        <f t="shared" si="681"/>
        <v>not good</v>
      </c>
      <c r="Q10900" s="2"/>
      <c r="R10900" s="2"/>
    </row>
    <row r="10901" spans="1:18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 t="str">
        <f t="shared" si="680"/>
        <v xml:space="preserve"> Low sales</v>
      </c>
      <c r="F10901" s="2">
        <v>0.23</v>
      </c>
      <c r="G10901" s="2">
        <f t="shared" si="682"/>
        <v>639.37240000000008</v>
      </c>
      <c r="H10901" s="2">
        <f t="shared" si="683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  <c r="P10901" s="2" t="str">
        <f t="shared" si="681"/>
        <v>not good</v>
      </c>
      <c r="Q10901" s="2"/>
      <c r="R10901" s="2"/>
    </row>
    <row r="10902" spans="1:18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 t="str">
        <f t="shared" si="680"/>
        <v>High sales</v>
      </c>
      <c r="F10902" s="2">
        <v>7.0000000000000007E-2</v>
      </c>
      <c r="G10902" s="2">
        <f t="shared" si="682"/>
        <v>334.0652</v>
      </c>
      <c r="H10902" s="2">
        <f t="shared" si="683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  <c r="P10902" s="2" t="str">
        <f t="shared" si="681"/>
        <v>not good</v>
      </c>
      <c r="Q10902" s="2"/>
      <c r="R10902" s="2"/>
    </row>
    <row r="10903" spans="1:18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 t="str">
        <f t="shared" si="680"/>
        <v>High sales</v>
      </c>
      <c r="F10903" s="2">
        <v>0.14000000000000001</v>
      </c>
      <c r="G10903" s="2">
        <f t="shared" si="682"/>
        <v>619.67500000000007</v>
      </c>
      <c r="H10903" s="2">
        <f t="shared" si="683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  <c r="P10903" s="2" t="str">
        <f t="shared" si="681"/>
        <v>not good</v>
      </c>
      <c r="Q10903" s="2"/>
      <c r="R10903" s="2"/>
    </row>
    <row r="10904" spans="1:18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 t="str">
        <f t="shared" si="680"/>
        <v xml:space="preserve"> Low sales</v>
      </c>
      <c r="F10904" s="2">
        <v>0.28000000000000003</v>
      </c>
      <c r="G10904" s="2">
        <f t="shared" si="682"/>
        <v>205.32400000000001</v>
      </c>
      <c r="H10904" s="2">
        <f t="shared" si="683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  <c r="P10904" s="2" t="str">
        <f t="shared" si="681"/>
        <v>not good</v>
      </c>
      <c r="Q10904" s="2"/>
      <c r="R10904" s="2"/>
    </row>
    <row r="10905" spans="1:18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 t="str">
        <f t="shared" si="680"/>
        <v xml:space="preserve"> Low sales</v>
      </c>
      <c r="F10905" s="2">
        <v>0.2</v>
      </c>
      <c r="G10905" s="2">
        <f t="shared" si="682"/>
        <v>60.455999999999996</v>
      </c>
      <c r="H10905" s="2">
        <f t="shared" si="683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  <c r="P10905" s="2" t="str">
        <f t="shared" si="681"/>
        <v>not good</v>
      </c>
      <c r="Q10905" s="2"/>
      <c r="R10905" s="2"/>
    </row>
    <row r="10906" spans="1:18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 t="str">
        <f t="shared" si="680"/>
        <v xml:space="preserve"> Low sales</v>
      </c>
      <c r="F10906" s="2">
        <v>0.18</v>
      </c>
      <c r="G10906" s="2">
        <f t="shared" si="682"/>
        <v>618.0551999999999</v>
      </c>
      <c r="H10906" s="2">
        <f t="shared" si="683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  <c r="P10906" s="2" t="str">
        <f t="shared" si="681"/>
        <v>not good</v>
      </c>
      <c r="Q10906" s="2"/>
      <c r="R10906" s="2"/>
    </row>
    <row r="10907" spans="1:18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 t="str">
        <f t="shared" si="680"/>
        <v xml:space="preserve"> Low sales</v>
      </c>
      <c r="F10907" s="2">
        <v>0.33</v>
      </c>
      <c r="G10907" s="2">
        <f t="shared" si="682"/>
        <v>112.5531</v>
      </c>
      <c r="H10907" s="2">
        <f t="shared" si="683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  <c r="P10907" s="2" t="str">
        <f t="shared" si="681"/>
        <v>not good</v>
      </c>
      <c r="Q10907" s="2"/>
      <c r="R10907" s="2"/>
    </row>
    <row r="10908" spans="1:18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 t="str">
        <f t="shared" si="680"/>
        <v xml:space="preserve"> Low sales</v>
      </c>
      <c r="F10908" s="2">
        <v>0.32</v>
      </c>
      <c r="G10908" s="2">
        <f t="shared" si="682"/>
        <v>126.63040000000001</v>
      </c>
      <c r="H10908" s="2">
        <f t="shared" si="683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  <c r="P10908" s="2" t="str">
        <f t="shared" si="681"/>
        <v>not good</v>
      </c>
      <c r="Q10908" s="2"/>
      <c r="R10908" s="2"/>
    </row>
    <row r="10909" spans="1:18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 t="str">
        <f t="shared" si="680"/>
        <v xml:space="preserve"> Low sales</v>
      </c>
      <c r="F10909" s="2">
        <v>0.16</v>
      </c>
      <c r="G10909" s="2">
        <f t="shared" si="682"/>
        <v>140.86240000000001</v>
      </c>
      <c r="H10909" s="2">
        <f t="shared" si="683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  <c r="P10909" s="2" t="str">
        <f t="shared" si="681"/>
        <v>not good</v>
      </c>
      <c r="Q10909" s="2"/>
      <c r="R10909" s="2"/>
    </row>
    <row r="10910" spans="1:18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 t="str">
        <f t="shared" si="680"/>
        <v xml:space="preserve"> Low sales</v>
      </c>
      <c r="F10910" s="2">
        <v>0.18</v>
      </c>
      <c r="G10910" s="2">
        <f t="shared" si="682"/>
        <v>328.20479999999998</v>
      </c>
      <c r="H10910" s="2">
        <f t="shared" si="683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  <c r="P10910" s="2" t="str">
        <f t="shared" si="681"/>
        <v>not good</v>
      </c>
      <c r="Q10910" s="2"/>
      <c r="R10910" s="2"/>
    </row>
    <row r="10911" spans="1:18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 t="str">
        <f t="shared" si="680"/>
        <v xml:space="preserve"> Low sales</v>
      </c>
      <c r="F10911" s="2">
        <v>0.38</v>
      </c>
      <c r="G10911" s="2">
        <f t="shared" si="682"/>
        <v>847.9624</v>
      </c>
      <c r="H10911" s="2">
        <f t="shared" si="683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  <c r="P10911" s="2" t="str">
        <f t="shared" si="681"/>
        <v>not good</v>
      </c>
      <c r="Q10911" s="2"/>
      <c r="R10911" s="2"/>
    </row>
    <row r="10912" spans="1:18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 t="str">
        <f t="shared" si="680"/>
        <v xml:space="preserve"> Low sales</v>
      </c>
      <c r="F10912" s="2">
        <v>0.46</v>
      </c>
      <c r="G10912" s="2">
        <f t="shared" si="682"/>
        <v>1216.6769999999999</v>
      </c>
      <c r="H10912" s="2">
        <f t="shared" si="683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  <c r="P10912" s="2" t="str">
        <f t="shared" si="681"/>
        <v>not good</v>
      </c>
      <c r="Q10912" s="2"/>
      <c r="R10912" s="2"/>
    </row>
    <row r="10913" spans="1:18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 t="str">
        <f t="shared" si="680"/>
        <v>High sales</v>
      </c>
      <c r="F10913" s="2">
        <v>0.16</v>
      </c>
      <c r="G10913" s="2">
        <f t="shared" si="682"/>
        <v>793.95360000000005</v>
      </c>
      <c r="H10913" s="2">
        <f t="shared" si="683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  <c r="P10913" s="2" t="str">
        <f t="shared" si="681"/>
        <v>not good</v>
      </c>
      <c r="Q10913" s="2"/>
      <c r="R10913" s="2"/>
    </row>
    <row r="10914" spans="1:18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 t="str">
        <f t="shared" si="680"/>
        <v xml:space="preserve"> Low sales</v>
      </c>
      <c r="F10914" s="2">
        <v>0.15</v>
      </c>
      <c r="G10914" s="2">
        <f t="shared" si="682"/>
        <v>298.14600000000002</v>
      </c>
      <c r="H10914" s="2">
        <f t="shared" si="683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  <c r="P10914" s="2" t="str">
        <f t="shared" si="681"/>
        <v>not good</v>
      </c>
      <c r="Q10914" s="2"/>
      <c r="R10914" s="2"/>
    </row>
    <row r="10915" spans="1:18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 t="str">
        <f t="shared" si="680"/>
        <v xml:space="preserve"> Low sales</v>
      </c>
      <c r="F10915" s="2">
        <v>0.13</v>
      </c>
      <c r="G10915" s="2">
        <f t="shared" si="682"/>
        <v>167.6337</v>
      </c>
      <c r="H10915" s="2">
        <f t="shared" si="683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  <c r="P10915" s="2" t="str">
        <f t="shared" si="681"/>
        <v>not good</v>
      </c>
      <c r="Q10915" s="2"/>
      <c r="R10915" s="2"/>
    </row>
    <row r="10916" spans="1:18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 t="str">
        <f t="shared" si="680"/>
        <v xml:space="preserve"> Low sales</v>
      </c>
      <c r="F10916" s="2">
        <v>7.0000000000000007E-2</v>
      </c>
      <c r="G10916" s="2">
        <f t="shared" si="682"/>
        <v>204.31180000000001</v>
      </c>
      <c r="H10916" s="2">
        <f t="shared" si="683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  <c r="P10916" s="2" t="str">
        <f t="shared" si="681"/>
        <v>not good</v>
      </c>
      <c r="Q10916" s="2"/>
      <c r="R10916" s="2"/>
    </row>
    <row r="10917" spans="1:18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 t="str">
        <f t="shared" si="680"/>
        <v xml:space="preserve"> Low sales</v>
      </c>
      <c r="F10917" s="2">
        <v>0.19</v>
      </c>
      <c r="G10917" s="2">
        <f t="shared" si="682"/>
        <v>219.3056</v>
      </c>
      <c r="H10917" s="2">
        <f t="shared" si="683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  <c r="P10917" s="2" t="str">
        <f t="shared" si="681"/>
        <v>not good</v>
      </c>
      <c r="Q10917" s="2"/>
      <c r="R10917" s="2"/>
    </row>
    <row r="10918" spans="1:18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 t="str">
        <f t="shared" si="680"/>
        <v>High sales</v>
      </c>
      <c r="F10918" s="2">
        <v>0.26</v>
      </c>
      <c r="G10918" s="2">
        <f t="shared" si="682"/>
        <v>1224.2516000000001</v>
      </c>
      <c r="H10918" s="2">
        <f t="shared" si="683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  <c r="P10918" s="2" t="str">
        <f t="shared" si="681"/>
        <v>not good</v>
      </c>
      <c r="Q10918" s="2"/>
      <c r="R10918" s="2"/>
    </row>
    <row r="10919" spans="1:18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 t="str">
        <f t="shared" si="680"/>
        <v xml:space="preserve"> Low sales</v>
      </c>
      <c r="F10919" s="2">
        <v>0.27</v>
      </c>
      <c r="G10919" s="2">
        <f t="shared" si="682"/>
        <v>369.99450000000002</v>
      </c>
      <c r="H10919" s="2">
        <f t="shared" si="683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  <c r="P10919" s="2" t="str">
        <f t="shared" si="681"/>
        <v>not good</v>
      </c>
      <c r="Q10919" s="2"/>
      <c r="R10919" s="2"/>
    </row>
    <row r="10920" spans="1:18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 t="str">
        <f t="shared" si="680"/>
        <v>High sales</v>
      </c>
      <c r="F10920" s="2">
        <v>0.35</v>
      </c>
      <c r="G10920" s="2">
        <f t="shared" si="682"/>
        <v>1732.7380000000001</v>
      </c>
      <c r="H10920" s="2">
        <f t="shared" si="683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  <c r="P10920" s="2" t="str">
        <f t="shared" si="681"/>
        <v>not good</v>
      </c>
      <c r="Q10920" s="2"/>
      <c r="R10920" s="2"/>
    </row>
    <row r="10921" spans="1:18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 t="str">
        <f t="shared" si="680"/>
        <v xml:space="preserve"> Low sales</v>
      </c>
      <c r="F10921" s="2">
        <v>0.03</v>
      </c>
      <c r="G10921" s="2">
        <f t="shared" si="682"/>
        <v>64.544099999999986</v>
      </c>
      <c r="H10921" s="2">
        <f t="shared" si="683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  <c r="P10921" s="2" t="str">
        <f t="shared" si="681"/>
        <v>not good</v>
      </c>
      <c r="Q10921" s="2"/>
      <c r="R10921" s="2"/>
    </row>
    <row r="10922" spans="1:18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 t="str">
        <f t="shared" si="680"/>
        <v>High sales</v>
      </c>
      <c r="F10922" s="2">
        <v>0.28000000000000003</v>
      </c>
      <c r="G10922" s="2">
        <f t="shared" si="682"/>
        <v>1143.0048000000002</v>
      </c>
      <c r="H10922" s="2">
        <f t="shared" si="683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  <c r="P10922" s="2" t="str">
        <f t="shared" si="681"/>
        <v>not good</v>
      </c>
      <c r="Q10922" s="2"/>
      <c r="R10922" s="2"/>
    </row>
    <row r="10923" spans="1:18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 t="str">
        <f t="shared" si="680"/>
        <v xml:space="preserve"> Low sales</v>
      </c>
      <c r="F10923" s="2">
        <v>0.13</v>
      </c>
      <c r="G10923" s="2">
        <f t="shared" si="682"/>
        <v>425.95410000000004</v>
      </c>
      <c r="H10923" s="2">
        <f t="shared" si="683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  <c r="P10923" s="2" t="str">
        <f t="shared" si="681"/>
        <v>not good</v>
      </c>
      <c r="Q10923" s="2"/>
      <c r="R10923" s="2"/>
    </row>
    <row r="10924" spans="1:18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 t="str">
        <f t="shared" si="680"/>
        <v>High sales</v>
      </c>
      <c r="F10924" s="2">
        <v>0.12</v>
      </c>
      <c r="G10924" s="2">
        <f t="shared" si="682"/>
        <v>560.89440000000002</v>
      </c>
      <c r="H10924" s="2">
        <f t="shared" si="683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  <c r="P10924" s="2" t="str">
        <f t="shared" si="681"/>
        <v>not good</v>
      </c>
      <c r="Q10924" s="2"/>
      <c r="R10924" s="2"/>
    </row>
    <row r="10925" spans="1:18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 t="str">
        <f t="shared" si="680"/>
        <v xml:space="preserve"> Low sales</v>
      </c>
      <c r="F10925" s="2">
        <v>0.39</v>
      </c>
      <c r="G10925" s="2">
        <f t="shared" si="682"/>
        <v>1234.1901</v>
      </c>
      <c r="H10925" s="2">
        <f t="shared" si="683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  <c r="P10925" s="2" t="str">
        <f t="shared" si="681"/>
        <v>not good</v>
      </c>
      <c r="Q10925" s="2"/>
      <c r="R10925" s="2"/>
    </row>
    <row r="10926" spans="1:18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 t="str">
        <f t="shared" si="680"/>
        <v xml:space="preserve"> Low sales</v>
      </c>
      <c r="F10926" s="2">
        <v>0.08</v>
      </c>
      <c r="G10926" s="2">
        <f t="shared" si="682"/>
        <v>235.83759999999998</v>
      </c>
      <c r="H10926" s="2">
        <f t="shared" si="683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  <c r="P10926" s="2" t="str">
        <f t="shared" si="681"/>
        <v>not good</v>
      </c>
      <c r="Q10926" s="2"/>
      <c r="R10926" s="2"/>
    </row>
    <row r="10927" spans="1:18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 t="str">
        <f t="shared" si="680"/>
        <v xml:space="preserve"> Low sales</v>
      </c>
      <c r="F10927" s="2">
        <v>0.16</v>
      </c>
      <c r="G10927" s="2">
        <f t="shared" si="682"/>
        <v>527.83680000000004</v>
      </c>
      <c r="H10927" s="2">
        <f t="shared" si="683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  <c r="P10927" s="2" t="str">
        <f t="shared" si="681"/>
        <v>not good</v>
      </c>
      <c r="Q10927" s="2"/>
      <c r="R10927" s="2"/>
    </row>
    <row r="10928" spans="1:18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 t="str">
        <f t="shared" si="680"/>
        <v xml:space="preserve"> Low sales</v>
      </c>
      <c r="F10928" s="2">
        <v>0.32</v>
      </c>
      <c r="G10928" s="2">
        <f t="shared" si="682"/>
        <v>1265.1776</v>
      </c>
      <c r="H10928" s="2">
        <f t="shared" si="683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  <c r="P10928" s="2" t="str">
        <f t="shared" si="681"/>
        <v>not good</v>
      </c>
      <c r="Q10928" s="2"/>
      <c r="R10928" s="2"/>
    </row>
    <row r="10929" spans="1:18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 t="str">
        <f t="shared" si="680"/>
        <v>High sales</v>
      </c>
      <c r="F10929" s="2">
        <v>0.32</v>
      </c>
      <c r="G10929" s="2">
        <f t="shared" si="682"/>
        <v>1441.3824</v>
      </c>
      <c r="H10929" s="2">
        <f t="shared" si="683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  <c r="P10929" s="2" t="str">
        <f t="shared" si="681"/>
        <v>not good</v>
      </c>
      <c r="Q10929" s="2"/>
      <c r="R10929" s="2"/>
    </row>
    <row r="10930" spans="1:18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 t="str">
        <f t="shared" si="680"/>
        <v xml:space="preserve"> Low sales</v>
      </c>
      <c r="F10930" s="2">
        <v>0.02</v>
      </c>
      <c r="G10930" s="2">
        <f t="shared" si="682"/>
        <v>28.147800000000004</v>
      </c>
      <c r="H10930" s="2">
        <f t="shared" si="683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  <c r="P10930" s="2" t="str">
        <f t="shared" si="681"/>
        <v>not good</v>
      </c>
      <c r="Q10930" s="2"/>
      <c r="R10930" s="2"/>
    </row>
    <row r="10931" spans="1:18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 t="str">
        <f t="shared" si="680"/>
        <v xml:space="preserve"> Low sales</v>
      </c>
      <c r="F10931" s="2">
        <v>0.04</v>
      </c>
      <c r="G10931" s="2">
        <f t="shared" si="682"/>
        <v>43.373999999999995</v>
      </c>
      <c r="H10931" s="2">
        <f t="shared" si="683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  <c r="P10931" s="2" t="str">
        <f t="shared" si="681"/>
        <v>not good</v>
      </c>
      <c r="Q10931" s="2"/>
      <c r="R10931" s="2"/>
    </row>
    <row r="10932" spans="1:18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 t="str">
        <f t="shared" si="680"/>
        <v xml:space="preserve"> Low sales</v>
      </c>
      <c r="F10932" s="2">
        <v>0.33</v>
      </c>
      <c r="G10932" s="2">
        <f t="shared" si="682"/>
        <v>88.542300000000012</v>
      </c>
      <c r="H10932" s="2">
        <f t="shared" si="683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  <c r="P10932" s="2" t="str">
        <f t="shared" si="681"/>
        <v>not good</v>
      </c>
      <c r="Q10932" s="2"/>
      <c r="R10932" s="2"/>
    </row>
    <row r="10933" spans="1:18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 t="str">
        <f t="shared" si="680"/>
        <v xml:space="preserve"> Low sales</v>
      </c>
      <c r="F10933" s="2">
        <v>0.48</v>
      </c>
      <c r="G10933" s="2">
        <f t="shared" si="682"/>
        <v>918.42719999999997</v>
      </c>
      <c r="H10933" s="2">
        <f t="shared" si="683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  <c r="P10933" s="2" t="str">
        <f t="shared" si="681"/>
        <v>not good</v>
      </c>
      <c r="Q10933" s="2"/>
      <c r="R10933" s="2"/>
    </row>
    <row r="10934" spans="1:18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 t="str">
        <f t="shared" si="680"/>
        <v>High sales</v>
      </c>
      <c r="F10934" s="2">
        <v>0.5</v>
      </c>
      <c r="G10934" s="2">
        <f t="shared" si="682"/>
        <v>2123.1550000000002</v>
      </c>
      <c r="H10934" s="2">
        <f t="shared" si="683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  <c r="P10934" s="2" t="str">
        <f t="shared" si="681"/>
        <v>not good</v>
      </c>
      <c r="Q10934" s="2"/>
      <c r="R10934" s="2"/>
    </row>
    <row r="10935" spans="1:18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 t="str">
        <f t="shared" si="680"/>
        <v xml:space="preserve"> Low sales</v>
      </c>
      <c r="F10935" s="2">
        <v>0.49</v>
      </c>
      <c r="G10935" s="2">
        <f t="shared" si="682"/>
        <v>216.727</v>
      </c>
      <c r="H10935" s="2">
        <f t="shared" si="683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  <c r="P10935" s="2" t="str">
        <f t="shared" si="681"/>
        <v>not good</v>
      </c>
      <c r="Q10935" s="2"/>
      <c r="R10935" s="2"/>
    </row>
    <row r="10936" spans="1:18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 t="str">
        <f t="shared" si="680"/>
        <v xml:space="preserve"> Low sales</v>
      </c>
      <c r="F10936" s="2">
        <v>0.18</v>
      </c>
      <c r="G10936" s="2">
        <f t="shared" si="682"/>
        <v>492.97499999999997</v>
      </c>
      <c r="H10936" s="2">
        <f t="shared" si="683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  <c r="P10936" s="2" t="str">
        <f t="shared" si="681"/>
        <v>not good</v>
      </c>
      <c r="Q10936" s="2"/>
      <c r="R10936" s="2"/>
    </row>
    <row r="10937" spans="1:18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 t="str">
        <f t="shared" si="680"/>
        <v xml:space="preserve"> Low sales</v>
      </c>
      <c r="F10937" s="2">
        <v>0.12</v>
      </c>
      <c r="G10937" s="2">
        <f t="shared" si="682"/>
        <v>420.53519999999997</v>
      </c>
      <c r="H10937" s="2">
        <f t="shared" si="683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  <c r="P10937" s="2" t="str">
        <f t="shared" si="681"/>
        <v>not good</v>
      </c>
      <c r="Q10937" s="2"/>
      <c r="R10937" s="2"/>
    </row>
    <row r="10938" spans="1:18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 t="str">
        <f t="shared" si="680"/>
        <v>High sales</v>
      </c>
      <c r="F10938" s="2">
        <v>0.05</v>
      </c>
      <c r="G10938" s="2">
        <f t="shared" si="682"/>
        <v>210.029</v>
      </c>
      <c r="H10938" s="2">
        <f t="shared" si="683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  <c r="P10938" s="2" t="str">
        <f t="shared" si="681"/>
        <v>not good</v>
      </c>
      <c r="Q10938" s="2"/>
      <c r="R10938" s="2"/>
    </row>
    <row r="10939" spans="1:18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 t="str">
        <f t="shared" si="680"/>
        <v xml:space="preserve"> Low sales</v>
      </c>
      <c r="F10939" s="2">
        <v>0.16</v>
      </c>
      <c r="G10939" s="2">
        <f t="shared" si="682"/>
        <v>473.40960000000001</v>
      </c>
      <c r="H10939" s="2">
        <f t="shared" si="683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  <c r="P10939" s="2" t="str">
        <f t="shared" si="681"/>
        <v>not good</v>
      </c>
      <c r="Q10939" s="2"/>
      <c r="R10939" s="2"/>
    </row>
    <row r="10940" spans="1:18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 t="str">
        <f t="shared" si="680"/>
        <v xml:space="preserve"> Low sales</v>
      </c>
      <c r="F10940" s="2">
        <v>0.14000000000000001</v>
      </c>
      <c r="G10940" s="2">
        <f t="shared" si="682"/>
        <v>141.81580000000002</v>
      </c>
      <c r="H10940" s="2">
        <f t="shared" si="683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  <c r="P10940" s="2" t="str">
        <f t="shared" si="681"/>
        <v>not good</v>
      </c>
      <c r="Q10940" s="2"/>
      <c r="R10940" s="2"/>
    </row>
    <row r="10941" spans="1:18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 t="str">
        <f t="shared" si="680"/>
        <v>High sales</v>
      </c>
      <c r="F10941" s="2">
        <v>0.28999999999999998</v>
      </c>
      <c r="G10941" s="2">
        <f t="shared" si="682"/>
        <v>1399.6066999999998</v>
      </c>
      <c r="H10941" s="2">
        <f t="shared" si="683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  <c r="P10941" s="2" t="str">
        <f t="shared" si="681"/>
        <v>not good</v>
      </c>
      <c r="Q10941" s="2"/>
      <c r="R10941" s="2"/>
    </row>
    <row r="10942" spans="1:18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 t="str">
        <f t="shared" si="680"/>
        <v xml:space="preserve"> Low sales</v>
      </c>
      <c r="F10942" s="2">
        <v>0.18</v>
      </c>
      <c r="G10942" s="2">
        <f t="shared" si="682"/>
        <v>101.48219999999999</v>
      </c>
      <c r="H10942" s="2">
        <f t="shared" si="683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  <c r="P10942" s="2" t="str">
        <f t="shared" si="681"/>
        <v>not good</v>
      </c>
      <c r="Q10942" s="2"/>
      <c r="R10942" s="2"/>
    </row>
    <row r="10943" spans="1:18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 t="str">
        <f t="shared" si="680"/>
        <v xml:space="preserve"> Low sales</v>
      </c>
      <c r="F10943" s="2">
        <v>0.12</v>
      </c>
      <c r="G10943" s="2">
        <f t="shared" si="682"/>
        <v>464.17199999999997</v>
      </c>
      <c r="H10943" s="2">
        <f t="shared" si="683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  <c r="P10943" s="2" t="str">
        <f t="shared" si="681"/>
        <v>not good</v>
      </c>
      <c r="Q10943" s="2"/>
      <c r="R10943" s="2"/>
    </row>
    <row r="10944" spans="1:18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 t="str">
        <f t="shared" si="680"/>
        <v xml:space="preserve"> Low sales</v>
      </c>
      <c r="F10944" s="2">
        <v>0.31</v>
      </c>
      <c r="G10944" s="2">
        <f t="shared" si="682"/>
        <v>162.48339999999999</v>
      </c>
      <c r="H10944" s="2">
        <f t="shared" si="683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  <c r="P10944" s="2" t="str">
        <f t="shared" si="681"/>
        <v>not good</v>
      </c>
      <c r="Q10944" s="2"/>
      <c r="R10944" s="2"/>
    </row>
    <row r="10945" spans="1:18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 t="str">
        <f t="shared" si="680"/>
        <v xml:space="preserve"> Low sales</v>
      </c>
      <c r="F10945" s="2">
        <v>0.16</v>
      </c>
      <c r="G10945" s="2">
        <f t="shared" si="682"/>
        <v>128.44</v>
      </c>
      <c r="H10945" s="2">
        <f t="shared" si="683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  <c r="P10945" s="2" t="str">
        <f t="shared" si="681"/>
        <v>not good</v>
      </c>
      <c r="Q10945" s="2"/>
      <c r="R10945" s="2"/>
    </row>
    <row r="10946" spans="1:18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 t="str">
        <f t="shared" ref="E10946:E11009" si="684">IF(D10946&gt;4000,"High sales"," Low sales")</f>
        <v>High sales</v>
      </c>
      <c r="F10946" s="2">
        <v>0.18</v>
      </c>
      <c r="G10946" s="2">
        <f t="shared" si="682"/>
        <v>810.22680000000003</v>
      </c>
      <c r="H10946" s="2">
        <f t="shared" si="683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  <c r="P10946" s="2" t="str">
        <f t="shared" ref="P10946:P11009" si="685">IF(AND(H10946&gt;5000,N10946&gt;500),"good","not good")</f>
        <v>not good</v>
      </c>
      <c r="Q10946" s="2"/>
      <c r="R10946" s="2"/>
    </row>
    <row r="10947" spans="1:18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 t="str">
        <f t="shared" si="684"/>
        <v xml:space="preserve"> Low sales</v>
      </c>
      <c r="F10947" s="2">
        <v>0.3</v>
      </c>
      <c r="G10947" s="2">
        <f t="shared" ref="G10947:G11010" si="686">D10947*F10947</f>
        <v>1137.021</v>
      </c>
      <c r="H10947" s="2">
        <f t="shared" ref="H10947:H11010" si="687">D10947-G10947</f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  <c r="P10947" s="2" t="str">
        <f t="shared" si="685"/>
        <v>not good</v>
      </c>
      <c r="Q10947" s="2"/>
      <c r="R10947" s="2"/>
    </row>
    <row r="10948" spans="1:18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 t="str">
        <f t="shared" si="684"/>
        <v xml:space="preserve"> Low sales</v>
      </c>
      <c r="F10948" s="2">
        <v>0.06</v>
      </c>
      <c r="G10948" s="2">
        <f t="shared" si="686"/>
        <v>113.4594</v>
      </c>
      <c r="H10948" s="2">
        <f t="shared" si="687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  <c r="P10948" s="2" t="str">
        <f t="shared" si="685"/>
        <v>not good</v>
      </c>
      <c r="Q10948" s="2"/>
      <c r="R10948" s="2"/>
    </row>
    <row r="10949" spans="1:18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 t="str">
        <f t="shared" si="684"/>
        <v xml:space="preserve"> Low sales</v>
      </c>
      <c r="F10949" s="2">
        <v>0.39</v>
      </c>
      <c r="G10949" s="2">
        <f t="shared" si="686"/>
        <v>1259.6025</v>
      </c>
      <c r="H10949" s="2">
        <f t="shared" si="687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  <c r="P10949" s="2" t="str">
        <f t="shared" si="685"/>
        <v>not good</v>
      </c>
      <c r="Q10949" s="2"/>
      <c r="R10949" s="2"/>
    </row>
    <row r="10950" spans="1:18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 t="str">
        <f t="shared" si="684"/>
        <v xml:space="preserve"> Low sales</v>
      </c>
      <c r="F10950" s="2">
        <v>0.48</v>
      </c>
      <c r="G10950" s="2">
        <f t="shared" si="686"/>
        <v>1123.4448</v>
      </c>
      <c r="H10950" s="2">
        <f t="shared" si="687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  <c r="P10950" s="2" t="str">
        <f t="shared" si="685"/>
        <v>not good</v>
      </c>
      <c r="Q10950" s="2"/>
      <c r="R10950" s="2"/>
    </row>
    <row r="10951" spans="1:18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 t="str">
        <f t="shared" si="684"/>
        <v xml:space="preserve"> Low sales</v>
      </c>
      <c r="F10951" s="2">
        <v>0.25</v>
      </c>
      <c r="G10951" s="2">
        <f t="shared" si="686"/>
        <v>106.51</v>
      </c>
      <c r="H10951" s="2">
        <f t="shared" si="687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  <c r="P10951" s="2" t="str">
        <f t="shared" si="685"/>
        <v>not good</v>
      </c>
      <c r="Q10951" s="2"/>
      <c r="R10951" s="2"/>
    </row>
    <row r="10952" spans="1:18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 t="str">
        <f t="shared" si="684"/>
        <v xml:space="preserve"> Low sales</v>
      </c>
      <c r="F10952" s="2">
        <v>0.28000000000000003</v>
      </c>
      <c r="G10952" s="2">
        <f t="shared" si="686"/>
        <v>1017.3884000000002</v>
      </c>
      <c r="H10952" s="2">
        <f t="shared" si="687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  <c r="P10952" s="2" t="str">
        <f t="shared" si="685"/>
        <v>not good</v>
      </c>
      <c r="Q10952" s="2"/>
      <c r="R10952" s="2"/>
    </row>
    <row r="10953" spans="1:18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 t="str">
        <f t="shared" si="684"/>
        <v xml:space="preserve"> Low sales</v>
      </c>
      <c r="F10953" s="2">
        <v>0.19</v>
      </c>
      <c r="G10953" s="2">
        <f t="shared" si="686"/>
        <v>729.59050000000002</v>
      </c>
      <c r="H10953" s="2">
        <f t="shared" si="687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  <c r="P10953" s="2" t="str">
        <f t="shared" si="685"/>
        <v>not good</v>
      </c>
      <c r="Q10953" s="2"/>
      <c r="R10953" s="2"/>
    </row>
    <row r="10954" spans="1:18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 t="str">
        <f t="shared" si="684"/>
        <v>High sales</v>
      </c>
      <c r="F10954" s="2">
        <v>0.48</v>
      </c>
      <c r="G10954" s="2">
        <f t="shared" si="686"/>
        <v>2123.2656000000002</v>
      </c>
      <c r="H10954" s="2">
        <f t="shared" si="687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  <c r="P10954" s="2" t="str">
        <f t="shared" si="685"/>
        <v>not good</v>
      </c>
      <c r="Q10954" s="2"/>
      <c r="R10954" s="2"/>
    </row>
    <row r="10955" spans="1:18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 t="str">
        <f t="shared" si="684"/>
        <v xml:space="preserve"> Low sales</v>
      </c>
      <c r="F10955" s="2">
        <v>7.0000000000000007E-2</v>
      </c>
      <c r="G10955" s="2">
        <f t="shared" si="686"/>
        <v>192.4384</v>
      </c>
      <c r="H10955" s="2">
        <f t="shared" si="687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  <c r="P10955" s="2" t="str">
        <f t="shared" si="685"/>
        <v>not good</v>
      </c>
      <c r="Q10955" s="2"/>
      <c r="R10955" s="2"/>
    </row>
    <row r="10956" spans="1:18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 t="str">
        <f t="shared" si="684"/>
        <v xml:space="preserve"> Low sales</v>
      </c>
      <c r="F10956" s="2">
        <v>0.41</v>
      </c>
      <c r="G10956" s="2">
        <f t="shared" si="686"/>
        <v>1393.3358000000001</v>
      </c>
      <c r="H10956" s="2">
        <f t="shared" si="687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  <c r="P10956" s="2" t="str">
        <f t="shared" si="685"/>
        <v>not good</v>
      </c>
      <c r="Q10956" s="2"/>
      <c r="R10956" s="2"/>
    </row>
    <row r="10957" spans="1:18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 t="str">
        <f t="shared" si="684"/>
        <v xml:space="preserve"> Low sales</v>
      </c>
      <c r="F10957" s="2">
        <v>0.33</v>
      </c>
      <c r="G10957" s="2">
        <f t="shared" si="686"/>
        <v>741.32849999999996</v>
      </c>
      <c r="H10957" s="2">
        <f t="shared" si="687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  <c r="P10957" s="2" t="str">
        <f t="shared" si="685"/>
        <v>not good</v>
      </c>
      <c r="Q10957" s="2"/>
      <c r="R10957" s="2"/>
    </row>
    <row r="10958" spans="1:18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 t="str">
        <f t="shared" si="684"/>
        <v xml:space="preserve"> Low sales</v>
      </c>
      <c r="F10958" s="2">
        <v>0.4</v>
      </c>
      <c r="G10958" s="2">
        <f t="shared" si="686"/>
        <v>665.06400000000008</v>
      </c>
      <c r="H10958" s="2">
        <f t="shared" si="687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  <c r="P10958" s="2" t="str">
        <f t="shared" si="685"/>
        <v>not good</v>
      </c>
      <c r="Q10958" s="2"/>
      <c r="R10958" s="2"/>
    </row>
    <row r="10959" spans="1:18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 t="str">
        <f t="shared" si="684"/>
        <v xml:space="preserve"> Low sales</v>
      </c>
      <c r="F10959" s="2">
        <v>0.48</v>
      </c>
      <c r="G10959" s="2">
        <f t="shared" si="686"/>
        <v>1016.3183999999999</v>
      </c>
      <c r="H10959" s="2">
        <f t="shared" si="687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  <c r="P10959" s="2" t="str">
        <f t="shared" si="685"/>
        <v>not good</v>
      </c>
      <c r="Q10959" s="2"/>
      <c r="R10959" s="2"/>
    </row>
    <row r="10960" spans="1:18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 t="str">
        <f t="shared" si="684"/>
        <v>High sales</v>
      </c>
      <c r="F10960" s="2">
        <v>0.25</v>
      </c>
      <c r="G10960" s="2">
        <f t="shared" si="686"/>
        <v>1141.8975</v>
      </c>
      <c r="H10960" s="2">
        <f t="shared" si="687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  <c r="P10960" s="2" t="str">
        <f t="shared" si="685"/>
        <v>not good</v>
      </c>
      <c r="Q10960" s="2"/>
      <c r="R10960" s="2"/>
    </row>
    <row r="10961" spans="1:18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 t="str">
        <f t="shared" si="684"/>
        <v xml:space="preserve"> Low sales</v>
      </c>
      <c r="F10961" s="2">
        <v>0.14000000000000001</v>
      </c>
      <c r="G10961" s="2">
        <f t="shared" si="686"/>
        <v>126.62160000000002</v>
      </c>
      <c r="H10961" s="2">
        <f t="shared" si="687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  <c r="P10961" s="2" t="str">
        <f t="shared" si="685"/>
        <v>not good</v>
      </c>
      <c r="Q10961" s="2"/>
      <c r="R10961" s="2"/>
    </row>
    <row r="10962" spans="1:18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 t="str">
        <f t="shared" si="684"/>
        <v xml:space="preserve"> Low sales</v>
      </c>
      <c r="F10962" s="2">
        <v>0.39</v>
      </c>
      <c r="G10962" s="2">
        <f t="shared" si="686"/>
        <v>513.88350000000003</v>
      </c>
      <c r="H10962" s="2">
        <f t="shared" si="687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  <c r="P10962" s="2" t="str">
        <f t="shared" si="685"/>
        <v>not good</v>
      </c>
      <c r="Q10962" s="2"/>
      <c r="R10962" s="2"/>
    </row>
    <row r="10963" spans="1:18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 t="str">
        <f t="shared" si="684"/>
        <v xml:space="preserve"> Low sales</v>
      </c>
      <c r="F10963" s="2">
        <v>0.42</v>
      </c>
      <c r="G10963" s="2">
        <f t="shared" si="686"/>
        <v>1289.5385999999999</v>
      </c>
      <c r="H10963" s="2">
        <f t="shared" si="687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  <c r="P10963" s="2" t="str">
        <f t="shared" si="685"/>
        <v>not good</v>
      </c>
      <c r="Q10963" s="2"/>
      <c r="R10963" s="2"/>
    </row>
    <row r="10964" spans="1:18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 t="str">
        <f t="shared" si="684"/>
        <v xml:space="preserve"> Low sales</v>
      </c>
      <c r="F10964" s="2">
        <v>0.34</v>
      </c>
      <c r="G10964" s="2">
        <f t="shared" si="686"/>
        <v>227.7252</v>
      </c>
      <c r="H10964" s="2">
        <f t="shared" si="687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  <c r="P10964" s="2" t="str">
        <f t="shared" si="685"/>
        <v>not good</v>
      </c>
      <c r="Q10964" s="2"/>
      <c r="R10964" s="2"/>
    </row>
    <row r="10965" spans="1:18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 t="str">
        <f t="shared" si="684"/>
        <v>High sales</v>
      </c>
      <c r="F10965" s="2">
        <v>0.42</v>
      </c>
      <c r="G10965" s="2">
        <f t="shared" si="686"/>
        <v>1877.4588000000001</v>
      </c>
      <c r="H10965" s="2">
        <f t="shared" si="687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  <c r="P10965" s="2" t="str">
        <f t="shared" si="685"/>
        <v>not good</v>
      </c>
      <c r="Q10965" s="2"/>
      <c r="R10965" s="2"/>
    </row>
    <row r="10966" spans="1:18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 t="str">
        <f t="shared" si="684"/>
        <v xml:space="preserve"> Low sales</v>
      </c>
      <c r="F10966" s="2">
        <v>0.37</v>
      </c>
      <c r="G10966" s="2">
        <f t="shared" si="686"/>
        <v>122.64019999999999</v>
      </c>
      <c r="H10966" s="2">
        <f t="shared" si="687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  <c r="P10966" s="2" t="str">
        <f t="shared" si="685"/>
        <v>not good</v>
      </c>
      <c r="Q10966" s="2"/>
      <c r="R10966" s="2"/>
    </row>
    <row r="10967" spans="1:18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 t="str">
        <f t="shared" si="684"/>
        <v xml:space="preserve"> Low sales</v>
      </c>
      <c r="F10967" s="2">
        <v>0.48</v>
      </c>
      <c r="G10967" s="2">
        <f t="shared" si="686"/>
        <v>1824.4944</v>
      </c>
      <c r="H10967" s="2">
        <f t="shared" si="687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  <c r="P10967" s="2" t="str">
        <f t="shared" si="685"/>
        <v>not good</v>
      </c>
      <c r="Q10967" s="2"/>
      <c r="R10967" s="2"/>
    </row>
    <row r="10968" spans="1:18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 t="str">
        <f t="shared" si="684"/>
        <v xml:space="preserve"> Low sales</v>
      </c>
      <c r="F10968" s="2">
        <v>0.28999999999999998</v>
      </c>
      <c r="G10968" s="2">
        <f t="shared" si="686"/>
        <v>560.06829999999991</v>
      </c>
      <c r="H10968" s="2">
        <f t="shared" si="687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  <c r="P10968" s="2" t="str">
        <f t="shared" si="685"/>
        <v>not good</v>
      </c>
      <c r="Q10968" s="2"/>
      <c r="R10968" s="2"/>
    </row>
    <row r="10969" spans="1:18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 t="str">
        <f t="shared" si="684"/>
        <v xml:space="preserve"> Low sales</v>
      </c>
      <c r="F10969" s="2">
        <v>0.19</v>
      </c>
      <c r="G10969" s="2">
        <f t="shared" si="686"/>
        <v>66.634900000000002</v>
      </c>
      <c r="H10969" s="2">
        <f t="shared" si="687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  <c r="P10969" s="2" t="str">
        <f t="shared" si="685"/>
        <v>not good</v>
      </c>
      <c r="Q10969" s="2"/>
      <c r="R10969" s="2"/>
    </row>
    <row r="10970" spans="1:18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 t="str">
        <f t="shared" si="684"/>
        <v>High sales</v>
      </c>
      <c r="F10970" s="2">
        <v>0.34</v>
      </c>
      <c r="G10970" s="2">
        <f t="shared" si="686"/>
        <v>1438.3190000000002</v>
      </c>
      <c r="H10970" s="2">
        <f t="shared" si="687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  <c r="P10970" s="2" t="str">
        <f t="shared" si="685"/>
        <v>not good</v>
      </c>
      <c r="Q10970" s="2"/>
      <c r="R10970" s="2"/>
    </row>
    <row r="10971" spans="1:18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 t="str">
        <f t="shared" si="684"/>
        <v xml:space="preserve"> Low sales</v>
      </c>
      <c r="F10971" s="2">
        <v>0.03</v>
      </c>
      <c r="G10971" s="2">
        <f t="shared" si="686"/>
        <v>97.147800000000004</v>
      </c>
      <c r="H10971" s="2">
        <f t="shared" si="687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  <c r="P10971" s="2" t="str">
        <f t="shared" si="685"/>
        <v>not good</v>
      </c>
      <c r="Q10971" s="2"/>
      <c r="R10971" s="2"/>
    </row>
    <row r="10972" spans="1:18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 t="str">
        <f t="shared" si="684"/>
        <v xml:space="preserve"> Low sales</v>
      </c>
      <c r="F10972" s="2">
        <v>0.25</v>
      </c>
      <c r="G10972" s="2">
        <f t="shared" si="686"/>
        <v>35.852499999999999</v>
      </c>
      <c r="H10972" s="2">
        <f t="shared" si="687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  <c r="P10972" s="2" t="str">
        <f t="shared" si="685"/>
        <v>not good</v>
      </c>
      <c r="Q10972" s="2"/>
      <c r="R10972" s="2"/>
    </row>
    <row r="10973" spans="1:18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 t="str">
        <f t="shared" si="684"/>
        <v xml:space="preserve"> Low sales</v>
      </c>
      <c r="F10973" s="2">
        <v>0.39</v>
      </c>
      <c r="G10973" s="2">
        <f t="shared" si="686"/>
        <v>550.25490000000002</v>
      </c>
      <c r="H10973" s="2">
        <f t="shared" si="687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  <c r="P10973" s="2" t="str">
        <f t="shared" si="685"/>
        <v>not good</v>
      </c>
      <c r="Q10973" s="2"/>
      <c r="R10973" s="2"/>
    </row>
    <row r="10974" spans="1:18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 t="str">
        <f t="shared" si="684"/>
        <v xml:space="preserve"> Low sales</v>
      </c>
      <c r="F10974" s="2">
        <v>0.08</v>
      </c>
      <c r="G10974" s="2">
        <f t="shared" si="686"/>
        <v>146.0016</v>
      </c>
      <c r="H10974" s="2">
        <f t="shared" si="687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  <c r="P10974" s="2" t="str">
        <f t="shared" si="685"/>
        <v>not good</v>
      </c>
      <c r="Q10974" s="2"/>
      <c r="R10974" s="2"/>
    </row>
    <row r="10975" spans="1:18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 t="str">
        <f t="shared" si="684"/>
        <v xml:space="preserve"> Low sales</v>
      </c>
      <c r="F10975" s="2">
        <v>0.2</v>
      </c>
      <c r="G10975" s="2">
        <f t="shared" si="686"/>
        <v>336.12600000000003</v>
      </c>
      <c r="H10975" s="2">
        <f t="shared" si="687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  <c r="P10975" s="2" t="str">
        <f t="shared" si="685"/>
        <v>not good</v>
      </c>
      <c r="Q10975" s="2"/>
      <c r="R10975" s="2"/>
    </row>
    <row r="10976" spans="1:18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 t="str">
        <f t="shared" si="684"/>
        <v xml:space="preserve"> Low sales</v>
      </c>
      <c r="F10976" s="2">
        <v>0.18</v>
      </c>
      <c r="G10976" s="2">
        <f t="shared" si="686"/>
        <v>457.53840000000002</v>
      </c>
      <c r="H10976" s="2">
        <f t="shared" si="687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  <c r="P10976" s="2" t="str">
        <f t="shared" si="685"/>
        <v>not good</v>
      </c>
      <c r="Q10976" s="2"/>
      <c r="R10976" s="2"/>
    </row>
    <row r="10977" spans="1:18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 t="str">
        <f t="shared" si="684"/>
        <v xml:space="preserve"> Low sales</v>
      </c>
      <c r="F10977" s="2">
        <v>0.17</v>
      </c>
      <c r="G10977" s="2">
        <f t="shared" si="686"/>
        <v>455.8261</v>
      </c>
      <c r="H10977" s="2">
        <f t="shared" si="687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  <c r="P10977" s="2" t="str">
        <f t="shared" si="685"/>
        <v>not good</v>
      </c>
      <c r="Q10977" s="2"/>
      <c r="R10977" s="2"/>
    </row>
    <row r="10978" spans="1:18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 t="str">
        <f t="shared" si="684"/>
        <v xml:space="preserve"> Low sales</v>
      </c>
      <c r="F10978" s="2">
        <v>0.33</v>
      </c>
      <c r="G10978" s="2">
        <f t="shared" si="686"/>
        <v>674.54970000000003</v>
      </c>
      <c r="H10978" s="2">
        <f t="shared" si="687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  <c r="P10978" s="2" t="str">
        <f t="shared" si="685"/>
        <v>not good</v>
      </c>
      <c r="Q10978" s="2"/>
      <c r="R10978" s="2"/>
    </row>
    <row r="10979" spans="1:18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 t="str">
        <f t="shared" si="684"/>
        <v xml:space="preserve"> Low sales</v>
      </c>
      <c r="F10979" s="2">
        <v>0.25</v>
      </c>
      <c r="G10979" s="2">
        <f t="shared" si="686"/>
        <v>431.41750000000002</v>
      </c>
      <c r="H10979" s="2">
        <f t="shared" si="687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  <c r="P10979" s="2" t="str">
        <f t="shared" si="685"/>
        <v>not good</v>
      </c>
      <c r="Q10979" s="2"/>
      <c r="R10979" s="2"/>
    </row>
    <row r="10980" spans="1:18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 t="str">
        <f t="shared" si="684"/>
        <v xml:space="preserve"> Low sales</v>
      </c>
      <c r="F10980" s="2">
        <v>0.4</v>
      </c>
      <c r="G10980" s="2">
        <f t="shared" si="686"/>
        <v>1028.644</v>
      </c>
      <c r="H10980" s="2">
        <f t="shared" si="687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  <c r="P10980" s="2" t="str">
        <f t="shared" si="685"/>
        <v>not good</v>
      </c>
      <c r="Q10980" s="2"/>
      <c r="R10980" s="2"/>
    </row>
    <row r="10981" spans="1:18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 t="str">
        <f t="shared" si="684"/>
        <v xml:space="preserve"> Low sales</v>
      </c>
      <c r="F10981" s="2">
        <v>0.03</v>
      </c>
      <c r="G10981" s="2">
        <f t="shared" si="686"/>
        <v>7.9416000000000002</v>
      </c>
      <c r="H10981" s="2">
        <f t="shared" si="687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  <c r="P10981" s="2" t="str">
        <f t="shared" si="685"/>
        <v>not good</v>
      </c>
      <c r="Q10981" s="2"/>
      <c r="R10981" s="2"/>
    </row>
    <row r="10982" spans="1:18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 t="str">
        <f t="shared" si="684"/>
        <v xml:space="preserve"> Low sales</v>
      </c>
      <c r="F10982" s="2">
        <v>0.23</v>
      </c>
      <c r="G10982" s="2">
        <f t="shared" si="686"/>
        <v>750.14269999999999</v>
      </c>
      <c r="H10982" s="2">
        <f t="shared" si="687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  <c r="P10982" s="2" t="str">
        <f t="shared" si="685"/>
        <v>not good</v>
      </c>
      <c r="Q10982" s="2"/>
      <c r="R10982" s="2"/>
    </row>
    <row r="10983" spans="1:18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 t="str">
        <f t="shared" si="684"/>
        <v xml:space="preserve"> Low sales</v>
      </c>
      <c r="F10983" s="2">
        <v>0.01</v>
      </c>
      <c r="G10983" s="2">
        <f t="shared" si="686"/>
        <v>30.693100000000001</v>
      </c>
      <c r="H10983" s="2">
        <f t="shared" si="687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  <c r="P10983" s="2" t="str">
        <f t="shared" si="685"/>
        <v>not good</v>
      </c>
      <c r="Q10983" s="2"/>
      <c r="R10983" s="2"/>
    </row>
    <row r="10984" spans="1:18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 t="str">
        <f t="shared" si="684"/>
        <v xml:space="preserve"> Low sales</v>
      </c>
      <c r="F10984" s="2">
        <v>0.11</v>
      </c>
      <c r="G10984" s="2">
        <f t="shared" si="686"/>
        <v>161.49980000000002</v>
      </c>
      <c r="H10984" s="2">
        <f t="shared" si="687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  <c r="P10984" s="2" t="str">
        <f t="shared" si="685"/>
        <v>not good</v>
      </c>
      <c r="Q10984" s="2"/>
      <c r="R10984" s="2"/>
    </row>
    <row r="10985" spans="1:18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 t="str">
        <f t="shared" si="684"/>
        <v xml:space="preserve"> Low sales</v>
      </c>
      <c r="F10985" s="2">
        <v>0.39</v>
      </c>
      <c r="G10985" s="2">
        <f t="shared" si="686"/>
        <v>382.0557</v>
      </c>
      <c r="H10985" s="2">
        <f t="shared" si="687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  <c r="P10985" s="2" t="str">
        <f t="shared" si="685"/>
        <v>not good</v>
      </c>
      <c r="Q10985" s="2"/>
      <c r="R10985" s="2"/>
    </row>
    <row r="10986" spans="1:18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 t="str">
        <f t="shared" si="684"/>
        <v xml:space="preserve"> Low sales</v>
      </c>
      <c r="F10986" s="2">
        <v>0.05</v>
      </c>
      <c r="G10986" s="2">
        <f t="shared" si="686"/>
        <v>22.881500000000003</v>
      </c>
      <c r="H10986" s="2">
        <f t="shared" si="687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  <c r="P10986" s="2" t="str">
        <f t="shared" si="685"/>
        <v>not good</v>
      </c>
      <c r="Q10986" s="2"/>
      <c r="R10986" s="2"/>
    </row>
    <row r="10987" spans="1:18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 t="str">
        <f t="shared" si="684"/>
        <v xml:space="preserve"> Low sales</v>
      </c>
      <c r="F10987" s="2">
        <v>0.05</v>
      </c>
      <c r="G10987" s="2">
        <f t="shared" si="686"/>
        <v>148.899</v>
      </c>
      <c r="H10987" s="2">
        <f t="shared" si="687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  <c r="P10987" s="2" t="str">
        <f t="shared" si="685"/>
        <v>not good</v>
      </c>
      <c r="Q10987" s="2"/>
      <c r="R10987" s="2"/>
    </row>
    <row r="10988" spans="1:18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 t="str">
        <f t="shared" si="684"/>
        <v xml:space="preserve"> Low sales</v>
      </c>
      <c r="F10988" s="2">
        <v>0.2</v>
      </c>
      <c r="G10988" s="2">
        <f t="shared" si="686"/>
        <v>577.52200000000005</v>
      </c>
      <c r="H10988" s="2">
        <f t="shared" si="687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  <c r="P10988" s="2" t="str">
        <f t="shared" si="685"/>
        <v>not good</v>
      </c>
      <c r="Q10988" s="2"/>
      <c r="R10988" s="2"/>
    </row>
    <row r="10989" spans="1:18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 t="str">
        <f t="shared" si="684"/>
        <v xml:space="preserve"> Low sales</v>
      </c>
      <c r="F10989" s="2">
        <v>0.39</v>
      </c>
      <c r="G10989" s="2">
        <f t="shared" si="686"/>
        <v>1058.1714000000002</v>
      </c>
      <c r="H10989" s="2">
        <f t="shared" si="687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  <c r="P10989" s="2" t="str">
        <f t="shared" si="685"/>
        <v>not good</v>
      </c>
      <c r="Q10989" s="2"/>
      <c r="R10989" s="2"/>
    </row>
    <row r="10990" spans="1:18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 t="str">
        <f t="shared" si="684"/>
        <v>High sales</v>
      </c>
      <c r="F10990" s="2">
        <v>0.32</v>
      </c>
      <c r="G10990" s="2">
        <f t="shared" si="686"/>
        <v>1577.4495999999999</v>
      </c>
      <c r="H10990" s="2">
        <f t="shared" si="687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  <c r="P10990" s="2" t="str">
        <f t="shared" si="685"/>
        <v>not good</v>
      </c>
      <c r="Q10990" s="2"/>
      <c r="R10990" s="2"/>
    </row>
    <row r="10991" spans="1:18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 t="str">
        <f t="shared" si="684"/>
        <v xml:space="preserve"> Low sales</v>
      </c>
      <c r="F10991" s="2">
        <v>0.39</v>
      </c>
      <c r="G10991" s="2">
        <f t="shared" si="686"/>
        <v>1054.7823000000001</v>
      </c>
      <c r="H10991" s="2">
        <f t="shared" si="687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  <c r="P10991" s="2" t="str">
        <f t="shared" si="685"/>
        <v>not good</v>
      </c>
      <c r="Q10991" s="2"/>
      <c r="R10991" s="2"/>
    </row>
    <row r="10992" spans="1:18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 t="str">
        <f t="shared" si="684"/>
        <v xml:space="preserve"> Low sales</v>
      </c>
      <c r="F10992" s="2">
        <v>0.02</v>
      </c>
      <c r="G10992" s="2">
        <f t="shared" si="686"/>
        <v>72.735399999999998</v>
      </c>
      <c r="H10992" s="2">
        <f t="shared" si="687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  <c r="P10992" s="2" t="str">
        <f t="shared" si="685"/>
        <v>not good</v>
      </c>
      <c r="Q10992" s="2"/>
      <c r="R10992" s="2"/>
    </row>
    <row r="10993" spans="1:18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 t="str">
        <f t="shared" si="684"/>
        <v xml:space="preserve"> Low sales</v>
      </c>
      <c r="F10993" s="2">
        <v>0.28000000000000003</v>
      </c>
      <c r="G10993" s="2">
        <f t="shared" si="686"/>
        <v>182.92400000000001</v>
      </c>
      <c r="H10993" s="2">
        <f t="shared" si="687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  <c r="P10993" s="2" t="str">
        <f t="shared" si="685"/>
        <v>not good</v>
      </c>
      <c r="Q10993" s="2"/>
      <c r="R10993" s="2"/>
    </row>
    <row r="10994" spans="1:18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 t="str">
        <f t="shared" si="684"/>
        <v xml:space="preserve"> Low sales</v>
      </c>
      <c r="F10994" s="2">
        <v>0.23</v>
      </c>
      <c r="G10994" s="2">
        <f t="shared" si="686"/>
        <v>359.94080000000002</v>
      </c>
      <c r="H10994" s="2">
        <f t="shared" si="687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  <c r="P10994" s="2" t="str">
        <f t="shared" si="685"/>
        <v>not good</v>
      </c>
      <c r="Q10994" s="2"/>
      <c r="R10994" s="2"/>
    </row>
    <row r="10995" spans="1:18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 t="str">
        <f t="shared" si="684"/>
        <v xml:space="preserve"> Low sales</v>
      </c>
      <c r="F10995" s="2">
        <v>0.45</v>
      </c>
      <c r="G10995" s="2">
        <f t="shared" si="686"/>
        <v>652.3605</v>
      </c>
      <c r="H10995" s="2">
        <f t="shared" si="687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  <c r="P10995" s="2" t="str">
        <f t="shared" si="685"/>
        <v>not good</v>
      </c>
      <c r="Q10995" s="2"/>
      <c r="R10995" s="2"/>
    </row>
    <row r="10996" spans="1:18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 t="str">
        <f t="shared" si="684"/>
        <v xml:space="preserve"> Low sales</v>
      </c>
      <c r="F10996" s="2">
        <v>0.37</v>
      </c>
      <c r="G10996" s="2">
        <f t="shared" si="686"/>
        <v>1081.2436</v>
      </c>
      <c r="H10996" s="2">
        <f t="shared" si="687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  <c r="P10996" s="2" t="str">
        <f t="shared" si="685"/>
        <v>not good</v>
      </c>
      <c r="Q10996" s="2"/>
      <c r="R10996" s="2"/>
    </row>
    <row r="10997" spans="1:18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 t="str">
        <f t="shared" si="684"/>
        <v xml:space="preserve"> Low sales</v>
      </c>
      <c r="F10997" s="2">
        <v>0.21</v>
      </c>
      <c r="G10997" s="2">
        <f t="shared" si="686"/>
        <v>361.4058</v>
      </c>
      <c r="H10997" s="2">
        <f t="shared" si="687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  <c r="P10997" s="2" t="str">
        <f t="shared" si="685"/>
        <v>not good</v>
      </c>
      <c r="Q10997" s="2"/>
      <c r="R10997" s="2"/>
    </row>
    <row r="10998" spans="1:18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 t="str">
        <f t="shared" si="684"/>
        <v xml:space="preserve"> Low sales</v>
      </c>
      <c r="F10998" s="2">
        <v>0.28000000000000003</v>
      </c>
      <c r="G10998" s="2">
        <f t="shared" si="686"/>
        <v>907.54440000000011</v>
      </c>
      <c r="H10998" s="2">
        <f t="shared" si="687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  <c r="P10998" s="2" t="str">
        <f t="shared" si="685"/>
        <v>not good</v>
      </c>
      <c r="Q10998" s="2"/>
      <c r="R10998" s="2"/>
    </row>
    <row r="10999" spans="1:18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 t="str">
        <f t="shared" si="684"/>
        <v xml:space="preserve"> Low sales</v>
      </c>
      <c r="F10999" s="2">
        <v>0.21</v>
      </c>
      <c r="G10999" s="2">
        <f t="shared" si="686"/>
        <v>731.10239999999999</v>
      </c>
      <c r="H10999" s="2">
        <f t="shared" si="687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  <c r="P10999" s="2" t="str">
        <f t="shared" si="685"/>
        <v>not good</v>
      </c>
      <c r="Q10999" s="2"/>
      <c r="R10999" s="2"/>
    </row>
    <row r="11000" spans="1:18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 t="str">
        <f t="shared" si="684"/>
        <v xml:space="preserve"> Low sales</v>
      </c>
      <c r="F11000" s="2">
        <v>0.22</v>
      </c>
      <c r="G11000" s="2">
        <f t="shared" si="686"/>
        <v>58.317599999999999</v>
      </c>
      <c r="H11000" s="2">
        <f t="shared" si="687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  <c r="P11000" s="2" t="str">
        <f t="shared" si="685"/>
        <v>not good</v>
      </c>
      <c r="Q11000" s="2"/>
      <c r="R11000" s="2"/>
    </row>
    <row r="11001" spans="1:18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 t="str">
        <f t="shared" si="684"/>
        <v xml:space="preserve"> Low sales</v>
      </c>
      <c r="F11001" s="2">
        <v>0.32</v>
      </c>
      <c r="G11001" s="2">
        <f t="shared" si="686"/>
        <v>1035.1392000000001</v>
      </c>
      <c r="H11001" s="2">
        <f t="shared" si="687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  <c r="P11001" s="2" t="str">
        <f t="shared" si="685"/>
        <v>not good</v>
      </c>
      <c r="Q11001" s="2"/>
      <c r="R11001" s="2"/>
    </row>
    <row r="11002" spans="1:18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 t="str">
        <f t="shared" si="684"/>
        <v xml:space="preserve"> Low sales</v>
      </c>
      <c r="F11002" s="2">
        <v>0.11</v>
      </c>
      <c r="G11002" s="2">
        <f t="shared" si="686"/>
        <v>73.948599999999999</v>
      </c>
      <c r="H11002" s="2">
        <f t="shared" si="687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  <c r="P11002" s="2" t="str">
        <f t="shared" si="685"/>
        <v>not good</v>
      </c>
      <c r="Q11002" s="2"/>
      <c r="R11002" s="2"/>
    </row>
    <row r="11003" spans="1:18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 t="str">
        <f t="shared" si="684"/>
        <v xml:space="preserve"> Low sales</v>
      </c>
      <c r="F11003" s="2">
        <v>0.17</v>
      </c>
      <c r="G11003" s="2">
        <f t="shared" si="686"/>
        <v>404.4572</v>
      </c>
      <c r="H11003" s="2">
        <f t="shared" si="687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  <c r="P11003" s="2" t="str">
        <f t="shared" si="685"/>
        <v>not good</v>
      </c>
      <c r="Q11003" s="2"/>
      <c r="R11003" s="2"/>
    </row>
    <row r="11004" spans="1:18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 t="str">
        <f t="shared" si="684"/>
        <v xml:space="preserve"> Low sales</v>
      </c>
      <c r="F11004" s="2">
        <v>0.14000000000000001</v>
      </c>
      <c r="G11004" s="2">
        <f t="shared" si="686"/>
        <v>512.43220000000008</v>
      </c>
      <c r="H11004" s="2">
        <f t="shared" si="687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  <c r="P11004" s="2" t="str">
        <f t="shared" si="685"/>
        <v>not good</v>
      </c>
      <c r="Q11004" s="2"/>
      <c r="R11004" s="2"/>
    </row>
    <row r="11005" spans="1:18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 t="str">
        <f t="shared" si="684"/>
        <v xml:space="preserve"> Low sales</v>
      </c>
      <c r="F11005" s="2">
        <v>0.4</v>
      </c>
      <c r="G11005" s="2">
        <f t="shared" si="686"/>
        <v>1418.556</v>
      </c>
      <c r="H11005" s="2">
        <f t="shared" si="687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  <c r="P11005" s="2" t="str">
        <f t="shared" si="685"/>
        <v>not good</v>
      </c>
      <c r="Q11005" s="2"/>
      <c r="R11005" s="2"/>
    </row>
    <row r="11006" spans="1:18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 t="str">
        <f t="shared" si="684"/>
        <v xml:space="preserve"> Low sales</v>
      </c>
      <c r="F11006" s="2">
        <v>0.47</v>
      </c>
      <c r="G11006" s="2">
        <f t="shared" si="686"/>
        <v>737.49109999999996</v>
      </c>
      <c r="H11006" s="2">
        <f t="shared" si="687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  <c r="P11006" s="2" t="str">
        <f t="shared" si="685"/>
        <v>not good</v>
      </c>
      <c r="Q11006" s="2"/>
      <c r="R11006" s="2"/>
    </row>
    <row r="11007" spans="1:18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 t="str">
        <f t="shared" si="684"/>
        <v xml:space="preserve"> Low sales</v>
      </c>
      <c r="F11007" s="2">
        <v>0.21</v>
      </c>
      <c r="G11007" s="2">
        <f t="shared" si="686"/>
        <v>301.26389999999998</v>
      </c>
      <c r="H11007" s="2">
        <f t="shared" si="687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  <c r="P11007" s="2" t="str">
        <f t="shared" si="685"/>
        <v>not good</v>
      </c>
      <c r="Q11007" s="2"/>
      <c r="R11007" s="2"/>
    </row>
    <row r="11008" spans="1:18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 t="str">
        <f t="shared" si="684"/>
        <v xml:space="preserve"> Low sales</v>
      </c>
      <c r="F11008" s="2">
        <v>0.04</v>
      </c>
      <c r="G11008" s="2">
        <f t="shared" si="686"/>
        <v>90.284400000000005</v>
      </c>
      <c r="H11008" s="2">
        <f t="shared" si="687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  <c r="P11008" s="2" t="str">
        <f t="shared" si="685"/>
        <v>not good</v>
      </c>
      <c r="Q11008" s="2"/>
      <c r="R11008" s="2"/>
    </row>
    <row r="11009" spans="1:18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 t="str">
        <f t="shared" si="684"/>
        <v xml:space="preserve"> Low sales</v>
      </c>
      <c r="F11009" s="2">
        <v>0.05</v>
      </c>
      <c r="G11009" s="2">
        <f t="shared" si="686"/>
        <v>51.223500000000001</v>
      </c>
      <c r="H11009" s="2">
        <f t="shared" si="687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  <c r="P11009" s="2" t="str">
        <f t="shared" si="685"/>
        <v>not good</v>
      </c>
      <c r="Q11009" s="2"/>
      <c r="R11009" s="2"/>
    </row>
    <row r="11010" spans="1:18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 t="str">
        <f t="shared" ref="E11010:E11073" si="688">IF(D11010&gt;4000,"High sales"," Low sales")</f>
        <v>High sales</v>
      </c>
      <c r="F11010" s="2">
        <v>0.2</v>
      </c>
      <c r="G11010" s="2">
        <f t="shared" si="686"/>
        <v>975.20600000000002</v>
      </c>
      <c r="H11010" s="2">
        <f t="shared" si="687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  <c r="P11010" s="2" t="str">
        <f t="shared" ref="P11010:P11073" si="689">IF(AND(H11010&gt;5000,N11010&gt;500),"good","not good")</f>
        <v>not good</v>
      </c>
      <c r="Q11010" s="2"/>
      <c r="R11010" s="2"/>
    </row>
    <row r="11011" spans="1:18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 t="str">
        <f t="shared" si="688"/>
        <v xml:space="preserve"> Low sales</v>
      </c>
      <c r="F11011" s="2">
        <v>0.2</v>
      </c>
      <c r="G11011" s="2">
        <f t="shared" ref="G11011:G11074" si="690">D11011*F11011</f>
        <v>358.01800000000003</v>
      </c>
      <c r="H11011" s="2">
        <f t="shared" ref="H11011:H11074" si="691">D11011-G11011</f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  <c r="P11011" s="2" t="str">
        <f t="shared" si="689"/>
        <v>not good</v>
      </c>
      <c r="Q11011" s="2"/>
      <c r="R11011" s="2"/>
    </row>
    <row r="11012" spans="1:18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 t="str">
        <f t="shared" si="688"/>
        <v>High sales</v>
      </c>
      <c r="F11012" s="2">
        <v>7.0000000000000007E-2</v>
      </c>
      <c r="G11012" s="2">
        <f t="shared" si="690"/>
        <v>323.58690000000001</v>
      </c>
      <c r="H11012" s="2">
        <f t="shared" si="691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  <c r="P11012" s="2" t="str">
        <f t="shared" si="689"/>
        <v>not good</v>
      </c>
      <c r="Q11012" s="2"/>
      <c r="R11012" s="2"/>
    </row>
    <row r="11013" spans="1:18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 t="str">
        <f t="shared" si="688"/>
        <v>High sales</v>
      </c>
      <c r="F11013" s="2">
        <v>0.4</v>
      </c>
      <c r="G11013" s="2">
        <f t="shared" si="690"/>
        <v>1820.2</v>
      </c>
      <c r="H11013" s="2">
        <f t="shared" si="691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  <c r="P11013" s="2" t="str">
        <f t="shared" si="689"/>
        <v>not good</v>
      </c>
      <c r="Q11013" s="2"/>
      <c r="R11013" s="2"/>
    </row>
    <row r="11014" spans="1:18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 t="str">
        <f t="shared" si="688"/>
        <v xml:space="preserve"> Low sales</v>
      </c>
      <c r="F11014" s="2">
        <v>0.25</v>
      </c>
      <c r="G11014" s="2">
        <f t="shared" si="690"/>
        <v>471.94</v>
      </c>
      <c r="H11014" s="2">
        <f t="shared" si="691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  <c r="P11014" s="2" t="str">
        <f t="shared" si="689"/>
        <v>not good</v>
      </c>
      <c r="Q11014" s="2"/>
      <c r="R11014" s="2"/>
    </row>
    <row r="11015" spans="1:18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 t="str">
        <f t="shared" si="688"/>
        <v xml:space="preserve"> Low sales</v>
      </c>
      <c r="F11015" s="2">
        <v>0.05</v>
      </c>
      <c r="G11015" s="2">
        <f t="shared" si="690"/>
        <v>67.250500000000002</v>
      </c>
      <c r="H11015" s="2">
        <f t="shared" si="691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  <c r="P11015" s="2" t="str">
        <f t="shared" si="689"/>
        <v>not good</v>
      </c>
      <c r="Q11015" s="2"/>
      <c r="R11015" s="2"/>
    </row>
    <row r="11016" spans="1:18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 t="str">
        <f t="shared" si="688"/>
        <v xml:space="preserve"> Low sales</v>
      </c>
      <c r="F11016" s="2">
        <v>0.05</v>
      </c>
      <c r="G11016" s="2">
        <f t="shared" si="690"/>
        <v>193.85450000000003</v>
      </c>
      <c r="H11016" s="2">
        <f t="shared" si="691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  <c r="P11016" s="2" t="str">
        <f t="shared" si="689"/>
        <v>not good</v>
      </c>
      <c r="Q11016" s="2"/>
      <c r="R11016" s="2"/>
    </row>
    <row r="11017" spans="1:18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 t="str">
        <f t="shared" si="688"/>
        <v xml:space="preserve"> Low sales</v>
      </c>
      <c r="F11017" s="2">
        <v>0.22</v>
      </c>
      <c r="G11017" s="2">
        <f t="shared" si="690"/>
        <v>269.26900000000001</v>
      </c>
      <c r="H11017" s="2">
        <f t="shared" si="691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  <c r="P11017" s="2" t="str">
        <f t="shared" si="689"/>
        <v>not good</v>
      </c>
      <c r="Q11017" s="2"/>
      <c r="R11017" s="2"/>
    </row>
    <row r="11018" spans="1:18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 t="str">
        <f t="shared" si="688"/>
        <v xml:space="preserve"> Low sales</v>
      </c>
      <c r="F11018" s="2">
        <v>0.06</v>
      </c>
      <c r="G11018" s="2">
        <f t="shared" si="690"/>
        <v>159.2466</v>
      </c>
      <c r="H11018" s="2">
        <f t="shared" si="691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  <c r="P11018" s="2" t="str">
        <f t="shared" si="689"/>
        <v>not good</v>
      </c>
      <c r="Q11018" s="2"/>
      <c r="R11018" s="2"/>
    </row>
    <row r="11019" spans="1:18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 t="str">
        <f t="shared" si="688"/>
        <v xml:space="preserve"> Low sales</v>
      </c>
      <c r="F11019" s="2">
        <v>0.28000000000000003</v>
      </c>
      <c r="G11019" s="2">
        <f t="shared" si="690"/>
        <v>179.86640000000003</v>
      </c>
      <c r="H11019" s="2">
        <f t="shared" si="691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  <c r="P11019" s="2" t="str">
        <f t="shared" si="689"/>
        <v>not good</v>
      </c>
      <c r="Q11019" s="2"/>
      <c r="R11019" s="2"/>
    </row>
    <row r="11020" spans="1:18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 t="str">
        <f t="shared" si="688"/>
        <v xml:space="preserve"> Low sales</v>
      </c>
      <c r="F11020" s="2">
        <v>0.19</v>
      </c>
      <c r="G11020" s="2">
        <f t="shared" si="690"/>
        <v>378.30329999999998</v>
      </c>
      <c r="H11020" s="2">
        <f t="shared" si="691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  <c r="P11020" s="2" t="str">
        <f t="shared" si="689"/>
        <v>not good</v>
      </c>
      <c r="Q11020" s="2"/>
      <c r="R11020" s="2"/>
    </row>
    <row r="11021" spans="1:18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 t="str">
        <f t="shared" si="688"/>
        <v xml:space="preserve"> Low sales</v>
      </c>
      <c r="F11021" s="2">
        <v>0.46</v>
      </c>
      <c r="G11021" s="2">
        <f t="shared" si="690"/>
        <v>222.16159999999999</v>
      </c>
      <c r="H11021" s="2">
        <f t="shared" si="691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  <c r="P11021" s="2" t="str">
        <f t="shared" si="689"/>
        <v>not good</v>
      </c>
      <c r="Q11021" s="2"/>
      <c r="R11021" s="2"/>
    </row>
    <row r="11022" spans="1:18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 t="str">
        <f t="shared" si="688"/>
        <v xml:space="preserve"> Low sales</v>
      </c>
      <c r="F11022" s="2">
        <v>0.21</v>
      </c>
      <c r="G11022" s="2">
        <f t="shared" si="690"/>
        <v>312.65849999999995</v>
      </c>
      <c r="H11022" s="2">
        <f t="shared" si="691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  <c r="P11022" s="2" t="str">
        <f t="shared" si="689"/>
        <v>not good</v>
      </c>
      <c r="Q11022" s="2"/>
      <c r="R11022" s="2"/>
    </row>
    <row r="11023" spans="1:18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 t="str">
        <f t="shared" si="688"/>
        <v xml:space="preserve"> Low sales</v>
      </c>
      <c r="F11023" s="2">
        <v>0.31</v>
      </c>
      <c r="G11023" s="2">
        <f t="shared" si="690"/>
        <v>1041.5814</v>
      </c>
      <c r="H11023" s="2">
        <f t="shared" si="691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  <c r="P11023" s="2" t="str">
        <f t="shared" si="689"/>
        <v>not good</v>
      </c>
      <c r="Q11023" s="2"/>
      <c r="R11023" s="2"/>
    </row>
    <row r="11024" spans="1:18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 t="str">
        <f t="shared" si="688"/>
        <v>High sales</v>
      </c>
      <c r="F11024" s="2">
        <v>0.41</v>
      </c>
      <c r="G11024" s="2">
        <f t="shared" si="690"/>
        <v>2032.5380999999998</v>
      </c>
      <c r="H11024" s="2">
        <f t="shared" si="691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  <c r="P11024" s="2" t="str">
        <f t="shared" si="689"/>
        <v>not good</v>
      </c>
      <c r="Q11024" s="2"/>
      <c r="R11024" s="2"/>
    </row>
    <row r="11025" spans="1:18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 t="str">
        <f t="shared" si="688"/>
        <v xml:space="preserve"> Low sales</v>
      </c>
      <c r="F11025" s="2">
        <v>0.15</v>
      </c>
      <c r="G11025" s="2">
        <f t="shared" si="690"/>
        <v>202.28399999999999</v>
      </c>
      <c r="H11025" s="2">
        <f t="shared" si="691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  <c r="P11025" s="2" t="str">
        <f t="shared" si="689"/>
        <v>not good</v>
      </c>
      <c r="Q11025" s="2"/>
      <c r="R11025" s="2"/>
    </row>
    <row r="11026" spans="1:18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 t="str">
        <f t="shared" si="688"/>
        <v xml:space="preserve"> Low sales</v>
      </c>
      <c r="F11026" s="2">
        <v>0.26</v>
      </c>
      <c r="G11026" s="2">
        <f t="shared" si="690"/>
        <v>629.01020000000005</v>
      </c>
      <c r="H11026" s="2">
        <f t="shared" si="691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  <c r="P11026" s="2" t="str">
        <f t="shared" si="689"/>
        <v>not good</v>
      </c>
      <c r="Q11026" s="2"/>
      <c r="R11026" s="2"/>
    </row>
    <row r="11027" spans="1:18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 t="str">
        <f t="shared" si="688"/>
        <v xml:space="preserve"> Low sales</v>
      </c>
      <c r="F11027" s="2">
        <v>0.06</v>
      </c>
      <c r="G11027" s="2">
        <f t="shared" si="690"/>
        <v>137.72579999999999</v>
      </c>
      <c r="H11027" s="2">
        <f t="shared" si="691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  <c r="P11027" s="2" t="str">
        <f t="shared" si="689"/>
        <v>not good</v>
      </c>
      <c r="Q11027" s="2"/>
      <c r="R11027" s="2"/>
    </row>
    <row r="11028" spans="1:18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 t="str">
        <f t="shared" si="688"/>
        <v xml:space="preserve"> Low sales</v>
      </c>
      <c r="F11028" s="2">
        <v>0.22</v>
      </c>
      <c r="G11028" s="2">
        <f t="shared" si="690"/>
        <v>220.517</v>
      </c>
      <c r="H11028" s="2">
        <f t="shared" si="691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  <c r="P11028" s="2" t="str">
        <f t="shared" si="689"/>
        <v>not good</v>
      </c>
      <c r="Q11028" s="2"/>
      <c r="R11028" s="2"/>
    </row>
    <row r="11029" spans="1:18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 t="str">
        <f t="shared" si="688"/>
        <v xml:space="preserve"> Low sales</v>
      </c>
      <c r="F11029" s="2">
        <v>0.19</v>
      </c>
      <c r="G11029" s="2">
        <f t="shared" si="690"/>
        <v>586.97460000000001</v>
      </c>
      <c r="H11029" s="2">
        <f t="shared" si="691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  <c r="P11029" s="2" t="str">
        <f t="shared" si="689"/>
        <v>not good</v>
      </c>
      <c r="Q11029" s="2"/>
      <c r="R11029" s="2"/>
    </row>
    <row r="11030" spans="1:18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 t="str">
        <f t="shared" si="688"/>
        <v xml:space="preserve"> Low sales</v>
      </c>
      <c r="F11030" s="2">
        <v>0.21</v>
      </c>
      <c r="G11030" s="2">
        <f t="shared" si="690"/>
        <v>766.72050000000002</v>
      </c>
      <c r="H11030" s="2">
        <f t="shared" si="691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  <c r="P11030" s="2" t="str">
        <f t="shared" si="689"/>
        <v>not good</v>
      </c>
      <c r="Q11030" s="2"/>
      <c r="R11030" s="2"/>
    </row>
    <row r="11031" spans="1:18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 t="str">
        <f t="shared" si="688"/>
        <v xml:space="preserve"> Low sales</v>
      </c>
      <c r="F11031" s="2">
        <v>0.05</v>
      </c>
      <c r="G11031" s="2">
        <f t="shared" si="690"/>
        <v>41.069000000000003</v>
      </c>
      <c r="H11031" s="2">
        <f t="shared" si="691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  <c r="P11031" s="2" t="str">
        <f t="shared" si="689"/>
        <v>not good</v>
      </c>
      <c r="Q11031" s="2"/>
      <c r="R11031" s="2"/>
    </row>
    <row r="11032" spans="1:18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 t="str">
        <f t="shared" si="688"/>
        <v xml:space="preserve"> Low sales</v>
      </c>
      <c r="F11032" s="2">
        <v>0.2</v>
      </c>
      <c r="G11032" s="2">
        <f t="shared" si="690"/>
        <v>761.98199999999997</v>
      </c>
      <c r="H11032" s="2">
        <f t="shared" si="691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  <c r="P11032" s="2" t="str">
        <f t="shared" si="689"/>
        <v>not good</v>
      </c>
      <c r="Q11032" s="2"/>
      <c r="R11032" s="2"/>
    </row>
    <row r="11033" spans="1:18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 t="str">
        <f t="shared" si="688"/>
        <v xml:space="preserve"> Low sales</v>
      </c>
      <c r="F11033" s="2">
        <v>0.44</v>
      </c>
      <c r="G11033" s="2">
        <f t="shared" si="690"/>
        <v>1553.5476000000001</v>
      </c>
      <c r="H11033" s="2">
        <f t="shared" si="691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  <c r="P11033" s="2" t="str">
        <f t="shared" si="689"/>
        <v>not good</v>
      </c>
      <c r="Q11033" s="2"/>
      <c r="R11033" s="2"/>
    </row>
    <row r="11034" spans="1:18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 t="str">
        <f t="shared" si="688"/>
        <v xml:space="preserve"> Low sales</v>
      </c>
      <c r="F11034" s="2">
        <v>0.47</v>
      </c>
      <c r="G11034" s="2">
        <f t="shared" si="690"/>
        <v>501.48059999999998</v>
      </c>
      <c r="H11034" s="2">
        <f t="shared" si="691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  <c r="P11034" s="2" t="str">
        <f t="shared" si="689"/>
        <v>not good</v>
      </c>
      <c r="Q11034" s="2"/>
      <c r="R11034" s="2"/>
    </row>
    <row r="11035" spans="1:18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 t="str">
        <f t="shared" si="688"/>
        <v xml:space="preserve"> Low sales</v>
      </c>
      <c r="F11035" s="2">
        <v>0.12</v>
      </c>
      <c r="G11035" s="2">
        <f t="shared" si="690"/>
        <v>393.58080000000001</v>
      </c>
      <c r="H11035" s="2">
        <f t="shared" si="691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  <c r="P11035" s="2" t="str">
        <f t="shared" si="689"/>
        <v>not good</v>
      </c>
      <c r="Q11035" s="2"/>
      <c r="R11035" s="2"/>
    </row>
    <row r="11036" spans="1:18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 t="str">
        <f t="shared" si="688"/>
        <v xml:space="preserve"> Low sales</v>
      </c>
      <c r="F11036" s="2">
        <v>0.15</v>
      </c>
      <c r="G11036" s="2">
        <f t="shared" si="690"/>
        <v>304.3485</v>
      </c>
      <c r="H11036" s="2">
        <f t="shared" si="691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  <c r="P11036" s="2" t="str">
        <f t="shared" si="689"/>
        <v>not good</v>
      </c>
      <c r="Q11036" s="2"/>
      <c r="R11036" s="2"/>
    </row>
    <row r="11037" spans="1:18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 t="str">
        <f t="shared" si="688"/>
        <v xml:space="preserve"> Low sales</v>
      </c>
      <c r="F11037" s="2">
        <v>0</v>
      </c>
      <c r="G11037" s="2">
        <f t="shared" si="690"/>
        <v>0</v>
      </c>
      <c r="H11037" s="2">
        <f t="shared" si="691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  <c r="P11037" s="2" t="str">
        <f t="shared" si="689"/>
        <v>not good</v>
      </c>
      <c r="Q11037" s="2"/>
      <c r="R11037" s="2"/>
    </row>
    <row r="11038" spans="1:18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 t="str">
        <f t="shared" si="688"/>
        <v xml:space="preserve"> Low sales</v>
      </c>
      <c r="F11038" s="2">
        <v>0.06</v>
      </c>
      <c r="G11038" s="2">
        <f t="shared" si="690"/>
        <v>151.85219999999998</v>
      </c>
      <c r="H11038" s="2">
        <f t="shared" si="691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  <c r="P11038" s="2" t="str">
        <f t="shared" si="689"/>
        <v>not good</v>
      </c>
      <c r="Q11038" s="2"/>
      <c r="R11038" s="2"/>
    </row>
    <row r="11039" spans="1:18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 t="str">
        <f t="shared" si="688"/>
        <v xml:space="preserve"> Low sales</v>
      </c>
      <c r="F11039" s="2">
        <v>0.17</v>
      </c>
      <c r="G11039" s="2">
        <f t="shared" si="690"/>
        <v>57.097900000000003</v>
      </c>
      <c r="H11039" s="2">
        <f t="shared" si="691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  <c r="P11039" s="2" t="str">
        <f t="shared" si="689"/>
        <v>not good</v>
      </c>
      <c r="Q11039" s="2"/>
      <c r="R11039" s="2"/>
    </row>
    <row r="11040" spans="1:18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 t="str">
        <f t="shared" si="688"/>
        <v xml:space="preserve"> Low sales</v>
      </c>
      <c r="F11040" s="2">
        <v>0.34</v>
      </c>
      <c r="G11040" s="2">
        <f t="shared" si="690"/>
        <v>1345.0876000000001</v>
      </c>
      <c r="H11040" s="2">
        <f t="shared" si="691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  <c r="P11040" s="2" t="str">
        <f t="shared" si="689"/>
        <v>not good</v>
      </c>
      <c r="Q11040" s="2"/>
      <c r="R11040" s="2"/>
    </row>
    <row r="11041" spans="1:18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 t="str">
        <f t="shared" si="688"/>
        <v xml:space="preserve"> Low sales</v>
      </c>
      <c r="F11041" s="2">
        <v>0.15</v>
      </c>
      <c r="G11041" s="2">
        <f t="shared" si="690"/>
        <v>423.36599999999999</v>
      </c>
      <c r="H11041" s="2">
        <f t="shared" si="691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  <c r="P11041" s="2" t="str">
        <f t="shared" si="689"/>
        <v>not good</v>
      </c>
      <c r="Q11041" s="2"/>
      <c r="R11041" s="2"/>
    </row>
    <row r="11042" spans="1:18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 t="str">
        <f t="shared" si="688"/>
        <v xml:space="preserve"> Low sales</v>
      </c>
      <c r="F11042" s="2">
        <v>0.04</v>
      </c>
      <c r="G11042" s="2">
        <f t="shared" si="690"/>
        <v>146.05959999999999</v>
      </c>
      <c r="H11042" s="2">
        <f t="shared" si="691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  <c r="P11042" s="2" t="str">
        <f t="shared" si="689"/>
        <v>not good</v>
      </c>
      <c r="Q11042" s="2"/>
      <c r="R11042" s="2"/>
    </row>
    <row r="11043" spans="1:18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 t="str">
        <f t="shared" si="688"/>
        <v xml:space="preserve"> Low sales</v>
      </c>
      <c r="F11043" s="2">
        <v>0.37</v>
      </c>
      <c r="G11043" s="2">
        <f t="shared" si="690"/>
        <v>265.5675</v>
      </c>
      <c r="H11043" s="2">
        <f t="shared" si="691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  <c r="P11043" s="2" t="str">
        <f t="shared" si="689"/>
        <v>not good</v>
      </c>
      <c r="Q11043" s="2"/>
      <c r="R11043" s="2"/>
    </row>
    <row r="11044" spans="1:18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 t="str">
        <f t="shared" si="688"/>
        <v xml:space="preserve"> Low sales</v>
      </c>
      <c r="F11044" s="2">
        <v>0.23</v>
      </c>
      <c r="G11044" s="2">
        <f t="shared" si="690"/>
        <v>835.87519999999995</v>
      </c>
      <c r="H11044" s="2">
        <f t="shared" si="691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  <c r="P11044" s="2" t="str">
        <f t="shared" si="689"/>
        <v>not good</v>
      </c>
      <c r="Q11044" s="2"/>
      <c r="R11044" s="2"/>
    </row>
    <row r="11045" spans="1:18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 t="str">
        <f t="shared" si="688"/>
        <v xml:space="preserve"> Low sales</v>
      </c>
      <c r="F11045" s="2">
        <v>0.26</v>
      </c>
      <c r="G11045" s="2">
        <f t="shared" si="690"/>
        <v>553.00959999999998</v>
      </c>
      <c r="H11045" s="2">
        <f t="shared" si="691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  <c r="P11045" s="2" t="str">
        <f t="shared" si="689"/>
        <v>not good</v>
      </c>
      <c r="Q11045" s="2"/>
      <c r="R11045" s="2"/>
    </row>
    <row r="11046" spans="1:18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 t="str">
        <f t="shared" si="688"/>
        <v>High sales</v>
      </c>
      <c r="F11046" s="2">
        <v>0.16</v>
      </c>
      <c r="G11046" s="2">
        <f t="shared" si="690"/>
        <v>642.62559999999996</v>
      </c>
      <c r="H11046" s="2">
        <f t="shared" si="691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  <c r="P11046" s="2" t="str">
        <f t="shared" si="689"/>
        <v>not good</v>
      </c>
      <c r="Q11046" s="2"/>
      <c r="R11046" s="2"/>
    </row>
    <row r="11047" spans="1:18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 t="str">
        <f t="shared" si="688"/>
        <v xml:space="preserve"> Low sales</v>
      </c>
      <c r="F11047" s="2">
        <v>0.31</v>
      </c>
      <c r="G11047" s="2">
        <f t="shared" si="690"/>
        <v>941.13209999999992</v>
      </c>
      <c r="H11047" s="2">
        <f t="shared" si="691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  <c r="P11047" s="2" t="str">
        <f t="shared" si="689"/>
        <v>not good</v>
      </c>
      <c r="Q11047" s="2"/>
      <c r="R11047" s="2"/>
    </row>
    <row r="11048" spans="1:18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 t="str">
        <f t="shared" si="688"/>
        <v xml:space="preserve"> Low sales</v>
      </c>
      <c r="F11048" s="2">
        <v>0.45</v>
      </c>
      <c r="G11048" s="2">
        <f t="shared" si="690"/>
        <v>827.55899999999997</v>
      </c>
      <c r="H11048" s="2">
        <f t="shared" si="691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  <c r="P11048" s="2" t="str">
        <f t="shared" si="689"/>
        <v>not good</v>
      </c>
      <c r="Q11048" s="2"/>
      <c r="R11048" s="2"/>
    </row>
    <row r="11049" spans="1:18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 t="str">
        <f t="shared" si="688"/>
        <v xml:space="preserve"> Low sales</v>
      </c>
      <c r="F11049" s="2">
        <v>0.28000000000000003</v>
      </c>
      <c r="G11049" s="2">
        <f t="shared" si="690"/>
        <v>305.02920000000006</v>
      </c>
      <c r="H11049" s="2">
        <f t="shared" si="691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  <c r="P11049" s="2" t="str">
        <f t="shared" si="689"/>
        <v>not good</v>
      </c>
      <c r="Q11049" s="2"/>
      <c r="R11049" s="2"/>
    </row>
    <row r="11050" spans="1:18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 t="str">
        <f t="shared" si="688"/>
        <v>High sales</v>
      </c>
      <c r="F11050" s="2">
        <v>0.28999999999999998</v>
      </c>
      <c r="G11050" s="2">
        <f t="shared" si="690"/>
        <v>1188.4286999999999</v>
      </c>
      <c r="H11050" s="2">
        <f t="shared" si="691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  <c r="P11050" s="2" t="str">
        <f t="shared" si="689"/>
        <v>not good</v>
      </c>
      <c r="Q11050" s="2"/>
      <c r="R11050" s="2"/>
    </row>
    <row r="11051" spans="1:18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 t="str">
        <f t="shared" si="688"/>
        <v xml:space="preserve"> Low sales</v>
      </c>
      <c r="F11051" s="2">
        <v>0.19</v>
      </c>
      <c r="G11051" s="2">
        <f t="shared" si="690"/>
        <v>540.53859999999997</v>
      </c>
      <c r="H11051" s="2">
        <f t="shared" si="691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  <c r="P11051" s="2" t="str">
        <f t="shared" si="689"/>
        <v>not good</v>
      </c>
      <c r="Q11051" s="2"/>
      <c r="R11051" s="2"/>
    </row>
    <row r="11052" spans="1:18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 t="str">
        <f t="shared" si="688"/>
        <v>High sales</v>
      </c>
      <c r="F11052" s="2">
        <v>0.04</v>
      </c>
      <c r="G11052" s="2">
        <f t="shared" si="690"/>
        <v>197.5436</v>
      </c>
      <c r="H11052" s="2">
        <f t="shared" si="691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  <c r="P11052" s="2" t="str">
        <f t="shared" si="689"/>
        <v>not good</v>
      </c>
      <c r="Q11052" s="2"/>
      <c r="R11052" s="2"/>
    </row>
    <row r="11053" spans="1:18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 t="str">
        <f t="shared" si="688"/>
        <v xml:space="preserve"> Low sales</v>
      </c>
      <c r="F11053" s="2">
        <v>0.21</v>
      </c>
      <c r="G11053" s="2">
        <f t="shared" si="690"/>
        <v>405.31889999999999</v>
      </c>
      <c r="H11053" s="2">
        <f t="shared" si="691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  <c r="P11053" s="2" t="str">
        <f t="shared" si="689"/>
        <v>not good</v>
      </c>
      <c r="Q11053" s="2"/>
      <c r="R11053" s="2"/>
    </row>
    <row r="11054" spans="1:18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 t="str">
        <f t="shared" si="688"/>
        <v xml:space="preserve"> Low sales</v>
      </c>
      <c r="F11054" s="2">
        <v>0.46</v>
      </c>
      <c r="G11054" s="2">
        <f t="shared" si="690"/>
        <v>1591.6092000000001</v>
      </c>
      <c r="H11054" s="2">
        <f t="shared" si="691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  <c r="P11054" s="2" t="str">
        <f t="shared" si="689"/>
        <v>not good</v>
      </c>
      <c r="Q11054" s="2"/>
      <c r="R11054" s="2"/>
    </row>
    <row r="11055" spans="1:18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 t="str">
        <f t="shared" si="688"/>
        <v xml:space="preserve"> Low sales</v>
      </c>
      <c r="F11055" s="2">
        <v>0.34</v>
      </c>
      <c r="G11055" s="2">
        <f t="shared" si="690"/>
        <v>1071.6188000000002</v>
      </c>
      <c r="H11055" s="2">
        <f t="shared" si="691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  <c r="P11055" s="2" t="str">
        <f t="shared" si="689"/>
        <v>not good</v>
      </c>
      <c r="Q11055" s="2"/>
      <c r="R11055" s="2"/>
    </row>
    <row r="11056" spans="1:18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 t="str">
        <f t="shared" si="688"/>
        <v xml:space="preserve"> Low sales</v>
      </c>
      <c r="F11056" s="2">
        <v>0.25</v>
      </c>
      <c r="G11056" s="2">
        <f t="shared" si="690"/>
        <v>806.03750000000002</v>
      </c>
      <c r="H11056" s="2">
        <f t="shared" si="691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  <c r="P11056" s="2" t="str">
        <f t="shared" si="689"/>
        <v>not good</v>
      </c>
      <c r="Q11056" s="2"/>
      <c r="R11056" s="2"/>
    </row>
    <row r="11057" spans="1:18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 t="str">
        <f t="shared" si="688"/>
        <v xml:space="preserve"> Low sales</v>
      </c>
      <c r="F11057" s="2">
        <v>0.31</v>
      </c>
      <c r="G11057" s="2">
        <f t="shared" si="690"/>
        <v>1150.472</v>
      </c>
      <c r="H11057" s="2">
        <f t="shared" si="691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  <c r="P11057" s="2" t="str">
        <f t="shared" si="689"/>
        <v>not good</v>
      </c>
      <c r="Q11057" s="2"/>
      <c r="R11057" s="2"/>
    </row>
    <row r="11058" spans="1:18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 t="str">
        <f t="shared" si="688"/>
        <v xml:space="preserve"> Low sales</v>
      </c>
      <c r="F11058" s="2">
        <v>0.28000000000000003</v>
      </c>
      <c r="G11058" s="2">
        <f t="shared" si="690"/>
        <v>218.85640000000001</v>
      </c>
      <c r="H11058" s="2">
        <f t="shared" si="691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  <c r="P11058" s="2" t="str">
        <f t="shared" si="689"/>
        <v>not good</v>
      </c>
      <c r="Q11058" s="2"/>
      <c r="R11058" s="2"/>
    </row>
    <row r="11059" spans="1:18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 t="str">
        <f t="shared" si="688"/>
        <v xml:space="preserve"> Low sales</v>
      </c>
      <c r="F11059" s="2">
        <v>0.46</v>
      </c>
      <c r="G11059" s="2">
        <f t="shared" si="690"/>
        <v>1284.8996000000002</v>
      </c>
      <c r="H11059" s="2">
        <f t="shared" si="691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  <c r="P11059" s="2" t="str">
        <f t="shared" si="689"/>
        <v>not good</v>
      </c>
      <c r="Q11059" s="2"/>
      <c r="R11059" s="2"/>
    </row>
    <row r="11060" spans="1:18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 t="str">
        <f t="shared" si="688"/>
        <v xml:space="preserve"> Low sales</v>
      </c>
      <c r="F11060" s="2">
        <v>0.11</v>
      </c>
      <c r="G11060" s="2">
        <f t="shared" si="690"/>
        <v>285.42140000000001</v>
      </c>
      <c r="H11060" s="2">
        <f t="shared" si="691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  <c r="P11060" s="2" t="str">
        <f t="shared" si="689"/>
        <v>not good</v>
      </c>
      <c r="Q11060" s="2"/>
      <c r="R11060" s="2"/>
    </row>
    <row r="11061" spans="1:18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 t="str">
        <f t="shared" si="688"/>
        <v xml:space="preserve"> Low sales</v>
      </c>
      <c r="F11061" s="2">
        <v>0.44</v>
      </c>
      <c r="G11061" s="2">
        <f t="shared" si="690"/>
        <v>782.49600000000009</v>
      </c>
      <c r="H11061" s="2">
        <f t="shared" si="691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  <c r="P11061" s="2" t="str">
        <f t="shared" si="689"/>
        <v>not good</v>
      </c>
      <c r="Q11061" s="2"/>
      <c r="R11061" s="2"/>
    </row>
    <row r="11062" spans="1:18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 t="str">
        <f t="shared" si="688"/>
        <v xml:space="preserve"> Low sales</v>
      </c>
      <c r="F11062" s="2">
        <v>0.34</v>
      </c>
      <c r="G11062" s="2">
        <f t="shared" si="690"/>
        <v>760.62760000000003</v>
      </c>
      <c r="H11062" s="2">
        <f t="shared" si="691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  <c r="P11062" s="2" t="str">
        <f t="shared" si="689"/>
        <v>not good</v>
      </c>
      <c r="Q11062" s="2"/>
      <c r="R11062" s="2"/>
    </row>
    <row r="11063" spans="1:18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 t="str">
        <f t="shared" si="688"/>
        <v xml:space="preserve"> Low sales</v>
      </c>
      <c r="F11063" s="2">
        <v>0.06</v>
      </c>
      <c r="G11063" s="2">
        <f t="shared" si="690"/>
        <v>158.53079999999997</v>
      </c>
      <c r="H11063" s="2">
        <f t="shared" si="691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  <c r="P11063" s="2" t="str">
        <f t="shared" si="689"/>
        <v>not good</v>
      </c>
      <c r="Q11063" s="2"/>
      <c r="R11063" s="2"/>
    </row>
    <row r="11064" spans="1:18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 t="str">
        <f t="shared" si="688"/>
        <v xml:space="preserve"> Low sales</v>
      </c>
      <c r="F11064" s="2">
        <v>0.19</v>
      </c>
      <c r="G11064" s="2">
        <f t="shared" si="690"/>
        <v>317.77879999999999</v>
      </c>
      <c r="H11064" s="2">
        <f t="shared" si="691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  <c r="P11064" s="2" t="str">
        <f t="shared" si="689"/>
        <v>not good</v>
      </c>
      <c r="Q11064" s="2"/>
      <c r="R11064" s="2"/>
    </row>
    <row r="11065" spans="1:18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 t="str">
        <f t="shared" si="688"/>
        <v xml:space="preserve"> Low sales</v>
      </c>
      <c r="F11065" s="2">
        <v>0.22</v>
      </c>
      <c r="G11065" s="2">
        <f t="shared" si="690"/>
        <v>338.0256</v>
      </c>
      <c r="H11065" s="2">
        <f t="shared" si="691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  <c r="P11065" s="2" t="str">
        <f t="shared" si="689"/>
        <v>not good</v>
      </c>
      <c r="Q11065" s="2"/>
      <c r="R11065" s="2"/>
    </row>
    <row r="11066" spans="1:18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 t="str">
        <f t="shared" si="688"/>
        <v xml:space="preserve"> Low sales</v>
      </c>
      <c r="F11066" s="2">
        <v>0.04</v>
      </c>
      <c r="G11066" s="2">
        <f t="shared" si="690"/>
        <v>148.70160000000001</v>
      </c>
      <c r="H11066" s="2">
        <f t="shared" si="691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  <c r="P11066" s="2" t="str">
        <f t="shared" si="689"/>
        <v>not good</v>
      </c>
      <c r="Q11066" s="2"/>
      <c r="R11066" s="2"/>
    </row>
    <row r="11067" spans="1:18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 t="str">
        <f t="shared" si="688"/>
        <v xml:space="preserve"> Low sales</v>
      </c>
      <c r="F11067" s="2">
        <v>0.28000000000000003</v>
      </c>
      <c r="G11067" s="2">
        <f t="shared" si="690"/>
        <v>119.81200000000001</v>
      </c>
      <c r="H11067" s="2">
        <f t="shared" si="691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  <c r="P11067" s="2" t="str">
        <f t="shared" si="689"/>
        <v>not good</v>
      </c>
      <c r="Q11067" s="2"/>
      <c r="R11067" s="2"/>
    </row>
    <row r="11068" spans="1:18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 t="str">
        <f t="shared" si="688"/>
        <v xml:space="preserve"> Low sales</v>
      </c>
      <c r="F11068" s="2">
        <v>0.13</v>
      </c>
      <c r="G11068" s="2">
        <f t="shared" si="690"/>
        <v>212.35759999999999</v>
      </c>
      <c r="H11068" s="2">
        <f t="shared" si="691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  <c r="P11068" s="2" t="str">
        <f t="shared" si="689"/>
        <v>not good</v>
      </c>
      <c r="Q11068" s="2"/>
      <c r="R11068" s="2"/>
    </row>
    <row r="11069" spans="1:18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 t="str">
        <f t="shared" si="688"/>
        <v xml:space="preserve"> Low sales</v>
      </c>
      <c r="F11069" s="2">
        <v>0.23</v>
      </c>
      <c r="G11069" s="2">
        <f t="shared" si="690"/>
        <v>759.73140000000001</v>
      </c>
      <c r="H11069" s="2">
        <f t="shared" si="691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  <c r="P11069" s="2" t="str">
        <f t="shared" si="689"/>
        <v>not good</v>
      </c>
      <c r="Q11069" s="2"/>
      <c r="R11069" s="2"/>
    </row>
    <row r="11070" spans="1:18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 t="str">
        <f t="shared" si="688"/>
        <v xml:space="preserve"> Low sales</v>
      </c>
      <c r="F11070" s="2">
        <v>0.22</v>
      </c>
      <c r="G11070" s="2">
        <f t="shared" si="690"/>
        <v>247.05780000000001</v>
      </c>
      <c r="H11070" s="2">
        <f t="shared" si="691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  <c r="P11070" s="2" t="str">
        <f t="shared" si="689"/>
        <v>not good</v>
      </c>
      <c r="Q11070" s="2"/>
      <c r="R11070" s="2"/>
    </row>
    <row r="11071" spans="1:18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 t="str">
        <f t="shared" si="688"/>
        <v xml:space="preserve"> Low sales</v>
      </c>
      <c r="F11071" s="2">
        <v>0.26</v>
      </c>
      <c r="G11071" s="2">
        <f t="shared" si="690"/>
        <v>755.07640000000004</v>
      </c>
      <c r="H11071" s="2">
        <f t="shared" si="691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  <c r="P11071" s="2" t="str">
        <f t="shared" si="689"/>
        <v>not good</v>
      </c>
      <c r="Q11071" s="2"/>
      <c r="R11071" s="2"/>
    </row>
    <row r="11072" spans="1:18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 t="str">
        <f t="shared" si="688"/>
        <v xml:space="preserve"> Low sales</v>
      </c>
      <c r="F11072" s="2">
        <v>0.42</v>
      </c>
      <c r="G11072" s="2">
        <f t="shared" si="690"/>
        <v>663.85199999999998</v>
      </c>
      <c r="H11072" s="2">
        <f t="shared" si="691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  <c r="P11072" s="2" t="str">
        <f t="shared" si="689"/>
        <v>not good</v>
      </c>
      <c r="Q11072" s="2"/>
      <c r="R11072" s="2"/>
    </row>
    <row r="11073" spans="1:18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 t="str">
        <f t="shared" si="688"/>
        <v>High sales</v>
      </c>
      <c r="F11073" s="2">
        <v>0.39</v>
      </c>
      <c r="G11073" s="2">
        <f t="shared" si="690"/>
        <v>1650.5502000000001</v>
      </c>
      <c r="H11073" s="2">
        <f t="shared" si="691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  <c r="P11073" s="2" t="str">
        <f t="shared" si="689"/>
        <v>not good</v>
      </c>
      <c r="Q11073" s="2"/>
      <c r="R11073" s="2"/>
    </row>
    <row r="11074" spans="1:18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 t="str">
        <f t="shared" ref="E11074:E11137" si="692">IF(D11074&gt;4000,"High sales"," Low sales")</f>
        <v xml:space="preserve"> Low sales</v>
      </c>
      <c r="F11074" s="2">
        <v>0.44</v>
      </c>
      <c r="G11074" s="2">
        <f t="shared" si="690"/>
        <v>798.57799999999997</v>
      </c>
      <c r="H11074" s="2">
        <f t="shared" si="691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  <c r="P11074" s="2" t="str">
        <f t="shared" ref="P11074:P11137" si="693">IF(AND(H11074&gt;5000,N11074&gt;500),"good","not good")</f>
        <v>not good</v>
      </c>
      <c r="Q11074" s="2"/>
      <c r="R11074" s="2"/>
    </row>
    <row r="11075" spans="1:18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 t="str">
        <f t="shared" si="692"/>
        <v xml:space="preserve"> Low sales</v>
      </c>
      <c r="F11075" s="2">
        <v>0.28999999999999998</v>
      </c>
      <c r="G11075" s="2">
        <f t="shared" ref="G11075:G11138" si="694">D11075*F11075</f>
        <v>355.14269999999999</v>
      </c>
      <c r="H11075" s="2">
        <f t="shared" ref="H11075:H11138" si="695">D11075-G11075</f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  <c r="P11075" s="2" t="str">
        <f t="shared" si="693"/>
        <v>not good</v>
      </c>
      <c r="Q11075" s="2"/>
      <c r="R11075" s="2"/>
    </row>
    <row r="11076" spans="1:18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 t="str">
        <f t="shared" si="692"/>
        <v xml:space="preserve"> Low sales</v>
      </c>
      <c r="F11076" s="2">
        <v>0.31</v>
      </c>
      <c r="G11076" s="2">
        <f t="shared" si="694"/>
        <v>836.22810000000004</v>
      </c>
      <c r="H11076" s="2">
        <f t="shared" si="695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  <c r="P11076" s="2" t="str">
        <f t="shared" si="693"/>
        <v>not good</v>
      </c>
      <c r="Q11076" s="2"/>
      <c r="R11076" s="2"/>
    </row>
    <row r="11077" spans="1:18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 t="str">
        <f t="shared" si="692"/>
        <v xml:space="preserve"> Low sales</v>
      </c>
      <c r="F11077" s="2">
        <v>0.22</v>
      </c>
      <c r="G11077" s="2">
        <f t="shared" si="694"/>
        <v>168.24280000000002</v>
      </c>
      <c r="H11077" s="2">
        <f t="shared" si="695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  <c r="P11077" s="2" t="str">
        <f t="shared" si="693"/>
        <v>not good</v>
      </c>
      <c r="Q11077" s="2"/>
      <c r="R11077" s="2"/>
    </row>
    <row r="11078" spans="1:18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 t="str">
        <f t="shared" si="692"/>
        <v>High sales</v>
      </c>
      <c r="F11078" s="2">
        <v>0.36</v>
      </c>
      <c r="G11078" s="2">
        <f t="shared" si="694"/>
        <v>1442.7611999999999</v>
      </c>
      <c r="H11078" s="2">
        <f t="shared" si="695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  <c r="P11078" s="2" t="str">
        <f t="shared" si="693"/>
        <v>not good</v>
      </c>
      <c r="Q11078" s="2"/>
      <c r="R11078" s="2"/>
    </row>
    <row r="11079" spans="1:18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 t="str">
        <f t="shared" si="692"/>
        <v xml:space="preserve"> Low sales</v>
      </c>
      <c r="F11079" s="2">
        <v>0.1</v>
      </c>
      <c r="G11079" s="2">
        <f t="shared" si="694"/>
        <v>343.214</v>
      </c>
      <c r="H11079" s="2">
        <f t="shared" si="695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  <c r="P11079" s="2" t="str">
        <f t="shared" si="693"/>
        <v>not good</v>
      </c>
      <c r="Q11079" s="2"/>
      <c r="R11079" s="2"/>
    </row>
    <row r="11080" spans="1:18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 t="str">
        <f t="shared" si="692"/>
        <v xml:space="preserve"> Low sales</v>
      </c>
      <c r="F11080" s="2">
        <v>0.24</v>
      </c>
      <c r="G11080" s="2">
        <f t="shared" si="694"/>
        <v>930.11759999999992</v>
      </c>
      <c r="H11080" s="2">
        <f t="shared" si="695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  <c r="P11080" s="2" t="str">
        <f t="shared" si="693"/>
        <v>not good</v>
      </c>
      <c r="Q11080" s="2"/>
      <c r="R11080" s="2"/>
    </row>
    <row r="11081" spans="1:18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 t="str">
        <f t="shared" si="692"/>
        <v xml:space="preserve"> Low sales</v>
      </c>
      <c r="F11081" s="2">
        <v>0.36</v>
      </c>
      <c r="G11081" s="2">
        <f t="shared" si="694"/>
        <v>739.62</v>
      </c>
      <c r="H11081" s="2">
        <f t="shared" si="695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  <c r="P11081" s="2" t="str">
        <f t="shared" si="693"/>
        <v>not good</v>
      </c>
      <c r="Q11081" s="2"/>
      <c r="R11081" s="2"/>
    </row>
    <row r="11082" spans="1:18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 t="str">
        <f t="shared" si="692"/>
        <v>High sales</v>
      </c>
      <c r="F11082" s="2">
        <v>0.39</v>
      </c>
      <c r="G11082" s="2">
        <f t="shared" si="694"/>
        <v>1634.6928000000003</v>
      </c>
      <c r="H11082" s="2">
        <f t="shared" si="695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  <c r="P11082" s="2" t="str">
        <f t="shared" si="693"/>
        <v>not good</v>
      </c>
      <c r="Q11082" s="2"/>
      <c r="R11082" s="2"/>
    </row>
    <row r="11083" spans="1:18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 t="str">
        <f t="shared" si="692"/>
        <v xml:space="preserve"> Low sales</v>
      </c>
      <c r="F11083" s="2">
        <v>0.12</v>
      </c>
      <c r="G11083" s="2">
        <f t="shared" si="694"/>
        <v>302.20679999999999</v>
      </c>
      <c r="H11083" s="2">
        <f t="shared" si="695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  <c r="P11083" s="2" t="str">
        <f t="shared" si="693"/>
        <v>not good</v>
      </c>
      <c r="Q11083" s="2"/>
      <c r="R11083" s="2"/>
    </row>
    <row r="11084" spans="1:18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 t="str">
        <f t="shared" si="692"/>
        <v xml:space="preserve"> Low sales</v>
      </c>
      <c r="F11084" s="2">
        <v>0.09</v>
      </c>
      <c r="G11084" s="2">
        <f t="shared" si="694"/>
        <v>50.762699999999995</v>
      </c>
      <c r="H11084" s="2">
        <f t="shared" si="695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  <c r="P11084" s="2" t="str">
        <f t="shared" si="693"/>
        <v>not good</v>
      </c>
      <c r="Q11084" s="2"/>
      <c r="R11084" s="2"/>
    </row>
    <row r="11085" spans="1:18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 t="str">
        <f t="shared" si="692"/>
        <v xml:space="preserve"> Low sales</v>
      </c>
      <c r="F11085" s="2">
        <v>0.14000000000000001</v>
      </c>
      <c r="G11085" s="2">
        <f t="shared" si="694"/>
        <v>167.68360000000001</v>
      </c>
      <c r="H11085" s="2">
        <f t="shared" si="695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  <c r="P11085" s="2" t="str">
        <f t="shared" si="693"/>
        <v>not good</v>
      </c>
      <c r="Q11085" s="2"/>
      <c r="R11085" s="2"/>
    </row>
    <row r="11086" spans="1:18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 t="str">
        <f t="shared" si="692"/>
        <v xml:space="preserve"> Low sales</v>
      </c>
      <c r="F11086" s="2">
        <v>0.46</v>
      </c>
      <c r="G11086" s="2">
        <f t="shared" si="694"/>
        <v>1648.7136</v>
      </c>
      <c r="H11086" s="2">
        <f t="shared" si="695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  <c r="P11086" s="2" t="str">
        <f t="shared" si="693"/>
        <v>not good</v>
      </c>
      <c r="Q11086" s="2"/>
      <c r="R11086" s="2"/>
    </row>
    <row r="11087" spans="1:18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 t="str">
        <f t="shared" si="692"/>
        <v>High sales</v>
      </c>
      <c r="F11087" s="2">
        <v>0.06</v>
      </c>
      <c r="G11087" s="2">
        <f t="shared" si="694"/>
        <v>269.54820000000001</v>
      </c>
      <c r="H11087" s="2">
        <f t="shared" si="695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  <c r="P11087" s="2" t="str">
        <f t="shared" si="693"/>
        <v>not good</v>
      </c>
      <c r="Q11087" s="2"/>
      <c r="R11087" s="2"/>
    </row>
    <row r="11088" spans="1:18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 t="str">
        <f t="shared" si="692"/>
        <v xml:space="preserve"> Low sales</v>
      </c>
      <c r="F11088" s="2">
        <v>0.48</v>
      </c>
      <c r="G11088" s="2">
        <f t="shared" si="694"/>
        <v>271.8768</v>
      </c>
      <c r="H11088" s="2">
        <f t="shared" si="695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  <c r="P11088" s="2" t="str">
        <f t="shared" si="693"/>
        <v>not good</v>
      </c>
      <c r="Q11088" s="2"/>
      <c r="R11088" s="2"/>
    </row>
    <row r="11089" spans="1:18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 t="str">
        <f t="shared" si="692"/>
        <v>High sales</v>
      </c>
      <c r="F11089" s="2">
        <v>0.5</v>
      </c>
      <c r="G11089" s="2">
        <f t="shared" si="694"/>
        <v>2167.3249999999998</v>
      </c>
      <c r="H11089" s="2">
        <f t="shared" si="695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  <c r="P11089" s="2" t="str">
        <f t="shared" si="693"/>
        <v>not good</v>
      </c>
      <c r="Q11089" s="2"/>
      <c r="R11089" s="2"/>
    </row>
    <row r="11090" spans="1:18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 t="str">
        <f t="shared" si="692"/>
        <v>High sales</v>
      </c>
      <c r="F11090" s="2">
        <v>0.39</v>
      </c>
      <c r="G11090" s="2">
        <f t="shared" si="694"/>
        <v>1566.0216</v>
      </c>
      <c r="H11090" s="2">
        <f t="shared" si="695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  <c r="P11090" s="2" t="str">
        <f t="shared" si="693"/>
        <v>not good</v>
      </c>
      <c r="Q11090" s="2"/>
      <c r="R11090" s="2"/>
    </row>
    <row r="11091" spans="1:18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 t="str">
        <f t="shared" si="692"/>
        <v xml:space="preserve"> Low sales</v>
      </c>
      <c r="F11091" s="2">
        <v>0.38</v>
      </c>
      <c r="G11091" s="2">
        <f t="shared" si="694"/>
        <v>701.91700000000003</v>
      </c>
      <c r="H11091" s="2">
        <f t="shared" si="695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  <c r="P11091" s="2" t="str">
        <f t="shared" si="693"/>
        <v>not good</v>
      </c>
      <c r="Q11091" s="2"/>
      <c r="R11091" s="2"/>
    </row>
    <row r="11092" spans="1:18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 t="str">
        <f t="shared" si="692"/>
        <v xml:space="preserve"> Low sales</v>
      </c>
      <c r="F11092" s="2">
        <v>0.48</v>
      </c>
      <c r="G11092" s="2">
        <f t="shared" si="694"/>
        <v>1669.1807999999999</v>
      </c>
      <c r="H11092" s="2">
        <f t="shared" si="695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  <c r="P11092" s="2" t="str">
        <f t="shared" si="693"/>
        <v>not good</v>
      </c>
      <c r="Q11092" s="2"/>
      <c r="R11092" s="2"/>
    </row>
    <row r="11093" spans="1:18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 t="str">
        <f t="shared" si="692"/>
        <v xml:space="preserve"> Low sales</v>
      </c>
      <c r="F11093" s="2">
        <v>0.15</v>
      </c>
      <c r="G11093" s="2">
        <f t="shared" si="694"/>
        <v>152.40899999999999</v>
      </c>
      <c r="H11093" s="2">
        <f t="shared" si="695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  <c r="P11093" s="2" t="str">
        <f t="shared" si="693"/>
        <v>not good</v>
      </c>
      <c r="Q11093" s="2"/>
      <c r="R11093" s="2"/>
    </row>
    <row r="11094" spans="1:18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 t="str">
        <f t="shared" si="692"/>
        <v>High sales</v>
      </c>
      <c r="F11094" s="2">
        <v>0.06</v>
      </c>
      <c r="G11094" s="2">
        <f t="shared" si="694"/>
        <v>245.1378</v>
      </c>
      <c r="H11094" s="2">
        <f t="shared" si="695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  <c r="P11094" s="2" t="str">
        <f t="shared" si="693"/>
        <v>not good</v>
      </c>
      <c r="Q11094" s="2"/>
      <c r="R11094" s="2"/>
    </row>
    <row r="11095" spans="1:18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 t="str">
        <f t="shared" si="692"/>
        <v xml:space="preserve"> Low sales</v>
      </c>
      <c r="F11095" s="2">
        <v>0.41</v>
      </c>
      <c r="G11095" s="2">
        <f t="shared" si="694"/>
        <v>1361.5935999999999</v>
      </c>
      <c r="H11095" s="2">
        <f t="shared" si="695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  <c r="P11095" s="2" t="str">
        <f t="shared" si="693"/>
        <v>not good</v>
      </c>
      <c r="Q11095" s="2"/>
      <c r="R11095" s="2"/>
    </row>
    <row r="11096" spans="1:18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 t="str">
        <f t="shared" si="692"/>
        <v xml:space="preserve"> Low sales</v>
      </c>
      <c r="F11096" s="2">
        <v>0.09</v>
      </c>
      <c r="G11096" s="2">
        <f t="shared" si="694"/>
        <v>202.52340000000001</v>
      </c>
      <c r="H11096" s="2">
        <f t="shared" si="695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  <c r="P11096" s="2" t="str">
        <f t="shared" si="693"/>
        <v>not good</v>
      </c>
      <c r="Q11096" s="2"/>
      <c r="R11096" s="2"/>
    </row>
    <row r="11097" spans="1:18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 t="str">
        <f t="shared" si="692"/>
        <v>High sales</v>
      </c>
      <c r="F11097" s="2">
        <v>0.02</v>
      </c>
      <c r="G11097" s="2">
        <f t="shared" si="694"/>
        <v>86.7226</v>
      </c>
      <c r="H11097" s="2">
        <f t="shared" si="695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  <c r="P11097" s="2" t="str">
        <f t="shared" si="693"/>
        <v>not good</v>
      </c>
      <c r="Q11097" s="2"/>
      <c r="R11097" s="2"/>
    </row>
    <row r="11098" spans="1:18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 t="str">
        <f t="shared" si="692"/>
        <v xml:space="preserve"> Low sales</v>
      </c>
      <c r="F11098" s="2">
        <v>0.1</v>
      </c>
      <c r="G11098" s="2">
        <f t="shared" si="694"/>
        <v>78.225000000000009</v>
      </c>
      <c r="H11098" s="2">
        <f t="shared" si="695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  <c r="P11098" s="2" t="str">
        <f t="shared" si="693"/>
        <v>not good</v>
      </c>
      <c r="Q11098" s="2"/>
      <c r="R11098" s="2"/>
    </row>
    <row r="11099" spans="1:18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 t="str">
        <f t="shared" si="692"/>
        <v>High sales</v>
      </c>
      <c r="F11099" s="2">
        <v>0.22</v>
      </c>
      <c r="G11099" s="2">
        <f t="shared" si="694"/>
        <v>933.75700000000006</v>
      </c>
      <c r="H11099" s="2">
        <f t="shared" si="695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  <c r="P11099" s="2" t="str">
        <f t="shared" si="693"/>
        <v>not good</v>
      </c>
      <c r="Q11099" s="2"/>
      <c r="R11099" s="2"/>
    </row>
    <row r="11100" spans="1:18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 t="str">
        <f t="shared" si="692"/>
        <v xml:space="preserve"> Low sales</v>
      </c>
      <c r="F11100" s="2">
        <v>0.25</v>
      </c>
      <c r="G11100" s="2">
        <f t="shared" si="694"/>
        <v>54.26</v>
      </c>
      <c r="H11100" s="2">
        <f t="shared" si="695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  <c r="P11100" s="2" t="str">
        <f t="shared" si="693"/>
        <v>not good</v>
      </c>
      <c r="Q11100" s="2"/>
      <c r="R11100" s="2"/>
    </row>
    <row r="11101" spans="1:18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 t="str">
        <f t="shared" si="692"/>
        <v xml:space="preserve"> Low sales</v>
      </c>
      <c r="F11101" s="2">
        <v>0.03</v>
      </c>
      <c r="G11101" s="2">
        <f t="shared" si="694"/>
        <v>113.7204</v>
      </c>
      <c r="H11101" s="2">
        <f t="shared" si="695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  <c r="P11101" s="2" t="str">
        <f t="shared" si="693"/>
        <v>not good</v>
      </c>
      <c r="Q11101" s="2"/>
      <c r="R11101" s="2"/>
    </row>
    <row r="11102" spans="1:18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 t="str">
        <f t="shared" si="692"/>
        <v xml:space="preserve"> Low sales</v>
      </c>
      <c r="F11102" s="2">
        <v>0.22</v>
      </c>
      <c r="G11102" s="2">
        <f t="shared" si="694"/>
        <v>640.0856</v>
      </c>
      <c r="H11102" s="2">
        <f t="shared" si="695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  <c r="P11102" s="2" t="str">
        <f t="shared" si="693"/>
        <v>not good</v>
      </c>
      <c r="Q11102" s="2"/>
      <c r="R11102" s="2"/>
    </row>
    <row r="11103" spans="1:18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 t="str">
        <f t="shared" si="692"/>
        <v xml:space="preserve"> Low sales</v>
      </c>
      <c r="F11103" s="2">
        <v>0.3</v>
      </c>
      <c r="G11103" s="2">
        <f t="shared" si="694"/>
        <v>1054.182</v>
      </c>
      <c r="H11103" s="2">
        <f t="shared" si="695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  <c r="P11103" s="2" t="str">
        <f t="shared" si="693"/>
        <v>not good</v>
      </c>
      <c r="Q11103" s="2"/>
      <c r="R11103" s="2"/>
    </row>
    <row r="11104" spans="1:18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 t="str">
        <f t="shared" si="692"/>
        <v xml:space="preserve"> Low sales</v>
      </c>
      <c r="F11104" s="2">
        <v>0.47</v>
      </c>
      <c r="G11104" s="2">
        <f t="shared" si="694"/>
        <v>996.63029999999981</v>
      </c>
      <c r="H11104" s="2">
        <f t="shared" si="695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  <c r="P11104" s="2" t="str">
        <f t="shared" si="693"/>
        <v>not good</v>
      </c>
      <c r="Q11104" s="2"/>
      <c r="R11104" s="2"/>
    </row>
    <row r="11105" spans="1:18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 t="str">
        <f t="shared" si="692"/>
        <v>High sales</v>
      </c>
      <c r="F11105" s="2">
        <v>0.11</v>
      </c>
      <c r="G11105" s="2">
        <f t="shared" si="694"/>
        <v>476.93360000000001</v>
      </c>
      <c r="H11105" s="2">
        <f t="shared" si="695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  <c r="P11105" s="2" t="str">
        <f t="shared" si="693"/>
        <v>not good</v>
      </c>
      <c r="Q11105" s="2"/>
      <c r="R11105" s="2"/>
    </row>
    <row r="11106" spans="1:18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 t="str">
        <f t="shared" si="692"/>
        <v xml:space="preserve"> Low sales</v>
      </c>
      <c r="F11106" s="2">
        <v>0.11</v>
      </c>
      <c r="G11106" s="2">
        <f t="shared" si="694"/>
        <v>179.78730000000002</v>
      </c>
      <c r="H11106" s="2">
        <f t="shared" si="695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  <c r="P11106" s="2" t="str">
        <f t="shared" si="693"/>
        <v>not good</v>
      </c>
      <c r="Q11106" s="2"/>
      <c r="R11106" s="2"/>
    </row>
    <row r="11107" spans="1:18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 t="str">
        <f t="shared" si="692"/>
        <v xml:space="preserve"> Low sales</v>
      </c>
      <c r="F11107" s="2">
        <v>0.19</v>
      </c>
      <c r="G11107" s="2">
        <f t="shared" si="694"/>
        <v>274.98320000000001</v>
      </c>
      <c r="H11107" s="2">
        <f t="shared" si="695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  <c r="P11107" s="2" t="str">
        <f t="shared" si="693"/>
        <v>not good</v>
      </c>
      <c r="Q11107" s="2"/>
      <c r="R11107" s="2"/>
    </row>
    <row r="11108" spans="1:18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 t="str">
        <f t="shared" si="692"/>
        <v xml:space="preserve"> Low sales</v>
      </c>
      <c r="F11108" s="2">
        <v>0.49</v>
      </c>
      <c r="G11108" s="2">
        <f t="shared" si="694"/>
        <v>773.50419999999997</v>
      </c>
      <c r="H11108" s="2">
        <f t="shared" si="695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  <c r="P11108" s="2" t="str">
        <f t="shared" si="693"/>
        <v>not good</v>
      </c>
      <c r="Q11108" s="2"/>
      <c r="R11108" s="2"/>
    </row>
    <row r="11109" spans="1:18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 t="str">
        <f t="shared" si="692"/>
        <v xml:space="preserve"> Low sales</v>
      </c>
      <c r="F11109" s="2">
        <v>0.17</v>
      </c>
      <c r="G11109" s="2">
        <f t="shared" si="694"/>
        <v>662.04460000000006</v>
      </c>
      <c r="H11109" s="2">
        <f t="shared" si="695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  <c r="P11109" s="2" t="str">
        <f t="shared" si="693"/>
        <v>not good</v>
      </c>
      <c r="Q11109" s="2"/>
      <c r="R11109" s="2"/>
    </row>
    <row r="11110" spans="1:18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 t="str">
        <f t="shared" si="692"/>
        <v xml:space="preserve"> Low sales</v>
      </c>
      <c r="F11110" s="2">
        <v>0.02</v>
      </c>
      <c r="G11110" s="2">
        <f t="shared" si="694"/>
        <v>50.538599999999995</v>
      </c>
      <c r="H11110" s="2">
        <f t="shared" si="695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  <c r="P11110" s="2" t="str">
        <f t="shared" si="693"/>
        <v>not good</v>
      </c>
      <c r="Q11110" s="2"/>
      <c r="R11110" s="2"/>
    </row>
    <row r="11111" spans="1:18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 t="str">
        <f t="shared" si="692"/>
        <v xml:space="preserve"> Low sales</v>
      </c>
      <c r="F11111" s="2">
        <v>0.13</v>
      </c>
      <c r="G11111" s="2">
        <f t="shared" si="694"/>
        <v>355.12360000000001</v>
      </c>
      <c r="H11111" s="2">
        <f t="shared" si="695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  <c r="P11111" s="2" t="str">
        <f t="shared" si="693"/>
        <v>not good</v>
      </c>
      <c r="Q11111" s="2"/>
      <c r="R11111" s="2"/>
    </row>
    <row r="11112" spans="1:18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 t="str">
        <f t="shared" si="692"/>
        <v>High sales</v>
      </c>
      <c r="F11112" s="2">
        <v>0.28000000000000003</v>
      </c>
      <c r="G11112" s="2">
        <f t="shared" si="694"/>
        <v>1169.0308</v>
      </c>
      <c r="H11112" s="2">
        <f t="shared" si="695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  <c r="P11112" s="2" t="str">
        <f t="shared" si="693"/>
        <v>not good</v>
      </c>
      <c r="Q11112" s="2"/>
      <c r="R11112" s="2"/>
    </row>
    <row r="11113" spans="1:18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 t="str">
        <f t="shared" si="692"/>
        <v>High sales</v>
      </c>
      <c r="F11113" s="2">
        <v>0.21</v>
      </c>
      <c r="G11113" s="2">
        <f t="shared" si="694"/>
        <v>878.53289999999993</v>
      </c>
      <c r="H11113" s="2">
        <f t="shared" si="695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  <c r="P11113" s="2" t="str">
        <f t="shared" si="693"/>
        <v>not good</v>
      </c>
      <c r="Q11113" s="2"/>
      <c r="R11113" s="2"/>
    </row>
    <row r="11114" spans="1:18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 t="str">
        <f t="shared" si="692"/>
        <v xml:space="preserve"> Low sales</v>
      </c>
      <c r="F11114" s="2">
        <v>0.39</v>
      </c>
      <c r="G11114" s="2">
        <f t="shared" si="694"/>
        <v>348.08280000000002</v>
      </c>
      <c r="H11114" s="2">
        <f t="shared" si="695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  <c r="P11114" s="2" t="str">
        <f t="shared" si="693"/>
        <v>not good</v>
      </c>
      <c r="Q11114" s="2"/>
      <c r="R11114" s="2"/>
    </row>
    <row r="11115" spans="1:18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 t="str">
        <f t="shared" si="692"/>
        <v xml:space="preserve"> Low sales</v>
      </c>
      <c r="F11115" s="2">
        <v>0.3</v>
      </c>
      <c r="G11115" s="2">
        <f t="shared" si="694"/>
        <v>838.15800000000002</v>
      </c>
      <c r="H11115" s="2">
        <f t="shared" si="695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  <c r="P11115" s="2" t="str">
        <f t="shared" si="693"/>
        <v>not good</v>
      </c>
      <c r="Q11115" s="2"/>
      <c r="R11115" s="2"/>
    </row>
    <row r="11116" spans="1:18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 t="str">
        <f t="shared" si="692"/>
        <v xml:space="preserve"> Low sales</v>
      </c>
      <c r="F11116" s="2">
        <v>0.28000000000000003</v>
      </c>
      <c r="G11116" s="2">
        <f t="shared" si="694"/>
        <v>200.89720000000003</v>
      </c>
      <c r="H11116" s="2">
        <f t="shared" si="695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  <c r="P11116" s="2" t="str">
        <f t="shared" si="693"/>
        <v>not good</v>
      </c>
      <c r="Q11116" s="2"/>
      <c r="R11116" s="2"/>
    </row>
    <row r="11117" spans="1:18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 t="str">
        <f t="shared" si="692"/>
        <v>High sales</v>
      </c>
      <c r="F11117" s="2">
        <v>0.16</v>
      </c>
      <c r="G11117" s="2">
        <f t="shared" si="694"/>
        <v>696.92640000000006</v>
      </c>
      <c r="H11117" s="2">
        <f t="shared" si="695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  <c r="P11117" s="2" t="str">
        <f t="shared" si="693"/>
        <v>not good</v>
      </c>
      <c r="Q11117" s="2"/>
      <c r="R11117" s="2"/>
    </row>
    <row r="11118" spans="1:18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 t="str">
        <f t="shared" si="692"/>
        <v>High sales</v>
      </c>
      <c r="F11118" s="2">
        <v>0.28000000000000003</v>
      </c>
      <c r="G11118" s="2">
        <f t="shared" si="694"/>
        <v>1176.3724000000002</v>
      </c>
      <c r="H11118" s="2">
        <f t="shared" si="695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  <c r="P11118" s="2" t="str">
        <f t="shared" si="693"/>
        <v>not good</v>
      </c>
      <c r="Q11118" s="2"/>
      <c r="R11118" s="2"/>
    </row>
    <row r="11119" spans="1:18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 t="str">
        <f t="shared" si="692"/>
        <v>High sales</v>
      </c>
      <c r="F11119" s="2">
        <v>0.31</v>
      </c>
      <c r="G11119" s="2">
        <f t="shared" si="694"/>
        <v>1321.1611</v>
      </c>
      <c r="H11119" s="2">
        <f t="shared" si="695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  <c r="P11119" s="2" t="str">
        <f t="shared" si="693"/>
        <v>not good</v>
      </c>
      <c r="Q11119" s="2"/>
      <c r="R11119" s="2"/>
    </row>
    <row r="11120" spans="1:18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 t="str">
        <f t="shared" si="692"/>
        <v xml:space="preserve"> Low sales</v>
      </c>
      <c r="F11120" s="2">
        <v>0.09</v>
      </c>
      <c r="G11120" s="2">
        <f t="shared" si="694"/>
        <v>319.84289999999999</v>
      </c>
      <c r="H11120" s="2">
        <f t="shared" si="695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  <c r="P11120" s="2" t="str">
        <f t="shared" si="693"/>
        <v>not good</v>
      </c>
      <c r="Q11120" s="2"/>
      <c r="R11120" s="2"/>
    </row>
    <row r="11121" spans="1:18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 t="str">
        <f t="shared" si="692"/>
        <v xml:space="preserve"> Low sales</v>
      </c>
      <c r="F11121" s="2">
        <v>0.37</v>
      </c>
      <c r="G11121" s="2">
        <f t="shared" si="694"/>
        <v>883.44899999999996</v>
      </c>
      <c r="H11121" s="2">
        <f t="shared" si="695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  <c r="P11121" s="2" t="str">
        <f t="shared" si="693"/>
        <v>not good</v>
      </c>
      <c r="Q11121" s="2"/>
      <c r="R11121" s="2"/>
    </row>
    <row r="11122" spans="1:18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 t="str">
        <f t="shared" si="692"/>
        <v xml:space="preserve"> Low sales</v>
      </c>
      <c r="F11122" s="2">
        <v>0.2</v>
      </c>
      <c r="G11122" s="2">
        <f t="shared" si="694"/>
        <v>416.62600000000003</v>
      </c>
      <c r="H11122" s="2">
        <f t="shared" si="695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  <c r="P11122" s="2" t="str">
        <f t="shared" si="693"/>
        <v>not good</v>
      </c>
      <c r="Q11122" s="2"/>
      <c r="R11122" s="2"/>
    </row>
    <row r="11123" spans="1:18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 t="str">
        <f t="shared" si="692"/>
        <v xml:space="preserve"> Low sales</v>
      </c>
      <c r="F11123" s="2">
        <v>0.37</v>
      </c>
      <c r="G11123" s="2">
        <f t="shared" si="694"/>
        <v>753.54199999999992</v>
      </c>
      <c r="H11123" s="2">
        <f t="shared" si="695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  <c r="P11123" s="2" t="str">
        <f t="shared" si="693"/>
        <v>not good</v>
      </c>
      <c r="Q11123" s="2"/>
      <c r="R11123" s="2"/>
    </row>
    <row r="11124" spans="1:18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 t="str">
        <f t="shared" si="692"/>
        <v xml:space="preserve"> Low sales</v>
      </c>
      <c r="F11124" s="2">
        <v>0.09</v>
      </c>
      <c r="G11124" s="2">
        <f t="shared" si="694"/>
        <v>38.199599999999997</v>
      </c>
      <c r="H11124" s="2">
        <f t="shared" si="695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  <c r="P11124" s="2" t="str">
        <f t="shared" si="693"/>
        <v>not good</v>
      </c>
      <c r="Q11124" s="2"/>
      <c r="R11124" s="2"/>
    </row>
    <row r="11125" spans="1:18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 t="str">
        <f t="shared" si="692"/>
        <v>High sales</v>
      </c>
      <c r="F11125" s="2">
        <v>0.33</v>
      </c>
      <c r="G11125" s="2">
        <f t="shared" si="694"/>
        <v>1567.3218000000002</v>
      </c>
      <c r="H11125" s="2">
        <f t="shared" si="695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  <c r="P11125" s="2" t="str">
        <f t="shared" si="693"/>
        <v>not good</v>
      </c>
      <c r="Q11125" s="2"/>
      <c r="R11125" s="2"/>
    </row>
    <row r="11126" spans="1:18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 t="str">
        <f t="shared" si="692"/>
        <v xml:space="preserve"> Low sales</v>
      </c>
      <c r="F11126" s="2">
        <v>0.01</v>
      </c>
      <c r="G11126" s="2">
        <f t="shared" si="694"/>
        <v>23.063500000000001</v>
      </c>
      <c r="H11126" s="2">
        <f t="shared" si="695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  <c r="P11126" s="2" t="str">
        <f t="shared" si="693"/>
        <v>not good</v>
      </c>
      <c r="Q11126" s="2"/>
      <c r="R11126" s="2"/>
    </row>
    <row r="11127" spans="1:18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 t="str">
        <f t="shared" si="692"/>
        <v>High sales</v>
      </c>
      <c r="F11127" s="2">
        <v>0.08</v>
      </c>
      <c r="G11127" s="2">
        <f t="shared" si="694"/>
        <v>372.60480000000001</v>
      </c>
      <c r="H11127" s="2">
        <f t="shared" si="695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  <c r="P11127" s="2" t="str">
        <f t="shared" si="693"/>
        <v>not good</v>
      </c>
      <c r="Q11127" s="2"/>
      <c r="R11127" s="2"/>
    </row>
    <row r="11128" spans="1:18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 t="str">
        <f t="shared" si="692"/>
        <v>High sales</v>
      </c>
      <c r="F11128" s="2">
        <v>0.45</v>
      </c>
      <c r="G11128" s="2">
        <f t="shared" si="694"/>
        <v>1983.7619999999999</v>
      </c>
      <c r="H11128" s="2">
        <f t="shared" si="695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  <c r="P11128" s="2" t="str">
        <f t="shared" si="693"/>
        <v>not good</v>
      </c>
      <c r="Q11128" s="2"/>
      <c r="R11128" s="2"/>
    </row>
    <row r="11129" spans="1:18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 t="str">
        <f t="shared" si="692"/>
        <v>High sales</v>
      </c>
      <c r="F11129" s="2">
        <v>0.23</v>
      </c>
      <c r="G11129" s="2">
        <f t="shared" si="694"/>
        <v>956.8436999999999</v>
      </c>
      <c r="H11129" s="2">
        <f t="shared" si="695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  <c r="P11129" s="2" t="str">
        <f t="shared" si="693"/>
        <v>not good</v>
      </c>
      <c r="Q11129" s="2"/>
      <c r="R11129" s="2"/>
    </row>
    <row r="11130" spans="1:18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 t="str">
        <f t="shared" si="692"/>
        <v xml:space="preserve"> Low sales</v>
      </c>
      <c r="F11130" s="2">
        <v>0.25</v>
      </c>
      <c r="G11130" s="2">
        <f t="shared" si="694"/>
        <v>745.67750000000001</v>
      </c>
      <c r="H11130" s="2">
        <f t="shared" si="695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  <c r="P11130" s="2" t="str">
        <f t="shared" si="693"/>
        <v>not good</v>
      </c>
      <c r="Q11130" s="2"/>
      <c r="R11130" s="2"/>
    </row>
    <row r="11131" spans="1:18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 t="str">
        <f t="shared" si="692"/>
        <v xml:space="preserve"> Low sales</v>
      </c>
      <c r="F11131" s="2">
        <v>0.45</v>
      </c>
      <c r="G11131" s="2">
        <f t="shared" si="694"/>
        <v>268.92900000000003</v>
      </c>
      <c r="H11131" s="2">
        <f t="shared" si="695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  <c r="P11131" s="2" t="str">
        <f t="shared" si="693"/>
        <v>not good</v>
      </c>
      <c r="Q11131" s="2"/>
      <c r="R11131" s="2"/>
    </row>
    <row r="11132" spans="1:18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 t="str">
        <f t="shared" si="692"/>
        <v xml:space="preserve"> Low sales</v>
      </c>
      <c r="F11132" s="2">
        <v>0.24</v>
      </c>
      <c r="G11132" s="2">
        <f t="shared" si="694"/>
        <v>404.92079999999999</v>
      </c>
      <c r="H11132" s="2">
        <f t="shared" si="695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  <c r="P11132" s="2" t="str">
        <f t="shared" si="693"/>
        <v>not good</v>
      </c>
      <c r="Q11132" s="2"/>
      <c r="R11132" s="2"/>
    </row>
    <row r="11133" spans="1:18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 t="str">
        <f t="shared" si="692"/>
        <v xml:space="preserve"> Low sales</v>
      </c>
      <c r="F11133" s="2">
        <v>0.33</v>
      </c>
      <c r="G11133" s="2">
        <f t="shared" si="694"/>
        <v>1008.9981000000001</v>
      </c>
      <c r="H11133" s="2">
        <f t="shared" si="695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  <c r="P11133" s="2" t="str">
        <f t="shared" si="693"/>
        <v>not good</v>
      </c>
      <c r="Q11133" s="2"/>
      <c r="R11133" s="2"/>
    </row>
    <row r="11134" spans="1:18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 t="str">
        <f t="shared" si="692"/>
        <v xml:space="preserve"> Low sales</v>
      </c>
      <c r="F11134" s="2">
        <v>0.11</v>
      </c>
      <c r="G11134" s="2">
        <f t="shared" si="694"/>
        <v>18.252300000000002</v>
      </c>
      <c r="H11134" s="2">
        <f t="shared" si="695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  <c r="P11134" s="2" t="str">
        <f t="shared" si="693"/>
        <v>not good</v>
      </c>
      <c r="Q11134" s="2"/>
      <c r="R11134" s="2"/>
    </row>
    <row r="11135" spans="1:18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 t="str">
        <f t="shared" si="692"/>
        <v xml:space="preserve"> Low sales</v>
      </c>
      <c r="F11135" s="2">
        <v>0.04</v>
      </c>
      <c r="G11135" s="2">
        <f t="shared" si="694"/>
        <v>12.355599999999999</v>
      </c>
      <c r="H11135" s="2">
        <f t="shared" si="695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  <c r="P11135" s="2" t="str">
        <f t="shared" si="693"/>
        <v>not good</v>
      </c>
      <c r="Q11135" s="2"/>
      <c r="R11135" s="2"/>
    </row>
    <row r="11136" spans="1:18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 t="str">
        <f t="shared" si="692"/>
        <v xml:space="preserve"> Low sales</v>
      </c>
      <c r="F11136" s="2">
        <v>0.18</v>
      </c>
      <c r="G11136" s="2">
        <f t="shared" si="694"/>
        <v>615.69899999999996</v>
      </c>
      <c r="H11136" s="2">
        <f t="shared" si="695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  <c r="P11136" s="2" t="str">
        <f t="shared" si="693"/>
        <v>not good</v>
      </c>
      <c r="Q11136" s="2"/>
      <c r="R11136" s="2"/>
    </row>
    <row r="11137" spans="1:18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 t="str">
        <f t="shared" si="692"/>
        <v>High sales</v>
      </c>
      <c r="F11137" s="2">
        <v>0.4</v>
      </c>
      <c r="G11137" s="2">
        <f t="shared" si="694"/>
        <v>1780.876</v>
      </c>
      <c r="H11137" s="2">
        <f t="shared" si="695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  <c r="P11137" s="2" t="str">
        <f t="shared" si="693"/>
        <v>not good</v>
      </c>
      <c r="Q11137" s="2"/>
      <c r="R11137" s="2"/>
    </row>
    <row r="11138" spans="1:18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 t="str">
        <f t="shared" ref="E11138:E11201" si="696">IF(D11138&gt;4000,"High sales"," Low sales")</f>
        <v>High sales</v>
      </c>
      <c r="F11138" s="2">
        <v>0.22</v>
      </c>
      <c r="G11138" s="2">
        <f t="shared" si="694"/>
        <v>943.8660000000001</v>
      </c>
      <c r="H11138" s="2">
        <f t="shared" si="695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  <c r="P11138" s="2" t="str">
        <f t="shared" ref="P11138:P11201" si="697">IF(AND(H11138&gt;5000,N11138&gt;500),"good","not good")</f>
        <v>not good</v>
      </c>
      <c r="Q11138" s="2"/>
      <c r="R11138" s="2"/>
    </row>
    <row r="11139" spans="1:18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 t="str">
        <f t="shared" si="696"/>
        <v xml:space="preserve"> Low sales</v>
      </c>
      <c r="F11139" s="2">
        <v>0.08</v>
      </c>
      <c r="G11139" s="2">
        <f t="shared" ref="G11139:G11202" si="698">D11139*F11139</f>
        <v>73.912800000000004</v>
      </c>
      <c r="H11139" s="2">
        <f t="shared" ref="H11139:H11202" si="699">D11139-G11139</f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  <c r="P11139" s="2" t="str">
        <f t="shared" si="697"/>
        <v>not good</v>
      </c>
      <c r="Q11139" s="2"/>
      <c r="R11139" s="2"/>
    </row>
    <row r="11140" spans="1:18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 t="str">
        <f t="shared" si="696"/>
        <v>High sales</v>
      </c>
      <c r="F11140" s="2">
        <v>0.27</v>
      </c>
      <c r="G11140" s="2">
        <f t="shared" si="698"/>
        <v>1232.5608</v>
      </c>
      <c r="H11140" s="2">
        <f t="shared" si="69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  <c r="P11140" s="2" t="str">
        <f t="shared" si="697"/>
        <v>not good</v>
      </c>
      <c r="Q11140" s="2"/>
      <c r="R11140" s="2"/>
    </row>
    <row r="11141" spans="1:18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 t="str">
        <f t="shared" si="696"/>
        <v xml:space="preserve"> Low sales</v>
      </c>
      <c r="F11141" s="2">
        <v>0.13</v>
      </c>
      <c r="G11141" s="2">
        <f t="shared" si="698"/>
        <v>456.54440000000005</v>
      </c>
      <c r="H11141" s="2">
        <f t="shared" si="69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  <c r="P11141" s="2" t="str">
        <f t="shared" si="697"/>
        <v>not good</v>
      </c>
      <c r="Q11141" s="2"/>
      <c r="R11141" s="2"/>
    </row>
    <row r="11142" spans="1:18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 t="str">
        <f t="shared" si="696"/>
        <v xml:space="preserve"> Low sales</v>
      </c>
      <c r="F11142" s="2">
        <v>0.47</v>
      </c>
      <c r="G11142" s="2">
        <f t="shared" si="698"/>
        <v>1696.6999999999998</v>
      </c>
      <c r="H11142" s="2">
        <f t="shared" si="69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  <c r="P11142" s="2" t="str">
        <f t="shared" si="697"/>
        <v>not good</v>
      </c>
      <c r="Q11142" s="2"/>
      <c r="R11142" s="2"/>
    </row>
    <row r="11143" spans="1:18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 t="str">
        <f t="shared" si="696"/>
        <v xml:space="preserve"> Low sales</v>
      </c>
      <c r="F11143" s="2">
        <v>0.28999999999999998</v>
      </c>
      <c r="G11143" s="2">
        <f t="shared" si="698"/>
        <v>461.04199999999997</v>
      </c>
      <c r="H11143" s="2">
        <f t="shared" si="69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  <c r="P11143" s="2" t="str">
        <f t="shared" si="697"/>
        <v>not good</v>
      </c>
      <c r="Q11143" s="2"/>
      <c r="R11143" s="2"/>
    </row>
    <row r="11144" spans="1:18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 t="str">
        <f t="shared" si="696"/>
        <v xml:space="preserve"> Low sales</v>
      </c>
      <c r="F11144" s="2">
        <v>0.49</v>
      </c>
      <c r="G11144" s="2">
        <f t="shared" si="698"/>
        <v>1768.1061999999999</v>
      </c>
      <c r="H11144" s="2">
        <f t="shared" si="69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  <c r="P11144" s="2" t="str">
        <f t="shared" si="697"/>
        <v>not good</v>
      </c>
      <c r="Q11144" s="2"/>
      <c r="R11144" s="2"/>
    </row>
    <row r="11145" spans="1:18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 t="str">
        <f t="shared" si="696"/>
        <v xml:space="preserve"> Low sales</v>
      </c>
      <c r="F11145" s="2">
        <v>0.02</v>
      </c>
      <c r="G11145" s="2">
        <f t="shared" si="698"/>
        <v>71.557600000000008</v>
      </c>
      <c r="H11145" s="2">
        <f t="shared" si="69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  <c r="P11145" s="2" t="str">
        <f t="shared" si="697"/>
        <v>not good</v>
      </c>
      <c r="Q11145" s="2"/>
      <c r="R11145" s="2"/>
    </row>
    <row r="11146" spans="1:18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 t="str">
        <f t="shared" si="696"/>
        <v xml:space="preserve"> Low sales</v>
      </c>
      <c r="F11146" s="2">
        <v>0.01</v>
      </c>
      <c r="G11146" s="2">
        <f t="shared" si="698"/>
        <v>30.1386</v>
      </c>
      <c r="H11146" s="2">
        <f t="shared" si="69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  <c r="P11146" s="2" t="str">
        <f t="shared" si="697"/>
        <v>not good</v>
      </c>
      <c r="Q11146" s="2"/>
      <c r="R11146" s="2"/>
    </row>
    <row r="11147" spans="1:18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 t="str">
        <f t="shared" si="696"/>
        <v xml:space="preserve"> Low sales</v>
      </c>
      <c r="F11147" s="2">
        <v>0.24</v>
      </c>
      <c r="G11147" s="2">
        <f t="shared" si="698"/>
        <v>444.17039999999997</v>
      </c>
      <c r="H11147" s="2">
        <f t="shared" si="69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  <c r="P11147" s="2" t="str">
        <f t="shared" si="697"/>
        <v>not good</v>
      </c>
      <c r="Q11147" s="2"/>
      <c r="R11147" s="2"/>
    </row>
    <row r="11148" spans="1:18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 t="str">
        <f t="shared" si="696"/>
        <v>High sales</v>
      </c>
      <c r="F11148" s="2">
        <v>0.43</v>
      </c>
      <c r="G11148" s="2">
        <f t="shared" si="698"/>
        <v>1751.8071</v>
      </c>
      <c r="H11148" s="2">
        <f t="shared" si="69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  <c r="P11148" s="2" t="str">
        <f t="shared" si="697"/>
        <v>not good</v>
      </c>
      <c r="Q11148" s="2"/>
      <c r="R11148" s="2"/>
    </row>
    <row r="11149" spans="1:18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 t="str">
        <f t="shared" si="696"/>
        <v>High sales</v>
      </c>
      <c r="F11149" s="2">
        <v>0.26</v>
      </c>
      <c r="G11149" s="2">
        <f t="shared" si="698"/>
        <v>1220.3984</v>
      </c>
      <c r="H11149" s="2">
        <f t="shared" si="69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  <c r="P11149" s="2" t="str">
        <f t="shared" si="697"/>
        <v>not good</v>
      </c>
      <c r="Q11149" s="2"/>
      <c r="R11149" s="2"/>
    </row>
    <row r="11150" spans="1:18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 t="str">
        <f t="shared" si="696"/>
        <v>High sales</v>
      </c>
      <c r="F11150" s="2">
        <v>0.44</v>
      </c>
      <c r="G11150" s="2">
        <f t="shared" si="698"/>
        <v>1919.4779999999998</v>
      </c>
      <c r="H11150" s="2">
        <f t="shared" si="69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  <c r="P11150" s="2" t="str">
        <f t="shared" si="697"/>
        <v>not good</v>
      </c>
      <c r="Q11150" s="2"/>
      <c r="R11150" s="2"/>
    </row>
    <row r="11151" spans="1:18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 t="str">
        <f t="shared" si="696"/>
        <v xml:space="preserve"> Low sales</v>
      </c>
      <c r="F11151" s="2">
        <v>7.0000000000000007E-2</v>
      </c>
      <c r="G11151" s="2">
        <f t="shared" si="698"/>
        <v>90.341999999999999</v>
      </c>
      <c r="H11151" s="2">
        <f t="shared" si="69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  <c r="P11151" s="2" t="str">
        <f t="shared" si="697"/>
        <v>not good</v>
      </c>
      <c r="Q11151" s="2"/>
      <c r="R11151" s="2"/>
    </row>
    <row r="11152" spans="1:18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 t="str">
        <f t="shared" si="696"/>
        <v xml:space="preserve"> Low sales</v>
      </c>
      <c r="F11152" s="2">
        <v>0.35</v>
      </c>
      <c r="G11152" s="2">
        <f t="shared" si="698"/>
        <v>799.33</v>
      </c>
      <c r="H11152" s="2">
        <f t="shared" si="69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  <c r="P11152" s="2" t="str">
        <f t="shared" si="697"/>
        <v>not good</v>
      </c>
      <c r="Q11152" s="2"/>
      <c r="R11152" s="2"/>
    </row>
    <row r="11153" spans="1:18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 t="str">
        <f t="shared" si="696"/>
        <v xml:space="preserve"> Low sales</v>
      </c>
      <c r="F11153" s="2">
        <v>0.33</v>
      </c>
      <c r="G11153" s="2">
        <f t="shared" si="698"/>
        <v>586.68389999999999</v>
      </c>
      <c r="H11153" s="2">
        <f t="shared" si="69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  <c r="P11153" s="2" t="str">
        <f t="shared" si="697"/>
        <v>not good</v>
      </c>
      <c r="Q11153" s="2"/>
      <c r="R11153" s="2"/>
    </row>
    <row r="11154" spans="1:18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 t="str">
        <f t="shared" si="696"/>
        <v xml:space="preserve"> Low sales</v>
      </c>
      <c r="F11154" s="2">
        <v>0.27</v>
      </c>
      <c r="G11154" s="2">
        <f t="shared" si="698"/>
        <v>962.99550000000011</v>
      </c>
      <c r="H11154" s="2">
        <f t="shared" si="69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  <c r="P11154" s="2" t="str">
        <f t="shared" si="697"/>
        <v>not good</v>
      </c>
      <c r="Q11154" s="2"/>
      <c r="R11154" s="2"/>
    </row>
    <row r="11155" spans="1:18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 t="str">
        <f t="shared" si="696"/>
        <v>High sales</v>
      </c>
      <c r="F11155" s="2">
        <v>0.2</v>
      </c>
      <c r="G11155" s="2">
        <f t="shared" si="698"/>
        <v>834.86000000000013</v>
      </c>
      <c r="H11155" s="2">
        <f t="shared" si="69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  <c r="P11155" s="2" t="str">
        <f t="shared" si="697"/>
        <v>not good</v>
      </c>
      <c r="Q11155" s="2"/>
      <c r="R11155" s="2"/>
    </row>
    <row r="11156" spans="1:18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 t="str">
        <f t="shared" si="696"/>
        <v xml:space="preserve"> Low sales</v>
      </c>
      <c r="F11156" s="2">
        <v>0.32</v>
      </c>
      <c r="G11156" s="2">
        <f t="shared" si="698"/>
        <v>370.36800000000005</v>
      </c>
      <c r="H11156" s="2">
        <f t="shared" si="69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  <c r="P11156" s="2" t="str">
        <f t="shared" si="697"/>
        <v>not good</v>
      </c>
      <c r="Q11156" s="2"/>
      <c r="R11156" s="2"/>
    </row>
    <row r="11157" spans="1:18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 t="str">
        <f t="shared" si="696"/>
        <v>High sales</v>
      </c>
      <c r="F11157" s="2">
        <v>0.28000000000000003</v>
      </c>
      <c r="G11157" s="2">
        <f t="shared" si="698"/>
        <v>1327.662</v>
      </c>
      <c r="H11157" s="2">
        <f t="shared" si="69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  <c r="P11157" s="2" t="str">
        <f t="shared" si="697"/>
        <v>not good</v>
      </c>
      <c r="Q11157" s="2"/>
      <c r="R11157" s="2"/>
    </row>
    <row r="11158" spans="1:18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 t="str">
        <f t="shared" si="696"/>
        <v xml:space="preserve"> Low sales</v>
      </c>
      <c r="F11158" s="2">
        <v>0.14000000000000001</v>
      </c>
      <c r="G11158" s="2">
        <f t="shared" si="698"/>
        <v>478.6474</v>
      </c>
      <c r="H11158" s="2">
        <f t="shared" si="69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  <c r="P11158" s="2" t="str">
        <f t="shared" si="697"/>
        <v>not good</v>
      </c>
      <c r="Q11158" s="2"/>
      <c r="R11158" s="2"/>
    </row>
    <row r="11159" spans="1:18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 t="str">
        <f t="shared" si="696"/>
        <v xml:space="preserve"> Low sales</v>
      </c>
      <c r="F11159" s="2">
        <v>0.05</v>
      </c>
      <c r="G11159" s="2">
        <f t="shared" si="698"/>
        <v>58.519500000000008</v>
      </c>
      <c r="H11159" s="2">
        <f t="shared" si="69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  <c r="P11159" s="2" t="str">
        <f t="shared" si="697"/>
        <v>not good</v>
      </c>
      <c r="Q11159" s="2"/>
      <c r="R11159" s="2"/>
    </row>
    <row r="11160" spans="1:18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 t="str">
        <f t="shared" si="696"/>
        <v xml:space="preserve"> Low sales</v>
      </c>
      <c r="F11160" s="2">
        <v>0.19</v>
      </c>
      <c r="G11160" s="2">
        <f t="shared" si="698"/>
        <v>364.48840000000001</v>
      </c>
      <c r="H11160" s="2">
        <f t="shared" si="69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  <c r="P11160" s="2" t="str">
        <f t="shared" si="697"/>
        <v>not good</v>
      </c>
      <c r="Q11160" s="2"/>
      <c r="R11160" s="2"/>
    </row>
    <row r="11161" spans="1:18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 t="str">
        <f t="shared" si="696"/>
        <v xml:space="preserve"> Low sales</v>
      </c>
      <c r="F11161" s="2">
        <v>0.26</v>
      </c>
      <c r="G11161" s="2">
        <f t="shared" si="698"/>
        <v>159.26820000000001</v>
      </c>
      <c r="H11161" s="2">
        <f t="shared" si="69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  <c r="P11161" s="2" t="str">
        <f t="shared" si="697"/>
        <v>not good</v>
      </c>
      <c r="Q11161" s="2"/>
      <c r="R11161" s="2"/>
    </row>
    <row r="11162" spans="1:18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 t="str">
        <f t="shared" si="696"/>
        <v xml:space="preserve"> Low sales</v>
      </c>
      <c r="F11162" s="2">
        <v>0.25</v>
      </c>
      <c r="G11162" s="2">
        <f t="shared" si="698"/>
        <v>756.41</v>
      </c>
      <c r="H11162" s="2">
        <f t="shared" si="69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  <c r="P11162" s="2" t="str">
        <f t="shared" si="697"/>
        <v>not good</v>
      </c>
      <c r="Q11162" s="2"/>
      <c r="R11162" s="2"/>
    </row>
    <row r="11163" spans="1:18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 t="str">
        <f t="shared" si="696"/>
        <v xml:space="preserve"> Low sales</v>
      </c>
      <c r="F11163" s="2">
        <v>0.21</v>
      </c>
      <c r="G11163" s="2">
        <f t="shared" si="698"/>
        <v>195.0984</v>
      </c>
      <c r="H11163" s="2">
        <f t="shared" si="69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  <c r="P11163" s="2" t="str">
        <f t="shared" si="697"/>
        <v>not good</v>
      </c>
      <c r="Q11163" s="2"/>
      <c r="R11163" s="2"/>
    </row>
    <row r="11164" spans="1:18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 t="str">
        <f t="shared" si="696"/>
        <v xml:space="preserve"> Low sales</v>
      </c>
      <c r="F11164" s="2">
        <v>0.16</v>
      </c>
      <c r="G11164" s="2">
        <f t="shared" si="698"/>
        <v>559.38239999999996</v>
      </c>
      <c r="H11164" s="2">
        <f t="shared" si="69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  <c r="P11164" s="2" t="str">
        <f t="shared" si="697"/>
        <v>not good</v>
      </c>
      <c r="Q11164" s="2"/>
      <c r="R11164" s="2"/>
    </row>
    <row r="11165" spans="1:18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 t="str">
        <f t="shared" si="696"/>
        <v xml:space="preserve"> Low sales</v>
      </c>
      <c r="F11165" s="2">
        <v>0.18</v>
      </c>
      <c r="G11165" s="2">
        <f t="shared" si="698"/>
        <v>668.2518</v>
      </c>
      <c r="H11165" s="2">
        <f t="shared" si="69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  <c r="P11165" s="2" t="str">
        <f t="shared" si="697"/>
        <v>not good</v>
      </c>
      <c r="Q11165" s="2"/>
      <c r="R11165" s="2"/>
    </row>
    <row r="11166" spans="1:18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 t="str">
        <f t="shared" si="696"/>
        <v xml:space="preserve"> Low sales</v>
      </c>
      <c r="F11166" s="2">
        <v>0.13</v>
      </c>
      <c r="G11166" s="2">
        <f t="shared" si="698"/>
        <v>318.33619999999996</v>
      </c>
      <c r="H11166" s="2">
        <f t="shared" si="69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  <c r="P11166" s="2" t="str">
        <f t="shared" si="697"/>
        <v>not good</v>
      </c>
      <c r="Q11166" s="2"/>
      <c r="R11166" s="2"/>
    </row>
    <row r="11167" spans="1:18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 t="str">
        <f t="shared" si="696"/>
        <v xml:space="preserve"> Low sales</v>
      </c>
      <c r="F11167" s="2">
        <v>0.28999999999999998</v>
      </c>
      <c r="G11167" s="2">
        <f t="shared" si="698"/>
        <v>162.31299999999999</v>
      </c>
      <c r="H11167" s="2">
        <f t="shared" si="69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  <c r="P11167" s="2" t="str">
        <f t="shared" si="697"/>
        <v>not good</v>
      </c>
      <c r="Q11167" s="2"/>
      <c r="R11167" s="2"/>
    </row>
    <row r="11168" spans="1:18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 t="str">
        <f t="shared" si="696"/>
        <v xml:space="preserve"> Low sales</v>
      </c>
      <c r="F11168" s="2">
        <v>0.42</v>
      </c>
      <c r="G11168" s="2">
        <f t="shared" si="698"/>
        <v>1299.1776</v>
      </c>
      <c r="H11168" s="2">
        <f t="shared" si="69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  <c r="P11168" s="2" t="str">
        <f t="shared" si="697"/>
        <v>not good</v>
      </c>
      <c r="Q11168" s="2"/>
      <c r="R11168" s="2"/>
    </row>
    <row r="11169" spans="1:18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 t="str">
        <f t="shared" si="696"/>
        <v xml:space="preserve"> Low sales</v>
      </c>
      <c r="F11169" s="2">
        <v>0.44</v>
      </c>
      <c r="G11169" s="2">
        <f t="shared" si="698"/>
        <v>846.47640000000001</v>
      </c>
      <c r="H11169" s="2">
        <f t="shared" si="69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  <c r="P11169" s="2" t="str">
        <f t="shared" si="697"/>
        <v>not good</v>
      </c>
      <c r="Q11169" s="2"/>
      <c r="R11169" s="2"/>
    </row>
    <row r="11170" spans="1:18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 t="str">
        <f t="shared" si="696"/>
        <v>High sales</v>
      </c>
      <c r="F11170" s="2">
        <v>0.5</v>
      </c>
      <c r="G11170" s="2">
        <f t="shared" si="698"/>
        <v>2376.6350000000002</v>
      </c>
      <c r="H11170" s="2">
        <f t="shared" si="69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  <c r="P11170" s="2" t="str">
        <f t="shared" si="697"/>
        <v>not good</v>
      </c>
      <c r="Q11170" s="2"/>
      <c r="R11170" s="2"/>
    </row>
    <row r="11171" spans="1:18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 t="str">
        <f t="shared" si="696"/>
        <v xml:space="preserve"> Low sales</v>
      </c>
      <c r="F11171" s="2">
        <v>0.04</v>
      </c>
      <c r="G11171" s="2">
        <f t="shared" si="698"/>
        <v>104.58840000000001</v>
      </c>
      <c r="H11171" s="2">
        <f t="shared" si="69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  <c r="P11171" s="2" t="str">
        <f t="shared" si="697"/>
        <v>not good</v>
      </c>
      <c r="Q11171" s="2"/>
      <c r="R11171" s="2"/>
    </row>
    <row r="11172" spans="1:18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 t="str">
        <f t="shared" si="696"/>
        <v xml:space="preserve"> Low sales</v>
      </c>
      <c r="F11172" s="2">
        <v>0.11</v>
      </c>
      <c r="G11172" s="2">
        <f t="shared" si="698"/>
        <v>49.951000000000001</v>
      </c>
      <c r="H11172" s="2">
        <f t="shared" si="69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  <c r="P11172" s="2" t="str">
        <f t="shared" si="697"/>
        <v>not good</v>
      </c>
      <c r="Q11172" s="2"/>
      <c r="R11172" s="2"/>
    </row>
    <row r="11173" spans="1:18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 t="str">
        <f t="shared" si="696"/>
        <v xml:space="preserve"> Low sales</v>
      </c>
      <c r="F11173" s="2">
        <v>0.37</v>
      </c>
      <c r="G11173" s="2">
        <f t="shared" si="698"/>
        <v>1190.1568</v>
      </c>
      <c r="H11173" s="2">
        <f t="shared" si="69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  <c r="P11173" s="2" t="str">
        <f t="shared" si="697"/>
        <v>not good</v>
      </c>
      <c r="Q11173" s="2"/>
      <c r="R11173" s="2"/>
    </row>
    <row r="11174" spans="1:18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 t="str">
        <f t="shared" si="696"/>
        <v xml:space="preserve"> Low sales</v>
      </c>
      <c r="F11174" s="2">
        <v>0.32</v>
      </c>
      <c r="G11174" s="2">
        <f t="shared" si="698"/>
        <v>1254.0255999999999</v>
      </c>
      <c r="H11174" s="2">
        <f t="shared" si="69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  <c r="P11174" s="2" t="str">
        <f t="shared" si="697"/>
        <v>not good</v>
      </c>
      <c r="Q11174" s="2"/>
      <c r="R11174" s="2"/>
    </row>
    <row r="11175" spans="1:18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 t="str">
        <f t="shared" si="696"/>
        <v xml:space="preserve"> Low sales</v>
      </c>
      <c r="F11175" s="2">
        <v>7.0000000000000007E-2</v>
      </c>
      <c r="G11175" s="2">
        <f t="shared" si="698"/>
        <v>62.052200000000006</v>
      </c>
      <c r="H11175" s="2">
        <f t="shared" si="69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  <c r="P11175" s="2" t="str">
        <f t="shared" si="697"/>
        <v>not good</v>
      </c>
      <c r="Q11175" s="2"/>
      <c r="R11175" s="2"/>
    </row>
    <row r="11176" spans="1:18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 t="str">
        <f t="shared" si="696"/>
        <v xml:space="preserve"> Low sales</v>
      </c>
      <c r="F11176" s="2">
        <v>0.32</v>
      </c>
      <c r="G11176" s="2">
        <f t="shared" si="698"/>
        <v>736.12160000000006</v>
      </c>
      <c r="H11176" s="2">
        <f t="shared" si="69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  <c r="P11176" s="2" t="str">
        <f t="shared" si="697"/>
        <v>not good</v>
      </c>
      <c r="Q11176" s="2"/>
      <c r="R11176" s="2"/>
    </row>
    <row r="11177" spans="1:18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 t="str">
        <f t="shared" si="696"/>
        <v xml:space="preserve"> Low sales</v>
      </c>
      <c r="F11177" s="2">
        <v>0.2</v>
      </c>
      <c r="G11177" s="2">
        <f t="shared" si="698"/>
        <v>748.33400000000006</v>
      </c>
      <c r="H11177" s="2">
        <f t="shared" si="69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  <c r="P11177" s="2" t="str">
        <f t="shared" si="697"/>
        <v>not good</v>
      </c>
      <c r="Q11177" s="2"/>
      <c r="R11177" s="2"/>
    </row>
    <row r="11178" spans="1:18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 t="str">
        <f t="shared" si="696"/>
        <v xml:space="preserve"> Low sales</v>
      </c>
      <c r="F11178" s="2">
        <v>0.48</v>
      </c>
      <c r="G11178" s="2">
        <f t="shared" si="698"/>
        <v>96.201599999999985</v>
      </c>
      <c r="H11178" s="2">
        <f t="shared" si="69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  <c r="P11178" s="2" t="str">
        <f t="shared" si="697"/>
        <v>not good</v>
      </c>
      <c r="Q11178" s="2"/>
      <c r="R11178" s="2"/>
    </row>
    <row r="11179" spans="1:18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 t="str">
        <f t="shared" si="696"/>
        <v xml:space="preserve"> Low sales</v>
      </c>
      <c r="F11179" s="2">
        <v>0.43</v>
      </c>
      <c r="G11179" s="2">
        <f t="shared" si="698"/>
        <v>104.0385</v>
      </c>
      <c r="H11179" s="2">
        <f t="shared" si="69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  <c r="P11179" s="2" t="str">
        <f t="shared" si="697"/>
        <v>not good</v>
      </c>
      <c r="Q11179" s="2"/>
      <c r="R11179" s="2"/>
    </row>
    <row r="11180" spans="1:18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 t="str">
        <f t="shared" si="696"/>
        <v xml:space="preserve"> Low sales</v>
      </c>
      <c r="F11180" s="2">
        <v>0.04</v>
      </c>
      <c r="G11180" s="2">
        <f t="shared" si="698"/>
        <v>136.6748</v>
      </c>
      <c r="H11180" s="2">
        <f t="shared" si="69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  <c r="P11180" s="2" t="str">
        <f t="shared" si="697"/>
        <v>not good</v>
      </c>
      <c r="Q11180" s="2"/>
      <c r="R11180" s="2"/>
    </row>
    <row r="11181" spans="1:18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 t="str">
        <f t="shared" si="696"/>
        <v xml:space="preserve"> Low sales</v>
      </c>
      <c r="F11181" s="2">
        <v>0.04</v>
      </c>
      <c r="G11181" s="2">
        <f t="shared" si="698"/>
        <v>146.12479999999999</v>
      </c>
      <c r="H11181" s="2">
        <f t="shared" si="69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  <c r="P11181" s="2" t="str">
        <f t="shared" si="697"/>
        <v>not good</v>
      </c>
      <c r="Q11181" s="2"/>
      <c r="R11181" s="2"/>
    </row>
    <row r="11182" spans="1:18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 t="str">
        <f t="shared" si="696"/>
        <v>High sales</v>
      </c>
      <c r="F11182" s="2">
        <v>0.21</v>
      </c>
      <c r="G11182" s="2">
        <f t="shared" si="698"/>
        <v>891.39959999999996</v>
      </c>
      <c r="H11182" s="2">
        <f t="shared" si="69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  <c r="P11182" s="2" t="str">
        <f t="shared" si="697"/>
        <v>not good</v>
      </c>
      <c r="Q11182" s="2"/>
      <c r="R11182" s="2"/>
    </row>
    <row r="11183" spans="1:18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 t="str">
        <f t="shared" si="696"/>
        <v xml:space="preserve"> Low sales</v>
      </c>
      <c r="F11183" s="2">
        <v>0</v>
      </c>
      <c r="G11183" s="2">
        <f t="shared" si="698"/>
        <v>0</v>
      </c>
      <c r="H11183" s="2">
        <f t="shared" si="69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  <c r="P11183" s="2" t="str">
        <f t="shared" si="697"/>
        <v>not good</v>
      </c>
      <c r="Q11183" s="2"/>
      <c r="R11183" s="2"/>
    </row>
    <row r="11184" spans="1:18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 t="str">
        <f t="shared" si="696"/>
        <v xml:space="preserve"> Low sales</v>
      </c>
      <c r="F11184" s="2">
        <v>0.05</v>
      </c>
      <c r="G11184" s="2">
        <f t="shared" si="698"/>
        <v>100.49550000000001</v>
      </c>
      <c r="H11184" s="2">
        <f t="shared" si="69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  <c r="P11184" s="2" t="str">
        <f t="shared" si="697"/>
        <v>not good</v>
      </c>
      <c r="Q11184" s="2"/>
      <c r="R11184" s="2"/>
    </row>
    <row r="11185" spans="1:18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 t="str">
        <f t="shared" si="696"/>
        <v xml:space="preserve"> Low sales</v>
      </c>
      <c r="F11185" s="2">
        <v>0.47</v>
      </c>
      <c r="G11185" s="2">
        <f t="shared" si="698"/>
        <v>1319.1019999999999</v>
      </c>
      <c r="H11185" s="2">
        <f t="shared" si="69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  <c r="P11185" s="2" t="str">
        <f t="shared" si="697"/>
        <v>not good</v>
      </c>
      <c r="Q11185" s="2"/>
      <c r="R11185" s="2"/>
    </row>
    <row r="11186" spans="1:18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 t="str">
        <f t="shared" si="696"/>
        <v xml:space="preserve"> Low sales</v>
      </c>
      <c r="F11186" s="2">
        <v>0.4</v>
      </c>
      <c r="G11186" s="2">
        <f t="shared" si="698"/>
        <v>1524.3600000000001</v>
      </c>
      <c r="H11186" s="2">
        <f t="shared" si="69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  <c r="P11186" s="2" t="str">
        <f t="shared" si="697"/>
        <v>not good</v>
      </c>
      <c r="Q11186" s="2"/>
      <c r="R11186" s="2"/>
    </row>
    <row r="11187" spans="1:18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 t="str">
        <f t="shared" si="696"/>
        <v xml:space="preserve"> Low sales</v>
      </c>
      <c r="F11187" s="2">
        <v>0.34</v>
      </c>
      <c r="G11187" s="2">
        <f t="shared" si="698"/>
        <v>1101.8924000000002</v>
      </c>
      <c r="H11187" s="2">
        <f t="shared" si="69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  <c r="P11187" s="2" t="str">
        <f t="shared" si="697"/>
        <v>not good</v>
      </c>
      <c r="Q11187" s="2"/>
      <c r="R11187" s="2"/>
    </row>
    <row r="11188" spans="1:18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 t="str">
        <f t="shared" si="696"/>
        <v xml:space="preserve"> Low sales</v>
      </c>
      <c r="F11188" s="2">
        <v>0.42</v>
      </c>
      <c r="G11188" s="2">
        <f t="shared" si="698"/>
        <v>715.62959999999998</v>
      </c>
      <c r="H11188" s="2">
        <f t="shared" si="69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  <c r="P11188" s="2" t="str">
        <f t="shared" si="697"/>
        <v>not good</v>
      </c>
      <c r="Q11188" s="2"/>
      <c r="R11188" s="2"/>
    </row>
    <row r="11189" spans="1:18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 t="str">
        <f t="shared" si="696"/>
        <v xml:space="preserve"> Low sales</v>
      </c>
      <c r="F11189" s="2">
        <v>0.13</v>
      </c>
      <c r="G11189" s="2">
        <f t="shared" si="698"/>
        <v>233.75039999999998</v>
      </c>
      <c r="H11189" s="2">
        <f t="shared" si="69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  <c r="P11189" s="2" t="str">
        <f t="shared" si="697"/>
        <v>not good</v>
      </c>
      <c r="Q11189" s="2"/>
      <c r="R11189" s="2"/>
    </row>
    <row r="11190" spans="1:18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 t="str">
        <f t="shared" si="696"/>
        <v xml:space="preserve"> Low sales</v>
      </c>
      <c r="F11190" s="2">
        <v>0.36</v>
      </c>
      <c r="G11190" s="2">
        <f t="shared" si="698"/>
        <v>1381.9391999999998</v>
      </c>
      <c r="H11190" s="2">
        <f t="shared" si="69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  <c r="P11190" s="2" t="str">
        <f t="shared" si="697"/>
        <v>not good</v>
      </c>
      <c r="Q11190" s="2"/>
      <c r="R11190" s="2"/>
    </row>
    <row r="11191" spans="1:18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 t="str">
        <f t="shared" si="696"/>
        <v xml:space="preserve"> Low sales</v>
      </c>
      <c r="F11191" s="2">
        <v>0.31</v>
      </c>
      <c r="G11191" s="2">
        <f t="shared" si="698"/>
        <v>843.12869999999998</v>
      </c>
      <c r="H11191" s="2">
        <f t="shared" si="69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  <c r="P11191" s="2" t="str">
        <f t="shared" si="697"/>
        <v>not good</v>
      </c>
      <c r="Q11191" s="2"/>
      <c r="R11191" s="2"/>
    </row>
    <row r="11192" spans="1:18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 t="str">
        <f t="shared" si="696"/>
        <v xml:space="preserve"> Low sales</v>
      </c>
      <c r="F11192" s="2">
        <v>0.42</v>
      </c>
      <c r="G11192" s="2">
        <f t="shared" si="698"/>
        <v>243.6336</v>
      </c>
      <c r="H11192" s="2">
        <f t="shared" si="69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  <c r="P11192" s="2" t="str">
        <f t="shared" si="697"/>
        <v>not good</v>
      </c>
      <c r="Q11192" s="2"/>
      <c r="R11192" s="2"/>
    </row>
    <row r="11193" spans="1:18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 t="str">
        <f t="shared" si="696"/>
        <v xml:space="preserve"> Low sales</v>
      </c>
      <c r="F11193" s="2">
        <v>0.14000000000000001</v>
      </c>
      <c r="G11193" s="2">
        <f t="shared" si="698"/>
        <v>118.9552</v>
      </c>
      <c r="H11193" s="2">
        <f t="shared" si="69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  <c r="P11193" s="2" t="str">
        <f t="shared" si="697"/>
        <v>not good</v>
      </c>
      <c r="Q11193" s="2"/>
      <c r="R11193" s="2"/>
    </row>
    <row r="11194" spans="1:18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 t="str">
        <f t="shared" si="696"/>
        <v>High sales</v>
      </c>
      <c r="F11194" s="2">
        <v>0.38</v>
      </c>
      <c r="G11194" s="2">
        <f t="shared" si="698"/>
        <v>1622.9154000000001</v>
      </c>
      <c r="H11194" s="2">
        <f t="shared" si="69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  <c r="P11194" s="2" t="str">
        <f t="shared" si="697"/>
        <v>not good</v>
      </c>
      <c r="Q11194" s="2"/>
      <c r="R11194" s="2"/>
    </row>
    <row r="11195" spans="1:18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 t="str">
        <f t="shared" si="696"/>
        <v>High sales</v>
      </c>
      <c r="F11195" s="2">
        <v>0.43</v>
      </c>
      <c r="G11195" s="2">
        <f t="shared" si="698"/>
        <v>2147.4802</v>
      </c>
      <c r="H11195" s="2">
        <f t="shared" si="69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  <c r="P11195" s="2" t="str">
        <f t="shared" si="697"/>
        <v>not good</v>
      </c>
      <c r="Q11195" s="2"/>
      <c r="R11195" s="2"/>
    </row>
    <row r="11196" spans="1:18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 t="str">
        <f t="shared" si="696"/>
        <v xml:space="preserve"> Low sales</v>
      </c>
      <c r="F11196" s="2">
        <v>0.27</v>
      </c>
      <c r="G11196" s="2">
        <f t="shared" si="698"/>
        <v>471.10950000000003</v>
      </c>
      <c r="H11196" s="2">
        <f t="shared" si="69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  <c r="P11196" s="2" t="str">
        <f t="shared" si="697"/>
        <v>not good</v>
      </c>
      <c r="Q11196" s="2"/>
      <c r="R11196" s="2"/>
    </row>
    <row r="11197" spans="1:18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 t="str">
        <f t="shared" si="696"/>
        <v xml:space="preserve"> Low sales</v>
      </c>
      <c r="F11197" s="2">
        <v>0.21</v>
      </c>
      <c r="G11197" s="2">
        <f t="shared" si="698"/>
        <v>418.91639999999995</v>
      </c>
      <c r="H11197" s="2">
        <f t="shared" si="69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  <c r="P11197" s="2" t="str">
        <f t="shared" si="697"/>
        <v>not good</v>
      </c>
      <c r="Q11197" s="2"/>
      <c r="R11197" s="2"/>
    </row>
    <row r="11198" spans="1:18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 t="str">
        <f t="shared" si="696"/>
        <v xml:space="preserve"> Low sales</v>
      </c>
      <c r="F11198" s="2">
        <v>0.47</v>
      </c>
      <c r="G11198" s="2">
        <f t="shared" si="698"/>
        <v>402.78530000000001</v>
      </c>
      <c r="H11198" s="2">
        <f t="shared" si="69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  <c r="P11198" s="2" t="str">
        <f t="shared" si="697"/>
        <v>not good</v>
      </c>
      <c r="Q11198" s="2"/>
      <c r="R11198" s="2"/>
    </row>
    <row r="11199" spans="1:18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 t="str">
        <f t="shared" si="696"/>
        <v xml:space="preserve"> Low sales</v>
      </c>
      <c r="F11199" s="2">
        <v>0.08</v>
      </c>
      <c r="G11199" s="2">
        <f t="shared" si="698"/>
        <v>100.39920000000001</v>
      </c>
      <c r="H11199" s="2">
        <f t="shared" si="69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  <c r="P11199" s="2" t="str">
        <f t="shared" si="697"/>
        <v>not good</v>
      </c>
      <c r="Q11199" s="2"/>
      <c r="R11199" s="2"/>
    </row>
    <row r="11200" spans="1:18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 t="str">
        <f t="shared" si="696"/>
        <v xml:space="preserve"> Low sales</v>
      </c>
      <c r="F11200" s="2">
        <v>0.02</v>
      </c>
      <c r="G11200" s="2">
        <f t="shared" si="698"/>
        <v>43.613800000000005</v>
      </c>
      <c r="H11200" s="2">
        <f t="shared" si="69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  <c r="P11200" s="2" t="str">
        <f t="shared" si="697"/>
        <v>not good</v>
      </c>
      <c r="Q11200" s="2"/>
      <c r="R11200" s="2"/>
    </row>
    <row r="11201" spans="1:18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 t="str">
        <f t="shared" si="696"/>
        <v xml:space="preserve"> Low sales</v>
      </c>
      <c r="F11201" s="2">
        <v>0.09</v>
      </c>
      <c r="G11201" s="2">
        <f t="shared" si="698"/>
        <v>134.41589999999999</v>
      </c>
      <c r="H11201" s="2">
        <f t="shared" si="69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  <c r="P11201" s="2" t="str">
        <f t="shared" si="697"/>
        <v>not good</v>
      </c>
      <c r="Q11201" s="2"/>
      <c r="R11201" s="2"/>
    </row>
    <row r="11202" spans="1:18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 t="str">
        <f t="shared" ref="E11202:E11265" si="700">IF(D11202&gt;4000,"High sales"," Low sales")</f>
        <v xml:space="preserve"> Low sales</v>
      </c>
      <c r="F11202" s="2">
        <v>0.34</v>
      </c>
      <c r="G11202" s="2">
        <f t="shared" si="698"/>
        <v>1202.5732</v>
      </c>
      <c r="H11202" s="2">
        <f t="shared" si="699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  <c r="P11202" s="2" t="str">
        <f t="shared" ref="P11202:P11265" si="701">IF(AND(H11202&gt;5000,N11202&gt;500),"good","not good")</f>
        <v>not good</v>
      </c>
      <c r="Q11202" s="2"/>
      <c r="R11202" s="2"/>
    </row>
    <row r="11203" spans="1:18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 t="str">
        <f t="shared" si="700"/>
        <v xml:space="preserve"> Low sales</v>
      </c>
      <c r="F11203" s="2">
        <v>0.39</v>
      </c>
      <c r="G11203" s="2">
        <f t="shared" ref="G11203:G11266" si="702">D11203*F11203</f>
        <v>1066.8294000000001</v>
      </c>
      <c r="H11203" s="2">
        <f t="shared" ref="H11203:H11266" si="703">D11203-G11203</f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  <c r="P11203" s="2" t="str">
        <f t="shared" si="701"/>
        <v>not good</v>
      </c>
      <c r="Q11203" s="2"/>
      <c r="R11203" s="2"/>
    </row>
    <row r="11204" spans="1:18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 t="str">
        <f t="shared" si="700"/>
        <v>High sales</v>
      </c>
      <c r="F11204" s="2">
        <v>0.36</v>
      </c>
      <c r="G11204" s="2">
        <f t="shared" si="702"/>
        <v>1486.5336</v>
      </c>
      <c r="H11204" s="2">
        <f t="shared" si="703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  <c r="P11204" s="2" t="str">
        <f t="shared" si="701"/>
        <v>not good</v>
      </c>
      <c r="Q11204" s="2"/>
      <c r="R11204" s="2"/>
    </row>
    <row r="11205" spans="1:18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 t="str">
        <f t="shared" si="700"/>
        <v xml:space="preserve"> Low sales</v>
      </c>
      <c r="F11205" s="2">
        <v>0.21</v>
      </c>
      <c r="G11205" s="2">
        <f t="shared" si="702"/>
        <v>766.53570000000002</v>
      </c>
      <c r="H11205" s="2">
        <f t="shared" si="703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  <c r="P11205" s="2" t="str">
        <f t="shared" si="701"/>
        <v>not good</v>
      </c>
      <c r="Q11205" s="2"/>
      <c r="R11205" s="2"/>
    </row>
    <row r="11206" spans="1:18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 t="str">
        <f t="shared" si="700"/>
        <v xml:space="preserve"> Low sales</v>
      </c>
      <c r="F11206" s="2">
        <v>0.48</v>
      </c>
      <c r="G11206" s="2">
        <f t="shared" si="702"/>
        <v>349.2912</v>
      </c>
      <c r="H11206" s="2">
        <f t="shared" si="703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  <c r="P11206" s="2" t="str">
        <f t="shared" si="701"/>
        <v>not good</v>
      </c>
      <c r="Q11206" s="2"/>
      <c r="R11206" s="2"/>
    </row>
    <row r="11207" spans="1:18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 t="str">
        <f t="shared" si="700"/>
        <v xml:space="preserve"> Low sales</v>
      </c>
      <c r="F11207" s="2">
        <v>0.22</v>
      </c>
      <c r="G11207" s="2">
        <f t="shared" si="702"/>
        <v>155.01420000000002</v>
      </c>
      <c r="H11207" s="2">
        <f t="shared" si="703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  <c r="P11207" s="2" t="str">
        <f t="shared" si="701"/>
        <v>not good</v>
      </c>
      <c r="Q11207" s="2"/>
      <c r="R11207" s="2"/>
    </row>
    <row r="11208" spans="1:18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 t="str">
        <f t="shared" si="700"/>
        <v>High sales</v>
      </c>
      <c r="F11208" s="2">
        <v>0.49</v>
      </c>
      <c r="G11208" s="2">
        <f t="shared" si="702"/>
        <v>2199.4531999999999</v>
      </c>
      <c r="H11208" s="2">
        <f t="shared" si="703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  <c r="P11208" s="2" t="str">
        <f t="shared" si="701"/>
        <v>not good</v>
      </c>
      <c r="Q11208" s="2"/>
      <c r="R11208" s="2"/>
    </row>
    <row r="11209" spans="1:18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 t="str">
        <f t="shared" si="700"/>
        <v>High sales</v>
      </c>
      <c r="F11209" s="2">
        <v>0.46</v>
      </c>
      <c r="G11209" s="2">
        <f t="shared" si="702"/>
        <v>1893.1805999999999</v>
      </c>
      <c r="H11209" s="2">
        <f t="shared" si="703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  <c r="P11209" s="2" t="str">
        <f t="shared" si="701"/>
        <v>not good</v>
      </c>
      <c r="Q11209" s="2"/>
      <c r="R11209" s="2"/>
    </row>
    <row r="11210" spans="1:18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 t="str">
        <f t="shared" si="700"/>
        <v xml:space="preserve"> Low sales</v>
      </c>
      <c r="F11210" s="2">
        <v>0.2</v>
      </c>
      <c r="G11210" s="2">
        <f t="shared" si="702"/>
        <v>478.55799999999999</v>
      </c>
      <c r="H11210" s="2">
        <f t="shared" si="703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  <c r="P11210" s="2" t="str">
        <f t="shared" si="701"/>
        <v>not good</v>
      </c>
      <c r="Q11210" s="2"/>
      <c r="R11210" s="2"/>
    </row>
    <row r="11211" spans="1:18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 t="str">
        <f t="shared" si="700"/>
        <v xml:space="preserve"> Low sales</v>
      </c>
      <c r="F11211" s="2">
        <v>0.08</v>
      </c>
      <c r="G11211" s="2">
        <f t="shared" si="702"/>
        <v>59.102399999999996</v>
      </c>
      <c r="H11211" s="2">
        <f t="shared" si="703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  <c r="P11211" s="2" t="str">
        <f t="shared" si="701"/>
        <v>not good</v>
      </c>
      <c r="Q11211" s="2"/>
      <c r="R11211" s="2"/>
    </row>
    <row r="11212" spans="1:18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 t="str">
        <f t="shared" si="700"/>
        <v>High sales</v>
      </c>
      <c r="F11212" s="2">
        <v>0.04</v>
      </c>
      <c r="G11212" s="2">
        <f t="shared" si="702"/>
        <v>180.12080000000003</v>
      </c>
      <c r="H11212" s="2">
        <f t="shared" si="703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  <c r="P11212" s="2" t="str">
        <f t="shared" si="701"/>
        <v>not good</v>
      </c>
      <c r="Q11212" s="2"/>
      <c r="R11212" s="2"/>
    </row>
    <row r="11213" spans="1:18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 t="str">
        <f t="shared" si="700"/>
        <v xml:space="preserve"> Low sales</v>
      </c>
      <c r="F11213" s="2">
        <v>0.27</v>
      </c>
      <c r="G11213" s="2">
        <f t="shared" si="702"/>
        <v>332.21610000000004</v>
      </c>
      <c r="H11213" s="2">
        <f t="shared" si="703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  <c r="P11213" s="2" t="str">
        <f t="shared" si="701"/>
        <v>not good</v>
      </c>
      <c r="Q11213" s="2"/>
      <c r="R11213" s="2"/>
    </row>
    <row r="11214" spans="1:18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 t="str">
        <f t="shared" si="700"/>
        <v xml:space="preserve"> Low sales</v>
      </c>
      <c r="F11214" s="2">
        <v>0.38</v>
      </c>
      <c r="G11214" s="2">
        <f t="shared" si="702"/>
        <v>104.1656</v>
      </c>
      <c r="H11214" s="2">
        <f t="shared" si="703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  <c r="P11214" s="2" t="str">
        <f t="shared" si="701"/>
        <v>not good</v>
      </c>
      <c r="Q11214" s="2"/>
      <c r="R11214" s="2"/>
    </row>
    <row r="11215" spans="1:18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 t="str">
        <f t="shared" si="700"/>
        <v>High sales</v>
      </c>
      <c r="F11215" s="2">
        <v>0.09</v>
      </c>
      <c r="G11215" s="2">
        <f t="shared" si="702"/>
        <v>416.58930000000004</v>
      </c>
      <c r="H11215" s="2">
        <f t="shared" si="703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  <c r="P11215" s="2" t="str">
        <f t="shared" si="701"/>
        <v>not good</v>
      </c>
      <c r="Q11215" s="2"/>
      <c r="R11215" s="2"/>
    </row>
    <row r="11216" spans="1:18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 t="str">
        <f t="shared" si="700"/>
        <v>High sales</v>
      </c>
      <c r="F11216" s="2">
        <v>0.16</v>
      </c>
      <c r="G11216" s="2">
        <f t="shared" si="702"/>
        <v>650.20480000000009</v>
      </c>
      <c r="H11216" s="2">
        <f t="shared" si="703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  <c r="P11216" s="2" t="str">
        <f t="shared" si="701"/>
        <v>not good</v>
      </c>
      <c r="Q11216" s="2"/>
      <c r="R11216" s="2"/>
    </row>
    <row r="11217" spans="1:18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 t="str">
        <f t="shared" si="700"/>
        <v xml:space="preserve"> Low sales</v>
      </c>
      <c r="F11217" s="2">
        <v>0.32</v>
      </c>
      <c r="G11217" s="2">
        <f t="shared" si="702"/>
        <v>1119.3792000000001</v>
      </c>
      <c r="H11217" s="2">
        <f t="shared" si="703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  <c r="P11217" s="2" t="str">
        <f t="shared" si="701"/>
        <v>not good</v>
      </c>
      <c r="Q11217" s="2"/>
      <c r="R11217" s="2"/>
    </row>
    <row r="11218" spans="1:18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 t="str">
        <f t="shared" si="700"/>
        <v xml:space="preserve"> Low sales</v>
      </c>
      <c r="F11218" s="2">
        <v>0.23</v>
      </c>
      <c r="G11218" s="2">
        <f t="shared" si="702"/>
        <v>61.352499999999999</v>
      </c>
      <c r="H11218" s="2">
        <f t="shared" si="703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  <c r="P11218" s="2" t="str">
        <f t="shared" si="701"/>
        <v>not good</v>
      </c>
      <c r="Q11218" s="2"/>
      <c r="R11218" s="2"/>
    </row>
    <row r="11219" spans="1:18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 t="str">
        <f t="shared" si="700"/>
        <v xml:space="preserve"> Low sales</v>
      </c>
      <c r="F11219" s="2">
        <v>0.3</v>
      </c>
      <c r="G11219" s="2">
        <f t="shared" si="702"/>
        <v>806.79300000000001</v>
      </c>
      <c r="H11219" s="2">
        <f t="shared" si="703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  <c r="P11219" s="2" t="str">
        <f t="shared" si="701"/>
        <v>not good</v>
      </c>
      <c r="Q11219" s="2"/>
      <c r="R11219" s="2"/>
    </row>
    <row r="11220" spans="1:18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 t="str">
        <f t="shared" si="700"/>
        <v xml:space="preserve"> Low sales</v>
      </c>
      <c r="F11220" s="2">
        <v>0.34</v>
      </c>
      <c r="G11220" s="2">
        <f t="shared" si="702"/>
        <v>1122.9588000000001</v>
      </c>
      <c r="H11220" s="2">
        <f t="shared" si="703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  <c r="P11220" s="2" t="str">
        <f t="shared" si="701"/>
        <v>not good</v>
      </c>
      <c r="Q11220" s="2"/>
      <c r="R11220" s="2"/>
    </row>
    <row r="11221" spans="1:18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 t="str">
        <f t="shared" si="700"/>
        <v xml:space="preserve"> Low sales</v>
      </c>
      <c r="F11221" s="2">
        <v>0.19</v>
      </c>
      <c r="G11221" s="2">
        <f t="shared" si="702"/>
        <v>725.952</v>
      </c>
      <c r="H11221" s="2">
        <f t="shared" si="703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  <c r="P11221" s="2" t="str">
        <f t="shared" si="701"/>
        <v>not good</v>
      </c>
      <c r="Q11221" s="2"/>
      <c r="R11221" s="2"/>
    </row>
    <row r="11222" spans="1:18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 t="str">
        <f t="shared" si="700"/>
        <v xml:space="preserve"> Low sales</v>
      </c>
      <c r="F11222" s="2">
        <v>0.39</v>
      </c>
      <c r="G11222" s="2">
        <f t="shared" si="702"/>
        <v>939.22140000000013</v>
      </c>
      <c r="H11222" s="2">
        <f t="shared" si="703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  <c r="P11222" s="2" t="str">
        <f t="shared" si="701"/>
        <v>not good</v>
      </c>
      <c r="Q11222" s="2"/>
      <c r="R11222" s="2"/>
    </row>
    <row r="11223" spans="1:18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 t="str">
        <f t="shared" si="700"/>
        <v>High sales</v>
      </c>
      <c r="F11223" s="2">
        <v>0.35</v>
      </c>
      <c r="G11223" s="2">
        <f t="shared" si="702"/>
        <v>1669.9934999999998</v>
      </c>
      <c r="H11223" s="2">
        <f t="shared" si="703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  <c r="P11223" s="2" t="str">
        <f t="shared" si="701"/>
        <v>not good</v>
      </c>
      <c r="Q11223" s="2"/>
      <c r="R11223" s="2"/>
    </row>
    <row r="11224" spans="1:18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 t="str">
        <f t="shared" si="700"/>
        <v xml:space="preserve"> Low sales</v>
      </c>
      <c r="F11224" s="2">
        <v>0.34</v>
      </c>
      <c r="G11224" s="2">
        <f t="shared" si="702"/>
        <v>441.80620000000005</v>
      </c>
      <c r="H11224" s="2">
        <f t="shared" si="703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  <c r="P11224" s="2" t="str">
        <f t="shared" si="701"/>
        <v>not good</v>
      </c>
      <c r="Q11224" s="2"/>
      <c r="R11224" s="2"/>
    </row>
    <row r="11225" spans="1:18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 t="str">
        <f t="shared" si="700"/>
        <v xml:space="preserve"> Low sales</v>
      </c>
      <c r="F11225" s="2">
        <v>7.0000000000000007E-2</v>
      </c>
      <c r="G11225" s="2">
        <f t="shared" si="702"/>
        <v>30.919</v>
      </c>
      <c r="H11225" s="2">
        <f t="shared" si="703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  <c r="P11225" s="2" t="str">
        <f t="shared" si="701"/>
        <v>not good</v>
      </c>
      <c r="Q11225" s="2"/>
      <c r="R11225" s="2"/>
    </row>
    <row r="11226" spans="1:18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 t="str">
        <f t="shared" si="700"/>
        <v xml:space="preserve"> Low sales</v>
      </c>
      <c r="F11226" s="2">
        <v>0.24</v>
      </c>
      <c r="G11226" s="2">
        <f t="shared" si="702"/>
        <v>415.33199999999999</v>
      </c>
      <c r="H11226" s="2">
        <f t="shared" si="703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  <c r="P11226" s="2" t="str">
        <f t="shared" si="701"/>
        <v>not good</v>
      </c>
      <c r="Q11226" s="2"/>
      <c r="R11226" s="2"/>
    </row>
    <row r="11227" spans="1:18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 t="str">
        <f t="shared" si="700"/>
        <v xml:space="preserve"> Low sales</v>
      </c>
      <c r="F11227" s="2">
        <v>0.28999999999999998</v>
      </c>
      <c r="G11227" s="2">
        <f t="shared" si="702"/>
        <v>969.42359999999996</v>
      </c>
      <c r="H11227" s="2">
        <f t="shared" si="703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  <c r="P11227" s="2" t="str">
        <f t="shared" si="701"/>
        <v>not good</v>
      </c>
      <c r="Q11227" s="2"/>
      <c r="R11227" s="2"/>
    </row>
    <row r="11228" spans="1:18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 t="str">
        <f t="shared" si="700"/>
        <v xml:space="preserve"> Low sales</v>
      </c>
      <c r="F11228" s="2">
        <v>0.11</v>
      </c>
      <c r="G11228" s="2">
        <f t="shared" si="702"/>
        <v>408.32769999999999</v>
      </c>
      <c r="H11228" s="2">
        <f t="shared" si="703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  <c r="P11228" s="2" t="str">
        <f t="shared" si="701"/>
        <v>not good</v>
      </c>
      <c r="Q11228" s="2"/>
      <c r="R11228" s="2"/>
    </row>
    <row r="11229" spans="1:18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 t="str">
        <f t="shared" si="700"/>
        <v xml:space="preserve"> Low sales</v>
      </c>
      <c r="F11229" s="2">
        <v>0.38</v>
      </c>
      <c r="G11229" s="2">
        <f t="shared" si="702"/>
        <v>1413.0794000000001</v>
      </c>
      <c r="H11229" s="2">
        <f t="shared" si="703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  <c r="P11229" s="2" t="str">
        <f t="shared" si="701"/>
        <v>not good</v>
      </c>
      <c r="Q11229" s="2"/>
      <c r="R11229" s="2"/>
    </row>
    <row r="11230" spans="1:18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 t="str">
        <f t="shared" si="700"/>
        <v xml:space="preserve"> Low sales</v>
      </c>
      <c r="F11230" s="2">
        <v>0.06</v>
      </c>
      <c r="G11230" s="2">
        <f t="shared" si="702"/>
        <v>38.537999999999997</v>
      </c>
      <c r="H11230" s="2">
        <f t="shared" si="703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  <c r="P11230" s="2" t="str">
        <f t="shared" si="701"/>
        <v>not good</v>
      </c>
      <c r="Q11230" s="2"/>
      <c r="R11230" s="2"/>
    </row>
    <row r="11231" spans="1:18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 t="str">
        <f t="shared" si="700"/>
        <v>High sales</v>
      </c>
      <c r="F11231" s="2">
        <v>7.0000000000000007E-2</v>
      </c>
      <c r="G11231" s="2">
        <f t="shared" si="702"/>
        <v>310.58580000000001</v>
      </c>
      <c r="H11231" s="2">
        <f t="shared" si="703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  <c r="P11231" s="2" t="str">
        <f t="shared" si="701"/>
        <v>not good</v>
      </c>
      <c r="Q11231" s="2"/>
      <c r="R11231" s="2"/>
    </row>
    <row r="11232" spans="1:18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 t="str">
        <f t="shared" si="700"/>
        <v xml:space="preserve"> Low sales</v>
      </c>
      <c r="F11232" s="2">
        <v>0.21</v>
      </c>
      <c r="G11232" s="2">
        <f t="shared" si="702"/>
        <v>309.97889999999995</v>
      </c>
      <c r="H11232" s="2">
        <f t="shared" si="703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  <c r="P11232" s="2" t="str">
        <f t="shared" si="701"/>
        <v>not good</v>
      </c>
      <c r="Q11232" s="2"/>
      <c r="R11232" s="2"/>
    </row>
    <row r="11233" spans="1:18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 t="str">
        <f t="shared" si="700"/>
        <v xml:space="preserve"> Low sales</v>
      </c>
      <c r="F11233" s="2">
        <v>7.0000000000000007E-2</v>
      </c>
      <c r="G11233" s="2">
        <f t="shared" si="702"/>
        <v>78.999200000000002</v>
      </c>
      <c r="H11233" s="2">
        <f t="shared" si="703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  <c r="P11233" s="2" t="str">
        <f t="shared" si="701"/>
        <v>not good</v>
      </c>
      <c r="Q11233" s="2"/>
      <c r="R11233" s="2"/>
    </row>
    <row r="11234" spans="1:18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 t="str">
        <f t="shared" si="700"/>
        <v xml:space="preserve"> Low sales</v>
      </c>
      <c r="F11234" s="2">
        <v>0.01</v>
      </c>
      <c r="G11234" s="2">
        <f t="shared" si="702"/>
        <v>31.108400000000003</v>
      </c>
      <c r="H11234" s="2">
        <f t="shared" si="703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  <c r="P11234" s="2" t="str">
        <f t="shared" si="701"/>
        <v>not good</v>
      </c>
      <c r="Q11234" s="2"/>
      <c r="R11234" s="2"/>
    </row>
    <row r="11235" spans="1:18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 t="str">
        <f t="shared" si="700"/>
        <v xml:space="preserve"> Low sales</v>
      </c>
      <c r="F11235" s="2">
        <v>0.21</v>
      </c>
      <c r="G11235" s="2">
        <f t="shared" si="702"/>
        <v>238.99259999999998</v>
      </c>
      <c r="H11235" s="2">
        <f t="shared" si="703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  <c r="P11235" s="2" t="str">
        <f t="shared" si="701"/>
        <v>not good</v>
      </c>
      <c r="Q11235" s="2"/>
      <c r="R11235" s="2"/>
    </row>
    <row r="11236" spans="1:18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 t="str">
        <f t="shared" si="700"/>
        <v xml:space="preserve"> Low sales</v>
      </c>
      <c r="F11236" s="2">
        <v>0.32</v>
      </c>
      <c r="G11236" s="2">
        <f t="shared" si="702"/>
        <v>828.60479999999995</v>
      </c>
      <c r="H11236" s="2">
        <f t="shared" si="703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  <c r="P11236" s="2" t="str">
        <f t="shared" si="701"/>
        <v>not good</v>
      </c>
      <c r="Q11236" s="2"/>
      <c r="R11236" s="2"/>
    </row>
    <row r="11237" spans="1:18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 t="str">
        <f t="shared" si="700"/>
        <v xml:space="preserve"> Low sales</v>
      </c>
      <c r="F11237" s="2">
        <v>0.25</v>
      </c>
      <c r="G11237" s="2">
        <f t="shared" si="702"/>
        <v>523.61249999999995</v>
      </c>
      <c r="H11237" s="2">
        <f t="shared" si="703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  <c r="P11237" s="2" t="str">
        <f t="shared" si="701"/>
        <v>not good</v>
      </c>
      <c r="Q11237" s="2"/>
      <c r="R11237" s="2"/>
    </row>
    <row r="11238" spans="1:18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 t="str">
        <f t="shared" si="700"/>
        <v xml:space="preserve"> Low sales</v>
      </c>
      <c r="F11238" s="2">
        <v>0.03</v>
      </c>
      <c r="G11238" s="2">
        <f t="shared" si="702"/>
        <v>37.109099999999998</v>
      </c>
      <c r="H11238" s="2">
        <f t="shared" si="703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  <c r="P11238" s="2" t="str">
        <f t="shared" si="701"/>
        <v>not good</v>
      </c>
      <c r="Q11238" s="2"/>
      <c r="R11238" s="2"/>
    </row>
    <row r="11239" spans="1:18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 t="str">
        <f t="shared" si="700"/>
        <v xml:space="preserve"> Low sales</v>
      </c>
      <c r="F11239" s="2">
        <v>0.12</v>
      </c>
      <c r="G11239" s="2">
        <f t="shared" si="702"/>
        <v>183.73079999999999</v>
      </c>
      <c r="H11239" s="2">
        <f t="shared" si="703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  <c r="P11239" s="2" t="str">
        <f t="shared" si="701"/>
        <v>not good</v>
      </c>
      <c r="Q11239" s="2"/>
      <c r="R11239" s="2"/>
    </row>
    <row r="11240" spans="1:18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 t="str">
        <f t="shared" si="700"/>
        <v xml:space="preserve"> Low sales</v>
      </c>
      <c r="F11240" s="2">
        <v>0.26</v>
      </c>
      <c r="G11240" s="2">
        <f t="shared" si="702"/>
        <v>570.51800000000003</v>
      </c>
      <c r="H11240" s="2">
        <f t="shared" si="703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  <c r="P11240" s="2" t="str">
        <f t="shared" si="701"/>
        <v>not good</v>
      </c>
      <c r="Q11240" s="2"/>
      <c r="R11240" s="2"/>
    </row>
    <row r="11241" spans="1:18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 t="str">
        <f t="shared" si="700"/>
        <v xml:space="preserve"> Low sales</v>
      </c>
      <c r="F11241" s="2">
        <v>0.37</v>
      </c>
      <c r="G11241" s="2">
        <f t="shared" si="702"/>
        <v>664.59029999999996</v>
      </c>
      <c r="H11241" s="2">
        <f t="shared" si="703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  <c r="P11241" s="2" t="str">
        <f t="shared" si="701"/>
        <v>not good</v>
      </c>
      <c r="Q11241" s="2"/>
      <c r="R11241" s="2"/>
    </row>
    <row r="11242" spans="1:18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 t="str">
        <f t="shared" si="700"/>
        <v xml:space="preserve"> Low sales</v>
      </c>
      <c r="F11242" s="2">
        <v>0.4</v>
      </c>
      <c r="G11242" s="2">
        <f t="shared" si="702"/>
        <v>787.88800000000003</v>
      </c>
      <c r="H11242" s="2">
        <f t="shared" si="703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  <c r="P11242" s="2" t="str">
        <f t="shared" si="701"/>
        <v>not good</v>
      </c>
      <c r="Q11242" s="2"/>
      <c r="R11242" s="2"/>
    </row>
    <row r="11243" spans="1:18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 t="str">
        <f t="shared" si="700"/>
        <v xml:space="preserve"> Low sales</v>
      </c>
      <c r="F11243" s="2">
        <v>0.26</v>
      </c>
      <c r="G11243" s="2">
        <f t="shared" si="702"/>
        <v>962.94380000000001</v>
      </c>
      <c r="H11243" s="2">
        <f t="shared" si="703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  <c r="P11243" s="2" t="str">
        <f t="shared" si="701"/>
        <v>not good</v>
      </c>
      <c r="Q11243" s="2"/>
      <c r="R11243" s="2"/>
    </row>
    <row r="11244" spans="1:18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 t="str">
        <f t="shared" si="700"/>
        <v xml:space="preserve"> Low sales</v>
      </c>
      <c r="F11244" s="2">
        <v>0.32</v>
      </c>
      <c r="G11244" s="2">
        <f t="shared" si="702"/>
        <v>296.01920000000001</v>
      </c>
      <c r="H11244" s="2">
        <f t="shared" si="703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  <c r="P11244" s="2" t="str">
        <f t="shared" si="701"/>
        <v>not good</v>
      </c>
      <c r="Q11244" s="2"/>
      <c r="R11244" s="2"/>
    </row>
    <row r="11245" spans="1:18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 t="str">
        <f t="shared" si="700"/>
        <v xml:space="preserve"> Low sales</v>
      </c>
      <c r="F11245" s="2">
        <v>0.45</v>
      </c>
      <c r="G11245" s="2">
        <f t="shared" si="702"/>
        <v>1428.8985</v>
      </c>
      <c r="H11245" s="2">
        <f t="shared" si="703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  <c r="P11245" s="2" t="str">
        <f t="shared" si="701"/>
        <v>not good</v>
      </c>
      <c r="Q11245" s="2"/>
      <c r="R11245" s="2"/>
    </row>
    <row r="11246" spans="1:18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 t="str">
        <f t="shared" si="700"/>
        <v xml:space="preserve"> Low sales</v>
      </c>
      <c r="F11246" s="2">
        <v>0.03</v>
      </c>
      <c r="G11246" s="2">
        <f t="shared" si="702"/>
        <v>102.6891</v>
      </c>
      <c r="H11246" s="2">
        <f t="shared" si="703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  <c r="P11246" s="2" t="str">
        <f t="shared" si="701"/>
        <v>not good</v>
      </c>
      <c r="Q11246" s="2"/>
      <c r="R11246" s="2"/>
    </row>
    <row r="11247" spans="1:18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 t="str">
        <f t="shared" si="700"/>
        <v>High sales</v>
      </c>
      <c r="F11247" s="2">
        <v>0.05</v>
      </c>
      <c r="G11247" s="2">
        <f t="shared" si="702"/>
        <v>201.51150000000001</v>
      </c>
      <c r="H11247" s="2">
        <f t="shared" si="703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  <c r="P11247" s="2" t="str">
        <f t="shared" si="701"/>
        <v>not good</v>
      </c>
      <c r="Q11247" s="2"/>
      <c r="R11247" s="2"/>
    </row>
    <row r="11248" spans="1:18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 t="str">
        <f t="shared" si="700"/>
        <v>High sales</v>
      </c>
      <c r="F11248" s="2">
        <v>0.23</v>
      </c>
      <c r="G11248" s="2">
        <f t="shared" si="702"/>
        <v>977.93700000000001</v>
      </c>
      <c r="H11248" s="2">
        <f t="shared" si="703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  <c r="P11248" s="2" t="str">
        <f t="shared" si="701"/>
        <v>not good</v>
      </c>
      <c r="Q11248" s="2"/>
      <c r="R11248" s="2"/>
    </row>
    <row r="11249" spans="1:18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 t="str">
        <f t="shared" si="700"/>
        <v xml:space="preserve"> Low sales</v>
      </c>
      <c r="F11249" s="2">
        <v>0.3</v>
      </c>
      <c r="G11249" s="2">
        <f t="shared" si="702"/>
        <v>263.238</v>
      </c>
      <c r="H11249" s="2">
        <f t="shared" si="703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  <c r="P11249" s="2" t="str">
        <f t="shared" si="701"/>
        <v>not good</v>
      </c>
      <c r="Q11249" s="2"/>
      <c r="R11249" s="2"/>
    </row>
    <row r="11250" spans="1:18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 t="str">
        <f t="shared" si="700"/>
        <v xml:space="preserve"> Low sales</v>
      </c>
      <c r="F11250" s="2">
        <v>0</v>
      </c>
      <c r="G11250" s="2">
        <f t="shared" si="702"/>
        <v>0</v>
      </c>
      <c r="H11250" s="2">
        <f t="shared" si="703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  <c r="P11250" s="2" t="str">
        <f t="shared" si="701"/>
        <v>not good</v>
      </c>
      <c r="Q11250" s="2"/>
      <c r="R11250" s="2"/>
    </row>
    <row r="11251" spans="1:18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 t="str">
        <f t="shared" si="700"/>
        <v xml:space="preserve"> Low sales</v>
      </c>
      <c r="F11251" s="2">
        <v>0.23</v>
      </c>
      <c r="G11251" s="2">
        <f t="shared" si="702"/>
        <v>715.84740000000011</v>
      </c>
      <c r="H11251" s="2">
        <f t="shared" si="703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  <c r="P11251" s="2" t="str">
        <f t="shared" si="701"/>
        <v>not good</v>
      </c>
      <c r="Q11251" s="2"/>
      <c r="R11251" s="2"/>
    </row>
    <row r="11252" spans="1:18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 t="str">
        <f t="shared" si="700"/>
        <v xml:space="preserve"> Low sales</v>
      </c>
      <c r="F11252" s="2">
        <v>0.09</v>
      </c>
      <c r="G11252" s="2">
        <f t="shared" si="702"/>
        <v>342.80009999999999</v>
      </c>
      <c r="H11252" s="2">
        <f t="shared" si="703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  <c r="P11252" s="2" t="str">
        <f t="shared" si="701"/>
        <v>not good</v>
      </c>
      <c r="Q11252" s="2"/>
      <c r="R11252" s="2"/>
    </row>
    <row r="11253" spans="1:18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 t="str">
        <f t="shared" si="700"/>
        <v xml:space="preserve"> Low sales</v>
      </c>
      <c r="F11253" s="2">
        <v>0.32</v>
      </c>
      <c r="G11253" s="2">
        <f t="shared" si="702"/>
        <v>459.00800000000004</v>
      </c>
      <c r="H11253" s="2">
        <f t="shared" si="703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  <c r="P11253" s="2" t="str">
        <f t="shared" si="701"/>
        <v>not good</v>
      </c>
      <c r="Q11253" s="2"/>
      <c r="R11253" s="2"/>
    </row>
    <row r="11254" spans="1:18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 t="str">
        <f t="shared" si="700"/>
        <v xml:space="preserve"> Low sales</v>
      </c>
      <c r="F11254" s="2">
        <v>0.13</v>
      </c>
      <c r="G11254" s="2">
        <f t="shared" si="702"/>
        <v>347.96450000000004</v>
      </c>
      <c r="H11254" s="2">
        <f t="shared" si="703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  <c r="P11254" s="2" t="str">
        <f t="shared" si="701"/>
        <v>not good</v>
      </c>
      <c r="Q11254" s="2"/>
      <c r="R11254" s="2"/>
    </row>
    <row r="11255" spans="1:18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 t="str">
        <f t="shared" si="700"/>
        <v xml:space="preserve"> Low sales</v>
      </c>
      <c r="F11255" s="2">
        <v>0.45</v>
      </c>
      <c r="G11255" s="2">
        <f t="shared" si="702"/>
        <v>1747.7864999999999</v>
      </c>
      <c r="H11255" s="2">
        <f t="shared" si="703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  <c r="P11255" s="2" t="str">
        <f t="shared" si="701"/>
        <v>not good</v>
      </c>
      <c r="Q11255" s="2"/>
      <c r="R11255" s="2"/>
    </row>
    <row r="11256" spans="1:18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 t="str">
        <f t="shared" si="700"/>
        <v xml:space="preserve"> Low sales</v>
      </c>
      <c r="F11256" s="2">
        <v>0.03</v>
      </c>
      <c r="G11256" s="2">
        <f t="shared" si="702"/>
        <v>115.8231</v>
      </c>
      <c r="H11256" s="2">
        <f t="shared" si="703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  <c r="P11256" s="2" t="str">
        <f t="shared" si="701"/>
        <v>not good</v>
      </c>
      <c r="Q11256" s="2"/>
      <c r="R11256" s="2"/>
    </row>
    <row r="11257" spans="1:18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 t="str">
        <f t="shared" si="700"/>
        <v xml:space="preserve"> Low sales</v>
      </c>
      <c r="F11257" s="2">
        <v>0.4</v>
      </c>
      <c r="G11257" s="2">
        <f t="shared" si="702"/>
        <v>1321.4880000000001</v>
      </c>
      <c r="H11257" s="2">
        <f t="shared" si="703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  <c r="P11257" s="2" t="str">
        <f t="shared" si="701"/>
        <v>not good</v>
      </c>
      <c r="Q11257" s="2"/>
      <c r="R11257" s="2"/>
    </row>
    <row r="11258" spans="1:18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 t="str">
        <f t="shared" si="700"/>
        <v xml:space="preserve"> Low sales</v>
      </c>
      <c r="F11258" s="2">
        <v>0.2</v>
      </c>
      <c r="G11258" s="2">
        <f t="shared" si="702"/>
        <v>97.212000000000003</v>
      </c>
      <c r="H11258" s="2">
        <f t="shared" si="703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  <c r="P11258" s="2" t="str">
        <f t="shared" si="701"/>
        <v>not good</v>
      </c>
      <c r="Q11258" s="2"/>
      <c r="R11258" s="2"/>
    </row>
    <row r="11259" spans="1:18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 t="str">
        <f t="shared" si="700"/>
        <v xml:space="preserve"> Low sales</v>
      </c>
      <c r="F11259" s="2">
        <v>0.43</v>
      </c>
      <c r="G11259" s="2">
        <f t="shared" si="702"/>
        <v>149.7045</v>
      </c>
      <c r="H11259" s="2">
        <f t="shared" si="703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  <c r="P11259" s="2" t="str">
        <f t="shared" si="701"/>
        <v>not good</v>
      </c>
      <c r="Q11259" s="2"/>
      <c r="R11259" s="2"/>
    </row>
    <row r="11260" spans="1:18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 t="str">
        <f t="shared" si="700"/>
        <v xml:space="preserve"> Low sales</v>
      </c>
      <c r="F11260" s="2">
        <v>0.41</v>
      </c>
      <c r="G11260" s="2">
        <f t="shared" si="702"/>
        <v>821.38580000000002</v>
      </c>
      <c r="H11260" s="2">
        <f t="shared" si="703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  <c r="P11260" s="2" t="str">
        <f t="shared" si="701"/>
        <v>not good</v>
      </c>
      <c r="Q11260" s="2"/>
      <c r="R11260" s="2"/>
    </row>
    <row r="11261" spans="1:18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 t="str">
        <f t="shared" si="700"/>
        <v xml:space="preserve"> Low sales</v>
      </c>
      <c r="F11261" s="2">
        <v>0.12</v>
      </c>
      <c r="G11261" s="2">
        <f t="shared" si="702"/>
        <v>27.692399999999999</v>
      </c>
      <c r="H11261" s="2">
        <f t="shared" si="703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  <c r="P11261" s="2" t="str">
        <f t="shared" si="701"/>
        <v>not good</v>
      </c>
      <c r="Q11261" s="2"/>
      <c r="R11261" s="2"/>
    </row>
    <row r="11262" spans="1:18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 t="str">
        <f t="shared" si="700"/>
        <v>High sales</v>
      </c>
      <c r="F11262" s="2">
        <v>0.03</v>
      </c>
      <c r="G11262" s="2">
        <f t="shared" si="702"/>
        <v>135.9093</v>
      </c>
      <c r="H11262" s="2">
        <f t="shared" si="703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  <c r="P11262" s="2" t="str">
        <f t="shared" si="701"/>
        <v>not good</v>
      </c>
      <c r="Q11262" s="2"/>
      <c r="R11262" s="2"/>
    </row>
    <row r="11263" spans="1:18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 t="str">
        <f t="shared" si="700"/>
        <v xml:space="preserve"> Low sales</v>
      </c>
      <c r="F11263" s="2">
        <v>0.35</v>
      </c>
      <c r="G11263" s="2">
        <f t="shared" si="702"/>
        <v>69.548500000000004</v>
      </c>
      <c r="H11263" s="2">
        <f t="shared" si="703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  <c r="P11263" s="2" t="str">
        <f t="shared" si="701"/>
        <v>not good</v>
      </c>
      <c r="Q11263" s="2"/>
      <c r="R11263" s="2"/>
    </row>
    <row r="11264" spans="1:18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 t="str">
        <f t="shared" si="700"/>
        <v xml:space="preserve"> Low sales</v>
      </c>
      <c r="F11264" s="2">
        <v>0.1</v>
      </c>
      <c r="G11264" s="2">
        <f t="shared" si="702"/>
        <v>24.51</v>
      </c>
      <c r="H11264" s="2">
        <f t="shared" si="703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  <c r="P11264" s="2" t="str">
        <f t="shared" si="701"/>
        <v>not good</v>
      </c>
      <c r="Q11264" s="2"/>
      <c r="R11264" s="2"/>
    </row>
    <row r="11265" spans="1:18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 t="str">
        <f t="shared" si="700"/>
        <v xml:space="preserve"> Low sales</v>
      </c>
      <c r="F11265" s="2">
        <v>0.47</v>
      </c>
      <c r="G11265" s="2">
        <f t="shared" si="702"/>
        <v>427.74700000000001</v>
      </c>
      <c r="H11265" s="2">
        <f t="shared" si="703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  <c r="P11265" s="2" t="str">
        <f t="shared" si="701"/>
        <v>not good</v>
      </c>
      <c r="Q11265" s="2"/>
      <c r="R11265" s="2"/>
    </row>
    <row r="11266" spans="1:18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 t="str">
        <f t="shared" ref="E11266:E11329" si="704">IF(D11266&gt;4000,"High sales"," Low sales")</f>
        <v xml:space="preserve"> Low sales</v>
      </c>
      <c r="F11266" s="2">
        <v>0.03</v>
      </c>
      <c r="G11266" s="2">
        <f t="shared" si="702"/>
        <v>95.171099999999996</v>
      </c>
      <c r="H11266" s="2">
        <f t="shared" si="703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  <c r="P11266" s="2" t="str">
        <f t="shared" ref="P11266:P11329" si="705">IF(AND(H11266&gt;5000,N11266&gt;500),"good","not good")</f>
        <v>not good</v>
      </c>
      <c r="Q11266" s="2"/>
      <c r="R11266" s="2"/>
    </row>
    <row r="11267" spans="1:18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 t="str">
        <f t="shared" si="704"/>
        <v xml:space="preserve"> Low sales</v>
      </c>
      <c r="F11267" s="2">
        <v>0.16</v>
      </c>
      <c r="G11267" s="2">
        <f t="shared" ref="G11267:G11330" si="706">D11267*F11267</f>
        <v>440.57920000000001</v>
      </c>
      <c r="H11267" s="2">
        <f t="shared" ref="H11267:H11330" si="707">D11267-G11267</f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  <c r="P11267" s="2" t="str">
        <f t="shared" si="705"/>
        <v>not good</v>
      </c>
      <c r="Q11267" s="2"/>
      <c r="R11267" s="2"/>
    </row>
    <row r="11268" spans="1:18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 t="str">
        <f t="shared" si="704"/>
        <v xml:space="preserve"> Low sales</v>
      </c>
      <c r="F11268" s="2">
        <v>0.01</v>
      </c>
      <c r="G11268" s="2">
        <f t="shared" si="706"/>
        <v>33.314900000000002</v>
      </c>
      <c r="H11268" s="2">
        <f t="shared" si="707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  <c r="P11268" s="2" t="str">
        <f t="shared" si="705"/>
        <v>not good</v>
      </c>
      <c r="Q11268" s="2"/>
      <c r="R11268" s="2"/>
    </row>
    <row r="11269" spans="1:18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 t="str">
        <f t="shared" si="704"/>
        <v>High sales</v>
      </c>
      <c r="F11269" s="2">
        <v>0.16</v>
      </c>
      <c r="G11269" s="2">
        <f t="shared" si="706"/>
        <v>716.54719999999998</v>
      </c>
      <c r="H11269" s="2">
        <f t="shared" si="707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  <c r="P11269" s="2" t="str">
        <f t="shared" si="705"/>
        <v>not good</v>
      </c>
      <c r="Q11269" s="2"/>
      <c r="R11269" s="2"/>
    </row>
    <row r="11270" spans="1:18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 t="str">
        <f t="shared" si="704"/>
        <v xml:space="preserve"> Low sales</v>
      </c>
      <c r="F11270" s="2">
        <v>0.27</v>
      </c>
      <c r="G11270" s="2">
        <f t="shared" si="706"/>
        <v>628.89210000000003</v>
      </c>
      <c r="H11270" s="2">
        <f t="shared" si="707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  <c r="P11270" s="2" t="str">
        <f t="shared" si="705"/>
        <v>not good</v>
      </c>
      <c r="Q11270" s="2"/>
      <c r="R11270" s="2"/>
    </row>
    <row r="11271" spans="1:18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 t="str">
        <f t="shared" si="704"/>
        <v xml:space="preserve"> Low sales</v>
      </c>
      <c r="F11271" s="2">
        <v>0.33</v>
      </c>
      <c r="G11271" s="2">
        <f t="shared" si="706"/>
        <v>103.94670000000001</v>
      </c>
      <c r="H11271" s="2">
        <f t="shared" si="707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  <c r="P11271" s="2" t="str">
        <f t="shared" si="705"/>
        <v>not good</v>
      </c>
      <c r="Q11271" s="2"/>
      <c r="R11271" s="2"/>
    </row>
    <row r="11272" spans="1:18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 t="str">
        <f t="shared" si="704"/>
        <v xml:space="preserve"> Low sales</v>
      </c>
      <c r="F11272" s="2">
        <v>0.36</v>
      </c>
      <c r="G11272" s="2">
        <f t="shared" si="706"/>
        <v>1382.8068000000001</v>
      </c>
      <c r="H11272" s="2">
        <f t="shared" si="707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  <c r="P11272" s="2" t="str">
        <f t="shared" si="705"/>
        <v>not good</v>
      </c>
      <c r="Q11272" s="2"/>
      <c r="R11272" s="2"/>
    </row>
    <row r="11273" spans="1:18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 t="str">
        <f t="shared" si="704"/>
        <v>High sales</v>
      </c>
      <c r="F11273" s="2">
        <v>0.42</v>
      </c>
      <c r="G11273" s="2">
        <f t="shared" si="706"/>
        <v>1713.0246</v>
      </c>
      <c r="H11273" s="2">
        <f t="shared" si="707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  <c r="P11273" s="2" t="str">
        <f t="shared" si="705"/>
        <v>not good</v>
      </c>
      <c r="Q11273" s="2"/>
      <c r="R11273" s="2"/>
    </row>
    <row r="11274" spans="1:18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 t="str">
        <f t="shared" si="704"/>
        <v xml:space="preserve"> Low sales</v>
      </c>
      <c r="F11274" s="2">
        <v>0.06</v>
      </c>
      <c r="G11274" s="2">
        <f t="shared" si="706"/>
        <v>20.666999999999998</v>
      </c>
      <c r="H11274" s="2">
        <f t="shared" si="707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  <c r="P11274" s="2" t="str">
        <f t="shared" si="705"/>
        <v>not good</v>
      </c>
      <c r="Q11274" s="2"/>
      <c r="R11274" s="2"/>
    </row>
    <row r="11275" spans="1:18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 t="str">
        <f t="shared" si="704"/>
        <v xml:space="preserve"> Low sales</v>
      </c>
      <c r="F11275" s="2">
        <v>0.38</v>
      </c>
      <c r="G11275" s="2">
        <f t="shared" si="706"/>
        <v>490.1848</v>
      </c>
      <c r="H11275" s="2">
        <f t="shared" si="707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  <c r="P11275" s="2" t="str">
        <f t="shared" si="705"/>
        <v>not good</v>
      </c>
      <c r="Q11275" s="2"/>
      <c r="R11275" s="2"/>
    </row>
    <row r="11276" spans="1:18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 t="str">
        <f t="shared" si="704"/>
        <v xml:space="preserve"> Low sales</v>
      </c>
      <c r="F11276" s="2">
        <v>0.14000000000000001</v>
      </c>
      <c r="G11276" s="2">
        <f t="shared" si="706"/>
        <v>542.62880000000007</v>
      </c>
      <c r="H11276" s="2">
        <f t="shared" si="707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  <c r="P11276" s="2" t="str">
        <f t="shared" si="705"/>
        <v>not good</v>
      </c>
      <c r="Q11276" s="2"/>
      <c r="R11276" s="2"/>
    </row>
    <row r="11277" spans="1:18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 t="str">
        <f t="shared" si="704"/>
        <v xml:space="preserve"> Low sales</v>
      </c>
      <c r="F11277" s="2">
        <v>7.0000000000000007E-2</v>
      </c>
      <c r="G11277" s="2">
        <f t="shared" si="706"/>
        <v>136.02120000000002</v>
      </c>
      <c r="H11277" s="2">
        <f t="shared" si="707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  <c r="P11277" s="2" t="str">
        <f t="shared" si="705"/>
        <v>not good</v>
      </c>
      <c r="Q11277" s="2"/>
      <c r="R11277" s="2"/>
    </row>
    <row r="11278" spans="1:18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 t="str">
        <f t="shared" si="704"/>
        <v xml:space="preserve"> Low sales</v>
      </c>
      <c r="F11278" s="2">
        <v>0.13</v>
      </c>
      <c r="G11278" s="2">
        <f t="shared" si="706"/>
        <v>314.07869999999997</v>
      </c>
      <c r="H11278" s="2">
        <f t="shared" si="707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  <c r="P11278" s="2" t="str">
        <f t="shared" si="705"/>
        <v>not good</v>
      </c>
      <c r="Q11278" s="2"/>
      <c r="R11278" s="2"/>
    </row>
    <row r="11279" spans="1:18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 t="str">
        <f t="shared" si="704"/>
        <v>High sales</v>
      </c>
      <c r="F11279" s="2">
        <v>0.43</v>
      </c>
      <c r="G11279" s="2">
        <f t="shared" si="706"/>
        <v>1777.4308000000001</v>
      </c>
      <c r="H11279" s="2">
        <f t="shared" si="707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  <c r="P11279" s="2" t="str">
        <f t="shared" si="705"/>
        <v>not good</v>
      </c>
      <c r="Q11279" s="2"/>
      <c r="R11279" s="2"/>
    </row>
    <row r="11280" spans="1:18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 t="str">
        <f t="shared" si="704"/>
        <v xml:space="preserve"> Low sales</v>
      </c>
      <c r="F11280" s="2">
        <v>0.31</v>
      </c>
      <c r="G11280" s="2">
        <f t="shared" si="706"/>
        <v>174.72839999999999</v>
      </c>
      <c r="H11280" s="2">
        <f t="shared" si="707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  <c r="P11280" s="2" t="str">
        <f t="shared" si="705"/>
        <v>not good</v>
      </c>
      <c r="Q11280" s="2"/>
      <c r="R11280" s="2"/>
    </row>
    <row r="11281" spans="1:18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 t="str">
        <f t="shared" si="704"/>
        <v xml:space="preserve"> Low sales</v>
      </c>
      <c r="F11281" s="2">
        <v>0.3</v>
      </c>
      <c r="G11281" s="2">
        <f t="shared" si="706"/>
        <v>1025.607</v>
      </c>
      <c r="H11281" s="2">
        <f t="shared" si="707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  <c r="P11281" s="2" t="str">
        <f t="shared" si="705"/>
        <v>not good</v>
      </c>
      <c r="Q11281" s="2"/>
      <c r="R11281" s="2"/>
    </row>
    <row r="11282" spans="1:18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 t="str">
        <f t="shared" si="704"/>
        <v xml:space="preserve"> Low sales</v>
      </c>
      <c r="F11282" s="2">
        <v>0.28999999999999998</v>
      </c>
      <c r="G11282" s="2">
        <f t="shared" si="706"/>
        <v>334.49180000000001</v>
      </c>
      <c r="H11282" s="2">
        <f t="shared" si="707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  <c r="P11282" s="2" t="str">
        <f t="shared" si="705"/>
        <v>not good</v>
      </c>
      <c r="Q11282" s="2"/>
      <c r="R11282" s="2"/>
    </row>
    <row r="11283" spans="1:18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 t="str">
        <f t="shared" si="704"/>
        <v xml:space="preserve"> Low sales</v>
      </c>
      <c r="F11283" s="2">
        <v>0.2</v>
      </c>
      <c r="G11283" s="2">
        <f t="shared" si="706"/>
        <v>81.39800000000001</v>
      </c>
      <c r="H11283" s="2">
        <f t="shared" si="707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  <c r="P11283" s="2" t="str">
        <f t="shared" si="705"/>
        <v>not good</v>
      </c>
      <c r="Q11283" s="2"/>
      <c r="R11283" s="2"/>
    </row>
    <row r="11284" spans="1:18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 t="str">
        <f t="shared" si="704"/>
        <v xml:space="preserve"> Low sales</v>
      </c>
      <c r="F11284" s="2">
        <v>0.21</v>
      </c>
      <c r="G11284" s="2">
        <f t="shared" si="706"/>
        <v>702.71039999999994</v>
      </c>
      <c r="H11284" s="2">
        <f t="shared" si="707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  <c r="P11284" s="2" t="str">
        <f t="shared" si="705"/>
        <v>not good</v>
      </c>
      <c r="Q11284" s="2"/>
      <c r="R11284" s="2"/>
    </row>
    <row r="11285" spans="1:18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 t="str">
        <f t="shared" si="704"/>
        <v xml:space="preserve"> Low sales</v>
      </c>
      <c r="F11285" s="2">
        <v>7.0000000000000007E-2</v>
      </c>
      <c r="G11285" s="2">
        <f t="shared" si="706"/>
        <v>48.644400000000005</v>
      </c>
      <c r="H11285" s="2">
        <f t="shared" si="707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  <c r="P11285" s="2" t="str">
        <f t="shared" si="705"/>
        <v>not good</v>
      </c>
      <c r="Q11285" s="2"/>
      <c r="R11285" s="2"/>
    </row>
    <row r="11286" spans="1:18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 t="str">
        <f t="shared" si="704"/>
        <v xml:space="preserve"> Low sales</v>
      </c>
      <c r="F11286" s="2">
        <v>0.17</v>
      </c>
      <c r="G11286" s="2">
        <f t="shared" si="706"/>
        <v>639.25780000000009</v>
      </c>
      <c r="H11286" s="2">
        <f t="shared" si="707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  <c r="P11286" s="2" t="str">
        <f t="shared" si="705"/>
        <v>not good</v>
      </c>
      <c r="Q11286" s="2"/>
      <c r="R11286" s="2"/>
    </row>
    <row r="11287" spans="1:18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 t="str">
        <f t="shared" si="704"/>
        <v xml:space="preserve"> Low sales</v>
      </c>
      <c r="F11287" s="2">
        <v>0.26</v>
      </c>
      <c r="G11287" s="2">
        <f t="shared" si="706"/>
        <v>284.24760000000003</v>
      </c>
      <c r="H11287" s="2">
        <f t="shared" si="707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  <c r="P11287" s="2" t="str">
        <f t="shared" si="705"/>
        <v>not good</v>
      </c>
      <c r="Q11287" s="2"/>
      <c r="R11287" s="2"/>
    </row>
    <row r="11288" spans="1:18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 t="str">
        <f t="shared" si="704"/>
        <v xml:space="preserve"> Low sales</v>
      </c>
      <c r="F11288" s="2">
        <v>0.3</v>
      </c>
      <c r="G11288" s="2">
        <f t="shared" si="706"/>
        <v>101.31299999999999</v>
      </c>
      <c r="H11288" s="2">
        <f t="shared" si="707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  <c r="P11288" s="2" t="str">
        <f t="shared" si="705"/>
        <v>not good</v>
      </c>
      <c r="Q11288" s="2"/>
      <c r="R11288" s="2"/>
    </row>
    <row r="11289" spans="1:18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 t="str">
        <f t="shared" si="704"/>
        <v xml:space="preserve"> Low sales</v>
      </c>
      <c r="F11289" s="2">
        <v>0.04</v>
      </c>
      <c r="G11289" s="2">
        <f t="shared" si="706"/>
        <v>23.462399999999999</v>
      </c>
      <c r="H11289" s="2">
        <f t="shared" si="707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  <c r="P11289" s="2" t="str">
        <f t="shared" si="705"/>
        <v>not good</v>
      </c>
      <c r="Q11289" s="2"/>
      <c r="R11289" s="2"/>
    </row>
    <row r="11290" spans="1:18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 t="str">
        <f t="shared" si="704"/>
        <v>High sales</v>
      </c>
      <c r="F11290" s="2">
        <v>0.17</v>
      </c>
      <c r="G11290" s="2">
        <f t="shared" si="706"/>
        <v>717.77740000000006</v>
      </c>
      <c r="H11290" s="2">
        <f t="shared" si="707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  <c r="P11290" s="2" t="str">
        <f t="shared" si="705"/>
        <v>not good</v>
      </c>
      <c r="Q11290" s="2"/>
      <c r="R11290" s="2"/>
    </row>
    <row r="11291" spans="1:18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 t="str">
        <f t="shared" si="704"/>
        <v xml:space="preserve"> Low sales</v>
      </c>
      <c r="F11291" s="2">
        <v>0.17</v>
      </c>
      <c r="G11291" s="2">
        <f t="shared" si="706"/>
        <v>326.01580000000001</v>
      </c>
      <c r="H11291" s="2">
        <f t="shared" si="707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  <c r="P11291" s="2" t="str">
        <f t="shared" si="705"/>
        <v>not good</v>
      </c>
      <c r="Q11291" s="2"/>
      <c r="R11291" s="2"/>
    </row>
    <row r="11292" spans="1:18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 t="str">
        <f t="shared" si="704"/>
        <v xml:space="preserve"> Low sales</v>
      </c>
      <c r="F11292" s="2">
        <v>0.26</v>
      </c>
      <c r="G11292" s="2">
        <f t="shared" si="706"/>
        <v>411.08859999999999</v>
      </c>
      <c r="H11292" s="2">
        <f t="shared" si="707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  <c r="P11292" s="2" t="str">
        <f t="shared" si="705"/>
        <v>not good</v>
      </c>
      <c r="Q11292" s="2"/>
      <c r="R11292" s="2"/>
    </row>
    <row r="11293" spans="1:18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 t="str">
        <f t="shared" si="704"/>
        <v xml:space="preserve"> Low sales</v>
      </c>
      <c r="F11293" s="2">
        <v>0.36</v>
      </c>
      <c r="G11293" s="2">
        <f t="shared" si="706"/>
        <v>902.47319999999991</v>
      </c>
      <c r="H11293" s="2">
        <f t="shared" si="707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  <c r="P11293" s="2" t="str">
        <f t="shared" si="705"/>
        <v>not good</v>
      </c>
      <c r="Q11293" s="2"/>
      <c r="R11293" s="2"/>
    </row>
    <row r="11294" spans="1:18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 t="str">
        <f t="shared" si="704"/>
        <v xml:space="preserve"> Low sales</v>
      </c>
      <c r="F11294" s="2">
        <v>0.32</v>
      </c>
      <c r="G11294" s="2">
        <f t="shared" si="706"/>
        <v>1024.4384</v>
      </c>
      <c r="H11294" s="2">
        <f t="shared" si="707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  <c r="P11294" s="2" t="str">
        <f t="shared" si="705"/>
        <v>not good</v>
      </c>
      <c r="Q11294" s="2"/>
      <c r="R11294" s="2"/>
    </row>
    <row r="11295" spans="1:18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 t="str">
        <f t="shared" si="704"/>
        <v xml:space="preserve"> Low sales</v>
      </c>
      <c r="F11295" s="2">
        <v>0.28999999999999998</v>
      </c>
      <c r="G11295" s="2">
        <f t="shared" si="706"/>
        <v>81.721999999999994</v>
      </c>
      <c r="H11295" s="2">
        <f t="shared" si="707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  <c r="P11295" s="2" t="str">
        <f t="shared" si="705"/>
        <v>not good</v>
      </c>
      <c r="Q11295" s="2"/>
      <c r="R11295" s="2"/>
    </row>
    <row r="11296" spans="1:18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 t="str">
        <f t="shared" si="704"/>
        <v>High sales</v>
      </c>
      <c r="F11296" s="2">
        <v>0.15</v>
      </c>
      <c r="G11296" s="2">
        <f t="shared" si="706"/>
        <v>675.16800000000001</v>
      </c>
      <c r="H11296" s="2">
        <f t="shared" si="707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  <c r="P11296" s="2" t="str">
        <f t="shared" si="705"/>
        <v>not good</v>
      </c>
      <c r="Q11296" s="2"/>
      <c r="R11296" s="2"/>
    </row>
    <row r="11297" spans="1:18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 t="str">
        <f t="shared" si="704"/>
        <v>High sales</v>
      </c>
      <c r="F11297" s="2">
        <v>0.42</v>
      </c>
      <c r="G11297" s="2">
        <f t="shared" si="706"/>
        <v>2014.5552</v>
      </c>
      <c r="H11297" s="2">
        <f t="shared" si="707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  <c r="P11297" s="2" t="str">
        <f t="shared" si="705"/>
        <v>not good</v>
      </c>
      <c r="Q11297" s="2"/>
      <c r="R11297" s="2"/>
    </row>
    <row r="11298" spans="1:18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 t="str">
        <f t="shared" si="704"/>
        <v xml:space="preserve"> Low sales</v>
      </c>
      <c r="F11298" s="2">
        <v>0.39</v>
      </c>
      <c r="G11298" s="2">
        <f t="shared" si="706"/>
        <v>836.47200000000009</v>
      </c>
      <c r="H11298" s="2">
        <f t="shared" si="707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  <c r="P11298" s="2" t="str">
        <f t="shared" si="705"/>
        <v>not good</v>
      </c>
      <c r="Q11298" s="2"/>
      <c r="R11298" s="2"/>
    </row>
    <row r="11299" spans="1:18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 t="str">
        <f t="shared" si="704"/>
        <v xml:space="preserve"> Low sales</v>
      </c>
      <c r="F11299" s="2">
        <v>0.09</v>
      </c>
      <c r="G11299" s="2">
        <f t="shared" si="706"/>
        <v>190.9692</v>
      </c>
      <c r="H11299" s="2">
        <f t="shared" si="707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  <c r="P11299" s="2" t="str">
        <f t="shared" si="705"/>
        <v>not good</v>
      </c>
      <c r="Q11299" s="2"/>
      <c r="R11299" s="2"/>
    </row>
    <row r="11300" spans="1:18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 t="str">
        <f t="shared" si="704"/>
        <v>High sales</v>
      </c>
      <c r="F11300" s="2">
        <v>0.33</v>
      </c>
      <c r="G11300" s="2">
        <f t="shared" si="706"/>
        <v>1453.6301999999998</v>
      </c>
      <c r="H11300" s="2">
        <f t="shared" si="707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  <c r="P11300" s="2" t="str">
        <f t="shared" si="705"/>
        <v>not good</v>
      </c>
      <c r="Q11300" s="2"/>
      <c r="R11300" s="2"/>
    </row>
    <row r="11301" spans="1:18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 t="str">
        <f t="shared" si="704"/>
        <v xml:space="preserve"> Low sales</v>
      </c>
      <c r="F11301" s="2">
        <v>0.45</v>
      </c>
      <c r="G11301" s="2">
        <f t="shared" si="706"/>
        <v>991.63350000000003</v>
      </c>
      <c r="H11301" s="2">
        <f t="shared" si="707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  <c r="P11301" s="2" t="str">
        <f t="shared" si="705"/>
        <v>not good</v>
      </c>
      <c r="Q11301" s="2"/>
      <c r="R11301" s="2"/>
    </row>
    <row r="11302" spans="1:18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 t="str">
        <f t="shared" si="704"/>
        <v>High sales</v>
      </c>
      <c r="F11302" s="2">
        <v>0.22</v>
      </c>
      <c r="G11302" s="2">
        <f t="shared" si="706"/>
        <v>944.97259999999994</v>
      </c>
      <c r="H11302" s="2">
        <f t="shared" si="707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  <c r="P11302" s="2" t="str">
        <f t="shared" si="705"/>
        <v>not good</v>
      </c>
      <c r="Q11302" s="2"/>
      <c r="R11302" s="2"/>
    </row>
    <row r="11303" spans="1:18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 t="str">
        <f t="shared" si="704"/>
        <v xml:space="preserve"> Low sales</v>
      </c>
      <c r="F11303" s="2">
        <v>0.46</v>
      </c>
      <c r="G11303" s="2">
        <f t="shared" si="706"/>
        <v>109.871</v>
      </c>
      <c r="H11303" s="2">
        <f t="shared" si="707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  <c r="P11303" s="2" t="str">
        <f t="shared" si="705"/>
        <v>not good</v>
      </c>
      <c r="Q11303" s="2"/>
      <c r="R11303" s="2"/>
    </row>
    <row r="11304" spans="1:18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 t="str">
        <f t="shared" si="704"/>
        <v xml:space="preserve"> Low sales</v>
      </c>
      <c r="F11304" s="2">
        <v>0.01</v>
      </c>
      <c r="G11304" s="2">
        <f t="shared" si="706"/>
        <v>24.992899999999999</v>
      </c>
      <c r="H11304" s="2">
        <f t="shared" si="707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  <c r="P11304" s="2" t="str">
        <f t="shared" si="705"/>
        <v>not good</v>
      </c>
      <c r="Q11304" s="2"/>
      <c r="R11304" s="2"/>
    </row>
    <row r="11305" spans="1:18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 t="str">
        <f t="shared" si="704"/>
        <v>High sales</v>
      </c>
      <c r="F11305" s="2">
        <v>0.26</v>
      </c>
      <c r="G11305" s="2">
        <f t="shared" si="706"/>
        <v>1239.394</v>
      </c>
      <c r="H11305" s="2">
        <f t="shared" si="707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  <c r="P11305" s="2" t="str">
        <f t="shared" si="705"/>
        <v>not good</v>
      </c>
      <c r="Q11305" s="2"/>
      <c r="R11305" s="2"/>
    </row>
    <row r="11306" spans="1:18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 t="str">
        <f t="shared" si="704"/>
        <v xml:space="preserve"> Low sales</v>
      </c>
      <c r="F11306" s="2">
        <v>0.13</v>
      </c>
      <c r="G11306" s="2">
        <f t="shared" si="706"/>
        <v>174.03620000000001</v>
      </c>
      <c r="H11306" s="2">
        <f t="shared" si="707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  <c r="P11306" s="2" t="str">
        <f t="shared" si="705"/>
        <v>not good</v>
      </c>
      <c r="Q11306" s="2"/>
      <c r="R11306" s="2"/>
    </row>
    <row r="11307" spans="1:18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 t="str">
        <f t="shared" si="704"/>
        <v xml:space="preserve"> Low sales</v>
      </c>
      <c r="F11307" s="2">
        <v>0.13</v>
      </c>
      <c r="G11307" s="2">
        <f t="shared" si="706"/>
        <v>182.54080000000002</v>
      </c>
      <c r="H11307" s="2">
        <f t="shared" si="707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  <c r="P11307" s="2" t="str">
        <f t="shared" si="705"/>
        <v>not good</v>
      </c>
      <c r="Q11307" s="2"/>
      <c r="R11307" s="2"/>
    </row>
    <row r="11308" spans="1:18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 t="str">
        <f t="shared" si="704"/>
        <v xml:space="preserve"> Low sales</v>
      </c>
      <c r="F11308" s="2">
        <v>0.44</v>
      </c>
      <c r="G11308" s="2">
        <f t="shared" si="706"/>
        <v>1402.5439999999999</v>
      </c>
      <c r="H11308" s="2">
        <f t="shared" si="707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  <c r="P11308" s="2" t="str">
        <f t="shared" si="705"/>
        <v>not good</v>
      </c>
      <c r="Q11308" s="2"/>
      <c r="R11308" s="2"/>
    </row>
    <row r="11309" spans="1:18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 t="str">
        <f t="shared" si="704"/>
        <v>High sales</v>
      </c>
      <c r="F11309" s="2">
        <v>0.16</v>
      </c>
      <c r="G11309" s="2">
        <f t="shared" si="706"/>
        <v>742.13440000000003</v>
      </c>
      <c r="H11309" s="2">
        <f t="shared" si="707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  <c r="P11309" s="2" t="str">
        <f t="shared" si="705"/>
        <v>not good</v>
      </c>
      <c r="Q11309" s="2"/>
      <c r="R11309" s="2"/>
    </row>
    <row r="11310" spans="1:18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 t="str">
        <f t="shared" si="704"/>
        <v xml:space="preserve"> Low sales</v>
      </c>
      <c r="F11310" s="2">
        <v>0.01</v>
      </c>
      <c r="G11310" s="2">
        <f t="shared" si="706"/>
        <v>10.738399999999999</v>
      </c>
      <c r="H11310" s="2">
        <f t="shared" si="707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  <c r="P11310" s="2" t="str">
        <f t="shared" si="705"/>
        <v>not good</v>
      </c>
      <c r="Q11310" s="2"/>
      <c r="R11310" s="2"/>
    </row>
    <row r="11311" spans="1:18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 t="str">
        <f t="shared" si="704"/>
        <v>High sales</v>
      </c>
      <c r="F11311" s="2">
        <v>0.27</v>
      </c>
      <c r="G11311" s="2">
        <f t="shared" si="706"/>
        <v>1246.3443000000002</v>
      </c>
      <c r="H11311" s="2">
        <f t="shared" si="707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  <c r="P11311" s="2" t="str">
        <f t="shared" si="705"/>
        <v>not good</v>
      </c>
      <c r="Q11311" s="2"/>
      <c r="R11311" s="2"/>
    </row>
    <row r="11312" spans="1:18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 t="str">
        <f t="shared" si="704"/>
        <v xml:space="preserve"> Low sales</v>
      </c>
      <c r="F11312" s="2">
        <v>0.49</v>
      </c>
      <c r="G11312" s="2">
        <f t="shared" si="706"/>
        <v>1640.8727999999999</v>
      </c>
      <c r="H11312" s="2">
        <f t="shared" si="707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  <c r="P11312" s="2" t="str">
        <f t="shared" si="705"/>
        <v>not good</v>
      </c>
      <c r="Q11312" s="2"/>
      <c r="R11312" s="2"/>
    </row>
    <row r="11313" spans="1:18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 t="str">
        <f t="shared" si="704"/>
        <v>High sales</v>
      </c>
      <c r="F11313" s="2">
        <v>0.04</v>
      </c>
      <c r="G11313" s="2">
        <f t="shared" si="706"/>
        <v>198.63720000000001</v>
      </c>
      <c r="H11313" s="2">
        <f t="shared" si="707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  <c r="P11313" s="2" t="str">
        <f t="shared" si="705"/>
        <v>not good</v>
      </c>
      <c r="Q11313" s="2"/>
      <c r="R11313" s="2"/>
    </row>
    <row r="11314" spans="1:18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 t="str">
        <f t="shared" si="704"/>
        <v xml:space="preserve"> Low sales</v>
      </c>
      <c r="F11314" s="2">
        <v>0.14000000000000001</v>
      </c>
      <c r="G11314" s="2">
        <f t="shared" si="706"/>
        <v>519.21100000000001</v>
      </c>
      <c r="H11314" s="2">
        <f t="shared" si="707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  <c r="P11314" s="2" t="str">
        <f t="shared" si="705"/>
        <v>not good</v>
      </c>
      <c r="Q11314" s="2"/>
      <c r="R11314" s="2"/>
    </row>
    <row r="11315" spans="1:18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 t="str">
        <f t="shared" si="704"/>
        <v xml:space="preserve"> Low sales</v>
      </c>
      <c r="F11315" s="2">
        <v>0.23</v>
      </c>
      <c r="G11315" s="2">
        <f t="shared" si="706"/>
        <v>775.61059999999998</v>
      </c>
      <c r="H11315" s="2">
        <f t="shared" si="707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  <c r="P11315" s="2" t="str">
        <f t="shared" si="705"/>
        <v>not good</v>
      </c>
      <c r="Q11315" s="2"/>
      <c r="R11315" s="2"/>
    </row>
    <row r="11316" spans="1:18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 t="str">
        <f t="shared" si="704"/>
        <v>High sales</v>
      </c>
      <c r="F11316" s="2">
        <v>0.42</v>
      </c>
      <c r="G11316" s="2">
        <f t="shared" si="706"/>
        <v>1719.0726</v>
      </c>
      <c r="H11316" s="2">
        <f t="shared" si="707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  <c r="P11316" s="2" t="str">
        <f t="shared" si="705"/>
        <v>not good</v>
      </c>
      <c r="Q11316" s="2"/>
      <c r="R11316" s="2"/>
    </row>
    <row r="11317" spans="1:18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 t="str">
        <f t="shared" si="704"/>
        <v xml:space="preserve"> Low sales</v>
      </c>
      <c r="F11317" s="2">
        <v>0.13</v>
      </c>
      <c r="G11317" s="2">
        <f t="shared" si="706"/>
        <v>124.56470000000002</v>
      </c>
      <c r="H11317" s="2">
        <f t="shared" si="707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  <c r="P11317" s="2" t="str">
        <f t="shared" si="705"/>
        <v>not good</v>
      </c>
      <c r="Q11317" s="2"/>
      <c r="R11317" s="2"/>
    </row>
    <row r="11318" spans="1:18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 t="str">
        <f t="shared" si="704"/>
        <v>High sales</v>
      </c>
      <c r="F11318" s="2">
        <v>0.17</v>
      </c>
      <c r="G11318" s="2">
        <f t="shared" si="706"/>
        <v>805.00610000000006</v>
      </c>
      <c r="H11318" s="2">
        <f t="shared" si="707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  <c r="P11318" s="2" t="str">
        <f t="shared" si="705"/>
        <v>not good</v>
      </c>
      <c r="Q11318" s="2"/>
      <c r="R11318" s="2"/>
    </row>
    <row r="11319" spans="1:18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 t="str">
        <f t="shared" si="704"/>
        <v xml:space="preserve"> Low sales</v>
      </c>
      <c r="F11319" s="2">
        <v>0.19</v>
      </c>
      <c r="G11319" s="2">
        <f t="shared" si="706"/>
        <v>173.16979999999998</v>
      </c>
      <c r="H11319" s="2">
        <f t="shared" si="707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  <c r="P11319" s="2" t="str">
        <f t="shared" si="705"/>
        <v>not good</v>
      </c>
      <c r="Q11319" s="2"/>
      <c r="R11319" s="2"/>
    </row>
    <row r="11320" spans="1:18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 t="str">
        <f t="shared" si="704"/>
        <v xml:space="preserve"> Low sales</v>
      </c>
      <c r="F11320" s="2">
        <v>0.19</v>
      </c>
      <c r="G11320" s="2">
        <f t="shared" si="706"/>
        <v>42.898200000000003</v>
      </c>
      <c r="H11320" s="2">
        <f t="shared" si="707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  <c r="P11320" s="2" t="str">
        <f t="shared" si="705"/>
        <v>not good</v>
      </c>
      <c r="Q11320" s="2"/>
      <c r="R11320" s="2"/>
    </row>
    <row r="11321" spans="1:18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 t="str">
        <f t="shared" si="704"/>
        <v xml:space="preserve"> Low sales</v>
      </c>
      <c r="F11321" s="2">
        <v>0.1</v>
      </c>
      <c r="G11321" s="2">
        <f t="shared" si="706"/>
        <v>351.95000000000005</v>
      </c>
      <c r="H11321" s="2">
        <f t="shared" si="707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  <c r="P11321" s="2" t="str">
        <f t="shared" si="705"/>
        <v>not good</v>
      </c>
      <c r="Q11321" s="2"/>
      <c r="R11321" s="2"/>
    </row>
    <row r="11322" spans="1:18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 t="str">
        <f t="shared" si="704"/>
        <v xml:space="preserve"> Low sales</v>
      </c>
      <c r="F11322" s="2">
        <v>0.46</v>
      </c>
      <c r="G11322" s="2">
        <f t="shared" si="706"/>
        <v>462.07920000000001</v>
      </c>
      <c r="H11322" s="2">
        <f t="shared" si="707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  <c r="P11322" s="2" t="str">
        <f t="shared" si="705"/>
        <v>not good</v>
      </c>
      <c r="Q11322" s="2"/>
      <c r="R11322" s="2"/>
    </row>
    <row r="11323" spans="1:18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 t="str">
        <f t="shared" si="704"/>
        <v xml:space="preserve"> Low sales</v>
      </c>
      <c r="F11323" s="2">
        <v>0.4</v>
      </c>
      <c r="G11323" s="2">
        <f t="shared" si="706"/>
        <v>1527.1559999999999</v>
      </c>
      <c r="H11323" s="2">
        <f t="shared" si="707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  <c r="P11323" s="2" t="str">
        <f t="shared" si="705"/>
        <v>not good</v>
      </c>
      <c r="Q11323" s="2"/>
      <c r="R11323" s="2"/>
    </row>
    <row r="11324" spans="1:18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 t="str">
        <f t="shared" si="704"/>
        <v xml:space="preserve"> Low sales</v>
      </c>
      <c r="F11324" s="2">
        <v>0.49</v>
      </c>
      <c r="G11324" s="2">
        <f t="shared" si="706"/>
        <v>1957.8880999999999</v>
      </c>
      <c r="H11324" s="2">
        <f t="shared" si="707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  <c r="P11324" s="2" t="str">
        <f t="shared" si="705"/>
        <v>not good</v>
      </c>
      <c r="Q11324" s="2"/>
      <c r="R11324" s="2"/>
    </row>
    <row r="11325" spans="1:18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 t="str">
        <f t="shared" si="704"/>
        <v xml:space="preserve"> Low sales</v>
      </c>
      <c r="F11325" s="2">
        <v>0.19</v>
      </c>
      <c r="G11325" s="2">
        <f t="shared" si="706"/>
        <v>239.36769999999999</v>
      </c>
      <c r="H11325" s="2">
        <f t="shared" si="707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  <c r="P11325" s="2" t="str">
        <f t="shared" si="705"/>
        <v>not good</v>
      </c>
      <c r="Q11325" s="2"/>
      <c r="R11325" s="2"/>
    </row>
    <row r="11326" spans="1:18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 t="str">
        <f t="shared" si="704"/>
        <v xml:space="preserve"> Low sales</v>
      </c>
      <c r="F11326" s="2">
        <v>0.02</v>
      </c>
      <c r="G11326" s="2">
        <f t="shared" si="706"/>
        <v>10.4986</v>
      </c>
      <c r="H11326" s="2">
        <f t="shared" si="707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  <c r="P11326" s="2" t="str">
        <f t="shared" si="705"/>
        <v>not good</v>
      </c>
      <c r="Q11326" s="2"/>
      <c r="R11326" s="2"/>
    </row>
    <row r="11327" spans="1:18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 t="str">
        <f t="shared" si="704"/>
        <v xml:space="preserve"> Low sales</v>
      </c>
      <c r="F11327" s="2">
        <v>0.06</v>
      </c>
      <c r="G11327" s="2">
        <f t="shared" si="706"/>
        <v>153.24119999999999</v>
      </c>
      <c r="H11327" s="2">
        <f t="shared" si="707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  <c r="P11327" s="2" t="str">
        <f t="shared" si="705"/>
        <v>not good</v>
      </c>
      <c r="Q11327" s="2"/>
      <c r="R11327" s="2"/>
    </row>
    <row r="11328" spans="1:18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 t="str">
        <f t="shared" si="704"/>
        <v>High sales</v>
      </c>
      <c r="F11328" s="2">
        <v>0.18</v>
      </c>
      <c r="G11328" s="2">
        <f t="shared" si="706"/>
        <v>803.17259999999987</v>
      </c>
      <c r="H11328" s="2">
        <f t="shared" si="707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  <c r="P11328" s="2" t="str">
        <f t="shared" si="705"/>
        <v>not good</v>
      </c>
      <c r="Q11328" s="2"/>
      <c r="R11328" s="2"/>
    </row>
    <row r="11329" spans="1:18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 t="str">
        <f t="shared" si="704"/>
        <v>High sales</v>
      </c>
      <c r="F11329" s="2">
        <v>0.46</v>
      </c>
      <c r="G11329" s="2">
        <f t="shared" si="706"/>
        <v>1955.7957999999999</v>
      </c>
      <c r="H11329" s="2">
        <f t="shared" si="707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  <c r="P11329" s="2" t="str">
        <f t="shared" si="705"/>
        <v>not good</v>
      </c>
      <c r="Q11329" s="2"/>
      <c r="R11329" s="2"/>
    </row>
    <row r="11330" spans="1:18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 t="str">
        <f t="shared" ref="E11330:E11393" si="708">IF(D11330&gt;4000,"High sales"," Low sales")</f>
        <v xml:space="preserve"> Low sales</v>
      </c>
      <c r="F11330" s="2">
        <v>0.49</v>
      </c>
      <c r="G11330" s="2">
        <f t="shared" si="706"/>
        <v>330.113</v>
      </c>
      <c r="H11330" s="2">
        <f t="shared" si="707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  <c r="P11330" s="2" t="str">
        <f t="shared" ref="P11330:P11393" si="709">IF(AND(H11330&gt;5000,N11330&gt;500),"good","not good")</f>
        <v>not good</v>
      </c>
      <c r="Q11330" s="2"/>
      <c r="R11330" s="2"/>
    </row>
    <row r="11331" spans="1:18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 t="str">
        <f t="shared" si="708"/>
        <v>High sales</v>
      </c>
      <c r="F11331" s="2">
        <v>0.41</v>
      </c>
      <c r="G11331" s="2">
        <f t="shared" ref="G11331:G11394" si="710">D11331*F11331</f>
        <v>1979.2503999999997</v>
      </c>
      <c r="H11331" s="2">
        <f t="shared" ref="H11331:H11394" si="711">D11331-G11331</f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  <c r="P11331" s="2" t="str">
        <f t="shared" si="709"/>
        <v>not good</v>
      </c>
      <c r="Q11331" s="2"/>
      <c r="R11331" s="2"/>
    </row>
    <row r="11332" spans="1:18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 t="str">
        <f t="shared" si="708"/>
        <v xml:space="preserve"> Low sales</v>
      </c>
      <c r="F11332" s="2">
        <v>0.12</v>
      </c>
      <c r="G11332" s="2">
        <f t="shared" si="710"/>
        <v>167.20199999999997</v>
      </c>
      <c r="H11332" s="2">
        <f t="shared" si="711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  <c r="P11332" s="2" t="str">
        <f t="shared" si="709"/>
        <v>not good</v>
      </c>
      <c r="Q11332" s="2"/>
      <c r="R11332" s="2"/>
    </row>
    <row r="11333" spans="1:18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 t="str">
        <f t="shared" si="708"/>
        <v xml:space="preserve"> Low sales</v>
      </c>
      <c r="F11333" s="2">
        <v>0.33</v>
      </c>
      <c r="G11333" s="2">
        <f t="shared" si="710"/>
        <v>597.96659999999997</v>
      </c>
      <c r="H11333" s="2">
        <f t="shared" si="711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  <c r="P11333" s="2" t="str">
        <f t="shared" si="709"/>
        <v>not good</v>
      </c>
      <c r="Q11333" s="2"/>
      <c r="R11333" s="2"/>
    </row>
    <row r="11334" spans="1:18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 t="str">
        <f t="shared" si="708"/>
        <v xml:space="preserve"> Low sales</v>
      </c>
      <c r="F11334" s="2">
        <v>0.3</v>
      </c>
      <c r="G11334" s="2">
        <f t="shared" si="710"/>
        <v>249.10499999999999</v>
      </c>
      <c r="H11334" s="2">
        <f t="shared" si="711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  <c r="P11334" s="2" t="str">
        <f t="shared" si="709"/>
        <v>not good</v>
      </c>
      <c r="Q11334" s="2"/>
      <c r="R11334" s="2"/>
    </row>
    <row r="11335" spans="1:18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 t="str">
        <f t="shared" si="708"/>
        <v xml:space="preserve"> Low sales</v>
      </c>
      <c r="F11335" s="2">
        <v>0.41</v>
      </c>
      <c r="G11335" s="2">
        <f t="shared" si="710"/>
        <v>800.00429999999994</v>
      </c>
      <c r="H11335" s="2">
        <f t="shared" si="711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  <c r="P11335" s="2" t="str">
        <f t="shared" si="709"/>
        <v>not good</v>
      </c>
      <c r="Q11335" s="2"/>
      <c r="R11335" s="2"/>
    </row>
    <row r="11336" spans="1:18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 t="str">
        <f t="shared" si="708"/>
        <v xml:space="preserve"> Low sales</v>
      </c>
      <c r="F11336" s="2">
        <v>0.25</v>
      </c>
      <c r="G11336" s="2">
        <f t="shared" si="710"/>
        <v>803.66</v>
      </c>
      <c r="H11336" s="2">
        <f t="shared" si="711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  <c r="P11336" s="2" t="str">
        <f t="shared" si="709"/>
        <v>not good</v>
      </c>
      <c r="Q11336" s="2"/>
      <c r="R11336" s="2"/>
    </row>
    <row r="11337" spans="1:18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 t="str">
        <f t="shared" si="708"/>
        <v xml:space="preserve"> Low sales</v>
      </c>
      <c r="F11337" s="2">
        <v>0.16</v>
      </c>
      <c r="G11337" s="2">
        <f t="shared" si="710"/>
        <v>412.76480000000004</v>
      </c>
      <c r="H11337" s="2">
        <f t="shared" si="711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  <c r="P11337" s="2" t="str">
        <f t="shared" si="709"/>
        <v>not good</v>
      </c>
      <c r="Q11337" s="2"/>
      <c r="R11337" s="2"/>
    </row>
    <row r="11338" spans="1:18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 t="str">
        <f t="shared" si="708"/>
        <v>High sales</v>
      </c>
      <c r="F11338" s="2">
        <v>0.01</v>
      </c>
      <c r="G11338" s="2">
        <f t="shared" si="710"/>
        <v>41.549399999999999</v>
      </c>
      <c r="H11338" s="2">
        <f t="shared" si="711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  <c r="P11338" s="2" t="str">
        <f t="shared" si="709"/>
        <v>not good</v>
      </c>
      <c r="Q11338" s="2"/>
      <c r="R11338" s="2"/>
    </row>
    <row r="11339" spans="1:18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 t="str">
        <f t="shared" si="708"/>
        <v xml:space="preserve"> Low sales</v>
      </c>
      <c r="F11339" s="2">
        <v>0.4</v>
      </c>
      <c r="G11339" s="2">
        <f t="shared" si="710"/>
        <v>1296.9480000000001</v>
      </c>
      <c r="H11339" s="2">
        <f t="shared" si="711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  <c r="P11339" s="2" t="str">
        <f t="shared" si="709"/>
        <v>not good</v>
      </c>
      <c r="Q11339" s="2"/>
      <c r="R11339" s="2"/>
    </row>
    <row r="11340" spans="1:18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 t="str">
        <f t="shared" si="708"/>
        <v xml:space="preserve"> Low sales</v>
      </c>
      <c r="F11340" s="2">
        <v>0.27</v>
      </c>
      <c r="G11340" s="2">
        <f t="shared" si="710"/>
        <v>375.66989999999998</v>
      </c>
      <c r="H11340" s="2">
        <f t="shared" si="711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  <c r="P11340" s="2" t="str">
        <f t="shared" si="709"/>
        <v>not good</v>
      </c>
      <c r="Q11340" s="2"/>
      <c r="R11340" s="2"/>
    </row>
    <row r="11341" spans="1:18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 t="str">
        <f t="shared" si="708"/>
        <v xml:space="preserve"> Low sales</v>
      </c>
      <c r="F11341" s="2">
        <v>0.27</v>
      </c>
      <c r="G11341" s="2">
        <f t="shared" si="710"/>
        <v>764.49149999999997</v>
      </c>
      <c r="H11341" s="2">
        <f t="shared" si="711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  <c r="P11341" s="2" t="str">
        <f t="shared" si="709"/>
        <v>not good</v>
      </c>
      <c r="Q11341" s="2"/>
      <c r="R11341" s="2"/>
    </row>
    <row r="11342" spans="1:18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 t="str">
        <f t="shared" si="708"/>
        <v xml:space="preserve"> Low sales</v>
      </c>
      <c r="F11342" s="2">
        <v>0.48</v>
      </c>
      <c r="G11342" s="2">
        <f t="shared" si="710"/>
        <v>198.97919999999999</v>
      </c>
      <c r="H11342" s="2">
        <f t="shared" si="711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  <c r="P11342" s="2" t="str">
        <f t="shared" si="709"/>
        <v>not good</v>
      </c>
      <c r="Q11342" s="2"/>
      <c r="R11342" s="2"/>
    </row>
    <row r="11343" spans="1:18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 t="str">
        <f t="shared" si="708"/>
        <v xml:space="preserve"> Low sales</v>
      </c>
      <c r="F11343" s="2">
        <v>0.24</v>
      </c>
      <c r="G11343" s="2">
        <f t="shared" si="710"/>
        <v>707.00879999999995</v>
      </c>
      <c r="H11343" s="2">
        <f t="shared" si="711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  <c r="P11343" s="2" t="str">
        <f t="shared" si="709"/>
        <v>not good</v>
      </c>
      <c r="Q11343" s="2"/>
      <c r="R11343" s="2"/>
    </row>
    <row r="11344" spans="1:18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 t="str">
        <f t="shared" si="708"/>
        <v xml:space="preserve"> Low sales</v>
      </c>
      <c r="F11344" s="2">
        <v>0.16</v>
      </c>
      <c r="G11344" s="2">
        <f t="shared" si="710"/>
        <v>321.49599999999998</v>
      </c>
      <c r="H11344" s="2">
        <f t="shared" si="711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  <c r="P11344" s="2" t="str">
        <f t="shared" si="709"/>
        <v>not good</v>
      </c>
      <c r="Q11344" s="2"/>
      <c r="R11344" s="2"/>
    </row>
    <row r="11345" spans="1:18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 t="str">
        <f t="shared" si="708"/>
        <v xml:space="preserve"> Low sales</v>
      </c>
      <c r="F11345" s="2">
        <v>0.17</v>
      </c>
      <c r="G11345" s="2">
        <f t="shared" si="710"/>
        <v>98.965500000000006</v>
      </c>
      <c r="H11345" s="2">
        <f t="shared" si="711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  <c r="P11345" s="2" t="str">
        <f t="shared" si="709"/>
        <v>not good</v>
      </c>
      <c r="Q11345" s="2"/>
      <c r="R11345" s="2"/>
    </row>
    <row r="11346" spans="1:18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 t="str">
        <f t="shared" si="708"/>
        <v xml:space="preserve"> Low sales</v>
      </c>
      <c r="F11346" s="2">
        <v>0.01</v>
      </c>
      <c r="G11346" s="2">
        <f t="shared" si="710"/>
        <v>16.0657</v>
      </c>
      <c r="H11346" s="2">
        <f t="shared" si="711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  <c r="P11346" s="2" t="str">
        <f t="shared" si="709"/>
        <v>not good</v>
      </c>
      <c r="Q11346" s="2"/>
      <c r="R11346" s="2"/>
    </row>
    <row r="11347" spans="1:18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 t="str">
        <f t="shared" si="708"/>
        <v>High sales</v>
      </c>
      <c r="F11347" s="2">
        <v>0.06</v>
      </c>
      <c r="G11347" s="2">
        <f t="shared" si="710"/>
        <v>270.0378</v>
      </c>
      <c r="H11347" s="2">
        <f t="shared" si="711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  <c r="P11347" s="2" t="str">
        <f t="shared" si="709"/>
        <v>not good</v>
      </c>
      <c r="Q11347" s="2"/>
      <c r="R11347" s="2"/>
    </row>
    <row r="11348" spans="1:18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 t="str">
        <f t="shared" si="708"/>
        <v xml:space="preserve"> Low sales</v>
      </c>
      <c r="F11348" s="2">
        <v>0.02</v>
      </c>
      <c r="G11348" s="2">
        <f t="shared" si="710"/>
        <v>59.431800000000003</v>
      </c>
      <c r="H11348" s="2">
        <f t="shared" si="711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  <c r="P11348" s="2" t="str">
        <f t="shared" si="709"/>
        <v>not good</v>
      </c>
      <c r="Q11348" s="2"/>
      <c r="R11348" s="2"/>
    </row>
    <row r="11349" spans="1:18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 t="str">
        <f t="shared" si="708"/>
        <v>High sales</v>
      </c>
      <c r="F11349" s="2">
        <v>0.12</v>
      </c>
      <c r="G11349" s="2">
        <f t="shared" si="710"/>
        <v>543.12</v>
      </c>
      <c r="H11349" s="2">
        <f t="shared" si="711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  <c r="P11349" s="2" t="str">
        <f t="shared" si="709"/>
        <v>not good</v>
      </c>
      <c r="Q11349" s="2"/>
      <c r="R11349" s="2"/>
    </row>
    <row r="11350" spans="1:18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 t="str">
        <f t="shared" si="708"/>
        <v xml:space="preserve"> Low sales</v>
      </c>
      <c r="F11350" s="2">
        <v>0.03</v>
      </c>
      <c r="G11350" s="2">
        <f t="shared" si="710"/>
        <v>63.388199999999998</v>
      </c>
      <c r="H11350" s="2">
        <f t="shared" si="711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  <c r="P11350" s="2" t="str">
        <f t="shared" si="709"/>
        <v>not good</v>
      </c>
      <c r="Q11350" s="2"/>
      <c r="R11350" s="2"/>
    </row>
    <row r="11351" spans="1:18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 t="str">
        <f t="shared" si="708"/>
        <v>High sales</v>
      </c>
      <c r="F11351" s="2">
        <v>0.17</v>
      </c>
      <c r="G11351" s="2">
        <f t="shared" si="710"/>
        <v>832.43050000000005</v>
      </c>
      <c r="H11351" s="2">
        <f t="shared" si="711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  <c r="P11351" s="2" t="str">
        <f t="shared" si="709"/>
        <v>not good</v>
      </c>
      <c r="Q11351" s="2"/>
      <c r="R11351" s="2"/>
    </row>
    <row r="11352" spans="1:18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 t="str">
        <f t="shared" si="708"/>
        <v xml:space="preserve"> Low sales</v>
      </c>
      <c r="F11352" s="2">
        <v>0.06</v>
      </c>
      <c r="G11352" s="2">
        <f t="shared" si="710"/>
        <v>111.8454</v>
      </c>
      <c r="H11352" s="2">
        <f t="shared" si="711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  <c r="P11352" s="2" t="str">
        <f t="shared" si="709"/>
        <v>not good</v>
      </c>
      <c r="Q11352" s="2"/>
      <c r="R11352" s="2"/>
    </row>
    <row r="11353" spans="1:18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 t="str">
        <f t="shared" si="708"/>
        <v xml:space="preserve"> Low sales</v>
      </c>
      <c r="F11353" s="2">
        <v>0.46</v>
      </c>
      <c r="G11353" s="2">
        <f t="shared" si="710"/>
        <v>1751.8364000000001</v>
      </c>
      <c r="H11353" s="2">
        <f t="shared" si="711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  <c r="P11353" s="2" t="str">
        <f t="shared" si="709"/>
        <v>not good</v>
      </c>
      <c r="Q11353" s="2"/>
      <c r="R11353" s="2"/>
    </row>
    <row r="11354" spans="1:18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 t="str">
        <f t="shared" si="708"/>
        <v xml:space="preserve"> Low sales</v>
      </c>
      <c r="F11354" s="2">
        <v>0.47</v>
      </c>
      <c r="G11354" s="2">
        <f t="shared" si="710"/>
        <v>750.34559999999999</v>
      </c>
      <c r="H11354" s="2">
        <f t="shared" si="711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  <c r="P11354" s="2" t="str">
        <f t="shared" si="709"/>
        <v>not good</v>
      </c>
      <c r="Q11354" s="2"/>
      <c r="R11354" s="2"/>
    </row>
    <row r="11355" spans="1:18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 t="str">
        <f t="shared" si="708"/>
        <v xml:space="preserve"> Low sales</v>
      </c>
      <c r="F11355" s="2">
        <v>0.3</v>
      </c>
      <c r="G11355" s="2">
        <f t="shared" si="710"/>
        <v>185.80500000000001</v>
      </c>
      <c r="H11355" s="2">
        <f t="shared" si="711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  <c r="P11355" s="2" t="str">
        <f t="shared" si="709"/>
        <v>not good</v>
      </c>
      <c r="Q11355" s="2"/>
      <c r="R11355" s="2"/>
    </row>
    <row r="11356" spans="1:18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 t="str">
        <f t="shared" si="708"/>
        <v>High sales</v>
      </c>
      <c r="F11356" s="2">
        <v>0.4</v>
      </c>
      <c r="G11356" s="2">
        <f t="shared" si="710"/>
        <v>1672.7919999999999</v>
      </c>
      <c r="H11356" s="2">
        <f t="shared" si="711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  <c r="P11356" s="2" t="str">
        <f t="shared" si="709"/>
        <v>not good</v>
      </c>
      <c r="Q11356" s="2"/>
      <c r="R11356" s="2"/>
    </row>
    <row r="11357" spans="1:18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 t="str">
        <f t="shared" si="708"/>
        <v xml:space="preserve"> Low sales</v>
      </c>
      <c r="F11357" s="2">
        <v>0.34</v>
      </c>
      <c r="G11357" s="2">
        <f t="shared" si="710"/>
        <v>1304.461</v>
      </c>
      <c r="H11357" s="2">
        <f t="shared" si="711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  <c r="P11357" s="2" t="str">
        <f t="shared" si="709"/>
        <v>not good</v>
      </c>
      <c r="Q11357" s="2"/>
      <c r="R11357" s="2"/>
    </row>
    <row r="11358" spans="1:18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 t="str">
        <f t="shared" si="708"/>
        <v>High sales</v>
      </c>
      <c r="F11358" s="2">
        <v>0.41</v>
      </c>
      <c r="G11358" s="2">
        <f t="shared" si="710"/>
        <v>1689.6427999999999</v>
      </c>
      <c r="H11358" s="2">
        <f t="shared" si="711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  <c r="P11358" s="2" t="str">
        <f t="shared" si="709"/>
        <v>not good</v>
      </c>
      <c r="Q11358" s="2"/>
      <c r="R11358" s="2"/>
    </row>
    <row r="11359" spans="1:18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 t="str">
        <f t="shared" si="708"/>
        <v xml:space="preserve"> Low sales</v>
      </c>
      <c r="F11359" s="2">
        <v>0.32</v>
      </c>
      <c r="G11359" s="2">
        <f t="shared" si="710"/>
        <v>501.92</v>
      </c>
      <c r="H11359" s="2">
        <f t="shared" si="711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  <c r="P11359" s="2" t="str">
        <f t="shared" si="709"/>
        <v>not good</v>
      </c>
      <c r="Q11359" s="2"/>
      <c r="R11359" s="2"/>
    </row>
    <row r="11360" spans="1:18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 t="str">
        <f t="shared" si="708"/>
        <v xml:space="preserve"> Low sales</v>
      </c>
      <c r="F11360" s="2">
        <v>0.22</v>
      </c>
      <c r="G11360" s="2">
        <f t="shared" si="710"/>
        <v>780.54679999999996</v>
      </c>
      <c r="H11360" s="2">
        <f t="shared" si="711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  <c r="P11360" s="2" t="str">
        <f t="shared" si="709"/>
        <v>not good</v>
      </c>
      <c r="Q11360" s="2"/>
      <c r="R11360" s="2"/>
    </row>
    <row r="11361" spans="1:18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 t="str">
        <f t="shared" si="708"/>
        <v xml:space="preserve"> Low sales</v>
      </c>
      <c r="F11361" s="2">
        <v>0.44</v>
      </c>
      <c r="G11361" s="2">
        <f t="shared" si="710"/>
        <v>518.15279999999996</v>
      </c>
      <c r="H11361" s="2">
        <f t="shared" si="711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  <c r="P11361" s="2" t="str">
        <f t="shared" si="709"/>
        <v>not good</v>
      </c>
      <c r="Q11361" s="2"/>
      <c r="R11361" s="2"/>
    </row>
    <row r="11362" spans="1:18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 t="str">
        <f t="shared" si="708"/>
        <v xml:space="preserve"> Low sales</v>
      </c>
      <c r="F11362" s="2">
        <v>0.22</v>
      </c>
      <c r="G11362" s="2">
        <f t="shared" si="710"/>
        <v>34.194600000000001</v>
      </c>
      <c r="H11362" s="2">
        <f t="shared" si="711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  <c r="P11362" s="2" t="str">
        <f t="shared" si="709"/>
        <v>not good</v>
      </c>
      <c r="Q11362" s="2"/>
      <c r="R11362" s="2"/>
    </row>
    <row r="11363" spans="1:18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 t="str">
        <f t="shared" si="708"/>
        <v>High sales</v>
      </c>
      <c r="F11363" s="2">
        <v>0.2</v>
      </c>
      <c r="G11363" s="2">
        <f t="shared" si="710"/>
        <v>869.16000000000008</v>
      </c>
      <c r="H11363" s="2">
        <f t="shared" si="711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  <c r="P11363" s="2" t="str">
        <f t="shared" si="709"/>
        <v>not good</v>
      </c>
      <c r="Q11363" s="2"/>
      <c r="R11363" s="2"/>
    </row>
    <row r="11364" spans="1:18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 t="str">
        <f t="shared" si="708"/>
        <v xml:space="preserve"> Low sales</v>
      </c>
      <c r="F11364" s="2">
        <v>0.31</v>
      </c>
      <c r="G11364" s="2">
        <f t="shared" si="710"/>
        <v>826.2337</v>
      </c>
      <c r="H11364" s="2">
        <f t="shared" si="711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  <c r="P11364" s="2" t="str">
        <f t="shared" si="709"/>
        <v>not good</v>
      </c>
      <c r="Q11364" s="2"/>
      <c r="R11364" s="2"/>
    </row>
    <row r="11365" spans="1:18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 t="str">
        <f t="shared" si="708"/>
        <v>High sales</v>
      </c>
      <c r="F11365" s="2">
        <v>0.47</v>
      </c>
      <c r="G11365" s="2">
        <f t="shared" si="710"/>
        <v>2312.3529999999996</v>
      </c>
      <c r="H11365" s="2">
        <f t="shared" si="711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  <c r="P11365" s="2" t="str">
        <f t="shared" si="709"/>
        <v>not good</v>
      </c>
      <c r="Q11365" s="2"/>
      <c r="R11365" s="2"/>
    </row>
    <row r="11366" spans="1:18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 t="str">
        <f t="shared" si="708"/>
        <v xml:space="preserve"> Low sales</v>
      </c>
      <c r="F11366" s="2">
        <v>0.22</v>
      </c>
      <c r="G11366" s="2">
        <f t="shared" si="710"/>
        <v>437.06740000000002</v>
      </c>
      <c r="H11366" s="2">
        <f t="shared" si="711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  <c r="P11366" s="2" t="str">
        <f t="shared" si="709"/>
        <v>not good</v>
      </c>
      <c r="Q11366" s="2"/>
      <c r="R11366" s="2"/>
    </row>
    <row r="11367" spans="1:18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 t="str">
        <f t="shared" si="708"/>
        <v>High sales</v>
      </c>
      <c r="F11367" s="2">
        <v>0.28999999999999998</v>
      </c>
      <c r="G11367" s="2">
        <f t="shared" si="710"/>
        <v>1388.7172</v>
      </c>
      <c r="H11367" s="2">
        <f t="shared" si="711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  <c r="P11367" s="2" t="str">
        <f t="shared" si="709"/>
        <v>not good</v>
      </c>
      <c r="Q11367" s="2"/>
      <c r="R11367" s="2"/>
    </row>
    <row r="11368" spans="1:18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 t="str">
        <f t="shared" si="708"/>
        <v xml:space="preserve"> Low sales</v>
      </c>
      <c r="F11368" s="2">
        <v>0.25</v>
      </c>
      <c r="G11368" s="2">
        <f t="shared" si="710"/>
        <v>778.44500000000005</v>
      </c>
      <c r="H11368" s="2">
        <f t="shared" si="711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  <c r="P11368" s="2" t="str">
        <f t="shared" si="709"/>
        <v>not good</v>
      </c>
      <c r="Q11368" s="2"/>
      <c r="R11368" s="2"/>
    </row>
    <row r="11369" spans="1:18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 t="str">
        <f t="shared" si="708"/>
        <v xml:space="preserve"> Low sales</v>
      </c>
      <c r="F11369" s="2">
        <v>0.45</v>
      </c>
      <c r="G11369" s="2">
        <f t="shared" si="710"/>
        <v>1174.4100000000001</v>
      </c>
      <c r="H11369" s="2">
        <f t="shared" si="711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  <c r="P11369" s="2" t="str">
        <f t="shared" si="709"/>
        <v>not good</v>
      </c>
      <c r="Q11369" s="2"/>
      <c r="R11369" s="2"/>
    </row>
    <row r="11370" spans="1:18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 t="str">
        <f t="shared" si="708"/>
        <v xml:space="preserve"> Low sales</v>
      </c>
      <c r="F11370" s="2">
        <v>0.34</v>
      </c>
      <c r="G11370" s="2">
        <f t="shared" si="710"/>
        <v>538.48180000000002</v>
      </c>
      <c r="H11370" s="2">
        <f t="shared" si="711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  <c r="P11370" s="2" t="str">
        <f t="shared" si="709"/>
        <v>not good</v>
      </c>
      <c r="Q11370" s="2"/>
      <c r="R11370" s="2"/>
    </row>
    <row r="11371" spans="1:18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 t="str">
        <f t="shared" si="708"/>
        <v>High sales</v>
      </c>
      <c r="F11371" s="2">
        <v>0.21</v>
      </c>
      <c r="G11371" s="2">
        <f t="shared" si="710"/>
        <v>870.20850000000007</v>
      </c>
      <c r="H11371" s="2">
        <f t="shared" si="711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  <c r="P11371" s="2" t="str">
        <f t="shared" si="709"/>
        <v>not good</v>
      </c>
      <c r="Q11371" s="2"/>
      <c r="R11371" s="2"/>
    </row>
    <row r="11372" spans="1:18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 t="str">
        <f t="shared" si="708"/>
        <v>High sales</v>
      </c>
      <c r="F11372" s="2">
        <v>0.3</v>
      </c>
      <c r="G11372" s="2">
        <f t="shared" si="710"/>
        <v>1248.327</v>
      </c>
      <c r="H11372" s="2">
        <f t="shared" si="711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  <c r="P11372" s="2" t="str">
        <f t="shared" si="709"/>
        <v>not good</v>
      </c>
      <c r="Q11372" s="2"/>
      <c r="R11372" s="2"/>
    </row>
    <row r="11373" spans="1:18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 t="str">
        <f t="shared" si="708"/>
        <v xml:space="preserve"> Low sales</v>
      </c>
      <c r="F11373" s="2">
        <v>0.08</v>
      </c>
      <c r="G11373" s="2">
        <f t="shared" si="710"/>
        <v>171.43599999999998</v>
      </c>
      <c r="H11373" s="2">
        <f t="shared" si="711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  <c r="P11373" s="2" t="str">
        <f t="shared" si="709"/>
        <v>not good</v>
      </c>
      <c r="Q11373" s="2"/>
      <c r="R11373" s="2"/>
    </row>
    <row r="11374" spans="1:18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 t="str">
        <f t="shared" si="708"/>
        <v xml:space="preserve"> Low sales</v>
      </c>
      <c r="F11374" s="2">
        <v>0.17</v>
      </c>
      <c r="G11374" s="2">
        <f t="shared" si="710"/>
        <v>622.83580000000006</v>
      </c>
      <c r="H11374" s="2">
        <f t="shared" si="711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  <c r="P11374" s="2" t="str">
        <f t="shared" si="709"/>
        <v>not good</v>
      </c>
      <c r="Q11374" s="2"/>
      <c r="R11374" s="2"/>
    </row>
    <row r="11375" spans="1:18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 t="str">
        <f t="shared" si="708"/>
        <v xml:space="preserve"> Low sales</v>
      </c>
      <c r="F11375" s="2">
        <v>0.37</v>
      </c>
      <c r="G11375" s="2">
        <f t="shared" si="710"/>
        <v>847.84389999999996</v>
      </c>
      <c r="H11375" s="2">
        <f t="shared" si="711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  <c r="P11375" s="2" t="str">
        <f t="shared" si="709"/>
        <v>not good</v>
      </c>
      <c r="Q11375" s="2"/>
      <c r="R11375" s="2"/>
    </row>
    <row r="11376" spans="1:18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 t="str">
        <f t="shared" si="708"/>
        <v xml:space="preserve"> Low sales</v>
      </c>
      <c r="F11376" s="2">
        <v>0.28000000000000003</v>
      </c>
      <c r="G11376" s="2">
        <f t="shared" si="710"/>
        <v>1042.8124</v>
      </c>
      <c r="H11376" s="2">
        <f t="shared" si="711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  <c r="P11376" s="2" t="str">
        <f t="shared" si="709"/>
        <v>not good</v>
      </c>
      <c r="Q11376" s="2"/>
      <c r="R11376" s="2"/>
    </row>
    <row r="11377" spans="1:18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 t="str">
        <f t="shared" si="708"/>
        <v>High sales</v>
      </c>
      <c r="F11377" s="2">
        <v>0.16</v>
      </c>
      <c r="G11377" s="2">
        <f t="shared" si="710"/>
        <v>795.44479999999999</v>
      </c>
      <c r="H11377" s="2">
        <f t="shared" si="711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  <c r="P11377" s="2" t="str">
        <f t="shared" si="709"/>
        <v>not good</v>
      </c>
      <c r="Q11377" s="2"/>
      <c r="R11377" s="2"/>
    </row>
    <row r="11378" spans="1:18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 t="str">
        <f t="shared" si="708"/>
        <v xml:space="preserve"> Low sales</v>
      </c>
      <c r="F11378" s="2">
        <v>0.18</v>
      </c>
      <c r="G11378" s="2">
        <f t="shared" si="710"/>
        <v>249.5214</v>
      </c>
      <c r="H11378" s="2">
        <f t="shared" si="711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  <c r="P11378" s="2" t="str">
        <f t="shared" si="709"/>
        <v>not good</v>
      </c>
      <c r="Q11378" s="2"/>
      <c r="R11378" s="2"/>
    </row>
    <row r="11379" spans="1:18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 t="str">
        <f t="shared" si="708"/>
        <v xml:space="preserve"> Low sales</v>
      </c>
      <c r="F11379" s="2">
        <v>0.4</v>
      </c>
      <c r="G11379" s="2">
        <f t="shared" si="710"/>
        <v>1282.7440000000001</v>
      </c>
      <c r="H11379" s="2">
        <f t="shared" si="711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  <c r="P11379" s="2" t="str">
        <f t="shared" si="709"/>
        <v>not good</v>
      </c>
      <c r="Q11379" s="2"/>
      <c r="R11379" s="2"/>
    </row>
    <row r="11380" spans="1:18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 t="str">
        <f t="shared" si="708"/>
        <v xml:space="preserve"> Low sales</v>
      </c>
      <c r="F11380" s="2">
        <v>0.27</v>
      </c>
      <c r="G11380" s="2">
        <f t="shared" si="710"/>
        <v>529.57800000000009</v>
      </c>
      <c r="H11380" s="2">
        <f t="shared" si="711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  <c r="P11380" s="2" t="str">
        <f t="shared" si="709"/>
        <v>not good</v>
      </c>
      <c r="Q11380" s="2"/>
      <c r="R11380" s="2"/>
    </row>
    <row r="11381" spans="1:18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 t="str">
        <f t="shared" si="708"/>
        <v xml:space="preserve"> Low sales</v>
      </c>
      <c r="F11381" s="2">
        <v>0.12</v>
      </c>
      <c r="G11381" s="2">
        <f t="shared" si="710"/>
        <v>334.44239999999996</v>
      </c>
      <c r="H11381" s="2">
        <f t="shared" si="711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  <c r="P11381" s="2" t="str">
        <f t="shared" si="709"/>
        <v>not good</v>
      </c>
      <c r="Q11381" s="2"/>
      <c r="R11381" s="2"/>
    </row>
    <row r="11382" spans="1:18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 t="str">
        <f t="shared" si="708"/>
        <v>High sales</v>
      </c>
      <c r="F11382" s="2">
        <v>0.15</v>
      </c>
      <c r="G11382" s="2">
        <f t="shared" si="710"/>
        <v>657.49799999999993</v>
      </c>
      <c r="H11382" s="2">
        <f t="shared" si="711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  <c r="P11382" s="2" t="str">
        <f t="shared" si="709"/>
        <v>not good</v>
      </c>
      <c r="Q11382" s="2"/>
      <c r="R11382" s="2"/>
    </row>
    <row r="11383" spans="1:18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 t="str">
        <f t="shared" si="708"/>
        <v xml:space="preserve"> Low sales</v>
      </c>
      <c r="F11383" s="2">
        <v>0.23</v>
      </c>
      <c r="G11383" s="2">
        <f t="shared" si="710"/>
        <v>414.7176</v>
      </c>
      <c r="H11383" s="2">
        <f t="shared" si="711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  <c r="P11383" s="2" t="str">
        <f t="shared" si="709"/>
        <v>not good</v>
      </c>
      <c r="Q11383" s="2"/>
      <c r="R11383" s="2"/>
    </row>
    <row r="11384" spans="1:18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 t="str">
        <f t="shared" si="708"/>
        <v xml:space="preserve"> Low sales</v>
      </c>
      <c r="F11384" s="2">
        <v>0.38</v>
      </c>
      <c r="G11384" s="2">
        <f t="shared" si="710"/>
        <v>172.786</v>
      </c>
      <c r="H11384" s="2">
        <f t="shared" si="711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  <c r="P11384" s="2" t="str">
        <f t="shared" si="709"/>
        <v>not good</v>
      </c>
      <c r="Q11384" s="2"/>
      <c r="R11384" s="2"/>
    </row>
    <row r="11385" spans="1:18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 t="str">
        <f t="shared" si="708"/>
        <v>High sales</v>
      </c>
      <c r="F11385" s="2">
        <v>0.5</v>
      </c>
      <c r="G11385" s="2">
        <f t="shared" si="710"/>
        <v>2007.395</v>
      </c>
      <c r="H11385" s="2">
        <f t="shared" si="711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  <c r="P11385" s="2" t="str">
        <f t="shared" si="709"/>
        <v>not good</v>
      </c>
      <c r="Q11385" s="2"/>
      <c r="R11385" s="2"/>
    </row>
    <row r="11386" spans="1:18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 t="str">
        <f t="shared" si="708"/>
        <v xml:space="preserve"> Low sales</v>
      </c>
      <c r="F11386" s="2">
        <v>0.09</v>
      </c>
      <c r="G11386" s="2">
        <f t="shared" si="710"/>
        <v>253.76579999999998</v>
      </c>
      <c r="H11386" s="2">
        <f t="shared" si="711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  <c r="P11386" s="2" t="str">
        <f t="shared" si="709"/>
        <v>not good</v>
      </c>
      <c r="Q11386" s="2"/>
      <c r="R11386" s="2"/>
    </row>
    <row r="11387" spans="1:18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 t="str">
        <f t="shared" si="708"/>
        <v xml:space="preserve"> Low sales</v>
      </c>
      <c r="F11387" s="2">
        <v>0.38</v>
      </c>
      <c r="G11387" s="2">
        <f t="shared" si="710"/>
        <v>874.78279999999995</v>
      </c>
      <c r="H11387" s="2">
        <f t="shared" si="711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  <c r="P11387" s="2" t="str">
        <f t="shared" si="709"/>
        <v>not good</v>
      </c>
      <c r="Q11387" s="2"/>
      <c r="R11387" s="2"/>
    </row>
    <row r="11388" spans="1:18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 t="str">
        <f t="shared" si="708"/>
        <v xml:space="preserve"> Low sales</v>
      </c>
      <c r="F11388" s="2">
        <v>0.31</v>
      </c>
      <c r="G11388" s="2">
        <f t="shared" si="710"/>
        <v>309.48230000000001</v>
      </c>
      <c r="H11388" s="2">
        <f t="shared" si="711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  <c r="P11388" s="2" t="str">
        <f t="shared" si="709"/>
        <v>not good</v>
      </c>
      <c r="Q11388" s="2"/>
      <c r="R11388" s="2"/>
    </row>
    <row r="11389" spans="1:18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 t="str">
        <f t="shared" si="708"/>
        <v xml:space="preserve"> Low sales</v>
      </c>
      <c r="F11389" s="2">
        <v>0.27</v>
      </c>
      <c r="G11389" s="2">
        <f t="shared" si="710"/>
        <v>149.84460000000001</v>
      </c>
      <c r="H11389" s="2">
        <f t="shared" si="711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  <c r="P11389" s="2" t="str">
        <f t="shared" si="709"/>
        <v>not good</v>
      </c>
      <c r="Q11389" s="2"/>
      <c r="R11389" s="2"/>
    </row>
    <row r="11390" spans="1:18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 t="str">
        <f t="shared" si="708"/>
        <v xml:space="preserve"> Low sales</v>
      </c>
      <c r="F11390" s="2">
        <v>0.48</v>
      </c>
      <c r="G11390" s="2">
        <f t="shared" si="710"/>
        <v>703.58399999999995</v>
      </c>
      <c r="H11390" s="2">
        <f t="shared" si="711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  <c r="P11390" s="2" t="str">
        <f t="shared" si="709"/>
        <v>not good</v>
      </c>
      <c r="Q11390" s="2"/>
      <c r="R11390" s="2"/>
    </row>
    <row r="11391" spans="1:18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 t="str">
        <f t="shared" si="708"/>
        <v xml:space="preserve"> Low sales</v>
      </c>
      <c r="F11391" s="2">
        <v>0.16</v>
      </c>
      <c r="G11391" s="2">
        <f t="shared" si="710"/>
        <v>579.62080000000003</v>
      </c>
      <c r="H11391" s="2">
        <f t="shared" si="711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  <c r="P11391" s="2" t="str">
        <f t="shared" si="709"/>
        <v>not good</v>
      </c>
      <c r="Q11391" s="2"/>
      <c r="R11391" s="2"/>
    </row>
    <row r="11392" spans="1:18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 t="str">
        <f t="shared" si="708"/>
        <v xml:space="preserve"> Low sales</v>
      </c>
      <c r="F11392" s="2">
        <v>0.09</v>
      </c>
      <c r="G11392" s="2">
        <f t="shared" si="710"/>
        <v>190.59119999999999</v>
      </c>
      <c r="H11392" s="2">
        <f t="shared" si="711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  <c r="P11392" s="2" t="str">
        <f t="shared" si="709"/>
        <v>not good</v>
      </c>
      <c r="Q11392" s="2"/>
      <c r="R11392" s="2"/>
    </row>
    <row r="11393" spans="1:18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 t="str">
        <f t="shared" si="708"/>
        <v xml:space="preserve"> Low sales</v>
      </c>
      <c r="F11393" s="2">
        <v>0.44</v>
      </c>
      <c r="G11393" s="2">
        <f t="shared" si="710"/>
        <v>1273.4128000000001</v>
      </c>
      <c r="H11393" s="2">
        <f t="shared" si="711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  <c r="P11393" s="2" t="str">
        <f t="shared" si="709"/>
        <v>not good</v>
      </c>
      <c r="Q11393" s="2"/>
      <c r="R11393" s="2"/>
    </row>
    <row r="11394" spans="1:18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 t="str">
        <f t="shared" ref="E11394:E11457" si="712">IF(D11394&gt;4000,"High sales"," Low sales")</f>
        <v xml:space="preserve"> Low sales</v>
      </c>
      <c r="F11394" s="2">
        <v>0.03</v>
      </c>
      <c r="G11394" s="2">
        <f t="shared" si="710"/>
        <v>15.060599999999999</v>
      </c>
      <c r="H11394" s="2">
        <f t="shared" si="711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  <c r="P11394" s="2" t="str">
        <f t="shared" ref="P11394:P11457" si="713">IF(AND(H11394&gt;5000,N11394&gt;500),"good","not good")</f>
        <v>not good</v>
      </c>
      <c r="Q11394" s="2"/>
      <c r="R11394" s="2"/>
    </row>
    <row r="11395" spans="1:18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 t="str">
        <f t="shared" si="712"/>
        <v xml:space="preserve"> Low sales</v>
      </c>
      <c r="F11395" s="2">
        <v>0.41</v>
      </c>
      <c r="G11395" s="2">
        <f t="shared" ref="G11395:G11458" si="714">D11395*F11395</f>
        <v>288.5949</v>
      </c>
      <c r="H11395" s="2">
        <f t="shared" ref="H11395:H11458" si="715">D11395-G11395</f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  <c r="P11395" s="2" t="str">
        <f t="shared" si="713"/>
        <v>not good</v>
      </c>
      <c r="Q11395" s="2"/>
      <c r="R11395" s="2"/>
    </row>
    <row r="11396" spans="1:18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 t="str">
        <f t="shared" si="712"/>
        <v xml:space="preserve"> Low sales</v>
      </c>
      <c r="F11396" s="2">
        <v>0.28999999999999998</v>
      </c>
      <c r="G11396" s="2">
        <f t="shared" si="714"/>
        <v>45.065999999999995</v>
      </c>
      <c r="H11396" s="2">
        <f t="shared" si="715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  <c r="P11396" s="2" t="str">
        <f t="shared" si="713"/>
        <v>not good</v>
      </c>
      <c r="Q11396" s="2"/>
      <c r="R11396" s="2"/>
    </row>
    <row r="11397" spans="1:18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 t="str">
        <f t="shared" si="712"/>
        <v xml:space="preserve"> Low sales</v>
      </c>
      <c r="F11397" s="2">
        <v>0.08</v>
      </c>
      <c r="G11397" s="2">
        <f t="shared" si="714"/>
        <v>271.92720000000003</v>
      </c>
      <c r="H11397" s="2">
        <f t="shared" si="715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  <c r="P11397" s="2" t="str">
        <f t="shared" si="713"/>
        <v>not good</v>
      </c>
      <c r="Q11397" s="2"/>
      <c r="R11397" s="2"/>
    </row>
    <row r="11398" spans="1:18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 t="str">
        <f t="shared" si="712"/>
        <v xml:space="preserve"> Low sales</v>
      </c>
      <c r="F11398" s="2">
        <v>0.11</v>
      </c>
      <c r="G11398" s="2">
        <f t="shared" si="714"/>
        <v>153.54130000000001</v>
      </c>
      <c r="H11398" s="2">
        <f t="shared" si="715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  <c r="P11398" s="2" t="str">
        <f t="shared" si="713"/>
        <v>not good</v>
      </c>
      <c r="Q11398" s="2"/>
      <c r="R11398" s="2"/>
    </row>
    <row r="11399" spans="1:18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 t="str">
        <f t="shared" si="712"/>
        <v>High sales</v>
      </c>
      <c r="F11399" s="2">
        <v>0.08</v>
      </c>
      <c r="G11399" s="2">
        <f t="shared" si="714"/>
        <v>387.03519999999997</v>
      </c>
      <c r="H11399" s="2">
        <f t="shared" si="715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  <c r="P11399" s="2" t="str">
        <f t="shared" si="713"/>
        <v>not good</v>
      </c>
      <c r="Q11399" s="2"/>
      <c r="R11399" s="2"/>
    </row>
    <row r="11400" spans="1:18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 t="str">
        <f t="shared" si="712"/>
        <v xml:space="preserve"> Low sales</v>
      </c>
      <c r="F11400" s="2">
        <v>0.36</v>
      </c>
      <c r="G11400" s="2">
        <f t="shared" si="714"/>
        <v>580.11479999999995</v>
      </c>
      <c r="H11400" s="2">
        <f t="shared" si="715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  <c r="P11400" s="2" t="str">
        <f t="shared" si="713"/>
        <v>not good</v>
      </c>
      <c r="Q11400" s="2"/>
      <c r="R11400" s="2"/>
    </row>
    <row r="11401" spans="1:18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 t="str">
        <f t="shared" si="712"/>
        <v xml:space="preserve"> Low sales</v>
      </c>
      <c r="F11401" s="2">
        <v>7.0000000000000007E-2</v>
      </c>
      <c r="G11401" s="2">
        <f t="shared" si="714"/>
        <v>131.72110000000001</v>
      </c>
      <c r="H11401" s="2">
        <f t="shared" si="715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  <c r="P11401" s="2" t="str">
        <f t="shared" si="713"/>
        <v>not good</v>
      </c>
      <c r="Q11401" s="2"/>
      <c r="R11401" s="2"/>
    </row>
    <row r="11402" spans="1:18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 t="str">
        <f t="shared" si="712"/>
        <v xml:space="preserve"> Low sales</v>
      </c>
      <c r="F11402" s="2">
        <v>0.34</v>
      </c>
      <c r="G11402" s="2">
        <f t="shared" si="714"/>
        <v>816.17000000000007</v>
      </c>
      <c r="H11402" s="2">
        <f t="shared" si="715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  <c r="P11402" s="2" t="str">
        <f t="shared" si="713"/>
        <v>not good</v>
      </c>
      <c r="Q11402" s="2"/>
      <c r="R11402" s="2"/>
    </row>
    <row r="11403" spans="1:18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 t="str">
        <f t="shared" si="712"/>
        <v xml:space="preserve"> Low sales</v>
      </c>
      <c r="F11403" s="2">
        <v>0.06</v>
      </c>
      <c r="G11403" s="2">
        <f t="shared" si="714"/>
        <v>99.827399999999997</v>
      </c>
      <c r="H11403" s="2">
        <f t="shared" si="715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  <c r="P11403" s="2" t="str">
        <f t="shared" si="713"/>
        <v>not good</v>
      </c>
      <c r="Q11403" s="2"/>
      <c r="R11403" s="2"/>
    </row>
    <row r="11404" spans="1:18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 t="str">
        <f t="shared" si="712"/>
        <v>High sales</v>
      </c>
      <c r="F11404" s="2">
        <v>0.4</v>
      </c>
      <c r="G11404" s="2">
        <f t="shared" si="714"/>
        <v>1642.1880000000001</v>
      </c>
      <c r="H11404" s="2">
        <f t="shared" si="715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  <c r="P11404" s="2" t="str">
        <f t="shared" si="713"/>
        <v>not good</v>
      </c>
      <c r="Q11404" s="2"/>
      <c r="R11404" s="2"/>
    </row>
    <row r="11405" spans="1:18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 t="str">
        <f t="shared" si="712"/>
        <v>High sales</v>
      </c>
      <c r="F11405" s="2">
        <v>0.46</v>
      </c>
      <c r="G11405" s="2">
        <f t="shared" si="714"/>
        <v>2020.9685999999999</v>
      </c>
      <c r="H11405" s="2">
        <f t="shared" si="715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  <c r="P11405" s="2" t="str">
        <f t="shared" si="713"/>
        <v>not good</v>
      </c>
      <c r="Q11405" s="2"/>
      <c r="R11405" s="2"/>
    </row>
    <row r="11406" spans="1:18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 t="str">
        <f t="shared" si="712"/>
        <v xml:space="preserve"> Low sales</v>
      </c>
      <c r="F11406" s="2">
        <v>0.28000000000000003</v>
      </c>
      <c r="G11406" s="2">
        <f t="shared" si="714"/>
        <v>43.142400000000009</v>
      </c>
      <c r="H11406" s="2">
        <f t="shared" si="715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  <c r="P11406" s="2" t="str">
        <f t="shared" si="713"/>
        <v>not good</v>
      </c>
      <c r="Q11406" s="2"/>
      <c r="R11406" s="2"/>
    </row>
    <row r="11407" spans="1:18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 t="str">
        <f t="shared" si="712"/>
        <v xml:space="preserve"> Low sales</v>
      </c>
      <c r="F11407" s="2">
        <v>0.48</v>
      </c>
      <c r="G11407" s="2">
        <f t="shared" si="714"/>
        <v>1587.7632000000001</v>
      </c>
      <c r="H11407" s="2">
        <f t="shared" si="715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  <c r="P11407" s="2" t="str">
        <f t="shared" si="713"/>
        <v>not good</v>
      </c>
      <c r="Q11407" s="2"/>
      <c r="R11407" s="2"/>
    </row>
    <row r="11408" spans="1:18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 t="str">
        <f t="shared" si="712"/>
        <v xml:space="preserve"> Low sales</v>
      </c>
      <c r="F11408" s="2">
        <v>0.2</v>
      </c>
      <c r="G11408" s="2">
        <f t="shared" si="714"/>
        <v>692.36599999999999</v>
      </c>
      <c r="H11408" s="2">
        <f t="shared" si="715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  <c r="P11408" s="2" t="str">
        <f t="shared" si="713"/>
        <v>not good</v>
      </c>
      <c r="Q11408" s="2"/>
      <c r="R11408" s="2"/>
    </row>
    <row r="11409" spans="1:18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 t="str">
        <f t="shared" si="712"/>
        <v>High sales</v>
      </c>
      <c r="F11409" s="2">
        <v>0.12</v>
      </c>
      <c r="G11409" s="2">
        <f t="shared" si="714"/>
        <v>577.31759999999997</v>
      </c>
      <c r="H11409" s="2">
        <f t="shared" si="715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  <c r="P11409" s="2" t="str">
        <f t="shared" si="713"/>
        <v>not good</v>
      </c>
      <c r="Q11409" s="2"/>
      <c r="R11409" s="2"/>
    </row>
    <row r="11410" spans="1:18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 t="str">
        <f t="shared" si="712"/>
        <v xml:space="preserve"> Low sales</v>
      </c>
      <c r="F11410" s="2">
        <v>0.09</v>
      </c>
      <c r="G11410" s="2">
        <f t="shared" si="714"/>
        <v>172.34639999999999</v>
      </c>
      <c r="H11410" s="2">
        <f t="shared" si="715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  <c r="P11410" s="2" t="str">
        <f t="shared" si="713"/>
        <v>not good</v>
      </c>
      <c r="Q11410" s="2"/>
      <c r="R11410" s="2"/>
    </row>
    <row r="11411" spans="1:18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 t="str">
        <f t="shared" si="712"/>
        <v xml:space="preserve"> Low sales</v>
      </c>
      <c r="F11411" s="2">
        <v>0.24</v>
      </c>
      <c r="G11411" s="2">
        <f t="shared" si="714"/>
        <v>253.64879999999997</v>
      </c>
      <c r="H11411" s="2">
        <f t="shared" si="715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  <c r="P11411" s="2" t="str">
        <f t="shared" si="713"/>
        <v>not good</v>
      </c>
      <c r="Q11411" s="2"/>
      <c r="R11411" s="2"/>
    </row>
    <row r="11412" spans="1:18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 t="str">
        <f t="shared" si="712"/>
        <v xml:space="preserve"> Low sales</v>
      </c>
      <c r="F11412" s="2">
        <v>7.0000000000000007E-2</v>
      </c>
      <c r="G11412" s="2">
        <f t="shared" si="714"/>
        <v>185.55950000000001</v>
      </c>
      <c r="H11412" s="2">
        <f t="shared" si="715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  <c r="P11412" s="2" t="str">
        <f t="shared" si="713"/>
        <v>not good</v>
      </c>
      <c r="Q11412" s="2"/>
      <c r="R11412" s="2"/>
    </row>
    <row r="11413" spans="1:18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 t="str">
        <f t="shared" si="712"/>
        <v xml:space="preserve"> Low sales</v>
      </c>
      <c r="F11413" s="2">
        <v>0.44</v>
      </c>
      <c r="G11413" s="2">
        <f t="shared" si="714"/>
        <v>1008.9288</v>
      </c>
      <c r="H11413" s="2">
        <f t="shared" si="715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  <c r="P11413" s="2" t="str">
        <f t="shared" si="713"/>
        <v>not good</v>
      </c>
      <c r="Q11413" s="2"/>
      <c r="R11413" s="2"/>
    </row>
    <row r="11414" spans="1:18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 t="str">
        <f t="shared" si="712"/>
        <v xml:space="preserve"> Low sales</v>
      </c>
      <c r="F11414" s="2">
        <v>0.39</v>
      </c>
      <c r="G11414" s="2">
        <f t="shared" si="714"/>
        <v>1551.9972</v>
      </c>
      <c r="H11414" s="2">
        <f t="shared" si="715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  <c r="P11414" s="2" t="str">
        <f t="shared" si="713"/>
        <v>not good</v>
      </c>
      <c r="Q11414" s="2"/>
      <c r="R11414" s="2"/>
    </row>
    <row r="11415" spans="1:18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 t="str">
        <f t="shared" si="712"/>
        <v>High sales</v>
      </c>
      <c r="F11415" s="2">
        <v>0.28000000000000003</v>
      </c>
      <c r="G11415" s="2">
        <f t="shared" si="714"/>
        <v>1268.2544</v>
      </c>
      <c r="H11415" s="2">
        <f t="shared" si="715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  <c r="P11415" s="2" t="str">
        <f t="shared" si="713"/>
        <v>not good</v>
      </c>
      <c r="Q11415" s="2"/>
      <c r="R11415" s="2"/>
    </row>
    <row r="11416" spans="1:18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 t="str">
        <f t="shared" si="712"/>
        <v xml:space="preserve"> Low sales</v>
      </c>
      <c r="F11416" s="2">
        <v>0.36</v>
      </c>
      <c r="G11416" s="2">
        <f t="shared" si="714"/>
        <v>188.95319999999998</v>
      </c>
      <c r="H11416" s="2">
        <f t="shared" si="715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  <c r="P11416" s="2" t="str">
        <f t="shared" si="713"/>
        <v>not good</v>
      </c>
      <c r="Q11416" s="2"/>
      <c r="R11416" s="2"/>
    </row>
    <row r="11417" spans="1:18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 t="str">
        <f t="shared" si="712"/>
        <v>High sales</v>
      </c>
      <c r="F11417" s="2">
        <v>0.02</v>
      </c>
      <c r="G11417" s="2">
        <f t="shared" si="714"/>
        <v>84.964799999999997</v>
      </c>
      <c r="H11417" s="2">
        <f t="shared" si="715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  <c r="P11417" s="2" t="str">
        <f t="shared" si="713"/>
        <v>not good</v>
      </c>
      <c r="Q11417" s="2"/>
      <c r="R11417" s="2"/>
    </row>
    <row r="11418" spans="1:18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 t="str">
        <f t="shared" si="712"/>
        <v>High sales</v>
      </c>
      <c r="F11418" s="2">
        <v>0.1</v>
      </c>
      <c r="G11418" s="2">
        <f t="shared" si="714"/>
        <v>455.39600000000002</v>
      </c>
      <c r="H11418" s="2">
        <f t="shared" si="715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  <c r="P11418" s="2" t="str">
        <f t="shared" si="713"/>
        <v>not good</v>
      </c>
      <c r="Q11418" s="2"/>
      <c r="R11418" s="2"/>
    </row>
    <row r="11419" spans="1:18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 t="str">
        <f t="shared" si="712"/>
        <v>High sales</v>
      </c>
      <c r="F11419" s="2">
        <v>0.31</v>
      </c>
      <c r="G11419" s="2">
        <f t="shared" si="714"/>
        <v>1434.7637000000002</v>
      </c>
      <c r="H11419" s="2">
        <f t="shared" si="715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  <c r="P11419" s="2" t="str">
        <f t="shared" si="713"/>
        <v>not good</v>
      </c>
      <c r="Q11419" s="2"/>
      <c r="R11419" s="2"/>
    </row>
    <row r="11420" spans="1:18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 t="str">
        <f t="shared" si="712"/>
        <v xml:space="preserve"> Low sales</v>
      </c>
      <c r="F11420" s="2">
        <v>0.24</v>
      </c>
      <c r="G11420" s="2">
        <f t="shared" si="714"/>
        <v>922.82879999999989</v>
      </c>
      <c r="H11420" s="2">
        <f t="shared" si="715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  <c r="P11420" s="2" t="str">
        <f t="shared" si="713"/>
        <v>not good</v>
      </c>
      <c r="Q11420" s="2"/>
      <c r="R11420" s="2"/>
    </row>
    <row r="11421" spans="1:18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 t="str">
        <f t="shared" si="712"/>
        <v xml:space="preserve"> Low sales</v>
      </c>
      <c r="F11421" s="2">
        <v>0.3</v>
      </c>
      <c r="G11421" s="2">
        <f t="shared" si="714"/>
        <v>1120.8599999999999</v>
      </c>
      <c r="H11421" s="2">
        <f t="shared" si="715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  <c r="P11421" s="2" t="str">
        <f t="shared" si="713"/>
        <v>not good</v>
      </c>
      <c r="Q11421" s="2"/>
      <c r="R11421" s="2"/>
    </row>
    <row r="11422" spans="1:18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 t="str">
        <f t="shared" si="712"/>
        <v xml:space="preserve"> Low sales</v>
      </c>
      <c r="F11422" s="2">
        <v>0.04</v>
      </c>
      <c r="G11422" s="2">
        <f t="shared" si="714"/>
        <v>6.9196000000000009</v>
      </c>
      <c r="H11422" s="2">
        <f t="shared" si="715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  <c r="P11422" s="2" t="str">
        <f t="shared" si="713"/>
        <v>not good</v>
      </c>
      <c r="Q11422" s="2"/>
      <c r="R11422" s="2"/>
    </row>
    <row r="11423" spans="1:18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 t="str">
        <f t="shared" si="712"/>
        <v>High sales</v>
      </c>
      <c r="F11423" s="2">
        <v>0.33</v>
      </c>
      <c r="G11423" s="2">
        <f t="shared" si="714"/>
        <v>1520.9502</v>
      </c>
      <c r="H11423" s="2">
        <f t="shared" si="715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  <c r="P11423" s="2" t="str">
        <f t="shared" si="713"/>
        <v>not good</v>
      </c>
      <c r="Q11423" s="2"/>
      <c r="R11423" s="2"/>
    </row>
    <row r="11424" spans="1:18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 t="str">
        <f t="shared" si="712"/>
        <v xml:space="preserve"> Low sales</v>
      </c>
      <c r="F11424" s="2">
        <v>0.4</v>
      </c>
      <c r="G11424" s="2">
        <f t="shared" si="714"/>
        <v>728.95200000000011</v>
      </c>
      <c r="H11424" s="2">
        <f t="shared" si="715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  <c r="P11424" s="2" t="str">
        <f t="shared" si="713"/>
        <v>not good</v>
      </c>
      <c r="Q11424" s="2"/>
      <c r="R11424" s="2"/>
    </row>
    <row r="11425" spans="1:18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 t="str">
        <f t="shared" si="712"/>
        <v xml:space="preserve"> Low sales</v>
      </c>
      <c r="F11425" s="2">
        <v>0.27</v>
      </c>
      <c r="G11425" s="2">
        <f t="shared" si="714"/>
        <v>81.405000000000001</v>
      </c>
      <c r="H11425" s="2">
        <f t="shared" si="715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  <c r="P11425" s="2" t="str">
        <f t="shared" si="713"/>
        <v>not good</v>
      </c>
      <c r="Q11425" s="2"/>
      <c r="R11425" s="2"/>
    </row>
    <row r="11426" spans="1:18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 t="str">
        <f t="shared" si="712"/>
        <v xml:space="preserve"> Low sales</v>
      </c>
      <c r="F11426" s="2">
        <v>0.18</v>
      </c>
      <c r="G11426" s="2">
        <f t="shared" si="714"/>
        <v>382.24799999999999</v>
      </c>
      <c r="H11426" s="2">
        <f t="shared" si="715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  <c r="P11426" s="2" t="str">
        <f t="shared" si="713"/>
        <v>not good</v>
      </c>
      <c r="Q11426" s="2"/>
      <c r="R11426" s="2"/>
    </row>
    <row r="11427" spans="1:18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 t="str">
        <f t="shared" si="712"/>
        <v xml:space="preserve"> Low sales</v>
      </c>
      <c r="F11427" s="2">
        <v>0.09</v>
      </c>
      <c r="G11427" s="2">
        <f t="shared" si="714"/>
        <v>332.18819999999999</v>
      </c>
      <c r="H11427" s="2">
        <f t="shared" si="715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  <c r="P11427" s="2" t="str">
        <f t="shared" si="713"/>
        <v>not good</v>
      </c>
      <c r="Q11427" s="2"/>
      <c r="R11427" s="2"/>
    </row>
    <row r="11428" spans="1:18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 t="str">
        <f t="shared" si="712"/>
        <v xml:space="preserve"> Low sales</v>
      </c>
      <c r="F11428" s="2">
        <v>0.13</v>
      </c>
      <c r="G11428" s="2">
        <f t="shared" si="714"/>
        <v>294.52539999999999</v>
      </c>
      <c r="H11428" s="2">
        <f t="shared" si="715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  <c r="P11428" s="2" t="str">
        <f t="shared" si="713"/>
        <v>not good</v>
      </c>
      <c r="Q11428" s="2"/>
      <c r="R11428" s="2"/>
    </row>
    <row r="11429" spans="1:18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 t="str">
        <f t="shared" si="712"/>
        <v xml:space="preserve"> Low sales</v>
      </c>
      <c r="F11429" s="2">
        <v>0.26</v>
      </c>
      <c r="G11429" s="2">
        <f t="shared" si="714"/>
        <v>991.70500000000004</v>
      </c>
      <c r="H11429" s="2">
        <f t="shared" si="715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  <c r="P11429" s="2" t="str">
        <f t="shared" si="713"/>
        <v>not good</v>
      </c>
      <c r="Q11429" s="2"/>
      <c r="R11429" s="2"/>
    </row>
    <row r="11430" spans="1:18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 t="str">
        <f t="shared" si="712"/>
        <v xml:space="preserve"> Low sales</v>
      </c>
      <c r="F11430" s="2">
        <v>0.13</v>
      </c>
      <c r="G11430" s="2">
        <f t="shared" si="714"/>
        <v>337.49430000000001</v>
      </c>
      <c r="H11430" s="2">
        <f t="shared" si="715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  <c r="P11430" s="2" t="str">
        <f t="shared" si="713"/>
        <v>not good</v>
      </c>
      <c r="Q11430" s="2"/>
      <c r="R11430" s="2"/>
    </row>
    <row r="11431" spans="1:18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 t="str">
        <f t="shared" si="712"/>
        <v xml:space="preserve"> Low sales</v>
      </c>
      <c r="F11431" s="2">
        <v>0.39</v>
      </c>
      <c r="G11431" s="2">
        <f t="shared" si="714"/>
        <v>611.20410000000004</v>
      </c>
      <c r="H11431" s="2">
        <f t="shared" si="715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  <c r="P11431" s="2" t="str">
        <f t="shared" si="713"/>
        <v>not good</v>
      </c>
      <c r="Q11431" s="2"/>
      <c r="R11431" s="2"/>
    </row>
    <row r="11432" spans="1:18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 t="str">
        <f t="shared" si="712"/>
        <v xml:space="preserve"> Low sales</v>
      </c>
      <c r="F11432" s="2">
        <v>7.0000000000000007E-2</v>
      </c>
      <c r="G11432" s="2">
        <f t="shared" si="714"/>
        <v>76.5989</v>
      </c>
      <c r="H11432" s="2">
        <f t="shared" si="715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  <c r="P11432" s="2" t="str">
        <f t="shared" si="713"/>
        <v>not good</v>
      </c>
      <c r="Q11432" s="2"/>
      <c r="R11432" s="2"/>
    </row>
    <row r="11433" spans="1:18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 t="str">
        <f t="shared" si="712"/>
        <v xml:space="preserve"> Low sales</v>
      </c>
      <c r="F11433" s="2">
        <v>0.26</v>
      </c>
      <c r="G11433" s="2">
        <f t="shared" si="714"/>
        <v>562.48659999999995</v>
      </c>
      <c r="H11433" s="2">
        <f t="shared" si="715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  <c r="P11433" s="2" t="str">
        <f t="shared" si="713"/>
        <v>not good</v>
      </c>
      <c r="Q11433" s="2"/>
      <c r="R11433" s="2"/>
    </row>
    <row r="11434" spans="1:18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 t="str">
        <f t="shared" si="712"/>
        <v xml:space="preserve"> Low sales</v>
      </c>
      <c r="F11434" s="2">
        <v>0.25</v>
      </c>
      <c r="G11434" s="2">
        <f t="shared" si="714"/>
        <v>68.86</v>
      </c>
      <c r="H11434" s="2">
        <f t="shared" si="715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  <c r="P11434" s="2" t="str">
        <f t="shared" si="713"/>
        <v>not good</v>
      </c>
      <c r="Q11434" s="2"/>
      <c r="R11434" s="2"/>
    </row>
    <row r="11435" spans="1:18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 t="str">
        <f t="shared" si="712"/>
        <v xml:space="preserve"> Low sales</v>
      </c>
      <c r="F11435" s="2">
        <v>7.0000000000000007E-2</v>
      </c>
      <c r="G11435" s="2">
        <f t="shared" si="714"/>
        <v>151.93289999999999</v>
      </c>
      <c r="H11435" s="2">
        <f t="shared" si="715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  <c r="P11435" s="2" t="str">
        <f t="shared" si="713"/>
        <v>not good</v>
      </c>
      <c r="Q11435" s="2"/>
      <c r="R11435" s="2"/>
    </row>
    <row r="11436" spans="1:18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 t="str">
        <f t="shared" si="712"/>
        <v xml:space="preserve"> Low sales</v>
      </c>
      <c r="F11436" s="2">
        <v>0.5</v>
      </c>
      <c r="G11436" s="2">
        <f t="shared" si="714"/>
        <v>218.12</v>
      </c>
      <c r="H11436" s="2">
        <f t="shared" si="715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  <c r="P11436" s="2" t="str">
        <f t="shared" si="713"/>
        <v>not good</v>
      </c>
      <c r="Q11436" s="2"/>
      <c r="R11436" s="2"/>
    </row>
    <row r="11437" spans="1:18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 t="str">
        <f t="shared" si="712"/>
        <v>High sales</v>
      </c>
      <c r="F11437" s="2">
        <v>0.41</v>
      </c>
      <c r="G11437" s="2">
        <f t="shared" si="714"/>
        <v>1802.9011999999998</v>
      </c>
      <c r="H11437" s="2">
        <f t="shared" si="715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  <c r="P11437" s="2" t="str">
        <f t="shared" si="713"/>
        <v>not good</v>
      </c>
      <c r="Q11437" s="2"/>
      <c r="R11437" s="2"/>
    </row>
    <row r="11438" spans="1:18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 t="str">
        <f t="shared" si="712"/>
        <v xml:space="preserve"> Low sales</v>
      </c>
      <c r="F11438" s="2">
        <v>0.19</v>
      </c>
      <c r="G11438" s="2">
        <f t="shared" si="714"/>
        <v>554.77340000000004</v>
      </c>
      <c r="H11438" s="2">
        <f t="shared" si="715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  <c r="P11438" s="2" t="str">
        <f t="shared" si="713"/>
        <v>not good</v>
      </c>
      <c r="Q11438" s="2"/>
      <c r="R11438" s="2"/>
    </row>
    <row r="11439" spans="1:18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 t="str">
        <f t="shared" si="712"/>
        <v xml:space="preserve"> Low sales</v>
      </c>
      <c r="F11439" s="2">
        <v>0.34</v>
      </c>
      <c r="G11439" s="2">
        <f t="shared" si="714"/>
        <v>1110.3074000000001</v>
      </c>
      <c r="H11439" s="2">
        <f t="shared" si="715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  <c r="P11439" s="2" t="str">
        <f t="shared" si="713"/>
        <v>not good</v>
      </c>
      <c r="Q11439" s="2"/>
      <c r="R11439" s="2"/>
    </row>
    <row r="11440" spans="1:18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 t="str">
        <f t="shared" si="712"/>
        <v xml:space="preserve"> Low sales</v>
      </c>
      <c r="F11440" s="2">
        <v>0.36</v>
      </c>
      <c r="G11440" s="2">
        <f t="shared" si="714"/>
        <v>545.5548</v>
      </c>
      <c r="H11440" s="2">
        <f t="shared" si="715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  <c r="P11440" s="2" t="str">
        <f t="shared" si="713"/>
        <v>not good</v>
      </c>
      <c r="Q11440" s="2"/>
      <c r="R11440" s="2"/>
    </row>
    <row r="11441" spans="1:18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 t="str">
        <f t="shared" si="712"/>
        <v xml:space="preserve"> Low sales</v>
      </c>
      <c r="F11441" s="2">
        <v>0.33</v>
      </c>
      <c r="G11441" s="2">
        <f t="shared" si="714"/>
        <v>398.15160000000003</v>
      </c>
      <c r="H11441" s="2">
        <f t="shared" si="715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  <c r="P11441" s="2" t="str">
        <f t="shared" si="713"/>
        <v>not good</v>
      </c>
      <c r="Q11441" s="2"/>
      <c r="R11441" s="2"/>
    </row>
    <row r="11442" spans="1:18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 t="str">
        <f t="shared" si="712"/>
        <v xml:space="preserve"> Low sales</v>
      </c>
      <c r="F11442" s="2">
        <v>0.22</v>
      </c>
      <c r="G11442" s="2">
        <f t="shared" si="714"/>
        <v>785.12279999999998</v>
      </c>
      <c r="H11442" s="2">
        <f t="shared" si="715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  <c r="P11442" s="2" t="str">
        <f t="shared" si="713"/>
        <v>not good</v>
      </c>
      <c r="Q11442" s="2"/>
      <c r="R11442" s="2"/>
    </row>
    <row r="11443" spans="1:18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 t="str">
        <f t="shared" si="712"/>
        <v xml:space="preserve"> Low sales</v>
      </c>
      <c r="F11443" s="2">
        <v>0.44</v>
      </c>
      <c r="G11443" s="2">
        <f t="shared" si="714"/>
        <v>1491.8948</v>
      </c>
      <c r="H11443" s="2">
        <f t="shared" si="715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  <c r="P11443" s="2" t="str">
        <f t="shared" si="713"/>
        <v>not good</v>
      </c>
      <c r="Q11443" s="2"/>
      <c r="R11443" s="2"/>
    </row>
    <row r="11444" spans="1:18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 t="str">
        <f t="shared" si="712"/>
        <v xml:space="preserve"> Low sales</v>
      </c>
      <c r="F11444" s="2">
        <v>0.39</v>
      </c>
      <c r="G11444" s="2">
        <f t="shared" si="714"/>
        <v>273.43680000000001</v>
      </c>
      <c r="H11444" s="2">
        <f t="shared" si="715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  <c r="P11444" s="2" t="str">
        <f t="shared" si="713"/>
        <v>not good</v>
      </c>
      <c r="Q11444" s="2"/>
      <c r="R11444" s="2"/>
    </row>
    <row r="11445" spans="1:18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 t="str">
        <f t="shared" si="712"/>
        <v xml:space="preserve"> Low sales</v>
      </c>
      <c r="F11445" s="2">
        <v>0.27</v>
      </c>
      <c r="G11445" s="2">
        <f t="shared" si="714"/>
        <v>342.72179999999997</v>
      </c>
      <c r="H11445" s="2">
        <f t="shared" si="715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  <c r="P11445" s="2" t="str">
        <f t="shared" si="713"/>
        <v>not good</v>
      </c>
      <c r="Q11445" s="2"/>
      <c r="R11445" s="2"/>
    </row>
    <row r="11446" spans="1:18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 t="str">
        <f t="shared" si="712"/>
        <v>High sales</v>
      </c>
      <c r="F11446" s="2">
        <v>0</v>
      </c>
      <c r="G11446" s="2">
        <f t="shared" si="714"/>
        <v>0</v>
      </c>
      <c r="H11446" s="2">
        <f t="shared" si="715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  <c r="P11446" s="2" t="str">
        <f t="shared" si="713"/>
        <v>not good</v>
      </c>
      <c r="Q11446" s="2"/>
      <c r="R11446" s="2"/>
    </row>
    <row r="11447" spans="1:18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 t="str">
        <f t="shared" si="712"/>
        <v xml:space="preserve"> Low sales</v>
      </c>
      <c r="F11447" s="2">
        <v>0.11</v>
      </c>
      <c r="G11447" s="2">
        <f t="shared" si="714"/>
        <v>174.95170000000002</v>
      </c>
      <c r="H11447" s="2">
        <f t="shared" si="715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  <c r="P11447" s="2" t="str">
        <f t="shared" si="713"/>
        <v>not good</v>
      </c>
      <c r="Q11447" s="2"/>
      <c r="R11447" s="2"/>
    </row>
    <row r="11448" spans="1:18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 t="str">
        <f t="shared" si="712"/>
        <v xml:space="preserve"> Low sales</v>
      </c>
      <c r="F11448" s="2">
        <v>0.25</v>
      </c>
      <c r="G11448" s="2">
        <f t="shared" si="714"/>
        <v>56.642499999999998</v>
      </c>
      <c r="H11448" s="2">
        <f t="shared" si="715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  <c r="P11448" s="2" t="str">
        <f t="shared" si="713"/>
        <v>not good</v>
      </c>
      <c r="Q11448" s="2"/>
      <c r="R11448" s="2"/>
    </row>
    <row r="11449" spans="1:18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 t="str">
        <f t="shared" si="712"/>
        <v xml:space="preserve"> Low sales</v>
      </c>
      <c r="F11449" s="2">
        <v>0.45</v>
      </c>
      <c r="G11449" s="2">
        <f t="shared" si="714"/>
        <v>185.63849999999999</v>
      </c>
      <c r="H11449" s="2">
        <f t="shared" si="715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  <c r="P11449" s="2" t="str">
        <f t="shared" si="713"/>
        <v>not good</v>
      </c>
      <c r="Q11449" s="2"/>
      <c r="R11449" s="2"/>
    </row>
    <row r="11450" spans="1:18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 t="str">
        <f t="shared" si="712"/>
        <v xml:space="preserve"> Low sales</v>
      </c>
      <c r="F11450" s="2">
        <v>0.31</v>
      </c>
      <c r="G11450" s="2">
        <f t="shared" si="714"/>
        <v>1208.9752000000001</v>
      </c>
      <c r="H11450" s="2">
        <f t="shared" si="715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  <c r="P11450" s="2" t="str">
        <f t="shared" si="713"/>
        <v>not good</v>
      </c>
      <c r="Q11450" s="2"/>
      <c r="R11450" s="2"/>
    </row>
    <row r="11451" spans="1:18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 t="str">
        <f t="shared" si="712"/>
        <v xml:space="preserve"> Low sales</v>
      </c>
      <c r="F11451" s="2">
        <v>0.21</v>
      </c>
      <c r="G11451" s="2">
        <f t="shared" si="714"/>
        <v>800.11259999999993</v>
      </c>
      <c r="H11451" s="2">
        <f t="shared" si="715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  <c r="P11451" s="2" t="str">
        <f t="shared" si="713"/>
        <v>not good</v>
      </c>
      <c r="Q11451" s="2"/>
      <c r="R11451" s="2"/>
    </row>
    <row r="11452" spans="1:18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 t="str">
        <f t="shared" si="712"/>
        <v xml:space="preserve"> Low sales</v>
      </c>
      <c r="F11452" s="2">
        <v>0.02</v>
      </c>
      <c r="G11452" s="2">
        <f t="shared" si="714"/>
        <v>39.419000000000004</v>
      </c>
      <c r="H11452" s="2">
        <f t="shared" si="715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  <c r="P11452" s="2" t="str">
        <f t="shared" si="713"/>
        <v>not good</v>
      </c>
      <c r="Q11452" s="2"/>
      <c r="R11452" s="2"/>
    </row>
    <row r="11453" spans="1:18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 t="str">
        <f t="shared" si="712"/>
        <v xml:space="preserve"> Low sales</v>
      </c>
      <c r="F11453" s="2">
        <v>0.3</v>
      </c>
      <c r="G11453" s="2">
        <f t="shared" si="714"/>
        <v>255.20399999999998</v>
      </c>
      <c r="H11453" s="2">
        <f t="shared" si="715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  <c r="P11453" s="2" t="str">
        <f t="shared" si="713"/>
        <v>not good</v>
      </c>
      <c r="Q11453" s="2"/>
      <c r="R11453" s="2"/>
    </row>
    <row r="11454" spans="1:18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 t="str">
        <f t="shared" si="712"/>
        <v xml:space="preserve"> Low sales</v>
      </c>
      <c r="F11454" s="2">
        <v>0.18</v>
      </c>
      <c r="G11454" s="2">
        <f t="shared" si="714"/>
        <v>457.32959999999997</v>
      </c>
      <c r="H11454" s="2">
        <f t="shared" si="715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  <c r="P11454" s="2" t="str">
        <f t="shared" si="713"/>
        <v>not good</v>
      </c>
      <c r="Q11454" s="2"/>
      <c r="R11454" s="2"/>
    </row>
    <row r="11455" spans="1:18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 t="str">
        <f t="shared" si="712"/>
        <v xml:space="preserve"> Low sales</v>
      </c>
      <c r="F11455" s="2">
        <v>0.27</v>
      </c>
      <c r="G11455" s="2">
        <f t="shared" si="714"/>
        <v>466.08750000000003</v>
      </c>
      <c r="H11455" s="2">
        <f t="shared" si="715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  <c r="P11455" s="2" t="str">
        <f t="shared" si="713"/>
        <v>not good</v>
      </c>
      <c r="Q11455" s="2"/>
      <c r="R11455" s="2"/>
    </row>
    <row r="11456" spans="1:18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 t="str">
        <f t="shared" si="712"/>
        <v xml:space="preserve"> Low sales</v>
      </c>
      <c r="F11456" s="2">
        <v>0.38</v>
      </c>
      <c r="G11456" s="2">
        <f t="shared" si="714"/>
        <v>734.32720000000006</v>
      </c>
      <c r="H11456" s="2">
        <f t="shared" si="715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  <c r="P11456" s="2" t="str">
        <f t="shared" si="713"/>
        <v>not good</v>
      </c>
      <c r="Q11456" s="2"/>
      <c r="R11456" s="2"/>
    </row>
    <row r="11457" spans="1:18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 t="str">
        <f t="shared" si="712"/>
        <v xml:space="preserve"> Low sales</v>
      </c>
      <c r="F11457" s="2">
        <v>0.4</v>
      </c>
      <c r="G11457" s="2">
        <f t="shared" si="714"/>
        <v>551.53200000000004</v>
      </c>
      <c r="H11457" s="2">
        <f t="shared" si="715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  <c r="P11457" s="2" t="str">
        <f t="shared" si="713"/>
        <v>not good</v>
      </c>
      <c r="Q11457" s="2"/>
      <c r="R11457" s="2"/>
    </row>
    <row r="11458" spans="1:18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 t="str">
        <f t="shared" ref="E11458:E11521" si="716">IF(D11458&gt;4000,"High sales"," Low sales")</f>
        <v xml:space="preserve"> Low sales</v>
      </c>
      <c r="F11458" s="2">
        <v>0.43</v>
      </c>
      <c r="G11458" s="2">
        <f t="shared" si="714"/>
        <v>175.44</v>
      </c>
      <c r="H11458" s="2">
        <f t="shared" si="715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  <c r="P11458" s="2" t="str">
        <f t="shared" ref="P11458:P11521" si="717">IF(AND(H11458&gt;5000,N11458&gt;500),"good","not good")</f>
        <v>not good</v>
      </c>
      <c r="Q11458" s="2"/>
      <c r="R11458" s="2"/>
    </row>
    <row r="11459" spans="1:18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 t="str">
        <f t="shared" si="716"/>
        <v xml:space="preserve"> Low sales</v>
      </c>
      <c r="F11459" s="2">
        <v>0.32</v>
      </c>
      <c r="G11459" s="2">
        <f t="shared" ref="G11459:G11522" si="718">D11459*F11459</f>
        <v>1272.5375999999999</v>
      </c>
      <c r="H11459" s="2">
        <f t="shared" ref="H11459:H11522" si="719">D11459-G11459</f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  <c r="P11459" s="2" t="str">
        <f t="shared" si="717"/>
        <v>not good</v>
      </c>
      <c r="Q11459" s="2"/>
      <c r="R11459" s="2"/>
    </row>
    <row r="11460" spans="1:18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 t="str">
        <f t="shared" si="716"/>
        <v xml:space="preserve"> Low sales</v>
      </c>
      <c r="F11460" s="2">
        <v>0.45</v>
      </c>
      <c r="G11460" s="2">
        <f t="shared" si="718"/>
        <v>1408.1760000000002</v>
      </c>
      <c r="H11460" s="2">
        <f t="shared" si="71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  <c r="P11460" s="2" t="str">
        <f t="shared" si="717"/>
        <v>not good</v>
      </c>
      <c r="Q11460" s="2"/>
      <c r="R11460" s="2"/>
    </row>
    <row r="11461" spans="1:18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 t="str">
        <f t="shared" si="716"/>
        <v>High sales</v>
      </c>
      <c r="F11461" s="2">
        <v>0.35</v>
      </c>
      <c r="G11461" s="2">
        <f t="shared" si="718"/>
        <v>1466.3985</v>
      </c>
      <c r="H11461" s="2">
        <f t="shared" si="71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  <c r="P11461" s="2" t="str">
        <f t="shared" si="717"/>
        <v>not good</v>
      </c>
      <c r="Q11461" s="2"/>
      <c r="R11461" s="2"/>
    </row>
    <row r="11462" spans="1:18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 t="str">
        <f t="shared" si="716"/>
        <v xml:space="preserve"> Low sales</v>
      </c>
      <c r="F11462" s="2">
        <v>0.39</v>
      </c>
      <c r="G11462" s="2">
        <f t="shared" si="718"/>
        <v>1000.6191</v>
      </c>
      <c r="H11462" s="2">
        <f t="shared" si="71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  <c r="P11462" s="2" t="str">
        <f t="shared" si="717"/>
        <v>not good</v>
      </c>
      <c r="Q11462" s="2"/>
      <c r="R11462" s="2"/>
    </row>
    <row r="11463" spans="1:18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 t="str">
        <f t="shared" si="716"/>
        <v>High sales</v>
      </c>
      <c r="F11463" s="2">
        <v>0.34</v>
      </c>
      <c r="G11463" s="2">
        <f t="shared" si="718"/>
        <v>1674.9862000000003</v>
      </c>
      <c r="H11463" s="2">
        <f t="shared" si="71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  <c r="P11463" s="2" t="str">
        <f t="shared" si="717"/>
        <v>not good</v>
      </c>
      <c r="Q11463" s="2"/>
      <c r="R11463" s="2"/>
    </row>
    <row r="11464" spans="1:18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 t="str">
        <f t="shared" si="716"/>
        <v>High sales</v>
      </c>
      <c r="F11464" s="2">
        <v>0.44</v>
      </c>
      <c r="G11464" s="2">
        <f t="shared" si="718"/>
        <v>2119.2028</v>
      </c>
      <c r="H11464" s="2">
        <f t="shared" si="71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  <c r="P11464" s="2" t="str">
        <f t="shared" si="717"/>
        <v>not good</v>
      </c>
      <c r="Q11464" s="2"/>
      <c r="R11464" s="2"/>
    </row>
    <row r="11465" spans="1:18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 t="str">
        <f t="shared" si="716"/>
        <v xml:space="preserve"> Low sales</v>
      </c>
      <c r="F11465" s="2">
        <v>0.11</v>
      </c>
      <c r="G11465" s="2">
        <f t="shared" si="718"/>
        <v>157.4914</v>
      </c>
      <c r="H11465" s="2">
        <f t="shared" si="71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  <c r="P11465" s="2" t="str">
        <f t="shared" si="717"/>
        <v>not good</v>
      </c>
      <c r="Q11465" s="2"/>
      <c r="R11465" s="2"/>
    </row>
    <row r="11466" spans="1:18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 t="str">
        <f t="shared" si="716"/>
        <v xml:space="preserve"> Low sales</v>
      </c>
      <c r="F11466" s="2">
        <v>0.38</v>
      </c>
      <c r="G11466" s="2">
        <f t="shared" si="718"/>
        <v>758.55220000000008</v>
      </c>
      <c r="H11466" s="2">
        <f t="shared" si="71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  <c r="P11466" s="2" t="str">
        <f t="shared" si="717"/>
        <v>not good</v>
      </c>
      <c r="Q11466" s="2"/>
      <c r="R11466" s="2"/>
    </row>
    <row r="11467" spans="1:18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 t="str">
        <f t="shared" si="716"/>
        <v xml:space="preserve"> Low sales</v>
      </c>
      <c r="F11467" s="2">
        <v>0.06</v>
      </c>
      <c r="G11467" s="2">
        <f t="shared" si="718"/>
        <v>227.29679999999999</v>
      </c>
      <c r="H11467" s="2">
        <f t="shared" si="71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  <c r="P11467" s="2" t="str">
        <f t="shared" si="717"/>
        <v>not good</v>
      </c>
      <c r="Q11467" s="2"/>
      <c r="R11467" s="2"/>
    </row>
    <row r="11468" spans="1:18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 t="str">
        <f t="shared" si="716"/>
        <v xml:space="preserve"> Low sales</v>
      </c>
      <c r="F11468" s="2">
        <v>0.05</v>
      </c>
      <c r="G11468" s="2">
        <f t="shared" si="718"/>
        <v>195.26800000000003</v>
      </c>
      <c r="H11468" s="2">
        <f t="shared" si="71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  <c r="P11468" s="2" t="str">
        <f t="shared" si="717"/>
        <v>not good</v>
      </c>
      <c r="Q11468" s="2"/>
      <c r="R11468" s="2"/>
    </row>
    <row r="11469" spans="1:18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 t="str">
        <f t="shared" si="716"/>
        <v>High sales</v>
      </c>
      <c r="F11469" s="2">
        <v>0.25</v>
      </c>
      <c r="G11469" s="2">
        <f t="shared" si="718"/>
        <v>1140.6075000000001</v>
      </c>
      <c r="H11469" s="2">
        <f t="shared" si="71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  <c r="P11469" s="2" t="str">
        <f t="shared" si="717"/>
        <v>not good</v>
      </c>
      <c r="Q11469" s="2"/>
      <c r="R11469" s="2"/>
    </row>
    <row r="11470" spans="1:18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 t="str">
        <f t="shared" si="716"/>
        <v xml:space="preserve"> Low sales</v>
      </c>
      <c r="F11470" s="2">
        <v>0.15</v>
      </c>
      <c r="G11470" s="2">
        <f t="shared" si="718"/>
        <v>494.68649999999997</v>
      </c>
      <c r="H11470" s="2">
        <f t="shared" si="71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  <c r="P11470" s="2" t="str">
        <f t="shared" si="717"/>
        <v>not good</v>
      </c>
      <c r="Q11470" s="2"/>
      <c r="R11470" s="2"/>
    </row>
    <row r="11471" spans="1:18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 t="str">
        <f t="shared" si="716"/>
        <v xml:space="preserve"> Low sales</v>
      </c>
      <c r="F11471" s="2">
        <v>0.28000000000000003</v>
      </c>
      <c r="G11471" s="2">
        <f t="shared" si="718"/>
        <v>679.86520000000007</v>
      </c>
      <c r="H11471" s="2">
        <f t="shared" si="71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  <c r="P11471" s="2" t="str">
        <f t="shared" si="717"/>
        <v>not good</v>
      </c>
      <c r="Q11471" s="2"/>
      <c r="R11471" s="2"/>
    </row>
    <row r="11472" spans="1:18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 t="str">
        <f t="shared" si="716"/>
        <v xml:space="preserve"> Low sales</v>
      </c>
      <c r="F11472" s="2">
        <v>0.34</v>
      </c>
      <c r="G11472" s="2">
        <f t="shared" si="718"/>
        <v>663.16660000000002</v>
      </c>
      <c r="H11472" s="2">
        <f t="shared" si="71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  <c r="P11472" s="2" t="str">
        <f t="shared" si="717"/>
        <v>not good</v>
      </c>
      <c r="Q11472" s="2"/>
      <c r="R11472" s="2"/>
    </row>
    <row r="11473" spans="1:18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 t="str">
        <f t="shared" si="716"/>
        <v xml:space="preserve"> Low sales</v>
      </c>
      <c r="F11473" s="2">
        <v>0.11</v>
      </c>
      <c r="G11473" s="2">
        <f t="shared" si="718"/>
        <v>236.93669999999997</v>
      </c>
      <c r="H11473" s="2">
        <f t="shared" si="71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  <c r="P11473" s="2" t="str">
        <f t="shared" si="717"/>
        <v>not good</v>
      </c>
      <c r="Q11473" s="2"/>
      <c r="R11473" s="2"/>
    </row>
    <row r="11474" spans="1:18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 t="str">
        <f t="shared" si="716"/>
        <v>High sales</v>
      </c>
      <c r="F11474" s="2">
        <v>0.35</v>
      </c>
      <c r="G11474" s="2">
        <f t="shared" si="718"/>
        <v>1493.4464999999998</v>
      </c>
      <c r="H11474" s="2">
        <f t="shared" si="71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  <c r="P11474" s="2" t="str">
        <f t="shared" si="717"/>
        <v>not good</v>
      </c>
      <c r="Q11474" s="2"/>
      <c r="R11474" s="2"/>
    </row>
    <row r="11475" spans="1:18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 t="str">
        <f t="shared" si="716"/>
        <v>High sales</v>
      </c>
      <c r="F11475" s="2">
        <v>0.5</v>
      </c>
      <c r="G11475" s="2">
        <f t="shared" si="718"/>
        <v>2451.02</v>
      </c>
      <c r="H11475" s="2">
        <f t="shared" si="71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  <c r="P11475" s="2" t="str">
        <f t="shared" si="717"/>
        <v>not good</v>
      </c>
      <c r="Q11475" s="2"/>
      <c r="R11475" s="2"/>
    </row>
    <row r="11476" spans="1:18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 t="str">
        <f t="shared" si="716"/>
        <v xml:space="preserve"> Low sales</v>
      </c>
      <c r="F11476" s="2">
        <v>0.38</v>
      </c>
      <c r="G11476" s="2">
        <f t="shared" si="718"/>
        <v>134.6568</v>
      </c>
      <c r="H11476" s="2">
        <f t="shared" si="71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  <c r="P11476" s="2" t="str">
        <f t="shared" si="717"/>
        <v>not good</v>
      </c>
      <c r="Q11476" s="2"/>
      <c r="R11476" s="2"/>
    </row>
    <row r="11477" spans="1:18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 t="str">
        <f t="shared" si="716"/>
        <v xml:space="preserve"> Low sales</v>
      </c>
      <c r="F11477" s="2">
        <v>0.09</v>
      </c>
      <c r="G11477" s="2">
        <f t="shared" si="718"/>
        <v>264.88799999999998</v>
      </c>
      <c r="H11477" s="2">
        <f t="shared" si="71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  <c r="P11477" s="2" t="str">
        <f t="shared" si="717"/>
        <v>not good</v>
      </c>
      <c r="Q11477" s="2"/>
      <c r="R11477" s="2"/>
    </row>
    <row r="11478" spans="1:18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 t="str">
        <f t="shared" si="716"/>
        <v xml:space="preserve"> Low sales</v>
      </c>
      <c r="F11478" s="2">
        <v>0.32</v>
      </c>
      <c r="G11478" s="2">
        <f t="shared" si="718"/>
        <v>847.44320000000005</v>
      </c>
      <c r="H11478" s="2">
        <f t="shared" si="71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  <c r="P11478" s="2" t="str">
        <f t="shared" si="717"/>
        <v>not good</v>
      </c>
      <c r="Q11478" s="2"/>
      <c r="R11478" s="2"/>
    </row>
    <row r="11479" spans="1:18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 t="str">
        <f t="shared" si="716"/>
        <v xml:space="preserve"> Low sales</v>
      </c>
      <c r="F11479" s="2">
        <v>0</v>
      </c>
      <c r="G11479" s="2">
        <f t="shared" si="718"/>
        <v>0</v>
      </c>
      <c r="H11479" s="2">
        <f t="shared" si="71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  <c r="P11479" s="2" t="str">
        <f t="shared" si="717"/>
        <v>not good</v>
      </c>
      <c r="Q11479" s="2"/>
      <c r="R11479" s="2"/>
    </row>
    <row r="11480" spans="1:18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 t="str">
        <f t="shared" si="716"/>
        <v>High sales</v>
      </c>
      <c r="F11480" s="2">
        <v>0.23</v>
      </c>
      <c r="G11480" s="2">
        <f t="shared" si="718"/>
        <v>982.7256000000001</v>
      </c>
      <c r="H11480" s="2">
        <f t="shared" si="71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  <c r="P11480" s="2" t="str">
        <f t="shared" si="717"/>
        <v>not good</v>
      </c>
      <c r="Q11480" s="2"/>
      <c r="R11480" s="2"/>
    </row>
    <row r="11481" spans="1:18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 t="str">
        <f t="shared" si="716"/>
        <v xml:space="preserve"> Low sales</v>
      </c>
      <c r="F11481" s="2">
        <v>0.27</v>
      </c>
      <c r="G11481" s="2">
        <f t="shared" si="718"/>
        <v>788.70780000000002</v>
      </c>
      <c r="H11481" s="2">
        <f t="shared" si="71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  <c r="P11481" s="2" t="str">
        <f t="shared" si="717"/>
        <v>not good</v>
      </c>
      <c r="Q11481" s="2"/>
      <c r="R11481" s="2"/>
    </row>
    <row r="11482" spans="1:18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 t="str">
        <f t="shared" si="716"/>
        <v xml:space="preserve"> Low sales</v>
      </c>
      <c r="F11482" s="2">
        <v>0.49</v>
      </c>
      <c r="G11482" s="2">
        <f t="shared" si="718"/>
        <v>800.79229999999995</v>
      </c>
      <c r="H11482" s="2">
        <f t="shared" si="71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  <c r="P11482" s="2" t="str">
        <f t="shared" si="717"/>
        <v>not good</v>
      </c>
      <c r="Q11482" s="2"/>
      <c r="R11482" s="2"/>
    </row>
    <row r="11483" spans="1:18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 t="str">
        <f t="shared" si="716"/>
        <v xml:space="preserve"> Low sales</v>
      </c>
      <c r="F11483" s="2">
        <v>0.37</v>
      </c>
      <c r="G11483" s="2">
        <f t="shared" si="718"/>
        <v>842.16070000000002</v>
      </c>
      <c r="H11483" s="2">
        <f t="shared" si="71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  <c r="P11483" s="2" t="str">
        <f t="shared" si="717"/>
        <v>not good</v>
      </c>
      <c r="Q11483" s="2"/>
      <c r="R11483" s="2"/>
    </row>
    <row r="11484" spans="1:18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 t="str">
        <f t="shared" si="716"/>
        <v xml:space="preserve"> Low sales</v>
      </c>
      <c r="F11484" s="2">
        <v>0.35</v>
      </c>
      <c r="G11484" s="2">
        <f t="shared" si="718"/>
        <v>646.91899999999998</v>
      </c>
      <c r="H11484" s="2">
        <f t="shared" si="71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  <c r="P11484" s="2" t="str">
        <f t="shared" si="717"/>
        <v>not good</v>
      </c>
      <c r="Q11484" s="2"/>
      <c r="R11484" s="2"/>
    </row>
    <row r="11485" spans="1:18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 t="str">
        <f t="shared" si="716"/>
        <v xml:space="preserve"> Low sales</v>
      </c>
      <c r="F11485" s="2">
        <v>0.27</v>
      </c>
      <c r="G11485" s="2">
        <f t="shared" si="718"/>
        <v>596.00340000000006</v>
      </c>
      <c r="H11485" s="2">
        <f t="shared" si="71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  <c r="P11485" s="2" t="str">
        <f t="shared" si="717"/>
        <v>not good</v>
      </c>
      <c r="Q11485" s="2"/>
      <c r="R11485" s="2"/>
    </row>
    <row r="11486" spans="1:18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 t="str">
        <f t="shared" si="716"/>
        <v xml:space="preserve"> Low sales</v>
      </c>
      <c r="F11486" s="2">
        <v>0.26</v>
      </c>
      <c r="G11486" s="2">
        <f t="shared" si="718"/>
        <v>116.792</v>
      </c>
      <c r="H11486" s="2">
        <f t="shared" si="71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  <c r="P11486" s="2" t="str">
        <f t="shared" si="717"/>
        <v>not good</v>
      </c>
      <c r="Q11486" s="2"/>
      <c r="R11486" s="2"/>
    </row>
    <row r="11487" spans="1:18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 t="str">
        <f t="shared" si="716"/>
        <v xml:space="preserve"> Low sales</v>
      </c>
      <c r="F11487" s="2">
        <v>0.5</v>
      </c>
      <c r="G11487" s="2">
        <f t="shared" si="718"/>
        <v>324.19499999999999</v>
      </c>
      <c r="H11487" s="2">
        <f t="shared" si="71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  <c r="P11487" s="2" t="str">
        <f t="shared" si="717"/>
        <v>not good</v>
      </c>
      <c r="Q11487" s="2"/>
      <c r="R11487" s="2"/>
    </row>
    <row r="11488" spans="1:18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 t="str">
        <f t="shared" si="716"/>
        <v xml:space="preserve"> Low sales</v>
      </c>
      <c r="F11488" s="2">
        <v>0.01</v>
      </c>
      <c r="G11488" s="2">
        <f t="shared" si="718"/>
        <v>31.560900000000004</v>
      </c>
      <c r="H11488" s="2">
        <f t="shared" si="71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  <c r="P11488" s="2" t="str">
        <f t="shared" si="717"/>
        <v>not good</v>
      </c>
      <c r="Q11488" s="2"/>
      <c r="R11488" s="2"/>
    </row>
    <row r="11489" spans="1:18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 t="str">
        <f t="shared" si="716"/>
        <v xml:space="preserve"> Low sales</v>
      </c>
      <c r="F11489" s="2">
        <v>0.15</v>
      </c>
      <c r="G11489" s="2">
        <f t="shared" si="718"/>
        <v>517.79099999999994</v>
      </c>
      <c r="H11489" s="2">
        <f t="shared" si="71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  <c r="P11489" s="2" t="str">
        <f t="shared" si="717"/>
        <v>not good</v>
      </c>
      <c r="Q11489" s="2"/>
      <c r="R11489" s="2"/>
    </row>
    <row r="11490" spans="1:18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 t="str">
        <f t="shared" si="716"/>
        <v xml:space="preserve"> Low sales</v>
      </c>
      <c r="F11490" s="2">
        <v>7.0000000000000007E-2</v>
      </c>
      <c r="G11490" s="2">
        <f t="shared" si="718"/>
        <v>225.36080000000001</v>
      </c>
      <c r="H11490" s="2">
        <f t="shared" si="71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  <c r="P11490" s="2" t="str">
        <f t="shared" si="717"/>
        <v>not good</v>
      </c>
      <c r="Q11490" s="2"/>
      <c r="R11490" s="2"/>
    </row>
    <row r="11491" spans="1:18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 t="str">
        <f t="shared" si="716"/>
        <v xml:space="preserve"> Low sales</v>
      </c>
      <c r="F11491" s="2">
        <v>0.16</v>
      </c>
      <c r="G11491" s="2">
        <f t="shared" si="718"/>
        <v>614.25120000000004</v>
      </c>
      <c r="H11491" s="2">
        <f t="shared" si="71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  <c r="P11491" s="2" t="str">
        <f t="shared" si="717"/>
        <v>not good</v>
      </c>
      <c r="Q11491" s="2"/>
      <c r="R11491" s="2"/>
    </row>
    <row r="11492" spans="1:18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 t="str">
        <f t="shared" si="716"/>
        <v>High sales</v>
      </c>
      <c r="F11492" s="2">
        <v>0.23</v>
      </c>
      <c r="G11492" s="2">
        <f t="shared" si="718"/>
        <v>1086.3635999999999</v>
      </c>
      <c r="H11492" s="2">
        <f t="shared" si="71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  <c r="P11492" s="2" t="str">
        <f t="shared" si="717"/>
        <v>not good</v>
      </c>
      <c r="Q11492" s="2"/>
      <c r="R11492" s="2"/>
    </row>
    <row r="11493" spans="1:18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 t="str">
        <f t="shared" si="716"/>
        <v>High sales</v>
      </c>
      <c r="F11493" s="2">
        <v>0.17</v>
      </c>
      <c r="G11493" s="2">
        <f t="shared" si="718"/>
        <v>733.89509999999996</v>
      </c>
      <c r="H11493" s="2">
        <f t="shared" si="71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  <c r="P11493" s="2" t="str">
        <f t="shared" si="717"/>
        <v>not good</v>
      </c>
      <c r="Q11493" s="2"/>
      <c r="R11493" s="2"/>
    </row>
    <row r="11494" spans="1:18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 t="str">
        <f t="shared" si="716"/>
        <v xml:space="preserve"> Low sales</v>
      </c>
      <c r="F11494" s="2">
        <v>0.48</v>
      </c>
      <c r="G11494" s="2">
        <f t="shared" si="718"/>
        <v>1032.3359999999998</v>
      </c>
      <c r="H11494" s="2">
        <f t="shared" si="71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  <c r="P11494" s="2" t="str">
        <f t="shared" si="717"/>
        <v>not good</v>
      </c>
      <c r="Q11494" s="2"/>
      <c r="R11494" s="2"/>
    </row>
    <row r="11495" spans="1:18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 t="str">
        <f t="shared" si="716"/>
        <v xml:space="preserve"> Low sales</v>
      </c>
      <c r="F11495" s="2">
        <v>0.34</v>
      </c>
      <c r="G11495" s="2">
        <f t="shared" si="718"/>
        <v>396.42640000000006</v>
      </c>
      <c r="H11495" s="2">
        <f t="shared" si="71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  <c r="P11495" s="2" t="str">
        <f t="shared" si="717"/>
        <v>not good</v>
      </c>
      <c r="Q11495" s="2"/>
      <c r="R11495" s="2"/>
    </row>
    <row r="11496" spans="1:18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 t="str">
        <f t="shared" si="716"/>
        <v xml:space="preserve"> Low sales</v>
      </c>
      <c r="F11496" s="2">
        <v>0.36</v>
      </c>
      <c r="G11496" s="2">
        <f t="shared" si="718"/>
        <v>586.10879999999997</v>
      </c>
      <c r="H11496" s="2">
        <f t="shared" si="71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  <c r="P11496" s="2" t="str">
        <f t="shared" si="717"/>
        <v>not good</v>
      </c>
      <c r="Q11496" s="2"/>
      <c r="R11496" s="2"/>
    </row>
    <row r="11497" spans="1:18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 t="str">
        <f t="shared" si="716"/>
        <v xml:space="preserve"> Low sales</v>
      </c>
      <c r="F11497" s="2">
        <v>0.37</v>
      </c>
      <c r="G11497" s="2">
        <f t="shared" si="718"/>
        <v>1102.5740999999998</v>
      </c>
      <c r="H11497" s="2">
        <f t="shared" si="71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  <c r="P11497" s="2" t="str">
        <f t="shared" si="717"/>
        <v>not good</v>
      </c>
      <c r="Q11497" s="2"/>
      <c r="R11497" s="2"/>
    </row>
    <row r="11498" spans="1:18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 t="str">
        <f t="shared" si="716"/>
        <v>High sales</v>
      </c>
      <c r="F11498" s="2">
        <v>0.45</v>
      </c>
      <c r="G11498" s="2">
        <f t="shared" si="718"/>
        <v>1932.9390000000001</v>
      </c>
      <c r="H11498" s="2">
        <f t="shared" si="71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  <c r="P11498" s="2" t="str">
        <f t="shared" si="717"/>
        <v>not good</v>
      </c>
      <c r="Q11498" s="2"/>
      <c r="R11498" s="2"/>
    </row>
    <row r="11499" spans="1:18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 t="str">
        <f t="shared" si="716"/>
        <v xml:space="preserve"> Low sales</v>
      </c>
      <c r="F11499" s="2">
        <v>0.38</v>
      </c>
      <c r="G11499" s="2">
        <f t="shared" si="718"/>
        <v>1344.6109999999999</v>
      </c>
      <c r="H11499" s="2">
        <f t="shared" si="71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  <c r="P11499" s="2" t="str">
        <f t="shared" si="717"/>
        <v>not good</v>
      </c>
      <c r="Q11499" s="2"/>
      <c r="R11499" s="2"/>
    </row>
    <row r="11500" spans="1:18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 t="str">
        <f t="shared" si="716"/>
        <v xml:space="preserve"> Low sales</v>
      </c>
      <c r="F11500" s="2">
        <v>0.01</v>
      </c>
      <c r="G11500" s="2">
        <f t="shared" si="718"/>
        <v>27.607600000000001</v>
      </c>
      <c r="H11500" s="2">
        <f t="shared" si="71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  <c r="P11500" s="2" t="str">
        <f t="shared" si="717"/>
        <v>not good</v>
      </c>
      <c r="Q11500" s="2"/>
      <c r="R11500" s="2"/>
    </row>
    <row r="11501" spans="1:18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 t="str">
        <f t="shared" si="716"/>
        <v xml:space="preserve"> Low sales</v>
      </c>
      <c r="F11501" s="2">
        <v>0.13</v>
      </c>
      <c r="G11501" s="2">
        <f t="shared" si="718"/>
        <v>396.39600000000002</v>
      </c>
      <c r="H11501" s="2">
        <f t="shared" si="71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  <c r="P11501" s="2" t="str">
        <f t="shared" si="717"/>
        <v>not good</v>
      </c>
      <c r="Q11501" s="2"/>
      <c r="R11501" s="2"/>
    </row>
    <row r="11502" spans="1:18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 t="str">
        <f t="shared" si="716"/>
        <v xml:space="preserve"> Low sales</v>
      </c>
      <c r="F11502" s="2">
        <v>0.49</v>
      </c>
      <c r="G11502" s="2">
        <f t="shared" si="718"/>
        <v>1317.3552</v>
      </c>
      <c r="H11502" s="2">
        <f t="shared" si="71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  <c r="P11502" s="2" t="str">
        <f t="shared" si="717"/>
        <v>not good</v>
      </c>
      <c r="Q11502" s="2"/>
      <c r="R11502" s="2"/>
    </row>
    <row r="11503" spans="1:18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 t="str">
        <f t="shared" si="716"/>
        <v>High sales</v>
      </c>
      <c r="F11503" s="2">
        <v>0.33</v>
      </c>
      <c r="G11503" s="2">
        <f t="shared" si="718"/>
        <v>1604.1201000000001</v>
      </c>
      <c r="H11503" s="2">
        <f t="shared" si="71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  <c r="P11503" s="2" t="str">
        <f t="shared" si="717"/>
        <v>not good</v>
      </c>
      <c r="Q11503" s="2"/>
      <c r="R11503" s="2"/>
    </row>
    <row r="11504" spans="1:18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 t="str">
        <f t="shared" si="716"/>
        <v>High sales</v>
      </c>
      <c r="F11504" s="2">
        <v>0.03</v>
      </c>
      <c r="G11504" s="2">
        <f t="shared" si="718"/>
        <v>122.96550000000001</v>
      </c>
      <c r="H11504" s="2">
        <f t="shared" si="71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  <c r="P11504" s="2" t="str">
        <f t="shared" si="717"/>
        <v>not good</v>
      </c>
      <c r="Q11504" s="2"/>
      <c r="R11504" s="2"/>
    </row>
    <row r="11505" spans="1:18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 t="str">
        <f t="shared" si="716"/>
        <v xml:space="preserve"> Low sales</v>
      </c>
      <c r="F11505" s="2">
        <v>0.23</v>
      </c>
      <c r="G11505" s="2">
        <f t="shared" si="718"/>
        <v>903.49980000000005</v>
      </c>
      <c r="H11505" s="2">
        <f t="shared" si="71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  <c r="P11505" s="2" t="str">
        <f t="shared" si="717"/>
        <v>not good</v>
      </c>
      <c r="Q11505" s="2"/>
      <c r="R11505" s="2"/>
    </row>
    <row r="11506" spans="1:18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 t="str">
        <f t="shared" si="716"/>
        <v xml:space="preserve"> Low sales</v>
      </c>
      <c r="F11506" s="2">
        <v>0.49</v>
      </c>
      <c r="G11506" s="2">
        <f t="shared" si="718"/>
        <v>1291.1058999999998</v>
      </c>
      <c r="H11506" s="2">
        <f t="shared" si="71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  <c r="P11506" s="2" t="str">
        <f t="shared" si="717"/>
        <v>not good</v>
      </c>
      <c r="Q11506" s="2"/>
      <c r="R11506" s="2"/>
    </row>
    <row r="11507" spans="1:18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 t="str">
        <f t="shared" si="716"/>
        <v xml:space="preserve"> Low sales</v>
      </c>
      <c r="F11507" s="2">
        <v>0.5</v>
      </c>
      <c r="G11507" s="2">
        <f t="shared" si="718"/>
        <v>862.93499999999995</v>
      </c>
      <c r="H11507" s="2">
        <f t="shared" si="71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  <c r="P11507" s="2" t="str">
        <f t="shared" si="717"/>
        <v>not good</v>
      </c>
      <c r="Q11507" s="2"/>
      <c r="R11507" s="2"/>
    </row>
    <row r="11508" spans="1:18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 t="str">
        <f t="shared" si="716"/>
        <v xml:space="preserve"> Low sales</v>
      </c>
      <c r="F11508" s="2">
        <v>0.22</v>
      </c>
      <c r="G11508" s="2">
        <f t="shared" si="718"/>
        <v>43.0364</v>
      </c>
      <c r="H11508" s="2">
        <f t="shared" si="71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  <c r="P11508" s="2" t="str">
        <f t="shared" si="717"/>
        <v>not good</v>
      </c>
      <c r="Q11508" s="2"/>
      <c r="R11508" s="2"/>
    </row>
    <row r="11509" spans="1:18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 t="str">
        <f t="shared" si="716"/>
        <v xml:space="preserve"> Low sales</v>
      </c>
      <c r="F11509" s="2">
        <v>0.45</v>
      </c>
      <c r="G11509" s="2">
        <f t="shared" si="718"/>
        <v>140.7645</v>
      </c>
      <c r="H11509" s="2">
        <f t="shared" si="71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  <c r="P11509" s="2" t="str">
        <f t="shared" si="717"/>
        <v>not good</v>
      </c>
      <c r="Q11509" s="2"/>
      <c r="R11509" s="2"/>
    </row>
    <row r="11510" spans="1:18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 t="str">
        <f t="shared" si="716"/>
        <v xml:space="preserve"> Low sales</v>
      </c>
      <c r="F11510" s="2">
        <v>0.3</v>
      </c>
      <c r="G11510" s="2">
        <f t="shared" si="718"/>
        <v>74.450999999999993</v>
      </c>
      <c r="H11510" s="2">
        <f t="shared" si="71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  <c r="P11510" s="2" t="str">
        <f t="shared" si="717"/>
        <v>not good</v>
      </c>
      <c r="Q11510" s="2"/>
      <c r="R11510" s="2"/>
    </row>
    <row r="11511" spans="1:18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 t="str">
        <f t="shared" si="716"/>
        <v>High sales</v>
      </c>
      <c r="F11511" s="2">
        <v>0.25</v>
      </c>
      <c r="G11511" s="2">
        <f t="shared" si="718"/>
        <v>1226.085</v>
      </c>
      <c r="H11511" s="2">
        <f t="shared" si="71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  <c r="P11511" s="2" t="str">
        <f t="shared" si="717"/>
        <v>not good</v>
      </c>
      <c r="Q11511" s="2"/>
      <c r="R11511" s="2"/>
    </row>
    <row r="11512" spans="1:18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 t="str">
        <f t="shared" si="716"/>
        <v xml:space="preserve"> Low sales</v>
      </c>
      <c r="F11512" s="2">
        <v>0.21</v>
      </c>
      <c r="G11512" s="2">
        <f t="shared" si="718"/>
        <v>138.80160000000001</v>
      </c>
      <c r="H11512" s="2">
        <f t="shared" si="71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  <c r="P11512" s="2" t="str">
        <f t="shared" si="717"/>
        <v>not good</v>
      </c>
      <c r="Q11512" s="2"/>
      <c r="R11512" s="2"/>
    </row>
    <row r="11513" spans="1:18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 t="str">
        <f t="shared" si="716"/>
        <v xml:space="preserve"> Low sales</v>
      </c>
      <c r="F11513" s="2">
        <v>0.45</v>
      </c>
      <c r="G11513" s="2">
        <f t="shared" si="718"/>
        <v>358.37099999999998</v>
      </c>
      <c r="H11513" s="2">
        <f t="shared" si="71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  <c r="P11513" s="2" t="str">
        <f t="shared" si="717"/>
        <v>not good</v>
      </c>
      <c r="Q11513" s="2"/>
      <c r="R11513" s="2"/>
    </row>
    <row r="11514" spans="1:18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 t="str">
        <f t="shared" si="716"/>
        <v xml:space="preserve"> Low sales</v>
      </c>
      <c r="F11514" s="2">
        <v>0.31</v>
      </c>
      <c r="G11514" s="2">
        <f t="shared" si="718"/>
        <v>766.42229999999995</v>
      </c>
      <c r="H11514" s="2">
        <f t="shared" si="71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  <c r="P11514" s="2" t="str">
        <f t="shared" si="717"/>
        <v>not good</v>
      </c>
      <c r="Q11514" s="2"/>
      <c r="R11514" s="2"/>
    </row>
    <row r="11515" spans="1:18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 t="str">
        <f t="shared" si="716"/>
        <v xml:space="preserve"> Low sales</v>
      </c>
      <c r="F11515" s="2">
        <v>0.17</v>
      </c>
      <c r="G11515" s="2">
        <f t="shared" si="718"/>
        <v>418.00790000000001</v>
      </c>
      <c r="H11515" s="2">
        <f t="shared" si="71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  <c r="P11515" s="2" t="str">
        <f t="shared" si="717"/>
        <v>not good</v>
      </c>
      <c r="Q11515" s="2"/>
      <c r="R11515" s="2"/>
    </row>
    <row r="11516" spans="1:18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 t="str">
        <f t="shared" si="716"/>
        <v>High sales</v>
      </c>
      <c r="F11516" s="2">
        <v>0.25</v>
      </c>
      <c r="G11516" s="2">
        <f t="shared" si="718"/>
        <v>1151.9675</v>
      </c>
      <c r="H11516" s="2">
        <f t="shared" si="71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  <c r="P11516" s="2" t="str">
        <f t="shared" si="717"/>
        <v>not good</v>
      </c>
      <c r="Q11516" s="2"/>
      <c r="R11516" s="2"/>
    </row>
    <row r="11517" spans="1:18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 t="str">
        <f t="shared" si="716"/>
        <v xml:space="preserve"> Low sales</v>
      </c>
      <c r="F11517" s="2">
        <v>0.22</v>
      </c>
      <c r="G11517" s="2">
        <f t="shared" si="718"/>
        <v>101.26820000000001</v>
      </c>
      <c r="H11517" s="2">
        <f t="shared" si="71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  <c r="P11517" s="2" t="str">
        <f t="shared" si="717"/>
        <v>not good</v>
      </c>
      <c r="Q11517" s="2"/>
      <c r="R11517" s="2"/>
    </row>
    <row r="11518" spans="1:18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 t="str">
        <f t="shared" si="716"/>
        <v>High sales</v>
      </c>
      <c r="F11518" s="2">
        <v>0.23</v>
      </c>
      <c r="G11518" s="2">
        <f t="shared" si="718"/>
        <v>1101.8081000000002</v>
      </c>
      <c r="H11518" s="2">
        <f t="shared" si="71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  <c r="P11518" s="2" t="str">
        <f t="shared" si="717"/>
        <v>not good</v>
      </c>
      <c r="Q11518" s="2"/>
      <c r="R11518" s="2"/>
    </row>
    <row r="11519" spans="1:18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 t="str">
        <f t="shared" si="716"/>
        <v xml:space="preserve"> Low sales</v>
      </c>
      <c r="F11519" s="2">
        <v>0.16</v>
      </c>
      <c r="G11519" s="2">
        <f t="shared" si="718"/>
        <v>185.64959999999999</v>
      </c>
      <c r="H11519" s="2">
        <f t="shared" si="71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  <c r="P11519" s="2" t="str">
        <f t="shared" si="717"/>
        <v>not good</v>
      </c>
      <c r="Q11519" s="2"/>
      <c r="R11519" s="2"/>
    </row>
    <row r="11520" spans="1:18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 t="str">
        <f t="shared" si="716"/>
        <v>High sales</v>
      </c>
      <c r="F11520" s="2">
        <v>0.32</v>
      </c>
      <c r="G11520" s="2">
        <f t="shared" si="718"/>
        <v>1553.2</v>
      </c>
      <c r="H11520" s="2">
        <f t="shared" si="71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  <c r="P11520" s="2" t="str">
        <f t="shared" si="717"/>
        <v>not good</v>
      </c>
      <c r="Q11520" s="2"/>
      <c r="R11520" s="2"/>
    </row>
    <row r="11521" spans="1:18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 t="str">
        <f t="shared" si="716"/>
        <v xml:space="preserve"> Low sales</v>
      </c>
      <c r="F11521" s="2">
        <v>0.03</v>
      </c>
      <c r="G11521" s="2">
        <f t="shared" si="718"/>
        <v>82.574699999999993</v>
      </c>
      <c r="H11521" s="2">
        <f t="shared" si="71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  <c r="P11521" s="2" t="str">
        <f t="shared" si="717"/>
        <v>not good</v>
      </c>
      <c r="Q11521" s="2"/>
      <c r="R11521" s="2"/>
    </row>
    <row r="11522" spans="1:18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 t="str">
        <f t="shared" ref="E11522:E11585" si="720">IF(D11522&gt;4000,"High sales"," Low sales")</f>
        <v xml:space="preserve"> Low sales</v>
      </c>
      <c r="F11522" s="2">
        <v>0.44</v>
      </c>
      <c r="G11522" s="2">
        <f t="shared" si="718"/>
        <v>1449.7384</v>
      </c>
      <c r="H11522" s="2">
        <f t="shared" si="719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  <c r="P11522" s="2" t="str">
        <f t="shared" ref="P11522:P11585" si="721">IF(AND(H11522&gt;5000,N11522&gt;500),"good","not good")</f>
        <v>not good</v>
      </c>
      <c r="Q11522" s="2"/>
      <c r="R11522" s="2"/>
    </row>
    <row r="11523" spans="1:18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 t="str">
        <f t="shared" si="720"/>
        <v xml:space="preserve"> Low sales</v>
      </c>
      <c r="F11523" s="2">
        <v>0.21</v>
      </c>
      <c r="G11523" s="2">
        <f t="shared" ref="G11523:G11586" si="722">D11523*F11523</f>
        <v>345.88469999999995</v>
      </c>
      <c r="H11523" s="2">
        <f t="shared" ref="H11523:H11586" si="723">D11523-G11523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  <c r="P11523" s="2" t="str">
        <f t="shared" si="721"/>
        <v>not good</v>
      </c>
      <c r="Q11523" s="2"/>
      <c r="R11523" s="2"/>
    </row>
    <row r="11524" spans="1:18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 t="str">
        <f t="shared" si="720"/>
        <v xml:space="preserve"> Low sales</v>
      </c>
      <c r="F11524" s="2">
        <v>0.4</v>
      </c>
      <c r="G11524" s="2">
        <f t="shared" si="722"/>
        <v>1239.1760000000002</v>
      </c>
      <c r="H11524" s="2">
        <f t="shared" si="723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  <c r="P11524" s="2" t="str">
        <f t="shared" si="721"/>
        <v>not good</v>
      </c>
      <c r="Q11524" s="2"/>
      <c r="R11524" s="2"/>
    </row>
    <row r="11525" spans="1:18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 t="str">
        <f t="shared" si="720"/>
        <v xml:space="preserve"> Low sales</v>
      </c>
      <c r="F11525" s="2">
        <v>0.36</v>
      </c>
      <c r="G11525" s="2">
        <f t="shared" si="722"/>
        <v>1289.9051999999999</v>
      </c>
      <c r="H11525" s="2">
        <f t="shared" si="723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  <c r="P11525" s="2" t="str">
        <f t="shared" si="721"/>
        <v>not good</v>
      </c>
      <c r="Q11525" s="2"/>
      <c r="R11525" s="2"/>
    </row>
    <row r="11526" spans="1:18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 t="str">
        <f t="shared" si="720"/>
        <v xml:space="preserve"> Low sales</v>
      </c>
      <c r="F11526" s="2">
        <v>0.24</v>
      </c>
      <c r="G11526" s="2">
        <f t="shared" si="722"/>
        <v>36.194400000000002</v>
      </c>
      <c r="H11526" s="2">
        <f t="shared" si="723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  <c r="P11526" s="2" t="str">
        <f t="shared" si="721"/>
        <v>not good</v>
      </c>
      <c r="Q11526" s="2"/>
      <c r="R11526" s="2"/>
    </row>
    <row r="11527" spans="1:18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 t="str">
        <f t="shared" si="720"/>
        <v xml:space="preserve"> Low sales</v>
      </c>
      <c r="F11527" s="2">
        <v>0.1</v>
      </c>
      <c r="G11527" s="2">
        <f t="shared" si="722"/>
        <v>26.772000000000006</v>
      </c>
      <c r="H11527" s="2">
        <f t="shared" si="723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  <c r="P11527" s="2" t="str">
        <f t="shared" si="721"/>
        <v>not good</v>
      </c>
      <c r="Q11527" s="2"/>
      <c r="R11527" s="2"/>
    </row>
    <row r="11528" spans="1:18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 t="str">
        <f t="shared" si="720"/>
        <v>High sales</v>
      </c>
      <c r="F11528" s="2">
        <v>0.28000000000000003</v>
      </c>
      <c r="G11528" s="2">
        <f t="shared" si="722"/>
        <v>1381.4472000000001</v>
      </c>
      <c r="H11528" s="2">
        <f t="shared" si="723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  <c r="P11528" s="2" t="str">
        <f t="shared" si="721"/>
        <v>not good</v>
      </c>
      <c r="Q11528" s="2"/>
      <c r="R11528" s="2"/>
    </row>
    <row r="11529" spans="1:18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 t="str">
        <f t="shared" si="720"/>
        <v xml:space="preserve"> Low sales</v>
      </c>
      <c r="F11529" s="2">
        <v>0.47</v>
      </c>
      <c r="G11529" s="2">
        <f t="shared" si="722"/>
        <v>1100.7541000000001</v>
      </c>
      <c r="H11529" s="2">
        <f t="shared" si="723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  <c r="P11529" s="2" t="str">
        <f t="shared" si="721"/>
        <v>not good</v>
      </c>
      <c r="Q11529" s="2"/>
      <c r="R11529" s="2"/>
    </row>
    <row r="11530" spans="1:18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 t="str">
        <f t="shared" si="720"/>
        <v>High sales</v>
      </c>
      <c r="F11530" s="2">
        <v>0.09</v>
      </c>
      <c r="G11530" s="2">
        <f t="shared" si="722"/>
        <v>421.69589999999999</v>
      </c>
      <c r="H11530" s="2">
        <f t="shared" si="723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  <c r="P11530" s="2" t="str">
        <f t="shared" si="721"/>
        <v>not good</v>
      </c>
      <c r="Q11530" s="2"/>
      <c r="R11530" s="2"/>
    </row>
    <row r="11531" spans="1:18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 t="str">
        <f t="shared" si="720"/>
        <v xml:space="preserve"> Low sales</v>
      </c>
      <c r="F11531" s="2">
        <v>0.13</v>
      </c>
      <c r="G11531" s="2">
        <f t="shared" si="722"/>
        <v>477.94499999999999</v>
      </c>
      <c r="H11531" s="2">
        <f t="shared" si="723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  <c r="P11531" s="2" t="str">
        <f t="shared" si="721"/>
        <v>not good</v>
      </c>
      <c r="Q11531" s="2"/>
      <c r="R11531" s="2"/>
    </row>
    <row r="11532" spans="1:18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 t="str">
        <f t="shared" si="720"/>
        <v xml:space="preserve"> Low sales</v>
      </c>
      <c r="F11532" s="2">
        <v>0.5</v>
      </c>
      <c r="G11532" s="2">
        <f t="shared" si="722"/>
        <v>963.77</v>
      </c>
      <c r="H11532" s="2">
        <f t="shared" si="723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  <c r="P11532" s="2" t="str">
        <f t="shared" si="721"/>
        <v>not good</v>
      </c>
      <c r="Q11532" s="2"/>
      <c r="R11532" s="2"/>
    </row>
    <row r="11533" spans="1:18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 t="str">
        <f t="shared" si="720"/>
        <v xml:space="preserve"> Low sales</v>
      </c>
      <c r="F11533" s="2">
        <v>0.45</v>
      </c>
      <c r="G11533" s="2">
        <f t="shared" si="722"/>
        <v>377.60849999999999</v>
      </c>
      <c r="H11533" s="2">
        <f t="shared" si="723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  <c r="P11533" s="2" t="str">
        <f t="shared" si="721"/>
        <v>not good</v>
      </c>
      <c r="Q11533" s="2"/>
      <c r="R11533" s="2"/>
    </row>
    <row r="11534" spans="1:18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 t="str">
        <f t="shared" si="720"/>
        <v>High sales</v>
      </c>
      <c r="F11534" s="2">
        <v>0.27</v>
      </c>
      <c r="G11534" s="2">
        <f t="shared" si="722"/>
        <v>1321.0937999999999</v>
      </c>
      <c r="H11534" s="2">
        <f t="shared" si="723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  <c r="P11534" s="2" t="str">
        <f t="shared" si="721"/>
        <v>not good</v>
      </c>
      <c r="Q11534" s="2"/>
      <c r="R11534" s="2"/>
    </row>
    <row r="11535" spans="1:18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 t="str">
        <f t="shared" si="720"/>
        <v xml:space="preserve"> Low sales</v>
      </c>
      <c r="F11535" s="2">
        <v>0.35</v>
      </c>
      <c r="G11535" s="2">
        <f t="shared" si="722"/>
        <v>1037.4105</v>
      </c>
      <c r="H11535" s="2">
        <f t="shared" si="723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  <c r="P11535" s="2" t="str">
        <f t="shared" si="721"/>
        <v>not good</v>
      </c>
      <c r="Q11535" s="2"/>
      <c r="R11535" s="2"/>
    </row>
    <row r="11536" spans="1:18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 t="str">
        <f t="shared" si="720"/>
        <v xml:space="preserve"> Low sales</v>
      </c>
      <c r="F11536" s="2">
        <v>0.22</v>
      </c>
      <c r="G11536" s="2">
        <f t="shared" si="722"/>
        <v>229.36099999999999</v>
      </c>
      <c r="H11536" s="2">
        <f t="shared" si="723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  <c r="P11536" s="2" t="str">
        <f t="shared" si="721"/>
        <v>not good</v>
      </c>
      <c r="Q11536" s="2"/>
      <c r="R11536" s="2"/>
    </row>
    <row r="11537" spans="1:18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 t="str">
        <f t="shared" si="720"/>
        <v xml:space="preserve"> Low sales</v>
      </c>
      <c r="F11537" s="2">
        <v>0.2</v>
      </c>
      <c r="G11537" s="2">
        <f t="shared" si="722"/>
        <v>688.02</v>
      </c>
      <c r="H11537" s="2">
        <f t="shared" si="723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  <c r="P11537" s="2" t="str">
        <f t="shared" si="721"/>
        <v>not good</v>
      </c>
      <c r="Q11537" s="2"/>
      <c r="R11537" s="2"/>
    </row>
    <row r="11538" spans="1:18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 t="str">
        <f t="shared" si="720"/>
        <v xml:space="preserve"> Low sales</v>
      </c>
      <c r="F11538" s="2">
        <v>0.22</v>
      </c>
      <c r="G11538" s="2">
        <f t="shared" si="722"/>
        <v>121.22879999999999</v>
      </c>
      <c r="H11538" s="2">
        <f t="shared" si="723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  <c r="P11538" s="2" t="str">
        <f t="shared" si="721"/>
        <v>not good</v>
      </c>
      <c r="Q11538" s="2"/>
      <c r="R11538" s="2"/>
    </row>
    <row r="11539" spans="1:18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 t="str">
        <f t="shared" si="720"/>
        <v>High sales</v>
      </c>
      <c r="F11539" s="2">
        <v>0.21</v>
      </c>
      <c r="G11539" s="2">
        <f t="shared" si="722"/>
        <v>914.20979999999997</v>
      </c>
      <c r="H11539" s="2">
        <f t="shared" si="723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  <c r="P11539" s="2" t="str">
        <f t="shared" si="721"/>
        <v>not good</v>
      </c>
      <c r="Q11539" s="2"/>
      <c r="R11539" s="2"/>
    </row>
    <row r="11540" spans="1:18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 t="str">
        <f t="shared" si="720"/>
        <v xml:space="preserve"> Low sales</v>
      </c>
      <c r="F11540" s="2">
        <v>0.34</v>
      </c>
      <c r="G11540" s="2">
        <f t="shared" si="722"/>
        <v>184.1678</v>
      </c>
      <c r="H11540" s="2">
        <f t="shared" si="723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  <c r="P11540" s="2" t="str">
        <f t="shared" si="721"/>
        <v>not good</v>
      </c>
      <c r="Q11540" s="2"/>
      <c r="R11540" s="2"/>
    </row>
    <row r="11541" spans="1:18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 t="str">
        <f t="shared" si="720"/>
        <v xml:space="preserve"> Low sales</v>
      </c>
      <c r="F11541" s="2">
        <v>0.17</v>
      </c>
      <c r="G11541" s="2">
        <f t="shared" si="722"/>
        <v>213.74950000000001</v>
      </c>
      <c r="H11541" s="2">
        <f t="shared" si="723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  <c r="P11541" s="2" t="str">
        <f t="shared" si="721"/>
        <v>not good</v>
      </c>
      <c r="Q11541" s="2"/>
      <c r="R11541" s="2"/>
    </row>
    <row r="11542" spans="1:18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 t="str">
        <f t="shared" si="720"/>
        <v xml:space="preserve"> Low sales</v>
      </c>
      <c r="F11542" s="2">
        <v>0.09</v>
      </c>
      <c r="G11542" s="2">
        <f t="shared" si="722"/>
        <v>49.320899999999995</v>
      </c>
      <c r="H11542" s="2">
        <f t="shared" si="723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  <c r="P11542" s="2" t="str">
        <f t="shared" si="721"/>
        <v>not good</v>
      </c>
      <c r="Q11542" s="2"/>
      <c r="R11542" s="2"/>
    </row>
    <row r="11543" spans="1:18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 t="str">
        <f t="shared" si="720"/>
        <v xml:space="preserve"> Low sales</v>
      </c>
      <c r="F11543" s="2">
        <v>0.35</v>
      </c>
      <c r="G11543" s="2">
        <f t="shared" si="722"/>
        <v>212.99599999999998</v>
      </c>
      <c r="H11543" s="2">
        <f t="shared" si="723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  <c r="P11543" s="2" t="str">
        <f t="shared" si="721"/>
        <v>not good</v>
      </c>
      <c r="Q11543" s="2"/>
      <c r="R11543" s="2"/>
    </row>
    <row r="11544" spans="1:18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 t="str">
        <f t="shared" si="720"/>
        <v xml:space="preserve"> Low sales</v>
      </c>
      <c r="F11544" s="2">
        <v>0.02</v>
      </c>
      <c r="G11544" s="2">
        <f t="shared" si="722"/>
        <v>53.335799999999999</v>
      </c>
      <c r="H11544" s="2">
        <f t="shared" si="723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  <c r="P11544" s="2" t="str">
        <f t="shared" si="721"/>
        <v>not good</v>
      </c>
      <c r="Q11544" s="2"/>
      <c r="R11544" s="2"/>
    </row>
    <row r="11545" spans="1:18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 t="str">
        <f t="shared" si="720"/>
        <v xml:space="preserve"> Low sales</v>
      </c>
      <c r="F11545" s="2">
        <v>0.36</v>
      </c>
      <c r="G11545" s="2">
        <f t="shared" si="722"/>
        <v>1247.8499999999999</v>
      </c>
      <c r="H11545" s="2">
        <f t="shared" si="723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  <c r="P11545" s="2" t="str">
        <f t="shared" si="721"/>
        <v>not good</v>
      </c>
      <c r="Q11545" s="2"/>
      <c r="R11545" s="2"/>
    </row>
    <row r="11546" spans="1:18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 t="str">
        <f t="shared" si="720"/>
        <v xml:space="preserve"> Low sales</v>
      </c>
      <c r="F11546" s="2">
        <v>0.13</v>
      </c>
      <c r="G11546" s="2">
        <f t="shared" si="722"/>
        <v>515.26279999999997</v>
      </c>
      <c r="H11546" s="2">
        <f t="shared" si="723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  <c r="P11546" s="2" t="str">
        <f t="shared" si="721"/>
        <v>not good</v>
      </c>
      <c r="Q11546" s="2"/>
      <c r="R11546" s="2"/>
    </row>
    <row r="11547" spans="1:18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 t="str">
        <f t="shared" si="720"/>
        <v xml:space="preserve"> Low sales</v>
      </c>
      <c r="F11547" s="2">
        <v>0.1</v>
      </c>
      <c r="G11547" s="2">
        <f t="shared" si="722"/>
        <v>350.577</v>
      </c>
      <c r="H11547" s="2">
        <f t="shared" si="723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  <c r="P11547" s="2" t="str">
        <f t="shared" si="721"/>
        <v>not good</v>
      </c>
      <c r="Q11547" s="2"/>
      <c r="R11547" s="2"/>
    </row>
    <row r="11548" spans="1:18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 t="str">
        <f t="shared" si="720"/>
        <v xml:space="preserve"> Low sales</v>
      </c>
      <c r="F11548" s="2">
        <v>0.19</v>
      </c>
      <c r="G11548" s="2">
        <f t="shared" si="722"/>
        <v>357.40899999999999</v>
      </c>
      <c r="H11548" s="2">
        <f t="shared" si="723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  <c r="P11548" s="2" t="str">
        <f t="shared" si="721"/>
        <v>not good</v>
      </c>
      <c r="Q11548" s="2"/>
      <c r="R11548" s="2"/>
    </row>
    <row r="11549" spans="1:18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 t="str">
        <f t="shared" si="720"/>
        <v xml:space="preserve"> Low sales</v>
      </c>
      <c r="F11549" s="2">
        <v>0.06</v>
      </c>
      <c r="G11549" s="2">
        <f t="shared" si="722"/>
        <v>169.8426</v>
      </c>
      <c r="H11549" s="2">
        <f t="shared" si="723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  <c r="P11549" s="2" t="str">
        <f t="shared" si="721"/>
        <v>not good</v>
      </c>
      <c r="Q11549" s="2"/>
      <c r="R11549" s="2"/>
    </row>
    <row r="11550" spans="1:18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 t="str">
        <f t="shared" si="720"/>
        <v>High sales</v>
      </c>
      <c r="F11550" s="2">
        <v>0.19</v>
      </c>
      <c r="G11550" s="2">
        <f t="shared" si="722"/>
        <v>882.6545000000001</v>
      </c>
      <c r="H11550" s="2">
        <f t="shared" si="723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  <c r="P11550" s="2" t="str">
        <f t="shared" si="721"/>
        <v>not good</v>
      </c>
      <c r="Q11550" s="2"/>
      <c r="R11550" s="2"/>
    </row>
    <row r="11551" spans="1:18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 t="str">
        <f t="shared" si="720"/>
        <v xml:space="preserve"> Low sales</v>
      </c>
      <c r="F11551" s="2">
        <v>0.05</v>
      </c>
      <c r="G11551" s="2">
        <f t="shared" si="722"/>
        <v>99.956500000000005</v>
      </c>
      <c r="H11551" s="2">
        <f t="shared" si="723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  <c r="P11551" s="2" t="str">
        <f t="shared" si="721"/>
        <v>not good</v>
      </c>
      <c r="Q11551" s="2"/>
      <c r="R11551" s="2"/>
    </row>
    <row r="11552" spans="1:18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 t="str">
        <f t="shared" si="720"/>
        <v xml:space="preserve"> Low sales</v>
      </c>
      <c r="F11552" s="2">
        <v>0.24</v>
      </c>
      <c r="G11552" s="2">
        <f t="shared" si="722"/>
        <v>320.8272</v>
      </c>
      <c r="H11552" s="2">
        <f t="shared" si="723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  <c r="P11552" s="2" t="str">
        <f t="shared" si="721"/>
        <v>not good</v>
      </c>
      <c r="Q11552" s="2"/>
      <c r="R11552" s="2"/>
    </row>
    <row r="11553" spans="1:18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 t="str">
        <f t="shared" si="720"/>
        <v xml:space="preserve"> Low sales</v>
      </c>
      <c r="F11553" s="2">
        <v>0.09</v>
      </c>
      <c r="G11553" s="2">
        <f t="shared" si="722"/>
        <v>238.01939999999999</v>
      </c>
      <c r="H11553" s="2">
        <f t="shared" si="723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  <c r="P11553" s="2" t="str">
        <f t="shared" si="721"/>
        <v>not good</v>
      </c>
      <c r="Q11553" s="2"/>
      <c r="R11553" s="2"/>
    </row>
    <row r="11554" spans="1:18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 t="str">
        <f t="shared" si="720"/>
        <v xml:space="preserve"> Low sales</v>
      </c>
      <c r="F11554" s="2">
        <v>0.06</v>
      </c>
      <c r="G11554" s="2">
        <f t="shared" si="722"/>
        <v>93.416399999999996</v>
      </c>
      <c r="H11554" s="2">
        <f t="shared" si="723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  <c r="P11554" s="2" t="str">
        <f t="shared" si="721"/>
        <v>not good</v>
      </c>
      <c r="Q11554" s="2"/>
      <c r="R11554" s="2"/>
    </row>
    <row r="11555" spans="1:18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 t="str">
        <f t="shared" si="720"/>
        <v xml:space="preserve"> Low sales</v>
      </c>
      <c r="F11555" s="2">
        <v>0.28999999999999998</v>
      </c>
      <c r="G11555" s="2">
        <f t="shared" si="722"/>
        <v>401.041</v>
      </c>
      <c r="H11555" s="2">
        <f t="shared" si="723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  <c r="P11555" s="2" t="str">
        <f t="shared" si="721"/>
        <v>not good</v>
      </c>
      <c r="Q11555" s="2"/>
      <c r="R11555" s="2"/>
    </row>
    <row r="11556" spans="1:18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 t="str">
        <f t="shared" si="720"/>
        <v xml:space="preserve"> Low sales</v>
      </c>
      <c r="F11556" s="2">
        <v>0.31</v>
      </c>
      <c r="G11556" s="2">
        <f t="shared" si="722"/>
        <v>1214.0034000000001</v>
      </c>
      <c r="H11556" s="2">
        <f t="shared" si="723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  <c r="P11556" s="2" t="str">
        <f t="shared" si="721"/>
        <v>not good</v>
      </c>
      <c r="Q11556" s="2"/>
      <c r="R11556" s="2"/>
    </row>
    <row r="11557" spans="1:18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 t="str">
        <f t="shared" si="720"/>
        <v>High sales</v>
      </c>
      <c r="F11557" s="2">
        <v>0</v>
      </c>
      <c r="G11557" s="2">
        <f t="shared" si="722"/>
        <v>0</v>
      </c>
      <c r="H11557" s="2">
        <f t="shared" si="723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  <c r="P11557" s="2" t="str">
        <f t="shared" si="721"/>
        <v>not good</v>
      </c>
      <c r="Q11557" s="2"/>
      <c r="R11557" s="2"/>
    </row>
    <row r="11558" spans="1:18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 t="str">
        <f t="shared" si="720"/>
        <v xml:space="preserve"> Low sales</v>
      </c>
      <c r="F11558" s="2">
        <v>0.19</v>
      </c>
      <c r="G11558" s="2">
        <f t="shared" si="722"/>
        <v>486.65649999999999</v>
      </c>
      <c r="H11558" s="2">
        <f t="shared" si="723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  <c r="P11558" s="2" t="str">
        <f t="shared" si="721"/>
        <v>not good</v>
      </c>
      <c r="Q11558" s="2"/>
      <c r="R11558" s="2"/>
    </row>
    <row r="11559" spans="1:18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 t="str">
        <f t="shared" si="720"/>
        <v xml:space="preserve"> Low sales</v>
      </c>
      <c r="F11559" s="2">
        <v>0.04</v>
      </c>
      <c r="G11559" s="2">
        <f t="shared" si="722"/>
        <v>156.83760000000001</v>
      </c>
      <c r="H11559" s="2">
        <f t="shared" si="723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  <c r="P11559" s="2" t="str">
        <f t="shared" si="721"/>
        <v>not good</v>
      </c>
      <c r="Q11559" s="2"/>
      <c r="R11559" s="2"/>
    </row>
    <row r="11560" spans="1:18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 t="str">
        <f t="shared" si="720"/>
        <v xml:space="preserve"> Low sales</v>
      </c>
      <c r="F11560" s="2">
        <v>0.37</v>
      </c>
      <c r="G11560" s="2">
        <f t="shared" si="722"/>
        <v>376.19380000000001</v>
      </c>
      <c r="H11560" s="2">
        <f t="shared" si="723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  <c r="P11560" s="2" t="str">
        <f t="shared" si="721"/>
        <v>not good</v>
      </c>
      <c r="Q11560" s="2"/>
      <c r="R11560" s="2"/>
    </row>
    <row r="11561" spans="1:18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 t="str">
        <f t="shared" si="720"/>
        <v xml:space="preserve"> Low sales</v>
      </c>
      <c r="F11561" s="2">
        <v>0.34</v>
      </c>
      <c r="G11561" s="2">
        <f t="shared" si="722"/>
        <v>946.37300000000005</v>
      </c>
      <c r="H11561" s="2">
        <f t="shared" si="723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  <c r="P11561" s="2" t="str">
        <f t="shared" si="721"/>
        <v>not good</v>
      </c>
      <c r="Q11561" s="2"/>
      <c r="R11561" s="2"/>
    </row>
    <row r="11562" spans="1:18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 t="str">
        <f t="shared" si="720"/>
        <v xml:space="preserve"> Low sales</v>
      </c>
      <c r="F11562" s="2">
        <v>0.02</v>
      </c>
      <c r="G11562" s="2">
        <f t="shared" si="722"/>
        <v>64.3476</v>
      </c>
      <c r="H11562" s="2">
        <f t="shared" si="723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  <c r="P11562" s="2" t="str">
        <f t="shared" si="721"/>
        <v>not good</v>
      </c>
      <c r="Q11562" s="2"/>
      <c r="R11562" s="2"/>
    </row>
    <row r="11563" spans="1:18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 t="str">
        <f t="shared" si="720"/>
        <v xml:space="preserve"> Low sales</v>
      </c>
      <c r="F11563" s="2">
        <v>0.47</v>
      </c>
      <c r="G11563" s="2">
        <f t="shared" si="722"/>
        <v>1176.9974999999999</v>
      </c>
      <c r="H11563" s="2">
        <f t="shared" si="723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  <c r="P11563" s="2" t="str">
        <f t="shared" si="721"/>
        <v>not good</v>
      </c>
      <c r="Q11563" s="2"/>
      <c r="R11563" s="2"/>
    </row>
    <row r="11564" spans="1:18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 t="str">
        <f t="shared" si="720"/>
        <v xml:space="preserve"> Low sales</v>
      </c>
      <c r="F11564" s="2">
        <v>0.48</v>
      </c>
      <c r="G11564" s="2">
        <f t="shared" si="722"/>
        <v>322.9008</v>
      </c>
      <c r="H11564" s="2">
        <f t="shared" si="723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  <c r="P11564" s="2" t="str">
        <f t="shared" si="721"/>
        <v>not good</v>
      </c>
      <c r="Q11564" s="2"/>
      <c r="R11564" s="2"/>
    </row>
    <row r="11565" spans="1:18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 t="str">
        <f t="shared" si="720"/>
        <v xml:space="preserve"> Low sales</v>
      </c>
      <c r="F11565" s="2">
        <v>0.17</v>
      </c>
      <c r="G11565" s="2">
        <f t="shared" si="722"/>
        <v>628.50530000000003</v>
      </c>
      <c r="H11565" s="2">
        <f t="shared" si="723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  <c r="P11565" s="2" t="str">
        <f t="shared" si="721"/>
        <v>not good</v>
      </c>
      <c r="Q11565" s="2"/>
      <c r="R11565" s="2"/>
    </row>
    <row r="11566" spans="1:18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 t="str">
        <f t="shared" si="720"/>
        <v>High sales</v>
      </c>
      <c r="F11566" s="2">
        <v>7.0000000000000007E-2</v>
      </c>
      <c r="G11566" s="2">
        <f t="shared" si="722"/>
        <v>294.80360000000002</v>
      </c>
      <c r="H11566" s="2">
        <f t="shared" si="723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  <c r="P11566" s="2" t="str">
        <f t="shared" si="721"/>
        <v>not good</v>
      </c>
      <c r="Q11566" s="2"/>
      <c r="R11566" s="2"/>
    </row>
    <row r="11567" spans="1:18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 t="str">
        <f t="shared" si="720"/>
        <v xml:space="preserve"> Low sales</v>
      </c>
      <c r="F11567" s="2">
        <v>0.06</v>
      </c>
      <c r="G11567" s="2">
        <f t="shared" si="722"/>
        <v>192.75659999999999</v>
      </c>
      <c r="H11567" s="2">
        <f t="shared" si="723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  <c r="P11567" s="2" t="str">
        <f t="shared" si="721"/>
        <v>not good</v>
      </c>
      <c r="Q11567" s="2"/>
      <c r="R11567" s="2"/>
    </row>
    <row r="11568" spans="1:18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 t="str">
        <f t="shared" si="720"/>
        <v xml:space="preserve"> Low sales</v>
      </c>
      <c r="F11568" s="2">
        <v>0.42</v>
      </c>
      <c r="G11568" s="2">
        <f t="shared" si="722"/>
        <v>390.13380000000001</v>
      </c>
      <c r="H11568" s="2">
        <f t="shared" si="723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  <c r="P11568" s="2" t="str">
        <f t="shared" si="721"/>
        <v>not good</v>
      </c>
      <c r="Q11568" s="2"/>
      <c r="R11568" s="2"/>
    </row>
    <row r="11569" spans="1:18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 t="str">
        <f t="shared" si="720"/>
        <v xml:space="preserve"> Low sales</v>
      </c>
      <c r="F11569" s="2">
        <v>0.23</v>
      </c>
      <c r="G11569" s="2">
        <f t="shared" si="722"/>
        <v>107.02130000000001</v>
      </c>
      <c r="H11569" s="2">
        <f t="shared" si="723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  <c r="P11569" s="2" t="str">
        <f t="shared" si="721"/>
        <v>not good</v>
      </c>
      <c r="Q11569" s="2"/>
      <c r="R11569" s="2"/>
    </row>
    <row r="11570" spans="1:18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 t="str">
        <f t="shared" si="720"/>
        <v xml:space="preserve"> Low sales</v>
      </c>
      <c r="F11570" s="2">
        <v>0</v>
      </c>
      <c r="G11570" s="2">
        <f t="shared" si="722"/>
        <v>0</v>
      </c>
      <c r="H11570" s="2">
        <f t="shared" si="723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  <c r="P11570" s="2" t="str">
        <f t="shared" si="721"/>
        <v>not good</v>
      </c>
      <c r="Q11570" s="2"/>
      <c r="R11570" s="2"/>
    </row>
    <row r="11571" spans="1:18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 t="str">
        <f t="shared" si="720"/>
        <v xml:space="preserve"> Low sales</v>
      </c>
      <c r="F11571" s="2">
        <v>0.46</v>
      </c>
      <c r="G11571" s="2">
        <f t="shared" si="722"/>
        <v>129.375</v>
      </c>
      <c r="H11571" s="2">
        <f t="shared" si="723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  <c r="P11571" s="2" t="str">
        <f t="shared" si="721"/>
        <v>not good</v>
      </c>
      <c r="Q11571" s="2"/>
      <c r="R11571" s="2"/>
    </row>
    <row r="11572" spans="1:18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 t="str">
        <f t="shared" si="720"/>
        <v>High sales</v>
      </c>
      <c r="F11572" s="2">
        <v>0.3</v>
      </c>
      <c r="G11572" s="2">
        <f t="shared" si="722"/>
        <v>1263.6510000000001</v>
      </c>
      <c r="H11572" s="2">
        <f t="shared" si="723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  <c r="P11572" s="2" t="str">
        <f t="shared" si="721"/>
        <v>not good</v>
      </c>
      <c r="Q11572" s="2"/>
      <c r="R11572" s="2"/>
    </row>
    <row r="11573" spans="1:18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 t="str">
        <f t="shared" si="720"/>
        <v xml:space="preserve"> Low sales</v>
      </c>
      <c r="F11573" s="2">
        <v>0.35</v>
      </c>
      <c r="G11573" s="2">
        <f t="shared" si="722"/>
        <v>1240.75</v>
      </c>
      <c r="H11573" s="2">
        <f t="shared" si="723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  <c r="P11573" s="2" t="str">
        <f t="shared" si="721"/>
        <v>not good</v>
      </c>
      <c r="Q11573" s="2"/>
      <c r="R11573" s="2"/>
    </row>
    <row r="11574" spans="1:18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 t="str">
        <f t="shared" si="720"/>
        <v xml:space="preserve"> Low sales</v>
      </c>
      <c r="F11574" s="2">
        <v>0.41</v>
      </c>
      <c r="G11574" s="2">
        <f t="shared" si="722"/>
        <v>1173.4486999999999</v>
      </c>
      <c r="H11574" s="2">
        <f t="shared" si="723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  <c r="P11574" s="2" t="str">
        <f t="shared" si="721"/>
        <v>not good</v>
      </c>
      <c r="Q11574" s="2"/>
      <c r="R11574" s="2"/>
    </row>
    <row r="11575" spans="1:18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 t="str">
        <f t="shared" si="720"/>
        <v>High sales</v>
      </c>
      <c r="F11575" s="2">
        <v>0.41</v>
      </c>
      <c r="G11575" s="2">
        <f t="shared" si="722"/>
        <v>1828.2719999999997</v>
      </c>
      <c r="H11575" s="2">
        <f t="shared" si="723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  <c r="P11575" s="2" t="str">
        <f t="shared" si="721"/>
        <v>not good</v>
      </c>
      <c r="Q11575" s="2"/>
      <c r="R11575" s="2"/>
    </row>
    <row r="11576" spans="1:18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 t="str">
        <f t="shared" si="720"/>
        <v xml:space="preserve"> Low sales</v>
      </c>
      <c r="F11576" s="2">
        <v>0.04</v>
      </c>
      <c r="G11576" s="2">
        <f t="shared" si="722"/>
        <v>25.578400000000002</v>
      </c>
      <c r="H11576" s="2">
        <f t="shared" si="723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  <c r="P11576" s="2" t="str">
        <f t="shared" si="721"/>
        <v>not good</v>
      </c>
      <c r="Q11576" s="2"/>
      <c r="R11576" s="2"/>
    </row>
    <row r="11577" spans="1:18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 t="str">
        <f t="shared" si="720"/>
        <v xml:space="preserve"> Low sales</v>
      </c>
      <c r="F11577" s="2">
        <v>0.28999999999999998</v>
      </c>
      <c r="G11577" s="2">
        <f t="shared" si="722"/>
        <v>1044.2465</v>
      </c>
      <c r="H11577" s="2">
        <f t="shared" si="723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  <c r="P11577" s="2" t="str">
        <f t="shared" si="721"/>
        <v>not good</v>
      </c>
      <c r="Q11577" s="2"/>
      <c r="R11577" s="2"/>
    </row>
    <row r="11578" spans="1:18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 t="str">
        <f t="shared" si="720"/>
        <v xml:space="preserve"> Low sales</v>
      </c>
      <c r="F11578" s="2">
        <v>0.35</v>
      </c>
      <c r="G11578" s="2">
        <f t="shared" si="722"/>
        <v>286.47499999999997</v>
      </c>
      <c r="H11578" s="2">
        <f t="shared" si="723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  <c r="P11578" s="2" t="str">
        <f t="shared" si="721"/>
        <v>not good</v>
      </c>
      <c r="Q11578" s="2"/>
      <c r="R11578" s="2"/>
    </row>
    <row r="11579" spans="1:18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 t="str">
        <f t="shared" si="720"/>
        <v xml:space="preserve"> Low sales</v>
      </c>
      <c r="F11579" s="2">
        <v>0.04</v>
      </c>
      <c r="G11579" s="2">
        <f t="shared" si="722"/>
        <v>15.941199999999998</v>
      </c>
      <c r="H11579" s="2">
        <f t="shared" si="723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  <c r="P11579" s="2" t="str">
        <f t="shared" si="721"/>
        <v>not good</v>
      </c>
      <c r="Q11579" s="2"/>
      <c r="R11579" s="2"/>
    </row>
    <row r="11580" spans="1:18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 t="str">
        <f t="shared" si="720"/>
        <v xml:space="preserve"> Low sales</v>
      </c>
      <c r="F11580" s="2">
        <v>0.11</v>
      </c>
      <c r="G11580" s="2">
        <f t="shared" si="722"/>
        <v>82.635300000000001</v>
      </c>
      <c r="H11580" s="2">
        <f t="shared" si="723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  <c r="P11580" s="2" t="str">
        <f t="shared" si="721"/>
        <v>not good</v>
      </c>
      <c r="Q11580" s="2"/>
      <c r="R11580" s="2"/>
    </row>
    <row r="11581" spans="1:18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 t="str">
        <f t="shared" si="720"/>
        <v>High sales</v>
      </c>
      <c r="F11581" s="2">
        <v>0.2</v>
      </c>
      <c r="G11581" s="2">
        <f t="shared" si="722"/>
        <v>951.92200000000003</v>
      </c>
      <c r="H11581" s="2">
        <f t="shared" si="723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  <c r="P11581" s="2" t="str">
        <f t="shared" si="721"/>
        <v>not good</v>
      </c>
      <c r="Q11581" s="2"/>
      <c r="R11581" s="2"/>
    </row>
    <row r="11582" spans="1:18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 t="str">
        <f t="shared" si="720"/>
        <v xml:space="preserve"> Low sales</v>
      </c>
      <c r="F11582" s="2">
        <v>0.44</v>
      </c>
      <c r="G11582" s="2">
        <f t="shared" si="722"/>
        <v>993.57279999999992</v>
      </c>
      <c r="H11582" s="2">
        <f t="shared" si="723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  <c r="P11582" s="2" t="str">
        <f t="shared" si="721"/>
        <v>not good</v>
      </c>
      <c r="Q11582" s="2"/>
      <c r="R11582" s="2"/>
    </row>
    <row r="11583" spans="1:18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 t="str">
        <f t="shared" si="720"/>
        <v xml:space="preserve"> Low sales</v>
      </c>
      <c r="F11583" s="2">
        <v>0.43</v>
      </c>
      <c r="G11583" s="2">
        <f t="shared" si="722"/>
        <v>146.23439999999999</v>
      </c>
      <c r="H11583" s="2">
        <f t="shared" si="723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  <c r="P11583" s="2" t="str">
        <f t="shared" si="721"/>
        <v>not good</v>
      </c>
      <c r="Q11583" s="2"/>
      <c r="R11583" s="2"/>
    </row>
    <row r="11584" spans="1:18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 t="str">
        <f t="shared" si="720"/>
        <v xml:space="preserve"> Low sales</v>
      </c>
      <c r="F11584" s="2">
        <v>0.39</v>
      </c>
      <c r="G11584" s="2">
        <f t="shared" si="722"/>
        <v>1154.3259</v>
      </c>
      <c r="H11584" s="2">
        <f t="shared" si="723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  <c r="P11584" s="2" t="str">
        <f t="shared" si="721"/>
        <v>not good</v>
      </c>
      <c r="Q11584" s="2"/>
      <c r="R11584" s="2"/>
    </row>
    <row r="11585" spans="1:18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 t="str">
        <f t="shared" si="720"/>
        <v xml:space="preserve"> Low sales</v>
      </c>
      <c r="F11585" s="2">
        <v>0.5</v>
      </c>
      <c r="G11585" s="2">
        <f t="shared" si="722"/>
        <v>539.29999999999995</v>
      </c>
      <c r="H11585" s="2">
        <f t="shared" si="723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  <c r="P11585" s="2" t="str">
        <f t="shared" si="721"/>
        <v>not good</v>
      </c>
      <c r="Q11585" s="2"/>
      <c r="R11585" s="2"/>
    </row>
    <row r="11586" spans="1:18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 t="str">
        <f t="shared" ref="E11586:E11649" si="724">IF(D11586&gt;4000,"High sales"," Low sales")</f>
        <v xml:space="preserve"> Low sales</v>
      </c>
      <c r="F11586" s="2">
        <v>0.12</v>
      </c>
      <c r="G11586" s="2">
        <f t="shared" si="722"/>
        <v>16.02</v>
      </c>
      <c r="H11586" s="2">
        <f t="shared" si="723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  <c r="P11586" s="2" t="str">
        <f t="shared" ref="P11586:P11649" si="725">IF(AND(H11586&gt;5000,N11586&gt;500),"good","not good")</f>
        <v>not good</v>
      </c>
      <c r="Q11586" s="2"/>
      <c r="R11586" s="2"/>
    </row>
    <row r="11587" spans="1:18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 t="str">
        <f t="shared" si="724"/>
        <v xml:space="preserve"> Low sales</v>
      </c>
      <c r="F11587" s="2">
        <v>0.23</v>
      </c>
      <c r="G11587" s="2">
        <f t="shared" ref="G11587:G11650" si="726">D11587*F11587</f>
        <v>877.7007000000001</v>
      </c>
      <c r="H11587" s="2">
        <f t="shared" ref="H11587:H11650" si="727">D11587-G11587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  <c r="P11587" s="2" t="str">
        <f t="shared" si="725"/>
        <v>not good</v>
      </c>
      <c r="Q11587" s="2"/>
      <c r="R11587" s="2"/>
    </row>
    <row r="11588" spans="1:18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 t="str">
        <f t="shared" si="724"/>
        <v xml:space="preserve"> Low sales</v>
      </c>
      <c r="F11588" s="2">
        <v>0.22</v>
      </c>
      <c r="G11588" s="2">
        <f t="shared" si="726"/>
        <v>188.9426</v>
      </c>
      <c r="H11588" s="2">
        <f t="shared" si="727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  <c r="P11588" s="2" t="str">
        <f t="shared" si="725"/>
        <v>not good</v>
      </c>
      <c r="Q11588" s="2"/>
      <c r="R11588" s="2"/>
    </row>
    <row r="11589" spans="1:18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 t="str">
        <f t="shared" si="724"/>
        <v>High sales</v>
      </c>
      <c r="F11589" s="2">
        <v>0.34</v>
      </c>
      <c r="G11589" s="2">
        <f t="shared" si="726"/>
        <v>1604.1812000000002</v>
      </c>
      <c r="H11589" s="2">
        <f t="shared" si="727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  <c r="P11589" s="2" t="str">
        <f t="shared" si="725"/>
        <v>not good</v>
      </c>
      <c r="Q11589" s="2"/>
      <c r="R11589" s="2"/>
    </row>
    <row r="11590" spans="1:18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 t="str">
        <f t="shared" si="724"/>
        <v xml:space="preserve"> Low sales</v>
      </c>
      <c r="F11590" s="2">
        <v>0.43</v>
      </c>
      <c r="G11590" s="2">
        <f t="shared" si="726"/>
        <v>1292.0295999999998</v>
      </c>
      <c r="H11590" s="2">
        <f t="shared" si="727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  <c r="P11590" s="2" t="str">
        <f t="shared" si="725"/>
        <v>not good</v>
      </c>
      <c r="Q11590" s="2"/>
      <c r="R11590" s="2"/>
    </row>
    <row r="11591" spans="1:18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 t="str">
        <f t="shared" si="724"/>
        <v xml:space="preserve"> Low sales</v>
      </c>
      <c r="F11591" s="2">
        <v>0.25</v>
      </c>
      <c r="G11591" s="2">
        <f t="shared" si="726"/>
        <v>131.57</v>
      </c>
      <c r="H11591" s="2">
        <f t="shared" si="727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  <c r="P11591" s="2" t="str">
        <f t="shared" si="725"/>
        <v>not good</v>
      </c>
      <c r="Q11591" s="2"/>
      <c r="R11591" s="2"/>
    </row>
    <row r="11592" spans="1:18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 t="str">
        <f t="shared" si="724"/>
        <v xml:space="preserve"> Low sales</v>
      </c>
      <c r="F11592" s="2">
        <v>0.25</v>
      </c>
      <c r="G11592" s="2">
        <f t="shared" si="726"/>
        <v>291.83499999999998</v>
      </c>
      <c r="H11592" s="2">
        <f t="shared" si="727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  <c r="P11592" s="2" t="str">
        <f t="shared" si="725"/>
        <v>not good</v>
      </c>
      <c r="Q11592" s="2"/>
      <c r="R11592" s="2"/>
    </row>
    <row r="11593" spans="1:18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 t="str">
        <f t="shared" si="724"/>
        <v xml:space="preserve"> Low sales</v>
      </c>
      <c r="F11593" s="2">
        <v>0.3</v>
      </c>
      <c r="G11593" s="2">
        <f t="shared" si="726"/>
        <v>927.94199999999989</v>
      </c>
      <c r="H11593" s="2">
        <f t="shared" si="727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  <c r="P11593" s="2" t="str">
        <f t="shared" si="725"/>
        <v>not good</v>
      </c>
      <c r="Q11593" s="2"/>
      <c r="R11593" s="2"/>
    </row>
    <row r="11594" spans="1:18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 t="str">
        <f t="shared" si="724"/>
        <v xml:space="preserve"> Low sales</v>
      </c>
      <c r="F11594" s="2">
        <v>0.37</v>
      </c>
      <c r="G11594" s="2">
        <f t="shared" si="726"/>
        <v>649.99749999999995</v>
      </c>
      <c r="H11594" s="2">
        <f t="shared" si="727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  <c r="P11594" s="2" t="str">
        <f t="shared" si="725"/>
        <v>not good</v>
      </c>
      <c r="Q11594" s="2"/>
      <c r="R11594" s="2"/>
    </row>
    <row r="11595" spans="1:18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 t="str">
        <f t="shared" si="724"/>
        <v xml:space="preserve"> Low sales</v>
      </c>
      <c r="F11595" s="2">
        <v>0.1</v>
      </c>
      <c r="G11595" s="2">
        <f t="shared" si="726"/>
        <v>270.75</v>
      </c>
      <c r="H11595" s="2">
        <f t="shared" si="727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  <c r="P11595" s="2" t="str">
        <f t="shared" si="725"/>
        <v>not good</v>
      </c>
      <c r="Q11595" s="2"/>
      <c r="R11595" s="2"/>
    </row>
    <row r="11596" spans="1:18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 t="str">
        <f t="shared" si="724"/>
        <v>High sales</v>
      </c>
      <c r="F11596" s="2">
        <v>0.48</v>
      </c>
      <c r="G11596" s="2">
        <f t="shared" si="726"/>
        <v>1928.4528</v>
      </c>
      <c r="H11596" s="2">
        <f t="shared" si="727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  <c r="P11596" s="2" t="str">
        <f t="shared" si="725"/>
        <v>not good</v>
      </c>
      <c r="Q11596" s="2"/>
      <c r="R11596" s="2"/>
    </row>
    <row r="11597" spans="1:18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 t="str">
        <f t="shared" si="724"/>
        <v xml:space="preserve"> Low sales</v>
      </c>
      <c r="F11597" s="2">
        <v>0.05</v>
      </c>
      <c r="G11597" s="2">
        <f t="shared" si="726"/>
        <v>199.1875</v>
      </c>
      <c r="H11597" s="2">
        <f t="shared" si="727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  <c r="P11597" s="2" t="str">
        <f t="shared" si="725"/>
        <v>not good</v>
      </c>
      <c r="Q11597" s="2"/>
      <c r="R11597" s="2"/>
    </row>
    <row r="11598" spans="1:18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 t="str">
        <f t="shared" si="724"/>
        <v xml:space="preserve"> Low sales</v>
      </c>
      <c r="F11598" s="2">
        <v>0.01</v>
      </c>
      <c r="G11598" s="2">
        <f t="shared" si="726"/>
        <v>35.2014</v>
      </c>
      <c r="H11598" s="2">
        <f t="shared" si="727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  <c r="P11598" s="2" t="str">
        <f t="shared" si="725"/>
        <v>not good</v>
      </c>
      <c r="Q11598" s="2"/>
      <c r="R11598" s="2"/>
    </row>
    <row r="11599" spans="1:18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 t="str">
        <f t="shared" si="724"/>
        <v>High sales</v>
      </c>
      <c r="F11599" s="2">
        <v>0.18</v>
      </c>
      <c r="G11599" s="2">
        <f t="shared" si="726"/>
        <v>799.50059999999996</v>
      </c>
      <c r="H11599" s="2">
        <f t="shared" si="727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  <c r="P11599" s="2" t="str">
        <f t="shared" si="725"/>
        <v>not good</v>
      </c>
      <c r="Q11599" s="2"/>
      <c r="R11599" s="2"/>
    </row>
    <row r="11600" spans="1:18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 t="str">
        <f t="shared" si="724"/>
        <v xml:space="preserve"> Low sales</v>
      </c>
      <c r="F11600" s="2">
        <v>0.35</v>
      </c>
      <c r="G11600" s="2">
        <f t="shared" si="726"/>
        <v>376.90449999999993</v>
      </c>
      <c r="H11600" s="2">
        <f t="shared" si="727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  <c r="P11600" s="2" t="str">
        <f t="shared" si="725"/>
        <v>not good</v>
      </c>
      <c r="Q11600" s="2"/>
      <c r="R11600" s="2"/>
    </row>
    <row r="11601" spans="1:18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 t="str">
        <f t="shared" si="724"/>
        <v xml:space="preserve"> Low sales</v>
      </c>
      <c r="F11601" s="2">
        <v>0.49</v>
      </c>
      <c r="G11601" s="2">
        <f t="shared" si="726"/>
        <v>474.55520000000001</v>
      </c>
      <c r="H11601" s="2">
        <f t="shared" si="727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  <c r="P11601" s="2" t="str">
        <f t="shared" si="725"/>
        <v>not good</v>
      </c>
      <c r="Q11601" s="2"/>
      <c r="R11601" s="2"/>
    </row>
    <row r="11602" spans="1:18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 t="str">
        <f t="shared" si="724"/>
        <v>High sales</v>
      </c>
      <c r="F11602" s="2">
        <v>0.47</v>
      </c>
      <c r="G11602" s="2">
        <f t="shared" si="726"/>
        <v>1887.9006999999999</v>
      </c>
      <c r="H11602" s="2">
        <f t="shared" si="727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  <c r="P11602" s="2" t="str">
        <f t="shared" si="725"/>
        <v>not good</v>
      </c>
      <c r="Q11602" s="2"/>
      <c r="R11602" s="2"/>
    </row>
    <row r="11603" spans="1:18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 t="str">
        <f t="shared" si="724"/>
        <v xml:space="preserve"> Low sales</v>
      </c>
      <c r="F11603" s="2">
        <v>0.34</v>
      </c>
      <c r="G11603" s="2">
        <f t="shared" si="726"/>
        <v>568.60239999999999</v>
      </c>
      <c r="H11603" s="2">
        <f t="shared" si="727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  <c r="P11603" s="2" t="str">
        <f t="shared" si="725"/>
        <v>not good</v>
      </c>
      <c r="Q11603" s="2"/>
      <c r="R11603" s="2"/>
    </row>
    <row r="11604" spans="1:18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 t="str">
        <f t="shared" si="724"/>
        <v xml:space="preserve"> Low sales</v>
      </c>
      <c r="F11604" s="2">
        <v>0.22</v>
      </c>
      <c r="G11604" s="2">
        <f t="shared" si="726"/>
        <v>574.1318</v>
      </c>
      <c r="H11604" s="2">
        <f t="shared" si="727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  <c r="P11604" s="2" t="str">
        <f t="shared" si="725"/>
        <v>not good</v>
      </c>
      <c r="Q11604" s="2"/>
      <c r="R11604" s="2"/>
    </row>
    <row r="11605" spans="1:18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 t="str">
        <f t="shared" si="724"/>
        <v xml:space="preserve"> Low sales</v>
      </c>
      <c r="F11605" s="2">
        <v>0.3</v>
      </c>
      <c r="G11605" s="2">
        <f t="shared" si="726"/>
        <v>1123.6109999999999</v>
      </c>
      <c r="H11605" s="2">
        <f t="shared" si="727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  <c r="P11605" s="2" t="str">
        <f t="shared" si="725"/>
        <v>not good</v>
      </c>
      <c r="Q11605" s="2"/>
      <c r="R11605" s="2"/>
    </row>
    <row r="11606" spans="1:18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 t="str">
        <f t="shared" si="724"/>
        <v xml:space="preserve"> Low sales</v>
      </c>
      <c r="F11606" s="2">
        <v>0.48</v>
      </c>
      <c r="G11606" s="2">
        <f t="shared" si="726"/>
        <v>979.23359999999991</v>
      </c>
      <c r="H11606" s="2">
        <f t="shared" si="727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  <c r="P11606" s="2" t="str">
        <f t="shared" si="725"/>
        <v>not good</v>
      </c>
      <c r="Q11606" s="2"/>
      <c r="R11606" s="2"/>
    </row>
    <row r="11607" spans="1:18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 t="str">
        <f t="shared" si="724"/>
        <v xml:space="preserve"> Low sales</v>
      </c>
      <c r="F11607" s="2">
        <v>0.13</v>
      </c>
      <c r="G11607" s="2">
        <f t="shared" si="726"/>
        <v>95.914000000000001</v>
      </c>
      <c r="H11607" s="2">
        <f t="shared" si="727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  <c r="P11607" s="2" t="str">
        <f t="shared" si="725"/>
        <v>not good</v>
      </c>
      <c r="Q11607" s="2"/>
      <c r="R11607" s="2"/>
    </row>
    <row r="11608" spans="1:18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 t="str">
        <f t="shared" si="724"/>
        <v xml:space="preserve"> Low sales</v>
      </c>
      <c r="F11608" s="2">
        <v>0.24</v>
      </c>
      <c r="G11608" s="2">
        <f t="shared" si="726"/>
        <v>823.04160000000002</v>
      </c>
      <c r="H11608" s="2">
        <f t="shared" si="727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  <c r="P11608" s="2" t="str">
        <f t="shared" si="725"/>
        <v>not good</v>
      </c>
      <c r="Q11608" s="2"/>
      <c r="R11608" s="2"/>
    </row>
    <row r="11609" spans="1:18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 t="str">
        <f t="shared" si="724"/>
        <v>High sales</v>
      </c>
      <c r="F11609" s="2">
        <v>0.35</v>
      </c>
      <c r="G11609" s="2">
        <f t="shared" si="726"/>
        <v>1436.4279999999999</v>
      </c>
      <c r="H11609" s="2">
        <f t="shared" si="727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  <c r="P11609" s="2" t="str">
        <f t="shared" si="725"/>
        <v>not good</v>
      </c>
      <c r="Q11609" s="2"/>
      <c r="R11609" s="2"/>
    </row>
    <row r="11610" spans="1:18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 t="str">
        <f t="shared" si="724"/>
        <v xml:space="preserve"> Low sales</v>
      </c>
      <c r="F11610" s="2">
        <v>0.01</v>
      </c>
      <c r="G11610" s="2">
        <f t="shared" si="726"/>
        <v>1.6271000000000002</v>
      </c>
      <c r="H11610" s="2">
        <f t="shared" si="727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  <c r="P11610" s="2" t="str">
        <f t="shared" si="725"/>
        <v>not good</v>
      </c>
      <c r="Q11610" s="2"/>
      <c r="R11610" s="2"/>
    </row>
    <row r="11611" spans="1:18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 t="str">
        <f t="shared" si="724"/>
        <v xml:space="preserve"> Low sales</v>
      </c>
      <c r="F11611" s="2">
        <v>0.19</v>
      </c>
      <c r="G11611" s="2">
        <f t="shared" si="726"/>
        <v>542.73689999999999</v>
      </c>
      <c r="H11611" s="2">
        <f t="shared" si="727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  <c r="P11611" s="2" t="str">
        <f t="shared" si="725"/>
        <v>not good</v>
      </c>
      <c r="Q11611" s="2"/>
      <c r="R11611" s="2"/>
    </row>
    <row r="11612" spans="1:18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 t="str">
        <f t="shared" si="724"/>
        <v xml:space="preserve"> Low sales</v>
      </c>
      <c r="F11612" s="2">
        <v>0.28000000000000003</v>
      </c>
      <c r="G11612" s="2">
        <f t="shared" si="726"/>
        <v>672.02240000000006</v>
      </c>
      <c r="H11612" s="2">
        <f t="shared" si="727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  <c r="P11612" s="2" t="str">
        <f t="shared" si="725"/>
        <v>not good</v>
      </c>
      <c r="Q11612" s="2"/>
      <c r="R11612" s="2"/>
    </row>
    <row r="11613" spans="1:18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 t="str">
        <f t="shared" si="724"/>
        <v xml:space="preserve"> Low sales</v>
      </c>
      <c r="F11613" s="2">
        <v>0.45</v>
      </c>
      <c r="G11613" s="2">
        <f t="shared" si="726"/>
        <v>617.40899999999999</v>
      </c>
      <c r="H11613" s="2">
        <f t="shared" si="727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  <c r="P11613" s="2" t="str">
        <f t="shared" si="725"/>
        <v>not good</v>
      </c>
      <c r="Q11613" s="2"/>
      <c r="R11613" s="2"/>
    </row>
    <row r="11614" spans="1:18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 t="str">
        <f t="shared" si="724"/>
        <v xml:space="preserve"> Low sales</v>
      </c>
      <c r="F11614" s="2">
        <v>0.5</v>
      </c>
      <c r="G11614" s="2">
        <f t="shared" si="726"/>
        <v>444.52</v>
      </c>
      <c r="H11614" s="2">
        <f t="shared" si="727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  <c r="P11614" s="2" t="str">
        <f t="shared" si="725"/>
        <v>not good</v>
      </c>
      <c r="Q11614" s="2"/>
      <c r="R11614" s="2"/>
    </row>
    <row r="11615" spans="1:18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 t="str">
        <f t="shared" si="724"/>
        <v xml:space="preserve"> Low sales</v>
      </c>
      <c r="F11615" s="2">
        <v>0.28000000000000003</v>
      </c>
      <c r="G11615" s="2">
        <f t="shared" si="726"/>
        <v>285.9864</v>
      </c>
      <c r="H11615" s="2">
        <f t="shared" si="727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  <c r="P11615" s="2" t="str">
        <f t="shared" si="725"/>
        <v>not good</v>
      </c>
      <c r="Q11615" s="2"/>
      <c r="R11615" s="2"/>
    </row>
    <row r="11616" spans="1:18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 t="str">
        <f t="shared" si="724"/>
        <v xml:space="preserve"> Low sales</v>
      </c>
      <c r="F11616" s="2">
        <v>0.47</v>
      </c>
      <c r="G11616" s="2">
        <f t="shared" si="726"/>
        <v>1716.6138999999998</v>
      </c>
      <c r="H11616" s="2">
        <f t="shared" si="727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  <c r="P11616" s="2" t="str">
        <f t="shared" si="725"/>
        <v>not good</v>
      </c>
      <c r="Q11616" s="2"/>
      <c r="R11616" s="2"/>
    </row>
    <row r="11617" spans="1:18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 t="str">
        <f t="shared" si="724"/>
        <v xml:space="preserve"> Low sales</v>
      </c>
      <c r="F11617" s="2">
        <v>0.05</v>
      </c>
      <c r="G11617" s="2">
        <f t="shared" si="726"/>
        <v>136.36800000000002</v>
      </c>
      <c r="H11617" s="2">
        <f t="shared" si="727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  <c r="P11617" s="2" t="str">
        <f t="shared" si="725"/>
        <v>not good</v>
      </c>
      <c r="Q11617" s="2"/>
      <c r="R11617" s="2"/>
    </row>
    <row r="11618" spans="1:18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 t="str">
        <f t="shared" si="724"/>
        <v>High sales</v>
      </c>
      <c r="F11618" s="2">
        <v>0.35</v>
      </c>
      <c r="G11618" s="2">
        <f t="shared" si="726"/>
        <v>1717.6809999999998</v>
      </c>
      <c r="H11618" s="2">
        <f t="shared" si="727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  <c r="P11618" s="2" t="str">
        <f t="shared" si="725"/>
        <v>not good</v>
      </c>
      <c r="Q11618" s="2"/>
      <c r="R11618" s="2"/>
    </row>
    <row r="11619" spans="1:18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 t="str">
        <f t="shared" si="724"/>
        <v xml:space="preserve"> Low sales</v>
      </c>
      <c r="F11619" s="2">
        <v>0.2</v>
      </c>
      <c r="G11619" s="2">
        <f t="shared" si="726"/>
        <v>258.36599999999999</v>
      </c>
      <c r="H11619" s="2">
        <f t="shared" si="727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  <c r="P11619" s="2" t="str">
        <f t="shared" si="725"/>
        <v>not good</v>
      </c>
      <c r="Q11619" s="2"/>
      <c r="R11619" s="2"/>
    </row>
    <row r="11620" spans="1:18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 t="str">
        <f t="shared" si="724"/>
        <v>High sales</v>
      </c>
      <c r="F11620" s="2">
        <v>0.38</v>
      </c>
      <c r="G11620" s="2">
        <f t="shared" si="726"/>
        <v>1819.7554</v>
      </c>
      <c r="H11620" s="2">
        <f t="shared" si="727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  <c r="P11620" s="2" t="str">
        <f t="shared" si="725"/>
        <v>not good</v>
      </c>
      <c r="Q11620" s="2"/>
      <c r="R11620" s="2"/>
    </row>
    <row r="11621" spans="1:18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 t="str">
        <f t="shared" si="724"/>
        <v xml:space="preserve"> Low sales</v>
      </c>
      <c r="F11621" s="2">
        <v>0.43</v>
      </c>
      <c r="G11621" s="2">
        <f t="shared" si="726"/>
        <v>1128.3371999999999</v>
      </c>
      <c r="H11621" s="2">
        <f t="shared" si="727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  <c r="P11621" s="2" t="str">
        <f t="shared" si="725"/>
        <v>not good</v>
      </c>
      <c r="Q11621" s="2"/>
      <c r="R11621" s="2"/>
    </row>
    <row r="11622" spans="1:18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 t="str">
        <f t="shared" si="724"/>
        <v xml:space="preserve"> Low sales</v>
      </c>
      <c r="F11622" s="2">
        <v>0.03</v>
      </c>
      <c r="G11622" s="2">
        <f t="shared" si="726"/>
        <v>24.465899999999998</v>
      </c>
      <c r="H11622" s="2">
        <f t="shared" si="727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  <c r="P11622" s="2" t="str">
        <f t="shared" si="725"/>
        <v>not good</v>
      </c>
      <c r="Q11622" s="2"/>
      <c r="R11622" s="2"/>
    </row>
    <row r="11623" spans="1:18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 t="str">
        <f t="shared" si="724"/>
        <v xml:space="preserve"> Low sales</v>
      </c>
      <c r="F11623" s="2">
        <v>0.47</v>
      </c>
      <c r="G11623" s="2">
        <f t="shared" si="726"/>
        <v>388.25760000000002</v>
      </c>
      <c r="H11623" s="2">
        <f t="shared" si="727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  <c r="P11623" s="2" t="str">
        <f t="shared" si="725"/>
        <v>not good</v>
      </c>
      <c r="Q11623" s="2"/>
      <c r="R11623" s="2"/>
    </row>
    <row r="11624" spans="1:18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 t="str">
        <f t="shared" si="724"/>
        <v xml:space="preserve"> Low sales</v>
      </c>
      <c r="F11624" s="2">
        <v>0.03</v>
      </c>
      <c r="G11624" s="2">
        <f t="shared" si="726"/>
        <v>92.459400000000002</v>
      </c>
      <c r="H11624" s="2">
        <f t="shared" si="727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  <c r="P11624" s="2" t="str">
        <f t="shared" si="725"/>
        <v>not good</v>
      </c>
      <c r="Q11624" s="2"/>
      <c r="R11624" s="2"/>
    </row>
    <row r="11625" spans="1:18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 t="str">
        <f t="shared" si="724"/>
        <v>High sales</v>
      </c>
      <c r="F11625" s="2">
        <v>0.38</v>
      </c>
      <c r="G11625" s="2">
        <f t="shared" si="726"/>
        <v>1586.1086</v>
      </c>
      <c r="H11625" s="2">
        <f t="shared" si="727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  <c r="P11625" s="2" t="str">
        <f t="shared" si="725"/>
        <v>not good</v>
      </c>
      <c r="Q11625" s="2"/>
      <c r="R11625" s="2"/>
    </row>
    <row r="11626" spans="1:18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 t="str">
        <f t="shared" si="724"/>
        <v xml:space="preserve"> Low sales</v>
      </c>
      <c r="F11626" s="2">
        <v>0.03</v>
      </c>
      <c r="G11626" s="2">
        <f t="shared" si="726"/>
        <v>112.91369999999999</v>
      </c>
      <c r="H11626" s="2">
        <f t="shared" si="727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  <c r="P11626" s="2" t="str">
        <f t="shared" si="725"/>
        <v>not good</v>
      </c>
      <c r="Q11626" s="2"/>
      <c r="R11626" s="2"/>
    </row>
    <row r="11627" spans="1:18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 t="str">
        <f t="shared" si="724"/>
        <v xml:space="preserve"> Low sales</v>
      </c>
      <c r="F11627" s="2">
        <v>0.43</v>
      </c>
      <c r="G11627" s="2">
        <f t="shared" si="726"/>
        <v>1424.4050999999999</v>
      </c>
      <c r="H11627" s="2">
        <f t="shared" si="727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  <c r="P11627" s="2" t="str">
        <f t="shared" si="725"/>
        <v>not good</v>
      </c>
      <c r="Q11627" s="2"/>
      <c r="R11627" s="2"/>
    </row>
    <row r="11628" spans="1:18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 t="str">
        <f t="shared" si="724"/>
        <v xml:space="preserve"> Low sales</v>
      </c>
      <c r="F11628" s="2">
        <v>0.1</v>
      </c>
      <c r="G11628" s="2">
        <f t="shared" si="726"/>
        <v>94.333000000000013</v>
      </c>
      <c r="H11628" s="2">
        <f t="shared" si="727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  <c r="P11628" s="2" t="str">
        <f t="shared" si="725"/>
        <v>not good</v>
      </c>
      <c r="Q11628" s="2"/>
      <c r="R11628" s="2"/>
    </row>
    <row r="11629" spans="1:18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 t="str">
        <f t="shared" si="724"/>
        <v xml:space="preserve"> Low sales</v>
      </c>
      <c r="F11629" s="2">
        <v>0.22</v>
      </c>
      <c r="G11629" s="2">
        <f t="shared" si="726"/>
        <v>138.79140000000001</v>
      </c>
      <c r="H11629" s="2">
        <f t="shared" si="727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  <c r="P11629" s="2" t="str">
        <f t="shared" si="725"/>
        <v>not good</v>
      </c>
      <c r="Q11629" s="2"/>
      <c r="R11629" s="2"/>
    </row>
    <row r="11630" spans="1:18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 t="str">
        <f t="shared" si="724"/>
        <v xml:space="preserve"> Low sales</v>
      </c>
      <c r="F11630" s="2">
        <v>0.47</v>
      </c>
      <c r="G11630" s="2">
        <f t="shared" si="726"/>
        <v>47.573399999999999</v>
      </c>
      <c r="H11630" s="2">
        <f t="shared" si="727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  <c r="P11630" s="2" t="str">
        <f t="shared" si="725"/>
        <v>not good</v>
      </c>
      <c r="Q11630" s="2"/>
      <c r="R11630" s="2"/>
    </row>
    <row r="11631" spans="1:18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 t="str">
        <f t="shared" si="724"/>
        <v xml:space="preserve"> Low sales</v>
      </c>
      <c r="F11631" s="2">
        <v>0.4</v>
      </c>
      <c r="G11631" s="2">
        <f t="shared" si="726"/>
        <v>239.51599999999999</v>
      </c>
      <c r="H11631" s="2">
        <f t="shared" si="727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  <c r="P11631" s="2" t="str">
        <f t="shared" si="725"/>
        <v>not good</v>
      </c>
      <c r="Q11631" s="2"/>
      <c r="R11631" s="2"/>
    </row>
    <row r="11632" spans="1:18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 t="str">
        <f t="shared" si="724"/>
        <v xml:space="preserve"> Low sales</v>
      </c>
      <c r="F11632" s="2">
        <v>0.39</v>
      </c>
      <c r="G11632" s="2">
        <f t="shared" si="726"/>
        <v>1503.528</v>
      </c>
      <c r="H11632" s="2">
        <f t="shared" si="727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  <c r="P11632" s="2" t="str">
        <f t="shared" si="725"/>
        <v>not good</v>
      </c>
      <c r="Q11632" s="2"/>
      <c r="R11632" s="2"/>
    </row>
    <row r="11633" spans="1:18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 t="str">
        <f t="shared" si="724"/>
        <v>High sales</v>
      </c>
      <c r="F11633" s="2">
        <v>0.38</v>
      </c>
      <c r="G11633" s="2">
        <f t="shared" si="726"/>
        <v>1704.9536000000001</v>
      </c>
      <c r="H11633" s="2">
        <f t="shared" si="727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  <c r="P11633" s="2" t="str">
        <f t="shared" si="725"/>
        <v>not good</v>
      </c>
      <c r="Q11633" s="2"/>
      <c r="R11633" s="2"/>
    </row>
    <row r="11634" spans="1:18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 t="str">
        <f t="shared" si="724"/>
        <v xml:space="preserve"> Low sales</v>
      </c>
      <c r="F11634" s="2">
        <v>0.28000000000000003</v>
      </c>
      <c r="G11634" s="2">
        <f t="shared" si="726"/>
        <v>357.76160000000004</v>
      </c>
      <c r="H11634" s="2">
        <f t="shared" si="727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  <c r="P11634" s="2" t="str">
        <f t="shared" si="725"/>
        <v>not good</v>
      </c>
      <c r="Q11634" s="2"/>
      <c r="R11634" s="2"/>
    </row>
    <row r="11635" spans="1:18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 t="str">
        <f t="shared" si="724"/>
        <v xml:space="preserve"> Low sales</v>
      </c>
      <c r="F11635" s="2">
        <v>0.48</v>
      </c>
      <c r="G11635" s="2">
        <f t="shared" si="726"/>
        <v>1917.5904</v>
      </c>
      <c r="H11635" s="2">
        <f t="shared" si="727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  <c r="P11635" s="2" t="str">
        <f t="shared" si="725"/>
        <v>not good</v>
      </c>
      <c r="Q11635" s="2"/>
      <c r="R11635" s="2"/>
    </row>
    <row r="11636" spans="1:18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 t="str">
        <f t="shared" si="724"/>
        <v xml:space="preserve"> Low sales</v>
      </c>
      <c r="F11636" s="2">
        <v>0.42</v>
      </c>
      <c r="G11636" s="2">
        <f t="shared" si="726"/>
        <v>451.23119999999994</v>
      </c>
      <c r="H11636" s="2">
        <f t="shared" si="727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  <c r="P11636" s="2" t="str">
        <f t="shared" si="725"/>
        <v>not good</v>
      </c>
      <c r="Q11636" s="2"/>
      <c r="R11636" s="2"/>
    </row>
    <row r="11637" spans="1:18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 t="str">
        <f t="shared" si="724"/>
        <v xml:space="preserve"> Low sales</v>
      </c>
      <c r="F11637" s="2">
        <v>0.22</v>
      </c>
      <c r="G11637" s="2">
        <f t="shared" si="726"/>
        <v>290.71460000000002</v>
      </c>
      <c r="H11637" s="2">
        <f t="shared" si="727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  <c r="P11637" s="2" t="str">
        <f t="shared" si="725"/>
        <v>not good</v>
      </c>
      <c r="Q11637" s="2"/>
      <c r="R11637" s="2"/>
    </row>
    <row r="11638" spans="1:18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 t="str">
        <f t="shared" si="724"/>
        <v xml:space="preserve"> Low sales</v>
      </c>
      <c r="F11638" s="2">
        <v>0.37</v>
      </c>
      <c r="G11638" s="2">
        <f t="shared" si="726"/>
        <v>443.39689999999996</v>
      </c>
      <c r="H11638" s="2">
        <f t="shared" si="727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  <c r="P11638" s="2" t="str">
        <f t="shared" si="725"/>
        <v>not good</v>
      </c>
      <c r="Q11638" s="2"/>
      <c r="R11638" s="2"/>
    </row>
    <row r="11639" spans="1:18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 t="str">
        <f t="shared" si="724"/>
        <v xml:space="preserve"> Low sales</v>
      </c>
      <c r="F11639" s="2">
        <v>0.5</v>
      </c>
      <c r="G11639" s="2">
        <f t="shared" si="726"/>
        <v>176.74</v>
      </c>
      <c r="H11639" s="2">
        <f t="shared" si="727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  <c r="P11639" s="2" t="str">
        <f t="shared" si="725"/>
        <v>not good</v>
      </c>
      <c r="Q11639" s="2"/>
      <c r="R11639" s="2"/>
    </row>
    <row r="11640" spans="1:18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 t="str">
        <f t="shared" si="724"/>
        <v xml:space="preserve"> Low sales</v>
      </c>
      <c r="F11640" s="2">
        <v>0.44</v>
      </c>
      <c r="G11640" s="2">
        <f t="shared" si="726"/>
        <v>462.39600000000002</v>
      </c>
      <c r="H11640" s="2">
        <f t="shared" si="727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  <c r="P11640" s="2" t="str">
        <f t="shared" si="725"/>
        <v>not good</v>
      </c>
      <c r="Q11640" s="2"/>
      <c r="R11640" s="2"/>
    </row>
    <row r="11641" spans="1:18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 t="str">
        <f t="shared" si="724"/>
        <v xml:space="preserve"> Low sales</v>
      </c>
      <c r="F11641" s="2">
        <v>0</v>
      </c>
      <c r="G11641" s="2">
        <f t="shared" si="726"/>
        <v>0</v>
      </c>
      <c r="H11641" s="2">
        <f t="shared" si="727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  <c r="P11641" s="2" t="str">
        <f t="shared" si="725"/>
        <v>not good</v>
      </c>
      <c r="Q11641" s="2"/>
      <c r="R11641" s="2"/>
    </row>
    <row r="11642" spans="1:18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 t="str">
        <f t="shared" si="724"/>
        <v xml:space="preserve"> Low sales</v>
      </c>
      <c r="F11642" s="2">
        <v>0.37</v>
      </c>
      <c r="G11642" s="2">
        <f t="shared" si="726"/>
        <v>772.1160000000001</v>
      </c>
      <c r="H11642" s="2">
        <f t="shared" si="727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  <c r="P11642" s="2" t="str">
        <f t="shared" si="725"/>
        <v>not good</v>
      </c>
      <c r="Q11642" s="2"/>
      <c r="R11642" s="2"/>
    </row>
    <row r="11643" spans="1:18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 t="str">
        <f t="shared" si="724"/>
        <v xml:space="preserve"> Low sales</v>
      </c>
      <c r="F11643" s="2">
        <v>0.45</v>
      </c>
      <c r="G11643" s="2">
        <f t="shared" si="726"/>
        <v>727.3755000000001</v>
      </c>
      <c r="H11643" s="2">
        <f t="shared" si="727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  <c r="P11643" s="2" t="str">
        <f t="shared" si="725"/>
        <v>not good</v>
      </c>
      <c r="Q11643" s="2"/>
      <c r="R11643" s="2"/>
    </row>
    <row r="11644" spans="1:18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 t="str">
        <f t="shared" si="724"/>
        <v xml:space="preserve"> Low sales</v>
      </c>
      <c r="F11644" s="2">
        <v>0.16</v>
      </c>
      <c r="G11644" s="2">
        <f t="shared" si="726"/>
        <v>419.54400000000004</v>
      </c>
      <c r="H11644" s="2">
        <f t="shared" si="727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  <c r="P11644" s="2" t="str">
        <f t="shared" si="725"/>
        <v>not good</v>
      </c>
      <c r="Q11644" s="2"/>
      <c r="R11644" s="2"/>
    </row>
    <row r="11645" spans="1:18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 t="str">
        <f t="shared" si="724"/>
        <v xml:space="preserve"> Low sales</v>
      </c>
      <c r="F11645" s="2">
        <v>0.49</v>
      </c>
      <c r="G11645" s="2">
        <f t="shared" si="726"/>
        <v>956.57309999999995</v>
      </c>
      <c r="H11645" s="2">
        <f t="shared" si="727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  <c r="P11645" s="2" t="str">
        <f t="shared" si="725"/>
        <v>not good</v>
      </c>
      <c r="Q11645" s="2"/>
      <c r="R11645" s="2"/>
    </row>
    <row r="11646" spans="1:18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 t="str">
        <f t="shared" si="724"/>
        <v>High sales</v>
      </c>
      <c r="F11646" s="2">
        <v>0.2</v>
      </c>
      <c r="G11646" s="2">
        <f t="shared" si="726"/>
        <v>970.95800000000008</v>
      </c>
      <c r="H11646" s="2">
        <f t="shared" si="727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  <c r="P11646" s="2" t="str">
        <f t="shared" si="725"/>
        <v>not good</v>
      </c>
      <c r="Q11646" s="2"/>
      <c r="R11646" s="2"/>
    </row>
    <row r="11647" spans="1:18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 t="str">
        <f t="shared" si="724"/>
        <v>High sales</v>
      </c>
      <c r="F11647" s="2">
        <v>0.21</v>
      </c>
      <c r="G11647" s="2">
        <f t="shared" si="726"/>
        <v>851.76419999999996</v>
      </c>
      <c r="H11647" s="2">
        <f t="shared" si="727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  <c r="P11647" s="2" t="str">
        <f t="shared" si="725"/>
        <v>not good</v>
      </c>
      <c r="Q11647" s="2"/>
      <c r="R11647" s="2"/>
    </row>
    <row r="11648" spans="1:18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 t="str">
        <f t="shared" si="724"/>
        <v>High sales</v>
      </c>
      <c r="F11648" s="2">
        <v>0.08</v>
      </c>
      <c r="G11648" s="2">
        <f t="shared" si="726"/>
        <v>372.94319999999999</v>
      </c>
      <c r="H11648" s="2">
        <f t="shared" si="727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  <c r="P11648" s="2" t="str">
        <f t="shared" si="725"/>
        <v>not good</v>
      </c>
      <c r="Q11648" s="2"/>
      <c r="R11648" s="2"/>
    </row>
    <row r="11649" spans="1:18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 t="str">
        <f t="shared" si="724"/>
        <v xml:space="preserve"> Low sales</v>
      </c>
      <c r="F11649" s="2">
        <v>0.05</v>
      </c>
      <c r="G11649" s="2">
        <f t="shared" si="726"/>
        <v>141.56950000000001</v>
      </c>
      <c r="H11649" s="2">
        <f t="shared" si="727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  <c r="P11649" s="2" t="str">
        <f t="shared" si="725"/>
        <v>not good</v>
      </c>
      <c r="Q11649" s="2"/>
      <c r="R11649" s="2"/>
    </row>
    <row r="11650" spans="1:18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 t="str">
        <f t="shared" ref="E11650:E11713" si="728">IF(D11650&gt;4000,"High sales"," Low sales")</f>
        <v xml:space="preserve"> Low sales</v>
      </c>
      <c r="F11650" s="2">
        <v>0.27</v>
      </c>
      <c r="G11650" s="2">
        <f t="shared" si="726"/>
        <v>924.44220000000007</v>
      </c>
      <c r="H11650" s="2">
        <f t="shared" si="727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  <c r="P11650" s="2" t="str">
        <f t="shared" ref="P11650:P11713" si="729">IF(AND(H11650&gt;5000,N11650&gt;500),"good","not good")</f>
        <v>not good</v>
      </c>
      <c r="Q11650" s="2"/>
      <c r="R11650" s="2"/>
    </row>
    <row r="11651" spans="1:18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 t="str">
        <f t="shared" si="728"/>
        <v xml:space="preserve"> Low sales</v>
      </c>
      <c r="F11651" s="2">
        <v>0.3</v>
      </c>
      <c r="G11651" s="2">
        <f t="shared" ref="G11651:G11714" si="730">D11651*F11651</f>
        <v>275.01299999999998</v>
      </c>
      <c r="H11651" s="2">
        <f t="shared" ref="H11651:H11714" si="731">D11651-G11651</f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  <c r="P11651" s="2" t="str">
        <f t="shared" si="729"/>
        <v>not good</v>
      </c>
      <c r="Q11651" s="2"/>
      <c r="R11651" s="2"/>
    </row>
    <row r="11652" spans="1:18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 t="str">
        <f t="shared" si="728"/>
        <v xml:space="preserve"> Low sales</v>
      </c>
      <c r="F11652" s="2">
        <v>0.18</v>
      </c>
      <c r="G11652" s="2">
        <f t="shared" si="730"/>
        <v>681.95699999999999</v>
      </c>
      <c r="H11652" s="2">
        <f t="shared" si="731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  <c r="P11652" s="2" t="str">
        <f t="shared" si="729"/>
        <v>not good</v>
      </c>
      <c r="Q11652" s="2"/>
      <c r="R11652" s="2"/>
    </row>
    <row r="11653" spans="1:18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 t="str">
        <f t="shared" si="728"/>
        <v xml:space="preserve"> Low sales</v>
      </c>
      <c r="F11653" s="2">
        <v>0.3</v>
      </c>
      <c r="G11653" s="2">
        <f t="shared" si="730"/>
        <v>376.87799999999999</v>
      </c>
      <c r="H11653" s="2">
        <f t="shared" si="731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  <c r="P11653" s="2" t="str">
        <f t="shared" si="729"/>
        <v>not good</v>
      </c>
      <c r="Q11653" s="2"/>
      <c r="R11653" s="2"/>
    </row>
    <row r="11654" spans="1:18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 t="str">
        <f t="shared" si="728"/>
        <v xml:space="preserve"> Low sales</v>
      </c>
      <c r="F11654" s="2">
        <v>0.2</v>
      </c>
      <c r="G11654" s="2">
        <f t="shared" si="730"/>
        <v>162.91600000000003</v>
      </c>
      <c r="H11654" s="2">
        <f t="shared" si="731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  <c r="P11654" s="2" t="str">
        <f t="shared" si="729"/>
        <v>not good</v>
      </c>
      <c r="Q11654" s="2"/>
      <c r="R11654" s="2"/>
    </row>
    <row r="11655" spans="1:18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 t="str">
        <f t="shared" si="728"/>
        <v xml:space="preserve"> Low sales</v>
      </c>
      <c r="F11655" s="2">
        <v>0.43</v>
      </c>
      <c r="G11655" s="2">
        <f t="shared" si="730"/>
        <v>131.19730000000001</v>
      </c>
      <c r="H11655" s="2">
        <f t="shared" si="731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  <c r="P11655" s="2" t="str">
        <f t="shared" si="729"/>
        <v>not good</v>
      </c>
      <c r="Q11655" s="2"/>
      <c r="R11655" s="2"/>
    </row>
    <row r="11656" spans="1:18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 t="str">
        <f t="shared" si="728"/>
        <v xml:space="preserve"> Low sales</v>
      </c>
      <c r="F11656" s="2">
        <v>0.48</v>
      </c>
      <c r="G11656" s="2">
        <f t="shared" si="730"/>
        <v>1158.6863999999998</v>
      </c>
      <c r="H11656" s="2">
        <f t="shared" si="731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  <c r="P11656" s="2" t="str">
        <f t="shared" si="729"/>
        <v>not good</v>
      </c>
      <c r="Q11656" s="2"/>
      <c r="R11656" s="2"/>
    </row>
    <row r="11657" spans="1:18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 t="str">
        <f t="shared" si="728"/>
        <v xml:space="preserve"> Low sales</v>
      </c>
      <c r="F11657" s="2">
        <v>0.3</v>
      </c>
      <c r="G11657" s="2">
        <f t="shared" si="730"/>
        <v>451.58099999999996</v>
      </c>
      <c r="H11657" s="2">
        <f t="shared" si="731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  <c r="P11657" s="2" t="str">
        <f t="shared" si="729"/>
        <v>not good</v>
      </c>
      <c r="Q11657" s="2"/>
      <c r="R11657" s="2"/>
    </row>
    <row r="11658" spans="1:18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 t="str">
        <f t="shared" si="728"/>
        <v>High sales</v>
      </c>
      <c r="F11658" s="2">
        <v>0.42</v>
      </c>
      <c r="G11658" s="2">
        <f t="shared" si="730"/>
        <v>2072.6831999999999</v>
      </c>
      <c r="H11658" s="2">
        <f t="shared" si="731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  <c r="P11658" s="2" t="str">
        <f t="shared" si="729"/>
        <v>not good</v>
      </c>
      <c r="Q11658" s="2"/>
      <c r="R11658" s="2"/>
    </row>
    <row r="11659" spans="1:18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 t="str">
        <f t="shared" si="728"/>
        <v xml:space="preserve"> Low sales</v>
      </c>
      <c r="F11659" s="2">
        <v>0.43</v>
      </c>
      <c r="G11659" s="2">
        <f t="shared" si="730"/>
        <v>569.40170000000001</v>
      </c>
      <c r="H11659" s="2">
        <f t="shared" si="731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  <c r="P11659" s="2" t="str">
        <f t="shared" si="729"/>
        <v>not good</v>
      </c>
      <c r="Q11659" s="2"/>
      <c r="R11659" s="2"/>
    </row>
    <row r="11660" spans="1:18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 t="str">
        <f t="shared" si="728"/>
        <v>High sales</v>
      </c>
      <c r="F11660" s="2">
        <v>0.36</v>
      </c>
      <c r="G11660" s="2">
        <f t="shared" si="730"/>
        <v>1564.5816</v>
      </c>
      <c r="H11660" s="2">
        <f t="shared" si="731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  <c r="P11660" s="2" t="str">
        <f t="shared" si="729"/>
        <v>not good</v>
      </c>
      <c r="Q11660" s="2"/>
      <c r="R11660" s="2"/>
    </row>
    <row r="11661" spans="1:18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 t="str">
        <f t="shared" si="728"/>
        <v xml:space="preserve"> Low sales</v>
      </c>
      <c r="F11661" s="2">
        <v>0.1</v>
      </c>
      <c r="G11661" s="2">
        <f t="shared" si="730"/>
        <v>165.05500000000001</v>
      </c>
      <c r="H11661" s="2">
        <f t="shared" si="731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  <c r="P11661" s="2" t="str">
        <f t="shared" si="729"/>
        <v>not good</v>
      </c>
      <c r="Q11661" s="2"/>
      <c r="R11661" s="2"/>
    </row>
    <row r="11662" spans="1:18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 t="str">
        <f t="shared" si="728"/>
        <v xml:space="preserve"> Low sales</v>
      </c>
      <c r="F11662" s="2">
        <v>0.08</v>
      </c>
      <c r="G11662" s="2">
        <f t="shared" si="730"/>
        <v>301.6576</v>
      </c>
      <c r="H11662" s="2">
        <f t="shared" si="731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  <c r="P11662" s="2" t="str">
        <f t="shared" si="729"/>
        <v>not good</v>
      </c>
      <c r="Q11662" s="2"/>
      <c r="R11662" s="2"/>
    </row>
    <row r="11663" spans="1:18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 t="str">
        <f t="shared" si="728"/>
        <v xml:space="preserve"> Low sales</v>
      </c>
      <c r="F11663" s="2">
        <v>0.46</v>
      </c>
      <c r="G11663" s="2">
        <f t="shared" si="730"/>
        <v>1533.2811999999999</v>
      </c>
      <c r="H11663" s="2">
        <f t="shared" si="731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  <c r="P11663" s="2" t="str">
        <f t="shared" si="729"/>
        <v>not good</v>
      </c>
      <c r="Q11663" s="2"/>
      <c r="R11663" s="2"/>
    </row>
    <row r="11664" spans="1:18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 t="str">
        <f t="shared" si="728"/>
        <v xml:space="preserve"> Low sales</v>
      </c>
      <c r="F11664" s="2">
        <v>0.13</v>
      </c>
      <c r="G11664" s="2">
        <f t="shared" si="730"/>
        <v>370.8562</v>
      </c>
      <c r="H11664" s="2">
        <f t="shared" si="731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  <c r="P11664" s="2" t="str">
        <f t="shared" si="729"/>
        <v>not good</v>
      </c>
      <c r="Q11664" s="2"/>
      <c r="R11664" s="2"/>
    </row>
    <row r="11665" spans="1:18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 t="str">
        <f t="shared" si="728"/>
        <v xml:space="preserve"> Low sales</v>
      </c>
      <c r="F11665" s="2">
        <v>0.12</v>
      </c>
      <c r="G11665" s="2">
        <f t="shared" si="730"/>
        <v>257.09280000000001</v>
      </c>
      <c r="H11665" s="2">
        <f t="shared" si="731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  <c r="P11665" s="2" t="str">
        <f t="shared" si="729"/>
        <v>not good</v>
      </c>
      <c r="Q11665" s="2"/>
      <c r="R11665" s="2"/>
    </row>
    <row r="11666" spans="1:18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 t="str">
        <f t="shared" si="728"/>
        <v xml:space="preserve"> Low sales</v>
      </c>
      <c r="F11666" s="2">
        <v>0.08</v>
      </c>
      <c r="G11666" s="2">
        <f t="shared" si="730"/>
        <v>271.07279999999997</v>
      </c>
      <c r="H11666" s="2">
        <f t="shared" si="731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  <c r="P11666" s="2" t="str">
        <f t="shared" si="729"/>
        <v>not good</v>
      </c>
      <c r="Q11666" s="2"/>
      <c r="R11666" s="2"/>
    </row>
    <row r="11667" spans="1:18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 t="str">
        <f t="shared" si="728"/>
        <v xml:space="preserve"> Low sales</v>
      </c>
      <c r="F11667" s="2">
        <v>0.26</v>
      </c>
      <c r="G11667" s="2">
        <f t="shared" si="730"/>
        <v>544.87159999999994</v>
      </c>
      <c r="H11667" s="2">
        <f t="shared" si="731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  <c r="P11667" s="2" t="str">
        <f t="shared" si="729"/>
        <v>not good</v>
      </c>
      <c r="Q11667" s="2"/>
      <c r="R11667" s="2"/>
    </row>
    <row r="11668" spans="1:18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 t="str">
        <f t="shared" si="728"/>
        <v xml:space="preserve"> Low sales</v>
      </c>
      <c r="F11668" s="2">
        <v>0.34</v>
      </c>
      <c r="G11668" s="2">
        <f t="shared" si="730"/>
        <v>947.13460000000009</v>
      </c>
      <c r="H11668" s="2">
        <f t="shared" si="731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  <c r="P11668" s="2" t="str">
        <f t="shared" si="729"/>
        <v>not good</v>
      </c>
      <c r="Q11668" s="2"/>
      <c r="R11668" s="2"/>
    </row>
    <row r="11669" spans="1:18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 t="str">
        <f t="shared" si="728"/>
        <v xml:space="preserve"> Low sales</v>
      </c>
      <c r="F11669" s="2">
        <v>0.34</v>
      </c>
      <c r="G11669" s="2">
        <f t="shared" si="730"/>
        <v>1016.6102000000002</v>
      </c>
      <c r="H11669" s="2">
        <f t="shared" si="731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  <c r="P11669" s="2" t="str">
        <f t="shared" si="729"/>
        <v>not good</v>
      </c>
      <c r="Q11669" s="2"/>
      <c r="R11669" s="2"/>
    </row>
    <row r="11670" spans="1:18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 t="str">
        <f t="shared" si="728"/>
        <v xml:space="preserve"> Low sales</v>
      </c>
      <c r="F11670" s="2">
        <v>0.13</v>
      </c>
      <c r="G11670" s="2">
        <f t="shared" si="730"/>
        <v>183.30520000000001</v>
      </c>
      <c r="H11670" s="2">
        <f t="shared" si="731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  <c r="P11670" s="2" t="str">
        <f t="shared" si="729"/>
        <v>not good</v>
      </c>
      <c r="Q11670" s="2"/>
      <c r="R11670" s="2"/>
    </row>
    <row r="11671" spans="1:18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 t="str">
        <f t="shared" si="728"/>
        <v xml:space="preserve"> Low sales</v>
      </c>
      <c r="F11671" s="2">
        <v>0.05</v>
      </c>
      <c r="G11671" s="2">
        <f t="shared" si="730"/>
        <v>88.235500000000002</v>
      </c>
      <c r="H11671" s="2">
        <f t="shared" si="731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  <c r="P11671" s="2" t="str">
        <f t="shared" si="729"/>
        <v>not good</v>
      </c>
      <c r="Q11671" s="2"/>
      <c r="R11671" s="2"/>
    </row>
    <row r="11672" spans="1:18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 t="str">
        <f t="shared" si="728"/>
        <v xml:space="preserve"> Low sales</v>
      </c>
      <c r="F11672" s="2">
        <v>0.16</v>
      </c>
      <c r="G11672" s="2">
        <f t="shared" si="730"/>
        <v>30.151999999999997</v>
      </c>
      <c r="H11672" s="2">
        <f t="shared" si="731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  <c r="P11672" s="2" t="str">
        <f t="shared" si="729"/>
        <v>not good</v>
      </c>
      <c r="Q11672" s="2"/>
      <c r="R11672" s="2"/>
    </row>
    <row r="11673" spans="1:18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 t="str">
        <f t="shared" si="728"/>
        <v>High sales</v>
      </c>
      <c r="F11673" s="2">
        <v>0.25</v>
      </c>
      <c r="G11673" s="2">
        <f t="shared" si="730"/>
        <v>1068.895</v>
      </c>
      <c r="H11673" s="2">
        <f t="shared" si="731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  <c r="P11673" s="2" t="str">
        <f t="shared" si="729"/>
        <v>not good</v>
      </c>
      <c r="Q11673" s="2"/>
      <c r="R11673" s="2"/>
    </row>
    <row r="11674" spans="1:18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 t="str">
        <f t="shared" si="728"/>
        <v xml:space="preserve"> Low sales</v>
      </c>
      <c r="F11674" s="2">
        <v>0.31</v>
      </c>
      <c r="G11674" s="2">
        <f t="shared" si="730"/>
        <v>1179.3392000000001</v>
      </c>
      <c r="H11674" s="2">
        <f t="shared" si="731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  <c r="P11674" s="2" t="str">
        <f t="shared" si="729"/>
        <v>not good</v>
      </c>
      <c r="Q11674" s="2"/>
      <c r="R11674" s="2"/>
    </row>
    <row r="11675" spans="1:18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 t="str">
        <f t="shared" si="728"/>
        <v xml:space="preserve"> Low sales</v>
      </c>
      <c r="F11675" s="2">
        <v>0.14000000000000001</v>
      </c>
      <c r="G11675" s="2">
        <f t="shared" si="730"/>
        <v>139.90200000000002</v>
      </c>
      <c r="H11675" s="2">
        <f t="shared" si="731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  <c r="P11675" s="2" t="str">
        <f t="shared" si="729"/>
        <v>not good</v>
      </c>
      <c r="Q11675" s="2"/>
      <c r="R11675" s="2"/>
    </row>
    <row r="11676" spans="1:18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 t="str">
        <f t="shared" si="728"/>
        <v xml:space="preserve"> Low sales</v>
      </c>
      <c r="F11676" s="2">
        <v>0.09</v>
      </c>
      <c r="G11676" s="2">
        <f t="shared" si="730"/>
        <v>168.6636</v>
      </c>
      <c r="H11676" s="2">
        <f t="shared" si="731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  <c r="P11676" s="2" t="str">
        <f t="shared" si="729"/>
        <v>not good</v>
      </c>
      <c r="Q11676" s="2"/>
      <c r="R11676" s="2"/>
    </row>
    <row r="11677" spans="1:18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 t="str">
        <f t="shared" si="728"/>
        <v xml:space="preserve"> Low sales</v>
      </c>
      <c r="F11677" s="2">
        <v>0.42</v>
      </c>
      <c r="G11677" s="2">
        <f t="shared" si="730"/>
        <v>908.56079999999986</v>
      </c>
      <c r="H11677" s="2">
        <f t="shared" si="731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  <c r="P11677" s="2" t="str">
        <f t="shared" si="729"/>
        <v>not good</v>
      </c>
      <c r="Q11677" s="2"/>
      <c r="R11677" s="2"/>
    </row>
    <row r="11678" spans="1:18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 t="str">
        <f t="shared" si="728"/>
        <v xml:space="preserve"> Low sales</v>
      </c>
      <c r="F11678" s="2">
        <v>0.43</v>
      </c>
      <c r="G11678" s="2">
        <f t="shared" si="730"/>
        <v>747.53779999999995</v>
      </c>
      <c r="H11678" s="2">
        <f t="shared" si="731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  <c r="P11678" s="2" t="str">
        <f t="shared" si="729"/>
        <v>not good</v>
      </c>
      <c r="Q11678" s="2"/>
      <c r="R11678" s="2"/>
    </row>
    <row r="11679" spans="1:18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 t="str">
        <f t="shared" si="728"/>
        <v>High sales</v>
      </c>
      <c r="F11679" s="2">
        <v>0.14000000000000001</v>
      </c>
      <c r="G11679" s="2">
        <f t="shared" si="730"/>
        <v>561.59460000000001</v>
      </c>
      <c r="H11679" s="2">
        <f t="shared" si="731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  <c r="P11679" s="2" t="str">
        <f t="shared" si="729"/>
        <v>not good</v>
      </c>
      <c r="Q11679" s="2"/>
      <c r="R11679" s="2"/>
    </row>
    <row r="11680" spans="1:18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 t="str">
        <f t="shared" si="728"/>
        <v xml:space="preserve"> Low sales</v>
      </c>
      <c r="F11680" s="2">
        <v>0.28000000000000003</v>
      </c>
      <c r="G11680" s="2">
        <f t="shared" si="730"/>
        <v>1023.2768000000001</v>
      </c>
      <c r="H11680" s="2">
        <f t="shared" si="731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  <c r="P11680" s="2" t="str">
        <f t="shared" si="729"/>
        <v>not good</v>
      </c>
      <c r="Q11680" s="2"/>
      <c r="R11680" s="2"/>
    </row>
    <row r="11681" spans="1:18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 t="str">
        <f t="shared" si="728"/>
        <v xml:space="preserve"> Low sales</v>
      </c>
      <c r="F11681" s="2">
        <v>0.22</v>
      </c>
      <c r="G11681" s="2">
        <f t="shared" si="730"/>
        <v>848.99760000000003</v>
      </c>
      <c r="H11681" s="2">
        <f t="shared" si="731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  <c r="P11681" s="2" t="str">
        <f t="shared" si="729"/>
        <v>not good</v>
      </c>
      <c r="Q11681" s="2"/>
      <c r="R11681" s="2"/>
    </row>
    <row r="11682" spans="1:18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 t="str">
        <f t="shared" si="728"/>
        <v>High sales</v>
      </c>
      <c r="F11682" s="2">
        <v>7.0000000000000007E-2</v>
      </c>
      <c r="G11682" s="2">
        <f t="shared" si="730"/>
        <v>317.11680000000001</v>
      </c>
      <c r="H11682" s="2">
        <f t="shared" si="731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  <c r="P11682" s="2" t="str">
        <f t="shared" si="729"/>
        <v>not good</v>
      </c>
      <c r="Q11682" s="2"/>
      <c r="R11682" s="2"/>
    </row>
    <row r="11683" spans="1:18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 t="str">
        <f t="shared" si="728"/>
        <v xml:space="preserve"> Low sales</v>
      </c>
      <c r="F11683" s="2">
        <v>0.47</v>
      </c>
      <c r="G11683" s="2">
        <f t="shared" si="730"/>
        <v>1417.6327999999999</v>
      </c>
      <c r="H11683" s="2">
        <f t="shared" si="731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  <c r="P11683" s="2" t="str">
        <f t="shared" si="729"/>
        <v>not good</v>
      </c>
      <c r="Q11683" s="2"/>
      <c r="R11683" s="2"/>
    </row>
    <row r="11684" spans="1:18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 t="str">
        <f t="shared" si="728"/>
        <v xml:space="preserve"> Low sales</v>
      </c>
      <c r="F11684" s="2">
        <v>0</v>
      </c>
      <c r="G11684" s="2">
        <f t="shared" si="730"/>
        <v>0</v>
      </c>
      <c r="H11684" s="2">
        <f t="shared" si="731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  <c r="P11684" s="2" t="str">
        <f t="shared" si="729"/>
        <v>not good</v>
      </c>
      <c r="Q11684" s="2"/>
      <c r="R11684" s="2"/>
    </row>
    <row r="11685" spans="1:18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 t="str">
        <f t="shared" si="728"/>
        <v xml:space="preserve"> Low sales</v>
      </c>
      <c r="F11685" s="2">
        <v>0.09</v>
      </c>
      <c r="G11685" s="2">
        <f t="shared" si="730"/>
        <v>327.3732</v>
      </c>
      <c r="H11685" s="2">
        <f t="shared" si="731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  <c r="P11685" s="2" t="str">
        <f t="shared" si="729"/>
        <v>not good</v>
      </c>
      <c r="Q11685" s="2"/>
      <c r="R11685" s="2"/>
    </row>
    <row r="11686" spans="1:18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 t="str">
        <f t="shared" si="728"/>
        <v xml:space="preserve"> Low sales</v>
      </c>
      <c r="F11686" s="2">
        <v>0.17</v>
      </c>
      <c r="G11686" s="2">
        <f t="shared" si="730"/>
        <v>584.46680000000003</v>
      </c>
      <c r="H11686" s="2">
        <f t="shared" si="731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  <c r="P11686" s="2" t="str">
        <f t="shared" si="729"/>
        <v>not good</v>
      </c>
      <c r="Q11686" s="2"/>
      <c r="R11686" s="2"/>
    </row>
    <row r="11687" spans="1:18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 t="str">
        <f t="shared" si="728"/>
        <v>High sales</v>
      </c>
      <c r="F11687" s="2">
        <v>0.43</v>
      </c>
      <c r="G11687" s="2">
        <f t="shared" si="730"/>
        <v>1875.6943999999999</v>
      </c>
      <c r="H11687" s="2">
        <f t="shared" si="731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  <c r="P11687" s="2" t="str">
        <f t="shared" si="729"/>
        <v>not good</v>
      </c>
      <c r="Q11687" s="2"/>
      <c r="R11687" s="2"/>
    </row>
    <row r="11688" spans="1:18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 t="str">
        <f t="shared" si="728"/>
        <v xml:space="preserve"> Low sales</v>
      </c>
      <c r="F11688" s="2">
        <v>0.39</v>
      </c>
      <c r="G11688" s="2">
        <f t="shared" si="730"/>
        <v>1510.8482999999999</v>
      </c>
      <c r="H11688" s="2">
        <f t="shared" si="731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  <c r="P11688" s="2" t="str">
        <f t="shared" si="729"/>
        <v>not good</v>
      </c>
      <c r="Q11688" s="2"/>
      <c r="R11688" s="2"/>
    </row>
    <row r="11689" spans="1:18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 t="str">
        <f t="shared" si="728"/>
        <v xml:space="preserve"> Low sales</v>
      </c>
      <c r="F11689" s="2">
        <v>0.28999999999999998</v>
      </c>
      <c r="G11689" s="2">
        <f t="shared" si="730"/>
        <v>200.17249999999999</v>
      </c>
      <c r="H11689" s="2">
        <f t="shared" si="731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  <c r="P11689" s="2" t="str">
        <f t="shared" si="729"/>
        <v>not good</v>
      </c>
      <c r="Q11689" s="2"/>
      <c r="R11689" s="2"/>
    </row>
    <row r="11690" spans="1:18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 t="str">
        <f t="shared" si="728"/>
        <v>High sales</v>
      </c>
      <c r="F11690" s="2">
        <v>0.35</v>
      </c>
      <c r="G11690" s="2">
        <f t="shared" si="730"/>
        <v>1627.136</v>
      </c>
      <c r="H11690" s="2">
        <f t="shared" si="731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  <c r="P11690" s="2" t="str">
        <f t="shared" si="729"/>
        <v>not good</v>
      </c>
      <c r="Q11690" s="2"/>
      <c r="R11690" s="2"/>
    </row>
    <row r="11691" spans="1:18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 t="str">
        <f t="shared" si="728"/>
        <v xml:space="preserve"> Low sales</v>
      </c>
      <c r="F11691" s="2">
        <v>0.17</v>
      </c>
      <c r="G11691" s="2">
        <f t="shared" si="730"/>
        <v>586.02230000000009</v>
      </c>
      <c r="H11691" s="2">
        <f t="shared" si="731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  <c r="P11691" s="2" t="str">
        <f t="shared" si="729"/>
        <v>not good</v>
      </c>
      <c r="Q11691" s="2"/>
      <c r="R11691" s="2"/>
    </row>
    <row r="11692" spans="1:18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 t="str">
        <f t="shared" si="728"/>
        <v xml:space="preserve"> Low sales</v>
      </c>
      <c r="F11692" s="2">
        <v>0.47</v>
      </c>
      <c r="G11692" s="2">
        <f t="shared" si="730"/>
        <v>339.81939999999997</v>
      </c>
      <c r="H11692" s="2">
        <f t="shared" si="731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  <c r="P11692" s="2" t="str">
        <f t="shared" si="729"/>
        <v>not good</v>
      </c>
      <c r="Q11692" s="2"/>
      <c r="R11692" s="2"/>
    </row>
    <row r="11693" spans="1:18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 t="str">
        <f t="shared" si="728"/>
        <v xml:space="preserve"> Low sales</v>
      </c>
      <c r="F11693" s="2">
        <v>0.01</v>
      </c>
      <c r="G11693" s="2">
        <f t="shared" si="730"/>
        <v>38.826700000000002</v>
      </c>
      <c r="H11693" s="2">
        <f t="shared" si="731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  <c r="P11693" s="2" t="str">
        <f t="shared" si="729"/>
        <v>not good</v>
      </c>
      <c r="Q11693" s="2"/>
      <c r="R11693" s="2"/>
    </row>
    <row r="11694" spans="1:18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 t="str">
        <f t="shared" si="728"/>
        <v xml:space="preserve"> Low sales</v>
      </c>
      <c r="F11694" s="2">
        <v>0.05</v>
      </c>
      <c r="G11694" s="2">
        <f t="shared" si="730"/>
        <v>92.811000000000007</v>
      </c>
      <c r="H11694" s="2">
        <f t="shared" si="731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  <c r="P11694" s="2" t="str">
        <f t="shared" si="729"/>
        <v>not good</v>
      </c>
      <c r="Q11694" s="2"/>
      <c r="R11694" s="2"/>
    </row>
    <row r="11695" spans="1:18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 t="str">
        <f t="shared" si="728"/>
        <v>High sales</v>
      </c>
      <c r="F11695" s="2">
        <v>0.46</v>
      </c>
      <c r="G11695" s="2">
        <f t="shared" si="730"/>
        <v>1862.6734000000001</v>
      </c>
      <c r="H11695" s="2">
        <f t="shared" si="731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  <c r="P11695" s="2" t="str">
        <f t="shared" si="729"/>
        <v>not good</v>
      </c>
      <c r="Q11695" s="2"/>
      <c r="R11695" s="2"/>
    </row>
    <row r="11696" spans="1:18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 t="str">
        <f t="shared" si="728"/>
        <v>High sales</v>
      </c>
      <c r="F11696" s="2">
        <v>0.47</v>
      </c>
      <c r="G11696" s="2">
        <f t="shared" si="730"/>
        <v>2247.3002999999999</v>
      </c>
      <c r="H11696" s="2">
        <f t="shared" si="731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  <c r="P11696" s="2" t="str">
        <f t="shared" si="729"/>
        <v>not good</v>
      </c>
      <c r="Q11696" s="2"/>
      <c r="R11696" s="2"/>
    </row>
    <row r="11697" spans="1:18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 t="str">
        <f t="shared" si="728"/>
        <v xml:space="preserve"> Low sales</v>
      </c>
      <c r="F11697" s="2">
        <v>0.25</v>
      </c>
      <c r="G11697" s="2">
        <f t="shared" si="730"/>
        <v>337.67250000000001</v>
      </c>
      <c r="H11697" s="2">
        <f t="shared" si="731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  <c r="P11697" s="2" t="str">
        <f t="shared" si="729"/>
        <v>not good</v>
      </c>
      <c r="Q11697" s="2"/>
      <c r="R11697" s="2"/>
    </row>
    <row r="11698" spans="1:18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 t="str">
        <f t="shared" si="728"/>
        <v>High sales</v>
      </c>
      <c r="F11698" s="2">
        <v>0.28999999999999998</v>
      </c>
      <c r="G11698" s="2">
        <f t="shared" si="730"/>
        <v>1247.3799000000001</v>
      </c>
      <c r="H11698" s="2">
        <f t="shared" si="731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  <c r="P11698" s="2" t="str">
        <f t="shared" si="729"/>
        <v>not good</v>
      </c>
      <c r="Q11698" s="2"/>
      <c r="R11698" s="2"/>
    </row>
    <row r="11699" spans="1:18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 t="str">
        <f t="shared" si="728"/>
        <v xml:space="preserve"> Low sales</v>
      </c>
      <c r="F11699" s="2">
        <v>0.45</v>
      </c>
      <c r="G11699" s="2">
        <f t="shared" si="730"/>
        <v>1750.7024999999999</v>
      </c>
      <c r="H11699" s="2">
        <f t="shared" si="731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  <c r="P11699" s="2" t="str">
        <f t="shared" si="729"/>
        <v>not good</v>
      </c>
      <c r="Q11699" s="2"/>
      <c r="R11699" s="2"/>
    </row>
    <row r="11700" spans="1:18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 t="str">
        <f t="shared" si="728"/>
        <v xml:space="preserve"> Low sales</v>
      </c>
      <c r="F11700" s="2">
        <v>0.43</v>
      </c>
      <c r="G11700" s="2">
        <f t="shared" si="730"/>
        <v>1457.1883</v>
      </c>
      <c r="H11700" s="2">
        <f t="shared" si="731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  <c r="P11700" s="2" t="str">
        <f t="shared" si="729"/>
        <v>not good</v>
      </c>
      <c r="Q11700" s="2"/>
      <c r="R11700" s="2"/>
    </row>
    <row r="11701" spans="1:18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 t="str">
        <f t="shared" si="728"/>
        <v xml:space="preserve"> Low sales</v>
      </c>
      <c r="F11701" s="2">
        <v>0.43</v>
      </c>
      <c r="G11701" s="2">
        <f t="shared" si="730"/>
        <v>854.02729999999997</v>
      </c>
      <c r="H11701" s="2">
        <f t="shared" si="731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  <c r="P11701" s="2" t="str">
        <f t="shared" si="729"/>
        <v>not good</v>
      </c>
      <c r="Q11701" s="2"/>
      <c r="R11701" s="2"/>
    </row>
    <row r="11702" spans="1:18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 t="str">
        <f t="shared" si="728"/>
        <v xml:space="preserve"> Low sales</v>
      </c>
      <c r="F11702" s="2">
        <v>0.19</v>
      </c>
      <c r="G11702" s="2">
        <f t="shared" si="730"/>
        <v>121.28080000000001</v>
      </c>
      <c r="H11702" s="2">
        <f t="shared" si="731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  <c r="P11702" s="2" t="str">
        <f t="shared" si="729"/>
        <v>not good</v>
      </c>
      <c r="Q11702" s="2"/>
      <c r="R11702" s="2"/>
    </row>
    <row r="11703" spans="1:18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 t="str">
        <f t="shared" si="728"/>
        <v xml:space="preserve"> Low sales</v>
      </c>
      <c r="F11703" s="2">
        <v>0.42</v>
      </c>
      <c r="G11703" s="2">
        <f t="shared" si="730"/>
        <v>1037.8578</v>
      </c>
      <c r="H11703" s="2">
        <f t="shared" si="731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  <c r="P11703" s="2" t="str">
        <f t="shared" si="729"/>
        <v>not good</v>
      </c>
      <c r="Q11703" s="2"/>
      <c r="R11703" s="2"/>
    </row>
    <row r="11704" spans="1:18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 t="str">
        <f t="shared" si="728"/>
        <v xml:space="preserve"> Low sales</v>
      </c>
      <c r="F11704" s="2">
        <v>0.03</v>
      </c>
      <c r="G11704" s="2">
        <f t="shared" si="730"/>
        <v>18.533099999999997</v>
      </c>
      <c r="H11704" s="2">
        <f t="shared" si="731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  <c r="P11704" s="2" t="str">
        <f t="shared" si="729"/>
        <v>not good</v>
      </c>
      <c r="Q11704" s="2"/>
      <c r="R11704" s="2"/>
    </row>
    <row r="11705" spans="1:18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 t="str">
        <f t="shared" si="728"/>
        <v xml:space="preserve"> Low sales</v>
      </c>
      <c r="F11705" s="2">
        <v>0.24</v>
      </c>
      <c r="G11705" s="2">
        <f t="shared" si="730"/>
        <v>612.17279999999994</v>
      </c>
      <c r="H11705" s="2">
        <f t="shared" si="731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  <c r="P11705" s="2" t="str">
        <f t="shared" si="729"/>
        <v>not good</v>
      </c>
      <c r="Q11705" s="2"/>
      <c r="R11705" s="2"/>
    </row>
    <row r="11706" spans="1:18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 t="str">
        <f t="shared" si="728"/>
        <v>High sales</v>
      </c>
      <c r="F11706" s="2">
        <v>0.12</v>
      </c>
      <c r="G11706" s="2">
        <f t="shared" si="730"/>
        <v>494.33279999999991</v>
      </c>
      <c r="H11706" s="2">
        <f t="shared" si="731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  <c r="P11706" s="2" t="str">
        <f t="shared" si="729"/>
        <v>not good</v>
      </c>
      <c r="Q11706" s="2"/>
      <c r="R11706" s="2"/>
    </row>
    <row r="11707" spans="1:18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 t="str">
        <f t="shared" si="728"/>
        <v>High sales</v>
      </c>
      <c r="F11707" s="2">
        <v>0.02</v>
      </c>
      <c r="G11707" s="2">
        <f t="shared" si="730"/>
        <v>99.768600000000006</v>
      </c>
      <c r="H11707" s="2">
        <f t="shared" si="731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  <c r="P11707" s="2" t="str">
        <f t="shared" si="729"/>
        <v>not good</v>
      </c>
      <c r="Q11707" s="2"/>
      <c r="R11707" s="2"/>
    </row>
    <row r="11708" spans="1:18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 t="str">
        <f t="shared" si="728"/>
        <v xml:space="preserve"> Low sales</v>
      </c>
      <c r="F11708" s="2">
        <v>0.31</v>
      </c>
      <c r="G11708" s="2">
        <f t="shared" si="730"/>
        <v>331.77440000000001</v>
      </c>
      <c r="H11708" s="2">
        <f t="shared" si="731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  <c r="P11708" s="2" t="str">
        <f t="shared" si="729"/>
        <v>not good</v>
      </c>
      <c r="Q11708" s="2"/>
      <c r="R11708" s="2"/>
    </row>
    <row r="11709" spans="1:18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 t="str">
        <f t="shared" si="728"/>
        <v xml:space="preserve"> Low sales</v>
      </c>
      <c r="F11709" s="2">
        <v>0.04</v>
      </c>
      <c r="G11709" s="2">
        <f t="shared" si="730"/>
        <v>44.74</v>
      </c>
      <c r="H11709" s="2">
        <f t="shared" si="731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  <c r="P11709" s="2" t="str">
        <f t="shared" si="729"/>
        <v>not good</v>
      </c>
      <c r="Q11709" s="2"/>
      <c r="R11709" s="2"/>
    </row>
    <row r="11710" spans="1:18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 t="str">
        <f t="shared" si="728"/>
        <v>High sales</v>
      </c>
      <c r="F11710" s="2">
        <v>0.06</v>
      </c>
      <c r="G11710" s="2">
        <f t="shared" si="730"/>
        <v>244.3998</v>
      </c>
      <c r="H11710" s="2">
        <f t="shared" si="731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  <c r="P11710" s="2" t="str">
        <f t="shared" si="729"/>
        <v>not good</v>
      </c>
      <c r="Q11710" s="2"/>
      <c r="R11710" s="2"/>
    </row>
    <row r="11711" spans="1:18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 t="str">
        <f t="shared" si="728"/>
        <v xml:space="preserve"> Low sales</v>
      </c>
      <c r="F11711" s="2">
        <v>0.04</v>
      </c>
      <c r="G11711" s="2">
        <f t="shared" si="730"/>
        <v>95.935599999999994</v>
      </c>
      <c r="H11711" s="2">
        <f t="shared" si="731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  <c r="P11711" s="2" t="str">
        <f t="shared" si="729"/>
        <v>not good</v>
      </c>
      <c r="Q11711" s="2"/>
      <c r="R11711" s="2"/>
    </row>
    <row r="11712" spans="1:18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 t="str">
        <f t="shared" si="728"/>
        <v>High sales</v>
      </c>
      <c r="F11712" s="2">
        <v>0.49</v>
      </c>
      <c r="G11712" s="2">
        <f t="shared" si="730"/>
        <v>2247.8455999999996</v>
      </c>
      <c r="H11712" s="2">
        <f t="shared" si="731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  <c r="P11712" s="2" t="str">
        <f t="shared" si="729"/>
        <v>not good</v>
      </c>
      <c r="Q11712" s="2"/>
      <c r="R11712" s="2"/>
    </row>
    <row r="11713" spans="1:18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 t="str">
        <f t="shared" si="728"/>
        <v xml:space="preserve"> Low sales</v>
      </c>
      <c r="F11713" s="2">
        <v>0.02</v>
      </c>
      <c r="G11713" s="2">
        <f t="shared" si="730"/>
        <v>77.361599999999996</v>
      </c>
      <c r="H11713" s="2">
        <f t="shared" si="731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  <c r="P11713" s="2" t="str">
        <f t="shared" si="729"/>
        <v>not good</v>
      </c>
      <c r="Q11713" s="2"/>
      <c r="R11713" s="2"/>
    </row>
    <row r="11714" spans="1:18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 t="str">
        <f t="shared" ref="E11714:E11777" si="732">IF(D11714&gt;4000,"High sales"," Low sales")</f>
        <v xml:space="preserve"> Low sales</v>
      </c>
      <c r="F11714" s="2">
        <v>0.13</v>
      </c>
      <c r="G11714" s="2">
        <f t="shared" si="730"/>
        <v>482.10500000000002</v>
      </c>
      <c r="H11714" s="2">
        <f t="shared" si="731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  <c r="P11714" s="2" t="str">
        <f t="shared" ref="P11714:P11777" si="733">IF(AND(H11714&gt;5000,N11714&gt;500),"good","not good")</f>
        <v>not good</v>
      </c>
      <c r="Q11714" s="2"/>
      <c r="R11714" s="2"/>
    </row>
    <row r="11715" spans="1:18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 t="str">
        <f t="shared" si="732"/>
        <v xml:space="preserve"> Low sales</v>
      </c>
      <c r="F11715" s="2">
        <v>0.33</v>
      </c>
      <c r="G11715" s="2">
        <f t="shared" ref="G11715:G11778" si="734">D11715*F11715</f>
        <v>197.85810000000004</v>
      </c>
      <c r="H11715" s="2">
        <f t="shared" ref="H11715:H11778" si="735">D11715-G11715</f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  <c r="P11715" s="2" t="str">
        <f t="shared" si="733"/>
        <v>not good</v>
      </c>
      <c r="Q11715" s="2"/>
      <c r="R11715" s="2"/>
    </row>
    <row r="11716" spans="1:18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 t="str">
        <f t="shared" si="732"/>
        <v xml:space="preserve"> Low sales</v>
      </c>
      <c r="F11716" s="2">
        <v>0.41</v>
      </c>
      <c r="G11716" s="2">
        <f t="shared" si="734"/>
        <v>113.07389999999999</v>
      </c>
      <c r="H11716" s="2">
        <f t="shared" si="735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  <c r="P11716" s="2" t="str">
        <f t="shared" si="733"/>
        <v>not good</v>
      </c>
      <c r="Q11716" s="2"/>
      <c r="R11716" s="2"/>
    </row>
    <row r="11717" spans="1:18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 t="str">
        <f t="shared" si="732"/>
        <v xml:space="preserve"> Low sales</v>
      </c>
      <c r="F11717" s="2">
        <v>0.3</v>
      </c>
      <c r="G11717" s="2">
        <f t="shared" si="734"/>
        <v>495.642</v>
      </c>
      <c r="H11717" s="2">
        <f t="shared" si="735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  <c r="P11717" s="2" t="str">
        <f t="shared" si="733"/>
        <v>not good</v>
      </c>
      <c r="Q11717" s="2"/>
      <c r="R11717" s="2"/>
    </row>
    <row r="11718" spans="1:18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 t="str">
        <f t="shared" si="732"/>
        <v xml:space="preserve"> Low sales</v>
      </c>
      <c r="F11718" s="2">
        <v>0.49</v>
      </c>
      <c r="G11718" s="2">
        <f t="shared" si="734"/>
        <v>570.73239999999998</v>
      </c>
      <c r="H11718" s="2">
        <f t="shared" si="735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  <c r="P11718" s="2" t="str">
        <f t="shared" si="733"/>
        <v>not good</v>
      </c>
      <c r="Q11718" s="2"/>
      <c r="R11718" s="2"/>
    </row>
    <row r="11719" spans="1:18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 t="str">
        <f t="shared" si="732"/>
        <v xml:space="preserve"> Low sales</v>
      </c>
      <c r="F11719" s="2">
        <v>0.17</v>
      </c>
      <c r="G11719" s="2">
        <f t="shared" si="734"/>
        <v>610.35270000000003</v>
      </c>
      <c r="H11719" s="2">
        <f t="shared" si="735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  <c r="P11719" s="2" t="str">
        <f t="shared" si="733"/>
        <v>not good</v>
      </c>
      <c r="Q11719" s="2"/>
      <c r="R11719" s="2"/>
    </row>
    <row r="11720" spans="1:18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 t="str">
        <f t="shared" si="732"/>
        <v xml:space="preserve"> Low sales</v>
      </c>
      <c r="F11720" s="2">
        <v>0.24</v>
      </c>
      <c r="G11720" s="2">
        <f t="shared" si="734"/>
        <v>554.06399999999996</v>
      </c>
      <c r="H11720" s="2">
        <f t="shared" si="735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  <c r="P11720" s="2" t="str">
        <f t="shared" si="733"/>
        <v>not good</v>
      </c>
      <c r="Q11720" s="2"/>
      <c r="R11720" s="2"/>
    </row>
    <row r="11721" spans="1:18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 t="str">
        <f t="shared" si="732"/>
        <v xml:space="preserve"> Low sales</v>
      </c>
      <c r="F11721" s="2">
        <v>0.41</v>
      </c>
      <c r="G11721" s="2">
        <f t="shared" si="734"/>
        <v>1092.0021999999999</v>
      </c>
      <c r="H11721" s="2">
        <f t="shared" si="735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  <c r="P11721" s="2" t="str">
        <f t="shared" si="733"/>
        <v>not good</v>
      </c>
      <c r="Q11721" s="2"/>
      <c r="R11721" s="2"/>
    </row>
    <row r="11722" spans="1:18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 t="str">
        <f t="shared" si="732"/>
        <v>High sales</v>
      </c>
      <c r="F11722" s="2">
        <v>0.34</v>
      </c>
      <c r="G11722" s="2">
        <f t="shared" si="734"/>
        <v>1389.6922000000002</v>
      </c>
      <c r="H11722" s="2">
        <f t="shared" si="735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  <c r="P11722" s="2" t="str">
        <f t="shared" si="733"/>
        <v>not good</v>
      </c>
      <c r="Q11722" s="2"/>
      <c r="R11722" s="2"/>
    </row>
    <row r="11723" spans="1:18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 t="str">
        <f t="shared" si="732"/>
        <v xml:space="preserve"> Low sales</v>
      </c>
      <c r="F11723" s="2">
        <v>0.11</v>
      </c>
      <c r="G11723" s="2">
        <f t="shared" si="734"/>
        <v>268.91370000000001</v>
      </c>
      <c r="H11723" s="2">
        <f t="shared" si="735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  <c r="P11723" s="2" t="str">
        <f t="shared" si="733"/>
        <v>not good</v>
      </c>
      <c r="Q11723" s="2"/>
      <c r="R11723" s="2"/>
    </row>
    <row r="11724" spans="1:18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 t="str">
        <f t="shared" si="732"/>
        <v xml:space="preserve"> Low sales</v>
      </c>
      <c r="F11724" s="2">
        <v>0.25</v>
      </c>
      <c r="G11724" s="2">
        <f t="shared" si="734"/>
        <v>692.53499999999997</v>
      </c>
      <c r="H11724" s="2">
        <f t="shared" si="735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  <c r="P11724" s="2" t="str">
        <f t="shared" si="733"/>
        <v>not good</v>
      </c>
      <c r="Q11724" s="2"/>
      <c r="R11724" s="2"/>
    </row>
    <row r="11725" spans="1:18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 t="str">
        <f t="shared" si="732"/>
        <v>High sales</v>
      </c>
      <c r="F11725" s="2">
        <v>0.49</v>
      </c>
      <c r="G11725" s="2">
        <f t="shared" si="734"/>
        <v>2071.4112999999998</v>
      </c>
      <c r="H11725" s="2">
        <f t="shared" si="735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  <c r="P11725" s="2" t="str">
        <f t="shared" si="733"/>
        <v>not good</v>
      </c>
      <c r="Q11725" s="2"/>
      <c r="R11725" s="2"/>
    </row>
    <row r="11726" spans="1:18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 t="str">
        <f t="shared" si="732"/>
        <v xml:space="preserve"> Low sales</v>
      </c>
      <c r="F11726" s="2">
        <v>0.43</v>
      </c>
      <c r="G11726" s="2">
        <f t="shared" si="734"/>
        <v>951.82650000000001</v>
      </c>
      <c r="H11726" s="2">
        <f t="shared" si="735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  <c r="P11726" s="2" t="str">
        <f t="shared" si="733"/>
        <v>not good</v>
      </c>
      <c r="Q11726" s="2"/>
      <c r="R11726" s="2"/>
    </row>
    <row r="11727" spans="1:18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 t="str">
        <f t="shared" si="732"/>
        <v xml:space="preserve"> Low sales</v>
      </c>
      <c r="F11727" s="2">
        <v>0.1</v>
      </c>
      <c r="G11727" s="2">
        <f t="shared" si="734"/>
        <v>50.731999999999999</v>
      </c>
      <c r="H11727" s="2">
        <f t="shared" si="735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  <c r="P11727" s="2" t="str">
        <f t="shared" si="733"/>
        <v>not good</v>
      </c>
      <c r="Q11727" s="2"/>
      <c r="R11727" s="2"/>
    </row>
    <row r="11728" spans="1:18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 t="str">
        <f t="shared" si="732"/>
        <v xml:space="preserve"> Low sales</v>
      </c>
      <c r="F11728" s="2">
        <v>0.09</v>
      </c>
      <c r="G11728" s="2">
        <f t="shared" si="734"/>
        <v>239.07240000000002</v>
      </c>
      <c r="H11728" s="2">
        <f t="shared" si="735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  <c r="P11728" s="2" t="str">
        <f t="shared" si="733"/>
        <v>not good</v>
      </c>
      <c r="Q11728" s="2"/>
      <c r="R11728" s="2"/>
    </row>
    <row r="11729" spans="1:18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 t="str">
        <f t="shared" si="732"/>
        <v xml:space="preserve"> Low sales</v>
      </c>
      <c r="F11729" s="2">
        <v>0.41</v>
      </c>
      <c r="G11729" s="2">
        <f t="shared" si="734"/>
        <v>1204.9367</v>
      </c>
      <c r="H11729" s="2">
        <f t="shared" si="735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  <c r="P11729" s="2" t="str">
        <f t="shared" si="733"/>
        <v>not good</v>
      </c>
      <c r="Q11729" s="2"/>
      <c r="R11729" s="2"/>
    </row>
    <row r="11730" spans="1:18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 t="str">
        <f t="shared" si="732"/>
        <v xml:space="preserve"> Low sales</v>
      </c>
      <c r="F11730" s="2">
        <v>0.1</v>
      </c>
      <c r="G11730" s="2">
        <f t="shared" si="734"/>
        <v>260.78000000000003</v>
      </c>
      <c r="H11730" s="2">
        <f t="shared" si="735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  <c r="P11730" s="2" t="str">
        <f t="shared" si="733"/>
        <v>not good</v>
      </c>
      <c r="Q11730" s="2"/>
      <c r="R11730" s="2"/>
    </row>
    <row r="11731" spans="1:18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 t="str">
        <f t="shared" si="732"/>
        <v xml:space="preserve"> Low sales</v>
      </c>
      <c r="F11731" s="2">
        <v>0.23</v>
      </c>
      <c r="G11731" s="2">
        <f t="shared" si="734"/>
        <v>313.82120000000003</v>
      </c>
      <c r="H11731" s="2">
        <f t="shared" si="735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  <c r="P11731" s="2" t="str">
        <f t="shared" si="733"/>
        <v>not good</v>
      </c>
      <c r="Q11731" s="2"/>
      <c r="R11731" s="2"/>
    </row>
    <row r="11732" spans="1:18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 t="str">
        <f t="shared" si="732"/>
        <v xml:space="preserve"> Low sales</v>
      </c>
      <c r="F11732" s="2">
        <v>0.09</v>
      </c>
      <c r="G11732" s="2">
        <f t="shared" si="734"/>
        <v>107.64719999999998</v>
      </c>
      <c r="H11732" s="2">
        <f t="shared" si="735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  <c r="P11732" s="2" t="str">
        <f t="shared" si="733"/>
        <v>not good</v>
      </c>
      <c r="Q11732" s="2"/>
      <c r="R11732" s="2"/>
    </row>
    <row r="11733" spans="1:18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 t="str">
        <f t="shared" si="732"/>
        <v xml:space="preserve"> Low sales</v>
      </c>
      <c r="F11733" s="2">
        <v>0.01</v>
      </c>
      <c r="G11733" s="2">
        <f t="shared" si="734"/>
        <v>19.118099999999998</v>
      </c>
      <c r="H11733" s="2">
        <f t="shared" si="735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  <c r="P11733" s="2" t="str">
        <f t="shared" si="733"/>
        <v>not good</v>
      </c>
      <c r="Q11733" s="2"/>
      <c r="R11733" s="2"/>
    </row>
    <row r="11734" spans="1:18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 t="str">
        <f t="shared" si="732"/>
        <v xml:space="preserve"> Low sales</v>
      </c>
      <c r="F11734" s="2">
        <v>0.44</v>
      </c>
      <c r="G11734" s="2">
        <f t="shared" si="734"/>
        <v>402.3888</v>
      </c>
      <c r="H11734" s="2">
        <f t="shared" si="735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  <c r="P11734" s="2" t="str">
        <f t="shared" si="733"/>
        <v>not good</v>
      </c>
      <c r="Q11734" s="2"/>
      <c r="R11734" s="2"/>
    </row>
    <row r="11735" spans="1:18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 t="str">
        <f t="shared" si="732"/>
        <v xml:space="preserve"> Low sales</v>
      </c>
      <c r="F11735" s="2">
        <v>0.39</v>
      </c>
      <c r="G11735" s="2">
        <f t="shared" si="734"/>
        <v>1311.7728</v>
      </c>
      <c r="H11735" s="2">
        <f t="shared" si="735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  <c r="P11735" s="2" t="str">
        <f t="shared" si="733"/>
        <v>not good</v>
      </c>
      <c r="Q11735" s="2"/>
      <c r="R11735" s="2"/>
    </row>
    <row r="11736" spans="1:18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 t="str">
        <f t="shared" si="732"/>
        <v xml:space="preserve"> Low sales</v>
      </c>
      <c r="F11736" s="2">
        <v>0.24</v>
      </c>
      <c r="G11736" s="2">
        <f t="shared" si="734"/>
        <v>746.85839999999996</v>
      </c>
      <c r="H11736" s="2">
        <f t="shared" si="735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  <c r="P11736" s="2" t="str">
        <f t="shared" si="733"/>
        <v>not good</v>
      </c>
      <c r="Q11736" s="2"/>
      <c r="R11736" s="2"/>
    </row>
    <row r="11737" spans="1:18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 t="str">
        <f t="shared" si="732"/>
        <v xml:space="preserve"> Low sales</v>
      </c>
      <c r="F11737" s="2">
        <v>0.08</v>
      </c>
      <c r="G11737" s="2">
        <f t="shared" si="734"/>
        <v>255.89919999999998</v>
      </c>
      <c r="H11737" s="2">
        <f t="shared" si="735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  <c r="P11737" s="2" t="str">
        <f t="shared" si="733"/>
        <v>not good</v>
      </c>
      <c r="Q11737" s="2"/>
      <c r="R11737" s="2"/>
    </row>
    <row r="11738" spans="1:18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 t="str">
        <f t="shared" si="732"/>
        <v xml:space="preserve"> Low sales</v>
      </c>
      <c r="F11738" s="2">
        <v>0.4</v>
      </c>
      <c r="G11738" s="2">
        <f t="shared" si="734"/>
        <v>480.60400000000004</v>
      </c>
      <c r="H11738" s="2">
        <f t="shared" si="735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  <c r="P11738" s="2" t="str">
        <f t="shared" si="733"/>
        <v>not good</v>
      </c>
      <c r="Q11738" s="2"/>
      <c r="R11738" s="2"/>
    </row>
    <row r="11739" spans="1:18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 t="str">
        <f t="shared" si="732"/>
        <v xml:space="preserve"> Low sales</v>
      </c>
      <c r="F11739" s="2">
        <v>0.18</v>
      </c>
      <c r="G11739" s="2">
        <f t="shared" si="734"/>
        <v>235.43819999999999</v>
      </c>
      <c r="H11739" s="2">
        <f t="shared" si="735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  <c r="P11739" s="2" t="str">
        <f t="shared" si="733"/>
        <v>not good</v>
      </c>
      <c r="Q11739" s="2"/>
      <c r="R11739" s="2"/>
    </row>
    <row r="11740" spans="1:18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 t="str">
        <f t="shared" si="732"/>
        <v xml:space="preserve"> Low sales</v>
      </c>
      <c r="F11740" s="2">
        <v>0.33</v>
      </c>
      <c r="G11740" s="2">
        <f t="shared" si="734"/>
        <v>1306.2093</v>
      </c>
      <c r="H11740" s="2">
        <f t="shared" si="735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  <c r="P11740" s="2" t="str">
        <f t="shared" si="733"/>
        <v>not good</v>
      </c>
      <c r="Q11740" s="2"/>
      <c r="R11740" s="2"/>
    </row>
    <row r="11741" spans="1:18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 t="str">
        <f t="shared" si="732"/>
        <v xml:space="preserve"> Low sales</v>
      </c>
      <c r="F11741" s="2">
        <v>0.16</v>
      </c>
      <c r="G11741" s="2">
        <f t="shared" si="734"/>
        <v>557.048</v>
      </c>
      <c r="H11741" s="2">
        <f t="shared" si="735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  <c r="P11741" s="2" t="str">
        <f t="shared" si="733"/>
        <v>not good</v>
      </c>
      <c r="Q11741" s="2"/>
      <c r="R11741" s="2"/>
    </row>
    <row r="11742" spans="1:18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 t="str">
        <f t="shared" si="732"/>
        <v>High sales</v>
      </c>
      <c r="F11742" s="2">
        <v>0.22</v>
      </c>
      <c r="G11742" s="2">
        <f t="shared" si="734"/>
        <v>965.44360000000006</v>
      </c>
      <c r="H11742" s="2">
        <f t="shared" si="735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  <c r="P11742" s="2" t="str">
        <f t="shared" si="733"/>
        <v>not good</v>
      </c>
      <c r="Q11742" s="2"/>
      <c r="R11742" s="2"/>
    </row>
    <row r="11743" spans="1:18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 t="str">
        <f t="shared" si="732"/>
        <v xml:space="preserve"> Low sales</v>
      </c>
      <c r="F11743" s="2">
        <v>0.27</v>
      </c>
      <c r="G11743" s="2">
        <f t="shared" si="734"/>
        <v>560.83860000000004</v>
      </c>
      <c r="H11743" s="2">
        <f t="shared" si="735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  <c r="P11743" s="2" t="str">
        <f t="shared" si="733"/>
        <v>not good</v>
      </c>
      <c r="Q11743" s="2"/>
      <c r="R11743" s="2"/>
    </row>
    <row r="11744" spans="1:18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 t="str">
        <f t="shared" si="732"/>
        <v xml:space="preserve"> Low sales</v>
      </c>
      <c r="F11744" s="2">
        <v>0.38</v>
      </c>
      <c r="G11744" s="2">
        <f t="shared" si="734"/>
        <v>1057.1258</v>
      </c>
      <c r="H11744" s="2">
        <f t="shared" si="735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  <c r="P11744" s="2" t="str">
        <f t="shared" si="733"/>
        <v>not good</v>
      </c>
      <c r="Q11744" s="2"/>
      <c r="R11744" s="2"/>
    </row>
    <row r="11745" spans="1:18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 t="str">
        <f t="shared" si="732"/>
        <v xml:space="preserve"> Low sales</v>
      </c>
      <c r="F11745" s="2">
        <v>0.42</v>
      </c>
      <c r="G11745" s="2">
        <f t="shared" si="734"/>
        <v>1562.4041999999999</v>
      </c>
      <c r="H11745" s="2">
        <f t="shared" si="735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  <c r="P11745" s="2" t="str">
        <f t="shared" si="733"/>
        <v>not good</v>
      </c>
      <c r="Q11745" s="2"/>
      <c r="R11745" s="2"/>
    </row>
    <row r="11746" spans="1:18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 t="str">
        <f t="shared" si="732"/>
        <v>High sales</v>
      </c>
      <c r="F11746" s="2">
        <v>0.22</v>
      </c>
      <c r="G11746" s="2">
        <f t="shared" si="734"/>
        <v>1072.1391999999998</v>
      </c>
      <c r="H11746" s="2">
        <f t="shared" si="735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  <c r="P11746" s="2" t="str">
        <f t="shared" si="733"/>
        <v>not good</v>
      </c>
      <c r="Q11746" s="2"/>
      <c r="R11746" s="2"/>
    </row>
    <row r="11747" spans="1:18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 t="str">
        <f t="shared" si="732"/>
        <v>High sales</v>
      </c>
      <c r="F11747" s="2">
        <v>0.12</v>
      </c>
      <c r="G11747" s="2">
        <f t="shared" si="734"/>
        <v>593.904</v>
      </c>
      <c r="H11747" s="2">
        <f t="shared" si="735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  <c r="P11747" s="2" t="str">
        <f t="shared" si="733"/>
        <v>not good</v>
      </c>
      <c r="Q11747" s="2"/>
      <c r="R11747" s="2"/>
    </row>
    <row r="11748" spans="1:18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 t="str">
        <f t="shared" si="732"/>
        <v>High sales</v>
      </c>
      <c r="F11748" s="2">
        <v>0.08</v>
      </c>
      <c r="G11748" s="2">
        <f t="shared" si="734"/>
        <v>399.67680000000001</v>
      </c>
      <c r="H11748" s="2">
        <f t="shared" si="735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  <c r="P11748" s="2" t="str">
        <f t="shared" si="733"/>
        <v>not good</v>
      </c>
      <c r="Q11748" s="2"/>
      <c r="R11748" s="2"/>
    </row>
    <row r="11749" spans="1:18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 t="str">
        <f t="shared" si="732"/>
        <v>High sales</v>
      </c>
      <c r="F11749" s="2">
        <v>0.17</v>
      </c>
      <c r="G11749" s="2">
        <f t="shared" si="734"/>
        <v>758.80860000000007</v>
      </c>
      <c r="H11749" s="2">
        <f t="shared" si="735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  <c r="P11749" s="2" t="str">
        <f t="shared" si="733"/>
        <v>not good</v>
      </c>
      <c r="Q11749" s="2"/>
      <c r="R11749" s="2"/>
    </row>
    <row r="11750" spans="1:18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 t="str">
        <f t="shared" si="732"/>
        <v xml:space="preserve"> Low sales</v>
      </c>
      <c r="F11750" s="2">
        <v>0.4</v>
      </c>
      <c r="G11750" s="2">
        <f t="shared" si="734"/>
        <v>1293.7160000000001</v>
      </c>
      <c r="H11750" s="2">
        <f t="shared" si="735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  <c r="P11750" s="2" t="str">
        <f t="shared" si="733"/>
        <v>not good</v>
      </c>
      <c r="Q11750" s="2"/>
      <c r="R11750" s="2"/>
    </row>
    <row r="11751" spans="1:18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 t="str">
        <f t="shared" si="732"/>
        <v xml:space="preserve"> Low sales</v>
      </c>
      <c r="F11751" s="2">
        <v>0.14000000000000001</v>
      </c>
      <c r="G11751" s="2">
        <f t="shared" si="734"/>
        <v>18.782400000000003</v>
      </c>
      <c r="H11751" s="2">
        <f t="shared" si="735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  <c r="P11751" s="2" t="str">
        <f t="shared" si="733"/>
        <v>not good</v>
      </c>
      <c r="Q11751" s="2"/>
      <c r="R11751" s="2"/>
    </row>
    <row r="11752" spans="1:18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 t="str">
        <f t="shared" si="732"/>
        <v xml:space="preserve"> Low sales</v>
      </c>
      <c r="F11752" s="2">
        <v>0.02</v>
      </c>
      <c r="G11752" s="2">
        <f t="shared" si="734"/>
        <v>70.555199999999999</v>
      </c>
      <c r="H11752" s="2">
        <f t="shared" si="735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  <c r="P11752" s="2" t="str">
        <f t="shared" si="733"/>
        <v>not good</v>
      </c>
      <c r="Q11752" s="2"/>
      <c r="R11752" s="2"/>
    </row>
    <row r="11753" spans="1:18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 t="str">
        <f t="shared" si="732"/>
        <v xml:space="preserve"> Low sales</v>
      </c>
      <c r="F11753" s="2">
        <v>0.28000000000000003</v>
      </c>
      <c r="G11753" s="2">
        <f t="shared" si="734"/>
        <v>355.35920000000004</v>
      </c>
      <c r="H11753" s="2">
        <f t="shared" si="735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  <c r="P11753" s="2" t="str">
        <f t="shared" si="733"/>
        <v>not good</v>
      </c>
      <c r="Q11753" s="2"/>
      <c r="R11753" s="2"/>
    </row>
    <row r="11754" spans="1:18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 t="str">
        <f t="shared" si="732"/>
        <v xml:space="preserve"> Low sales</v>
      </c>
      <c r="F11754" s="2">
        <v>0.02</v>
      </c>
      <c r="G11754" s="2">
        <f t="shared" si="734"/>
        <v>7.6024000000000003</v>
      </c>
      <c r="H11754" s="2">
        <f t="shared" si="735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  <c r="P11754" s="2" t="str">
        <f t="shared" si="733"/>
        <v>not good</v>
      </c>
      <c r="Q11754" s="2"/>
      <c r="R11754" s="2"/>
    </row>
    <row r="11755" spans="1:18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 t="str">
        <f t="shared" si="732"/>
        <v xml:space="preserve"> Low sales</v>
      </c>
      <c r="F11755" s="2">
        <v>0.44</v>
      </c>
      <c r="G11755" s="2">
        <f t="shared" si="734"/>
        <v>1547.1279999999999</v>
      </c>
      <c r="H11755" s="2">
        <f t="shared" si="735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  <c r="P11755" s="2" t="str">
        <f t="shared" si="733"/>
        <v>not good</v>
      </c>
      <c r="Q11755" s="2"/>
      <c r="R11755" s="2"/>
    </row>
    <row r="11756" spans="1:18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 t="str">
        <f t="shared" si="732"/>
        <v xml:space="preserve"> Low sales</v>
      </c>
      <c r="F11756" s="2">
        <v>0.34</v>
      </c>
      <c r="G11756" s="2">
        <f t="shared" si="734"/>
        <v>1293.5129999999999</v>
      </c>
      <c r="H11756" s="2">
        <f t="shared" si="735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  <c r="P11756" s="2" t="str">
        <f t="shared" si="733"/>
        <v>not good</v>
      </c>
      <c r="Q11756" s="2"/>
      <c r="R11756" s="2"/>
    </row>
    <row r="11757" spans="1:18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 t="str">
        <f t="shared" si="732"/>
        <v xml:space="preserve"> Low sales</v>
      </c>
      <c r="F11757" s="2">
        <v>0.13</v>
      </c>
      <c r="G11757" s="2">
        <f t="shared" si="734"/>
        <v>433.05860000000001</v>
      </c>
      <c r="H11757" s="2">
        <f t="shared" si="735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  <c r="P11757" s="2" t="str">
        <f t="shared" si="733"/>
        <v>not good</v>
      </c>
      <c r="Q11757" s="2"/>
      <c r="R11757" s="2"/>
    </row>
    <row r="11758" spans="1:18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 t="str">
        <f t="shared" si="732"/>
        <v xml:space="preserve"> Low sales</v>
      </c>
      <c r="F11758" s="2">
        <v>0.23</v>
      </c>
      <c r="G11758" s="2">
        <f t="shared" si="734"/>
        <v>434.54590000000002</v>
      </c>
      <c r="H11758" s="2">
        <f t="shared" si="735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  <c r="P11758" s="2" t="str">
        <f t="shared" si="733"/>
        <v>not good</v>
      </c>
      <c r="Q11758" s="2"/>
      <c r="R11758" s="2"/>
    </row>
    <row r="11759" spans="1:18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 t="str">
        <f t="shared" si="732"/>
        <v xml:space="preserve"> Low sales</v>
      </c>
      <c r="F11759" s="2">
        <v>0.37</v>
      </c>
      <c r="G11759" s="2">
        <f t="shared" si="734"/>
        <v>963.45040000000006</v>
      </c>
      <c r="H11759" s="2">
        <f t="shared" si="735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  <c r="P11759" s="2" t="str">
        <f t="shared" si="733"/>
        <v>not good</v>
      </c>
      <c r="Q11759" s="2"/>
      <c r="R11759" s="2"/>
    </row>
    <row r="11760" spans="1:18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 t="str">
        <f t="shared" si="732"/>
        <v>High sales</v>
      </c>
      <c r="F11760" s="2">
        <v>0.46</v>
      </c>
      <c r="G11760" s="2">
        <f t="shared" si="734"/>
        <v>2153.3703999999998</v>
      </c>
      <c r="H11760" s="2">
        <f t="shared" si="735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  <c r="P11760" s="2" t="str">
        <f t="shared" si="733"/>
        <v>not good</v>
      </c>
      <c r="Q11760" s="2"/>
      <c r="R11760" s="2"/>
    </row>
    <row r="11761" spans="1:18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 t="str">
        <f t="shared" si="732"/>
        <v xml:space="preserve"> Low sales</v>
      </c>
      <c r="F11761" s="2">
        <v>0.44</v>
      </c>
      <c r="G11761" s="2">
        <f t="shared" si="734"/>
        <v>1617.0396000000001</v>
      </c>
      <c r="H11761" s="2">
        <f t="shared" si="735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  <c r="P11761" s="2" t="str">
        <f t="shared" si="733"/>
        <v>not good</v>
      </c>
      <c r="Q11761" s="2"/>
      <c r="R11761" s="2"/>
    </row>
    <row r="11762" spans="1:18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 t="str">
        <f t="shared" si="732"/>
        <v xml:space="preserve"> Low sales</v>
      </c>
      <c r="F11762" s="2">
        <v>0.03</v>
      </c>
      <c r="G11762" s="2">
        <f t="shared" si="734"/>
        <v>77.188499999999991</v>
      </c>
      <c r="H11762" s="2">
        <f t="shared" si="735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  <c r="P11762" s="2" t="str">
        <f t="shared" si="733"/>
        <v>not good</v>
      </c>
      <c r="Q11762" s="2"/>
      <c r="R11762" s="2"/>
    </row>
    <row r="11763" spans="1:18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 t="str">
        <f t="shared" si="732"/>
        <v xml:space="preserve"> Low sales</v>
      </c>
      <c r="F11763" s="2">
        <v>0.04</v>
      </c>
      <c r="G11763" s="2">
        <f t="shared" si="734"/>
        <v>120.316</v>
      </c>
      <c r="H11763" s="2">
        <f t="shared" si="735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  <c r="P11763" s="2" t="str">
        <f t="shared" si="733"/>
        <v>not good</v>
      </c>
      <c r="Q11763" s="2"/>
      <c r="R11763" s="2"/>
    </row>
    <row r="11764" spans="1:18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 t="str">
        <f t="shared" si="732"/>
        <v>High sales</v>
      </c>
      <c r="F11764" s="2">
        <v>0.3</v>
      </c>
      <c r="G11764" s="2">
        <f t="shared" si="734"/>
        <v>1393.6949999999999</v>
      </c>
      <c r="H11764" s="2">
        <f t="shared" si="735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  <c r="P11764" s="2" t="str">
        <f t="shared" si="733"/>
        <v>not good</v>
      </c>
      <c r="Q11764" s="2"/>
      <c r="R11764" s="2"/>
    </row>
    <row r="11765" spans="1:18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 t="str">
        <f t="shared" si="732"/>
        <v xml:space="preserve"> Low sales</v>
      </c>
      <c r="F11765" s="2">
        <v>0.25</v>
      </c>
      <c r="G11765" s="2">
        <f t="shared" si="734"/>
        <v>507.38249999999999</v>
      </c>
      <c r="H11765" s="2">
        <f t="shared" si="735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  <c r="P11765" s="2" t="str">
        <f t="shared" si="733"/>
        <v>not good</v>
      </c>
      <c r="Q11765" s="2"/>
      <c r="R11765" s="2"/>
    </row>
    <row r="11766" spans="1:18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 t="str">
        <f t="shared" si="732"/>
        <v xml:space="preserve"> Low sales</v>
      </c>
      <c r="F11766" s="2">
        <v>0.15</v>
      </c>
      <c r="G11766" s="2">
        <f t="shared" si="734"/>
        <v>89.854499999999987</v>
      </c>
      <c r="H11766" s="2">
        <f t="shared" si="735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  <c r="P11766" s="2" t="str">
        <f t="shared" si="733"/>
        <v>not good</v>
      </c>
      <c r="Q11766" s="2"/>
      <c r="R11766" s="2"/>
    </row>
    <row r="11767" spans="1:18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 t="str">
        <f t="shared" si="732"/>
        <v xml:space="preserve"> Low sales</v>
      </c>
      <c r="F11767" s="2">
        <v>0.49</v>
      </c>
      <c r="G11767" s="2">
        <f t="shared" si="734"/>
        <v>831.30949999999996</v>
      </c>
      <c r="H11767" s="2">
        <f t="shared" si="735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  <c r="P11767" s="2" t="str">
        <f t="shared" si="733"/>
        <v>not good</v>
      </c>
      <c r="Q11767" s="2"/>
      <c r="R11767" s="2"/>
    </row>
    <row r="11768" spans="1:18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 t="str">
        <f t="shared" si="732"/>
        <v xml:space="preserve"> Low sales</v>
      </c>
      <c r="F11768" s="2">
        <v>0.37</v>
      </c>
      <c r="G11768" s="2">
        <f t="shared" si="734"/>
        <v>789.75760000000002</v>
      </c>
      <c r="H11768" s="2">
        <f t="shared" si="735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  <c r="P11768" s="2" t="str">
        <f t="shared" si="733"/>
        <v>not good</v>
      </c>
      <c r="Q11768" s="2"/>
      <c r="R11768" s="2"/>
    </row>
    <row r="11769" spans="1:18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 t="str">
        <f t="shared" si="732"/>
        <v xml:space="preserve"> Low sales</v>
      </c>
      <c r="F11769" s="2">
        <v>0.34</v>
      </c>
      <c r="G11769" s="2">
        <f t="shared" si="734"/>
        <v>488.75680000000006</v>
      </c>
      <c r="H11769" s="2">
        <f t="shared" si="735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  <c r="P11769" s="2" t="str">
        <f t="shared" si="733"/>
        <v>not good</v>
      </c>
      <c r="Q11769" s="2"/>
      <c r="R11769" s="2"/>
    </row>
    <row r="11770" spans="1:18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 t="str">
        <f t="shared" si="732"/>
        <v xml:space="preserve"> Low sales</v>
      </c>
      <c r="F11770" s="2">
        <v>0.09</v>
      </c>
      <c r="G11770" s="2">
        <f t="shared" si="734"/>
        <v>242.2764</v>
      </c>
      <c r="H11770" s="2">
        <f t="shared" si="735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  <c r="P11770" s="2" t="str">
        <f t="shared" si="733"/>
        <v>not good</v>
      </c>
      <c r="Q11770" s="2"/>
      <c r="R11770" s="2"/>
    </row>
    <row r="11771" spans="1:18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 t="str">
        <f t="shared" si="732"/>
        <v xml:space="preserve"> Low sales</v>
      </c>
      <c r="F11771" s="2">
        <v>0.14000000000000001</v>
      </c>
      <c r="G11771" s="2">
        <f t="shared" si="734"/>
        <v>223.13200000000001</v>
      </c>
      <c r="H11771" s="2">
        <f t="shared" si="735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  <c r="P11771" s="2" t="str">
        <f t="shared" si="733"/>
        <v>not good</v>
      </c>
      <c r="Q11771" s="2"/>
      <c r="R11771" s="2"/>
    </row>
    <row r="11772" spans="1:18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 t="str">
        <f t="shared" si="732"/>
        <v xml:space="preserve"> Low sales</v>
      </c>
      <c r="F11772" s="2">
        <v>0.3</v>
      </c>
      <c r="G11772" s="2">
        <f t="shared" si="734"/>
        <v>181.67400000000001</v>
      </c>
      <c r="H11772" s="2">
        <f t="shared" si="735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  <c r="P11772" s="2" t="str">
        <f t="shared" si="733"/>
        <v>not good</v>
      </c>
      <c r="Q11772" s="2"/>
      <c r="R11772" s="2"/>
    </row>
    <row r="11773" spans="1:18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 t="str">
        <f t="shared" si="732"/>
        <v xml:space="preserve"> Low sales</v>
      </c>
      <c r="F11773" s="2">
        <v>0.4</v>
      </c>
      <c r="G11773" s="2">
        <f t="shared" si="734"/>
        <v>408.61599999999999</v>
      </c>
      <c r="H11773" s="2">
        <f t="shared" si="735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  <c r="P11773" s="2" t="str">
        <f t="shared" si="733"/>
        <v>not good</v>
      </c>
      <c r="Q11773" s="2"/>
      <c r="R11773" s="2"/>
    </row>
    <row r="11774" spans="1:18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 t="str">
        <f t="shared" si="732"/>
        <v>High sales</v>
      </c>
      <c r="F11774" s="2">
        <v>0.47</v>
      </c>
      <c r="G11774" s="2">
        <f t="shared" si="734"/>
        <v>2161.5111999999999</v>
      </c>
      <c r="H11774" s="2">
        <f t="shared" si="735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  <c r="P11774" s="2" t="str">
        <f t="shared" si="733"/>
        <v>not good</v>
      </c>
      <c r="Q11774" s="2"/>
      <c r="R11774" s="2"/>
    </row>
    <row r="11775" spans="1:18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 t="str">
        <f t="shared" si="732"/>
        <v xml:space="preserve"> Low sales</v>
      </c>
      <c r="F11775" s="2">
        <v>0.35</v>
      </c>
      <c r="G11775" s="2">
        <f t="shared" si="734"/>
        <v>1114.7569999999998</v>
      </c>
      <c r="H11775" s="2">
        <f t="shared" si="735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  <c r="P11775" s="2" t="str">
        <f t="shared" si="733"/>
        <v>not good</v>
      </c>
      <c r="Q11775" s="2"/>
      <c r="R11775" s="2"/>
    </row>
    <row r="11776" spans="1:18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 t="str">
        <f t="shared" si="732"/>
        <v xml:space="preserve"> Low sales</v>
      </c>
      <c r="F11776" s="2">
        <v>0.21</v>
      </c>
      <c r="G11776" s="2">
        <f t="shared" si="734"/>
        <v>344.42309999999998</v>
      </c>
      <c r="H11776" s="2">
        <f t="shared" si="735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  <c r="P11776" s="2" t="str">
        <f t="shared" si="733"/>
        <v>not good</v>
      </c>
      <c r="Q11776" s="2"/>
      <c r="R11776" s="2"/>
    </row>
    <row r="11777" spans="1:18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 t="str">
        <f t="shared" si="732"/>
        <v xml:space="preserve"> Low sales</v>
      </c>
      <c r="F11777" s="2">
        <v>0.35</v>
      </c>
      <c r="G11777" s="2">
        <f t="shared" si="734"/>
        <v>664.26499999999999</v>
      </c>
      <c r="H11777" s="2">
        <f t="shared" si="735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  <c r="P11777" s="2" t="str">
        <f t="shared" si="733"/>
        <v>not good</v>
      </c>
      <c r="Q11777" s="2"/>
      <c r="R11777" s="2"/>
    </row>
    <row r="11778" spans="1:18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 t="str">
        <f t="shared" ref="E11778:E11841" si="736">IF(D11778&gt;4000,"High sales"," Low sales")</f>
        <v xml:space="preserve"> Low sales</v>
      </c>
      <c r="F11778" s="2">
        <v>0.03</v>
      </c>
      <c r="G11778" s="2">
        <f t="shared" si="734"/>
        <v>75.5274</v>
      </c>
      <c r="H11778" s="2">
        <f t="shared" si="735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  <c r="P11778" s="2" t="str">
        <f t="shared" ref="P11778:P11841" si="737">IF(AND(H11778&gt;5000,N11778&gt;500),"good","not good")</f>
        <v>not good</v>
      </c>
      <c r="Q11778" s="2"/>
      <c r="R11778" s="2"/>
    </row>
    <row r="11779" spans="1:18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 t="str">
        <f t="shared" si="736"/>
        <v xml:space="preserve"> Low sales</v>
      </c>
      <c r="F11779" s="2">
        <v>0.3</v>
      </c>
      <c r="G11779" s="2">
        <f t="shared" ref="G11779:G11842" si="738">D11779*F11779</f>
        <v>1019.502</v>
      </c>
      <c r="H11779" s="2">
        <f t="shared" ref="H11779:H11842" si="739">D11779-G11779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  <c r="P11779" s="2" t="str">
        <f t="shared" si="737"/>
        <v>not good</v>
      </c>
      <c r="Q11779" s="2"/>
      <c r="R11779" s="2"/>
    </row>
    <row r="11780" spans="1:18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 t="str">
        <f t="shared" si="736"/>
        <v xml:space="preserve"> Low sales</v>
      </c>
      <c r="F11780" s="2">
        <v>0.45</v>
      </c>
      <c r="G11780" s="2">
        <f t="shared" si="738"/>
        <v>1328.7059999999999</v>
      </c>
      <c r="H11780" s="2">
        <f t="shared" si="73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  <c r="P11780" s="2" t="str">
        <f t="shared" si="737"/>
        <v>not good</v>
      </c>
      <c r="Q11780" s="2"/>
      <c r="R11780" s="2"/>
    </row>
    <row r="11781" spans="1:18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 t="str">
        <f t="shared" si="736"/>
        <v>High sales</v>
      </c>
      <c r="F11781" s="2">
        <v>0.32</v>
      </c>
      <c r="G11781" s="2">
        <f t="shared" si="738"/>
        <v>1494.4704000000002</v>
      </c>
      <c r="H11781" s="2">
        <f t="shared" si="73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  <c r="P11781" s="2" t="str">
        <f t="shared" si="737"/>
        <v>not good</v>
      </c>
      <c r="Q11781" s="2"/>
      <c r="R11781" s="2"/>
    </row>
    <row r="11782" spans="1:18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 t="str">
        <f t="shared" si="736"/>
        <v xml:space="preserve"> Low sales</v>
      </c>
      <c r="F11782" s="2">
        <v>0</v>
      </c>
      <c r="G11782" s="2">
        <f t="shared" si="738"/>
        <v>0</v>
      </c>
      <c r="H11782" s="2">
        <f t="shared" si="73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  <c r="P11782" s="2" t="str">
        <f t="shared" si="737"/>
        <v>not good</v>
      </c>
      <c r="Q11782" s="2"/>
      <c r="R11782" s="2"/>
    </row>
    <row r="11783" spans="1:18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 t="str">
        <f t="shared" si="736"/>
        <v>High sales</v>
      </c>
      <c r="F11783" s="2">
        <v>0.35</v>
      </c>
      <c r="G11783" s="2">
        <f t="shared" si="738"/>
        <v>1597.008</v>
      </c>
      <c r="H11783" s="2">
        <f t="shared" si="73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  <c r="P11783" s="2" t="str">
        <f t="shared" si="737"/>
        <v>not good</v>
      </c>
      <c r="Q11783" s="2"/>
      <c r="R11783" s="2"/>
    </row>
    <row r="11784" spans="1:18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 t="str">
        <f t="shared" si="736"/>
        <v xml:space="preserve"> Low sales</v>
      </c>
      <c r="F11784" s="2">
        <v>0.36</v>
      </c>
      <c r="G11784" s="2">
        <f t="shared" si="738"/>
        <v>45.579599999999999</v>
      </c>
      <c r="H11784" s="2">
        <f t="shared" si="73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  <c r="P11784" s="2" t="str">
        <f t="shared" si="737"/>
        <v>not good</v>
      </c>
      <c r="Q11784" s="2"/>
      <c r="R11784" s="2"/>
    </row>
    <row r="11785" spans="1:18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 t="str">
        <f t="shared" si="736"/>
        <v>High sales</v>
      </c>
      <c r="F11785" s="2">
        <v>0.27</v>
      </c>
      <c r="G11785" s="2">
        <f t="shared" si="738"/>
        <v>1205.2098000000001</v>
      </c>
      <c r="H11785" s="2">
        <f t="shared" si="73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  <c r="P11785" s="2" t="str">
        <f t="shared" si="737"/>
        <v>not good</v>
      </c>
      <c r="Q11785" s="2"/>
      <c r="R11785" s="2"/>
    </row>
    <row r="11786" spans="1:18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 t="str">
        <f t="shared" si="736"/>
        <v xml:space="preserve"> Low sales</v>
      </c>
      <c r="F11786" s="2">
        <v>0.41</v>
      </c>
      <c r="G11786" s="2">
        <f t="shared" si="738"/>
        <v>1490.4114999999999</v>
      </c>
      <c r="H11786" s="2">
        <f t="shared" si="73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  <c r="P11786" s="2" t="str">
        <f t="shared" si="737"/>
        <v>not good</v>
      </c>
      <c r="Q11786" s="2"/>
      <c r="R11786" s="2"/>
    </row>
    <row r="11787" spans="1:18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 t="str">
        <f t="shared" si="736"/>
        <v xml:space="preserve"> Low sales</v>
      </c>
      <c r="F11787" s="2">
        <v>0.1</v>
      </c>
      <c r="G11787" s="2">
        <f t="shared" si="738"/>
        <v>94.375</v>
      </c>
      <c r="H11787" s="2">
        <f t="shared" si="73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  <c r="P11787" s="2" t="str">
        <f t="shared" si="737"/>
        <v>not good</v>
      </c>
      <c r="Q11787" s="2"/>
      <c r="R11787" s="2"/>
    </row>
    <row r="11788" spans="1:18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 t="str">
        <f t="shared" si="736"/>
        <v xml:space="preserve"> Low sales</v>
      </c>
      <c r="F11788" s="2">
        <v>0.2</v>
      </c>
      <c r="G11788" s="2">
        <f t="shared" si="738"/>
        <v>277.77800000000002</v>
      </c>
      <c r="H11788" s="2">
        <f t="shared" si="73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  <c r="P11788" s="2" t="str">
        <f t="shared" si="737"/>
        <v>not good</v>
      </c>
      <c r="Q11788" s="2"/>
      <c r="R11788" s="2"/>
    </row>
    <row r="11789" spans="1:18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 t="str">
        <f t="shared" si="736"/>
        <v xml:space="preserve"> Low sales</v>
      </c>
      <c r="F11789" s="2">
        <v>0.4</v>
      </c>
      <c r="G11789" s="2">
        <f t="shared" si="738"/>
        <v>1103.9080000000001</v>
      </c>
      <c r="H11789" s="2">
        <f t="shared" si="73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  <c r="P11789" s="2" t="str">
        <f t="shared" si="737"/>
        <v>not good</v>
      </c>
      <c r="Q11789" s="2"/>
      <c r="R11789" s="2"/>
    </row>
    <row r="11790" spans="1:18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 t="str">
        <f t="shared" si="736"/>
        <v xml:space="preserve"> Low sales</v>
      </c>
      <c r="F11790" s="2">
        <v>0.3</v>
      </c>
      <c r="G11790" s="2">
        <f t="shared" si="738"/>
        <v>213.66</v>
      </c>
      <c r="H11790" s="2">
        <f t="shared" si="73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  <c r="P11790" s="2" t="str">
        <f t="shared" si="737"/>
        <v>not good</v>
      </c>
      <c r="Q11790" s="2"/>
      <c r="R11790" s="2"/>
    </row>
    <row r="11791" spans="1:18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 t="str">
        <f t="shared" si="736"/>
        <v xml:space="preserve"> Low sales</v>
      </c>
      <c r="F11791" s="2">
        <v>0.5</v>
      </c>
      <c r="G11791" s="2">
        <f t="shared" si="738"/>
        <v>1974.15</v>
      </c>
      <c r="H11791" s="2">
        <f t="shared" si="73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  <c r="P11791" s="2" t="str">
        <f t="shared" si="737"/>
        <v>not good</v>
      </c>
      <c r="Q11791" s="2"/>
      <c r="R11791" s="2"/>
    </row>
    <row r="11792" spans="1:18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 t="str">
        <f t="shared" si="736"/>
        <v xml:space="preserve"> Low sales</v>
      </c>
      <c r="F11792" s="2">
        <v>0.03</v>
      </c>
      <c r="G11792" s="2">
        <f t="shared" si="738"/>
        <v>119.30249999999999</v>
      </c>
      <c r="H11792" s="2">
        <f t="shared" si="73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  <c r="P11792" s="2" t="str">
        <f t="shared" si="737"/>
        <v>not good</v>
      </c>
      <c r="Q11792" s="2"/>
      <c r="R11792" s="2"/>
    </row>
    <row r="11793" spans="1:18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 t="str">
        <f t="shared" si="736"/>
        <v xml:space="preserve"> Low sales</v>
      </c>
      <c r="F11793" s="2">
        <v>0.12</v>
      </c>
      <c r="G11793" s="2">
        <f t="shared" si="738"/>
        <v>188.958</v>
      </c>
      <c r="H11793" s="2">
        <f t="shared" si="73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  <c r="P11793" s="2" t="str">
        <f t="shared" si="737"/>
        <v>not good</v>
      </c>
      <c r="Q11793" s="2"/>
      <c r="R11793" s="2"/>
    </row>
    <row r="11794" spans="1:18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 t="str">
        <f t="shared" si="736"/>
        <v xml:space="preserve"> Low sales</v>
      </c>
      <c r="F11794" s="2">
        <v>0.1</v>
      </c>
      <c r="G11794" s="2">
        <f t="shared" si="738"/>
        <v>44.210000000000008</v>
      </c>
      <c r="H11794" s="2">
        <f t="shared" si="73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  <c r="P11794" s="2" t="str">
        <f t="shared" si="737"/>
        <v>not good</v>
      </c>
      <c r="Q11794" s="2"/>
      <c r="R11794" s="2"/>
    </row>
    <row r="11795" spans="1:18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 t="str">
        <f t="shared" si="736"/>
        <v>High sales</v>
      </c>
      <c r="F11795" s="2">
        <v>0.49</v>
      </c>
      <c r="G11795" s="2">
        <f t="shared" si="738"/>
        <v>2423.2215000000001</v>
      </c>
      <c r="H11795" s="2">
        <f t="shared" si="73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  <c r="P11795" s="2" t="str">
        <f t="shared" si="737"/>
        <v>not good</v>
      </c>
      <c r="Q11795" s="2"/>
      <c r="R11795" s="2"/>
    </row>
    <row r="11796" spans="1:18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 t="str">
        <f t="shared" si="736"/>
        <v xml:space="preserve"> Low sales</v>
      </c>
      <c r="F11796" s="2">
        <v>0.43</v>
      </c>
      <c r="G11796" s="2">
        <f t="shared" si="738"/>
        <v>571.28509999999994</v>
      </c>
      <c r="H11796" s="2">
        <f t="shared" si="73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  <c r="P11796" s="2" t="str">
        <f t="shared" si="737"/>
        <v>not good</v>
      </c>
      <c r="Q11796" s="2"/>
      <c r="R11796" s="2"/>
    </row>
    <row r="11797" spans="1:18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 t="str">
        <f t="shared" si="736"/>
        <v xml:space="preserve"> Low sales</v>
      </c>
      <c r="F11797" s="2">
        <v>7.0000000000000007E-2</v>
      </c>
      <c r="G11797" s="2">
        <f t="shared" si="738"/>
        <v>30.172800000000006</v>
      </c>
      <c r="H11797" s="2">
        <f t="shared" si="73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  <c r="P11797" s="2" t="str">
        <f t="shared" si="737"/>
        <v>not good</v>
      </c>
      <c r="Q11797" s="2"/>
      <c r="R11797" s="2"/>
    </row>
    <row r="11798" spans="1:18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 t="str">
        <f t="shared" si="736"/>
        <v xml:space="preserve"> Low sales</v>
      </c>
      <c r="F11798" s="2">
        <v>0.18</v>
      </c>
      <c r="G11798" s="2">
        <f t="shared" si="738"/>
        <v>309.02939999999995</v>
      </c>
      <c r="H11798" s="2">
        <f t="shared" si="73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  <c r="P11798" s="2" t="str">
        <f t="shared" si="737"/>
        <v>not good</v>
      </c>
      <c r="Q11798" s="2"/>
      <c r="R11798" s="2"/>
    </row>
    <row r="11799" spans="1:18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 t="str">
        <f t="shared" si="736"/>
        <v>High sales</v>
      </c>
      <c r="F11799" s="2">
        <v>0.03</v>
      </c>
      <c r="G11799" s="2">
        <f t="shared" si="738"/>
        <v>145.4436</v>
      </c>
      <c r="H11799" s="2">
        <f t="shared" si="73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  <c r="P11799" s="2" t="str">
        <f t="shared" si="737"/>
        <v>not good</v>
      </c>
      <c r="Q11799" s="2"/>
      <c r="R11799" s="2"/>
    </row>
    <row r="11800" spans="1:18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 t="str">
        <f t="shared" si="736"/>
        <v xml:space="preserve"> Low sales</v>
      </c>
      <c r="F11800" s="2">
        <v>0.32</v>
      </c>
      <c r="G11800" s="2">
        <f t="shared" si="738"/>
        <v>1275.3119999999999</v>
      </c>
      <c r="H11800" s="2">
        <f t="shared" si="73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  <c r="P11800" s="2" t="str">
        <f t="shared" si="737"/>
        <v>not good</v>
      </c>
      <c r="Q11800" s="2"/>
      <c r="R11800" s="2"/>
    </row>
    <row r="11801" spans="1:18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 t="str">
        <f t="shared" si="736"/>
        <v xml:space="preserve"> Low sales</v>
      </c>
      <c r="F11801" s="2">
        <v>0.17</v>
      </c>
      <c r="G11801" s="2">
        <f t="shared" si="738"/>
        <v>417.11710000000005</v>
      </c>
      <c r="H11801" s="2">
        <f t="shared" si="73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  <c r="P11801" s="2" t="str">
        <f t="shared" si="737"/>
        <v>not good</v>
      </c>
      <c r="Q11801" s="2"/>
      <c r="R11801" s="2"/>
    </row>
    <row r="11802" spans="1:18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 t="str">
        <f t="shared" si="736"/>
        <v xml:space="preserve"> Low sales</v>
      </c>
      <c r="F11802" s="2">
        <v>0.13</v>
      </c>
      <c r="G11802" s="2">
        <f t="shared" si="738"/>
        <v>207.4956</v>
      </c>
      <c r="H11802" s="2">
        <f t="shared" si="73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  <c r="P11802" s="2" t="str">
        <f t="shared" si="737"/>
        <v>not good</v>
      </c>
      <c r="Q11802" s="2"/>
      <c r="R11802" s="2"/>
    </row>
    <row r="11803" spans="1:18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 t="str">
        <f t="shared" si="736"/>
        <v xml:space="preserve"> Low sales</v>
      </c>
      <c r="F11803" s="2">
        <v>0.26</v>
      </c>
      <c r="G11803" s="2">
        <f t="shared" si="738"/>
        <v>565.29199999999992</v>
      </c>
      <c r="H11803" s="2">
        <f t="shared" si="73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  <c r="P11803" s="2" t="str">
        <f t="shared" si="737"/>
        <v>not good</v>
      </c>
      <c r="Q11803" s="2"/>
      <c r="R11803" s="2"/>
    </row>
    <row r="11804" spans="1:18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 t="str">
        <f t="shared" si="736"/>
        <v xml:space="preserve"> Low sales</v>
      </c>
      <c r="F11804" s="2">
        <v>0.4</v>
      </c>
      <c r="G11804" s="2">
        <f t="shared" si="738"/>
        <v>74.036000000000001</v>
      </c>
      <c r="H11804" s="2">
        <f t="shared" si="73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  <c r="P11804" s="2" t="str">
        <f t="shared" si="737"/>
        <v>not good</v>
      </c>
      <c r="Q11804" s="2"/>
      <c r="R11804" s="2"/>
    </row>
    <row r="11805" spans="1:18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 t="str">
        <f t="shared" si="736"/>
        <v xml:space="preserve"> Low sales</v>
      </c>
      <c r="F11805" s="2">
        <v>0.2</v>
      </c>
      <c r="G11805" s="2">
        <f t="shared" si="738"/>
        <v>724.00400000000002</v>
      </c>
      <c r="H11805" s="2">
        <f t="shared" si="73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  <c r="P11805" s="2" t="str">
        <f t="shared" si="737"/>
        <v>not good</v>
      </c>
      <c r="Q11805" s="2"/>
      <c r="R11805" s="2"/>
    </row>
    <row r="11806" spans="1:18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 t="str">
        <f t="shared" si="736"/>
        <v xml:space="preserve"> Low sales</v>
      </c>
      <c r="F11806" s="2">
        <v>0.38</v>
      </c>
      <c r="G11806" s="2">
        <f t="shared" si="738"/>
        <v>223.53880000000001</v>
      </c>
      <c r="H11806" s="2">
        <f t="shared" si="73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  <c r="P11806" s="2" t="str">
        <f t="shared" si="737"/>
        <v>not good</v>
      </c>
      <c r="Q11806" s="2"/>
      <c r="R11806" s="2"/>
    </row>
    <row r="11807" spans="1:18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 t="str">
        <f t="shared" si="736"/>
        <v xml:space="preserve"> Low sales</v>
      </c>
      <c r="F11807" s="2">
        <v>0.22</v>
      </c>
      <c r="G11807" s="2">
        <f t="shared" si="738"/>
        <v>581.52160000000003</v>
      </c>
      <c r="H11807" s="2">
        <f t="shared" si="73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  <c r="P11807" s="2" t="str">
        <f t="shared" si="737"/>
        <v>not good</v>
      </c>
      <c r="Q11807" s="2"/>
      <c r="R11807" s="2"/>
    </row>
    <row r="11808" spans="1:18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 t="str">
        <f t="shared" si="736"/>
        <v xml:space="preserve"> Low sales</v>
      </c>
      <c r="F11808" s="2">
        <v>0.11</v>
      </c>
      <c r="G11808" s="2">
        <f t="shared" si="738"/>
        <v>315.99039999999997</v>
      </c>
      <c r="H11808" s="2">
        <f t="shared" si="73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  <c r="P11808" s="2" t="str">
        <f t="shared" si="737"/>
        <v>not good</v>
      </c>
      <c r="Q11808" s="2"/>
      <c r="R11808" s="2"/>
    </row>
    <row r="11809" spans="1:18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 t="str">
        <f t="shared" si="736"/>
        <v xml:space="preserve"> Low sales</v>
      </c>
      <c r="F11809" s="2">
        <v>0.22</v>
      </c>
      <c r="G11809" s="2">
        <f t="shared" si="738"/>
        <v>23.8216</v>
      </c>
      <c r="H11809" s="2">
        <f t="shared" si="73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  <c r="P11809" s="2" t="str">
        <f t="shared" si="737"/>
        <v>not good</v>
      </c>
      <c r="Q11809" s="2"/>
      <c r="R11809" s="2"/>
    </row>
    <row r="11810" spans="1:18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 t="str">
        <f t="shared" si="736"/>
        <v>High sales</v>
      </c>
      <c r="F11810" s="2">
        <v>0.27</v>
      </c>
      <c r="G11810" s="2">
        <f t="shared" si="738"/>
        <v>1323.3807000000002</v>
      </c>
      <c r="H11810" s="2">
        <f t="shared" si="73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  <c r="P11810" s="2" t="str">
        <f t="shared" si="737"/>
        <v>not good</v>
      </c>
      <c r="Q11810" s="2"/>
      <c r="R11810" s="2"/>
    </row>
    <row r="11811" spans="1:18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 t="str">
        <f t="shared" si="736"/>
        <v xml:space="preserve"> Low sales</v>
      </c>
      <c r="F11811" s="2">
        <v>0.23</v>
      </c>
      <c r="G11811" s="2">
        <f t="shared" si="738"/>
        <v>363.5104</v>
      </c>
      <c r="H11811" s="2">
        <f t="shared" si="73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  <c r="P11811" s="2" t="str">
        <f t="shared" si="737"/>
        <v>not good</v>
      </c>
      <c r="Q11811" s="2"/>
      <c r="R11811" s="2"/>
    </row>
    <row r="11812" spans="1:18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 t="str">
        <f t="shared" si="736"/>
        <v xml:space="preserve"> Low sales</v>
      </c>
      <c r="F11812" s="2">
        <v>0.14000000000000001</v>
      </c>
      <c r="G11812" s="2">
        <f t="shared" si="738"/>
        <v>66.975999999999999</v>
      </c>
      <c r="H11812" s="2">
        <f t="shared" si="73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  <c r="P11812" s="2" t="str">
        <f t="shared" si="737"/>
        <v>not good</v>
      </c>
      <c r="Q11812" s="2"/>
      <c r="R11812" s="2"/>
    </row>
    <row r="11813" spans="1:18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 t="str">
        <f t="shared" si="736"/>
        <v>High sales</v>
      </c>
      <c r="F11813" s="2">
        <v>0.09</v>
      </c>
      <c r="G11813" s="2">
        <f t="shared" si="738"/>
        <v>385.78499999999997</v>
      </c>
      <c r="H11813" s="2">
        <f t="shared" si="73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  <c r="P11813" s="2" t="str">
        <f t="shared" si="737"/>
        <v>not good</v>
      </c>
      <c r="Q11813" s="2"/>
      <c r="R11813" s="2"/>
    </row>
    <row r="11814" spans="1:18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 t="str">
        <f t="shared" si="736"/>
        <v xml:space="preserve"> Low sales</v>
      </c>
      <c r="F11814" s="2">
        <v>0.47</v>
      </c>
      <c r="G11814" s="2">
        <f t="shared" si="738"/>
        <v>396.9479</v>
      </c>
      <c r="H11814" s="2">
        <f t="shared" si="73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  <c r="P11814" s="2" t="str">
        <f t="shared" si="737"/>
        <v>not good</v>
      </c>
      <c r="Q11814" s="2"/>
      <c r="R11814" s="2"/>
    </row>
    <row r="11815" spans="1:18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 t="str">
        <f t="shared" si="736"/>
        <v xml:space="preserve"> Low sales</v>
      </c>
      <c r="F11815" s="2">
        <v>0.15</v>
      </c>
      <c r="G11815" s="2">
        <f t="shared" si="738"/>
        <v>33.341999999999999</v>
      </c>
      <c r="H11815" s="2">
        <f t="shared" si="73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  <c r="P11815" s="2" t="str">
        <f t="shared" si="737"/>
        <v>not good</v>
      </c>
      <c r="Q11815" s="2"/>
      <c r="R11815" s="2"/>
    </row>
    <row r="11816" spans="1:18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 t="str">
        <f t="shared" si="736"/>
        <v xml:space="preserve"> Low sales</v>
      </c>
      <c r="F11816" s="2">
        <v>0.35</v>
      </c>
      <c r="G11816" s="2">
        <f t="shared" si="738"/>
        <v>883.39299999999992</v>
      </c>
      <c r="H11816" s="2">
        <f t="shared" si="73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  <c r="P11816" s="2" t="str">
        <f t="shared" si="737"/>
        <v>not good</v>
      </c>
      <c r="Q11816" s="2"/>
      <c r="R11816" s="2"/>
    </row>
    <row r="11817" spans="1:18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 t="str">
        <f t="shared" si="736"/>
        <v xml:space="preserve"> Low sales</v>
      </c>
      <c r="F11817" s="2">
        <v>0.17</v>
      </c>
      <c r="G11817" s="2">
        <f t="shared" si="738"/>
        <v>125.22030000000001</v>
      </c>
      <c r="H11817" s="2">
        <f t="shared" si="73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  <c r="P11817" s="2" t="str">
        <f t="shared" si="737"/>
        <v>not good</v>
      </c>
      <c r="Q11817" s="2"/>
      <c r="R11817" s="2"/>
    </row>
    <row r="11818" spans="1:18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 t="str">
        <f t="shared" si="736"/>
        <v>High sales</v>
      </c>
      <c r="F11818" s="2">
        <v>0.48</v>
      </c>
      <c r="G11818" s="2">
        <f t="shared" si="738"/>
        <v>2358.6576</v>
      </c>
      <c r="H11818" s="2">
        <f t="shared" si="73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  <c r="P11818" s="2" t="str">
        <f t="shared" si="737"/>
        <v>not good</v>
      </c>
      <c r="Q11818" s="2"/>
      <c r="R11818" s="2"/>
    </row>
    <row r="11819" spans="1:18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 t="str">
        <f t="shared" si="736"/>
        <v xml:space="preserve"> Low sales</v>
      </c>
      <c r="F11819" s="2">
        <v>0.49</v>
      </c>
      <c r="G11819" s="2">
        <f t="shared" si="738"/>
        <v>73.994900000000001</v>
      </c>
      <c r="H11819" s="2">
        <f t="shared" si="73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  <c r="P11819" s="2" t="str">
        <f t="shared" si="737"/>
        <v>not good</v>
      </c>
      <c r="Q11819" s="2"/>
      <c r="R11819" s="2"/>
    </row>
    <row r="11820" spans="1:18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 t="str">
        <f t="shared" si="736"/>
        <v xml:space="preserve"> Low sales</v>
      </c>
      <c r="F11820" s="2">
        <v>0.41</v>
      </c>
      <c r="G11820" s="2">
        <f t="shared" si="738"/>
        <v>143.85669999999999</v>
      </c>
      <c r="H11820" s="2">
        <f t="shared" si="73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  <c r="P11820" s="2" t="str">
        <f t="shared" si="737"/>
        <v>not good</v>
      </c>
      <c r="Q11820" s="2"/>
      <c r="R11820" s="2"/>
    </row>
    <row r="11821" spans="1:18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 t="str">
        <f t="shared" si="736"/>
        <v>High sales</v>
      </c>
      <c r="F11821" s="2">
        <v>0.28999999999999998</v>
      </c>
      <c r="G11821" s="2">
        <f t="shared" si="738"/>
        <v>1213.0961</v>
      </c>
      <c r="H11821" s="2">
        <f t="shared" si="73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  <c r="P11821" s="2" t="str">
        <f t="shared" si="737"/>
        <v>not good</v>
      </c>
      <c r="Q11821" s="2"/>
      <c r="R11821" s="2"/>
    </row>
    <row r="11822" spans="1:18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 t="str">
        <f t="shared" si="736"/>
        <v xml:space="preserve"> Low sales</v>
      </c>
      <c r="F11822" s="2">
        <v>0.27</v>
      </c>
      <c r="G11822" s="2">
        <f t="shared" si="738"/>
        <v>344.19060000000002</v>
      </c>
      <c r="H11822" s="2">
        <f t="shared" si="73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  <c r="P11822" s="2" t="str">
        <f t="shared" si="737"/>
        <v>not good</v>
      </c>
      <c r="Q11822" s="2"/>
      <c r="R11822" s="2"/>
    </row>
    <row r="11823" spans="1:18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 t="str">
        <f t="shared" si="736"/>
        <v>High sales</v>
      </c>
      <c r="F11823" s="2">
        <v>0.16</v>
      </c>
      <c r="G11823" s="2">
        <f t="shared" si="738"/>
        <v>730.69119999999998</v>
      </c>
      <c r="H11823" s="2">
        <f t="shared" si="73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  <c r="P11823" s="2" t="str">
        <f t="shared" si="737"/>
        <v>not good</v>
      </c>
      <c r="Q11823" s="2"/>
      <c r="R11823" s="2"/>
    </row>
    <row r="11824" spans="1:18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 t="str">
        <f t="shared" si="736"/>
        <v xml:space="preserve"> Low sales</v>
      </c>
      <c r="F11824" s="2">
        <v>0.06</v>
      </c>
      <c r="G11824" s="2">
        <f t="shared" si="738"/>
        <v>97.474199999999996</v>
      </c>
      <c r="H11824" s="2">
        <f t="shared" si="73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  <c r="P11824" s="2" t="str">
        <f t="shared" si="737"/>
        <v>not good</v>
      </c>
      <c r="Q11824" s="2"/>
      <c r="R11824" s="2"/>
    </row>
    <row r="11825" spans="1:18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 t="str">
        <f t="shared" si="736"/>
        <v xml:space="preserve"> Low sales</v>
      </c>
      <c r="F11825" s="2">
        <v>0.04</v>
      </c>
      <c r="G11825" s="2">
        <f t="shared" si="738"/>
        <v>17.677199999999999</v>
      </c>
      <c r="H11825" s="2">
        <f t="shared" si="73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  <c r="P11825" s="2" t="str">
        <f t="shared" si="737"/>
        <v>not good</v>
      </c>
      <c r="Q11825" s="2"/>
      <c r="R11825" s="2"/>
    </row>
    <row r="11826" spans="1:18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 t="str">
        <f t="shared" si="736"/>
        <v xml:space="preserve"> Low sales</v>
      </c>
      <c r="F11826" s="2">
        <v>0.23</v>
      </c>
      <c r="G11826" s="2">
        <f t="shared" si="738"/>
        <v>34.937000000000005</v>
      </c>
      <c r="H11826" s="2">
        <f t="shared" si="73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  <c r="P11826" s="2" t="str">
        <f t="shared" si="737"/>
        <v>not good</v>
      </c>
      <c r="Q11826" s="2"/>
      <c r="R11826" s="2"/>
    </row>
    <row r="11827" spans="1:18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 t="str">
        <f t="shared" si="736"/>
        <v xml:space="preserve"> Low sales</v>
      </c>
      <c r="F11827" s="2">
        <v>0.49</v>
      </c>
      <c r="G11827" s="2">
        <f t="shared" si="738"/>
        <v>727.44419999999991</v>
      </c>
      <c r="H11827" s="2">
        <f t="shared" si="73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  <c r="P11827" s="2" t="str">
        <f t="shared" si="737"/>
        <v>not good</v>
      </c>
      <c r="Q11827" s="2"/>
      <c r="R11827" s="2"/>
    </row>
    <row r="11828" spans="1:18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 t="str">
        <f t="shared" si="736"/>
        <v xml:space="preserve"> Low sales</v>
      </c>
      <c r="F11828" s="2">
        <v>0.12</v>
      </c>
      <c r="G11828" s="2">
        <f t="shared" si="738"/>
        <v>290.55360000000002</v>
      </c>
      <c r="H11828" s="2">
        <f t="shared" si="73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  <c r="P11828" s="2" t="str">
        <f t="shared" si="737"/>
        <v>not good</v>
      </c>
      <c r="Q11828" s="2"/>
      <c r="R11828" s="2"/>
    </row>
    <row r="11829" spans="1:18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 t="str">
        <f t="shared" si="736"/>
        <v xml:space="preserve"> Low sales</v>
      </c>
      <c r="F11829" s="2">
        <v>0.21</v>
      </c>
      <c r="G11829" s="2">
        <f t="shared" si="738"/>
        <v>22.0458</v>
      </c>
      <c r="H11829" s="2">
        <f t="shared" si="73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  <c r="P11829" s="2" t="str">
        <f t="shared" si="737"/>
        <v>not good</v>
      </c>
      <c r="Q11829" s="2"/>
      <c r="R11829" s="2"/>
    </row>
    <row r="11830" spans="1:18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 t="str">
        <f t="shared" si="736"/>
        <v xml:space="preserve"> Low sales</v>
      </c>
      <c r="F11830" s="2">
        <v>0.32</v>
      </c>
      <c r="G11830" s="2">
        <f t="shared" si="738"/>
        <v>943.17759999999998</v>
      </c>
      <c r="H11830" s="2">
        <f t="shared" si="73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  <c r="P11830" s="2" t="str">
        <f t="shared" si="737"/>
        <v>not good</v>
      </c>
      <c r="Q11830" s="2"/>
      <c r="R11830" s="2"/>
    </row>
    <row r="11831" spans="1:18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 t="str">
        <f t="shared" si="736"/>
        <v xml:space="preserve"> Low sales</v>
      </c>
      <c r="F11831" s="2">
        <v>0.18</v>
      </c>
      <c r="G11831" s="2">
        <f t="shared" si="738"/>
        <v>312.28919999999999</v>
      </c>
      <c r="H11831" s="2">
        <f t="shared" si="73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  <c r="P11831" s="2" t="str">
        <f t="shared" si="737"/>
        <v>not good</v>
      </c>
      <c r="Q11831" s="2"/>
      <c r="R11831" s="2"/>
    </row>
    <row r="11832" spans="1:18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 t="str">
        <f t="shared" si="736"/>
        <v xml:space="preserve"> Low sales</v>
      </c>
      <c r="F11832" s="2">
        <v>0</v>
      </c>
      <c r="G11832" s="2">
        <f t="shared" si="738"/>
        <v>0</v>
      </c>
      <c r="H11832" s="2">
        <f t="shared" si="73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  <c r="P11832" s="2" t="str">
        <f t="shared" si="737"/>
        <v>not good</v>
      </c>
      <c r="Q11832" s="2"/>
      <c r="R11832" s="2"/>
    </row>
    <row r="11833" spans="1:18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 t="str">
        <f t="shared" si="736"/>
        <v xml:space="preserve"> Low sales</v>
      </c>
      <c r="F11833" s="2">
        <v>0.2</v>
      </c>
      <c r="G11833" s="2">
        <f t="shared" si="738"/>
        <v>276.18200000000002</v>
      </c>
      <c r="H11833" s="2">
        <f t="shared" si="73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  <c r="P11833" s="2" t="str">
        <f t="shared" si="737"/>
        <v>not good</v>
      </c>
      <c r="Q11833" s="2"/>
      <c r="R11833" s="2"/>
    </row>
    <row r="11834" spans="1:18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 t="str">
        <f t="shared" si="736"/>
        <v xml:space="preserve"> Low sales</v>
      </c>
      <c r="F11834" s="2">
        <v>0.4</v>
      </c>
      <c r="G11834" s="2">
        <f t="shared" si="738"/>
        <v>1076.9280000000001</v>
      </c>
      <c r="H11834" s="2">
        <f t="shared" si="73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  <c r="P11834" s="2" t="str">
        <f t="shared" si="737"/>
        <v>not good</v>
      </c>
      <c r="Q11834" s="2"/>
      <c r="R11834" s="2"/>
    </row>
    <row r="11835" spans="1:18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 t="str">
        <f t="shared" si="736"/>
        <v xml:space="preserve"> Low sales</v>
      </c>
      <c r="F11835" s="2">
        <v>0.47</v>
      </c>
      <c r="G11835" s="2">
        <f t="shared" si="738"/>
        <v>576.97199999999998</v>
      </c>
      <c r="H11835" s="2">
        <f t="shared" si="73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  <c r="P11835" s="2" t="str">
        <f t="shared" si="737"/>
        <v>not good</v>
      </c>
      <c r="Q11835" s="2"/>
      <c r="R11835" s="2"/>
    </row>
    <row r="11836" spans="1:18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 t="str">
        <f t="shared" si="736"/>
        <v xml:space="preserve"> Low sales</v>
      </c>
      <c r="F11836" s="2">
        <v>0.14000000000000001</v>
      </c>
      <c r="G11836" s="2">
        <f t="shared" si="738"/>
        <v>106.48820000000001</v>
      </c>
      <c r="H11836" s="2">
        <f t="shared" si="73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  <c r="P11836" s="2" t="str">
        <f t="shared" si="737"/>
        <v>not good</v>
      </c>
      <c r="Q11836" s="2"/>
      <c r="R11836" s="2"/>
    </row>
    <row r="11837" spans="1:18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 t="str">
        <f t="shared" si="736"/>
        <v>High sales</v>
      </c>
      <c r="F11837" s="2">
        <v>0.46</v>
      </c>
      <c r="G11837" s="2">
        <f t="shared" si="738"/>
        <v>2053.5182</v>
      </c>
      <c r="H11837" s="2">
        <f t="shared" si="73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  <c r="P11837" s="2" t="str">
        <f t="shared" si="737"/>
        <v>not good</v>
      </c>
      <c r="Q11837" s="2"/>
      <c r="R11837" s="2"/>
    </row>
    <row r="11838" spans="1:18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 t="str">
        <f t="shared" si="736"/>
        <v xml:space="preserve"> Low sales</v>
      </c>
      <c r="F11838" s="2">
        <v>0.43</v>
      </c>
      <c r="G11838" s="2">
        <f t="shared" si="738"/>
        <v>865.89959999999996</v>
      </c>
      <c r="H11838" s="2">
        <f t="shared" si="73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  <c r="P11838" s="2" t="str">
        <f t="shared" si="737"/>
        <v>not good</v>
      </c>
      <c r="Q11838" s="2"/>
      <c r="R11838" s="2"/>
    </row>
    <row r="11839" spans="1:18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 t="str">
        <f t="shared" si="736"/>
        <v xml:space="preserve"> Low sales</v>
      </c>
      <c r="F11839" s="2">
        <v>0.2</v>
      </c>
      <c r="G11839" s="2">
        <f t="shared" si="738"/>
        <v>95.391999999999996</v>
      </c>
      <c r="H11839" s="2">
        <f t="shared" si="73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  <c r="P11839" s="2" t="str">
        <f t="shared" si="737"/>
        <v>not good</v>
      </c>
      <c r="Q11839" s="2"/>
      <c r="R11839" s="2"/>
    </row>
    <row r="11840" spans="1:18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 t="str">
        <f t="shared" si="736"/>
        <v xml:space="preserve"> Low sales</v>
      </c>
      <c r="F11840" s="2">
        <v>0</v>
      </c>
      <c r="G11840" s="2">
        <f t="shared" si="738"/>
        <v>0</v>
      </c>
      <c r="H11840" s="2">
        <f t="shared" si="73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  <c r="P11840" s="2" t="str">
        <f t="shared" si="737"/>
        <v>not good</v>
      </c>
      <c r="Q11840" s="2"/>
      <c r="R11840" s="2"/>
    </row>
    <row r="11841" spans="1:18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 t="str">
        <f t="shared" si="736"/>
        <v xml:space="preserve"> Low sales</v>
      </c>
      <c r="F11841" s="2">
        <v>0.42</v>
      </c>
      <c r="G11841" s="2">
        <f t="shared" si="738"/>
        <v>679.86239999999998</v>
      </c>
      <c r="H11841" s="2">
        <f t="shared" si="73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  <c r="P11841" s="2" t="str">
        <f t="shared" si="737"/>
        <v>not good</v>
      </c>
      <c r="Q11841" s="2"/>
      <c r="R11841" s="2"/>
    </row>
    <row r="11842" spans="1:18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 t="str">
        <f t="shared" ref="E11842:E11905" si="740">IF(D11842&gt;4000,"High sales"," Low sales")</f>
        <v xml:space="preserve"> Low sales</v>
      </c>
      <c r="F11842" s="2">
        <v>0.14000000000000001</v>
      </c>
      <c r="G11842" s="2">
        <f t="shared" si="738"/>
        <v>541.9778</v>
      </c>
      <c r="H11842" s="2">
        <f t="shared" si="739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  <c r="P11842" s="2" t="str">
        <f t="shared" ref="P11842:P11905" si="741">IF(AND(H11842&gt;5000,N11842&gt;500),"good","not good")</f>
        <v>not good</v>
      </c>
      <c r="Q11842" s="2"/>
      <c r="R11842" s="2"/>
    </row>
    <row r="11843" spans="1:18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 t="str">
        <f t="shared" si="740"/>
        <v xml:space="preserve"> Low sales</v>
      </c>
      <c r="F11843" s="2">
        <v>0.38</v>
      </c>
      <c r="G11843" s="2">
        <f t="shared" ref="G11843:G11906" si="742">D11843*F11843</f>
        <v>79.439000000000007</v>
      </c>
      <c r="H11843" s="2">
        <f t="shared" ref="H11843:H11906" si="743">D11843-G11843</f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  <c r="P11843" s="2" t="str">
        <f t="shared" si="741"/>
        <v>not good</v>
      </c>
      <c r="Q11843" s="2"/>
      <c r="R11843" s="2"/>
    </row>
    <row r="11844" spans="1:18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 t="str">
        <f t="shared" si="740"/>
        <v xml:space="preserve"> Low sales</v>
      </c>
      <c r="F11844" s="2">
        <v>0.28999999999999998</v>
      </c>
      <c r="G11844" s="2">
        <f t="shared" si="742"/>
        <v>708.59179999999992</v>
      </c>
      <c r="H11844" s="2">
        <f t="shared" si="743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  <c r="P11844" s="2" t="str">
        <f t="shared" si="741"/>
        <v>not good</v>
      </c>
      <c r="Q11844" s="2"/>
      <c r="R11844" s="2"/>
    </row>
    <row r="11845" spans="1:18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 t="str">
        <f t="shared" si="740"/>
        <v xml:space="preserve"> Low sales</v>
      </c>
      <c r="F11845" s="2">
        <v>0.11</v>
      </c>
      <c r="G11845" s="2">
        <f t="shared" si="742"/>
        <v>230.74590000000001</v>
      </c>
      <c r="H11845" s="2">
        <f t="shared" si="743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  <c r="P11845" s="2" t="str">
        <f t="shared" si="741"/>
        <v>not good</v>
      </c>
      <c r="Q11845" s="2"/>
      <c r="R11845" s="2"/>
    </row>
    <row r="11846" spans="1:18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 t="str">
        <f t="shared" si="740"/>
        <v>High sales</v>
      </c>
      <c r="F11846" s="2">
        <v>0.32</v>
      </c>
      <c r="G11846" s="2">
        <f t="shared" si="742"/>
        <v>1550.4512</v>
      </c>
      <c r="H11846" s="2">
        <f t="shared" si="743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  <c r="P11846" s="2" t="str">
        <f t="shared" si="741"/>
        <v>not good</v>
      </c>
      <c r="Q11846" s="2"/>
      <c r="R11846" s="2"/>
    </row>
    <row r="11847" spans="1:18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 t="str">
        <f t="shared" si="740"/>
        <v xml:space="preserve"> Low sales</v>
      </c>
      <c r="F11847" s="2">
        <v>0.38</v>
      </c>
      <c r="G11847" s="2">
        <f t="shared" si="742"/>
        <v>373.30060000000003</v>
      </c>
      <c r="H11847" s="2">
        <f t="shared" si="743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  <c r="P11847" s="2" t="str">
        <f t="shared" si="741"/>
        <v>not good</v>
      </c>
      <c r="Q11847" s="2"/>
      <c r="R11847" s="2"/>
    </row>
    <row r="11848" spans="1:18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 t="str">
        <f t="shared" si="740"/>
        <v xml:space="preserve"> Low sales</v>
      </c>
      <c r="F11848" s="2">
        <v>0.24</v>
      </c>
      <c r="G11848" s="2">
        <f t="shared" si="742"/>
        <v>762.3768</v>
      </c>
      <c r="H11848" s="2">
        <f t="shared" si="743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  <c r="P11848" s="2" t="str">
        <f t="shared" si="741"/>
        <v>not good</v>
      </c>
      <c r="Q11848" s="2"/>
      <c r="R11848" s="2"/>
    </row>
    <row r="11849" spans="1:18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 t="str">
        <f t="shared" si="740"/>
        <v xml:space="preserve"> Low sales</v>
      </c>
      <c r="F11849" s="2">
        <v>0.37</v>
      </c>
      <c r="G11849" s="2">
        <f t="shared" si="742"/>
        <v>403.58119999999997</v>
      </c>
      <c r="H11849" s="2">
        <f t="shared" si="743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  <c r="P11849" s="2" t="str">
        <f t="shared" si="741"/>
        <v>not good</v>
      </c>
      <c r="Q11849" s="2"/>
      <c r="R11849" s="2"/>
    </row>
    <row r="11850" spans="1:18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 t="str">
        <f t="shared" si="740"/>
        <v xml:space="preserve"> Low sales</v>
      </c>
      <c r="F11850" s="2">
        <v>0.2</v>
      </c>
      <c r="G11850" s="2">
        <f t="shared" si="742"/>
        <v>557.45400000000006</v>
      </c>
      <c r="H11850" s="2">
        <f t="shared" si="743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  <c r="P11850" s="2" t="str">
        <f t="shared" si="741"/>
        <v>not good</v>
      </c>
      <c r="Q11850" s="2"/>
      <c r="R11850" s="2"/>
    </row>
    <row r="11851" spans="1:18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 t="str">
        <f t="shared" si="740"/>
        <v xml:space="preserve"> Low sales</v>
      </c>
      <c r="F11851" s="2">
        <v>0.49</v>
      </c>
      <c r="G11851" s="2">
        <f t="shared" si="742"/>
        <v>1381.7068999999999</v>
      </c>
      <c r="H11851" s="2">
        <f t="shared" si="743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  <c r="P11851" s="2" t="str">
        <f t="shared" si="741"/>
        <v>not good</v>
      </c>
      <c r="Q11851" s="2"/>
      <c r="R11851" s="2"/>
    </row>
    <row r="11852" spans="1:18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 t="str">
        <f t="shared" si="740"/>
        <v xml:space="preserve"> Low sales</v>
      </c>
      <c r="F11852" s="2">
        <v>0.12</v>
      </c>
      <c r="G11852" s="2">
        <f t="shared" si="742"/>
        <v>56.303999999999995</v>
      </c>
      <c r="H11852" s="2">
        <f t="shared" si="743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  <c r="P11852" s="2" t="str">
        <f t="shared" si="741"/>
        <v>not good</v>
      </c>
      <c r="Q11852" s="2"/>
      <c r="R11852" s="2"/>
    </row>
    <row r="11853" spans="1:18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 t="str">
        <f t="shared" si="740"/>
        <v xml:space="preserve"> Low sales</v>
      </c>
      <c r="F11853" s="2">
        <v>0.39</v>
      </c>
      <c r="G11853" s="2">
        <f t="shared" si="742"/>
        <v>911.27790000000005</v>
      </c>
      <c r="H11853" s="2">
        <f t="shared" si="743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  <c r="P11853" s="2" t="str">
        <f t="shared" si="741"/>
        <v>not good</v>
      </c>
      <c r="Q11853" s="2"/>
      <c r="R11853" s="2"/>
    </row>
    <row r="11854" spans="1:18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 t="str">
        <f t="shared" si="740"/>
        <v xml:space="preserve"> Low sales</v>
      </c>
      <c r="F11854" s="2">
        <v>0.37</v>
      </c>
      <c r="G11854" s="2">
        <f t="shared" si="742"/>
        <v>873.07419999999991</v>
      </c>
      <c r="H11854" s="2">
        <f t="shared" si="743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  <c r="P11854" s="2" t="str">
        <f t="shared" si="741"/>
        <v>not good</v>
      </c>
      <c r="Q11854" s="2"/>
      <c r="R11854" s="2"/>
    </row>
    <row r="11855" spans="1:18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 t="str">
        <f t="shared" si="740"/>
        <v xml:space="preserve"> Low sales</v>
      </c>
      <c r="F11855" s="2">
        <v>0.26</v>
      </c>
      <c r="G11855" s="2">
        <f t="shared" si="742"/>
        <v>432.58019999999999</v>
      </c>
      <c r="H11855" s="2">
        <f t="shared" si="743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  <c r="P11855" s="2" t="str">
        <f t="shared" si="741"/>
        <v>not good</v>
      </c>
      <c r="Q11855" s="2"/>
      <c r="R11855" s="2"/>
    </row>
    <row r="11856" spans="1:18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 t="str">
        <f t="shared" si="740"/>
        <v xml:space="preserve"> Low sales</v>
      </c>
      <c r="F11856" s="2">
        <v>0.18</v>
      </c>
      <c r="G11856" s="2">
        <f t="shared" si="742"/>
        <v>262.45439999999996</v>
      </c>
      <c r="H11856" s="2">
        <f t="shared" si="743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  <c r="P11856" s="2" t="str">
        <f t="shared" si="741"/>
        <v>not good</v>
      </c>
      <c r="Q11856" s="2"/>
      <c r="R11856" s="2"/>
    </row>
    <row r="11857" spans="1:18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 t="str">
        <f t="shared" si="740"/>
        <v xml:space="preserve"> Low sales</v>
      </c>
      <c r="F11857" s="2">
        <v>0.22</v>
      </c>
      <c r="G11857" s="2">
        <f t="shared" si="742"/>
        <v>263.79320000000001</v>
      </c>
      <c r="H11857" s="2">
        <f t="shared" si="743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  <c r="P11857" s="2" t="str">
        <f t="shared" si="741"/>
        <v>not good</v>
      </c>
      <c r="Q11857" s="2"/>
      <c r="R11857" s="2"/>
    </row>
    <row r="11858" spans="1:18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 t="str">
        <f t="shared" si="740"/>
        <v xml:space="preserve"> Low sales</v>
      </c>
      <c r="F11858" s="2">
        <v>0.31</v>
      </c>
      <c r="G11858" s="2">
        <f t="shared" si="742"/>
        <v>40.024100000000004</v>
      </c>
      <c r="H11858" s="2">
        <f t="shared" si="743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  <c r="P11858" s="2" t="str">
        <f t="shared" si="741"/>
        <v>not good</v>
      </c>
      <c r="Q11858" s="2"/>
      <c r="R11858" s="2"/>
    </row>
    <row r="11859" spans="1:18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 t="str">
        <f t="shared" si="740"/>
        <v xml:space="preserve"> Low sales</v>
      </c>
      <c r="F11859" s="2">
        <v>0.27</v>
      </c>
      <c r="G11859" s="2">
        <f t="shared" si="742"/>
        <v>29.403000000000002</v>
      </c>
      <c r="H11859" s="2">
        <f t="shared" si="743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  <c r="P11859" s="2" t="str">
        <f t="shared" si="741"/>
        <v>not good</v>
      </c>
      <c r="Q11859" s="2"/>
      <c r="R11859" s="2"/>
    </row>
    <row r="11860" spans="1:18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 t="str">
        <f t="shared" si="740"/>
        <v xml:space="preserve"> Low sales</v>
      </c>
      <c r="F11860" s="2">
        <v>0.38</v>
      </c>
      <c r="G11860" s="2">
        <f t="shared" si="742"/>
        <v>1136.1848</v>
      </c>
      <c r="H11860" s="2">
        <f t="shared" si="743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  <c r="P11860" s="2" t="str">
        <f t="shared" si="741"/>
        <v>not good</v>
      </c>
      <c r="Q11860" s="2"/>
      <c r="R11860" s="2"/>
    </row>
    <row r="11861" spans="1:18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 t="str">
        <f t="shared" si="740"/>
        <v xml:space="preserve"> Low sales</v>
      </c>
      <c r="F11861" s="2">
        <v>0.18</v>
      </c>
      <c r="G11861" s="2">
        <f t="shared" si="742"/>
        <v>275.07060000000001</v>
      </c>
      <c r="H11861" s="2">
        <f t="shared" si="743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  <c r="P11861" s="2" t="str">
        <f t="shared" si="741"/>
        <v>not good</v>
      </c>
      <c r="Q11861" s="2"/>
      <c r="R11861" s="2"/>
    </row>
    <row r="11862" spans="1:18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 t="str">
        <f t="shared" si="740"/>
        <v xml:space="preserve"> Low sales</v>
      </c>
      <c r="F11862" s="2">
        <v>0.05</v>
      </c>
      <c r="G11862" s="2">
        <f t="shared" si="742"/>
        <v>46.1325</v>
      </c>
      <c r="H11862" s="2">
        <f t="shared" si="743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  <c r="P11862" s="2" t="str">
        <f t="shared" si="741"/>
        <v>not good</v>
      </c>
      <c r="Q11862" s="2"/>
      <c r="R11862" s="2"/>
    </row>
    <row r="11863" spans="1:18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 t="str">
        <f t="shared" si="740"/>
        <v xml:space="preserve"> Low sales</v>
      </c>
      <c r="F11863" s="2">
        <v>0.25</v>
      </c>
      <c r="G11863" s="2">
        <f t="shared" si="742"/>
        <v>863.8</v>
      </c>
      <c r="H11863" s="2">
        <f t="shared" si="743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  <c r="P11863" s="2" t="str">
        <f t="shared" si="741"/>
        <v>not good</v>
      </c>
      <c r="Q11863" s="2"/>
      <c r="R11863" s="2"/>
    </row>
    <row r="11864" spans="1:18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 t="str">
        <f t="shared" si="740"/>
        <v xml:space="preserve"> Low sales</v>
      </c>
      <c r="F11864" s="2">
        <v>0.13</v>
      </c>
      <c r="G11864" s="2">
        <f t="shared" si="742"/>
        <v>349.9119</v>
      </c>
      <c r="H11864" s="2">
        <f t="shared" si="743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  <c r="P11864" s="2" t="str">
        <f t="shared" si="741"/>
        <v>not good</v>
      </c>
      <c r="Q11864" s="2"/>
      <c r="R11864" s="2"/>
    </row>
    <row r="11865" spans="1:18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 t="str">
        <f t="shared" si="740"/>
        <v>High sales</v>
      </c>
      <c r="F11865" s="2">
        <v>0.31</v>
      </c>
      <c r="G11865" s="2">
        <f t="shared" si="742"/>
        <v>1420.8230000000001</v>
      </c>
      <c r="H11865" s="2">
        <f t="shared" si="743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  <c r="P11865" s="2" t="str">
        <f t="shared" si="741"/>
        <v>not good</v>
      </c>
      <c r="Q11865" s="2"/>
      <c r="R11865" s="2"/>
    </row>
    <row r="11866" spans="1:18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 t="str">
        <f t="shared" si="740"/>
        <v>High sales</v>
      </c>
      <c r="F11866" s="2">
        <v>0.26</v>
      </c>
      <c r="G11866" s="2">
        <f t="shared" si="742"/>
        <v>1084.7148</v>
      </c>
      <c r="H11866" s="2">
        <f t="shared" si="743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  <c r="P11866" s="2" t="str">
        <f t="shared" si="741"/>
        <v>not good</v>
      </c>
      <c r="Q11866" s="2"/>
      <c r="R11866" s="2"/>
    </row>
    <row r="11867" spans="1:18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 t="str">
        <f t="shared" si="740"/>
        <v xml:space="preserve"> Low sales</v>
      </c>
      <c r="F11867" s="2">
        <v>0.39</v>
      </c>
      <c r="G11867" s="2">
        <f t="shared" si="742"/>
        <v>1427.7782999999999</v>
      </c>
      <c r="H11867" s="2">
        <f t="shared" si="743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  <c r="P11867" s="2" t="str">
        <f t="shared" si="741"/>
        <v>not good</v>
      </c>
      <c r="Q11867" s="2"/>
      <c r="R11867" s="2"/>
    </row>
    <row r="11868" spans="1:18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 t="str">
        <f t="shared" si="740"/>
        <v xml:space="preserve"> Low sales</v>
      </c>
      <c r="F11868" s="2">
        <v>0.28999999999999998</v>
      </c>
      <c r="G11868" s="2">
        <f t="shared" si="742"/>
        <v>208.87249999999997</v>
      </c>
      <c r="H11868" s="2">
        <f t="shared" si="743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  <c r="P11868" s="2" t="str">
        <f t="shared" si="741"/>
        <v>not good</v>
      </c>
      <c r="Q11868" s="2"/>
      <c r="R11868" s="2"/>
    </row>
    <row r="11869" spans="1:18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 t="str">
        <f t="shared" si="740"/>
        <v xml:space="preserve"> Low sales</v>
      </c>
      <c r="F11869" s="2">
        <v>0.22</v>
      </c>
      <c r="G11869" s="2">
        <f t="shared" si="742"/>
        <v>740.04259999999999</v>
      </c>
      <c r="H11869" s="2">
        <f t="shared" si="743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  <c r="P11869" s="2" t="str">
        <f t="shared" si="741"/>
        <v>not good</v>
      </c>
      <c r="Q11869" s="2"/>
      <c r="R11869" s="2"/>
    </row>
    <row r="11870" spans="1:18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 t="str">
        <f t="shared" si="740"/>
        <v xml:space="preserve"> Low sales</v>
      </c>
      <c r="F11870" s="2">
        <v>0.06</v>
      </c>
      <c r="G11870" s="2">
        <f t="shared" si="742"/>
        <v>210.01439999999997</v>
      </c>
      <c r="H11870" s="2">
        <f t="shared" si="743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  <c r="P11870" s="2" t="str">
        <f t="shared" si="741"/>
        <v>not good</v>
      </c>
      <c r="Q11870" s="2"/>
      <c r="R11870" s="2"/>
    </row>
    <row r="11871" spans="1:18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 t="str">
        <f t="shared" si="740"/>
        <v xml:space="preserve"> Low sales</v>
      </c>
      <c r="F11871" s="2">
        <v>0.06</v>
      </c>
      <c r="G11871" s="2">
        <f t="shared" si="742"/>
        <v>230.41979999999998</v>
      </c>
      <c r="H11871" s="2">
        <f t="shared" si="743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  <c r="P11871" s="2" t="str">
        <f t="shared" si="741"/>
        <v>not good</v>
      </c>
      <c r="Q11871" s="2"/>
      <c r="R11871" s="2"/>
    </row>
    <row r="11872" spans="1:18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 t="str">
        <f t="shared" si="740"/>
        <v xml:space="preserve"> Low sales</v>
      </c>
      <c r="F11872" s="2">
        <v>0.32</v>
      </c>
      <c r="G11872" s="2">
        <f t="shared" si="742"/>
        <v>444.59199999999998</v>
      </c>
      <c r="H11872" s="2">
        <f t="shared" si="743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  <c r="P11872" s="2" t="str">
        <f t="shared" si="741"/>
        <v>not good</v>
      </c>
      <c r="Q11872" s="2"/>
      <c r="R11872" s="2"/>
    </row>
    <row r="11873" spans="1:18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 t="str">
        <f t="shared" si="740"/>
        <v xml:space="preserve"> Low sales</v>
      </c>
      <c r="F11873" s="2">
        <v>0.44</v>
      </c>
      <c r="G11873" s="2">
        <f t="shared" si="742"/>
        <v>1424.4824000000001</v>
      </c>
      <c r="H11873" s="2">
        <f t="shared" si="743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  <c r="P11873" s="2" t="str">
        <f t="shared" si="741"/>
        <v>not good</v>
      </c>
      <c r="Q11873" s="2"/>
      <c r="R11873" s="2"/>
    </row>
    <row r="11874" spans="1:18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 t="str">
        <f t="shared" si="740"/>
        <v xml:space="preserve"> Low sales</v>
      </c>
      <c r="F11874" s="2">
        <v>0.21</v>
      </c>
      <c r="G11874" s="2">
        <f t="shared" si="742"/>
        <v>657.20759999999996</v>
      </c>
      <c r="H11874" s="2">
        <f t="shared" si="743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  <c r="P11874" s="2" t="str">
        <f t="shared" si="741"/>
        <v>not good</v>
      </c>
      <c r="Q11874" s="2"/>
      <c r="R11874" s="2"/>
    </row>
    <row r="11875" spans="1:18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 t="str">
        <f t="shared" si="740"/>
        <v xml:space="preserve"> Low sales</v>
      </c>
      <c r="F11875" s="2">
        <v>0.27</v>
      </c>
      <c r="G11875" s="2">
        <f t="shared" si="742"/>
        <v>536.7654</v>
      </c>
      <c r="H11875" s="2">
        <f t="shared" si="743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  <c r="P11875" s="2" t="str">
        <f t="shared" si="741"/>
        <v>not good</v>
      </c>
      <c r="Q11875" s="2"/>
      <c r="R11875" s="2"/>
    </row>
    <row r="11876" spans="1:18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 t="str">
        <f t="shared" si="740"/>
        <v xml:space="preserve"> Low sales</v>
      </c>
      <c r="F11876" s="2">
        <v>0.3</v>
      </c>
      <c r="G11876" s="2">
        <f t="shared" si="742"/>
        <v>1005.3539999999999</v>
      </c>
      <c r="H11876" s="2">
        <f t="shared" si="743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  <c r="P11876" s="2" t="str">
        <f t="shared" si="741"/>
        <v>not good</v>
      </c>
      <c r="Q11876" s="2"/>
      <c r="R11876" s="2"/>
    </row>
    <row r="11877" spans="1:18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 t="str">
        <f t="shared" si="740"/>
        <v xml:space="preserve"> Low sales</v>
      </c>
      <c r="F11877" s="2">
        <v>0.24</v>
      </c>
      <c r="G11877" s="2">
        <f t="shared" si="742"/>
        <v>125.95439999999998</v>
      </c>
      <c r="H11877" s="2">
        <f t="shared" si="743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  <c r="P11877" s="2" t="str">
        <f t="shared" si="741"/>
        <v>not good</v>
      </c>
      <c r="Q11877" s="2"/>
      <c r="R11877" s="2"/>
    </row>
    <row r="11878" spans="1:18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 t="str">
        <f t="shared" si="740"/>
        <v xml:space="preserve"> Low sales</v>
      </c>
      <c r="F11878" s="2">
        <v>0.03</v>
      </c>
      <c r="G11878" s="2">
        <f t="shared" si="742"/>
        <v>97.595100000000002</v>
      </c>
      <c r="H11878" s="2">
        <f t="shared" si="743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  <c r="P11878" s="2" t="str">
        <f t="shared" si="741"/>
        <v>not good</v>
      </c>
      <c r="Q11878" s="2"/>
      <c r="R11878" s="2"/>
    </row>
    <row r="11879" spans="1:18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 t="str">
        <f t="shared" si="740"/>
        <v xml:space="preserve"> Low sales</v>
      </c>
      <c r="F11879" s="2">
        <v>0.28999999999999998</v>
      </c>
      <c r="G11879" s="2">
        <f t="shared" si="742"/>
        <v>890.14919999999995</v>
      </c>
      <c r="H11879" s="2">
        <f t="shared" si="743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  <c r="P11879" s="2" t="str">
        <f t="shared" si="741"/>
        <v>not good</v>
      </c>
      <c r="Q11879" s="2"/>
      <c r="R11879" s="2"/>
    </row>
    <row r="11880" spans="1:18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 t="str">
        <f t="shared" si="740"/>
        <v xml:space="preserve"> Low sales</v>
      </c>
      <c r="F11880" s="2">
        <v>7.0000000000000007E-2</v>
      </c>
      <c r="G11880" s="2">
        <f t="shared" si="742"/>
        <v>79.244200000000006</v>
      </c>
      <c r="H11880" s="2">
        <f t="shared" si="743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  <c r="P11880" s="2" t="str">
        <f t="shared" si="741"/>
        <v>not good</v>
      </c>
      <c r="Q11880" s="2"/>
      <c r="R11880" s="2"/>
    </row>
    <row r="11881" spans="1:18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 t="str">
        <f t="shared" si="740"/>
        <v>High sales</v>
      </c>
      <c r="F11881" s="2">
        <v>0.28000000000000003</v>
      </c>
      <c r="G11881" s="2">
        <f t="shared" si="742"/>
        <v>1150.5900000000001</v>
      </c>
      <c r="H11881" s="2">
        <f t="shared" si="743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  <c r="P11881" s="2" t="str">
        <f t="shared" si="741"/>
        <v>not good</v>
      </c>
      <c r="Q11881" s="2"/>
      <c r="R11881" s="2"/>
    </row>
    <row r="11882" spans="1:18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 t="str">
        <f t="shared" si="740"/>
        <v>High sales</v>
      </c>
      <c r="F11882" s="2">
        <v>0.39</v>
      </c>
      <c r="G11882" s="2">
        <f t="shared" si="742"/>
        <v>1710.0057000000002</v>
      </c>
      <c r="H11882" s="2">
        <f t="shared" si="743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  <c r="P11882" s="2" t="str">
        <f t="shared" si="741"/>
        <v>not good</v>
      </c>
      <c r="Q11882" s="2"/>
      <c r="R11882" s="2"/>
    </row>
    <row r="11883" spans="1:18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 t="str">
        <f t="shared" si="740"/>
        <v xml:space="preserve"> Low sales</v>
      </c>
      <c r="F11883" s="2">
        <v>0</v>
      </c>
      <c r="G11883" s="2">
        <f t="shared" si="742"/>
        <v>0</v>
      </c>
      <c r="H11883" s="2">
        <f t="shared" si="743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  <c r="P11883" s="2" t="str">
        <f t="shared" si="741"/>
        <v>not good</v>
      </c>
      <c r="Q11883" s="2"/>
      <c r="R11883" s="2"/>
    </row>
    <row r="11884" spans="1:18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 t="str">
        <f t="shared" si="740"/>
        <v xml:space="preserve"> Low sales</v>
      </c>
      <c r="F11884" s="2">
        <v>0.22</v>
      </c>
      <c r="G11884" s="2">
        <f t="shared" si="742"/>
        <v>103.8862</v>
      </c>
      <c r="H11884" s="2">
        <f t="shared" si="743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  <c r="P11884" s="2" t="str">
        <f t="shared" si="741"/>
        <v>not good</v>
      </c>
      <c r="Q11884" s="2"/>
      <c r="R11884" s="2"/>
    </row>
    <row r="11885" spans="1:18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 t="str">
        <f t="shared" si="740"/>
        <v xml:space="preserve"> Low sales</v>
      </c>
      <c r="F11885" s="2">
        <v>0.37</v>
      </c>
      <c r="G11885" s="2">
        <f t="shared" si="742"/>
        <v>1131.2824000000001</v>
      </c>
      <c r="H11885" s="2">
        <f t="shared" si="743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  <c r="P11885" s="2" t="str">
        <f t="shared" si="741"/>
        <v>not good</v>
      </c>
      <c r="Q11885" s="2"/>
      <c r="R11885" s="2"/>
    </row>
    <row r="11886" spans="1:18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 t="str">
        <f t="shared" si="740"/>
        <v xml:space="preserve"> Low sales</v>
      </c>
      <c r="F11886" s="2">
        <v>0.26</v>
      </c>
      <c r="G11886" s="2">
        <f t="shared" si="742"/>
        <v>637.41600000000005</v>
      </c>
      <c r="H11886" s="2">
        <f t="shared" si="743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  <c r="P11886" s="2" t="str">
        <f t="shared" si="741"/>
        <v>not good</v>
      </c>
      <c r="Q11886" s="2"/>
      <c r="R11886" s="2"/>
    </row>
    <row r="11887" spans="1:18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 t="str">
        <f t="shared" si="740"/>
        <v xml:space="preserve"> Low sales</v>
      </c>
      <c r="F11887" s="2">
        <v>0.12</v>
      </c>
      <c r="G11887" s="2">
        <f t="shared" si="742"/>
        <v>263.42520000000002</v>
      </c>
      <c r="H11887" s="2">
        <f t="shared" si="743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  <c r="P11887" s="2" t="str">
        <f t="shared" si="741"/>
        <v>not good</v>
      </c>
      <c r="Q11887" s="2"/>
      <c r="R11887" s="2"/>
    </row>
    <row r="11888" spans="1:18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 t="str">
        <f t="shared" si="740"/>
        <v xml:space="preserve"> Low sales</v>
      </c>
      <c r="F11888" s="2">
        <v>0.35</v>
      </c>
      <c r="G11888" s="2">
        <f t="shared" si="742"/>
        <v>1340.1289999999999</v>
      </c>
      <c r="H11888" s="2">
        <f t="shared" si="743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  <c r="P11888" s="2" t="str">
        <f t="shared" si="741"/>
        <v>not good</v>
      </c>
      <c r="Q11888" s="2"/>
      <c r="R11888" s="2"/>
    </row>
    <row r="11889" spans="1:18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 t="str">
        <f t="shared" si="740"/>
        <v>High sales</v>
      </c>
      <c r="F11889" s="2">
        <v>0.39</v>
      </c>
      <c r="G11889" s="2">
        <f t="shared" si="742"/>
        <v>1892.0265000000002</v>
      </c>
      <c r="H11889" s="2">
        <f t="shared" si="743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  <c r="P11889" s="2" t="str">
        <f t="shared" si="741"/>
        <v>not good</v>
      </c>
      <c r="Q11889" s="2"/>
      <c r="R11889" s="2"/>
    </row>
    <row r="11890" spans="1:18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 t="str">
        <f t="shared" si="740"/>
        <v xml:space="preserve"> Low sales</v>
      </c>
      <c r="F11890" s="2">
        <v>0.18</v>
      </c>
      <c r="G11890" s="2">
        <f t="shared" si="742"/>
        <v>439.29900000000004</v>
      </c>
      <c r="H11890" s="2">
        <f t="shared" si="743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  <c r="P11890" s="2" t="str">
        <f t="shared" si="741"/>
        <v>not good</v>
      </c>
      <c r="Q11890" s="2"/>
      <c r="R11890" s="2"/>
    </row>
    <row r="11891" spans="1:18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 t="str">
        <f t="shared" si="740"/>
        <v xml:space="preserve"> Low sales</v>
      </c>
      <c r="F11891" s="2">
        <v>0.15</v>
      </c>
      <c r="G11891" s="2">
        <f t="shared" si="742"/>
        <v>19.523999999999997</v>
      </c>
      <c r="H11891" s="2">
        <f t="shared" si="743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  <c r="P11891" s="2" t="str">
        <f t="shared" si="741"/>
        <v>not good</v>
      </c>
      <c r="Q11891" s="2"/>
      <c r="R11891" s="2"/>
    </row>
    <row r="11892" spans="1:18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 t="str">
        <f t="shared" si="740"/>
        <v xml:space="preserve"> Low sales</v>
      </c>
      <c r="F11892" s="2">
        <v>0.27</v>
      </c>
      <c r="G11892" s="2">
        <f t="shared" si="742"/>
        <v>815.86170000000004</v>
      </c>
      <c r="H11892" s="2">
        <f t="shared" si="743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  <c r="P11892" s="2" t="str">
        <f t="shared" si="741"/>
        <v>not good</v>
      </c>
      <c r="Q11892" s="2"/>
      <c r="R11892" s="2"/>
    </row>
    <row r="11893" spans="1:18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 t="str">
        <f t="shared" si="740"/>
        <v xml:space="preserve"> Low sales</v>
      </c>
      <c r="F11893" s="2">
        <v>0.18</v>
      </c>
      <c r="G11893" s="2">
        <f t="shared" si="742"/>
        <v>594.79739999999993</v>
      </c>
      <c r="H11893" s="2">
        <f t="shared" si="743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  <c r="P11893" s="2" t="str">
        <f t="shared" si="741"/>
        <v>not good</v>
      </c>
      <c r="Q11893" s="2"/>
      <c r="R11893" s="2"/>
    </row>
    <row r="11894" spans="1:18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 t="str">
        <f t="shared" si="740"/>
        <v>High sales</v>
      </c>
      <c r="F11894" s="2">
        <v>0.42</v>
      </c>
      <c r="G11894" s="2">
        <f t="shared" si="742"/>
        <v>1746.0617999999999</v>
      </c>
      <c r="H11894" s="2">
        <f t="shared" si="743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  <c r="P11894" s="2" t="str">
        <f t="shared" si="741"/>
        <v>not good</v>
      </c>
      <c r="Q11894" s="2"/>
      <c r="R11894" s="2"/>
    </row>
    <row r="11895" spans="1:18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 t="str">
        <f t="shared" si="740"/>
        <v xml:space="preserve"> Low sales</v>
      </c>
      <c r="F11895" s="2">
        <v>0.39</v>
      </c>
      <c r="G11895" s="2">
        <f t="shared" si="742"/>
        <v>420.06509999999997</v>
      </c>
      <c r="H11895" s="2">
        <f t="shared" si="743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  <c r="P11895" s="2" t="str">
        <f t="shared" si="741"/>
        <v>not good</v>
      </c>
      <c r="Q11895" s="2"/>
      <c r="R11895" s="2"/>
    </row>
    <row r="11896" spans="1:18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 t="str">
        <f t="shared" si="740"/>
        <v xml:space="preserve"> Low sales</v>
      </c>
      <c r="F11896" s="2">
        <v>0.16</v>
      </c>
      <c r="G11896" s="2">
        <f t="shared" si="742"/>
        <v>427.0736</v>
      </c>
      <c r="H11896" s="2">
        <f t="shared" si="743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  <c r="P11896" s="2" t="str">
        <f t="shared" si="741"/>
        <v>not good</v>
      </c>
      <c r="Q11896" s="2"/>
      <c r="R11896" s="2"/>
    </row>
    <row r="11897" spans="1:18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 t="str">
        <f t="shared" si="740"/>
        <v xml:space="preserve"> Low sales</v>
      </c>
      <c r="F11897" s="2">
        <v>0.23</v>
      </c>
      <c r="G11897" s="2">
        <f t="shared" si="742"/>
        <v>526.9162</v>
      </c>
      <c r="H11897" s="2">
        <f t="shared" si="743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  <c r="P11897" s="2" t="str">
        <f t="shared" si="741"/>
        <v>not good</v>
      </c>
      <c r="Q11897" s="2"/>
      <c r="R11897" s="2"/>
    </row>
    <row r="11898" spans="1:18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 t="str">
        <f t="shared" si="740"/>
        <v xml:space="preserve"> Low sales</v>
      </c>
      <c r="F11898" s="2">
        <v>0.44</v>
      </c>
      <c r="G11898" s="2">
        <f t="shared" si="742"/>
        <v>1476.5344</v>
      </c>
      <c r="H11898" s="2">
        <f t="shared" si="743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  <c r="P11898" s="2" t="str">
        <f t="shared" si="741"/>
        <v>not good</v>
      </c>
      <c r="Q11898" s="2"/>
      <c r="R11898" s="2"/>
    </row>
    <row r="11899" spans="1:18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 t="str">
        <f t="shared" si="740"/>
        <v xml:space="preserve"> Low sales</v>
      </c>
      <c r="F11899" s="2">
        <v>7.0000000000000007E-2</v>
      </c>
      <c r="G11899" s="2">
        <f t="shared" si="742"/>
        <v>28.932400000000001</v>
      </c>
      <c r="H11899" s="2">
        <f t="shared" si="743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  <c r="P11899" s="2" t="str">
        <f t="shared" si="741"/>
        <v>not good</v>
      </c>
      <c r="Q11899" s="2"/>
      <c r="R11899" s="2"/>
    </row>
    <row r="11900" spans="1:18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 t="str">
        <f t="shared" si="740"/>
        <v>High sales</v>
      </c>
      <c r="F11900" s="2">
        <v>0.38</v>
      </c>
      <c r="G11900" s="2">
        <f t="shared" si="742"/>
        <v>1684.0308</v>
      </c>
      <c r="H11900" s="2">
        <f t="shared" si="743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  <c r="P11900" s="2" t="str">
        <f t="shared" si="741"/>
        <v>not good</v>
      </c>
      <c r="Q11900" s="2"/>
      <c r="R11900" s="2"/>
    </row>
    <row r="11901" spans="1:18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 t="str">
        <f t="shared" si="740"/>
        <v xml:space="preserve"> Low sales</v>
      </c>
      <c r="F11901" s="2">
        <v>0.16</v>
      </c>
      <c r="G11901" s="2">
        <f t="shared" si="742"/>
        <v>416.74720000000002</v>
      </c>
      <c r="H11901" s="2">
        <f t="shared" si="743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  <c r="P11901" s="2" t="str">
        <f t="shared" si="741"/>
        <v>not good</v>
      </c>
      <c r="Q11901" s="2"/>
      <c r="R11901" s="2"/>
    </row>
    <row r="11902" spans="1:18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 t="str">
        <f t="shared" si="740"/>
        <v>High sales</v>
      </c>
      <c r="F11902" s="2">
        <v>0.06</v>
      </c>
      <c r="G11902" s="2">
        <f t="shared" si="742"/>
        <v>263.85120000000001</v>
      </c>
      <c r="H11902" s="2">
        <f t="shared" si="743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  <c r="P11902" s="2" t="str">
        <f t="shared" si="741"/>
        <v>not good</v>
      </c>
      <c r="Q11902" s="2"/>
      <c r="R11902" s="2"/>
    </row>
    <row r="11903" spans="1:18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 t="str">
        <f t="shared" si="740"/>
        <v xml:space="preserve"> Low sales</v>
      </c>
      <c r="F11903" s="2">
        <v>0.06</v>
      </c>
      <c r="G11903" s="2">
        <f t="shared" si="742"/>
        <v>106.0296</v>
      </c>
      <c r="H11903" s="2">
        <f t="shared" si="743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  <c r="P11903" s="2" t="str">
        <f t="shared" si="741"/>
        <v>not good</v>
      </c>
      <c r="Q11903" s="2"/>
      <c r="R11903" s="2"/>
    </row>
    <row r="11904" spans="1:18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 t="str">
        <f t="shared" si="740"/>
        <v xml:space="preserve"> Low sales</v>
      </c>
      <c r="F11904" s="2">
        <v>0.14000000000000001</v>
      </c>
      <c r="G11904" s="2">
        <f t="shared" si="742"/>
        <v>462.3164000000001</v>
      </c>
      <c r="H11904" s="2">
        <f t="shared" si="743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  <c r="P11904" s="2" t="str">
        <f t="shared" si="741"/>
        <v>not good</v>
      </c>
      <c r="Q11904" s="2"/>
      <c r="R11904" s="2"/>
    </row>
    <row r="11905" spans="1:18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 t="str">
        <f t="shared" si="740"/>
        <v>High sales</v>
      </c>
      <c r="F11905" s="2">
        <v>0.27</v>
      </c>
      <c r="G11905" s="2">
        <f t="shared" si="742"/>
        <v>1292.7465</v>
      </c>
      <c r="H11905" s="2">
        <f t="shared" si="743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  <c r="P11905" s="2" t="str">
        <f t="shared" si="741"/>
        <v>not good</v>
      </c>
      <c r="Q11905" s="2"/>
      <c r="R11905" s="2"/>
    </row>
    <row r="11906" spans="1:18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 t="str">
        <f t="shared" ref="E11906:E11969" si="744">IF(D11906&gt;4000,"High sales"," Low sales")</f>
        <v>High sales</v>
      </c>
      <c r="F11906" s="2">
        <v>0.45</v>
      </c>
      <c r="G11906" s="2">
        <f t="shared" si="742"/>
        <v>2125.152</v>
      </c>
      <c r="H11906" s="2">
        <f t="shared" si="743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  <c r="P11906" s="2" t="str">
        <f t="shared" ref="P11906:P11969" si="745">IF(AND(H11906&gt;5000,N11906&gt;500),"good","not good")</f>
        <v>not good</v>
      </c>
      <c r="Q11906" s="2"/>
      <c r="R11906" s="2"/>
    </row>
    <row r="11907" spans="1:18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 t="str">
        <f t="shared" si="744"/>
        <v>High sales</v>
      </c>
      <c r="F11907" s="2">
        <v>0.15</v>
      </c>
      <c r="G11907" s="2">
        <f t="shared" ref="G11907:G11970" si="746">D11907*F11907</f>
        <v>708.91500000000008</v>
      </c>
      <c r="H11907" s="2">
        <f t="shared" ref="H11907:H11970" si="747">D11907-G11907</f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  <c r="P11907" s="2" t="str">
        <f t="shared" si="745"/>
        <v>not good</v>
      </c>
      <c r="Q11907" s="2"/>
      <c r="R11907" s="2"/>
    </row>
    <row r="11908" spans="1:18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 t="str">
        <f t="shared" si="744"/>
        <v xml:space="preserve"> Low sales</v>
      </c>
      <c r="F11908" s="2">
        <v>0.1</v>
      </c>
      <c r="G11908" s="2">
        <f t="shared" si="746"/>
        <v>31.044</v>
      </c>
      <c r="H11908" s="2">
        <f t="shared" si="747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  <c r="P11908" s="2" t="str">
        <f t="shared" si="745"/>
        <v>not good</v>
      </c>
      <c r="Q11908" s="2"/>
      <c r="R11908" s="2"/>
    </row>
    <row r="11909" spans="1:18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 t="str">
        <f t="shared" si="744"/>
        <v xml:space="preserve"> Low sales</v>
      </c>
      <c r="F11909" s="2">
        <v>0.24</v>
      </c>
      <c r="G11909" s="2">
        <f t="shared" si="746"/>
        <v>497.94720000000001</v>
      </c>
      <c r="H11909" s="2">
        <f t="shared" si="747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  <c r="P11909" s="2" t="str">
        <f t="shared" si="745"/>
        <v>not good</v>
      </c>
      <c r="Q11909" s="2"/>
      <c r="R11909" s="2"/>
    </row>
    <row r="11910" spans="1:18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 t="str">
        <f t="shared" si="744"/>
        <v xml:space="preserve"> Low sales</v>
      </c>
      <c r="F11910" s="2">
        <v>0.08</v>
      </c>
      <c r="G11910" s="2">
        <f t="shared" si="746"/>
        <v>31.8264</v>
      </c>
      <c r="H11910" s="2">
        <f t="shared" si="747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  <c r="P11910" s="2" t="str">
        <f t="shared" si="745"/>
        <v>not good</v>
      </c>
      <c r="Q11910" s="2"/>
      <c r="R11910" s="2"/>
    </row>
    <row r="11911" spans="1:18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 t="str">
        <f t="shared" si="744"/>
        <v xml:space="preserve"> Low sales</v>
      </c>
      <c r="F11911" s="2">
        <v>0.14000000000000001</v>
      </c>
      <c r="G11911" s="2">
        <f t="shared" si="746"/>
        <v>226.30160000000004</v>
      </c>
      <c r="H11911" s="2">
        <f t="shared" si="747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  <c r="P11911" s="2" t="str">
        <f t="shared" si="745"/>
        <v>not good</v>
      </c>
      <c r="Q11911" s="2"/>
      <c r="R11911" s="2"/>
    </row>
    <row r="11912" spans="1:18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 t="str">
        <f t="shared" si="744"/>
        <v xml:space="preserve"> Low sales</v>
      </c>
      <c r="F11912" s="2">
        <v>0.49</v>
      </c>
      <c r="G11912" s="2">
        <f t="shared" si="746"/>
        <v>468.16069999999996</v>
      </c>
      <c r="H11912" s="2">
        <f t="shared" si="747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  <c r="P11912" s="2" t="str">
        <f t="shared" si="745"/>
        <v>not good</v>
      </c>
      <c r="Q11912" s="2"/>
      <c r="R11912" s="2"/>
    </row>
    <row r="11913" spans="1:18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 t="str">
        <f t="shared" si="744"/>
        <v xml:space="preserve"> Low sales</v>
      </c>
      <c r="F11913" s="2">
        <v>0.28000000000000003</v>
      </c>
      <c r="G11913" s="2">
        <f t="shared" si="746"/>
        <v>878.82760000000007</v>
      </c>
      <c r="H11913" s="2">
        <f t="shared" si="747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  <c r="P11913" s="2" t="str">
        <f t="shared" si="745"/>
        <v>not good</v>
      </c>
      <c r="Q11913" s="2"/>
      <c r="R11913" s="2"/>
    </row>
    <row r="11914" spans="1:18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 t="str">
        <f t="shared" si="744"/>
        <v xml:space="preserve"> Low sales</v>
      </c>
      <c r="F11914" s="2">
        <v>0.39</v>
      </c>
      <c r="G11914" s="2">
        <f t="shared" si="746"/>
        <v>1531.0074</v>
      </c>
      <c r="H11914" s="2">
        <f t="shared" si="747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  <c r="P11914" s="2" t="str">
        <f t="shared" si="745"/>
        <v>not good</v>
      </c>
      <c r="Q11914" s="2"/>
      <c r="R11914" s="2"/>
    </row>
    <row r="11915" spans="1:18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 t="str">
        <f t="shared" si="744"/>
        <v xml:space="preserve"> Low sales</v>
      </c>
      <c r="F11915" s="2">
        <v>0.11</v>
      </c>
      <c r="G11915" s="2">
        <f t="shared" si="746"/>
        <v>287.69400000000002</v>
      </c>
      <c r="H11915" s="2">
        <f t="shared" si="747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  <c r="P11915" s="2" t="str">
        <f t="shared" si="745"/>
        <v>not good</v>
      </c>
      <c r="Q11915" s="2"/>
      <c r="R11915" s="2"/>
    </row>
    <row r="11916" spans="1:18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 t="str">
        <f t="shared" si="744"/>
        <v xml:space="preserve"> Low sales</v>
      </c>
      <c r="F11916" s="2">
        <v>0.26</v>
      </c>
      <c r="G11916" s="2">
        <f t="shared" si="746"/>
        <v>1039.4332000000002</v>
      </c>
      <c r="H11916" s="2">
        <f t="shared" si="747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  <c r="P11916" s="2" t="str">
        <f t="shared" si="745"/>
        <v>not good</v>
      </c>
      <c r="Q11916" s="2"/>
      <c r="R11916" s="2"/>
    </row>
    <row r="11917" spans="1:18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 t="str">
        <f t="shared" si="744"/>
        <v xml:space="preserve"> Low sales</v>
      </c>
      <c r="F11917" s="2">
        <v>0.26</v>
      </c>
      <c r="G11917" s="2">
        <f t="shared" si="746"/>
        <v>42.325400000000002</v>
      </c>
      <c r="H11917" s="2">
        <f t="shared" si="747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  <c r="P11917" s="2" t="str">
        <f t="shared" si="745"/>
        <v>not good</v>
      </c>
      <c r="Q11917" s="2"/>
      <c r="R11917" s="2"/>
    </row>
    <row r="11918" spans="1:18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 t="str">
        <f t="shared" si="744"/>
        <v>High sales</v>
      </c>
      <c r="F11918" s="2">
        <v>0.41</v>
      </c>
      <c r="G11918" s="2">
        <f t="shared" si="746"/>
        <v>1689.3353</v>
      </c>
      <c r="H11918" s="2">
        <f t="shared" si="747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  <c r="P11918" s="2" t="str">
        <f t="shared" si="745"/>
        <v>not good</v>
      </c>
      <c r="Q11918" s="2"/>
      <c r="R11918" s="2"/>
    </row>
    <row r="11919" spans="1:18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 t="str">
        <f t="shared" si="744"/>
        <v xml:space="preserve"> Low sales</v>
      </c>
      <c r="F11919" s="2">
        <v>0.01</v>
      </c>
      <c r="G11919" s="2">
        <f t="shared" si="746"/>
        <v>9.7397000000000009</v>
      </c>
      <c r="H11919" s="2">
        <f t="shared" si="747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  <c r="P11919" s="2" t="str">
        <f t="shared" si="745"/>
        <v>not good</v>
      </c>
      <c r="Q11919" s="2"/>
      <c r="R11919" s="2"/>
    </row>
    <row r="11920" spans="1:18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 t="str">
        <f t="shared" si="744"/>
        <v xml:space="preserve"> Low sales</v>
      </c>
      <c r="F11920" s="2">
        <v>0.43</v>
      </c>
      <c r="G11920" s="2">
        <f t="shared" si="746"/>
        <v>1014.1937</v>
      </c>
      <c r="H11920" s="2">
        <f t="shared" si="747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  <c r="P11920" s="2" t="str">
        <f t="shared" si="745"/>
        <v>not good</v>
      </c>
      <c r="Q11920" s="2"/>
      <c r="R11920" s="2"/>
    </row>
    <row r="11921" spans="1:18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 t="str">
        <f t="shared" si="744"/>
        <v xml:space="preserve"> Low sales</v>
      </c>
      <c r="F11921" s="2">
        <v>0.04</v>
      </c>
      <c r="G11921" s="2">
        <f t="shared" si="746"/>
        <v>90.746800000000007</v>
      </c>
      <c r="H11921" s="2">
        <f t="shared" si="747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  <c r="P11921" s="2" t="str">
        <f t="shared" si="745"/>
        <v>not good</v>
      </c>
      <c r="Q11921" s="2"/>
      <c r="R11921" s="2"/>
    </row>
    <row r="11922" spans="1:18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 t="str">
        <f t="shared" si="744"/>
        <v>High sales</v>
      </c>
      <c r="F11922" s="2">
        <v>0.46</v>
      </c>
      <c r="G11922" s="2">
        <f t="shared" si="746"/>
        <v>2014.0916000000002</v>
      </c>
      <c r="H11922" s="2">
        <f t="shared" si="747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  <c r="P11922" s="2" t="str">
        <f t="shared" si="745"/>
        <v>not good</v>
      </c>
      <c r="Q11922" s="2"/>
      <c r="R11922" s="2"/>
    </row>
    <row r="11923" spans="1:18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 t="str">
        <f t="shared" si="744"/>
        <v>High sales</v>
      </c>
      <c r="F11923" s="2">
        <v>7.0000000000000007E-2</v>
      </c>
      <c r="G11923" s="2">
        <f t="shared" si="746"/>
        <v>338.33100000000002</v>
      </c>
      <c r="H11923" s="2">
        <f t="shared" si="747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  <c r="P11923" s="2" t="str">
        <f t="shared" si="745"/>
        <v>not good</v>
      </c>
      <c r="Q11923" s="2"/>
      <c r="R11923" s="2"/>
    </row>
    <row r="11924" spans="1:18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 t="str">
        <f t="shared" si="744"/>
        <v xml:space="preserve"> Low sales</v>
      </c>
      <c r="F11924" s="2">
        <v>0.27</v>
      </c>
      <c r="G11924" s="2">
        <f t="shared" si="746"/>
        <v>364.52429999999998</v>
      </c>
      <c r="H11924" s="2">
        <f t="shared" si="747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  <c r="P11924" s="2" t="str">
        <f t="shared" si="745"/>
        <v>not good</v>
      </c>
      <c r="Q11924" s="2"/>
      <c r="R11924" s="2"/>
    </row>
    <row r="11925" spans="1:18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 t="str">
        <f t="shared" si="744"/>
        <v xml:space="preserve"> Low sales</v>
      </c>
      <c r="F11925" s="2">
        <v>0.05</v>
      </c>
      <c r="G11925" s="2">
        <f t="shared" si="746"/>
        <v>21.516000000000002</v>
      </c>
      <c r="H11925" s="2">
        <f t="shared" si="747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  <c r="P11925" s="2" t="str">
        <f t="shared" si="745"/>
        <v>not good</v>
      </c>
      <c r="Q11925" s="2"/>
      <c r="R11925" s="2"/>
    </row>
    <row r="11926" spans="1:18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 t="str">
        <f t="shared" si="744"/>
        <v xml:space="preserve"> Low sales</v>
      </c>
      <c r="F11926" s="2">
        <v>0.22</v>
      </c>
      <c r="G11926" s="2">
        <f t="shared" si="746"/>
        <v>723.26319999999998</v>
      </c>
      <c r="H11926" s="2">
        <f t="shared" si="747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  <c r="P11926" s="2" t="str">
        <f t="shared" si="745"/>
        <v>not good</v>
      </c>
      <c r="Q11926" s="2"/>
      <c r="R11926" s="2"/>
    </row>
    <row r="11927" spans="1:18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 t="str">
        <f t="shared" si="744"/>
        <v xml:space="preserve"> Low sales</v>
      </c>
      <c r="F11927" s="2">
        <v>0.15</v>
      </c>
      <c r="G11927" s="2">
        <f t="shared" si="746"/>
        <v>384.58800000000002</v>
      </c>
      <c r="H11927" s="2">
        <f t="shared" si="747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  <c r="P11927" s="2" t="str">
        <f t="shared" si="745"/>
        <v>not good</v>
      </c>
      <c r="Q11927" s="2"/>
      <c r="R11927" s="2"/>
    </row>
    <row r="11928" spans="1:18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 t="str">
        <f t="shared" si="744"/>
        <v xml:space="preserve"> Low sales</v>
      </c>
      <c r="F11928" s="2">
        <v>0.21</v>
      </c>
      <c r="G11928" s="2">
        <f t="shared" si="746"/>
        <v>603.11159999999995</v>
      </c>
      <c r="H11928" s="2">
        <f t="shared" si="747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  <c r="P11928" s="2" t="str">
        <f t="shared" si="745"/>
        <v>not good</v>
      </c>
      <c r="Q11928" s="2"/>
      <c r="R11928" s="2"/>
    </row>
    <row r="11929" spans="1:18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 t="str">
        <f t="shared" si="744"/>
        <v xml:space="preserve"> Low sales</v>
      </c>
      <c r="F11929" s="2">
        <v>0.27</v>
      </c>
      <c r="G11929" s="2">
        <f t="shared" si="746"/>
        <v>88.214400000000012</v>
      </c>
      <c r="H11929" s="2">
        <f t="shared" si="747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  <c r="P11929" s="2" t="str">
        <f t="shared" si="745"/>
        <v>not good</v>
      </c>
      <c r="Q11929" s="2"/>
      <c r="R11929" s="2"/>
    </row>
    <row r="11930" spans="1:18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 t="str">
        <f t="shared" si="744"/>
        <v xml:space="preserve"> Low sales</v>
      </c>
      <c r="F11930" s="2">
        <v>0.23</v>
      </c>
      <c r="G11930" s="2">
        <f t="shared" si="746"/>
        <v>896.77460000000008</v>
      </c>
      <c r="H11930" s="2">
        <f t="shared" si="747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  <c r="P11930" s="2" t="str">
        <f t="shared" si="745"/>
        <v>not good</v>
      </c>
      <c r="Q11930" s="2"/>
      <c r="R11930" s="2"/>
    </row>
    <row r="11931" spans="1:18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 t="str">
        <f t="shared" si="744"/>
        <v xml:space="preserve"> Low sales</v>
      </c>
      <c r="F11931" s="2">
        <v>0.01</v>
      </c>
      <c r="G11931" s="2">
        <f t="shared" si="746"/>
        <v>12.385300000000001</v>
      </c>
      <c r="H11931" s="2">
        <f t="shared" si="747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  <c r="P11931" s="2" t="str">
        <f t="shared" si="745"/>
        <v>not good</v>
      </c>
      <c r="Q11931" s="2"/>
      <c r="R11931" s="2"/>
    </row>
    <row r="11932" spans="1:18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 t="str">
        <f t="shared" si="744"/>
        <v xml:space="preserve"> Low sales</v>
      </c>
      <c r="F11932" s="2">
        <v>0.43</v>
      </c>
      <c r="G11932" s="2">
        <f t="shared" si="746"/>
        <v>748.71170000000006</v>
      </c>
      <c r="H11932" s="2">
        <f t="shared" si="747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  <c r="P11932" s="2" t="str">
        <f t="shared" si="745"/>
        <v>not good</v>
      </c>
      <c r="Q11932" s="2"/>
      <c r="R11932" s="2"/>
    </row>
    <row r="11933" spans="1:18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 t="str">
        <f t="shared" si="744"/>
        <v xml:space="preserve"> Low sales</v>
      </c>
      <c r="F11933" s="2">
        <v>0.05</v>
      </c>
      <c r="G11933" s="2">
        <f t="shared" si="746"/>
        <v>60.946500000000007</v>
      </c>
      <c r="H11933" s="2">
        <f t="shared" si="747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  <c r="P11933" s="2" t="str">
        <f t="shared" si="745"/>
        <v>not good</v>
      </c>
      <c r="Q11933" s="2"/>
      <c r="R11933" s="2"/>
    </row>
    <row r="11934" spans="1:18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 t="str">
        <f t="shared" si="744"/>
        <v>High sales</v>
      </c>
      <c r="F11934" s="2">
        <v>0.49</v>
      </c>
      <c r="G11934" s="2">
        <f t="shared" si="746"/>
        <v>2320.2136999999998</v>
      </c>
      <c r="H11934" s="2">
        <f t="shared" si="747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  <c r="P11934" s="2" t="str">
        <f t="shared" si="745"/>
        <v>not good</v>
      </c>
      <c r="Q11934" s="2"/>
      <c r="R11934" s="2"/>
    </row>
    <row r="11935" spans="1:18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 t="str">
        <f t="shared" si="744"/>
        <v xml:space="preserve"> Low sales</v>
      </c>
      <c r="F11935" s="2">
        <v>0.43</v>
      </c>
      <c r="G11935" s="2">
        <f t="shared" si="746"/>
        <v>398.4982</v>
      </c>
      <c r="H11935" s="2">
        <f t="shared" si="747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  <c r="P11935" s="2" t="str">
        <f t="shared" si="745"/>
        <v>not good</v>
      </c>
      <c r="Q11935" s="2"/>
      <c r="R11935" s="2"/>
    </row>
    <row r="11936" spans="1:18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 t="str">
        <f t="shared" si="744"/>
        <v xml:space="preserve"> Low sales</v>
      </c>
      <c r="F11936" s="2">
        <v>0.28000000000000003</v>
      </c>
      <c r="G11936" s="2">
        <f t="shared" si="746"/>
        <v>1032.7408</v>
      </c>
      <c r="H11936" s="2">
        <f t="shared" si="747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  <c r="P11936" s="2" t="str">
        <f t="shared" si="745"/>
        <v>not good</v>
      </c>
      <c r="Q11936" s="2"/>
      <c r="R11936" s="2"/>
    </row>
    <row r="11937" spans="1:18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 t="str">
        <f t="shared" si="744"/>
        <v xml:space="preserve"> Low sales</v>
      </c>
      <c r="F11937" s="2">
        <v>0.12</v>
      </c>
      <c r="G11937" s="2">
        <f t="shared" si="746"/>
        <v>156.4992</v>
      </c>
      <c r="H11937" s="2">
        <f t="shared" si="747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  <c r="P11937" s="2" t="str">
        <f t="shared" si="745"/>
        <v>not good</v>
      </c>
      <c r="Q11937" s="2"/>
      <c r="R11937" s="2"/>
    </row>
    <row r="11938" spans="1:18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 t="str">
        <f t="shared" si="744"/>
        <v xml:space="preserve"> Low sales</v>
      </c>
      <c r="F11938" s="2">
        <v>0.04</v>
      </c>
      <c r="G11938" s="2">
        <f t="shared" si="746"/>
        <v>87.284400000000005</v>
      </c>
      <c r="H11938" s="2">
        <f t="shared" si="747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  <c r="P11938" s="2" t="str">
        <f t="shared" si="745"/>
        <v>not good</v>
      </c>
      <c r="Q11938" s="2"/>
      <c r="R11938" s="2"/>
    </row>
    <row r="11939" spans="1:18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 t="str">
        <f t="shared" si="744"/>
        <v>High sales</v>
      </c>
      <c r="F11939" s="2">
        <v>0.34</v>
      </c>
      <c r="G11939" s="2">
        <f t="shared" si="746"/>
        <v>1693.4380000000001</v>
      </c>
      <c r="H11939" s="2">
        <f t="shared" si="747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  <c r="P11939" s="2" t="str">
        <f t="shared" si="745"/>
        <v>not good</v>
      </c>
      <c r="Q11939" s="2"/>
      <c r="R11939" s="2"/>
    </row>
    <row r="11940" spans="1:18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 t="str">
        <f t="shared" si="744"/>
        <v xml:space="preserve"> Low sales</v>
      </c>
      <c r="F11940" s="2">
        <v>0.1</v>
      </c>
      <c r="G11940" s="2">
        <f t="shared" si="746"/>
        <v>59.283000000000008</v>
      </c>
      <c r="H11940" s="2">
        <f t="shared" si="747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  <c r="P11940" s="2" t="str">
        <f t="shared" si="745"/>
        <v>not good</v>
      </c>
      <c r="Q11940" s="2"/>
      <c r="R11940" s="2"/>
    </row>
    <row r="11941" spans="1:18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 t="str">
        <f t="shared" si="744"/>
        <v>High sales</v>
      </c>
      <c r="F11941" s="2">
        <v>0.37</v>
      </c>
      <c r="G11941" s="2">
        <f t="shared" si="746"/>
        <v>1634.9041999999999</v>
      </c>
      <c r="H11941" s="2">
        <f t="shared" si="747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  <c r="P11941" s="2" t="str">
        <f t="shared" si="745"/>
        <v>not good</v>
      </c>
      <c r="Q11941" s="2"/>
      <c r="R11941" s="2"/>
    </row>
    <row r="11942" spans="1:18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 t="str">
        <f t="shared" si="744"/>
        <v>High sales</v>
      </c>
      <c r="F11942" s="2">
        <v>0.42</v>
      </c>
      <c r="G11942" s="2">
        <f t="shared" si="746"/>
        <v>1988.9688000000001</v>
      </c>
      <c r="H11942" s="2">
        <f t="shared" si="747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  <c r="P11942" s="2" t="str">
        <f t="shared" si="745"/>
        <v>not good</v>
      </c>
      <c r="Q11942" s="2"/>
      <c r="R11942" s="2"/>
    </row>
    <row r="11943" spans="1:18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 t="str">
        <f t="shared" si="744"/>
        <v xml:space="preserve"> Low sales</v>
      </c>
      <c r="F11943" s="2">
        <v>0.49</v>
      </c>
      <c r="G11943" s="2">
        <f t="shared" si="746"/>
        <v>1725.4419</v>
      </c>
      <c r="H11943" s="2">
        <f t="shared" si="747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  <c r="P11943" s="2" t="str">
        <f t="shared" si="745"/>
        <v>not good</v>
      </c>
      <c r="Q11943" s="2"/>
      <c r="R11943" s="2"/>
    </row>
    <row r="11944" spans="1:18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 t="str">
        <f t="shared" si="744"/>
        <v xml:space="preserve"> Low sales</v>
      </c>
      <c r="F11944" s="2">
        <v>0.25</v>
      </c>
      <c r="G11944" s="2">
        <f t="shared" si="746"/>
        <v>37.202500000000001</v>
      </c>
      <c r="H11944" s="2">
        <f t="shared" si="747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  <c r="P11944" s="2" t="str">
        <f t="shared" si="745"/>
        <v>not good</v>
      </c>
      <c r="Q11944" s="2"/>
      <c r="R11944" s="2"/>
    </row>
    <row r="11945" spans="1:18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 t="str">
        <f t="shared" si="744"/>
        <v>High sales</v>
      </c>
      <c r="F11945" s="2">
        <v>0.49</v>
      </c>
      <c r="G11945" s="2">
        <f t="shared" si="746"/>
        <v>2019.7358999999999</v>
      </c>
      <c r="H11945" s="2">
        <f t="shared" si="747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  <c r="P11945" s="2" t="str">
        <f t="shared" si="745"/>
        <v>not good</v>
      </c>
      <c r="Q11945" s="2"/>
      <c r="R11945" s="2"/>
    </row>
    <row r="11946" spans="1:18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 t="str">
        <f t="shared" si="744"/>
        <v>High sales</v>
      </c>
      <c r="F11946" s="2">
        <v>7.0000000000000007E-2</v>
      </c>
      <c r="G11946" s="2">
        <f t="shared" si="746"/>
        <v>309.61910000000006</v>
      </c>
      <c r="H11946" s="2">
        <f t="shared" si="747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  <c r="P11946" s="2" t="str">
        <f t="shared" si="745"/>
        <v>not good</v>
      </c>
      <c r="Q11946" s="2"/>
      <c r="R11946" s="2"/>
    </row>
    <row r="11947" spans="1:18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 t="str">
        <f t="shared" si="744"/>
        <v>High sales</v>
      </c>
      <c r="F11947" s="2">
        <v>0.42</v>
      </c>
      <c r="G11947" s="2">
        <f t="shared" si="746"/>
        <v>2060.7635999999998</v>
      </c>
      <c r="H11947" s="2">
        <f t="shared" si="747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  <c r="P11947" s="2" t="str">
        <f t="shared" si="745"/>
        <v>not good</v>
      </c>
      <c r="Q11947" s="2"/>
      <c r="R11947" s="2"/>
    </row>
    <row r="11948" spans="1:18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 t="str">
        <f t="shared" si="744"/>
        <v>High sales</v>
      </c>
      <c r="F11948" s="2">
        <v>0.18</v>
      </c>
      <c r="G11948" s="2">
        <f t="shared" si="746"/>
        <v>758.27699999999993</v>
      </c>
      <c r="H11948" s="2">
        <f t="shared" si="747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  <c r="P11948" s="2" t="str">
        <f t="shared" si="745"/>
        <v>not good</v>
      </c>
      <c r="Q11948" s="2"/>
      <c r="R11948" s="2"/>
    </row>
    <row r="11949" spans="1:18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 t="str">
        <f t="shared" si="744"/>
        <v xml:space="preserve"> Low sales</v>
      </c>
      <c r="F11949" s="2">
        <v>0.18</v>
      </c>
      <c r="G11949" s="2">
        <f t="shared" si="746"/>
        <v>411.00839999999999</v>
      </c>
      <c r="H11949" s="2">
        <f t="shared" si="747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  <c r="P11949" s="2" t="str">
        <f t="shared" si="745"/>
        <v>not good</v>
      </c>
      <c r="Q11949" s="2"/>
      <c r="R11949" s="2"/>
    </row>
    <row r="11950" spans="1:18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 t="str">
        <f t="shared" si="744"/>
        <v xml:space="preserve"> Low sales</v>
      </c>
      <c r="F11950" s="2">
        <v>0.13</v>
      </c>
      <c r="G11950" s="2">
        <f t="shared" si="746"/>
        <v>451.66940000000005</v>
      </c>
      <c r="H11950" s="2">
        <f t="shared" si="747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  <c r="P11950" s="2" t="str">
        <f t="shared" si="745"/>
        <v>not good</v>
      </c>
      <c r="Q11950" s="2"/>
      <c r="R11950" s="2"/>
    </row>
    <row r="11951" spans="1:18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 t="str">
        <f t="shared" si="744"/>
        <v xml:space="preserve"> Low sales</v>
      </c>
      <c r="F11951" s="2">
        <v>0.09</v>
      </c>
      <c r="G11951" s="2">
        <f t="shared" si="746"/>
        <v>222.9417</v>
      </c>
      <c r="H11951" s="2">
        <f t="shared" si="747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  <c r="P11951" s="2" t="str">
        <f t="shared" si="745"/>
        <v>not good</v>
      </c>
      <c r="Q11951" s="2"/>
      <c r="R11951" s="2"/>
    </row>
    <row r="11952" spans="1:18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 t="str">
        <f t="shared" si="744"/>
        <v xml:space="preserve"> Low sales</v>
      </c>
      <c r="F11952" s="2">
        <v>0.22</v>
      </c>
      <c r="G11952" s="2">
        <f t="shared" si="746"/>
        <v>402.55379999999997</v>
      </c>
      <c r="H11952" s="2">
        <f t="shared" si="747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  <c r="P11952" s="2" t="str">
        <f t="shared" si="745"/>
        <v>not good</v>
      </c>
      <c r="Q11952" s="2"/>
      <c r="R11952" s="2"/>
    </row>
    <row r="11953" spans="1:18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 t="str">
        <f t="shared" si="744"/>
        <v xml:space="preserve"> Low sales</v>
      </c>
      <c r="F11953" s="2">
        <v>0.49</v>
      </c>
      <c r="G11953" s="2">
        <f t="shared" si="746"/>
        <v>1553.0500999999999</v>
      </c>
      <c r="H11953" s="2">
        <f t="shared" si="747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  <c r="P11953" s="2" t="str">
        <f t="shared" si="745"/>
        <v>not good</v>
      </c>
      <c r="Q11953" s="2"/>
      <c r="R11953" s="2"/>
    </row>
    <row r="11954" spans="1:18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 t="str">
        <f t="shared" si="744"/>
        <v xml:space="preserve"> Low sales</v>
      </c>
      <c r="F11954" s="2">
        <v>0.16</v>
      </c>
      <c r="G11954" s="2">
        <f t="shared" si="746"/>
        <v>619.54880000000003</v>
      </c>
      <c r="H11954" s="2">
        <f t="shared" si="747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  <c r="P11954" s="2" t="str">
        <f t="shared" si="745"/>
        <v>not good</v>
      </c>
      <c r="Q11954" s="2"/>
      <c r="R11954" s="2"/>
    </row>
    <row r="11955" spans="1:18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 t="str">
        <f t="shared" si="744"/>
        <v xml:space="preserve"> Low sales</v>
      </c>
      <c r="F11955" s="2">
        <v>0.23</v>
      </c>
      <c r="G11955" s="2">
        <f t="shared" si="746"/>
        <v>739.65930000000003</v>
      </c>
      <c r="H11955" s="2">
        <f t="shared" si="747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  <c r="P11955" s="2" t="str">
        <f t="shared" si="745"/>
        <v>not good</v>
      </c>
      <c r="Q11955" s="2"/>
      <c r="R11955" s="2"/>
    </row>
    <row r="11956" spans="1:18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 t="str">
        <f t="shared" si="744"/>
        <v>High sales</v>
      </c>
      <c r="F11956" s="2">
        <v>0.11</v>
      </c>
      <c r="G11956" s="2">
        <f t="shared" si="746"/>
        <v>456.52529999999996</v>
      </c>
      <c r="H11956" s="2">
        <f t="shared" si="747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  <c r="P11956" s="2" t="str">
        <f t="shared" si="745"/>
        <v>not good</v>
      </c>
      <c r="Q11956" s="2"/>
      <c r="R11956" s="2"/>
    </row>
    <row r="11957" spans="1:18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 t="str">
        <f t="shared" si="744"/>
        <v xml:space="preserve"> Low sales</v>
      </c>
      <c r="F11957" s="2">
        <v>0.17</v>
      </c>
      <c r="G11957" s="2">
        <f t="shared" si="746"/>
        <v>163.92080000000001</v>
      </c>
      <c r="H11957" s="2">
        <f t="shared" si="747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  <c r="P11957" s="2" t="str">
        <f t="shared" si="745"/>
        <v>not good</v>
      </c>
      <c r="Q11957" s="2"/>
      <c r="R11957" s="2"/>
    </row>
    <row r="11958" spans="1:18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 t="str">
        <f t="shared" si="744"/>
        <v xml:space="preserve"> Low sales</v>
      </c>
      <c r="F11958" s="2">
        <v>0.03</v>
      </c>
      <c r="G11958" s="2">
        <f t="shared" si="746"/>
        <v>57.932999999999993</v>
      </c>
      <c r="H11958" s="2">
        <f t="shared" si="747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  <c r="P11958" s="2" t="str">
        <f t="shared" si="745"/>
        <v>not good</v>
      </c>
      <c r="Q11958" s="2"/>
      <c r="R11958" s="2"/>
    </row>
    <row r="11959" spans="1:18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 t="str">
        <f t="shared" si="744"/>
        <v xml:space="preserve"> Low sales</v>
      </c>
      <c r="F11959" s="2">
        <v>0.48</v>
      </c>
      <c r="G11959" s="2">
        <f t="shared" si="746"/>
        <v>783.20159999999998</v>
      </c>
      <c r="H11959" s="2">
        <f t="shared" si="747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  <c r="P11959" s="2" t="str">
        <f t="shared" si="745"/>
        <v>not good</v>
      </c>
      <c r="Q11959" s="2"/>
      <c r="R11959" s="2"/>
    </row>
    <row r="11960" spans="1:18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 t="str">
        <f t="shared" si="744"/>
        <v xml:space="preserve"> Low sales</v>
      </c>
      <c r="F11960" s="2">
        <v>0.25</v>
      </c>
      <c r="G11960" s="2">
        <f t="shared" si="746"/>
        <v>262.80500000000001</v>
      </c>
      <c r="H11960" s="2">
        <f t="shared" si="747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  <c r="P11960" s="2" t="str">
        <f t="shared" si="745"/>
        <v>not good</v>
      </c>
      <c r="Q11960" s="2"/>
      <c r="R11960" s="2"/>
    </row>
    <row r="11961" spans="1:18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 t="str">
        <f t="shared" si="744"/>
        <v xml:space="preserve"> Low sales</v>
      </c>
      <c r="F11961" s="2">
        <v>0.37</v>
      </c>
      <c r="G11961" s="2">
        <f t="shared" si="746"/>
        <v>840.47350000000006</v>
      </c>
      <c r="H11961" s="2">
        <f t="shared" si="747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  <c r="P11961" s="2" t="str">
        <f t="shared" si="745"/>
        <v>not good</v>
      </c>
      <c r="Q11961" s="2"/>
      <c r="R11961" s="2"/>
    </row>
    <row r="11962" spans="1:18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 t="str">
        <f t="shared" si="744"/>
        <v>High sales</v>
      </c>
      <c r="F11962" s="2">
        <v>0.26</v>
      </c>
      <c r="G11962" s="2">
        <f t="shared" si="746"/>
        <v>1233.5907999999999</v>
      </c>
      <c r="H11962" s="2">
        <f t="shared" si="747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  <c r="P11962" s="2" t="str">
        <f t="shared" si="745"/>
        <v>not good</v>
      </c>
      <c r="Q11962" s="2"/>
      <c r="R11962" s="2"/>
    </row>
    <row r="11963" spans="1:18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 t="str">
        <f t="shared" si="744"/>
        <v xml:space="preserve"> Low sales</v>
      </c>
      <c r="F11963" s="2">
        <v>0.39</v>
      </c>
      <c r="G11963" s="2">
        <f t="shared" si="746"/>
        <v>1067.1335999999999</v>
      </c>
      <c r="H11963" s="2">
        <f t="shared" si="747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  <c r="P11963" s="2" t="str">
        <f t="shared" si="745"/>
        <v>not good</v>
      </c>
      <c r="Q11963" s="2"/>
      <c r="R11963" s="2"/>
    </row>
    <row r="11964" spans="1:18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 t="str">
        <f t="shared" si="744"/>
        <v xml:space="preserve"> Low sales</v>
      </c>
      <c r="F11964" s="2">
        <v>0.27</v>
      </c>
      <c r="G11964" s="2">
        <f t="shared" si="746"/>
        <v>405.91260000000005</v>
      </c>
      <c r="H11964" s="2">
        <f t="shared" si="747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  <c r="P11964" s="2" t="str">
        <f t="shared" si="745"/>
        <v>not good</v>
      </c>
      <c r="Q11964" s="2"/>
      <c r="R11964" s="2"/>
    </row>
    <row r="11965" spans="1:18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 t="str">
        <f t="shared" si="744"/>
        <v xml:space="preserve"> Low sales</v>
      </c>
      <c r="F11965" s="2">
        <v>0.35</v>
      </c>
      <c r="G11965" s="2">
        <f t="shared" si="746"/>
        <v>642.21500000000003</v>
      </c>
      <c r="H11965" s="2">
        <f t="shared" si="747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  <c r="P11965" s="2" t="str">
        <f t="shared" si="745"/>
        <v>not good</v>
      </c>
      <c r="Q11965" s="2"/>
      <c r="R11965" s="2"/>
    </row>
    <row r="11966" spans="1:18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 t="str">
        <f t="shared" si="744"/>
        <v xml:space="preserve"> Low sales</v>
      </c>
      <c r="F11966" s="2">
        <v>0.34</v>
      </c>
      <c r="G11966" s="2">
        <f t="shared" si="746"/>
        <v>1055.3838000000001</v>
      </c>
      <c r="H11966" s="2">
        <f t="shared" si="747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  <c r="P11966" s="2" t="str">
        <f t="shared" si="745"/>
        <v>not good</v>
      </c>
      <c r="Q11966" s="2"/>
      <c r="R11966" s="2"/>
    </row>
    <row r="11967" spans="1:18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 t="str">
        <f t="shared" si="744"/>
        <v xml:space="preserve"> Low sales</v>
      </c>
      <c r="F11967" s="2">
        <v>0.27</v>
      </c>
      <c r="G11967" s="2">
        <f t="shared" si="746"/>
        <v>493.68420000000003</v>
      </c>
      <c r="H11967" s="2">
        <f t="shared" si="747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  <c r="P11967" s="2" t="str">
        <f t="shared" si="745"/>
        <v>not good</v>
      </c>
      <c r="Q11967" s="2"/>
      <c r="R11967" s="2"/>
    </row>
    <row r="11968" spans="1:18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 t="str">
        <f t="shared" si="744"/>
        <v xml:space="preserve"> Low sales</v>
      </c>
      <c r="F11968" s="2">
        <v>0.12</v>
      </c>
      <c r="G11968" s="2">
        <f t="shared" si="746"/>
        <v>328.548</v>
      </c>
      <c r="H11968" s="2">
        <f t="shared" si="747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  <c r="P11968" s="2" t="str">
        <f t="shared" si="745"/>
        <v>not good</v>
      </c>
      <c r="Q11968" s="2"/>
      <c r="R11968" s="2"/>
    </row>
    <row r="11969" spans="1:18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 t="str">
        <f t="shared" si="744"/>
        <v xml:space="preserve"> Low sales</v>
      </c>
      <c r="F11969" s="2">
        <v>0.11</v>
      </c>
      <c r="G11969" s="2">
        <f t="shared" si="746"/>
        <v>158.77180000000001</v>
      </c>
      <c r="H11969" s="2">
        <f t="shared" si="747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  <c r="P11969" s="2" t="str">
        <f t="shared" si="745"/>
        <v>not good</v>
      </c>
      <c r="Q11969" s="2"/>
      <c r="R11969" s="2"/>
    </row>
    <row r="11970" spans="1:18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 t="str">
        <f t="shared" ref="E11970:E12033" si="748">IF(D11970&gt;4000,"High sales"," Low sales")</f>
        <v xml:space="preserve"> Low sales</v>
      </c>
      <c r="F11970" s="2">
        <v>0.44</v>
      </c>
      <c r="G11970" s="2">
        <f t="shared" si="746"/>
        <v>789.82640000000004</v>
      </c>
      <c r="H11970" s="2">
        <f t="shared" si="747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  <c r="P11970" s="2" t="str">
        <f t="shared" ref="P11970:P12033" si="749">IF(AND(H11970&gt;5000,N11970&gt;500),"good","not good")</f>
        <v>not good</v>
      </c>
      <c r="Q11970" s="2"/>
      <c r="R11970" s="2"/>
    </row>
    <row r="11971" spans="1:18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 t="str">
        <f t="shared" si="748"/>
        <v xml:space="preserve"> Low sales</v>
      </c>
      <c r="F11971" s="2">
        <v>0.06</v>
      </c>
      <c r="G11971" s="2">
        <f t="shared" ref="G11971:G12034" si="750">D11971*F11971</f>
        <v>213.48420000000002</v>
      </c>
      <c r="H11971" s="2">
        <f t="shared" ref="H11971:H12034" si="751">D11971-G11971</f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  <c r="P11971" s="2" t="str">
        <f t="shared" si="749"/>
        <v>not good</v>
      </c>
      <c r="Q11971" s="2"/>
      <c r="R11971" s="2"/>
    </row>
    <row r="11972" spans="1:18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 t="str">
        <f t="shared" si="748"/>
        <v xml:space="preserve"> Low sales</v>
      </c>
      <c r="F11972" s="2">
        <v>0.28000000000000003</v>
      </c>
      <c r="G11972" s="2">
        <f t="shared" si="750"/>
        <v>830.09640000000013</v>
      </c>
      <c r="H11972" s="2">
        <f t="shared" si="751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  <c r="P11972" s="2" t="str">
        <f t="shared" si="749"/>
        <v>not good</v>
      </c>
      <c r="Q11972" s="2"/>
      <c r="R11972" s="2"/>
    </row>
    <row r="11973" spans="1:18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 t="str">
        <f t="shared" si="748"/>
        <v xml:space="preserve"> Low sales</v>
      </c>
      <c r="F11973" s="2">
        <v>0.25</v>
      </c>
      <c r="G11973" s="2">
        <f t="shared" si="750"/>
        <v>139.52250000000001</v>
      </c>
      <c r="H11973" s="2">
        <f t="shared" si="751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  <c r="P11973" s="2" t="str">
        <f t="shared" si="749"/>
        <v>not good</v>
      </c>
      <c r="Q11973" s="2"/>
      <c r="R11973" s="2"/>
    </row>
    <row r="11974" spans="1:18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 t="str">
        <f t="shared" si="748"/>
        <v>High sales</v>
      </c>
      <c r="F11974" s="2">
        <v>0.4</v>
      </c>
      <c r="G11974" s="2">
        <f t="shared" si="750"/>
        <v>1947.4360000000001</v>
      </c>
      <c r="H11974" s="2">
        <f t="shared" si="751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  <c r="P11974" s="2" t="str">
        <f t="shared" si="749"/>
        <v>not good</v>
      </c>
      <c r="Q11974" s="2"/>
      <c r="R11974" s="2"/>
    </row>
    <row r="11975" spans="1:18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 t="str">
        <f t="shared" si="748"/>
        <v xml:space="preserve"> Low sales</v>
      </c>
      <c r="F11975" s="2">
        <v>7.0000000000000007E-2</v>
      </c>
      <c r="G11975" s="2">
        <f t="shared" si="750"/>
        <v>23.922500000000003</v>
      </c>
      <c r="H11975" s="2">
        <f t="shared" si="751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  <c r="P11975" s="2" t="str">
        <f t="shared" si="749"/>
        <v>not good</v>
      </c>
      <c r="Q11975" s="2"/>
      <c r="R11975" s="2"/>
    </row>
    <row r="11976" spans="1:18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 t="str">
        <f t="shared" si="748"/>
        <v xml:space="preserve"> Low sales</v>
      </c>
      <c r="F11976" s="2">
        <v>0.34</v>
      </c>
      <c r="G11976" s="2">
        <f t="shared" si="750"/>
        <v>172.17600000000002</v>
      </c>
      <c r="H11976" s="2">
        <f t="shared" si="751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  <c r="P11976" s="2" t="str">
        <f t="shared" si="749"/>
        <v>not good</v>
      </c>
      <c r="Q11976" s="2"/>
      <c r="R11976" s="2"/>
    </row>
    <row r="11977" spans="1:18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 t="str">
        <f t="shared" si="748"/>
        <v xml:space="preserve"> Low sales</v>
      </c>
      <c r="F11977" s="2">
        <v>0.3</v>
      </c>
      <c r="G11977" s="2">
        <f t="shared" si="750"/>
        <v>1061.037</v>
      </c>
      <c r="H11977" s="2">
        <f t="shared" si="751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  <c r="P11977" s="2" t="str">
        <f t="shared" si="749"/>
        <v>not good</v>
      </c>
      <c r="Q11977" s="2"/>
      <c r="R11977" s="2"/>
    </row>
    <row r="11978" spans="1:18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 t="str">
        <f t="shared" si="748"/>
        <v xml:space="preserve"> Low sales</v>
      </c>
      <c r="F11978" s="2">
        <v>0.35</v>
      </c>
      <c r="G11978" s="2">
        <f t="shared" si="750"/>
        <v>1249.2514999999999</v>
      </c>
      <c r="H11978" s="2">
        <f t="shared" si="751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  <c r="P11978" s="2" t="str">
        <f t="shared" si="749"/>
        <v>not good</v>
      </c>
      <c r="Q11978" s="2"/>
      <c r="R11978" s="2"/>
    </row>
    <row r="11979" spans="1:18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 t="str">
        <f t="shared" si="748"/>
        <v xml:space="preserve"> Low sales</v>
      </c>
      <c r="F11979" s="2">
        <v>0.31</v>
      </c>
      <c r="G11979" s="2">
        <f t="shared" si="750"/>
        <v>59.761800000000001</v>
      </c>
      <c r="H11979" s="2">
        <f t="shared" si="751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  <c r="P11979" s="2" t="str">
        <f t="shared" si="749"/>
        <v>not good</v>
      </c>
      <c r="Q11979" s="2"/>
      <c r="R11979" s="2"/>
    </row>
    <row r="11980" spans="1:18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 t="str">
        <f t="shared" si="748"/>
        <v xml:space="preserve"> Low sales</v>
      </c>
      <c r="F11980" s="2">
        <v>0.28000000000000003</v>
      </c>
      <c r="G11980" s="2">
        <f t="shared" si="750"/>
        <v>909.85720000000003</v>
      </c>
      <c r="H11980" s="2">
        <f t="shared" si="751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  <c r="P11980" s="2" t="str">
        <f t="shared" si="749"/>
        <v>not good</v>
      </c>
      <c r="Q11980" s="2"/>
      <c r="R11980" s="2"/>
    </row>
    <row r="11981" spans="1:18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 t="str">
        <f t="shared" si="748"/>
        <v xml:space="preserve"> Low sales</v>
      </c>
      <c r="F11981" s="2">
        <v>0.46</v>
      </c>
      <c r="G11981" s="2">
        <f t="shared" si="750"/>
        <v>120.96620000000001</v>
      </c>
      <c r="H11981" s="2">
        <f t="shared" si="751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  <c r="P11981" s="2" t="str">
        <f t="shared" si="749"/>
        <v>not good</v>
      </c>
      <c r="Q11981" s="2"/>
      <c r="R11981" s="2"/>
    </row>
    <row r="11982" spans="1:18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 t="str">
        <f t="shared" si="748"/>
        <v>High sales</v>
      </c>
      <c r="F11982" s="2">
        <v>0.17</v>
      </c>
      <c r="G11982" s="2">
        <f t="shared" si="750"/>
        <v>817.32090000000017</v>
      </c>
      <c r="H11982" s="2">
        <f t="shared" si="751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  <c r="P11982" s="2" t="str">
        <f t="shared" si="749"/>
        <v>not good</v>
      </c>
      <c r="Q11982" s="2"/>
      <c r="R11982" s="2"/>
    </row>
    <row r="11983" spans="1:18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 t="str">
        <f t="shared" si="748"/>
        <v xml:space="preserve"> Low sales</v>
      </c>
      <c r="F11983" s="2">
        <v>0.09</v>
      </c>
      <c r="G11983" s="2">
        <f t="shared" si="750"/>
        <v>315.99899999999997</v>
      </c>
      <c r="H11983" s="2">
        <f t="shared" si="751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  <c r="P11983" s="2" t="str">
        <f t="shared" si="749"/>
        <v>not good</v>
      </c>
      <c r="Q11983" s="2"/>
      <c r="R11983" s="2"/>
    </row>
    <row r="11984" spans="1:18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 t="str">
        <f t="shared" si="748"/>
        <v xml:space="preserve"> Low sales</v>
      </c>
      <c r="F11984" s="2">
        <v>0.4</v>
      </c>
      <c r="G11984" s="2">
        <f t="shared" si="750"/>
        <v>405.69200000000001</v>
      </c>
      <c r="H11984" s="2">
        <f t="shared" si="751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  <c r="P11984" s="2" t="str">
        <f t="shared" si="749"/>
        <v>not good</v>
      </c>
      <c r="Q11984" s="2"/>
      <c r="R11984" s="2"/>
    </row>
    <row r="11985" spans="1:18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 t="str">
        <f t="shared" si="748"/>
        <v xml:space="preserve"> Low sales</v>
      </c>
      <c r="F11985" s="2">
        <v>0.06</v>
      </c>
      <c r="G11985" s="2">
        <f t="shared" si="750"/>
        <v>52.482599999999998</v>
      </c>
      <c r="H11985" s="2">
        <f t="shared" si="751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  <c r="P11985" s="2" t="str">
        <f t="shared" si="749"/>
        <v>not good</v>
      </c>
      <c r="Q11985" s="2"/>
      <c r="R11985" s="2"/>
    </row>
    <row r="11986" spans="1:18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 t="str">
        <f t="shared" si="748"/>
        <v xml:space="preserve"> Low sales</v>
      </c>
      <c r="F11986" s="2">
        <v>0.34</v>
      </c>
      <c r="G11986" s="2">
        <f t="shared" si="750"/>
        <v>983.05900000000008</v>
      </c>
      <c r="H11986" s="2">
        <f t="shared" si="751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  <c r="P11986" s="2" t="str">
        <f t="shared" si="749"/>
        <v>not good</v>
      </c>
      <c r="Q11986" s="2"/>
      <c r="R11986" s="2"/>
    </row>
    <row r="11987" spans="1:18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 t="str">
        <f t="shared" si="748"/>
        <v xml:space="preserve"> Low sales</v>
      </c>
      <c r="F11987" s="2">
        <v>0.27</v>
      </c>
      <c r="G11987" s="2">
        <f t="shared" si="750"/>
        <v>865.14480000000003</v>
      </c>
      <c r="H11987" s="2">
        <f t="shared" si="751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  <c r="P11987" s="2" t="str">
        <f t="shared" si="749"/>
        <v>not good</v>
      </c>
      <c r="Q11987" s="2"/>
      <c r="R11987" s="2"/>
    </row>
    <row r="11988" spans="1:18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 t="str">
        <f t="shared" si="748"/>
        <v>High sales</v>
      </c>
      <c r="F11988" s="2">
        <v>0</v>
      </c>
      <c r="G11988" s="2">
        <f t="shared" si="750"/>
        <v>0</v>
      </c>
      <c r="H11988" s="2">
        <f t="shared" si="751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  <c r="P11988" s="2" t="str">
        <f t="shared" si="749"/>
        <v>not good</v>
      </c>
      <c r="Q11988" s="2"/>
      <c r="R11988" s="2"/>
    </row>
    <row r="11989" spans="1:18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 t="str">
        <f t="shared" si="748"/>
        <v>High sales</v>
      </c>
      <c r="F11989" s="2">
        <v>0.12</v>
      </c>
      <c r="G11989" s="2">
        <f t="shared" si="750"/>
        <v>543.15240000000006</v>
      </c>
      <c r="H11989" s="2">
        <f t="shared" si="751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  <c r="P11989" s="2" t="str">
        <f t="shared" si="749"/>
        <v>not good</v>
      </c>
      <c r="Q11989" s="2"/>
      <c r="R11989" s="2"/>
    </row>
    <row r="11990" spans="1:18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 t="str">
        <f t="shared" si="748"/>
        <v xml:space="preserve"> Low sales</v>
      </c>
      <c r="F11990" s="2">
        <v>0.25</v>
      </c>
      <c r="G11990" s="2">
        <f t="shared" si="750"/>
        <v>505.85250000000002</v>
      </c>
      <c r="H11990" s="2">
        <f t="shared" si="751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  <c r="P11990" s="2" t="str">
        <f t="shared" si="749"/>
        <v>not good</v>
      </c>
      <c r="Q11990" s="2"/>
      <c r="R11990" s="2"/>
    </row>
    <row r="11991" spans="1:18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 t="str">
        <f t="shared" si="748"/>
        <v>High sales</v>
      </c>
      <c r="F11991" s="2">
        <v>0.16</v>
      </c>
      <c r="G11991" s="2">
        <f t="shared" si="750"/>
        <v>677.7632000000001</v>
      </c>
      <c r="H11991" s="2">
        <f t="shared" si="751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  <c r="P11991" s="2" t="str">
        <f t="shared" si="749"/>
        <v>not good</v>
      </c>
      <c r="Q11991" s="2"/>
      <c r="R11991" s="2"/>
    </row>
    <row r="11992" spans="1:18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 t="str">
        <f t="shared" si="748"/>
        <v xml:space="preserve"> Low sales</v>
      </c>
      <c r="F11992" s="2">
        <v>0.21</v>
      </c>
      <c r="G11992" s="2">
        <f t="shared" si="750"/>
        <v>579.10859999999991</v>
      </c>
      <c r="H11992" s="2">
        <f t="shared" si="751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  <c r="P11992" s="2" t="str">
        <f t="shared" si="749"/>
        <v>not good</v>
      </c>
      <c r="Q11992" s="2"/>
      <c r="R11992" s="2"/>
    </row>
    <row r="11993" spans="1:18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 t="str">
        <f t="shared" si="748"/>
        <v xml:space="preserve"> Low sales</v>
      </c>
      <c r="F11993" s="2">
        <v>0.3</v>
      </c>
      <c r="G11993" s="2">
        <f t="shared" si="750"/>
        <v>721.755</v>
      </c>
      <c r="H11993" s="2">
        <f t="shared" si="751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  <c r="P11993" s="2" t="str">
        <f t="shared" si="749"/>
        <v>not good</v>
      </c>
      <c r="Q11993" s="2"/>
      <c r="R11993" s="2"/>
    </row>
    <row r="11994" spans="1:18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 t="str">
        <f t="shared" si="748"/>
        <v xml:space="preserve"> Low sales</v>
      </c>
      <c r="F11994" s="2">
        <v>0.37</v>
      </c>
      <c r="G11994" s="2">
        <f t="shared" si="750"/>
        <v>1304.2352000000001</v>
      </c>
      <c r="H11994" s="2">
        <f t="shared" si="751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  <c r="P11994" s="2" t="str">
        <f t="shared" si="749"/>
        <v>not good</v>
      </c>
      <c r="Q11994" s="2"/>
      <c r="R11994" s="2"/>
    </row>
    <row r="11995" spans="1:18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 t="str">
        <f t="shared" si="748"/>
        <v xml:space="preserve"> Low sales</v>
      </c>
      <c r="F11995" s="2">
        <v>0.08</v>
      </c>
      <c r="G11995" s="2">
        <f t="shared" si="750"/>
        <v>48.452799999999996</v>
      </c>
      <c r="H11995" s="2">
        <f t="shared" si="751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  <c r="P11995" s="2" t="str">
        <f t="shared" si="749"/>
        <v>not good</v>
      </c>
      <c r="Q11995" s="2"/>
      <c r="R11995" s="2"/>
    </row>
    <row r="11996" spans="1:18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 t="str">
        <f t="shared" si="748"/>
        <v xml:space="preserve"> Low sales</v>
      </c>
      <c r="F11996" s="2">
        <v>0.14000000000000001</v>
      </c>
      <c r="G11996" s="2">
        <f t="shared" si="750"/>
        <v>196.05460000000002</v>
      </c>
      <c r="H11996" s="2">
        <f t="shared" si="751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  <c r="P11996" s="2" t="str">
        <f t="shared" si="749"/>
        <v>not good</v>
      </c>
      <c r="Q11996" s="2"/>
      <c r="R11996" s="2"/>
    </row>
    <row r="11997" spans="1:18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 t="str">
        <f t="shared" si="748"/>
        <v>High sales</v>
      </c>
      <c r="F11997" s="2">
        <v>0.32</v>
      </c>
      <c r="G11997" s="2">
        <f t="shared" si="750"/>
        <v>1312.6848000000002</v>
      </c>
      <c r="H11997" s="2">
        <f t="shared" si="751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  <c r="P11997" s="2" t="str">
        <f t="shared" si="749"/>
        <v>not good</v>
      </c>
      <c r="Q11997" s="2"/>
      <c r="R11997" s="2"/>
    </row>
    <row r="11998" spans="1:18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 t="str">
        <f t="shared" si="748"/>
        <v xml:space="preserve"> Low sales</v>
      </c>
      <c r="F11998" s="2">
        <v>0.28999999999999998</v>
      </c>
      <c r="G11998" s="2">
        <f t="shared" si="750"/>
        <v>745.29709999999989</v>
      </c>
      <c r="H11998" s="2">
        <f t="shared" si="751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  <c r="P11998" s="2" t="str">
        <f t="shared" si="749"/>
        <v>not good</v>
      </c>
      <c r="Q11998" s="2"/>
      <c r="R11998" s="2"/>
    </row>
    <row r="11999" spans="1:18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 t="str">
        <f t="shared" si="748"/>
        <v>High sales</v>
      </c>
      <c r="F11999" s="2">
        <v>0.37</v>
      </c>
      <c r="G11999" s="2">
        <f t="shared" si="750"/>
        <v>1683.2817</v>
      </c>
      <c r="H11999" s="2">
        <f t="shared" si="751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  <c r="P11999" s="2" t="str">
        <f t="shared" si="749"/>
        <v>not good</v>
      </c>
      <c r="Q11999" s="2"/>
      <c r="R11999" s="2"/>
    </row>
    <row r="12000" spans="1:18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 t="str">
        <f t="shared" si="748"/>
        <v xml:space="preserve"> Low sales</v>
      </c>
      <c r="F12000" s="2">
        <v>0.32</v>
      </c>
      <c r="G12000" s="2">
        <f t="shared" si="750"/>
        <v>171.08799999999999</v>
      </c>
      <c r="H12000" s="2">
        <f t="shared" si="751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  <c r="P12000" s="2" t="str">
        <f t="shared" si="749"/>
        <v>not good</v>
      </c>
      <c r="Q12000" s="2"/>
      <c r="R12000" s="2"/>
    </row>
    <row r="12001" spans="1:18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 t="str">
        <f t="shared" si="748"/>
        <v xml:space="preserve"> Low sales</v>
      </c>
      <c r="F12001" s="2">
        <v>0.17</v>
      </c>
      <c r="G12001" s="2">
        <f t="shared" si="750"/>
        <v>278.07240000000002</v>
      </c>
      <c r="H12001" s="2">
        <f t="shared" si="751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  <c r="P12001" s="2" t="str">
        <f t="shared" si="749"/>
        <v>not good</v>
      </c>
      <c r="Q12001" s="2"/>
      <c r="R12001" s="2"/>
    </row>
    <row r="12002" spans="1:18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 t="str">
        <f t="shared" si="748"/>
        <v xml:space="preserve"> Low sales</v>
      </c>
      <c r="F12002" s="2">
        <v>0.25</v>
      </c>
      <c r="G12002" s="2">
        <f t="shared" si="750"/>
        <v>460.54750000000001</v>
      </c>
      <c r="H12002" s="2">
        <f t="shared" si="751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  <c r="P12002" s="2" t="str">
        <f t="shared" si="749"/>
        <v>not good</v>
      </c>
      <c r="Q12002" s="2"/>
      <c r="R12002" s="2"/>
    </row>
    <row r="12003" spans="1:18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 t="str">
        <f t="shared" si="748"/>
        <v xml:space="preserve"> Low sales</v>
      </c>
      <c r="F12003" s="2">
        <v>0.44</v>
      </c>
      <c r="G12003" s="2">
        <f t="shared" si="750"/>
        <v>955.38519999999994</v>
      </c>
      <c r="H12003" s="2">
        <f t="shared" si="751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  <c r="P12003" s="2" t="str">
        <f t="shared" si="749"/>
        <v>not good</v>
      </c>
      <c r="Q12003" s="2"/>
      <c r="R12003" s="2"/>
    </row>
    <row r="12004" spans="1:18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 t="str">
        <f t="shared" si="748"/>
        <v>High sales</v>
      </c>
      <c r="F12004" s="2">
        <v>0.09</v>
      </c>
      <c r="G12004" s="2">
        <f t="shared" si="750"/>
        <v>444.18779999999998</v>
      </c>
      <c r="H12004" s="2">
        <f t="shared" si="751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  <c r="P12004" s="2" t="str">
        <f t="shared" si="749"/>
        <v>not good</v>
      </c>
      <c r="Q12004" s="2"/>
      <c r="R12004" s="2"/>
    </row>
    <row r="12005" spans="1:18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 t="str">
        <f t="shared" si="748"/>
        <v xml:space="preserve"> Low sales</v>
      </c>
      <c r="F12005" s="2">
        <v>0.19</v>
      </c>
      <c r="G12005" s="2">
        <f t="shared" si="750"/>
        <v>308.22750000000002</v>
      </c>
      <c r="H12005" s="2">
        <f t="shared" si="751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  <c r="P12005" s="2" t="str">
        <f t="shared" si="749"/>
        <v>not good</v>
      </c>
      <c r="Q12005" s="2"/>
      <c r="R12005" s="2"/>
    </row>
    <row r="12006" spans="1:18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 t="str">
        <f t="shared" si="748"/>
        <v xml:space="preserve"> Low sales</v>
      </c>
      <c r="F12006" s="2">
        <v>0.42</v>
      </c>
      <c r="G12006" s="2">
        <f t="shared" si="750"/>
        <v>1109.4467999999999</v>
      </c>
      <c r="H12006" s="2">
        <f t="shared" si="751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  <c r="P12006" s="2" t="str">
        <f t="shared" si="749"/>
        <v>not good</v>
      </c>
      <c r="Q12006" s="2"/>
      <c r="R12006" s="2"/>
    </row>
    <row r="12007" spans="1:18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 t="str">
        <f t="shared" si="748"/>
        <v xml:space="preserve"> Low sales</v>
      </c>
      <c r="F12007" s="2">
        <v>0.18</v>
      </c>
      <c r="G12007" s="2">
        <f t="shared" si="750"/>
        <v>490.815</v>
      </c>
      <c r="H12007" s="2">
        <f t="shared" si="751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  <c r="P12007" s="2" t="str">
        <f t="shared" si="749"/>
        <v>not good</v>
      </c>
      <c r="Q12007" s="2"/>
      <c r="R12007" s="2"/>
    </row>
    <row r="12008" spans="1:18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 t="str">
        <f t="shared" si="748"/>
        <v xml:space="preserve"> Low sales</v>
      </c>
      <c r="F12008" s="2">
        <v>0.21</v>
      </c>
      <c r="G12008" s="2">
        <f t="shared" si="750"/>
        <v>814.15109999999993</v>
      </c>
      <c r="H12008" s="2">
        <f t="shared" si="751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  <c r="P12008" s="2" t="str">
        <f t="shared" si="749"/>
        <v>not good</v>
      </c>
      <c r="Q12008" s="2"/>
      <c r="R12008" s="2"/>
    </row>
    <row r="12009" spans="1:18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 t="str">
        <f t="shared" si="748"/>
        <v xml:space="preserve"> Low sales</v>
      </c>
      <c r="F12009" s="2">
        <v>0.16</v>
      </c>
      <c r="G12009" s="2">
        <f t="shared" si="750"/>
        <v>422.00959999999998</v>
      </c>
      <c r="H12009" s="2">
        <f t="shared" si="751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  <c r="P12009" s="2" t="str">
        <f t="shared" si="749"/>
        <v>not good</v>
      </c>
      <c r="Q12009" s="2"/>
      <c r="R12009" s="2"/>
    </row>
    <row r="12010" spans="1:18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 t="str">
        <f t="shared" si="748"/>
        <v xml:space="preserve"> Low sales</v>
      </c>
      <c r="F12010" s="2">
        <v>0.45</v>
      </c>
      <c r="G12010" s="2">
        <f t="shared" si="750"/>
        <v>1380.6495</v>
      </c>
      <c r="H12010" s="2">
        <f t="shared" si="751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  <c r="P12010" s="2" t="str">
        <f t="shared" si="749"/>
        <v>not good</v>
      </c>
      <c r="Q12010" s="2"/>
      <c r="R12010" s="2"/>
    </row>
    <row r="12011" spans="1:18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 t="str">
        <f t="shared" si="748"/>
        <v xml:space="preserve"> Low sales</v>
      </c>
      <c r="F12011" s="2">
        <v>0.33</v>
      </c>
      <c r="G12011" s="2">
        <f t="shared" si="750"/>
        <v>1251.1323</v>
      </c>
      <c r="H12011" s="2">
        <f t="shared" si="751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  <c r="P12011" s="2" t="str">
        <f t="shared" si="749"/>
        <v>not good</v>
      </c>
      <c r="Q12011" s="2"/>
      <c r="R12011" s="2"/>
    </row>
    <row r="12012" spans="1:18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 t="str">
        <f t="shared" si="748"/>
        <v xml:space="preserve"> Low sales</v>
      </c>
      <c r="F12012" s="2">
        <v>0.1</v>
      </c>
      <c r="G12012" s="2">
        <f t="shared" si="750"/>
        <v>59.555</v>
      </c>
      <c r="H12012" s="2">
        <f t="shared" si="751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  <c r="P12012" s="2" t="str">
        <f t="shared" si="749"/>
        <v>not good</v>
      </c>
      <c r="Q12012" s="2"/>
      <c r="R12012" s="2"/>
    </row>
    <row r="12013" spans="1:18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 t="str">
        <f t="shared" si="748"/>
        <v>High sales</v>
      </c>
      <c r="F12013" s="2">
        <v>0.37</v>
      </c>
      <c r="G12013" s="2">
        <f t="shared" si="750"/>
        <v>1783.7737</v>
      </c>
      <c r="H12013" s="2">
        <f t="shared" si="751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  <c r="P12013" s="2" t="str">
        <f t="shared" si="749"/>
        <v>not good</v>
      </c>
      <c r="Q12013" s="2"/>
      <c r="R12013" s="2"/>
    </row>
    <row r="12014" spans="1:18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 t="str">
        <f t="shared" si="748"/>
        <v>High sales</v>
      </c>
      <c r="F12014" s="2">
        <v>0.02</v>
      </c>
      <c r="G12014" s="2">
        <f t="shared" si="750"/>
        <v>84.93780000000001</v>
      </c>
      <c r="H12014" s="2">
        <f t="shared" si="751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  <c r="P12014" s="2" t="str">
        <f t="shared" si="749"/>
        <v>not good</v>
      </c>
      <c r="Q12014" s="2"/>
      <c r="R12014" s="2"/>
    </row>
    <row r="12015" spans="1:18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 t="str">
        <f t="shared" si="748"/>
        <v xml:space="preserve"> Low sales</v>
      </c>
      <c r="F12015" s="2">
        <v>0.2</v>
      </c>
      <c r="G12015" s="2">
        <f t="shared" si="750"/>
        <v>400.99800000000005</v>
      </c>
      <c r="H12015" s="2">
        <f t="shared" si="751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  <c r="P12015" s="2" t="str">
        <f t="shared" si="749"/>
        <v>not good</v>
      </c>
      <c r="Q12015" s="2"/>
      <c r="R12015" s="2"/>
    </row>
    <row r="12016" spans="1:18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 t="str">
        <f t="shared" si="748"/>
        <v xml:space="preserve"> Low sales</v>
      </c>
      <c r="F12016" s="2">
        <v>0.45</v>
      </c>
      <c r="G12016" s="2">
        <f t="shared" si="750"/>
        <v>1651.1625000000001</v>
      </c>
      <c r="H12016" s="2">
        <f t="shared" si="751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  <c r="P12016" s="2" t="str">
        <f t="shared" si="749"/>
        <v>not good</v>
      </c>
      <c r="Q12016" s="2"/>
      <c r="R12016" s="2"/>
    </row>
    <row r="12017" spans="1:18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 t="str">
        <f t="shared" si="748"/>
        <v xml:space="preserve"> Low sales</v>
      </c>
      <c r="F12017" s="2">
        <v>0.34</v>
      </c>
      <c r="G12017" s="2">
        <f t="shared" si="750"/>
        <v>1304.0326</v>
      </c>
      <c r="H12017" s="2">
        <f t="shared" si="751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  <c r="P12017" s="2" t="str">
        <f t="shared" si="749"/>
        <v>not good</v>
      </c>
      <c r="Q12017" s="2"/>
      <c r="R12017" s="2"/>
    </row>
    <row r="12018" spans="1:18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 t="str">
        <f t="shared" si="748"/>
        <v>High sales</v>
      </c>
      <c r="F12018" s="2">
        <v>0.4</v>
      </c>
      <c r="G12018" s="2">
        <f t="shared" si="750"/>
        <v>1706.4840000000002</v>
      </c>
      <c r="H12018" s="2">
        <f t="shared" si="751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  <c r="P12018" s="2" t="str">
        <f t="shared" si="749"/>
        <v>not good</v>
      </c>
      <c r="Q12018" s="2"/>
      <c r="R12018" s="2"/>
    </row>
    <row r="12019" spans="1:18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 t="str">
        <f t="shared" si="748"/>
        <v xml:space="preserve"> Low sales</v>
      </c>
      <c r="F12019" s="2">
        <v>0.47</v>
      </c>
      <c r="G12019" s="2">
        <f t="shared" si="750"/>
        <v>480.6925</v>
      </c>
      <c r="H12019" s="2">
        <f t="shared" si="751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  <c r="P12019" s="2" t="str">
        <f t="shared" si="749"/>
        <v>not good</v>
      </c>
      <c r="Q12019" s="2"/>
      <c r="R12019" s="2"/>
    </row>
    <row r="12020" spans="1:18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 t="str">
        <f t="shared" si="748"/>
        <v xml:space="preserve"> Low sales</v>
      </c>
      <c r="F12020" s="2">
        <v>0.39</v>
      </c>
      <c r="G12020" s="2">
        <f t="shared" si="750"/>
        <v>1383.7746</v>
      </c>
      <c r="H12020" s="2">
        <f t="shared" si="751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  <c r="P12020" s="2" t="str">
        <f t="shared" si="749"/>
        <v>not good</v>
      </c>
      <c r="Q12020" s="2"/>
      <c r="R12020" s="2"/>
    </row>
    <row r="12021" spans="1:18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 t="str">
        <f t="shared" si="748"/>
        <v xml:space="preserve"> Low sales</v>
      </c>
      <c r="F12021" s="2">
        <v>0.04</v>
      </c>
      <c r="G12021" s="2">
        <f t="shared" si="750"/>
        <v>10.534800000000001</v>
      </c>
      <c r="H12021" s="2">
        <f t="shared" si="751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  <c r="P12021" s="2" t="str">
        <f t="shared" si="749"/>
        <v>not good</v>
      </c>
      <c r="Q12021" s="2"/>
      <c r="R12021" s="2"/>
    </row>
    <row r="12022" spans="1:18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 t="str">
        <f t="shared" si="748"/>
        <v xml:space="preserve"> Low sales</v>
      </c>
      <c r="F12022" s="2">
        <v>0.12</v>
      </c>
      <c r="G12022" s="2">
        <f t="shared" si="750"/>
        <v>79.960800000000006</v>
      </c>
      <c r="H12022" s="2">
        <f t="shared" si="751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  <c r="P12022" s="2" t="str">
        <f t="shared" si="749"/>
        <v>not good</v>
      </c>
      <c r="Q12022" s="2"/>
      <c r="R12022" s="2"/>
    </row>
    <row r="12023" spans="1:18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 t="str">
        <f t="shared" si="748"/>
        <v xml:space="preserve"> Low sales</v>
      </c>
      <c r="F12023" s="2">
        <v>0.25</v>
      </c>
      <c r="G12023" s="2">
        <f t="shared" si="750"/>
        <v>975.6825</v>
      </c>
      <c r="H12023" s="2">
        <f t="shared" si="751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  <c r="P12023" s="2" t="str">
        <f t="shared" si="749"/>
        <v>not good</v>
      </c>
      <c r="Q12023" s="2"/>
      <c r="R12023" s="2"/>
    </row>
    <row r="12024" spans="1:18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 t="str">
        <f t="shared" si="748"/>
        <v>High sales</v>
      </c>
      <c r="F12024" s="2">
        <v>0.01</v>
      </c>
      <c r="G12024" s="2">
        <f t="shared" si="750"/>
        <v>40.8371</v>
      </c>
      <c r="H12024" s="2">
        <f t="shared" si="751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  <c r="P12024" s="2" t="str">
        <f t="shared" si="749"/>
        <v>not good</v>
      </c>
      <c r="Q12024" s="2"/>
      <c r="R12024" s="2"/>
    </row>
    <row r="12025" spans="1:18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 t="str">
        <f t="shared" si="748"/>
        <v xml:space="preserve"> Low sales</v>
      </c>
      <c r="F12025" s="2">
        <v>0.31</v>
      </c>
      <c r="G12025" s="2">
        <f t="shared" si="750"/>
        <v>930.91139999999996</v>
      </c>
      <c r="H12025" s="2">
        <f t="shared" si="751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  <c r="P12025" s="2" t="str">
        <f t="shared" si="749"/>
        <v>not good</v>
      </c>
      <c r="Q12025" s="2"/>
      <c r="R12025" s="2"/>
    </row>
    <row r="12026" spans="1:18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 t="str">
        <f t="shared" si="748"/>
        <v xml:space="preserve"> Low sales</v>
      </c>
      <c r="F12026" s="2">
        <v>0.33</v>
      </c>
      <c r="G12026" s="2">
        <f t="shared" si="750"/>
        <v>973.58580000000006</v>
      </c>
      <c r="H12026" s="2">
        <f t="shared" si="751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  <c r="P12026" s="2" t="str">
        <f t="shared" si="749"/>
        <v>not good</v>
      </c>
      <c r="Q12026" s="2"/>
      <c r="R12026" s="2"/>
    </row>
    <row r="12027" spans="1:18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 t="str">
        <f t="shared" si="748"/>
        <v xml:space="preserve"> Low sales</v>
      </c>
      <c r="F12027" s="2">
        <v>0.35</v>
      </c>
      <c r="G12027" s="2">
        <f t="shared" si="750"/>
        <v>1320.4134999999999</v>
      </c>
      <c r="H12027" s="2">
        <f t="shared" si="751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  <c r="P12027" s="2" t="str">
        <f t="shared" si="749"/>
        <v>not good</v>
      </c>
      <c r="Q12027" s="2"/>
      <c r="R12027" s="2"/>
    </row>
    <row r="12028" spans="1:18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 t="str">
        <f t="shared" si="748"/>
        <v>High sales</v>
      </c>
      <c r="F12028" s="2">
        <v>0.28000000000000003</v>
      </c>
      <c r="G12028" s="2">
        <f t="shared" si="750"/>
        <v>1271.1496</v>
      </c>
      <c r="H12028" s="2">
        <f t="shared" si="751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  <c r="P12028" s="2" t="str">
        <f t="shared" si="749"/>
        <v>not good</v>
      </c>
      <c r="Q12028" s="2"/>
      <c r="R12028" s="2"/>
    </row>
    <row r="12029" spans="1:18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 t="str">
        <f t="shared" si="748"/>
        <v xml:space="preserve"> Low sales</v>
      </c>
      <c r="F12029" s="2">
        <v>0.23</v>
      </c>
      <c r="G12029" s="2">
        <f t="shared" si="750"/>
        <v>497.59580000000005</v>
      </c>
      <c r="H12029" s="2">
        <f t="shared" si="751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  <c r="P12029" s="2" t="str">
        <f t="shared" si="749"/>
        <v>not good</v>
      </c>
      <c r="Q12029" s="2"/>
      <c r="R12029" s="2"/>
    </row>
    <row r="12030" spans="1:18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 t="str">
        <f t="shared" si="748"/>
        <v xml:space="preserve"> Low sales</v>
      </c>
      <c r="F12030" s="2">
        <v>0.43</v>
      </c>
      <c r="G12030" s="2">
        <f t="shared" si="750"/>
        <v>284.92660000000001</v>
      </c>
      <c r="H12030" s="2">
        <f t="shared" si="751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  <c r="P12030" s="2" t="str">
        <f t="shared" si="749"/>
        <v>not good</v>
      </c>
      <c r="Q12030" s="2"/>
      <c r="R12030" s="2"/>
    </row>
    <row r="12031" spans="1:18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 t="str">
        <f t="shared" si="748"/>
        <v>High sales</v>
      </c>
      <c r="F12031" s="2">
        <v>0.38</v>
      </c>
      <c r="G12031" s="2">
        <f t="shared" si="750"/>
        <v>1600.2180000000001</v>
      </c>
      <c r="H12031" s="2">
        <f t="shared" si="751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  <c r="P12031" s="2" t="str">
        <f t="shared" si="749"/>
        <v>not good</v>
      </c>
      <c r="Q12031" s="2"/>
      <c r="R12031" s="2"/>
    </row>
    <row r="12032" spans="1:18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 t="str">
        <f t="shared" si="748"/>
        <v xml:space="preserve"> Low sales</v>
      </c>
      <c r="F12032" s="2">
        <v>0.31</v>
      </c>
      <c r="G12032" s="2">
        <f t="shared" si="750"/>
        <v>549.95859999999993</v>
      </c>
      <c r="H12032" s="2">
        <f t="shared" si="751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  <c r="P12032" s="2" t="str">
        <f t="shared" si="749"/>
        <v>not good</v>
      </c>
      <c r="Q12032" s="2"/>
      <c r="R12032" s="2"/>
    </row>
    <row r="12033" spans="1:18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 t="str">
        <f t="shared" si="748"/>
        <v xml:space="preserve"> Low sales</v>
      </c>
      <c r="F12033" s="2">
        <v>0.02</v>
      </c>
      <c r="G12033" s="2">
        <f t="shared" si="750"/>
        <v>15.110999999999999</v>
      </c>
      <c r="H12033" s="2">
        <f t="shared" si="751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  <c r="P12033" s="2" t="str">
        <f t="shared" si="749"/>
        <v>not good</v>
      </c>
      <c r="Q12033" s="2"/>
      <c r="R12033" s="2"/>
    </row>
    <row r="12034" spans="1:18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 t="str">
        <f t="shared" ref="E12034:E12097" si="752">IF(D12034&gt;4000,"High sales"," Low sales")</f>
        <v xml:space="preserve"> Low sales</v>
      </c>
      <c r="F12034" s="2">
        <v>0.35</v>
      </c>
      <c r="G12034" s="2">
        <f t="shared" si="750"/>
        <v>1089.0669999999998</v>
      </c>
      <c r="H12034" s="2">
        <f t="shared" si="751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  <c r="P12034" s="2" t="str">
        <f t="shared" ref="P12034:P12097" si="753">IF(AND(H12034&gt;5000,N12034&gt;500),"good","not good")</f>
        <v>not good</v>
      </c>
      <c r="Q12034" s="2"/>
      <c r="R12034" s="2"/>
    </row>
    <row r="12035" spans="1:18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 t="str">
        <f t="shared" si="752"/>
        <v xml:space="preserve"> Low sales</v>
      </c>
      <c r="F12035" s="2">
        <v>0.28000000000000003</v>
      </c>
      <c r="G12035" s="2">
        <f t="shared" ref="G12035:G12098" si="754">D12035*F12035</f>
        <v>821.13080000000014</v>
      </c>
      <c r="H12035" s="2">
        <f t="shared" ref="H12035:H12098" si="755">D12035-G12035</f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  <c r="P12035" s="2" t="str">
        <f t="shared" si="753"/>
        <v>not good</v>
      </c>
      <c r="Q12035" s="2"/>
      <c r="R12035" s="2"/>
    </row>
    <row r="12036" spans="1:18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 t="str">
        <f t="shared" si="752"/>
        <v xml:space="preserve"> Low sales</v>
      </c>
      <c r="F12036" s="2">
        <v>0.35</v>
      </c>
      <c r="G12036" s="2">
        <f t="shared" si="754"/>
        <v>848.33349999999996</v>
      </c>
      <c r="H12036" s="2">
        <f t="shared" si="755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  <c r="P12036" s="2" t="str">
        <f t="shared" si="753"/>
        <v>not good</v>
      </c>
      <c r="Q12036" s="2"/>
      <c r="R12036" s="2"/>
    </row>
    <row r="12037" spans="1:18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 t="str">
        <f t="shared" si="752"/>
        <v>High sales</v>
      </c>
      <c r="F12037" s="2">
        <v>0.16</v>
      </c>
      <c r="G12037" s="2">
        <f t="shared" si="754"/>
        <v>690.08160000000009</v>
      </c>
      <c r="H12037" s="2">
        <f t="shared" si="755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  <c r="P12037" s="2" t="str">
        <f t="shared" si="753"/>
        <v>not good</v>
      </c>
      <c r="Q12037" s="2"/>
      <c r="R12037" s="2"/>
    </row>
    <row r="12038" spans="1:18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 t="str">
        <f t="shared" si="752"/>
        <v xml:space="preserve"> Low sales</v>
      </c>
      <c r="F12038" s="2">
        <v>0.39</v>
      </c>
      <c r="G12038" s="2">
        <f t="shared" si="754"/>
        <v>559.22490000000005</v>
      </c>
      <c r="H12038" s="2">
        <f t="shared" si="755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  <c r="P12038" s="2" t="str">
        <f t="shared" si="753"/>
        <v>not good</v>
      </c>
      <c r="Q12038" s="2"/>
      <c r="R12038" s="2"/>
    </row>
    <row r="12039" spans="1:18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 t="str">
        <f t="shared" si="752"/>
        <v xml:space="preserve"> Low sales</v>
      </c>
      <c r="F12039" s="2">
        <v>0.21</v>
      </c>
      <c r="G12039" s="2">
        <f t="shared" si="754"/>
        <v>34.618499999999997</v>
      </c>
      <c r="H12039" s="2">
        <f t="shared" si="755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  <c r="P12039" s="2" t="str">
        <f t="shared" si="753"/>
        <v>not good</v>
      </c>
      <c r="Q12039" s="2"/>
      <c r="R12039" s="2"/>
    </row>
    <row r="12040" spans="1:18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 t="str">
        <f t="shared" si="752"/>
        <v xml:space="preserve"> Low sales</v>
      </c>
      <c r="F12040" s="2">
        <v>0.45</v>
      </c>
      <c r="G12040" s="2">
        <f t="shared" si="754"/>
        <v>758.25</v>
      </c>
      <c r="H12040" s="2">
        <f t="shared" si="755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  <c r="P12040" s="2" t="str">
        <f t="shared" si="753"/>
        <v>not good</v>
      </c>
      <c r="Q12040" s="2"/>
      <c r="R12040" s="2"/>
    </row>
    <row r="12041" spans="1:18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 t="str">
        <f t="shared" si="752"/>
        <v xml:space="preserve"> Low sales</v>
      </c>
      <c r="F12041" s="2">
        <v>0.05</v>
      </c>
      <c r="G12041" s="2">
        <f t="shared" si="754"/>
        <v>7.3780000000000001</v>
      </c>
      <c r="H12041" s="2">
        <f t="shared" si="755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  <c r="P12041" s="2" t="str">
        <f t="shared" si="753"/>
        <v>not good</v>
      </c>
      <c r="Q12041" s="2"/>
      <c r="R12041" s="2"/>
    </row>
    <row r="12042" spans="1:18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 t="str">
        <f t="shared" si="752"/>
        <v xml:space="preserve"> Low sales</v>
      </c>
      <c r="F12042" s="2">
        <v>0.24</v>
      </c>
      <c r="G12042" s="2">
        <f t="shared" si="754"/>
        <v>663.26400000000001</v>
      </c>
      <c r="H12042" s="2">
        <f t="shared" si="755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  <c r="P12042" s="2" t="str">
        <f t="shared" si="753"/>
        <v>not good</v>
      </c>
      <c r="Q12042" s="2"/>
      <c r="R12042" s="2"/>
    </row>
    <row r="12043" spans="1:18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 t="str">
        <f t="shared" si="752"/>
        <v xml:space="preserve"> Low sales</v>
      </c>
      <c r="F12043" s="2">
        <v>0.1</v>
      </c>
      <c r="G12043" s="2">
        <f t="shared" si="754"/>
        <v>195.34200000000001</v>
      </c>
      <c r="H12043" s="2">
        <f t="shared" si="755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  <c r="P12043" s="2" t="str">
        <f t="shared" si="753"/>
        <v>not good</v>
      </c>
      <c r="Q12043" s="2"/>
      <c r="R12043" s="2"/>
    </row>
    <row r="12044" spans="1:18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 t="str">
        <f t="shared" si="752"/>
        <v>High sales</v>
      </c>
      <c r="F12044" s="2">
        <v>0.23</v>
      </c>
      <c r="G12044" s="2">
        <f t="shared" si="754"/>
        <v>940.31360000000006</v>
      </c>
      <c r="H12044" s="2">
        <f t="shared" si="755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  <c r="P12044" s="2" t="str">
        <f t="shared" si="753"/>
        <v>not good</v>
      </c>
      <c r="Q12044" s="2"/>
      <c r="R12044" s="2"/>
    </row>
    <row r="12045" spans="1:18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 t="str">
        <f t="shared" si="752"/>
        <v>High sales</v>
      </c>
      <c r="F12045" s="2">
        <v>0.18</v>
      </c>
      <c r="G12045" s="2">
        <f t="shared" si="754"/>
        <v>721.47059999999999</v>
      </c>
      <c r="H12045" s="2">
        <f t="shared" si="755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  <c r="P12045" s="2" t="str">
        <f t="shared" si="753"/>
        <v>not good</v>
      </c>
      <c r="Q12045" s="2"/>
      <c r="R12045" s="2"/>
    </row>
    <row r="12046" spans="1:18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 t="str">
        <f t="shared" si="752"/>
        <v xml:space="preserve"> Low sales</v>
      </c>
      <c r="F12046" s="2">
        <v>0.4</v>
      </c>
      <c r="G12046" s="2">
        <f t="shared" si="754"/>
        <v>891.89200000000005</v>
      </c>
      <c r="H12046" s="2">
        <f t="shared" si="755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  <c r="P12046" s="2" t="str">
        <f t="shared" si="753"/>
        <v>not good</v>
      </c>
      <c r="Q12046" s="2"/>
      <c r="R12046" s="2"/>
    </row>
    <row r="12047" spans="1:18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 t="str">
        <f t="shared" si="752"/>
        <v xml:space="preserve"> Low sales</v>
      </c>
      <c r="F12047" s="2">
        <v>0.08</v>
      </c>
      <c r="G12047" s="2">
        <f t="shared" si="754"/>
        <v>92.862399999999994</v>
      </c>
      <c r="H12047" s="2">
        <f t="shared" si="755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  <c r="P12047" s="2" t="str">
        <f t="shared" si="753"/>
        <v>not good</v>
      </c>
      <c r="Q12047" s="2"/>
      <c r="R12047" s="2"/>
    </row>
    <row r="12048" spans="1:18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 t="str">
        <f t="shared" si="752"/>
        <v xml:space="preserve"> Low sales</v>
      </c>
      <c r="F12048" s="2">
        <v>0.3</v>
      </c>
      <c r="G12048" s="2">
        <f t="shared" si="754"/>
        <v>650.97299999999996</v>
      </c>
      <c r="H12048" s="2">
        <f t="shared" si="755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  <c r="P12048" s="2" t="str">
        <f t="shared" si="753"/>
        <v>not good</v>
      </c>
      <c r="Q12048" s="2"/>
      <c r="R12048" s="2"/>
    </row>
    <row r="12049" spans="1:18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 t="str">
        <f t="shared" si="752"/>
        <v xml:space="preserve"> Low sales</v>
      </c>
      <c r="F12049" s="2">
        <v>0.2</v>
      </c>
      <c r="G12049" s="2">
        <f t="shared" si="754"/>
        <v>648.49200000000008</v>
      </c>
      <c r="H12049" s="2">
        <f t="shared" si="755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  <c r="P12049" s="2" t="str">
        <f t="shared" si="753"/>
        <v>not good</v>
      </c>
      <c r="Q12049" s="2"/>
      <c r="R12049" s="2"/>
    </row>
    <row r="12050" spans="1:18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 t="str">
        <f t="shared" si="752"/>
        <v xml:space="preserve"> Low sales</v>
      </c>
      <c r="F12050" s="2">
        <v>0.26</v>
      </c>
      <c r="G12050" s="2">
        <f t="shared" si="754"/>
        <v>268.32260000000002</v>
      </c>
      <c r="H12050" s="2">
        <f t="shared" si="755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  <c r="P12050" s="2" t="str">
        <f t="shared" si="753"/>
        <v>not good</v>
      </c>
      <c r="Q12050" s="2"/>
      <c r="R12050" s="2"/>
    </row>
    <row r="12051" spans="1:18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 t="str">
        <f t="shared" si="752"/>
        <v xml:space="preserve"> Low sales</v>
      </c>
      <c r="F12051" s="2">
        <v>0.36</v>
      </c>
      <c r="G12051" s="2">
        <f t="shared" si="754"/>
        <v>1399.6547999999998</v>
      </c>
      <c r="H12051" s="2">
        <f t="shared" si="755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  <c r="P12051" s="2" t="str">
        <f t="shared" si="753"/>
        <v>not good</v>
      </c>
      <c r="Q12051" s="2"/>
      <c r="R12051" s="2"/>
    </row>
    <row r="12052" spans="1:18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 t="str">
        <f t="shared" si="752"/>
        <v xml:space="preserve"> Low sales</v>
      </c>
      <c r="F12052" s="2">
        <v>0.18</v>
      </c>
      <c r="G12052" s="2">
        <f t="shared" si="754"/>
        <v>309.55500000000001</v>
      </c>
      <c r="H12052" s="2">
        <f t="shared" si="755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  <c r="P12052" s="2" t="str">
        <f t="shared" si="753"/>
        <v>not good</v>
      </c>
      <c r="Q12052" s="2"/>
      <c r="R12052" s="2"/>
    </row>
    <row r="12053" spans="1:18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 t="str">
        <f t="shared" si="752"/>
        <v>High sales</v>
      </c>
      <c r="F12053" s="2">
        <v>0.18</v>
      </c>
      <c r="G12053" s="2">
        <f t="shared" si="754"/>
        <v>840.18060000000003</v>
      </c>
      <c r="H12053" s="2">
        <f t="shared" si="755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  <c r="P12053" s="2" t="str">
        <f t="shared" si="753"/>
        <v>not good</v>
      </c>
      <c r="Q12053" s="2"/>
      <c r="R12053" s="2"/>
    </row>
    <row r="12054" spans="1:18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 t="str">
        <f t="shared" si="752"/>
        <v xml:space="preserve"> Low sales</v>
      </c>
      <c r="F12054" s="2">
        <v>0.04</v>
      </c>
      <c r="G12054" s="2">
        <f t="shared" si="754"/>
        <v>104.32680000000001</v>
      </c>
      <c r="H12054" s="2">
        <f t="shared" si="755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  <c r="P12054" s="2" t="str">
        <f t="shared" si="753"/>
        <v>not good</v>
      </c>
      <c r="Q12054" s="2"/>
      <c r="R12054" s="2"/>
    </row>
    <row r="12055" spans="1:18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 t="str">
        <f t="shared" si="752"/>
        <v>High sales</v>
      </c>
      <c r="F12055" s="2">
        <v>0.28000000000000003</v>
      </c>
      <c r="G12055" s="2">
        <f t="shared" si="754"/>
        <v>1190.2576000000001</v>
      </c>
      <c r="H12055" s="2">
        <f t="shared" si="755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  <c r="P12055" s="2" t="str">
        <f t="shared" si="753"/>
        <v>not good</v>
      </c>
      <c r="Q12055" s="2"/>
      <c r="R12055" s="2"/>
    </row>
    <row r="12056" spans="1:18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 t="str">
        <f t="shared" si="752"/>
        <v xml:space="preserve"> Low sales</v>
      </c>
      <c r="F12056" s="2">
        <v>0.21</v>
      </c>
      <c r="G12056" s="2">
        <f t="shared" si="754"/>
        <v>654.7527</v>
      </c>
      <c r="H12056" s="2">
        <f t="shared" si="755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  <c r="P12056" s="2" t="str">
        <f t="shared" si="753"/>
        <v>not good</v>
      </c>
      <c r="Q12056" s="2"/>
      <c r="R12056" s="2"/>
    </row>
    <row r="12057" spans="1:18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 t="str">
        <f t="shared" si="752"/>
        <v xml:space="preserve"> Low sales</v>
      </c>
      <c r="F12057" s="2">
        <v>0.41</v>
      </c>
      <c r="G12057" s="2">
        <f t="shared" si="754"/>
        <v>1155.1955</v>
      </c>
      <c r="H12057" s="2">
        <f t="shared" si="755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  <c r="P12057" s="2" t="str">
        <f t="shared" si="753"/>
        <v>not good</v>
      </c>
      <c r="Q12057" s="2"/>
      <c r="R12057" s="2"/>
    </row>
    <row r="12058" spans="1:18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 t="str">
        <f t="shared" si="752"/>
        <v xml:space="preserve"> Low sales</v>
      </c>
      <c r="F12058" s="2">
        <v>0.22</v>
      </c>
      <c r="G12058" s="2">
        <f t="shared" si="754"/>
        <v>757.33680000000004</v>
      </c>
      <c r="H12058" s="2">
        <f t="shared" si="755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  <c r="P12058" s="2" t="str">
        <f t="shared" si="753"/>
        <v>not good</v>
      </c>
      <c r="Q12058" s="2"/>
      <c r="R12058" s="2"/>
    </row>
    <row r="12059" spans="1:18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 t="str">
        <f t="shared" si="752"/>
        <v>High sales</v>
      </c>
      <c r="F12059" s="2">
        <v>0.49</v>
      </c>
      <c r="G12059" s="2">
        <f t="shared" si="754"/>
        <v>1997.3918999999999</v>
      </c>
      <c r="H12059" s="2">
        <f t="shared" si="755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  <c r="P12059" s="2" t="str">
        <f t="shared" si="753"/>
        <v>not good</v>
      </c>
      <c r="Q12059" s="2"/>
      <c r="R12059" s="2"/>
    </row>
    <row r="12060" spans="1:18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 t="str">
        <f t="shared" si="752"/>
        <v xml:space="preserve"> Low sales</v>
      </c>
      <c r="F12060" s="2">
        <v>0.09</v>
      </c>
      <c r="G12060" s="2">
        <f t="shared" si="754"/>
        <v>293.22809999999998</v>
      </c>
      <c r="H12060" s="2">
        <f t="shared" si="755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  <c r="P12060" s="2" t="str">
        <f t="shared" si="753"/>
        <v>not good</v>
      </c>
      <c r="Q12060" s="2"/>
      <c r="R12060" s="2"/>
    </row>
    <row r="12061" spans="1:18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 t="str">
        <f t="shared" si="752"/>
        <v>High sales</v>
      </c>
      <c r="F12061" s="2">
        <v>0.13</v>
      </c>
      <c r="G12061" s="2">
        <f t="shared" si="754"/>
        <v>520.8424</v>
      </c>
      <c r="H12061" s="2">
        <f t="shared" si="755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  <c r="P12061" s="2" t="str">
        <f t="shared" si="753"/>
        <v>not good</v>
      </c>
      <c r="Q12061" s="2"/>
      <c r="R12061" s="2"/>
    </row>
    <row r="12062" spans="1:18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 t="str">
        <f t="shared" si="752"/>
        <v xml:space="preserve"> Low sales</v>
      </c>
      <c r="F12062" s="2">
        <v>0.2</v>
      </c>
      <c r="G12062" s="2">
        <f t="shared" si="754"/>
        <v>206.65600000000001</v>
      </c>
      <c r="H12062" s="2">
        <f t="shared" si="755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  <c r="P12062" s="2" t="str">
        <f t="shared" si="753"/>
        <v>not good</v>
      </c>
      <c r="Q12062" s="2"/>
      <c r="R12062" s="2"/>
    </row>
    <row r="12063" spans="1:18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 t="str">
        <f t="shared" si="752"/>
        <v xml:space="preserve"> Low sales</v>
      </c>
      <c r="F12063" s="2">
        <v>0.09</v>
      </c>
      <c r="G12063" s="2">
        <f t="shared" si="754"/>
        <v>131.38469999999998</v>
      </c>
      <c r="H12063" s="2">
        <f t="shared" si="755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  <c r="P12063" s="2" t="str">
        <f t="shared" si="753"/>
        <v>not good</v>
      </c>
      <c r="Q12063" s="2"/>
      <c r="R12063" s="2"/>
    </row>
    <row r="12064" spans="1:18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 t="str">
        <f t="shared" si="752"/>
        <v xml:space="preserve"> Low sales</v>
      </c>
      <c r="F12064" s="2">
        <v>0.49</v>
      </c>
      <c r="G12064" s="2">
        <f t="shared" si="754"/>
        <v>600.56360000000006</v>
      </c>
      <c r="H12064" s="2">
        <f t="shared" si="755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  <c r="P12064" s="2" t="str">
        <f t="shared" si="753"/>
        <v>not good</v>
      </c>
      <c r="Q12064" s="2"/>
      <c r="R12064" s="2"/>
    </row>
    <row r="12065" spans="1:18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 t="str">
        <f t="shared" si="752"/>
        <v>High sales</v>
      </c>
      <c r="F12065" s="2">
        <v>0.32</v>
      </c>
      <c r="G12065" s="2">
        <f t="shared" si="754"/>
        <v>1283.7408</v>
      </c>
      <c r="H12065" s="2">
        <f t="shared" si="755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  <c r="P12065" s="2" t="str">
        <f t="shared" si="753"/>
        <v>not good</v>
      </c>
      <c r="Q12065" s="2"/>
      <c r="R12065" s="2"/>
    </row>
    <row r="12066" spans="1:18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 t="str">
        <f t="shared" si="752"/>
        <v xml:space="preserve"> Low sales</v>
      </c>
      <c r="F12066" s="2">
        <v>0.01</v>
      </c>
      <c r="G12066" s="2">
        <f t="shared" si="754"/>
        <v>5.2202999999999999</v>
      </c>
      <c r="H12066" s="2">
        <f t="shared" si="755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  <c r="P12066" s="2" t="str">
        <f t="shared" si="753"/>
        <v>not good</v>
      </c>
      <c r="Q12066" s="2"/>
      <c r="R12066" s="2"/>
    </row>
    <row r="12067" spans="1:18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 t="str">
        <f t="shared" si="752"/>
        <v xml:space="preserve"> Low sales</v>
      </c>
      <c r="F12067" s="2">
        <v>0.28999999999999998</v>
      </c>
      <c r="G12067" s="2">
        <f t="shared" si="754"/>
        <v>1159.9216999999999</v>
      </c>
      <c r="H12067" s="2">
        <f t="shared" si="755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  <c r="P12067" s="2" t="str">
        <f t="shared" si="753"/>
        <v>not good</v>
      </c>
      <c r="Q12067" s="2"/>
      <c r="R12067" s="2"/>
    </row>
    <row r="12068" spans="1:18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 t="str">
        <f t="shared" si="752"/>
        <v xml:space="preserve"> Low sales</v>
      </c>
      <c r="F12068" s="2">
        <v>0.39</v>
      </c>
      <c r="G12068" s="2">
        <f t="shared" si="754"/>
        <v>782.46090000000004</v>
      </c>
      <c r="H12068" s="2">
        <f t="shared" si="755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  <c r="P12068" s="2" t="str">
        <f t="shared" si="753"/>
        <v>not good</v>
      </c>
      <c r="Q12068" s="2"/>
      <c r="R12068" s="2"/>
    </row>
    <row r="12069" spans="1:18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 t="str">
        <f t="shared" si="752"/>
        <v xml:space="preserve"> Low sales</v>
      </c>
      <c r="F12069" s="2">
        <v>0.03</v>
      </c>
      <c r="G12069" s="2">
        <f t="shared" si="754"/>
        <v>14.6877</v>
      </c>
      <c r="H12069" s="2">
        <f t="shared" si="755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  <c r="P12069" s="2" t="str">
        <f t="shared" si="753"/>
        <v>not good</v>
      </c>
      <c r="Q12069" s="2"/>
      <c r="R12069" s="2"/>
    </row>
    <row r="12070" spans="1:18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 t="str">
        <f t="shared" si="752"/>
        <v xml:space="preserve"> Low sales</v>
      </c>
      <c r="F12070" s="2">
        <v>0.28999999999999998</v>
      </c>
      <c r="G12070" s="2">
        <f t="shared" si="754"/>
        <v>632.11009999999999</v>
      </c>
      <c r="H12070" s="2">
        <f t="shared" si="755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  <c r="P12070" s="2" t="str">
        <f t="shared" si="753"/>
        <v>not good</v>
      </c>
      <c r="Q12070" s="2"/>
      <c r="R12070" s="2"/>
    </row>
    <row r="12071" spans="1:18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 t="str">
        <f t="shared" si="752"/>
        <v xml:space="preserve"> Low sales</v>
      </c>
      <c r="F12071" s="2">
        <v>0.19</v>
      </c>
      <c r="G12071" s="2">
        <f t="shared" si="754"/>
        <v>298.76740000000001</v>
      </c>
      <c r="H12071" s="2">
        <f t="shared" si="755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  <c r="P12071" s="2" t="str">
        <f t="shared" si="753"/>
        <v>not good</v>
      </c>
      <c r="Q12071" s="2"/>
      <c r="R12071" s="2"/>
    </row>
    <row r="12072" spans="1:18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 t="str">
        <f t="shared" si="752"/>
        <v xml:space="preserve"> Low sales</v>
      </c>
      <c r="F12072" s="2">
        <v>0.28999999999999998</v>
      </c>
      <c r="G12072" s="2">
        <f t="shared" si="754"/>
        <v>870.1653</v>
      </c>
      <c r="H12072" s="2">
        <f t="shared" si="755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  <c r="P12072" s="2" t="str">
        <f t="shared" si="753"/>
        <v>not good</v>
      </c>
      <c r="Q12072" s="2"/>
      <c r="R12072" s="2"/>
    </row>
    <row r="12073" spans="1:18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 t="str">
        <f t="shared" si="752"/>
        <v xml:space="preserve"> Low sales</v>
      </c>
      <c r="F12073" s="2">
        <v>0.13</v>
      </c>
      <c r="G12073" s="2">
        <f t="shared" si="754"/>
        <v>313.99940000000004</v>
      </c>
      <c r="H12073" s="2">
        <f t="shared" si="755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  <c r="P12073" s="2" t="str">
        <f t="shared" si="753"/>
        <v>not good</v>
      </c>
      <c r="Q12073" s="2"/>
      <c r="R12073" s="2"/>
    </row>
    <row r="12074" spans="1:18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 t="str">
        <f t="shared" si="752"/>
        <v xml:space="preserve"> Low sales</v>
      </c>
      <c r="F12074" s="2">
        <v>0.33</v>
      </c>
      <c r="G12074" s="2">
        <f t="shared" si="754"/>
        <v>512.88930000000005</v>
      </c>
      <c r="H12074" s="2">
        <f t="shared" si="755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  <c r="P12074" s="2" t="str">
        <f t="shared" si="753"/>
        <v>not good</v>
      </c>
      <c r="Q12074" s="2"/>
      <c r="R12074" s="2"/>
    </row>
    <row r="12075" spans="1:18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 t="str">
        <f t="shared" si="752"/>
        <v>High sales</v>
      </c>
      <c r="F12075" s="2">
        <v>0.34</v>
      </c>
      <c r="G12075" s="2">
        <f t="shared" si="754"/>
        <v>1470.5340000000003</v>
      </c>
      <c r="H12075" s="2">
        <f t="shared" si="755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  <c r="P12075" s="2" t="str">
        <f t="shared" si="753"/>
        <v>not good</v>
      </c>
      <c r="Q12075" s="2"/>
      <c r="R12075" s="2"/>
    </row>
    <row r="12076" spans="1:18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 t="str">
        <f t="shared" si="752"/>
        <v xml:space="preserve"> Low sales</v>
      </c>
      <c r="F12076" s="2">
        <v>0.27</v>
      </c>
      <c r="G12076" s="2">
        <f t="shared" si="754"/>
        <v>565.22340000000008</v>
      </c>
      <c r="H12076" s="2">
        <f t="shared" si="755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  <c r="P12076" s="2" t="str">
        <f t="shared" si="753"/>
        <v>not good</v>
      </c>
      <c r="Q12076" s="2"/>
      <c r="R12076" s="2"/>
    </row>
    <row r="12077" spans="1:18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 t="str">
        <f t="shared" si="752"/>
        <v xml:space="preserve"> Low sales</v>
      </c>
      <c r="F12077" s="2">
        <v>0.46</v>
      </c>
      <c r="G12077" s="2">
        <f t="shared" si="754"/>
        <v>1106.9348</v>
      </c>
      <c r="H12077" s="2">
        <f t="shared" si="755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  <c r="P12077" s="2" t="str">
        <f t="shared" si="753"/>
        <v>not good</v>
      </c>
      <c r="Q12077" s="2"/>
      <c r="R12077" s="2"/>
    </row>
    <row r="12078" spans="1:18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 t="str">
        <f t="shared" si="752"/>
        <v>High sales</v>
      </c>
      <c r="F12078" s="2">
        <v>0.45</v>
      </c>
      <c r="G12078" s="2">
        <f t="shared" si="754"/>
        <v>1911.8159999999998</v>
      </c>
      <c r="H12078" s="2">
        <f t="shared" si="755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  <c r="P12078" s="2" t="str">
        <f t="shared" si="753"/>
        <v>not good</v>
      </c>
      <c r="Q12078" s="2"/>
      <c r="R12078" s="2"/>
    </row>
    <row r="12079" spans="1:18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 t="str">
        <f t="shared" si="752"/>
        <v xml:space="preserve"> Low sales</v>
      </c>
      <c r="F12079" s="2">
        <v>0.02</v>
      </c>
      <c r="G12079" s="2">
        <f t="shared" si="754"/>
        <v>10.727600000000001</v>
      </c>
      <c r="H12079" s="2">
        <f t="shared" si="755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  <c r="P12079" s="2" t="str">
        <f t="shared" si="753"/>
        <v>not good</v>
      </c>
      <c r="Q12079" s="2"/>
      <c r="R12079" s="2"/>
    </row>
    <row r="12080" spans="1:18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 t="str">
        <f t="shared" si="752"/>
        <v xml:space="preserve"> Low sales</v>
      </c>
      <c r="F12080" s="2">
        <v>0.14000000000000001</v>
      </c>
      <c r="G12080" s="2">
        <f t="shared" si="754"/>
        <v>281.46720000000005</v>
      </c>
      <c r="H12080" s="2">
        <f t="shared" si="755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  <c r="P12080" s="2" t="str">
        <f t="shared" si="753"/>
        <v>not good</v>
      </c>
      <c r="Q12080" s="2"/>
      <c r="R12080" s="2"/>
    </row>
    <row r="12081" spans="1:18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 t="str">
        <f t="shared" si="752"/>
        <v xml:space="preserve"> Low sales</v>
      </c>
      <c r="F12081" s="2">
        <v>0.18</v>
      </c>
      <c r="G12081" s="2">
        <f t="shared" si="754"/>
        <v>373.32</v>
      </c>
      <c r="H12081" s="2">
        <f t="shared" si="755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  <c r="P12081" s="2" t="str">
        <f t="shared" si="753"/>
        <v>not good</v>
      </c>
      <c r="Q12081" s="2"/>
      <c r="R12081" s="2"/>
    </row>
    <row r="12082" spans="1:18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 t="str">
        <f t="shared" si="752"/>
        <v xml:space="preserve"> Low sales</v>
      </c>
      <c r="F12082" s="2">
        <v>0.03</v>
      </c>
      <c r="G12082" s="2">
        <f t="shared" si="754"/>
        <v>75.886499999999998</v>
      </c>
      <c r="H12082" s="2">
        <f t="shared" si="755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  <c r="P12082" s="2" t="str">
        <f t="shared" si="753"/>
        <v>not good</v>
      </c>
      <c r="Q12082" s="2"/>
      <c r="R12082" s="2"/>
    </row>
    <row r="12083" spans="1:18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 t="str">
        <f t="shared" si="752"/>
        <v xml:space="preserve"> Low sales</v>
      </c>
      <c r="F12083" s="2">
        <v>0.26</v>
      </c>
      <c r="G12083" s="2">
        <f t="shared" si="754"/>
        <v>161.19740000000002</v>
      </c>
      <c r="H12083" s="2">
        <f t="shared" si="755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  <c r="P12083" s="2" t="str">
        <f t="shared" si="753"/>
        <v>not good</v>
      </c>
      <c r="Q12083" s="2"/>
      <c r="R12083" s="2"/>
    </row>
    <row r="12084" spans="1:18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 t="str">
        <f t="shared" si="752"/>
        <v xml:space="preserve"> Low sales</v>
      </c>
      <c r="F12084" s="2">
        <v>0.01</v>
      </c>
      <c r="G12084" s="2">
        <f t="shared" si="754"/>
        <v>6.0302999999999995</v>
      </c>
      <c r="H12084" s="2">
        <f t="shared" si="755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  <c r="P12084" s="2" t="str">
        <f t="shared" si="753"/>
        <v>not good</v>
      </c>
      <c r="Q12084" s="2"/>
      <c r="R12084" s="2"/>
    </row>
    <row r="12085" spans="1:18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 t="str">
        <f t="shared" si="752"/>
        <v xml:space="preserve"> Low sales</v>
      </c>
      <c r="F12085" s="2">
        <v>0.34</v>
      </c>
      <c r="G12085" s="2">
        <f t="shared" si="754"/>
        <v>727.7496000000001</v>
      </c>
      <c r="H12085" s="2">
        <f t="shared" si="755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  <c r="P12085" s="2" t="str">
        <f t="shared" si="753"/>
        <v>not good</v>
      </c>
      <c r="Q12085" s="2"/>
      <c r="R12085" s="2"/>
    </row>
    <row r="12086" spans="1:18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 t="str">
        <f t="shared" si="752"/>
        <v xml:space="preserve"> Low sales</v>
      </c>
      <c r="F12086" s="2">
        <v>0</v>
      </c>
      <c r="G12086" s="2">
        <f t="shared" si="754"/>
        <v>0</v>
      </c>
      <c r="H12086" s="2">
        <f t="shared" si="755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  <c r="P12086" s="2" t="str">
        <f t="shared" si="753"/>
        <v>not good</v>
      </c>
      <c r="Q12086" s="2"/>
      <c r="R12086" s="2"/>
    </row>
    <row r="12087" spans="1:18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 t="str">
        <f t="shared" si="752"/>
        <v xml:space="preserve"> Low sales</v>
      </c>
      <c r="F12087" s="2">
        <v>0.02</v>
      </c>
      <c r="G12087" s="2">
        <f t="shared" si="754"/>
        <v>26.988400000000002</v>
      </c>
      <c r="H12087" s="2">
        <f t="shared" si="755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  <c r="P12087" s="2" t="str">
        <f t="shared" si="753"/>
        <v>not good</v>
      </c>
      <c r="Q12087" s="2"/>
      <c r="R12087" s="2"/>
    </row>
    <row r="12088" spans="1:18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 t="str">
        <f t="shared" si="752"/>
        <v xml:space="preserve"> Low sales</v>
      </c>
      <c r="F12088" s="2">
        <v>0.42</v>
      </c>
      <c r="G12088" s="2">
        <f t="shared" si="754"/>
        <v>456.02339999999998</v>
      </c>
      <c r="H12088" s="2">
        <f t="shared" si="755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  <c r="P12088" s="2" t="str">
        <f t="shared" si="753"/>
        <v>not good</v>
      </c>
      <c r="Q12088" s="2"/>
      <c r="R12088" s="2"/>
    </row>
    <row r="12089" spans="1:18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 t="str">
        <f t="shared" si="752"/>
        <v xml:space="preserve"> Low sales</v>
      </c>
      <c r="F12089" s="2">
        <v>0.13</v>
      </c>
      <c r="G12089" s="2">
        <f t="shared" si="754"/>
        <v>324.73869999999999</v>
      </c>
      <c r="H12089" s="2">
        <f t="shared" si="755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  <c r="P12089" s="2" t="str">
        <f t="shared" si="753"/>
        <v>not good</v>
      </c>
      <c r="Q12089" s="2"/>
      <c r="R12089" s="2"/>
    </row>
    <row r="12090" spans="1:18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 t="str">
        <f t="shared" si="752"/>
        <v xml:space="preserve"> Low sales</v>
      </c>
      <c r="F12090" s="2">
        <v>0.04</v>
      </c>
      <c r="G12090" s="2">
        <f t="shared" si="754"/>
        <v>6.1872000000000007</v>
      </c>
      <c r="H12090" s="2">
        <f t="shared" si="755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  <c r="P12090" s="2" t="str">
        <f t="shared" si="753"/>
        <v>not good</v>
      </c>
      <c r="Q12090" s="2"/>
      <c r="R12090" s="2"/>
    </row>
    <row r="12091" spans="1:18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 t="str">
        <f t="shared" si="752"/>
        <v xml:space="preserve"> Low sales</v>
      </c>
      <c r="F12091" s="2">
        <v>0.2</v>
      </c>
      <c r="G12091" s="2">
        <f t="shared" si="754"/>
        <v>682.21800000000007</v>
      </c>
      <c r="H12091" s="2">
        <f t="shared" si="755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  <c r="P12091" s="2" t="str">
        <f t="shared" si="753"/>
        <v>not good</v>
      </c>
      <c r="Q12091" s="2"/>
      <c r="R12091" s="2"/>
    </row>
    <row r="12092" spans="1:18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 t="str">
        <f t="shared" si="752"/>
        <v>High sales</v>
      </c>
      <c r="F12092" s="2">
        <v>0.03</v>
      </c>
      <c r="G12092" s="2">
        <f t="shared" si="754"/>
        <v>128.7714</v>
      </c>
      <c r="H12092" s="2">
        <f t="shared" si="755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  <c r="P12092" s="2" t="str">
        <f t="shared" si="753"/>
        <v>not good</v>
      </c>
      <c r="Q12092" s="2"/>
      <c r="R12092" s="2"/>
    </row>
    <row r="12093" spans="1:18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 t="str">
        <f t="shared" si="752"/>
        <v xml:space="preserve"> Low sales</v>
      </c>
      <c r="F12093" s="2">
        <v>0.38</v>
      </c>
      <c r="G12093" s="2">
        <f t="shared" si="754"/>
        <v>1353.9514000000001</v>
      </c>
      <c r="H12093" s="2">
        <f t="shared" si="755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  <c r="P12093" s="2" t="str">
        <f t="shared" si="753"/>
        <v>not good</v>
      </c>
      <c r="Q12093" s="2"/>
      <c r="R12093" s="2"/>
    </row>
    <row r="12094" spans="1:18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 t="str">
        <f t="shared" si="752"/>
        <v>High sales</v>
      </c>
      <c r="F12094" s="2">
        <v>0.25</v>
      </c>
      <c r="G12094" s="2">
        <f t="shared" si="754"/>
        <v>1027.145</v>
      </c>
      <c r="H12094" s="2">
        <f t="shared" si="755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  <c r="P12094" s="2" t="str">
        <f t="shared" si="753"/>
        <v>not good</v>
      </c>
      <c r="Q12094" s="2"/>
      <c r="R12094" s="2"/>
    </row>
    <row r="12095" spans="1:18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 t="str">
        <f t="shared" si="752"/>
        <v xml:space="preserve"> Low sales</v>
      </c>
      <c r="F12095" s="2">
        <v>0.28000000000000003</v>
      </c>
      <c r="G12095" s="2">
        <f t="shared" si="754"/>
        <v>910.63000000000011</v>
      </c>
      <c r="H12095" s="2">
        <f t="shared" si="755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  <c r="P12095" s="2" t="str">
        <f t="shared" si="753"/>
        <v>not good</v>
      </c>
      <c r="Q12095" s="2"/>
      <c r="R12095" s="2"/>
    </row>
    <row r="12096" spans="1:18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 t="str">
        <f t="shared" si="752"/>
        <v xml:space="preserve"> Low sales</v>
      </c>
      <c r="F12096" s="2">
        <v>0.38</v>
      </c>
      <c r="G12096" s="2">
        <f t="shared" si="754"/>
        <v>982.71799999999996</v>
      </c>
      <c r="H12096" s="2">
        <f t="shared" si="755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  <c r="P12096" s="2" t="str">
        <f t="shared" si="753"/>
        <v>not good</v>
      </c>
      <c r="Q12096" s="2"/>
      <c r="R12096" s="2"/>
    </row>
    <row r="12097" spans="1:18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 t="str">
        <f t="shared" si="752"/>
        <v xml:space="preserve"> Low sales</v>
      </c>
      <c r="F12097" s="2">
        <v>0.39</v>
      </c>
      <c r="G12097" s="2">
        <f t="shared" si="754"/>
        <v>457.55190000000005</v>
      </c>
      <c r="H12097" s="2">
        <f t="shared" si="755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  <c r="P12097" s="2" t="str">
        <f t="shared" si="753"/>
        <v>not good</v>
      </c>
      <c r="Q12097" s="2"/>
      <c r="R12097" s="2"/>
    </row>
    <row r="12098" spans="1:18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 t="str">
        <f t="shared" ref="E12098:E12161" si="756">IF(D12098&gt;4000,"High sales"," Low sales")</f>
        <v xml:space="preserve"> Low sales</v>
      </c>
      <c r="F12098" s="2">
        <v>7.0000000000000007E-2</v>
      </c>
      <c r="G12098" s="2">
        <f t="shared" si="754"/>
        <v>102.91190000000002</v>
      </c>
      <c r="H12098" s="2">
        <f t="shared" si="755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  <c r="P12098" s="2" t="str">
        <f t="shared" ref="P12098:P12161" si="757">IF(AND(H12098&gt;5000,N12098&gt;500),"good","not good")</f>
        <v>not good</v>
      </c>
      <c r="Q12098" s="2"/>
      <c r="R12098" s="2"/>
    </row>
    <row r="12099" spans="1:18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 t="str">
        <f t="shared" si="756"/>
        <v xml:space="preserve"> Low sales</v>
      </c>
      <c r="F12099" s="2">
        <v>0.14000000000000001</v>
      </c>
      <c r="G12099" s="2">
        <f t="shared" ref="G12099:G12162" si="758">D12099*F12099</f>
        <v>231.94780000000003</v>
      </c>
      <c r="H12099" s="2">
        <f t="shared" ref="H12099:H12162" si="759">D12099-G12099</f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  <c r="P12099" s="2" t="str">
        <f t="shared" si="757"/>
        <v>not good</v>
      </c>
      <c r="Q12099" s="2"/>
      <c r="R12099" s="2"/>
    </row>
    <row r="12100" spans="1:18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 t="str">
        <f t="shared" si="756"/>
        <v xml:space="preserve"> Low sales</v>
      </c>
      <c r="F12100" s="2">
        <v>0.09</v>
      </c>
      <c r="G12100" s="2">
        <f t="shared" si="758"/>
        <v>25.766100000000002</v>
      </c>
      <c r="H12100" s="2">
        <f t="shared" si="75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  <c r="P12100" s="2" t="str">
        <f t="shared" si="757"/>
        <v>not good</v>
      </c>
      <c r="Q12100" s="2"/>
      <c r="R12100" s="2"/>
    </row>
    <row r="12101" spans="1:18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 t="str">
        <f t="shared" si="756"/>
        <v>High sales</v>
      </c>
      <c r="F12101" s="2">
        <v>0.03</v>
      </c>
      <c r="G12101" s="2">
        <f t="shared" si="758"/>
        <v>137.22389999999999</v>
      </c>
      <c r="H12101" s="2">
        <f t="shared" si="75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  <c r="P12101" s="2" t="str">
        <f t="shared" si="757"/>
        <v>not good</v>
      </c>
      <c r="Q12101" s="2"/>
      <c r="R12101" s="2"/>
    </row>
    <row r="12102" spans="1:18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 t="str">
        <f t="shared" si="756"/>
        <v>High sales</v>
      </c>
      <c r="F12102" s="2">
        <v>0.27</v>
      </c>
      <c r="G12102" s="2">
        <f t="shared" si="758"/>
        <v>1218.0996</v>
      </c>
      <c r="H12102" s="2">
        <f t="shared" si="75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  <c r="P12102" s="2" t="str">
        <f t="shared" si="757"/>
        <v>not good</v>
      </c>
      <c r="Q12102" s="2"/>
      <c r="R12102" s="2"/>
    </row>
    <row r="12103" spans="1:18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 t="str">
        <f t="shared" si="756"/>
        <v xml:space="preserve"> Low sales</v>
      </c>
      <c r="F12103" s="2">
        <v>0.12</v>
      </c>
      <c r="G12103" s="2">
        <f t="shared" si="758"/>
        <v>75.373199999999997</v>
      </c>
      <c r="H12103" s="2">
        <f t="shared" si="75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  <c r="P12103" s="2" t="str">
        <f t="shared" si="757"/>
        <v>not good</v>
      </c>
      <c r="Q12103" s="2"/>
      <c r="R12103" s="2"/>
    </row>
    <row r="12104" spans="1:18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 t="str">
        <f t="shared" si="756"/>
        <v xml:space="preserve"> Low sales</v>
      </c>
      <c r="F12104" s="2">
        <v>0.08</v>
      </c>
      <c r="G12104" s="2">
        <f t="shared" si="758"/>
        <v>226.22400000000002</v>
      </c>
      <c r="H12104" s="2">
        <f t="shared" si="75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  <c r="P12104" s="2" t="str">
        <f t="shared" si="757"/>
        <v>not good</v>
      </c>
      <c r="Q12104" s="2"/>
      <c r="R12104" s="2"/>
    </row>
    <row r="12105" spans="1:18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 t="str">
        <f t="shared" si="756"/>
        <v xml:space="preserve"> Low sales</v>
      </c>
      <c r="F12105" s="2">
        <v>0.26</v>
      </c>
      <c r="G12105" s="2">
        <f t="shared" si="758"/>
        <v>621.77440000000001</v>
      </c>
      <c r="H12105" s="2">
        <f t="shared" si="75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  <c r="P12105" s="2" t="str">
        <f t="shared" si="757"/>
        <v>not good</v>
      </c>
      <c r="Q12105" s="2"/>
      <c r="R12105" s="2"/>
    </row>
    <row r="12106" spans="1:18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 t="str">
        <f t="shared" si="756"/>
        <v xml:space="preserve"> Low sales</v>
      </c>
      <c r="F12106" s="2">
        <v>0.32</v>
      </c>
      <c r="G12106" s="2">
        <f t="shared" si="758"/>
        <v>1103.5935999999999</v>
      </c>
      <c r="H12106" s="2">
        <f t="shared" si="75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  <c r="P12106" s="2" t="str">
        <f t="shared" si="757"/>
        <v>not good</v>
      </c>
      <c r="Q12106" s="2"/>
      <c r="R12106" s="2"/>
    </row>
    <row r="12107" spans="1:18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 t="str">
        <f t="shared" si="756"/>
        <v xml:space="preserve"> Low sales</v>
      </c>
      <c r="F12107" s="2">
        <v>0.39</v>
      </c>
      <c r="G12107" s="2">
        <f t="shared" si="758"/>
        <v>1191.3680999999999</v>
      </c>
      <c r="H12107" s="2">
        <f t="shared" si="75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  <c r="P12107" s="2" t="str">
        <f t="shared" si="757"/>
        <v>not good</v>
      </c>
      <c r="Q12107" s="2"/>
      <c r="R12107" s="2"/>
    </row>
    <row r="12108" spans="1:18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 t="str">
        <f t="shared" si="756"/>
        <v xml:space="preserve"> Low sales</v>
      </c>
      <c r="F12108" s="2">
        <v>0.01</v>
      </c>
      <c r="G12108" s="2">
        <f t="shared" si="758"/>
        <v>7.0917999999999992</v>
      </c>
      <c r="H12108" s="2">
        <f t="shared" si="75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  <c r="P12108" s="2" t="str">
        <f t="shared" si="757"/>
        <v>not good</v>
      </c>
      <c r="Q12108" s="2"/>
      <c r="R12108" s="2"/>
    </row>
    <row r="12109" spans="1:18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 t="str">
        <f t="shared" si="756"/>
        <v xml:space="preserve"> Low sales</v>
      </c>
      <c r="F12109" s="2">
        <v>0.26</v>
      </c>
      <c r="G12109" s="2">
        <f t="shared" si="758"/>
        <v>866.93880000000001</v>
      </c>
      <c r="H12109" s="2">
        <f t="shared" si="75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  <c r="P12109" s="2" t="str">
        <f t="shared" si="757"/>
        <v>not good</v>
      </c>
      <c r="Q12109" s="2"/>
      <c r="R12109" s="2"/>
    </row>
    <row r="12110" spans="1:18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 t="str">
        <f t="shared" si="756"/>
        <v xml:space="preserve"> Low sales</v>
      </c>
      <c r="F12110" s="2">
        <v>0.13</v>
      </c>
      <c r="G12110" s="2">
        <f t="shared" si="758"/>
        <v>400.85109999999997</v>
      </c>
      <c r="H12110" s="2">
        <f t="shared" si="75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  <c r="P12110" s="2" t="str">
        <f t="shared" si="757"/>
        <v>not good</v>
      </c>
      <c r="Q12110" s="2"/>
      <c r="R12110" s="2"/>
    </row>
    <row r="12111" spans="1:18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 t="str">
        <f t="shared" si="756"/>
        <v xml:space="preserve"> Low sales</v>
      </c>
      <c r="F12111" s="2">
        <v>0.5</v>
      </c>
      <c r="G12111" s="2">
        <f t="shared" si="758"/>
        <v>1351.5</v>
      </c>
      <c r="H12111" s="2">
        <f t="shared" si="75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  <c r="P12111" s="2" t="str">
        <f t="shared" si="757"/>
        <v>not good</v>
      </c>
      <c r="Q12111" s="2"/>
      <c r="R12111" s="2"/>
    </row>
    <row r="12112" spans="1:18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 t="str">
        <f t="shared" si="756"/>
        <v xml:space="preserve"> Low sales</v>
      </c>
      <c r="F12112" s="2">
        <v>0.08</v>
      </c>
      <c r="G12112" s="2">
        <f t="shared" si="758"/>
        <v>165.7432</v>
      </c>
      <c r="H12112" s="2">
        <f t="shared" si="75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  <c r="P12112" s="2" t="str">
        <f t="shared" si="757"/>
        <v>not good</v>
      </c>
      <c r="Q12112" s="2"/>
      <c r="R12112" s="2"/>
    </row>
    <row r="12113" spans="1:18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 t="str">
        <f t="shared" si="756"/>
        <v>High sales</v>
      </c>
      <c r="F12113" s="2">
        <v>0.22</v>
      </c>
      <c r="G12113" s="2">
        <f t="shared" si="758"/>
        <v>1051.4041999999999</v>
      </c>
      <c r="H12113" s="2">
        <f t="shared" si="75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  <c r="P12113" s="2" t="str">
        <f t="shared" si="757"/>
        <v>not good</v>
      </c>
      <c r="Q12113" s="2"/>
      <c r="R12113" s="2"/>
    </row>
    <row r="12114" spans="1:18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 t="str">
        <f t="shared" si="756"/>
        <v>High sales</v>
      </c>
      <c r="F12114" s="2">
        <v>0.49</v>
      </c>
      <c r="G12114" s="2">
        <f t="shared" si="758"/>
        <v>2088.5025000000001</v>
      </c>
      <c r="H12114" s="2">
        <f t="shared" si="75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  <c r="P12114" s="2" t="str">
        <f t="shared" si="757"/>
        <v>not good</v>
      </c>
      <c r="Q12114" s="2"/>
      <c r="R12114" s="2"/>
    </row>
    <row r="12115" spans="1:18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 t="str">
        <f t="shared" si="756"/>
        <v xml:space="preserve"> Low sales</v>
      </c>
      <c r="F12115" s="2">
        <v>0.11</v>
      </c>
      <c r="G12115" s="2">
        <f t="shared" si="758"/>
        <v>326.3612</v>
      </c>
      <c r="H12115" s="2">
        <f t="shared" si="75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  <c r="P12115" s="2" t="str">
        <f t="shared" si="757"/>
        <v>not good</v>
      </c>
      <c r="Q12115" s="2"/>
      <c r="R12115" s="2"/>
    </row>
    <row r="12116" spans="1:18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 t="str">
        <f t="shared" si="756"/>
        <v xml:space="preserve"> Low sales</v>
      </c>
      <c r="F12116" s="2">
        <v>0.4</v>
      </c>
      <c r="G12116" s="2">
        <f t="shared" si="758"/>
        <v>52.5</v>
      </c>
      <c r="H12116" s="2">
        <f t="shared" si="75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  <c r="P12116" s="2" t="str">
        <f t="shared" si="757"/>
        <v>not good</v>
      </c>
      <c r="Q12116" s="2"/>
      <c r="R12116" s="2"/>
    </row>
    <row r="12117" spans="1:18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 t="str">
        <f t="shared" si="756"/>
        <v xml:space="preserve"> Low sales</v>
      </c>
      <c r="F12117" s="2">
        <v>0.12</v>
      </c>
      <c r="G12117" s="2">
        <f t="shared" si="758"/>
        <v>266.08800000000002</v>
      </c>
      <c r="H12117" s="2">
        <f t="shared" si="75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  <c r="P12117" s="2" t="str">
        <f t="shared" si="757"/>
        <v>not good</v>
      </c>
      <c r="Q12117" s="2"/>
      <c r="R12117" s="2"/>
    </row>
    <row r="12118" spans="1:18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 t="str">
        <f t="shared" si="756"/>
        <v xml:space="preserve"> Low sales</v>
      </c>
      <c r="F12118" s="2">
        <v>0.04</v>
      </c>
      <c r="G12118" s="2">
        <f t="shared" si="758"/>
        <v>141.2664</v>
      </c>
      <c r="H12118" s="2">
        <f t="shared" si="75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  <c r="P12118" s="2" t="str">
        <f t="shared" si="757"/>
        <v>not good</v>
      </c>
      <c r="Q12118" s="2"/>
      <c r="R12118" s="2"/>
    </row>
    <row r="12119" spans="1:18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 t="str">
        <f t="shared" si="756"/>
        <v xml:space="preserve"> Low sales</v>
      </c>
      <c r="F12119" s="2">
        <v>0.02</v>
      </c>
      <c r="G12119" s="2">
        <f t="shared" si="758"/>
        <v>13.4948</v>
      </c>
      <c r="H12119" s="2">
        <f t="shared" si="75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  <c r="P12119" s="2" t="str">
        <f t="shared" si="757"/>
        <v>not good</v>
      </c>
      <c r="Q12119" s="2"/>
      <c r="R12119" s="2"/>
    </row>
    <row r="12120" spans="1:18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 t="str">
        <f t="shared" si="756"/>
        <v xml:space="preserve"> Low sales</v>
      </c>
      <c r="F12120" s="2">
        <v>0.47</v>
      </c>
      <c r="G12120" s="2">
        <f t="shared" si="758"/>
        <v>983.28229999999996</v>
      </c>
      <c r="H12120" s="2">
        <f t="shared" si="75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  <c r="P12120" s="2" t="str">
        <f t="shared" si="757"/>
        <v>not good</v>
      </c>
      <c r="Q12120" s="2"/>
      <c r="R12120" s="2"/>
    </row>
    <row r="12121" spans="1:18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 t="str">
        <f t="shared" si="756"/>
        <v xml:space="preserve"> Low sales</v>
      </c>
      <c r="F12121" s="2">
        <v>0.11</v>
      </c>
      <c r="G12121" s="2">
        <f t="shared" si="758"/>
        <v>114.3395</v>
      </c>
      <c r="H12121" s="2">
        <f t="shared" si="75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  <c r="P12121" s="2" t="str">
        <f t="shared" si="757"/>
        <v>not good</v>
      </c>
      <c r="Q12121" s="2"/>
      <c r="R12121" s="2"/>
    </row>
    <row r="12122" spans="1:18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 t="str">
        <f t="shared" si="756"/>
        <v xml:space="preserve"> Low sales</v>
      </c>
      <c r="F12122" s="2">
        <v>0.15</v>
      </c>
      <c r="G12122" s="2">
        <f t="shared" si="758"/>
        <v>263.53500000000003</v>
      </c>
      <c r="H12122" s="2">
        <f t="shared" si="75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  <c r="P12122" s="2" t="str">
        <f t="shared" si="757"/>
        <v>not good</v>
      </c>
      <c r="Q12122" s="2"/>
      <c r="R12122" s="2"/>
    </row>
    <row r="12123" spans="1:18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 t="str">
        <f t="shared" si="756"/>
        <v xml:space="preserve"> Low sales</v>
      </c>
      <c r="F12123" s="2">
        <v>0.48</v>
      </c>
      <c r="G12123" s="2">
        <f t="shared" si="758"/>
        <v>110.7264</v>
      </c>
      <c r="H12123" s="2">
        <f t="shared" si="75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  <c r="P12123" s="2" t="str">
        <f t="shared" si="757"/>
        <v>not good</v>
      </c>
      <c r="Q12123" s="2"/>
      <c r="R12123" s="2"/>
    </row>
    <row r="12124" spans="1:18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 t="str">
        <f t="shared" si="756"/>
        <v xml:space="preserve"> Low sales</v>
      </c>
      <c r="F12124" s="2">
        <v>0.33</v>
      </c>
      <c r="G12124" s="2">
        <f t="shared" si="758"/>
        <v>237.92670000000001</v>
      </c>
      <c r="H12124" s="2">
        <f t="shared" si="75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  <c r="P12124" s="2" t="str">
        <f t="shared" si="757"/>
        <v>not good</v>
      </c>
      <c r="Q12124" s="2"/>
      <c r="R12124" s="2"/>
    </row>
    <row r="12125" spans="1:18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 t="str">
        <f t="shared" si="756"/>
        <v xml:space="preserve"> Low sales</v>
      </c>
      <c r="F12125" s="2">
        <v>0.24</v>
      </c>
      <c r="G12125" s="2">
        <f t="shared" si="758"/>
        <v>558.7944</v>
      </c>
      <c r="H12125" s="2">
        <f t="shared" si="75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  <c r="P12125" s="2" t="str">
        <f t="shared" si="757"/>
        <v>not good</v>
      </c>
      <c r="Q12125" s="2"/>
      <c r="R12125" s="2"/>
    </row>
    <row r="12126" spans="1:18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 t="str">
        <f t="shared" si="756"/>
        <v>High sales</v>
      </c>
      <c r="F12126" s="2">
        <v>0.22</v>
      </c>
      <c r="G12126" s="2">
        <f t="shared" si="758"/>
        <v>990.24860000000001</v>
      </c>
      <c r="H12126" s="2">
        <f t="shared" si="75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  <c r="P12126" s="2" t="str">
        <f t="shared" si="757"/>
        <v>not good</v>
      </c>
      <c r="Q12126" s="2"/>
      <c r="R12126" s="2"/>
    </row>
    <row r="12127" spans="1:18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 t="str">
        <f t="shared" si="756"/>
        <v xml:space="preserve"> Low sales</v>
      </c>
      <c r="F12127" s="2">
        <v>0.02</v>
      </c>
      <c r="G12127" s="2">
        <f t="shared" si="758"/>
        <v>50.076999999999998</v>
      </c>
      <c r="H12127" s="2">
        <f t="shared" si="75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  <c r="P12127" s="2" t="str">
        <f t="shared" si="757"/>
        <v>not good</v>
      </c>
      <c r="Q12127" s="2"/>
      <c r="R12127" s="2"/>
    </row>
    <row r="12128" spans="1:18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 t="str">
        <f t="shared" si="756"/>
        <v xml:space="preserve"> Low sales</v>
      </c>
      <c r="F12128" s="2">
        <v>0.42</v>
      </c>
      <c r="G12128" s="2">
        <f t="shared" si="758"/>
        <v>974.43359999999996</v>
      </c>
      <c r="H12128" s="2">
        <f t="shared" si="75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  <c r="P12128" s="2" t="str">
        <f t="shared" si="757"/>
        <v>not good</v>
      </c>
      <c r="Q12128" s="2"/>
      <c r="R12128" s="2"/>
    </row>
    <row r="12129" spans="1:18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 t="str">
        <f t="shared" si="756"/>
        <v xml:space="preserve"> Low sales</v>
      </c>
      <c r="F12129" s="2">
        <v>0.38</v>
      </c>
      <c r="G12129" s="2">
        <f t="shared" si="758"/>
        <v>1504.4542000000001</v>
      </c>
      <c r="H12129" s="2">
        <f t="shared" si="75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  <c r="P12129" s="2" t="str">
        <f t="shared" si="757"/>
        <v>not good</v>
      </c>
      <c r="Q12129" s="2"/>
      <c r="R12129" s="2"/>
    </row>
    <row r="12130" spans="1:18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 t="str">
        <f t="shared" si="756"/>
        <v xml:space="preserve"> Low sales</v>
      </c>
      <c r="F12130" s="2">
        <v>0.05</v>
      </c>
      <c r="G12130" s="2">
        <f t="shared" si="758"/>
        <v>70.618499999999997</v>
      </c>
      <c r="H12130" s="2">
        <f t="shared" si="75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  <c r="P12130" s="2" t="str">
        <f t="shared" si="757"/>
        <v>not good</v>
      </c>
      <c r="Q12130" s="2"/>
      <c r="R12130" s="2"/>
    </row>
    <row r="12131" spans="1:18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 t="str">
        <f t="shared" si="756"/>
        <v xml:space="preserve"> Low sales</v>
      </c>
      <c r="F12131" s="2">
        <v>0.18</v>
      </c>
      <c r="G12131" s="2">
        <f t="shared" si="758"/>
        <v>101.85120000000001</v>
      </c>
      <c r="H12131" s="2">
        <f t="shared" si="75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  <c r="P12131" s="2" t="str">
        <f t="shared" si="757"/>
        <v>not good</v>
      </c>
      <c r="Q12131" s="2"/>
      <c r="R12131" s="2"/>
    </row>
    <row r="12132" spans="1:18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 t="str">
        <f t="shared" si="756"/>
        <v xml:space="preserve"> Low sales</v>
      </c>
      <c r="F12132" s="2">
        <v>0.44</v>
      </c>
      <c r="G12132" s="2">
        <f t="shared" si="758"/>
        <v>495.84040000000005</v>
      </c>
      <c r="H12132" s="2">
        <f t="shared" si="75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  <c r="P12132" s="2" t="str">
        <f t="shared" si="757"/>
        <v>not good</v>
      </c>
      <c r="Q12132" s="2"/>
      <c r="R12132" s="2"/>
    </row>
    <row r="12133" spans="1:18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 t="str">
        <f t="shared" si="756"/>
        <v xml:space="preserve"> Low sales</v>
      </c>
      <c r="F12133" s="2">
        <v>0.12</v>
      </c>
      <c r="G12133" s="2">
        <f t="shared" si="758"/>
        <v>477.28439999999995</v>
      </c>
      <c r="H12133" s="2">
        <f t="shared" si="75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  <c r="P12133" s="2" t="str">
        <f t="shared" si="757"/>
        <v>not good</v>
      </c>
      <c r="Q12133" s="2"/>
      <c r="R12133" s="2"/>
    </row>
    <row r="12134" spans="1:18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 t="str">
        <f t="shared" si="756"/>
        <v xml:space="preserve"> Low sales</v>
      </c>
      <c r="F12134" s="2">
        <v>0.31</v>
      </c>
      <c r="G12134" s="2">
        <f t="shared" si="758"/>
        <v>1059.4343000000001</v>
      </c>
      <c r="H12134" s="2">
        <f t="shared" si="75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  <c r="P12134" s="2" t="str">
        <f t="shared" si="757"/>
        <v>not good</v>
      </c>
      <c r="Q12134" s="2"/>
      <c r="R12134" s="2"/>
    </row>
    <row r="12135" spans="1:18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 t="str">
        <f t="shared" si="756"/>
        <v xml:space="preserve"> Low sales</v>
      </c>
      <c r="F12135" s="2">
        <v>0.24</v>
      </c>
      <c r="G12135" s="2">
        <f t="shared" si="758"/>
        <v>131.64239999999998</v>
      </c>
      <c r="H12135" s="2">
        <f t="shared" si="75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  <c r="P12135" s="2" t="str">
        <f t="shared" si="757"/>
        <v>not good</v>
      </c>
      <c r="Q12135" s="2"/>
      <c r="R12135" s="2"/>
    </row>
    <row r="12136" spans="1:18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 t="str">
        <f t="shared" si="756"/>
        <v xml:space="preserve"> Low sales</v>
      </c>
      <c r="F12136" s="2">
        <v>0.41</v>
      </c>
      <c r="G12136" s="2">
        <f t="shared" si="758"/>
        <v>1381.1916000000001</v>
      </c>
      <c r="H12136" s="2">
        <f t="shared" si="75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  <c r="P12136" s="2" t="str">
        <f t="shared" si="757"/>
        <v>not good</v>
      </c>
      <c r="Q12136" s="2"/>
      <c r="R12136" s="2"/>
    </row>
    <row r="12137" spans="1:18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 t="str">
        <f t="shared" si="756"/>
        <v>High sales</v>
      </c>
      <c r="F12137" s="2">
        <v>0.02</v>
      </c>
      <c r="G12137" s="2">
        <f t="shared" si="758"/>
        <v>93.292000000000016</v>
      </c>
      <c r="H12137" s="2">
        <f t="shared" si="75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  <c r="P12137" s="2" t="str">
        <f t="shared" si="757"/>
        <v>not good</v>
      </c>
      <c r="Q12137" s="2"/>
      <c r="R12137" s="2"/>
    </row>
    <row r="12138" spans="1:18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 t="str">
        <f t="shared" si="756"/>
        <v xml:space="preserve"> Low sales</v>
      </c>
      <c r="F12138" s="2">
        <v>0.41</v>
      </c>
      <c r="G12138" s="2">
        <f t="shared" si="758"/>
        <v>131.31479999999999</v>
      </c>
      <c r="H12138" s="2">
        <f t="shared" si="75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  <c r="P12138" s="2" t="str">
        <f t="shared" si="757"/>
        <v>not good</v>
      </c>
      <c r="Q12138" s="2"/>
      <c r="R12138" s="2"/>
    </row>
    <row r="12139" spans="1:18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 t="str">
        <f t="shared" si="756"/>
        <v xml:space="preserve"> Low sales</v>
      </c>
      <c r="F12139" s="2">
        <v>7.0000000000000007E-2</v>
      </c>
      <c r="G12139" s="2">
        <f t="shared" si="758"/>
        <v>218.4315</v>
      </c>
      <c r="H12139" s="2">
        <f t="shared" si="75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  <c r="P12139" s="2" t="str">
        <f t="shared" si="757"/>
        <v>not good</v>
      </c>
      <c r="Q12139" s="2"/>
      <c r="R12139" s="2"/>
    </row>
    <row r="12140" spans="1:18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 t="str">
        <f t="shared" si="756"/>
        <v xml:space="preserve"> Low sales</v>
      </c>
      <c r="F12140" s="2">
        <v>0.01</v>
      </c>
      <c r="G12140" s="2">
        <f t="shared" si="758"/>
        <v>19.5791</v>
      </c>
      <c r="H12140" s="2">
        <f t="shared" si="75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  <c r="P12140" s="2" t="str">
        <f t="shared" si="757"/>
        <v>not good</v>
      </c>
      <c r="Q12140" s="2"/>
      <c r="R12140" s="2"/>
    </row>
    <row r="12141" spans="1:18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 t="str">
        <f t="shared" si="756"/>
        <v xml:space="preserve"> Low sales</v>
      </c>
      <c r="F12141" s="2">
        <v>0.3</v>
      </c>
      <c r="G12141" s="2">
        <f t="shared" si="758"/>
        <v>766.51499999999999</v>
      </c>
      <c r="H12141" s="2">
        <f t="shared" si="75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  <c r="P12141" s="2" t="str">
        <f t="shared" si="757"/>
        <v>not good</v>
      </c>
      <c r="Q12141" s="2"/>
      <c r="R12141" s="2"/>
    </row>
    <row r="12142" spans="1:18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 t="str">
        <f t="shared" si="756"/>
        <v xml:space="preserve"> Low sales</v>
      </c>
      <c r="F12142" s="2">
        <v>0.13</v>
      </c>
      <c r="G12142" s="2">
        <f t="shared" si="758"/>
        <v>349.4504</v>
      </c>
      <c r="H12142" s="2">
        <f t="shared" si="75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  <c r="P12142" s="2" t="str">
        <f t="shared" si="757"/>
        <v>not good</v>
      </c>
      <c r="Q12142" s="2"/>
      <c r="R12142" s="2"/>
    </row>
    <row r="12143" spans="1:18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 t="str">
        <f t="shared" si="756"/>
        <v xml:space="preserve"> Low sales</v>
      </c>
      <c r="F12143" s="2">
        <v>0.35</v>
      </c>
      <c r="G12143" s="2">
        <f t="shared" si="758"/>
        <v>1357.3454999999999</v>
      </c>
      <c r="H12143" s="2">
        <f t="shared" si="75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  <c r="P12143" s="2" t="str">
        <f t="shared" si="757"/>
        <v>not good</v>
      </c>
      <c r="Q12143" s="2"/>
      <c r="R12143" s="2"/>
    </row>
    <row r="12144" spans="1:18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 t="str">
        <f t="shared" si="756"/>
        <v xml:space="preserve"> Low sales</v>
      </c>
      <c r="F12144" s="2">
        <v>0.23</v>
      </c>
      <c r="G12144" s="2">
        <f t="shared" si="758"/>
        <v>650.75280000000009</v>
      </c>
      <c r="H12144" s="2">
        <f t="shared" si="75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  <c r="P12144" s="2" t="str">
        <f t="shared" si="757"/>
        <v>not good</v>
      </c>
      <c r="Q12144" s="2"/>
      <c r="R12144" s="2"/>
    </row>
    <row r="12145" spans="1:18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 t="str">
        <f t="shared" si="756"/>
        <v xml:space="preserve"> Low sales</v>
      </c>
      <c r="F12145" s="2">
        <v>0.3</v>
      </c>
      <c r="G12145" s="2">
        <f t="shared" si="758"/>
        <v>901.8359999999999</v>
      </c>
      <c r="H12145" s="2">
        <f t="shared" si="75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  <c r="P12145" s="2" t="str">
        <f t="shared" si="757"/>
        <v>not good</v>
      </c>
      <c r="Q12145" s="2"/>
      <c r="R12145" s="2"/>
    </row>
    <row r="12146" spans="1:18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 t="str">
        <f t="shared" si="756"/>
        <v xml:space="preserve"> Low sales</v>
      </c>
      <c r="F12146" s="2">
        <v>0.34</v>
      </c>
      <c r="G12146" s="2">
        <f t="shared" si="758"/>
        <v>588.6318</v>
      </c>
      <c r="H12146" s="2">
        <f t="shared" si="75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  <c r="P12146" s="2" t="str">
        <f t="shared" si="757"/>
        <v>not good</v>
      </c>
      <c r="Q12146" s="2"/>
      <c r="R12146" s="2"/>
    </row>
    <row r="12147" spans="1:18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 t="str">
        <f t="shared" si="756"/>
        <v xml:space="preserve"> Low sales</v>
      </c>
      <c r="F12147" s="2">
        <v>0.46</v>
      </c>
      <c r="G12147" s="2">
        <f t="shared" si="758"/>
        <v>329.87979999999999</v>
      </c>
      <c r="H12147" s="2">
        <f t="shared" si="75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  <c r="P12147" s="2" t="str">
        <f t="shared" si="757"/>
        <v>not good</v>
      </c>
      <c r="Q12147" s="2"/>
      <c r="R12147" s="2"/>
    </row>
    <row r="12148" spans="1:18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 t="str">
        <f t="shared" si="756"/>
        <v xml:space="preserve"> Low sales</v>
      </c>
      <c r="F12148" s="2">
        <v>0.41</v>
      </c>
      <c r="G12148" s="2">
        <f t="shared" si="758"/>
        <v>1412.6098999999999</v>
      </c>
      <c r="H12148" s="2">
        <f t="shared" si="75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  <c r="P12148" s="2" t="str">
        <f t="shared" si="757"/>
        <v>not good</v>
      </c>
      <c r="Q12148" s="2"/>
      <c r="R12148" s="2"/>
    </row>
    <row r="12149" spans="1:18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 t="str">
        <f t="shared" si="756"/>
        <v xml:space="preserve"> Low sales</v>
      </c>
      <c r="F12149" s="2">
        <v>0.25</v>
      </c>
      <c r="G12149" s="2">
        <f t="shared" si="758"/>
        <v>25.59</v>
      </c>
      <c r="H12149" s="2">
        <f t="shared" si="75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  <c r="P12149" s="2" t="str">
        <f t="shared" si="757"/>
        <v>not good</v>
      </c>
      <c r="Q12149" s="2"/>
      <c r="R12149" s="2"/>
    </row>
    <row r="12150" spans="1:18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 t="str">
        <f t="shared" si="756"/>
        <v xml:space="preserve"> Low sales</v>
      </c>
      <c r="F12150" s="2">
        <v>0.22</v>
      </c>
      <c r="G12150" s="2">
        <f t="shared" si="758"/>
        <v>376.3562</v>
      </c>
      <c r="H12150" s="2">
        <f t="shared" si="75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  <c r="P12150" s="2" t="str">
        <f t="shared" si="757"/>
        <v>not good</v>
      </c>
      <c r="Q12150" s="2"/>
      <c r="R12150" s="2"/>
    </row>
    <row r="12151" spans="1:18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 t="str">
        <f t="shared" si="756"/>
        <v xml:space="preserve"> Low sales</v>
      </c>
      <c r="F12151" s="2">
        <v>0.33</v>
      </c>
      <c r="G12151" s="2">
        <f t="shared" si="758"/>
        <v>385.57860000000005</v>
      </c>
      <c r="H12151" s="2">
        <f t="shared" si="75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  <c r="P12151" s="2" t="str">
        <f t="shared" si="757"/>
        <v>not good</v>
      </c>
      <c r="Q12151" s="2"/>
      <c r="R12151" s="2"/>
    </row>
    <row r="12152" spans="1:18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 t="str">
        <f t="shared" si="756"/>
        <v xml:space="preserve"> Low sales</v>
      </c>
      <c r="F12152" s="2">
        <v>0.37</v>
      </c>
      <c r="G12152" s="2">
        <f t="shared" si="758"/>
        <v>741.40969999999993</v>
      </c>
      <c r="H12152" s="2">
        <f t="shared" si="75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  <c r="P12152" s="2" t="str">
        <f t="shared" si="757"/>
        <v>not good</v>
      </c>
      <c r="Q12152" s="2"/>
      <c r="R12152" s="2"/>
    </row>
    <row r="12153" spans="1:18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 t="str">
        <f t="shared" si="756"/>
        <v xml:space="preserve"> Low sales</v>
      </c>
      <c r="F12153" s="2">
        <v>0.09</v>
      </c>
      <c r="G12153" s="2">
        <f t="shared" si="758"/>
        <v>146.2689</v>
      </c>
      <c r="H12153" s="2">
        <f t="shared" si="75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  <c r="P12153" s="2" t="str">
        <f t="shared" si="757"/>
        <v>not good</v>
      </c>
      <c r="Q12153" s="2"/>
      <c r="R12153" s="2"/>
    </row>
    <row r="12154" spans="1:18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 t="str">
        <f t="shared" si="756"/>
        <v xml:space="preserve"> Low sales</v>
      </c>
      <c r="F12154" s="2">
        <v>0.02</v>
      </c>
      <c r="G12154" s="2">
        <f t="shared" si="758"/>
        <v>71.013199999999998</v>
      </c>
      <c r="H12154" s="2">
        <f t="shared" si="75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  <c r="P12154" s="2" t="str">
        <f t="shared" si="757"/>
        <v>not good</v>
      </c>
      <c r="Q12154" s="2"/>
      <c r="R12154" s="2"/>
    </row>
    <row r="12155" spans="1:18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 t="str">
        <f t="shared" si="756"/>
        <v xml:space="preserve"> Low sales</v>
      </c>
      <c r="F12155" s="2">
        <v>0.23</v>
      </c>
      <c r="G12155" s="2">
        <f t="shared" si="758"/>
        <v>316.25229999999999</v>
      </c>
      <c r="H12155" s="2">
        <f t="shared" si="75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  <c r="P12155" s="2" t="str">
        <f t="shared" si="757"/>
        <v>not good</v>
      </c>
      <c r="Q12155" s="2"/>
      <c r="R12155" s="2"/>
    </row>
    <row r="12156" spans="1:18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 t="str">
        <f t="shared" si="756"/>
        <v xml:space="preserve"> Low sales</v>
      </c>
      <c r="F12156" s="2">
        <v>0.05</v>
      </c>
      <c r="G12156" s="2">
        <f t="shared" si="758"/>
        <v>142.38399999999999</v>
      </c>
      <c r="H12156" s="2">
        <f t="shared" si="75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  <c r="P12156" s="2" t="str">
        <f t="shared" si="757"/>
        <v>not good</v>
      </c>
      <c r="Q12156" s="2"/>
      <c r="R12156" s="2"/>
    </row>
    <row r="12157" spans="1:18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 t="str">
        <f t="shared" si="756"/>
        <v xml:space="preserve"> Low sales</v>
      </c>
      <c r="F12157" s="2">
        <v>0.14000000000000001</v>
      </c>
      <c r="G12157" s="2">
        <f t="shared" si="758"/>
        <v>326.65920000000006</v>
      </c>
      <c r="H12157" s="2">
        <f t="shared" si="75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  <c r="P12157" s="2" t="str">
        <f t="shared" si="757"/>
        <v>not good</v>
      </c>
      <c r="Q12157" s="2"/>
      <c r="R12157" s="2"/>
    </row>
    <row r="12158" spans="1:18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 t="str">
        <f t="shared" si="756"/>
        <v>High sales</v>
      </c>
      <c r="F12158" s="2">
        <v>0.28999999999999998</v>
      </c>
      <c r="G12158" s="2">
        <f t="shared" si="758"/>
        <v>1167.3021999999999</v>
      </c>
      <c r="H12158" s="2">
        <f t="shared" si="75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  <c r="P12158" s="2" t="str">
        <f t="shared" si="757"/>
        <v>not good</v>
      </c>
      <c r="Q12158" s="2"/>
      <c r="R12158" s="2"/>
    </row>
    <row r="12159" spans="1:18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 t="str">
        <f t="shared" si="756"/>
        <v xml:space="preserve"> Low sales</v>
      </c>
      <c r="F12159" s="2">
        <v>0.08</v>
      </c>
      <c r="G12159" s="2">
        <f t="shared" si="758"/>
        <v>175.81200000000001</v>
      </c>
      <c r="H12159" s="2">
        <f t="shared" si="75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  <c r="P12159" s="2" t="str">
        <f t="shared" si="757"/>
        <v>not good</v>
      </c>
      <c r="Q12159" s="2"/>
      <c r="R12159" s="2"/>
    </row>
    <row r="12160" spans="1:18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 t="str">
        <f t="shared" si="756"/>
        <v>High sales</v>
      </c>
      <c r="F12160" s="2">
        <v>0.01</v>
      </c>
      <c r="G12160" s="2">
        <f t="shared" si="758"/>
        <v>43.329900000000002</v>
      </c>
      <c r="H12160" s="2">
        <f t="shared" si="75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  <c r="P12160" s="2" t="str">
        <f t="shared" si="757"/>
        <v>not good</v>
      </c>
      <c r="Q12160" s="2"/>
      <c r="R12160" s="2"/>
    </row>
    <row r="12161" spans="1:18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 t="str">
        <f t="shared" si="756"/>
        <v xml:space="preserve"> Low sales</v>
      </c>
      <c r="F12161" s="2">
        <v>0.28000000000000003</v>
      </c>
      <c r="G12161" s="2">
        <f t="shared" si="758"/>
        <v>28.198800000000002</v>
      </c>
      <c r="H12161" s="2">
        <f t="shared" si="75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  <c r="P12161" s="2" t="str">
        <f t="shared" si="757"/>
        <v>not good</v>
      </c>
      <c r="Q12161" s="2"/>
      <c r="R12161" s="2"/>
    </row>
    <row r="12162" spans="1:18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 t="str">
        <f t="shared" ref="E12162:E12225" si="760">IF(D12162&gt;4000,"High sales"," Low sales")</f>
        <v xml:space="preserve"> Low sales</v>
      </c>
      <c r="F12162" s="2">
        <v>0.23</v>
      </c>
      <c r="G12162" s="2">
        <f t="shared" si="758"/>
        <v>704.65099999999995</v>
      </c>
      <c r="H12162" s="2">
        <f t="shared" si="759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  <c r="P12162" s="2" t="str">
        <f t="shared" ref="P12162:P12225" si="761">IF(AND(H12162&gt;5000,N12162&gt;500),"good","not good")</f>
        <v>not good</v>
      </c>
      <c r="Q12162" s="2"/>
      <c r="R12162" s="2"/>
    </row>
    <row r="12163" spans="1:18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 t="str">
        <f t="shared" si="760"/>
        <v xml:space="preserve"> Low sales</v>
      </c>
      <c r="F12163" s="2">
        <v>0.15</v>
      </c>
      <c r="G12163" s="2">
        <f t="shared" ref="G12163:G12226" si="762">D12163*F12163</f>
        <v>22.2075</v>
      </c>
      <c r="H12163" s="2">
        <f t="shared" ref="H12163:H12226" si="763">D12163-G12163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  <c r="P12163" s="2" t="str">
        <f t="shared" si="761"/>
        <v>not good</v>
      </c>
      <c r="Q12163" s="2"/>
      <c r="R12163" s="2"/>
    </row>
    <row r="12164" spans="1:18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 t="str">
        <f t="shared" si="760"/>
        <v xml:space="preserve"> Low sales</v>
      </c>
      <c r="F12164" s="2">
        <v>0.23</v>
      </c>
      <c r="G12164" s="2">
        <f t="shared" si="762"/>
        <v>827.60440000000006</v>
      </c>
      <c r="H12164" s="2">
        <f t="shared" si="763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  <c r="P12164" s="2" t="str">
        <f t="shared" si="761"/>
        <v>not good</v>
      </c>
      <c r="Q12164" s="2"/>
      <c r="R12164" s="2"/>
    </row>
    <row r="12165" spans="1:18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 t="str">
        <f t="shared" si="760"/>
        <v xml:space="preserve"> Low sales</v>
      </c>
      <c r="F12165" s="2">
        <v>0.34</v>
      </c>
      <c r="G12165" s="2">
        <f t="shared" si="762"/>
        <v>425.38079999999997</v>
      </c>
      <c r="H12165" s="2">
        <f t="shared" si="763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  <c r="P12165" s="2" t="str">
        <f t="shared" si="761"/>
        <v>not good</v>
      </c>
      <c r="Q12165" s="2"/>
      <c r="R12165" s="2"/>
    </row>
    <row r="12166" spans="1:18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 t="str">
        <f t="shared" si="760"/>
        <v xml:space="preserve"> Low sales</v>
      </c>
      <c r="F12166" s="2">
        <v>0.05</v>
      </c>
      <c r="G12166" s="2">
        <f t="shared" si="762"/>
        <v>98.095500000000015</v>
      </c>
      <c r="H12166" s="2">
        <f t="shared" si="763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  <c r="P12166" s="2" t="str">
        <f t="shared" si="761"/>
        <v>not good</v>
      </c>
      <c r="Q12166" s="2"/>
      <c r="R12166" s="2"/>
    </row>
    <row r="12167" spans="1:18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 t="str">
        <f t="shared" si="760"/>
        <v xml:space="preserve"> Low sales</v>
      </c>
      <c r="F12167" s="2">
        <v>0.13</v>
      </c>
      <c r="G12167" s="2">
        <f t="shared" si="762"/>
        <v>255.33820000000003</v>
      </c>
      <c r="H12167" s="2">
        <f t="shared" si="763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  <c r="P12167" s="2" t="str">
        <f t="shared" si="761"/>
        <v>not good</v>
      </c>
      <c r="Q12167" s="2"/>
      <c r="R12167" s="2"/>
    </row>
    <row r="12168" spans="1:18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 t="str">
        <f t="shared" si="760"/>
        <v>High sales</v>
      </c>
      <c r="F12168" s="2">
        <v>0.4</v>
      </c>
      <c r="G12168" s="2">
        <f t="shared" si="762"/>
        <v>1698.9880000000003</v>
      </c>
      <c r="H12168" s="2">
        <f t="shared" si="763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  <c r="P12168" s="2" t="str">
        <f t="shared" si="761"/>
        <v>not good</v>
      </c>
      <c r="Q12168" s="2"/>
      <c r="R12168" s="2"/>
    </row>
    <row r="12169" spans="1:18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 t="str">
        <f t="shared" si="760"/>
        <v xml:space="preserve"> Low sales</v>
      </c>
      <c r="F12169" s="2">
        <v>0.34</v>
      </c>
      <c r="G12169" s="2">
        <f t="shared" si="762"/>
        <v>204.08500000000001</v>
      </c>
      <c r="H12169" s="2">
        <f t="shared" si="763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  <c r="P12169" s="2" t="str">
        <f t="shared" si="761"/>
        <v>not good</v>
      </c>
      <c r="Q12169" s="2"/>
      <c r="R12169" s="2"/>
    </row>
    <row r="12170" spans="1:18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 t="str">
        <f t="shared" si="760"/>
        <v xml:space="preserve"> Low sales</v>
      </c>
      <c r="F12170" s="2">
        <v>0.13</v>
      </c>
      <c r="G12170" s="2">
        <f t="shared" si="762"/>
        <v>437.81400000000002</v>
      </c>
      <c r="H12170" s="2">
        <f t="shared" si="763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  <c r="P12170" s="2" t="str">
        <f t="shared" si="761"/>
        <v>not good</v>
      </c>
      <c r="Q12170" s="2"/>
      <c r="R12170" s="2"/>
    </row>
    <row r="12171" spans="1:18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 t="str">
        <f t="shared" si="760"/>
        <v>High sales</v>
      </c>
      <c r="F12171" s="2">
        <v>0.2</v>
      </c>
      <c r="G12171" s="2">
        <f t="shared" si="762"/>
        <v>981.63200000000006</v>
      </c>
      <c r="H12171" s="2">
        <f t="shared" si="763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  <c r="P12171" s="2" t="str">
        <f t="shared" si="761"/>
        <v>not good</v>
      </c>
      <c r="Q12171" s="2"/>
      <c r="R12171" s="2"/>
    </row>
    <row r="12172" spans="1:18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 t="str">
        <f t="shared" si="760"/>
        <v xml:space="preserve"> Low sales</v>
      </c>
      <c r="F12172" s="2">
        <v>0.06</v>
      </c>
      <c r="G12172" s="2">
        <f t="shared" si="762"/>
        <v>12.5808</v>
      </c>
      <c r="H12172" s="2">
        <f t="shared" si="763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  <c r="P12172" s="2" t="str">
        <f t="shared" si="761"/>
        <v>not good</v>
      </c>
      <c r="Q12172" s="2"/>
      <c r="R12172" s="2"/>
    </row>
    <row r="12173" spans="1:18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 t="str">
        <f t="shared" si="760"/>
        <v>High sales</v>
      </c>
      <c r="F12173" s="2">
        <v>0.13</v>
      </c>
      <c r="G12173" s="2">
        <f t="shared" si="762"/>
        <v>628.27440000000001</v>
      </c>
      <c r="H12173" s="2">
        <f t="shared" si="763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  <c r="P12173" s="2" t="str">
        <f t="shared" si="761"/>
        <v>not good</v>
      </c>
      <c r="Q12173" s="2"/>
      <c r="R12173" s="2"/>
    </row>
    <row r="12174" spans="1:18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 t="str">
        <f t="shared" si="760"/>
        <v xml:space="preserve"> Low sales</v>
      </c>
      <c r="F12174" s="2">
        <v>0.42</v>
      </c>
      <c r="G12174" s="2">
        <f t="shared" si="762"/>
        <v>79.875600000000006</v>
      </c>
      <c r="H12174" s="2">
        <f t="shared" si="763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  <c r="P12174" s="2" t="str">
        <f t="shared" si="761"/>
        <v>not good</v>
      </c>
      <c r="Q12174" s="2"/>
      <c r="R12174" s="2"/>
    </row>
    <row r="12175" spans="1:18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 t="str">
        <f t="shared" si="760"/>
        <v>High sales</v>
      </c>
      <c r="F12175" s="2">
        <v>0.22</v>
      </c>
      <c r="G12175" s="2">
        <f t="shared" si="762"/>
        <v>928.7586</v>
      </c>
      <c r="H12175" s="2">
        <f t="shared" si="763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  <c r="P12175" s="2" t="str">
        <f t="shared" si="761"/>
        <v>not good</v>
      </c>
      <c r="Q12175" s="2"/>
      <c r="R12175" s="2"/>
    </row>
    <row r="12176" spans="1:18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 t="str">
        <f t="shared" si="760"/>
        <v>High sales</v>
      </c>
      <c r="F12176" s="2">
        <v>0.32</v>
      </c>
      <c r="G12176" s="2">
        <f t="shared" si="762"/>
        <v>1539.2320000000002</v>
      </c>
      <c r="H12176" s="2">
        <f t="shared" si="763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  <c r="P12176" s="2" t="str">
        <f t="shared" si="761"/>
        <v>not good</v>
      </c>
      <c r="Q12176" s="2"/>
      <c r="R12176" s="2"/>
    </row>
    <row r="12177" spans="1:18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 t="str">
        <f t="shared" si="760"/>
        <v>High sales</v>
      </c>
      <c r="F12177" s="2">
        <v>0.08</v>
      </c>
      <c r="G12177" s="2">
        <f t="shared" si="762"/>
        <v>397.26639999999998</v>
      </c>
      <c r="H12177" s="2">
        <f t="shared" si="763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  <c r="P12177" s="2" t="str">
        <f t="shared" si="761"/>
        <v>not good</v>
      </c>
      <c r="Q12177" s="2"/>
      <c r="R12177" s="2"/>
    </row>
    <row r="12178" spans="1:18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 t="str">
        <f t="shared" si="760"/>
        <v xml:space="preserve"> Low sales</v>
      </c>
      <c r="F12178" s="2">
        <v>0.09</v>
      </c>
      <c r="G12178" s="2">
        <f t="shared" si="762"/>
        <v>211.47209999999998</v>
      </c>
      <c r="H12178" s="2">
        <f t="shared" si="763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  <c r="P12178" s="2" t="str">
        <f t="shared" si="761"/>
        <v>not good</v>
      </c>
      <c r="Q12178" s="2"/>
      <c r="R12178" s="2"/>
    </row>
    <row r="12179" spans="1:18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 t="str">
        <f t="shared" si="760"/>
        <v>High sales</v>
      </c>
      <c r="F12179" s="2">
        <v>0.47</v>
      </c>
      <c r="G12179" s="2">
        <f t="shared" si="762"/>
        <v>2043.6023</v>
      </c>
      <c r="H12179" s="2">
        <f t="shared" si="763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  <c r="P12179" s="2" t="str">
        <f t="shared" si="761"/>
        <v>not good</v>
      </c>
      <c r="Q12179" s="2"/>
      <c r="R12179" s="2"/>
    </row>
    <row r="12180" spans="1:18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 t="str">
        <f t="shared" si="760"/>
        <v xml:space="preserve"> Low sales</v>
      </c>
      <c r="F12180" s="2">
        <v>0.42</v>
      </c>
      <c r="G12180" s="2">
        <f t="shared" si="762"/>
        <v>293.77320000000003</v>
      </c>
      <c r="H12180" s="2">
        <f t="shared" si="763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  <c r="P12180" s="2" t="str">
        <f t="shared" si="761"/>
        <v>not good</v>
      </c>
      <c r="Q12180" s="2"/>
      <c r="R12180" s="2"/>
    </row>
    <row r="12181" spans="1:18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 t="str">
        <f t="shared" si="760"/>
        <v xml:space="preserve"> Low sales</v>
      </c>
      <c r="F12181" s="2">
        <v>0.4</v>
      </c>
      <c r="G12181" s="2">
        <f t="shared" si="762"/>
        <v>873.75200000000007</v>
      </c>
      <c r="H12181" s="2">
        <f t="shared" si="763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  <c r="P12181" s="2" t="str">
        <f t="shared" si="761"/>
        <v>not good</v>
      </c>
      <c r="Q12181" s="2"/>
      <c r="R12181" s="2"/>
    </row>
    <row r="12182" spans="1:18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 t="str">
        <f t="shared" si="760"/>
        <v xml:space="preserve"> Low sales</v>
      </c>
      <c r="F12182" s="2">
        <v>0.16</v>
      </c>
      <c r="G12182" s="2">
        <f t="shared" si="762"/>
        <v>257.45279999999997</v>
      </c>
      <c r="H12182" s="2">
        <f t="shared" si="763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  <c r="P12182" s="2" t="str">
        <f t="shared" si="761"/>
        <v>not good</v>
      </c>
      <c r="Q12182" s="2"/>
      <c r="R12182" s="2"/>
    </row>
    <row r="12183" spans="1:18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 t="str">
        <f t="shared" si="760"/>
        <v xml:space="preserve"> Low sales</v>
      </c>
      <c r="F12183" s="2">
        <v>0.28000000000000003</v>
      </c>
      <c r="G12183" s="2">
        <f t="shared" si="762"/>
        <v>570.18360000000007</v>
      </c>
      <c r="H12183" s="2">
        <f t="shared" si="763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  <c r="P12183" s="2" t="str">
        <f t="shared" si="761"/>
        <v>not good</v>
      </c>
      <c r="Q12183" s="2"/>
      <c r="R12183" s="2"/>
    </row>
    <row r="12184" spans="1:18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 t="str">
        <f t="shared" si="760"/>
        <v xml:space="preserve"> Low sales</v>
      </c>
      <c r="F12184" s="2">
        <v>0.25</v>
      </c>
      <c r="G12184" s="2">
        <f t="shared" si="762"/>
        <v>884.92750000000001</v>
      </c>
      <c r="H12184" s="2">
        <f t="shared" si="763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  <c r="P12184" s="2" t="str">
        <f t="shared" si="761"/>
        <v>not good</v>
      </c>
      <c r="Q12184" s="2"/>
      <c r="R12184" s="2"/>
    </row>
    <row r="12185" spans="1:18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 t="str">
        <f t="shared" si="760"/>
        <v xml:space="preserve"> Low sales</v>
      </c>
      <c r="F12185" s="2">
        <v>0.48</v>
      </c>
      <c r="G12185" s="2">
        <f t="shared" si="762"/>
        <v>253.75199999999998</v>
      </c>
      <c r="H12185" s="2">
        <f t="shared" si="763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  <c r="P12185" s="2" t="str">
        <f t="shared" si="761"/>
        <v>not good</v>
      </c>
      <c r="Q12185" s="2"/>
      <c r="R12185" s="2"/>
    </row>
    <row r="12186" spans="1:18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 t="str">
        <f t="shared" si="760"/>
        <v>High sales</v>
      </c>
      <c r="F12186" s="2">
        <v>0.12</v>
      </c>
      <c r="G12186" s="2">
        <f t="shared" si="762"/>
        <v>598.91999999999996</v>
      </c>
      <c r="H12186" s="2">
        <f t="shared" si="763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  <c r="P12186" s="2" t="str">
        <f t="shared" si="761"/>
        <v>not good</v>
      </c>
      <c r="Q12186" s="2"/>
      <c r="R12186" s="2"/>
    </row>
    <row r="12187" spans="1:18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 t="str">
        <f t="shared" si="760"/>
        <v xml:space="preserve"> Low sales</v>
      </c>
      <c r="F12187" s="2">
        <v>0.47</v>
      </c>
      <c r="G12187" s="2">
        <f t="shared" si="762"/>
        <v>1509.5600999999999</v>
      </c>
      <c r="H12187" s="2">
        <f t="shared" si="763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  <c r="P12187" s="2" t="str">
        <f t="shared" si="761"/>
        <v>not good</v>
      </c>
      <c r="Q12187" s="2"/>
      <c r="R12187" s="2"/>
    </row>
    <row r="12188" spans="1:18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 t="str">
        <f t="shared" si="760"/>
        <v>High sales</v>
      </c>
      <c r="F12188" s="2">
        <v>0.35</v>
      </c>
      <c r="G12188" s="2">
        <f t="shared" si="762"/>
        <v>1533.0839999999998</v>
      </c>
      <c r="H12188" s="2">
        <f t="shared" si="763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  <c r="P12188" s="2" t="str">
        <f t="shared" si="761"/>
        <v>not good</v>
      </c>
      <c r="Q12188" s="2"/>
      <c r="R12188" s="2"/>
    </row>
    <row r="12189" spans="1:18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 t="str">
        <f t="shared" si="760"/>
        <v>High sales</v>
      </c>
      <c r="F12189" s="2">
        <v>0.21</v>
      </c>
      <c r="G12189" s="2">
        <f t="shared" si="762"/>
        <v>874.75710000000004</v>
      </c>
      <c r="H12189" s="2">
        <f t="shared" si="763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  <c r="P12189" s="2" t="str">
        <f t="shared" si="761"/>
        <v>not good</v>
      </c>
      <c r="Q12189" s="2"/>
      <c r="R12189" s="2"/>
    </row>
    <row r="12190" spans="1:18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 t="str">
        <f t="shared" si="760"/>
        <v xml:space="preserve"> Low sales</v>
      </c>
      <c r="F12190" s="2">
        <v>0.13</v>
      </c>
      <c r="G12190" s="2">
        <f t="shared" si="762"/>
        <v>500.94069999999999</v>
      </c>
      <c r="H12190" s="2">
        <f t="shared" si="763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  <c r="P12190" s="2" t="str">
        <f t="shared" si="761"/>
        <v>not good</v>
      </c>
      <c r="Q12190" s="2"/>
      <c r="R12190" s="2"/>
    </row>
    <row r="12191" spans="1:18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 t="str">
        <f t="shared" si="760"/>
        <v xml:space="preserve"> Low sales</v>
      </c>
      <c r="F12191" s="2">
        <v>0.38</v>
      </c>
      <c r="G12191" s="2">
        <f t="shared" si="762"/>
        <v>111.036</v>
      </c>
      <c r="H12191" s="2">
        <f t="shared" si="763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  <c r="P12191" s="2" t="str">
        <f t="shared" si="761"/>
        <v>not good</v>
      </c>
      <c r="Q12191" s="2"/>
      <c r="R12191" s="2"/>
    </row>
    <row r="12192" spans="1:18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 t="str">
        <f t="shared" si="760"/>
        <v xml:space="preserve"> Low sales</v>
      </c>
      <c r="F12192" s="2">
        <v>0.41</v>
      </c>
      <c r="G12192" s="2">
        <f t="shared" si="762"/>
        <v>1078.5828999999999</v>
      </c>
      <c r="H12192" s="2">
        <f t="shared" si="763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  <c r="P12192" s="2" t="str">
        <f t="shared" si="761"/>
        <v>not good</v>
      </c>
      <c r="Q12192" s="2"/>
      <c r="R12192" s="2"/>
    </row>
    <row r="12193" spans="1:18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 t="str">
        <f t="shared" si="760"/>
        <v xml:space="preserve"> Low sales</v>
      </c>
      <c r="F12193" s="2">
        <v>0.18</v>
      </c>
      <c r="G12193" s="2">
        <f t="shared" si="762"/>
        <v>307.42739999999998</v>
      </c>
      <c r="H12193" s="2">
        <f t="shared" si="763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  <c r="P12193" s="2" t="str">
        <f t="shared" si="761"/>
        <v>not good</v>
      </c>
      <c r="Q12193" s="2"/>
      <c r="R12193" s="2"/>
    </row>
    <row r="12194" spans="1:18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 t="str">
        <f t="shared" si="760"/>
        <v xml:space="preserve"> Low sales</v>
      </c>
      <c r="F12194" s="2">
        <v>0.09</v>
      </c>
      <c r="G12194" s="2">
        <f t="shared" si="762"/>
        <v>58.805999999999997</v>
      </c>
      <c r="H12194" s="2">
        <f t="shared" si="763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  <c r="P12194" s="2" t="str">
        <f t="shared" si="761"/>
        <v>not good</v>
      </c>
      <c r="Q12194" s="2"/>
      <c r="R12194" s="2"/>
    </row>
    <row r="12195" spans="1:18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 t="str">
        <f t="shared" si="760"/>
        <v xml:space="preserve"> Low sales</v>
      </c>
      <c r="F12195" s="2">
        <v>0.25</v>
      </c>
      <c r="G12195" s="2">
        <f t="shared" si="762"/>
        <v>445.16250000000002</v>
      </c>
      <c r="H12195" s="2">
        <f t="shared" si="763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  <c r="P12195" s="2" t="str">
        <f t="shared" si="761"/>
        <v>not good</v>
      </c>
      <c r="Q12195" s="2"/>
      <c r="R12195" s="2"/>
    </row>
    <row r="12196" spans="1:18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 t="str">
        <f t="shared" si="760"/>
        <v xml:space="preserve"> Low sales</v>
      </c>
      <c r="F12196" s="2">
        <v>0.23</v>
      </c>
      <c r="G12196" s="2">
        <f t="shared" si="762"/>
        <v>749.69190000000003</v>
      </c>
      <c r="H12196" s="2">
        <f t="shared" si="763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  <c r="P12196" s="2" t="str">
        <f t="shared" si="761"/>
        <v>not good</v>
      </c>
      <c r="Q12196" s="2"/>
      <c r="R12196" s="2"/>
    </row>
    <row r="12197" spans="1:18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 t="str">
        <f t="shared" si="760"/>
        <v xml:space="preserve"> Low sales</v>
      </c>
      <c r="F12197" s="2">
        <v>0.36</v>
      </c>
      <c r="G12197" s="2">
        <f t="shared" si="762"/>
        <v>442.82519999999994</v>
      </c>
      <c r="H12197" s="2">
        <f t="shared" si="763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  <c r="P12197" s="2" t="str">
        <f t="shared" si="761"/>
        <v>not good</v>
      </c>
      <c r="Q12197" s="2"/>
      <c r="R12197" s="2"/>
    </row>
    <row r="12198" spans="1:18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 t="str">
        <f t="shared" si="760"/>
        <v xml:space="preserve"> Low sales</v>
      </c>
      <c r="F12198" s="2">
        <v>0.49</v>
      </c>
      <c r="G12198" s="2">
        <f t="shared" si="762"/>
        <v>1116.4748</v>
      </c>
      <c r="H12198" s="2">
        <f t="shared" si="763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  <c r="P12198" s="2" t="str">
        <f t="shared" si="761"/>
        <v>not good</v>
      </c>
      <c r="Q12198" s="2"/>
      <c r="R12198" s="2"/>
    </row>
    <row r="12199" spans="1:18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 t="str">
        <f t="shared" si="760"/>
        <v xml:space="preserve"> Low sales</v>
      </c>
      <c r="F12199" s="2">
        <v>0.27</v>
      </c>
      <c r="G12199" s="2">
        <f t="shared" si="762"/>
        <v>562.1454</v>
      </c>
      <c r="H12199" s="2">
        <f t="shared" si="763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  <c r="P12199" s="2" t="str">
        <f t="shared" si="761"/>
        <v>not good</v>
      </c>
      <c r="Q12199" s="2"/>
      <c r="R12199" s="2"/>
    </row>
    <row r="12200" spans="1:18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 t="str">
        <f t="shared" si="760"/>
        <v xml:space="preserve"> Low sales</v>
      </c>
      <c r="F12200" s="2">
        <v>0.37</v>
      </c>
      <c r="G12200" s="2">
        <f t="shared" si="762"/>
        <v>132.11589999999998</v>
      </c>
      <c r="H12200" s="2">
        <f t="shared" si="763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  <c r="P12200" s="2" t="str">
        <f t="shared" si="761"/>
        <v>not good</v>
      </c>
      <c r="Q12200" s="2"/>
      <c r="R12200" s="2"/>
    </row>
    <row r="12201" spans="1:18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 t="str">
        <f t="shared" si="760"/>
        <v xml:space="preserve"> Low sales</v>
      </c>
      <c r="F12201" s="2">
        <v>0.18</v>
      </c>
      <c r="G12201" s="2">
        <f t="shared" si="762"/>
        <v>571.96799999999996</v>
      </c>
      <c r="H12201" s="2">
        <f t="shared" si="763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  <c r="P12201" s="2" t="str">
        <f t="shared" si="761"/>
        <v>not good</v>
      </c>
      <c r="Q12201" s="2"/>
      <c r="R12201" s="2"/>
    </row>
    <row r="12202" spans="1:18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 t="str">
        <f t="shared" si="760"/>
        <v xml:space="preserve"> Low sales</v>
      </c>
      <c r="F12202" s="2">
        <v>0.3</v>
      </c>
      <c r="G12202" s="2">
        <f t="shared" si="762"/>
        <v>939.70499999999993</v>
      </c>
      <c r="H12202" s="2">
        <f t="shared" si="763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  <c r="P12202" s="2" t="str">
        <f t="shared" si="761"/>
        <v>not good</v>
      </c>
      <c r="Q12202" s="2"/>
      <c r="R12202" s="2"/>
    </row>
    <row r="12203" spans="1:18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 t="str">
        <f t="shared" si="760"/>
        <v>High sales</v>
      </c>
      <c r="F12203" s="2">
        <v>0.06</v>
      </c>
      <c r="G12203" s="2">
        <f t="shared" si="762"/>
        <v>290.12580000000003</v>
      </c>
      <c r="H12203" s="2">
        <f t="shared" si="763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  <c r="P12203" s="2" t="str">
        <f t="shared" si="761"/>
        <v>not good</v>
      </c>
      <c r="Q12203" s="2"/>
      <c r="R12203" s="2"/>
    </row>
    <row r="12204" spans="1:18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 t="str">
        <f t="shared" si="760"/>
        <v xml:space="preserve"> Low sales</v>
      </c>
      <c r="F12204" s="2">
        <v>0.41</v>
      </c>
      <c r="G12204" s="2">
        <f t="shared" si="762"/>
        <v>639.6943</v>
      </c>
      <c r="H12204" s="2">
        <f t="shared" si="763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  <c r="P12204" s="2" t="str">
        <f t="shared" si="761"/>
        <v>not good</v>
      </c>
      <c r="Q12204" s="2"/>
      <c r="R12204" s="2"/>
    </row>
    <row r="12205" spans="1:18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 t="str">
        <f t="shared" si="760"/>
        <v xml:space="preserve"> Low sales</v>
      </c>
      <c r="F12205" s="2">
        <v>0.17</v>
      </c>
      <c r="G12205" s="2">
        <f t="shared" si="762"/>
        <v>365.98620000000005</v>
      </c>
      <c r="H12205" s="2">
        <f t="shared" si="763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  <c r="P12205" s="2" t="str">
        <f t="shared" si="761"/>
        <v>not good</v>
      </c>
      <c r="Q12205" s="2"/>
      <c r="R12205" s="2"/>
    </row>
    <row r="12206" spans="1:18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 t="str">
        <f t="shared" si="760"/>
        <v xml:space="preserve"> Low sales</v>
      </c>
      <c r="F12206" s="2">
        <v>0.04</v>
      </c>
      <c r="G12206" s="2">
        <f t="shared" si="762"/>
        <v>83.112800000000007</v>
      </c>
      <c r="H12206" s="2">
        <f t="shared" si="763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  <c r="P12206" s="2" t="str">
        <f t="shared" si="761"/>
        <v>not good</v>
      </c>
      <c r="Q12206" s="2"/>
      <c r="R12206" s="2"/>
    </row>
    <row r="12207" spans="1:18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 t="str">
        <f t="shared" si="760"/>
        <v>High sales</v>
      </c>
      <c r="F12207" s="2">
        <v>0.5</v>
      </c>
      <c r="G12207" s="2">
        <f t="shared" si="762"/>
        <v>2303.375</v>
      </c>
      <c r="H12207" s="2">
        <f t="shared" si="763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  <c r="P12207" s="2" t="str">
        <f t="shared" si="761"/>
        <v>not good</v>
      </c>
      <c r="Q12207" s="2"/>
      <c r="R12207" s="2"/>
    </row>
    <row r="12208" spans="1:18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 t="str">
        <f t="shared" si="760"/>
        <v xml:space="preserve"> Low sales</v>
      </c>
      <c r="F12208" s="2">
        <v>0.45</v>
      </c>
      <c r="G12208" s="2">
        <f t="shared" si="762"/>
        <v>946.07100000000003</v>
      </c>
      <c r="H12208" s="2">
        <f t="shared" si="763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  <c r="P12208" s="2" t="str">
        <f t="shared" si="761"/>
        <v>not good</v>
      </c>
      <c r="Q12208" s="2"/>
      <c r="R12208" s="2"/>
    </row>
    <row r="12209" spans="1:18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 t="str">
        <f t="shared" si="760"/>
        <v xml:space="preserve"> Low sales</v>
      </c>
      <c r="F12209" s="2">
        <v>0.1</v>
      </c>
      <c r="G12209" s="2">
        <f t="shared" si="762"/>
        <v>226.95400000000001</v>
      </c>
      <c r="H12209" s="2">
        <f t="shared" si="763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  <c r="P12209" s="2" t="str">
        <f t="shared" si="761"/>
        <v>not good</v>
      </c>
      <c r="Q12209" s="2"/>
      <c r="R12209" s="2"/>
    </row>
    <row r="12210" spans="1:18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 t="str">
        <f t="shared" si="760"/>
        <v xml:space="preserve"> Low sales</v>
      </c>
      <c r="F12210" s="2">
        <v>0.18</v>
      </c>
      <c r="G12210" s="2">
        <f t="shared" si="762"/>
        <v>240.56819999999999</v>
      </c>
      <c r="H12210" s="2">
        <f t="shared" si="763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  <c r="P12210" s="2" t="str">
        <f t="shared" si="761"/>
        <v>not good</v>
      </c>
      <c r="Q12210" s="2"/>
      <c r="R12210" s="2"/>
    </row>
    <row r="12211" spans="1:18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 t="str">
        <f t="shared" si="760"/>
        <v xml:space="preserve"> Low sales</v>
      </c>
      <c r="F12211" s="2">
        <v>0.47</v>
      </c>
      <c r="G12211" s="2">
        <f t="shared" si="762"/>
        <v>49.688399999999994</v>
      </c>
      <c r="H12211" s="2">
        <f t="shared" si="763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  <c r="P12211" s="2" t="str">
        <f t="shared" si="761"/>
        <v>not good</v>
      </c>
      <c r="Q12211" s="2"/>
      <c r="R12211" s="2"/>
    </row>
    <row r="12212" spans="1:18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 t="str">
        <f t="shared" si="760"/>
        <v xml:space="preserve"> Low sales</v>
      </c>
      <c r="F12212" s="2">
        <v>0.4</v>
      </c>
      <c r="G12212" s="2">
        <f t="shared" si="762"/>
        <v>256.48400000000004</v>
      </c>
      <c r="H12212" s="2">
        <f t="shared" si="763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  <c r="P12212" s="2" t="str">
        <f t="shared" si="761"/>
        <v>not good</v>
      </c>
      <c r="Q12212" s="2"/>
      <c r="R12212" s="2"/>
    </row>
    <row r="12213" spans="1:18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 t="str">
        <f t="shared" si="760"/>
        <v xml:space="preserve"> Low sales</v>
      </c>
      <c r="F12213" s="2">
        <v>0.45</v>
      </c>
      <c r="G12213" s="2">
        <f t="shared" si="762"/>
        <v>1597.077</v>
      </c>
      <c r="H12213" s="2">
        <f t="shared" si="763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  <c r="P12213" s="2" t="str">
        <f t="shared" si="761"/>
        <v>not good</v>
      </c>
      <c r="Q12213" s="2"/>
      <c r="R12213" s="2"/>
    </row>
    <row r="12214" spans="1:18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 t="str">
        <f t="shared" si="760"/>
        <v xml:space="preserve"> Low sales</v>
      </c>
      <c r="F12214" s="2">
        <v>0.28000000000000003</v>
      </c>
      <c r="G12214" s="2">
        <f t="shared" si="762"/>
        <v>964.38440000000014</v>
      </c>
      <c r="H12214" s="2">
        <f t="shared" si="763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  <c r="P12214" s="2" t="str">
        <f t="shared" si="761"/>
        <v>not good</v>
      </c>
      <c r="Q12214" s="2"/>
      <c r="R12214" s="2"/>
    </row>
    <row r="12215" spans="1:18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 t="str">
        <f t="shared" si="760"/>
        <v xml:space="preserve"> Low sales</v>
      </c>
      <c r="F12215" s="2">
        <v>0.12</v>
      </c>
      <c r="G12215" s="2">
        <f t="shared" si="762"/>
        <v>201.648</v>
      </c>
      <c r="H12215" s="2">
        <f t="shared" si="763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  <c r="P12215" s="2" t="str">
        <f t="shared" si="761"/>
        <v>not good</v>
      </c>
      <c r="Q12215" s="2"/>
      <c r="R12215" s="2"/>
    </row>
    <row r="12216" spans="1:18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 t="str">
        <f t="shared" si="760"/>
        <v xml:space="preserve"> Low sales</v>
      </c>
      <c r="F12216" s="2">
        <v>0.11</v>
      </c>
      <c r="G12216" s="2">
        <f t="shared" si="762"/>
        <v>265.95030000000003</v>
      </c>
      <c r="H12216" s="2">
        <f t="shared" si="763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  <c r="P12216" s="2" t="str">
        <f t="shared" si="761"/>
        <v>not good</v>
      </c>
      <c r="Q12216" s="2"/>
      <c r="R12216" s="2"/>
    </row>
    <row r="12217" spans="1:18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 t="str">
        <f t="shared" si="760"/>
        <v xml:space="preserve"> Low sales</v>
      </c>
      <c r="F12217" s="2">
        <v>0.26</v>
      </c>
      <c r="G12217" s="2">
        <f t="shared" si="762"/>
        <v>404.85900000000004</v>
      </c>
      <c r="H12217" s="2">
        <f t="shared" si="763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  <c r="P12217" s="2" t="str">
        <f t="shared" si="761"/>
        <v>not good</v>
      </c>
      <c r="Q12217" s="2"/>
      <c r="R12217" s="2"/>
    </row>
    <row r="12218" spans="1:18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 t="str">
        <f t="shared" si="760"/>
        <v xml:space="preserve"> Low sales</v>
      </c>
      <c r="F12218" s="2">
        <v>0.46</v>
      </c>
      <c r="G12218" s="2">
        <f t="shared" si="762"/>
        <v>1693.4854</v>
      </c>
      <c r="H12218" s="2">
        <f t="shared" si="763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  <c r="P12218" s="2" t="str">
        <f t="shared" si="761"/>
        <v>not good</v>
      </c>
      <c r="Q12218" s="2"/>
      <c r="R12218" s="2"/>
    </row>
    <row r="12219" spans="1:18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 t="str">
        <f t="shared" si="760"/>
        <v>High sales</v>
      </c>
      <c r="F12219" s="2">
        <v>0.32</v>
      </c>
      <c r="G12219" s="2">
        <f t="shared" si="762"/>
        <v>1353.04</v>
      </c>
      <c r="H12219" s="2">
        <f t="shared" si="763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  <c r="P12219" s="2" t="str">
        <f t="shared" si="761"/>
        <v>not good</v>
      </c>
      <c r="Q12219" s="2"/>
      <c r="R12219" s="2"/>
    </row>
    <row r="12220" spans="1:18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 t="str">
        <f t="shared" si="760"/>
        <v>High sales</v>
      </c>
      <c r="F12220" s="2">
        <v>0.02</v>
      </c>
      <c r="G12220" s="2">
        <f t="shared" si="762"/>
        <v>90.112399999999994</v>
      </c>
      <c r="H12220" s="2">
        <f t="shared" si="763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  <c r="P12220" s="2" t="str">
        <f t="shared" si="761"/>
        <v>not good</v>
      </c>
      <c r="Q12220" s="2"/>
      <c r="R12220" s="2"/>
    </row>
    <row r="12221" spans="1:18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 t="str">
        <f t="shared" si="760"/>
        <v xml:space="preserve"> Low sales</v>
      </c>
      <c r="F12221" s="2">
        <v>0.28000000000000003</v>
      </c>
      <c r="G12221" s="2">
        <f t="shared" si="762"/>
        <v>266.55160000000001</v>
      </c>
      <c r="H12221" s="2">
        <f t="shared" si="763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  <c r="P12221" s="2" t="str">
        <f t="shared" si="761"/>
        <v>not good</v>
      </c>
      <c r="Q12221" s="2"/>
      <c r="R12221" s="2"/>
    </row>
    <row r="12222" spans="1:18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 t="str">
        <f t="shared" si="760"/>
        <v xml:space="preserve"> Low sales</v>
      </c>
      <c r="F12222" s="2">
        <v>0.3</v>
      </c>
      <c r="G12222" s="2">
        <f t="shared" si="762"/>
        <v>1051.674</v>
      </c>
      <c r="H12222" s="2">
        <f t="shared" si="763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  <c r="P12222" s="2" t="str">
        <f t="shared" si="761"/>
        <v>not good</v>
      </c>
      <c r="Q12222" s="2"/>
      <c r="R12222" s="2"/>
    </row>
    <row r="12223" spans="1:18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 t="str">
        <f t="shared" si="760"/>
        <v>High sales</v>
      </c>
      <c r="F12223" s="2">
        <v>0.28999999999999998</v>
      </c>
      <c r="G12223" s="2">
        <f t="shared" si="762"/>
        <v>1397.4287999999999</v>
      </c>
      <c r="H12223" s="2">
        <f t="shared" si="763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  <c r="P12223" s="2" t="str">
        <f t="shared" si="761"/>
        <v>not good</v>
      </c>
      <c r="Q12223" s="2"/>
      <c r="R12223" s="2"/>
    </row>
    <row r="12224" spans="1:18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 t="str">
        <f t="shared" si="760"/>
        <v xml:space="preserve"> Low sales</v>
      </c>
      <c r="F12224" s="2">
        <v>0.35</v>
      </c>
      <c r="G12224" s="2">
        <f t="shared" si="762"/>
        <v>1150.8</v>
      </c>
      <c r="H12224" s="2">
        <f t="shared" si="763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  <c r="P12224" s="2" t="str">
        <f t="shared" si="761"/>
        <v>not good</v>
      </c>
      <c r="Q12224" s="2"/>
      <c r="R12224" s="2"/>
    </row>
    <row r="12225" spans="1:18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 t="str">
        <f t="shared" si="760"/>
        <v xml:space="preserve"> Low sales</v>
      </c>
      <c r="F12225" s="2">
        <v>0.15</v>
      </c>
      <c r="G12225" s="2">
        <f t="shared" si="762"/>
        <v>272.96549999999996</v>
      </c>
      <c r="H12225" s="2">
        <f t="shared" si="763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  <c r="P12225" s="2" t="str">
        <f t="shared" si="761"/>
        <v>not good</v>
      </c>
      <c r="Q12225" s="2"/>
      <c r="R12225" s="2"/>
    </row>
    <row r="12226" spans="1:18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 t="str">
        <f t="shared" ref="E12226:E12289" si="764">IF(D12226&gt;4000,"High sales"," Low sales")</f>
        <v xml:space="preserve"> Low sales</v>
      </c>
      <c r="F12226" s="2">
        <v>7.0000000000000007E-2</v>
      </c>
      <c r="G12226" s="2">
        <f t="shared" si="762"/>
        <v>225.12980000000002</v>
      </c>
      <c r="H12226" s="2">
        <f t="shared" si="763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  <c r="P12226" s="2" t="str">
        <f t="shared" ref="P12226:P12289" si="765">IF(AND(H12226&gt;5000,N12226&gt;500),"good","not good")</f>
        <v>not good</v>
      </c>
      <c r="Q12226" s="2"/>
      <c r="R12226" s="2"/>
    </row>
    <row r="12227" spans="1:18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 t="str">
        <f t="shared" si="764"/>
        <v xml:space="preserve"> Low sales</v>
      </c>
      <c r="F12227" s="2">
        <v>0.38</v>
      </c>
      <c r="G12227" s="2">
        <f t="shared" ref="G12227:G12290" si="766">D12227*F12227</f>
        <v>1319.8502000000001</v>
      </c>
      <c r="H12227" s="2">
        <f t="shared" ref="H12227:H12290" si="767">D12227-G12227</f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  <c r="P12227" s="2" t="str">
        <f t="shared" si="765"/>
        <v>not good</v>
      </c>
      <c r="Q12227" s="2"/>
      <c r="R12227" s="2"/>
    </row>
    <row r="12228" spans="1:18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 t="str">
        <f t="shared" si="764"/>
        <v xml:space="preserve"> Low sales</v>
      </c>
      <c r="F12228" s="2">
        <v>0.1</v>
      </c>
      <c r="G12228" s="2">
        <f t="shared" si="766"/>
        <v>204.553</v>
      </c>
      <c r="H12228" s="2">
        <f t="shared" si="767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  <c r="P12228" s="2" t="str">
        <f t="shared" si="765"/>
        <v>not good</v>
      </c>
      <c r="Q12228" s="2"/>
      <c r="R12228" s="2"/>
    </row>
    <row r="12229" spans="1:18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 t="str">
        <f t="shared" si="764"/>
        <v xml:space="preserve"> Low sales</v>
      </c>
      <c r="F12229" s="2">
        <v>0.06</v>
      </c>
      <c r="G12229" s="2">
        <f t="shared" si="766"/>
        <v>36.573599999999992</v>
      </c>
      <c r="H12229" s="2">
        <f t="shared" si="767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  <c r="P12229" s="2" t="str">
        <f t="shared" si="765"/>
        <v>not good</v>
      </c>
      <c r="Q12229" s="2"/>
      <c r="R12229" s="2"/>
    </row>
    <row r="12230" spans="1:18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 t="str">
        <f t="shared" si="764"/>
        <v xml:space="preserve"> Low sales</v>
      </c>
      <c r="F12230" s="2">
        <v>0.18</v>
      </c>
      <c r="G12230" s="2">
        <f t="shared" si="766"/>
        <v>553.07339999999999</v>
      </c>
      <c r="H12230" s="2">
        <f t="shared" si="767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  <c r="P12230" s="2" t="str">
        <f t="shared" si="765"/>
        <v>not good</v>
      </c>
      <c r="Q12230" s="2"/>
      <c r="R12230" s="2"/>
    </row>
    <row r="12231" spans="1:18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 t="str">
        <f t="shared" si="764"/>
        <v>High sales</v>
      </c>
      <c r="F12231" s="2">
        <v>0.42</v>
      </c>
      <c r="G12231" s="2">
        <f t="shared" si="766"/>
        <v>1692.8057999999999</v>
      </c>
      <c r="H12231" s="2">
        <f t="shared" si="767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  <c r="P12231" s="2" t="str">
        <f t="shared" si="765"/>
        <v>not good</v>
      </c>
      <c r="Q12231" s="2"/>
      <c r="R12231" s="2"/>
    </row>
    <row r="12232" spans="1:18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 t="str">
        <f t="shared" si="764"/>
        <v>High sales</v>
      </c>
      <c r="F12232" s="2">
        <v>0.04</v>
      </c>
      <c r="G12232" s="2">
        <f t="shared" si="766"/>
        <v>199.5248</v>
      </c>
      <c r="H12232" s="2">
        <f t="shared" si="767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  <c r="P12232" s="2" t="str">
        <f t="shared" si="765"/>
        <v>not good</v>
      </c>
      <c r="Q12232" s="2"/>
      <c r="R12232" s="2"/>
    </row>
    <row r="12233" spans="1:18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 t="str">
        <f t="shared" si="764"/>
        <v xml:space="preserve"> Low sales</v>
      </c>
      <c r="F12233" s="2">
        <v>0.1</v>
      </c>
      <c r="G12233" s="2">
        <f t="shared" si="766"/>
        <v>119.29900000000001</v>
      </c>
      <c r="H12233" s="2">
        <f t="shared" si="767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  <c r="P12233" s="2" t="str">
        <f t="shared" si="765"/>
        <v>not good</v>
      </c>
      <c r="Q12233" s="2"/>
      <c r="R12233" s="2"/>
    </row>
    <row r="12234" spans="1:18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 t="str">
        <f t="shared" si="764"/>
        <v xml:space="preserve"> Low sales</v>
      </c>
      <c r="F12234" s="2">
        <v>0.24</v>
      </c>
      <c r="G12234" s="2">
        <f t="shared" si="766"/>
        <v>847.65839999999992</v>
      </c>
      <c r="H12234" s="2">
        <f t="shared" si="767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  <c r="P12234" s="2" t="str">
        <f t="shared" si="765"/>
        <v>not good</v>
      </c>
      <c r="Q12234" s="2"/>
      <c r="R12234" s="2"/>
    </row>
    <row r="12235" spans="1:18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 t="str">
        <f t="shared" si="764"/>
        <v xml:space="preserve"> Low sales</v>
      </c>
      <c r="F12235" s="2">
        <v>0.14000000000000001</v>
      </c>
      <c r="G12235" s="2">
        <f t="shared" si="766"/>
        <v>33.237400000000001</v>
      </c>
      <c r="H12235" s="2">
        <f t="shared" si="767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  <c r="P12235" s="2" t="str">
        <f t="shared" si="765"/>
        <v>not good</v>
      </c>
      <c r="Q12235" s="2"/>
      <c r="R12235" s="2"/>
    </row>
    <row r="12236" spans="1:18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 t="str">
        <f t="shared" si="764"/>
        <v>High sales</v>
      </c>
      <c r="F12236" s="2">
        <v>0.36</v>
      </c>
      <c r="G12236" s="2">
        <f t="shared" si="766"/>
        <v>1746.7704000000001</v>
      </c>
      <c r="H12236" s="2">
        <f t="shared" si="767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  <c r="P12236" s="2" t="str">
        <f t="shared" si="765"/>
        <v>not good</v>
      </c>
      <c r="Q12236" s="2"/>
      <c r="R12236" s="2"/>
    </row>
    <row r="12237" spans="1:18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 t="str">
        <f t="shared" si="764"/>
        <v xml:space="preserve"> Low sales</v>
      </c>
      <c r="F12237" s="2">
        <v>0.34</v>
      </c>
      <c r="G12237" s="2">
        <f t="shared" si="766"/>
        <v>54.933800000000005</v>
      </c>
      <c r="H12237" s="2">
        <f t="shared" si="767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  <c r="P12237" s="2" t="str">
        <f t="shared" si="765"/>
        <v>not good</v>
      </c>
      <c r="Q12237" s="2"/>
      <c r="R12237" s="2"/>
    </row>
    <row r="12238" spans="1:18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 t="str">
        <f t="shared" si="764"/>
        <v xml:space="preserve"> Low sales</v>
      </c>
      <c r="F12238" s="2">
        <v>0.42</v>
      </c>
      <c r="G12238" s="2">
        <f t="shared" si="766"/>
        <v>780.40199999999993</v>
      </c>
      <c r="H12238" s="2">
        <f t="shared" si="767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  <c r="P12238" s="2" t="str">
        <f t="shared" si="765"/>
        <v>not good</v>
      </c>
      <c r="Q12238" s="2"/>
      <c r="R12238" s="2"/>
    </row>
    <row r="12239" spans="1:18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 t="str">
        <f t="shared" si="764"/>
        <v xml:space="preserve"> Low sales</v>
      </c>
      <c r="F12239" s="2">
        <v>0.1</v>
      </c>
      <c r="G12239" s="2">
        <f t="shared" si="766"/>
        <v>47.437000000000005</v>
      </c>
      <c r="H12239" s="2">
        <f t="shared" si="767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  <c r="P12239" s="2" t="str">
        <f t="shared" si="765"/>
        <v>not good</v>
      </c>
      <c r="Q12239" s="2"/>
      <c r="R12239" s="2"/>
    </row>
    <row r="12240" spans="1:18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 t="str">
        <f t="shared" si="764"/>
        <v xml:space="preserve"> Low sales</v>
      </c>
      <c r="F12240" s="2">
        <v>0.32</v>
      </c>
      <c r="G12240" s="2">
        <f t="shared" si="766"/>
        <v>1005.6768</v>
      </c>
      <c r="H12240" s="2">
        <f t="shared" si="767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  <c r="P12240" s="2" t="str">
        <f t="shared" si="765"/>
        <v>not good</v>
      </c>
      <c r="Q12240" s="2"/>
      <c r="R12240" s="2"/>
    </row>
    <row r="12241" spans="1:18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 t="str">
        <f t="shared" si="764"/>
        <v xml:space="preserve"> Low sales</v>
      </c>
      <c r="F12241" s="2">
        <v>0.39</v>
      </c>
      <c r="G12241" s="2">
        <f t="shared" si="766"/>
        <v>687.78449999999998</v>
      </c>
      <c r="H12241" s="2">
        <f t="shared" si="767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  <c r="P12241" s="2" t="str">
        <f t="shared" si="765"/>
        <v>not good</v>
      </c>
      <c r="Q12241" s="2"/>
      <c r="R12241" s="2"/>
    </row>
    <row r="12242" spans="1:18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 t="str">
        <f t="shared" si="764"/>
        <v xml:space="preserve"> Low sales</v>
      </c>
      <c r="F12242" s="2">
        <v>0.03</v>
      </c>
      <c r="G12242" s="2">
        <f t="shared" si="766"/>
        <v>110.74289999999999</v>
      </c>
      <c r="H12242" s="2">
        <f t="shared" si="767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  <c r="P12242" s="2" t="str">
        <f t="shared" si="765"/>
        <v>not good</v>
      </c>
      <c r="Q12242" s="2"/>
      <c r="R12242" s="2"/>
    </row>
    <row r="12243" spans="1:18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 t="str">
        <f t="shared" si="764"/>
        <v xml:space="preserve"> Low sales</v>
      </c>
      <c r="F12243" s="2">
        <v>0.02</v>
      </c>
      <c r="G12243" s="2">
        <f t="shared" si="766"/>
        <v>49.664999999999999</v>
      </c>
      <c r="H12243" s="2">
        <f t="shared" si="767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  <c r="P12243" s="2" t="str">
        <f t="shared" si="765"/>
        <v>not good</v>
      </c>
      <c r="Q12243" s="2"/>
      <c r="R12243" s="2"/>
    </row>
    <row r="12244" spans="1:18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 t="str">
        <f t="shared" si="764"/>
        <v xml:space="preserve"> Low sales</v>
      </c>
      <c r="F12244" s="2">
        <v>0.28000000000000003</v>
      </c>
      <c r="G12244" s="2">
        <f t="shared" si="766"/>
        <v>603.42240000000004</v>
      </c>
      <c r="H12244" s="2">
        <f t="shared" si="767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  <c r="P12244" s="2" t="str">
        <f t="shared" si="765"/>
        <v>not good</v>
      </c>
      <c r="Q12244" s="2"/>
      <c r="R12244" s="2"/>
    </row>
    <row r="12245" spans="1:18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 t="str">
        <f t="shared" si="764"/>
        <v xml:space="preserve"> Low sales</v>
      </c>
      <c r="F12245" s="2">
        <v>0.28999999999999998</v>
      </c>
      <c r="G12245" s="2">
        <f t="shared" si="766"/>
        <v>524.24169999999992</v>
      </c>
      <c r="H12245" s="2">
        <f t="shared" si="767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  <c r="P12245" s="2" t="str">
        <f t="shared" si="765"/>
        <v>not good</v>
      </c>
      <c r="Q12245" s="2"/>
      <c r="R12245" s="2"/>
    </row>
    <row r="12246" spans="1:18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 t="str">
        <f t="shared" si="764"/>
        <v xml:space="preserve"> Low sales</v>
      </c>
      <c r="F12246" s="2">
        <v>0.2</v>
      </c>
      <c r="G12246" s="2">
        <f t="shared" si="766"/>
        <v>104.40600000000001</v>
      </c>
      <c r="H12246" s="2">
        <f t="shared" si="767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  <c r="P12246" s="2" t="str">
        <f t="shared" si="765"/>
        <v>not good</v>
      </c>
      <c r="Q12246" s="2"/>
      <c r="R12246" s="2"/>
    </row>
    <row r="12247" spans="1:18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 t="str">
        <f t="shared" si="764"/>
        <v xml:space="preserve"> Low sales</v>
      </c>
      <c r="F12247" s="2">
        <v>0.02</v>
      </c>
      <c r="G12247" s="2">
        <f t="shared" si="766"/>
        <v>22.072800000000001</v>
      </c>
      <c r="H12247" s="2">
        <f t="shared" si="767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  <c r="P12247" s="2" t="str">
        <f t="shared" si="765"/>
        <v>not good</v>
      </c>
      <c r="Q12247" s="2"/>
      <c r="R12247" s="2"/>
    </row>
    <row r="12248" spans="1:18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 t="str">
        <f t="shared" si="764"/>
        <v xml:space="preserve"> Low sales</v>
      </c>
      <c r="F12248" s="2">
        <v>0.2</v>
      </c>
      <c r="G12248" s="2">
        <f t="shared" si="766"/>
        <v>646.32000000000005</v>
      </c>
      <c r="H12248" s="2">
        <f t="shared" si="767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  <c r="P12248" s="2" t="str">
        <f t="shared" si="765"/>
        <v>not good</v>
      </c>
      <c r="Q12248" s="2"/>
      <c r="R12248" s="2"/>
    </row>
    <row r="12249" spans="1:18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 t="str">
        <f t="shared" si="764"/>
        <v xml:space="preserve"> Low sales</v>
      </c>
      <c r="F12249" s="2">
        <v>0.32</v>
      </c>
      <c r="G12249" s="2">
        <f t="shared" si="766"/>
        <v>810.90560000000005</v>
      </c>
      <c r="H12249" s="2">
        <f t="shared" si="767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  <c r="P12249" s="2" t="str">
        <f t="shared" si="765"/>
        <v>not good</v>
      </c>
      <c r="Q12249" s="2"/>
      <c r="R12249" s="2"/>
    </row>
    <row r="12250" spans="1:18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 t="str">
        <f t="shared" si="764"/>
        <v xml:space="preserve"> Low sales</v>
      </c>
      <c r="F12250" s="2">
        <v>0.35</v>
      </c>
      <c r="G12250" s="2">
        <f t="shared" si="766"/>
        <v>155.20399999999998</v>
      </c>
      <c r="H12250" s="2">
        <f t="shared" si="767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  <c r="P12250" s="2" t="str">
        <f t="shared" si="765"/>
        <v>not good</v>
      </c>
      <c r="Q12250" s="2"/>
      <c r="R12250" s="2"/>
    </row>
    <row r="12251" spans="1:18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 t="str">
        <f t="shared" si="764"/>
        <v xml:space="preserve"> Low sales</v>
      </c>
      <c r="F12251" s="2">
        <v>0.25</v>
      </c>
      <c r="G12251" s="2">
        <f t="shared" si="766"/>
        <v>691.34</v>
      </c>
      <c r="H12251" s="2">
        <f t="shared" si="767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  <c r="P12251" s="2" t="str">
        <f t="shared" si="765"/>
        <v>not good</v>
      </c>
      <c r="Q12251" s="2"/>
      <c r="R12251" s="2"/>
    </row>
    <row r="12252" spans="1:18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 t="str">
        <f t="shared" si="764"/>
        <v xml:space="preserve"> Low sales</v>
      </c>
      <c r="F12252" s="2">
        <v>0.26</v>
      </c>
      <c r="G12252" s="2">
        <f t="shared" si="766"/>
        <v>94.978000000000009</v>
      </c>
      <c r="H12252" s="2">
        <f t="shared" si="767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  <c r="P12252" s="2" t="str">
        <f t="shared" si="765"/>
        <v>not good</v>
      </c>
      <c r="Q12252" s="2"/>
      <c r="R12252" s="2"/>
    </row>
    <row r="12253" spans="1:18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 t="str">
        <f t="shared" si="764"/>
        <v xml:space="preserve"> Low sales</v>
      </c>
      <c r="F12253" s="2">
        <v>0.34</v>
      </c>
      <c r="G12253" s="2">
        <f t="shared" si="766"/>
        <v>886.53640000000007</v>
      </c>
      <c r="H12253" s="2">
        <f t="shared" si="767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  <c r="P12253" s="2" t="str">
        <f t="shared" si="765"/>
        <v>not good</v>
      </c>
      <c r="Q12253" s="2"/>
      <c r="R12253" s="2"/>
    </row>
    <row r="12254" spans="1:18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 t="str">
        <f t="shared" si="764"/>
        <v>High sales</v>
      </c>
      <c r="F12254" s="2">
        <v>0.22</v>
      </c>
      <c r="G12254" s="2">
        <f t="shared" si="766"/>
        <v>1062.2282</v>
      </c>
      <c r="H12254" s="2">
        <f t="shared" si="767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  <c r="P12254" s="2" t="str">
        <f t="shared" si="765"/>
        <v>not good</v>
      </c>
      <c r="Q12254" s="2"/>
      <c r="R12254" s="2"/>
    </row>
    <row r="12255" spans="1:18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 t="str">
        <f t="shared" si="764"/>
        <v xml:space="preserve"> Low sales</v>
      </c>
      <c r="F12255" s="2">
        <v>0.13</v>
      </c>
      <c r="G12255" s="2">
        <f t="shared" si="766"/>
        <v>208.77870000000001</v>
      </c>
      <c r="H12255" s="2">
        <f t="shared" si="767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  <c r="P12255" s="2" t="str">
        <f t="shared" si="765"/>
        <v>not good</v>
      </c>
      <c r="Q12255" s="2"/>
      <c r="R12255" s="2"/>
    </row>
    <row r="12256" spans="1:18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 t="str">
        <f t="shared" si="764"/>
        <v xml:space="preserve"> Low sales</v>
      </c>
      <c r="F12256" s="2">
        <v>0.11</v>
      </c>
      <c r="G12256" s="2">
        <f t="shared" si="766"/>
        <v>400.96870000000001</v>
      </c>
      <c r="H12256" s="2">
        <f t="shared" si="767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  <c r="P12256" s="2" t="str">
        <f t="shared" si="765"/>
        <v>not good</v>
      </c>
      <c r="Q12256" s="2"/>
      <c r="R12256" s="2"/>
    </row>
    <row r="12257" spans="1:18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 t="str">
        <f t="shared" si="764"/>
        <v xml:space="preserve"> Low sales</v>
      </c>
      <c r="F12257" s="2">
        <v>0.38</v>
      </c>
      <c r="G12257" s="2">
        <f t="shared" si="766"/>
        <v>1426.2159999999999</v>
      </c>
      <c r="H12257" s="2">
        <f t="shared" si="767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  <c r="P12257" s="2" t="str">
        <f t="shared" si="765"/>
        <v>not good</v>
      </c>
      <c r="Q12257" s="2"/>
      <c r="R12257" s="2"/>
    </row>
    <row r="12258" spans="1:18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 t="str">
        <f t="shared" si="764"/>
        <v xml:space="preserve"> Low sales</v>
      </c>
      <c r="F12258" s="2">
        <v>0.24</v>
      </c>
      <c r="G12258" s="2">
        <f t="shared" si="766"/>
        <v>500.11439999999999</v>
      </c>
      <c r="H12258" s="2">
        <f t="shared" si="767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  <c r="P12258" s="2" t="str">
        <f t="shared" si="765"/>
        <v>not good</v>
      </c>
      <c r="Q12258" s="2"/>
      <c r="R12258" s="2"/>
    </row>
    <row r="12259" spans="1:18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 t="str">
        <f t="shared" si="764"/>
        <v xml:space="preserve"> Low sales</v>
      </c>
      <c r="F12259" s="2">
        <v>0.31</v>
      </c>
      <c r="G12259" s="2">
        <f t="shared" si="766"/>
        <v>932.21030000000007</v>
      </c>
      <c r="H12259" s="2">
        <f t="shared" si="767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  <c r="P12259" s="2" t="str">
        <f t="shared" si="765"/>
        <v>not good</v>
      </c>
      <c r="Q12259" s="2"/>
      <c r="R12259" s="2"/>
    </row>
    <row r="12260" spans="1:18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 t="str">
        <f t="shared" si="764"/>
        <v xml:space="preserve"> Low sales</v>
      </c>
      <c r="F12260" s="2">
        <v>0.24</v>
      </c>
      <c r="G12260" s="2">
        <f t="shared" si="766"/>
        <v>579.12720000000002</v>
      </c>
      <c r="H12260" s="2">
        <f t="shared" si="767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  <c r="P12260" s="2" t="str">
        <f t="shared" si="765"/>
        <v>not good</v>
      </c>
      <c r="Q12260" s="2"/>
      <c r="R12260" s="2"/>
    </row>
    <row r="12261" spans="1:18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 t="str">
        <f t="shared" si="764"/>
        <v xml:space="preserve"> Low sales</v>
      </c>
      <c r="F12261" s="2">
        <v>0.41</v>
      </c>
      <c r="G12261" s="2">
        <f t="shared" si="766"/>
        <v>610.27679999999998</v>
      </c>
      <c r="H12261" s="2">
        <f t="shared" si="767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  <c r="P12261" s="2" t="str">
        <f t="shared" si="765"/>
        <v>not good</v>
      </c>
      <c r="Q12261" s="2"/>
      <c r="R12261" s="2"/>
    </row>
    <row r="12262" spans="1:18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 t="str">
        <f t="shared" si="764"/>
        <v xml:space="preserve"> Low sales</v>
      </c>
      <c r="F12262" s="2">
        <v>0.25</v>
      </c>
      <c r="G12262" s="2">
        <f t="shared" si="766"/>
        <v>949.56</v>
      </c>
      <c r="H12262" s="2">
        <f t="shared" si="767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  <c r="P12262" s="2" t="str">
        <f t="shared" si="765"/>
        <v>not good</v>
      </c>
      <c r="Q12262" s="2"/>
      <c r="R12262" s="2"/>
    </row>
    <row r="12263" spans="1:18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 t="str">
        <f t="shared" si="764"/>
        <v xml:space="preserve"> Low sales</v>
      </c>
      <c r="F12263" s="2">
        <v>0.49</v>
      </c>
      <c r="G12263" s="2">
        <f t="shared" si="766"/>
        <v>1736.4865</v>
      </c>
      <c r="H12263" s="2">
        <f t="shared" si="767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  <c r="P12263" s="2" t="str">
        <f t="shared" si="765"/>
        <v>not good</v>
      </c>
      <c r="Q12263" s="2"/>
      <c r="R12263" s="2"/>
    </row>
    <row r="12264" spans="1:18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 t="str">
        <f t="shared" si="764"/>
        <v>High sales</v>
      </c>
      <c r="F12264" s="2">
        <v>0.12</v>
      </c>
      <c r="G12264" s="2">
        <f t="shared" si="766"/>
        <v>541.52279999999996</v>
      </c>
      <c r="H12264" s="2">
        <f t="shared" si="767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  <c r="P12264" s="2" t="str">
        <f t="shared" si="765"/>
        <v>not good</v>
      </c>
      <c r="Q12264" s="2"/>
      <c r="R12264" s="2"/>
    </row>
    <row r="12265" spans="1:18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 t="str">
        <f t="shared" si="764"/>
        <v xml:space="preserve"> Low sales</v>
      </c>
      <c r="F12265" s="2">
        <v>7.0000000000000007E-2</v>
      </c>
      <c r="G12265" s="2">
        <f t="shared" si="766"/>
        <v>219.01740000000004</v>
      </c>
      <c r="H12265" s="2">
        <f t="shared" si="767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  <c r="P12265" s="2" t="str">
        <f t="shared" si="765"/>
        <v>not good</v>
      </c>
      <c r="Q12265" s="2"/>
      <c r="R12265" s="2"/>
    </row>
    <row r="12266" spans="1:18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 t="str">
        <f t="shared" si="764"/>
        <v xml:space="preserve"> Low sales</v>
      </c>
      <c r="F12266" s="2">
        <v>0.19</v>
      </c>
      <c r="G12266" s="2">
        <f t="shared" si="766"/>
        <v>380.89870000000002</v>
      </c>
      <c r="H12266" s="2">
        <f t="shared" si="767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  <c r="P12266" s="2" t="str">
        <f t="shared" si="765"/>
        <v>not good</v>
      </c>
      <c r="Q12266" s="2"/>
      <c r="R12266" s="2"/>
    </row>
    <row r="12267" spans="1:18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 t="str">
        <f t="shared" si="764"/>
        <v xml:space="preserve"> Low sales</v>
      </c>
      <c r="F12267" s="2">
        <v>0.46</v>
      </c>
      <c r="G12267" s="2">
        <f t="shared" si="766"/>
        <v>1655.3743999999999</v>
      </c>
      <c r="H12267" s="2">
        <f t="shared" si="767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  <c r="P12267" s="2" t="str">
        <f t="shared" si="765"/>
        <v>not good</v>
      </c>
      <c r="Q12267" s="2"/>
      <c r="R12267" s="2"/>
    </row>
    <row r="12268" spans="1:18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 t="str">
        <f t="shared" si="764"/>
        <v xml:space="preserve"> Low sales</v>
      </c>
      <c r="F12268" s="2">
        <v>0.43</v>
      </c>
      <c r="G12268" s="2">
        <f t="shared" si="766"/>
        <v>1347.3104000000001</v>
      </c>
      <c r="H12268" s="2">
        <f t="shared" si="767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  <c r="P12268" s="2" t="str">
        <f t="shared" si="765"/>
        <v>not good</v>
      </c>
      <c r="Q12268" s="2"/>
      <c r="R12268" s="2"/>
    </row>
    <row r="12269" spans="1:18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 t="str">
        <f t="shared" si="764"/>
        <v xml:space="preserve"> Low sales</v>
      </c>
      <c r="F12269" s="2">
        <v>0.12</v>
      </c>
      <c r="G12269" s="2">
        <f t="shared" si="766"/>
        <v>374.56919999999997</v>
      </c>
      <c r="H12269" s="2">
        <f t="shared" si="767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  <c r="P12269" s="2" t="str">
        <f t="shared" si="765"/>
        <v>not good</v>
      </c>
      <c r="Q12269" s="2"/>
      <c r="R12269" s="2"/>
    </row>
    <row r="12270" spans="1:18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 t="str">
        <f t="shared" si="764"/>
        <v>High sales</v>
      </c>
      <c r="F12270" s="2">
        <v>0.3</v>
      </c>
      <c r="G12270" s="2">
        <f t="shared" si="766"/>
        <v>1279.2629999999999</v>
      </c>
      <c r="H12270" s="2">
        <f t="shared" si="767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  <c r="P12270" s="2" t="str">
        <f t="shared" si="765"/>
        <v>not good</v>
      </c>
      <c r="Q12270" s="2"/>
      <c r="R12270" s="2"/>
    </row>
    <row r="12271" spans="1:18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 t="str">
        <f t="shared" si="764"/>
        <v>High sales</v>
      </c>
      <c r="F12271" s="2">
        <v>0.28999999999999998</v>
      </c>
      <c r="G12271" s="2">
        <f t="shared" si="766"/>
        <v>1322.777</v>
      </c>
      <c r="H12271" s="2">
        <f t="shared" si="767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  <c r="P12271" s="2" t="str">
        <f t="shared" si="765"/>
        <v>not good</v>
      </c>
      <c r="Q12271" s="2"/>
      <c r="R12271" s="2"/>
    </row>
    <row r="12272" spans="1:18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 t="str">
        <f t="shared" si="764"/>
        <v xml:space="preserve"> Low sales</v>
      </c>
      <c r="F12272" s="2">
        <v>0.15</v>
      </c>
      <c r="G12272" s="2">
        <f t="shared" si="766"/>
        <v>147.47699999999998</v>
      </c>
      <c r="H12272" s="2">
        <f t="shared" si="767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  <c r="P12272" s="2" t="str">
        <f t="shared" si="765"/>
        <v>not good</v>
      </c>
      <c r="Q12272" s="2"/>
      <c r="R12272" s="2"/>
    </row>
    <row r="12273" spans="1:18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 t="str">
        <f t="shared" si="764"/>
        <v xml:space="preserve"> Low sales</v>
      </c>
      <c r="F12273" s="2">
        <v>0.12</v>
      </c>
      <c r="G12273" s="2">
        <f t="shared" si="766"/>
        <v>196.66199999999998</v>
      </c>
      <c r="H12273" s="2">
        <f t="shared" si="767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  <c r="P12273" s="2" t="str">
        <f t="shared" si="765"/>
        <v>not good</v>
      </c>
      <c r="Q12273" s="2"/>
      <c r="R12273" s="2"/>
    </row>
    <row r="12274" spans="1:18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 t="str">
        <f t="shared" si="764"/>
        <v xml:space="preserve"> Low sales</v>
      </c>
      <c r="F12274" s="2">
        <v>0.2</v>
      </c>
      <c r="G12274" s="2">
        <f t="shared" si="766"/>
        <v>657.30000000000007</v>
      </c>
      <c r="H12274" s="2">
        <f t="shared" si="767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  <c r="P12274" s="2" t="str">
        <f t="shared" si="765"/>
        <v>not good</v>
      </c>
      <c r="Q12274" s="2"/>
      <c r="R12274" s="2"/>
    </row>
    <row r="12275" spans="1:18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 t="str">
        <f t="shared" si="764"/>
        <v xml:space="preserve"> Low sales</v>
      </c>
      <c r="F12275" s="2">
        <v>0.39</v>
      </c>
      <c r="G12275" s="2">
        <f t="shared" si="766"/>
        <v>1103.8482000000001</v>
      </c>
      <c r="H12275" s="2">
        <f t="shared" si="767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  <c r="P12275" s="2" t="str">
        <f t="shared" si="765"/>
        <v>not good</v>
      </c>
      <c r="Q12275" s="2"/>
      <c r="R12275" s="2"/>
    </row>
    <row r="12276" spans="1:18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 t="str">
        <f t="shared" si="764"/>
        <v xml:space="preserve"> Low sales</v>
      </c>
      <c r="F12276" s="2">
        <v>0.1</v>
      </c>
      <c r="G12276" s="2">
        <f t="shared" si="766"/>
        <v>329.64000000000004</v>
      </c>
      <c r="H12276" s="2">
        <f t="shared" si="767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  <c r="P12276" s="2" t="str">
        <f t="shared" si="765"/>
        <v>not good</v>
      </c>
      <c r="Q12276" s="2"/>
      <c r="R12276" s="2"/>
    </row>
    <row r="12277" spans="1:18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 t="str">
        <f t="shared" si="764"/>
        <v xml:space="preserve"> Low sales</v>
      </c>
      <c r="F12277" s="2">
        <v>0.22</v>
      </c>
      <c r="G12277" s="2">
        <f t="shared" si="766"/>
        <v>488.7894</v>
      </c>
      <c r="H12277" s="2">
        <f t="shared" si="767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  <c r="P12277" s="2" t="str">
        <f t="shared" si="765"/>
        <v>not good</v>
      </c>
      <c r="Q12277" s="2"/>
      <c r="R12277" s="2"/>
    </row>
    <row r="12278" spans="1:18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 t="str">
        <f t="shared" si="764"/>
        <v xml:space="preserve"> Low sales</v>
      </c>
      <c r="F12278" s="2">
        <v>0.24</v>
      </c>
      <c r="G12278" s="2">
        <f t="shared" si="766"/>
        <v>509.02799999999996</v>
      </c>
      <c r="H12278" s="2">
        <f t="shared" si="767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  <c r="P12278" s="2" t="str">
        <f t="shared" si="765"/>
        <v>not good</v>
      </c>
      <c r="Q12278" s="2"/>
      <c r="R12278" s="2"/>
    </row>
    <row r="12279" spans="1:18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 t="str">
        <f t="shared" si="764"/>
        <v xml:space="preserve"> Low sales</v>
      </c>
      <c r="F12279" s="2">
        <v>0.47</v>
      </c>
      <c r="G12279" s="2">
        <f t="shared" si="766"/>
        <v>317.95499999999998</v>
      </c>
      <c r="H12279" s="2">
        <f t="shared" si="767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  <c r="P12279" s="2" t="str">
        <f t="shared" si="765"/>
        <v>not good</v>
      </c>
      <c r="Q12279" s="2"/>
      <c r="R12279" s="2"/>
    </row>
    <row r="12280" spans="1:18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 t="str">
        <f t="shared" si="764"/>
        <v xml:space="preserve"> Low sales</v>
      </c>
      <c r="F12280" s="2">
        <v>0.15</v>
      </c>
      <c r="G12280" s="2">
        <f t="shared" si="766"/>
        <v>473.38200000000001</v>
      </c>
      <c r="H12280" s="2">
        <f t="shared" si="767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  <c r="P12280" s="2" t="str">
        <f t="shared" si="765"/>
        <v>not good</v>
      </c>
      <c r="Q12280" s="2"/>
      <c r="R12280" s="2"/>
    </row>
    <row r="12281" spans="1:18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 t="str">
        <f t="shared" si="764"/>
        <v xml:space="preserve"> Low sales</v>
      </c>
      <c r="F12281" s="2">
        <v>0.01</v>
      </c>
      <c r="G12281" s="2">
        <f t="shared" si="766"/>
        <v>9.6135000000000002</v>
      </c>
      <c r="H12281" s="2">
        <f t="shared" si="767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  <c r="P12281" s="2" t="str">
        <f t="shared" si="765"/>
        <v>not good</v>
      </c>
      <c r="Q12281" s="2"/>
      <c r="R12281" s="2"/>
    </row>
    <row r="12282" spans="1:18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 t="str">
        <f t="shared" si="764"/>
        <v xml:space="preserve"> Low sales</v>
      </c>
      <c r="F12282" s="2">
        <v>0.35</v>
      </c>
      <c r="G12282" s="2">
        <f t="shared" si="766"/>
        <v>1185.8035</v>
      </c>
      <c r="H12282" s="2">
        <f t="shared" si="767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  <c r="P12282" s="2" t="str">
        <f t="shared" si="765"/>
        <v>not good</v>
      </c>
      <c r="Q12282" s="2"/>
      <c r="R12282" s="2"/>
    </row>
    <row r="12283" spans="1:18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 t="str">
        <f t="shared" si="764"/>
        <v>High sales</v>
      </c>
      <c r="F12283" s="2">
        <v>0.38</v>
      </c>
      <c r="G12283" s="2">
        <f t="shared" si="766"/>
        <v>1838.6869999999999</v>
      </c>
      <c r="H12283" s="2">
        <f t="shared" si="767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  <c r="P12283" s="2" t="str">
        <f t="shared" si="765"/>
        <v>not good</v>
      </c>
      <c r="Q12283" s="2"/>
      <c r="R12283" s="2"/>
    </row>
    <row r="12284" spans="1:18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 t="str">
        <f t="shared" si="764"/>
        <v xml:space="preserve"> Low sales</v>
      </c>
      <c r="F12284" s="2">
        <v>0.35</v>
      </c>
      <c r="G12284" s="2">
        <f t="shared" si="766"/>
        <v>474.74700000000001</v>
      </c>
      <c r="H12284" s="2">
        <f t="shared" si="767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  <c r="P12284" s="2" t="str">
        <f t="shared" si="765"/>
        <v>not good</v>
      </c>
      <c r="Q12284" s="2"/>
      <c r="R12284" s="2"/>
    </row>
    <row r="12285" spans="1:18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 t="str">
        <f t="shared" si="764"/>
        <v xml:space="preserve"> Low sales</v>
      </c>
      <c r="F12285" s="2">
        <v>0.35</v>
      </c>
      <c r="G12285" s="2">
        <f t="shared" si="766"/>
        <v>278.79249999999996</v>
      </c>
      <c r="H12285" s="2">
        <f t="shared" si="767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  <c r="P12285" s="2" t="str">
        <f t="shared" si="765"/>
        <v>not good</v>
      </c>
      <c r="Q12285" s="2"/>
      <c r="R12285" s="2"/>
    </row>
    <row r="12286" spans="1:18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 t="str">
        <f t="shared" si="764"/>
        <v xml:space="preserve"> Low sales</v>
      </c>
      <c r="F12286" s="2">
        <v>0.24</v>
      </c>
      <c r="G12286" s="2">
        <f t="shared" si="766"/>
        <v>52.430399999999999</v>
      </c>
      <c r="H12286" s="2">
        <f t="shared" si="767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  <c r="P12286" s="2" t="str">
        <f t="shared" si="765"/>
        <v>not good</v>
      </c>
      <c r="Q12286" s="2"/>
      <c r="R12286" s="2"/>
    </row>
    <row r="12287" spans="1:18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 t="str">
        <f t="shared" si="764"/>
        <v xml:space="preserve"> Low sales</v>
      </c>
      <c r="F12287" s="2">
        <v>0.01</v>
      </c>
      <c r="G12287" s="2">
        <f t="shared" si="766"/>
        <v>19.5625</v>
      </c>
      <c r="H12287" s="2">
        <f t="shared" si="767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  <c r="P12287" s="2" t="str">
        <f t="shared" si="765"/>
        <v>not good</v>
      </c>
      <c r="Q12287" s="2"/>
      <c r="R12287" s="2"/>
    </row>
    <row r="12288" spans="1:18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 t="str">
        <f t="shared" si="764"/>
        <v xml:space="preserve"> Low sales</v>
      </c>
      <c r="F12288" s="2">
        <v>0.36</v>
      </c>
      <c r="G12288" s="2">
        <f t="shared" si="766"/>
        <v>414.57239999999996</v>
      </c>
      <c r="H12288" s="2">
        <f t="shared" si="767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  <c r="P12288" s="2" t="str">
        <f t="shared" si="765"/>
        <v>not good</v>
      </c>
      <c r="Q12288" s="2"/>
      <c r="R12288" s="2"/>
    </row>
    <row r="12289" spans="1:18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 t="str">
        <f t="shared" si="764"/>
        <v xml:space="preserve"> Low sales</v>
      </c>
      <c r="F12289" s="2">
        <v>0.47</v>
      </c>
      <c r="G12289" s="2">
        <f t="shared" si="766"/>
        <v>1179.7517</v>
      </c>
      <c r="H12289" s="2">
        <f t="shared" si="767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  <c r="P12289" s="2" t="str">
        <f t="shared" si="765"/>
        <v>not good</v>
      </c>
      <c r="Q12289" s="2"/>
      <c r="R12289" s="2"/>
    </row>
    <row r="12290" spans="1:18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 t="str">
        <f t="shared" ref="E12290:E12353" si="768">IF(D12290&gt;4000,"High sales"," Low sales")</f>
        <v xml:space="preserve"> Low sales</v>
      </c>
      <c r="F12290" s="2">
        <v>0.08</v>
      </c>
      <c r="G12290" s="2">
        <f t="shared" si="766"/>
        <v>213.52799999999999</v>
      </c>
      <c r="H12290" s="2">
        <f t="shared" si="767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  <c r="P12290" s="2" t="str">
        <f t="shared" ref="P12290:P12353" si="769">IF(AND(H12290&gt;5000,N12290&gt;500),"good","not good")</f>
        <v>not good</v>
      </c>
      <c r="Q12290" s="2"/>
      <c r="R12290" s="2"/>
    </row>
    <row r="12291" spans="1:18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 t="str">
        <f t="shared" si="768"/>
        <v xml:space="preserve"> Low sales</v>
      </c>
      <c r="F12291" s="2">
        <v>0.03</v>
      </c>
      <c r="G12291" s="2">
        <f t="shared" ref="G12291:G12354" si="770">D12291*F12291</f>
        <v>54.351300000000002</v>
      </c>
      <c r="H12291" s="2">
        <f t="shared" ref="H12291:H12354" si="771">D12291-G12291</f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  <c r="P12291" s="2" t="str">
        <f t="shared" si="769"/>
        <v>not good</v>
      </c>
      <c r="Q12291" s="2"/>
      <c r="R12291" s="2"/>
    </row>
    <row r="12292" spans="1:18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 t="str">
        <f t="shared" si="768"/>
        <v xml:space="preserve"> Low sales</v>
      </c>
      <c r="F12292" s="2">
        <v>0.13</v>
      </c>
      <c r="G12292" s="2">
        <f t="shared" si="770"/>
        <v>490.6902</v>
      </c>
      <c r="H12292" s="2">
        <f t="shared" si="771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  <c r="P12292" s="2" t="str">
        <f t="shared" si="769"/>
        <v>not good</v>
      </c>
      <c r="Q12292" s="2"/>
      <c r="R12292" s="2"/>
    </row>
    <row r="12293" spans="1:18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 t="str">
        <f t="shared" si="768"/>
        <v>High sales</v>
      </c>
      <c r="F12293" s="2">
        <v>0.42</v>
      </c>
      <c r="G12293" s="2">
        <f t="shared" si="770"/>
        <v>1904.0909999999999</v>
      </c>
      <c r="H12293" s="2">
        <f t="shared" si="771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  <c r="P12293" s="2" t="str">
        <f t="shared" si="769"/>
        <v>not good</v>
      </c>
      <c r="Q12293" s="2"/>
      <c r="R12293" s="2"/>
    </row>
    <row r="12294" spans="1:18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 t="str">
        <f t="shared" si="768"/>
        <v xml:space="preserve"> Low sales</v>
      </c>
      <c r="F12294" s="2">
        <v>0.05</v>
      </c>
      <c r="G12294" s="2">
        <f t="shared" si="770"/>
        <v>56.823000000000008</v>
      </c>
      <c r="H12294" s="2">
        <f t="shared" si="771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  <c r="P12294" s="2" t="str">
        <f t="shared" si="769"/>
        <v>not good</v>
      </c>
      <c r="Q12294" s="2"/>
      <c r="R12294" s="2"/>
    </row>
    <row r="12295" spans="1:18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 t="str">
        <f t="shared" si="768"/>
        <v>High sales</v>
      </c>
      <c r="F12295" s="2">
        <v>0.36</v>
      </c>
      <c r="G12295" s="2">
        <f t="shared" si="770"/>
        <v>1511.2295999999999</v>
      </c>
      <c r="H12295" s="2">
        <f t="shared" si="771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  <c r="P12295" s="2" t="str">
        <f t="shared" si="769"/>
        <v>not good</v>
      </c>
      <c r="Q12295" s="2"/>
      <c r="R12295" s="2"/>
    </row>
    <row r="12296" spans="1:18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 t="str">
        <f t="shared" si="768"/>
        <v xml:space="preserve"> Low sales</v>
      </c>
      <c r="F12296" s="2">
        <v>0.03</v>
      </c>
      <c r="G12296" s="2">
        <f t="shared" si="770"/>
        <v>22.284600000000001</v>
      </c>
      <c r="H12296" s="2">
        <f t="shared" si="771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  <c r="P12296" s="2" t="str">
        <f t="shared" si="769"/>
        <v>not good</v>
      </c>
      <c r="Q12296" s="2"/>
      <c r="R12296" s="2"/>
    </row>
    <row r="12297" spans="1:18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 t="str">
        <f t="shared" si="768"/>
        <v xml:space="preserve"> Low sales</v>
      </c>
      <c r="F12297" s="2">
        <v>0.02</v>
      </c>
      <c r="G12297" s="2">
        <f t="shared" si="770"/>
        <v>24.412800000000004</v>
      </c>
      <c r="H12297" s="2">
        <f t="shared" si="771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  <c r="P12297" s="2" t="str">
        <f t="shared" si="769"/>
        <v>not good</v>
      </c>
      <c r="Q12297" s="2"/>
      <c r="R12297" s="2"/>
    </row>
    <row r="12298" spans="1:18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 t="str">
        <f t="shared" si="768"/>
        <v xml:space="preserve"> Low sales</v>
      </c>
      <c r="F12298" s="2">
        <v>0.45</v>
      </c>
      <c r="G12298" s="2">
        <f t="shared" si="770"/>
        <v>1282.923</v>
      </c>
      <c r="H12298" s="2">
        <f t="shared" si="771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  <c r="P12298" s="2" t="str">
        <f t="shared" si="769"/>
        <v>not good</v>
      </c>
      <c r="Q12298" s="2"/>
      <c r="R12298" s="2"/>
    </row>
    <row r="12299" spans="1:18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 t="str">
        <f t="shared" si="768"/>
        <v xml:space="preserve"> Low sales</v>
      </c>
      <c r="F12299" s="2">
        <v>0.39</v>
      </c>
      <c r="G12299" s="2">
        <f t="shared" si="770"/>
        <v>624.87750000000005</v>
      </c>
      <c r="H12299" s="2">
        <f t="shared" si="771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  <c r="P12299" s="2" t="str">
        <f t="shared" si="769"/>
        <v>not good</v>
      </c>
      <c r="Q12299" s="2"/>
      <c r="R12299" s="2"/>
    </row>
    <row r="12300" spans="1:18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 t="str">
        <f t="shared" si="768"/>
        <v xml:space="preserve"> Low sales</v>
      </c>
      <c r="F12300" s="2">
        <v>0.3</v>
      </c>
      <c r="G12300" s="2">
        <f t="shared" si="770"/>
        <v>91.313999999999993</v>
      </c>
      <c r="H12300" s="2">
        <f t="shared" si="771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  <c r="P12300" s="2" t="str">
        <f t="shared" si="769"/>
        <v>not good</v>
      </c>
      <c r="Q12300" s="2"/>
      <c r="R12300" s="2"/>
    </row>
    <row r="12301" spans="1:18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 t="str">
        <f t="shared" si="768"/>
        <v xml:space="preserve"> Low sales</v>
      </c>
      <c r="F12301" s="2">
        <v>0.09</v>
      </c>
      <c r="G12301" s="2">
        <f t="shared" si="770"/>
        <v>139.03829999999999</v>
      </c>
      <c r="H12301" s="2">
        <f t="shared" si="771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  <c r="P12301" s="2" t="str">
        <f t="shared" si="769"/>
        <v>not good</v>
      </c>
      <c r="Q12301" s="2"/>
      <c r="R12301" s="2"/>
    </row>
    <row r="12302" spans="1:18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 t="str">
        <f t="shared" si="768"/>
        <v>High sales</v>
      </c>
      <c r="F12302" s="2">
        <v>0.14000000000000001</v>
      </c>
      <c r="G12302" s="2">
        <f t="shared" si="770"/>
        <v>634.74040000000002</v>
      </c>
      <c r="H12302" s="2">
        <f t="shared" si="771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  <c r="P12302" s="2" t="str">
        <f t="shared" si="769"/>
        <v>not good</v>
      </c>
      <c r="Q12302" s="2"/>
      <c r="R12302" s="2"/>
    </row>
    <row r="12303" spans="1:18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 t="str">
        <f t="shared" si="768"/>
        <v xml:space="preserve"> Low sales</v>
      </c>
      <c r="F12303" s="2">
        <v>0.02</v>
      </c>
      <c r="G12303" s="2">
        <f t="shared" si="770"/>
        <v>19.073800000000002</v>
      </c>
      <c r="H12303" s="2">
        <f t="shared" si="771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  <c r="P12303" s="2" t="str">
        <f t="shared" si="769"/>
        <v>not good</v>
      </c>
      <c r="Q12303" s="2"/>
      <c r="R12303" s="2"/>
    </row>
    <row r="12304" spans="1:18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 t="str">
        <f t="shared" si="768"/>
        <v xml:space="preserve"> Low sales</v>
      </c>
      <c r="F12304" s="2">
        <v>0.32</v>
      </c>
      <c r="G12304" s="2">
        <f t="shared" si="770"/>
        <v>1229.5616</v>
      </c>
      <c r="H12304" s="2">
        <f t="shared" si="771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  <c r="P12304" s="2" t="str">
        <f t="shared" si="769"/>
        <v>not good</v>
      </c>
      <c r="Q12304" s="2"/>
      <c r="R12304" s="2"/>
    </row>
    <row r="12305" spans="1:18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 t="str">
        <f t="shared" si="768"/>
        <v xml:space="preserve"> Low sales</v>
      </c>
      <c r="F12305" s="2">
        <v>0.34</v>
      </c>
      <c r="G12305" s="2">
        <f t="shared" si="770"/>
        <v>1237.3212000000001</v>
      </c>
      <c r="H12305" s="2">
        <f t="shared" si="771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  <c r="P12305" s="2" t="str">
        <f t="shared" si="769"/>
        <v>not good</v>
      </c>
      <c r="Q12305" s="2"/>
      <c r="R12305" s="2"/>
    </row>
    <row r="12306" spans="1:18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 t="str">
        <f t="shared" si="768"/>
        <v xml:space="preserve"> Low sales</v>
      </c>
      <c r="F12306" s="2">
        <v>0.16</v>
      </c>
      <c r="G12306" s="2">
        <f t="shared" si="770"/>
        <v>99.28</v>
      </c>
      <c r="H12306" s="2">
        <f t="shared" si="771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  <c r="P12306" s="2" t="str">
        <f t="shared" si="769"/>
        <v>not good</v>
      </c>
      <c r="Q12306" s="2"/>
      <c r="R12306" s="2"/>
    </row>
    <row r="12307" spans="1:18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 t="str">
        <f t="shared" si="768"/>
        <v xml:space="preserve"> Low sales</v>
      </c>
      <c r="F12307" s="2">
        <v>0.17</v>
      </c>
      <c r="G12307" s="2">
        <f t="shared" si="770"/>
        <v>291.42590000000001</v>
      </c>
      <c r="H12307" s="2">
        <f t="shared" si="771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  <c r="P12307" s="2" t="str">
        <f t="shared" si="769"/>
        <v>not good</v>
      </c>
      <c r="Q12307" s="2"/>
      <c r="R12307" s="2"/>
    </row>
    <row r="12308" spans="1:18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 t="str">
        <f t="shared" si="768"/>
        <v xml:space="preserve"> Low sales</v>
      </c>
      <c r="F12308" s="2">
        <v>0.31</v>
      </c>
      <c r="G12308" s="2">
        <f t="shared" si="770"/>
        <v>318.63349999999997</v>
      </c>
      <c r="H12308" s="2">
        <f t="shared" si="771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  <c r="P12308" s="2" t="str">
        <f t="shared" si="769"/>
        <v>not good</v>
      </c>
      <c r="Q12308" s="2"/>
      <c r="R12308" s="2"/>
    </row>
    <row r="12309" spans="1:18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 t="str">
        <f t="shared" si="768"/>
        <v xml:space="preserve"> Low sales</v>
      </c>
      <c r="F12309" s="2">
        <v>0.47</v>
      </c>
      <c r="G12309" s="2">
        <f t="shared" si="770"/>
        <v>100.31679999999999</v>
      </c>
      <c r="H12309" s="2">
        <f t="shared" si="771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  <c r="P12309" s="2" t="str">
        <f t="shared" si="769"/>
        <v>not good</v>
      </c>
      <c r="Q12309" s="2"/>
      <c r="R12309" s="2"/>
    </row>
    <row r="12310" spans="1:18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 t="str">
        <f t="shared" si="768"/>
        <v xml:space="preserve"> Low sales</v>
      </c>
      <c r="F12310" s="2">
        <v>0.2</v>
      </c>
      <c r="G12310" s="2">
        <f t="shared" si="770"/>
        <v>189.58</v>
      </c>
      <c r="H12310" s="2">
        <f t="shared" si="771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  <c r="P12310" s="2" t="str">
        <f t="shared" si="769"/>
        <v>not good</v>
      </c>
      <c r="Q12310" s="2"/>
      <c r="R12310" s="2"/>
    </row>
    <row r="12311" spans="1:18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 t="str">
        <f t="shared" si="768"/>
        <v xml:space="preserve"> Low sales</v>
      </c>
      <c r="F12311" s="2">
        <v>0.25</v>
      </c>
      <c r="G12311" s="2">
        <f t="shared" si="770"/>
        <v>271.9325</v>
      </c>
      <c r="H12311" s="2">
        <f t="shared" si="771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  <c r="P12311" s="2" t="str">
        <f t="shared" si="769"/>
        <v>not good</v>
      </c>
      <c r="Q12311" s="2"/>
      <c r="R12311" s="2"/>
    </row>
    <row r="12312" spans="1:18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 t="str">
        <f t="shared" si="768"/>
        <v xml:space="preserve"> Low sales</v>
      </c>
      <c r="F12312" s="2">
        <v>0.35</v>
      </c>
      <c r="G12312" s="2">
        <f t="shared" si="770"/>
        <v>319.65499999999997</v>
      </c>
      <c r="H12312" s="2">
        <f t="shared" si="771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  <c r="P12312" s="2" t="str">
        <f t="shared" si="769"/>
        <v>not good</v>
      </c>
      <c r="Q12312" s="2"/>
      <c r="R12312" s="2"/>
    </row>
    <row r="12313" spans="1:18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 t="str">
        <f t="shared" si="768"/>
        <v xml:space="preserve"> Low sales</v>
      </c>
      <c r="F12313" s="2">
        <v>0.17</v>
      </c>
      <c r="G12313" s="2">
        <f t="shared" si="770"/>
        <v>92.884600000000006</v>
      </c>
      <c r="H12313" s="2">
        <f t="shared" si="771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  <c r="P12313" s="2" t="str">
        <f t="shared" si="769"/>
        <v>not good</v>
      </c>
      <c r="Q12313" s="2"/>
      <c r="R12313" s="2"/>
    </row>
    <row r="12314" spans="1:18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 t="str">
        <f t="shared" si="768"/>
        <v xml:space="preserve"> Low sales</v>
      </c>
      <c r="F12314" s="2">
        <v>0.43</v>
      </c>
      <c r="G12314" s="2">
        <f t="shared" si="770"/>
        <v>1151.9270000000001</v>
      </c>
      <c r="H12314" s="2">
        <f t="shared" si="771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  <c r="P12314" s="2" t="str">
        <f t="shared" si="769"/>
        <v>not good</v>
      </c>
      <c r="Q12314" s="2"/>
      <c r="R12314" s="2"/>
    </row>
    <row r="12315" spans="1:18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 t="str">
        <f t="shared" si="768"/>
        <v xml:space="preserve"> Low sales</v>
      </c>
      <c r="F12315" s="2">
        <v>0.42</v>
      </c>
      <c r="G12315" s="2">
        <f t="shared" si="770"/>
        <v>705.99059999999997</v>
      </c>
      <c r="H12315" s="2">
        <f t="shared" si="771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  <c r="P12315" s="2" t="str">
        <f t="shared" si="769"/>
        <v>not good</v>
      </c>
      <c r="Q12315" s="2"/>
      <c r="R12315" s="2"/>
    </row>
    <row r="12316" spans="1:18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 t="str">
        <f t="shared" si="768"/>
        <v>High sales</v>
      </c>
      <c r="F12316" s="2">
        <v>0.34</v>
      </c>
      <c r="G12316" s="2">
        <f t="shared" si="770"/>
        <v>1547.1428000000001</v>
      </c>
      <c r="H12316" s="2">
        <f t="shared" si="771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  <c r="P12316" s="2" t="str">
        <f t="shared" si="769"/>
        <v>not good</v>
      </c>
      <c r="Q12316" s="2"/>
      <c r="R12316" s="2"/>
    </row>
    <row r="12317" spans="1:18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 t="str">
        <f t="shared" si="768"/>
        <v xml:space="preserve"> Low sales</v>
      </c>
      <c r="F12317" s="2">
        <v>0.27</v>
      </c>
      <c r="G12317" s="2">
        <f t="shared" si="770"/>
        <v>274.68450000000001</v>
      </c>
      <c r="H12317" s="2">
        <f t="shared" si="771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  <c r="P12317" s="2" t="str">
        <f t="shared" si="769"/>
        <v>not good</v>
      </c>
      <c r="Q12317" s="2"/>
      <c r="R12317" s="2"/>
    </row>
    <row r="12318" spans="1:18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 t="str">
        <f t="shared" si="768"/>
        <v xml:space="preserve"> Low sales</v>
      </c>
      <c r="F12318" s="2">
        <v>0.49</v>
      </c>
      <c r="G12318" s="2">
        <f t="shared" si="770"/>
        <v>1496.4747</v>
      </c>
      <c r="H12318" s="2">
        <f t="shared" si="771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  <c r="P12318" s="2" t="str">
        <f t="shared" si="769"/>
        <v>not good</v>
      </c>
      <c r="Q12318" s="2"/>
      <c r="R12318" s="2"/>
    </row>
    <row r="12319" spans="1:18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 t="str">
        <f t="shared" si="768"/>
        <v>High sales</v>
      </c>
      <c r="F12319" s="2">
        <v>0.35</v>
      </c>
      <c r="G12319" s="2">
        <f t="shared" si="770"/>
        <v>1579.5639999999999</v>
      </c>
      <c r="H12319" s="2">
        <f t="shared" si="771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  <c r="P12319" s="2" t="str">
        <f t="shared" si="769"/>
        <v>not good</v>
      </c>
      <c r="Q12319" s="2"/>
      <c r="R12319" s="2"/>
    </row>
    <row r="12320" spans="1:18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 t="str">
        <f t="shared" si="768"/>
        <v xml:space="preserve"> Low sales</v>
      </c>
      <c r="F12320" s="2">
        <v>0.32</v>
      </c>
      <c r="G12320" s="2">
        <f t="shared" si="770"/>
        <v>105.99360000000001</v>
      </c>
      <c r="H12320" s="2">
        <f t="shared" si="771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  <c r="P12320" s="2" t="str">
        <f t="shared" si="769"/>
        <v>not good</v>
      </c>
      <c r="Q12320" s="2"/>
      <c r="R12320" s="2"/>
    </row>
    <row r="12321" spans="1:18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 t="str">
        <f t="shared" si="768"/>
        <v xml:space="preserve"> Low sales</v>
      </c>
      <c r="F12321" s="2">
        <v>0.44</v>
      </c>
      <c r="G12321" s="2">
        <f t="shared" si="770"/>
        <v>1157.0944000000002</v>
      </c>
      <c r="H12321" s="2">
        <f t="shared" si="771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  <c r="P12321" s="2" t="str">
        <f t="shared" si="769"/>
        <v>not good</v>
      </c>
      <c r="Q12321" s="2"/>
      <c r="R12321" s="2"/>
    </row>
    <row r="12322" spans="1:18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 t="str">
        <f t="shared" si="768"/>
        <v xml:space="preserve"> Low sales</v>
      </c>
      <c r="F12322" s="2">
        <v>0.28000000000000003</v>
      </c>
      <c r="G12322" s="2">
        <f t="shared" si="770"/>
        <v>646.31840000000011</v>
      </c>
      <c r="H12322" s="2">
        <f t="shared" si="771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  <c r="P12322" s="2" t="str">
        <f t="shared" si="769"/>
        <v>not good</v>
      </c>
      <c r="Q12322" s="2"/>
      <c r="R12322" s="2"/>
    </row>
    <row r="12323" spans="1:18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 t="str">
        <f t="shared" si="768"/>
        <v>High sales</v>
      </c>
      <c r="F12323" s="2">
        <v>0.12</v>
      </c>
      <c r="G12323" s="2">
        <f t="shared" si="770"/>
        <v>558.12240000000008</v>
      </c>
      <c r="H12323" s="2">
        <f t="shared" si="771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  <c r="P12323" s="2" t="str">
        <f t="shared" si="769"/>
        <v>not good</v>
      </c>
      <c r="Q12323" s="2"/>
      <c r="R12323" s="2"/>
    </row>
    <row r="12324" spans="1:18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 t="str">
        <f t="shared" si="768"/>
        <v xml:space="preserve"> Low sales</v>
      </c>
      <c r="F12324" s="2">
        <v>7.0000000000000007E-2</v>
      </c>
      <c r="G12324" s="2">
        <f t="shared" si="770"/>
        <v>234.67150000000001</v>
      </c>
      <c r="H12324" s="2">
        <f t="shared" si="771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  <c r="P12324" s="2" t="str">
        <f t="shared" si="769"/>
        <v>not good</v>
      </c>
      <c r="Q12324" s="2"/>
      <c r="R12324" s="2"/>
    </row>
    <row r="12325" spans="1:18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 t="str">
        <f t="shared" si="768"/>
        <v xml:space="preserve"> Low sales</v>
      </c>
      <c r="F12325" s="2">
        <v>0.24</v>
      </c>
      <c r="G12325" s="2">
        <f t="shared" si="770"/>
        <v>434.61360000000002</v>
      </c>
      <c r="H12325" s="2">
        <f t="shared" si="771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  <c r="P12325" s="2" t="str">
        <f t="shared" si="769"/>
        <v>not good</v>
      </c>
      <c r="Q12325" s="2"/>
      <c r="R12325" s="2"/>
    </row>
    <row r="12326" spans="1:18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 t="str">
        <f t="shared" si="768"/>
        <v xml:space="preserve"> Low sales</v>
      </c>
      <c r="F12326" s="2">
        <v>0.26</v>
      </c>
      <c r="G12326" s="2">
        <f t="shared" si="770"/>
        <v>932.47699999999998</v>
      </c>
      <c r="H12326" s="2">
        <f t="shared" si="771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  <c r="P12326" s="2" t="str">
        <f t="shared" si="769"/>
        <v>not good</v>
      </c>
      <c r="Q12326" s="2"/>
      <c r="R12326" s="2"/>
    </row>
    <row r="12327" spans="1:18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 t="str">
        <f t="shared" si="768"/>
        <v xml:space="preserve"> Low sales</v>
      </c>
      <c r="F12327" s="2">
        <v>0.41</v>
      </c>
      <c r="G12327" s="2">
        <f t="shared" si="770"/>
        <v>1211.55</v>
      </c>
      <c r="H12327" s="2">
        <f t="shared" si="771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  <c r="P12327" s="2" t="str">
        <f t="shared" si="769"/>
        <v>not good</v>
      </c>
      <c r="Q12327" s="2"/>
      <c r="R12327" s="2"/>
    </row>
    <row r="12328" spans="1:18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 t="str">
        <f t="shared" si="768"/>
        <v xml:space="preserve"> Low sales</v>
      </c>
      <c r="F12328" s="2">
        <v>7.0000000000000007E-2</v>
      </c>
      <c r="G12328" s="2">
        <f t="shared" si="770"/>
        <v>126.07910000000003</v>
      </c>
      <c r="H12328" s="2">
        <f t="shared" si="771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  <c r="P12328" s="2" t="str">
        <f t="shared" si="769"/>
        <v>not good</v>
      </c>
      <c r="Q12328" s="2"/>
      <c r="R12328" s="2"/>
    </row>
    <row r="12329" spans="1:18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 t="str">
        <f t="shared" si="768"/>
        <v xml:space="preserve"> Low sales</v>
      </c>
      <c r="F12329" s="2">
        <v>0.34</v>
      </c>
      <c r="G12329" s="2">
        <f t="shared" si="770"/>
        <v>1342.2248</v>
      </c>
      <c r="H12329" s="2">
        <f t="shared" si="771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  <c r="P12329" s="2" t="str">
        <f t="shared" si="769"/>
        <v>not good</v>
      </c>
      <c r="Q12329" s="2"/>
      <c r="R12329" s="2"/>
    </row>
    <row r="12330" spans="1:18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 t="str">
        <f t="shared" si="768"/>
        <v xml:space="preserve"> Low sales</v>
      </c>
      <c r="F12330" s="2">
        <v>0.15</v>
      </c>
      <c r="G12330" s="2">
        <f t="shared" si="770"/>
        <v>506.10450000000003</v>
      </c>
      <c r="H12330" s="2">
        <f t="shared" si="771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  <c r="P12330" s="2" t="str">
        <f t="shared" si="769"/>
        <v>not good</v>
      </c>
      <c r="Q12330" s="2"/>
      <c r="R12330" s="2"/>
    </row>
    <row r="12331" spans="1:18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 t="str">
        <f t="shared" si="768"/>
        <v xml:space="preserve"> Low sales</v>
      </c>
      <c r="F12331" s="2">
        <v>0.47</v>
      </c>
      <c r="G12331" s="2">
        <f t="shared" si="770"/>
        <v>59.473799999999997</v>
      </c>
      <c r="H12331" s="2">
        <f t="shared" si="771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  <c r="P12331" s="2" t="str">
        <f t="shared" si="769"/>
        <v>not good</v>
      </c>
      <c r="Q12331" s="2"/>
      <c r="R12331" s="2"/>
    </row>
    <row r="12332" spans="1:18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 t="str">
        <f t="shared" si="768"/>
        <v>High sales</v>
      </c>
      <c r="F12332" s="2">
        <v>0.24</v>
      </c>
      <c r="G12332" s="2">
        <f t="shared" si="770"/>
        <v>1041.3984</v>
      </c>
      <c r="H12332" s="2">
        <f t="shared" si="771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  <c r="P12332" s="2" t="str">
        <f t="shared" si="769"/>
        <v>not good</v>
      </c>
      <c r="Q12332" s="2"/>
      <c r="R12332" s="2"/>
    </row>
    <row r="12333" spans="1:18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 t="str">
        <f t="shared" si="768"/>
        <v xml:space="preserve"> Low sales</v>
      </c>
      <c r="F12333" s="2">
        <v>0.31</v>
      </c>
      <c r="G12333" s="2">
        <f t="shared" si="770"/>
        <v>634.1825</v>
      </c>
      <c r="H12333" s="2">
        <f t="shared" si="771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  <c r="P12333" s="2" t="str">
        <f t="shared" si="769"/>
        <v>not good</v>
      </c>
      <c r="Q12333" s="2"/>
      <c r="R12333" s="2"/>
    </row>
    <row r="12334" spans="1:18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 t="str">
        <f t="shared" si="768"/>
        <v xml:space="preserve"> Low sales</v>
      </c>
      <c r="F12334" s="2">
        <v>0.33</v>
      </c>
      <c r="G12334" s="2">
        <f t="shared" si="770"/>
        <v>1076.6877000000002</v>
      </c>
      <c r="H12334" s="2">
        <f t="shared" si="771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  <c r="P12334" s="2" t="str">
        <f t="shared" si="769"/>
        <v>not good</v>
      </c>
      <c r="Q12334" s="2"/>
      <c r="R12334" s="2"/>
    </row>
    <row r="12335" spans="1:18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 t="str">
        <f t="shared" si="768"/>
        <v xml:space="preserve"> Low sales</v>
      </c>
      <c r="F12335" s="2">
        <v>0.05</v>
      </c>
      <c r="G12335" s="2">
        <f t="shared" si="770"/>
        <v>102.20800000000001</v>
      </c>
      <c r="H12335" s="2">
        <f t="shared" si="771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  <c r="P12335" s="2" t="str">
        <f t="shared" si="769"/>
        <v>not good</v>
      </c>
      <c r="Q12335" s="2"/>
      <c r="R12335" s="2"/>
    </row>
    <row r="12336" spans="1:18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 t="str">
        <f t="shared" si="768"/>
        <v>High sales</v>
      </c>
      <c r="F12336" s="2">
        <v>0.43</v>
      </c>
      <c r="G12336" s="2">
        <f t="shared" si="770"/>
        <v>1900.0281</v>
      </c>
      <c r="H12336" s="2">
        <f t="shared" si="771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  <c r="P12336" s="2" t="str">
        <f t="shared" si="769"/>
        <v>not good</v>
      </c>
      <c r="Q12336" s="2"/>
      <c r="R12336" s="2"/>
    </row>
    <row r="12337" spans="1:18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 t="str">
        <f t="shared" si="768"/>
        <v xml:space="preserve"> Low sales</v>
      </c>
      <c r="F12337" s="2">
        <v>0.08</v>
      </c>
      <c r="G12337" s="2">
        <f t="shared" si="770"/>
        <v>263.12720000000002</v>
      </c>
      <c r="H12337" s="2">
        <f t="shared" si="771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  <c r="P12337" s="2" t="str">
        <f t="shared" si="769"/>
        <v>not good</v>
      </c>
      <c r="Q12337" s="2"/>
      <c r="R12337" s="2"/>
    </row>
    <row r="12338" spans="1:18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 t="str">
        <f t="shared" si="768"/>
        <v xml:space="preserve"> Low sales</v>
      </c>
      <c r="F12338" s="2">
        <v>0.2</v>
      </c>
      <c r="G12338" s="2">
        <f t="shared" si="770"/>
        <v>587.798</v>
      </c>
      <c r="H12338" s="2">
        <f t="shared" si="771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  <c r="P12338" s="2" t="str">
        <f t="shared" si="769"/>
        <v>not good</v>
      </c>
      <c r="Q12338" s="2"/>
      <c r="R12338" s="2"/>
    </row>
    <row r="12339" spans="1:18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 t="str">
        <f t="shared" si="768"/>
        <v>High sales</v>
      </c>
      <c r="F12339" s="2">
        <v>0.34</v>
      </c>
      <c r="G12339" s="2">
        <f t="shared" si="770"/>
        <v>1667.1220000000001</v>
      </c>
      <c r="H12339" s="2">
        <f t="shared" si="771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  <c r="P12339" s="2" t="str">
        <f t="shared" si="769"/>
        <v>not good</v>
      </c>
      <c r="Q12339" s="2"/>
      <c r="R12339" s="2"/>
    </row>
    <row r="12340" spans="1:18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 t="str">
        <f t="shared" si="768"/>
        <v xml:space="preserve"> Low sales</v>
      </c>
      <c r="F12340" s="2">
        <v>0.03</v>
      </c>
      <c r="G12340" s="2">
        <f t="shared" si="770"/>
        <v>44.254200000000004</v>
      </c>
      <c r="H12340" s="2">
        <f t="shared" si="771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  <c r="P12340" s="2" t="str">
        <f t="shared" si="769"/>
        <v>not good</v>
      </c>
      <c r="Q12340" s="2"/>
      <c r="R12340" s="2"/>
    </row>
    <row r="12341" spans="1:18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 t="str">
        <f t="shared" si="768"/>
        <v xml:space="preserve"> Low sales</v>
      </c>
      <c r="F12341" s="2">
        <v>0.28999999999999998</v>
      </c>
      <c r="G12341" s="2">
        <f t="shared" si="770"/>
        <v>121.72749999999999</v>
      </c>
      <c r="H12341" s="2">
        <f t="shared" si="771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  <c r="P12341" s="2" t="str">
        <f t="shared" si="769"/>
        <v>not good</v>
      </c>
      <c r="Q12341" s="2"/>
      <c r="R12341" s="2"/>
    </row>
    <row r="12342" spans="1:18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 t="str">
        <f t="shared" si="768"/>
        <v xml:space="preserve"> Low sales</v>
      </c>
      <c r="F12342" s="2">
        <v>0.2</v>
      </c>
      <c r="G12342" s="2">
        <f t="shared" si="770"/>
        <v>525.68999999999994</v>
      </c>
      <c r="H12342" s="2">
        <f t="shared" si="771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  <c r="P12342" s="2" t="str">
        <f t="shared" si="769"/>
        <v>not good</v>
      </c>
      <c r="Q12342" s="2"/>
      <c r="R12342" s="2"/>
    </row>
    <row r="12343" spans="1:18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 t="str">
        <f t="shared" si="768"/>
        <v xml:space="preserve"> Low sales</v>
      </c>
      <c r="F12343" s="2">
        <v>0.03</v>
      </c>
      <c r="G12343" s="2">
        <f t="shared" si="770"/>
        <v>65.330699999999993</v>
      </c>
      <c r="H12343" s="2">
        <f t="shared" si="771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  <c r="P12343" s="2" t="str">
        <f t="shared" si="769"/>
        <v>not good</v>
      </c>
      <c r="Q12343" s="2"/>
      <c r="R12343" s="2"/>
    </row>
    <row r="12344" spans="1:18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 t="str">
        <f t="shared" si="768"/>
        <v xml:space="preserve"> Low sales</v>
      </c>
      <c r="F12344" s="2">
        <v>0.36</v>
      </c>
      <c r="G12344" s="2">
        <f t="shared" si="770"/>
        <v>837.36719999999991</v>
      </c>
      <c r="H12344" s="2">
        <f t="shared" si="771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  <c r="P12344" s="2" t="str">
        <f t="shared" si="769"/>
        <v>not good</v>
      </c>
      <c r="Q12344" s="2"/>
      <c r="R12344" s="2"/>
    </row>
    <row r="12345" spans="1:18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 t="str">
        <f t="shared" si="768"/>
        <v xml:space="preserve"> Low sales</v>
      </c>
      <c r="F12345" s="2">
        <v>0.25</v>
      </c>
      <c r="G12345" s="2">
        <f t="shared" si="770"/>
        <v>784.62750000000005</v>
      </c>
      <c r="H12345" s="2">
        <f t="shared" si="771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  <c r="P12345" s="2" t="str">
        <f t="shared" si="769"/>
        <v>not good</v>
      </c>
      <c r="Q12345" s="2"/>
      <c r="R12345" s="2"/>
    </row>
    <row r="12346" spans="1:18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 t="str">
        <f t="shared" si="768"/>
        <v xml:space="preserve"> Low sales</v>
      </c>
      <c r="F12346" s="2">
        <v>0.15</v>
      </c>
      <c r="G12346" s="2">
        <f t="shared" si="770"/>
        <v>467.11499999999995</v>
      </c>
      <c r="H12346" s="2">
        <f t="shared" si="771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  <c r="P12346" s="2" t="str">
        <f t="shared" si="769"/>
        <v>not good</v>
      </c>
      <c r="Q12346" s="2"/>
      <c r="R12346" s="2"/>
    </row>
    <row r="12347" spans="1:18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 t="str">
        <f t="shared" si="768"/>
        <v xml:space="preserve"> Low sales</v>
      </c>
      <c r="F12347" s="2">
        <v>0.04</v>
      </c>
      <c r="G12347" s="2">
        <f t="shared" si="770"/>
        <v>80.884</v>
      </c>
      <c r="H12347" s="2">
        <f t="shared" si="771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  <c r="P12347" s="2" t="str">
        <f t="shared" si="769"/>
        <v>not good</v>
      </c>
      <c r="Q12347" s="2"/>
      <c r="R12347" s="2"/>
    </row>
    <row r="12348" spans="1:18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 t="str">
        <f t="shared" si="768"/>
        <v>High sales</v>
      </c>
      <c r="F12348" s="2">
        <v>0.27</v>
      </c>
      <c r="G12348" s="2">
        <f t="shared" si="770"/>
        <v>1168.5870000000002</v>
      </c>
      <c r="H12348" s="2">
        <f t="shared" si="771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  <c r="P12348" s="2" t="str">
        <f t="shared" si="769"/>
        <v>not good</v>
      </c>
      <c r="Q12348" s="2"/>
      <c r="R12348" s="2"/>
    </row>
    <row r="12349" spans="1:18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 t="str">
        <f t="shared" si="768"/>
        <v xml:space="preserve"> Low sales</v>
      </c>
      <c r="F12349" s="2">
        <v>0.15</v>
      </c>
      <c r="G12349" s="2">
        <f t="shared" si="770"/>
        <v>493.82249999999999</v>
      </c>
      <c r="H12349" s="2">
        <f t="shared" si="771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  <c r="P12349" s="2" t="str">
        <f t="shared" si="769"/>
        <v>not good</v>
      </c>
      <c r="Q12349" s="2"/>
      <c r="R12349" s="2"/>
    </row>
    <row r="12350" spans="1:18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 t="str">
        <f t="shared" si="768"/>
        <v>High sales</v>
      </c>
      <c r="F12350" s="2">
        <v>0.47</v>
      </c>
      <c r="G12350" s="2">
        <f t="shared" si="770"/>
        <v>2096.4678999999996</v>
      </c>
      <c r="H12350" s="2">
        <f t="shared" si="771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  <c r="P12350" s="2" t="str">
        <f t="shared" si="769"/>
        <v>not good</v>
      </c>
      <c r="Q12350" s="2"/>
      <c r="R12350" s="2"/>
    </row>
    <row r="12351" spans="1:18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 t="str">
        <f t="shared" si="768"/>
        <v>High sales</v>
      </c>
      <c r="F12351" s="2">
        <v>0.3</v>
      </c>
      <c r="G12351" s="2">
        <f t="shared" si="770"/>
        <v>1372.3349999999998</v>
      </c>
      <c r="H12351" s="2">
        <f t="shared" si="771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  <c r="P12351" s="2" t="str">
        <f t="shared" si="769"/>
        <v>not good</v>
      </c>
      <c r="Q12351" s="2"/>
      <c r="R12351" s="2"/>
    </row>
    <row r="12352" spans="1:18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 t="str">
        <f t="shared" si="768"/>
        <v xml:space="preserve"> Low sales</v>
      </c>
      <c r="F12352" s="2">
        <v>0.14000000000000001</v>
      </c>
      <c r="G12352" s="2">
        <f t="shared" si="770"/>
        <v>128.77620000000002</v>
      </c>
      <c r="H12352" s="2">
        <f t="shared" si="771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  <c r="P12352" s="2" t="str">
        <f t="shared" si="769"/>
        <v>not good</v>
      </c>
      <c r="Q12352" s="2"/>
      <c r="R12352" s="2"/>
    </row>
    <row r="12353" spans="1:18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 t="str">
        <f t="shared" si="768"/>
        <v xml:space="preserve"> Low sales</v>
      </c>
      <c r="F12353" s="2">
        <v>0.26</v>
      </c>
      <c r="G12353" s="2">
        <f t="shared" si="770"/>
        <v>893.03500000000008</v>
      </c>
      <c r="H12353" s="2">
        <f t="shared" si="771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  <c r="P12353" s="2" t="str">
        <f t="shared" si="769"/>
        <v>not good</v>
      </c>
      <c r="Q12353" s="2"/>
      <c r="R12353" s="2"/>
    </row>
    <row r="12354" spans="1:18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 t="str">
        <f t="shared" ref="E12354:E12417" si="772">IF(D12354&gt;4000,"High sales"," Low sales")</f>
        <v xml:space="preserve"> Low sales</v>
      </c>
      <c r="F12354" s="2">
        <v>0.27</v>
      </c>
      <c r="G12354" s="2">
        <f t="shared" si="770"/>
        <v>447.06870000000004</v>
      </c>
      <c r="H12354" s="2">
        <f t="shared" si="771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  <c r="P12354" s="2" t="str">
        <f t="shared" ref="P12354:P12417" si="773">IF(AND(H12354&gt;5000,N12354&gt;500),"good","not good")</f>
        <v>not good</v>
      </c>
      <c r="Q12354" s="2"/>
      <c r="R12354" s="2"/>
    </row>
    <row r="12355" spans="1:18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 t="str">
        <f t="shared" si="772"/>
        <v>High sales</v>
      </c>
      <c r="F12355" s="2">
        <v>0.36</v>
      </c>
      <c r="G12355" s="2">
        <f t="shared" ref="G12355:G12418" si="774">D12355*F12355</f>
        <v>1511.46</v>
      </c>
      <c r="H12355" s="2">
        <f t="shared" ref="H12355:H12418" si="775">D12355-G12355</f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  <c r="P12355" s="2" t="str">
        <f t="shared" si="773"/>
        <v>not good</v>
      </c>
      <c r="Q12355" s="2"/>
      <c r="R12355" s="2"/>
    </row>
    <row r="12356" spans="1:18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 t="str">
        <f t="shared" si="772"/>
        <v xml:space="preserve"> Low sales</v>
      </c>
      <c r="F12356" s="2">
        <v>0.45</v>
      </c>
      <c r="G12356" s="2">
        <f t="shared" si="774"/>
        <v>1660.9365</v>
      </c>
      <c r="H12356" s="2">
        <f t="shared" si="775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  <c r="P12356" s="2" t="str">
        <f t="shared" si="773"/>
        <v>not good</v>
      </c>
      <c r="Q12356" s="2"/>
      <c r="R12356" s="2"/>
    </row>
    <row r="12357" spans="1:18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 t="str">
        <f t="shared" si="772"/>
        <v xml:space="preserve"> Low sales</v>
      </c>
      <c r="F12357" s="2">
        <v>0.48</v>
      </c>
      <c r="G12357" s="2">
        <f t="shared" si="774"/>
        <v>515.45279999999991</v>
      </c>
      <c r="H12357" s="2">
        <f t="shared" si="775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  <c r="P12357" s="2" t="str">
        <f t="shared" si="773"/>
        <v>not good</v>
      </c>
      <c r="Q12357" s="2"/>
      <c r="R12357" s="2"/>
    </row>
    <row r="12358" spans="1:18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 t="str">
        <f t="shared" si="772"/>
        <v>High sales</v>
      </c>
      <c r="F12358" s="2">
        <v>0.36</v>
      </c>
      <c r="G12358" s="2">
        <f t="shared" si="774"/>
        <v>1691.9207999999999</v>
      </c>
      <c r="H12358" s="2">
        <f t="shared" si="775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  <c r="P12358" s="2" t="str">
        <f t="shared" si="773"/>
        <v>not good</v>
      </c>
      <c r="Q12358" s="2"/>
      <c r="R12358" s="2"/>
    </row>
    <row r="12359" spans="1:18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 t="str">
        <f t="shared" si="772"/>
        <v xml:space="preserve"> Low sales</v>
      </c>
      <c r="F12359" s="2">
        <v>0.27</v>
      </c>
      <c r="G12359" s="2">
        <f t="shared" si="774"/>
        <v>931.24350000000015</v>
      </c>
      <c r="H12359" s="2">
        <f t="shared" si="775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  <c r="P12359" s="2" t="str">
        <f t="shared" si="773"/>
        <v>not good</v>
      </c>
      <c r="Q12359" s="2"/>
      <c r="R12359" s="2"/>
    </row>
    <row r="12360" spans="1:18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 t="str">
        <f t="shared" si="772"/>
        <v>High sales</v>
      </c>
      <c r="F12360" s="2">
        <v>0.11</v>
      </c>
      <c r="G12360" s="2">
        <f t="shared" si="774"/>
        <v>522.31299999999999</v>
      </c>
      <c r="H12360" s="2">
        <f t="shared" si="775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  <c r="P12360" s="2" t="str">
        <f t="shared" si="773"/>
        <v>not good</v>
      </c>
      <c r="Q12360" s="2"/>
      <c r="R12360" s="2"/>
    </row>
    <row r="12361" spans="1:18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 t="str">
        <f t="shared" si="772"/>
        <v xml:space="preserve"> Low sales</v>
      </c>
      <c r="F12361" s="2">
        <v>0.2</v>
      </c>
      <c r="G12361" s="2">
        <f t="shared" si="774"/>
        <v>217.87199999999999</v>
      </c>
      <c r="H12361" s="2">
        <f t="shared" si="775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  <c r="P12361" s="2" t="str">
        <f t="shared" si="773"/>
        <v>not good</v>
      </c>
      <c r="Q12361" s="2"/>
      <c r="R12361" s="2"/>
    </row>
    <row r="12362" spans="1:18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 t="str">
        <f t="shared" si="772"/>
        <v>High sales</v>
      </c>
      <c r="F12362" s="2">
        <v>0.24</v>
      </c>
      <c r="G12362" s="2">
        <f t="shared" si="774"/>
        <v>1046.7719999999999</v>
      </c>
      <c r="H12362" s="2">
        <f t="shared" si="775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  <c r="P12362" s="2" t="str">
        <f t="shared" si="773"/>
        <v>not good</v>
      </c>
      <c r="Q12362" s="2"/>
      <c r="R12362" s="2"/>
    </row>
    <row r="12363" spans="1:18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 t="str">
        <f t="shared" si="772"/>
        <v xml:space="preserve"> Low sales</v>
      </c>
      <c r="F12363" s="2">
        <v>0.06</v>
      </c>
      <c r="G12363" s="2">
        <f t="shared" si="774"/>
        <v>202.4136</v>
      </c>
      <c r="H12363" s="2">
        <f t="shared" si="775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  <c r="P12363" s="2" t="str">
        <f t="shared" si="773"/>
        <v>not good</v>
      </c>
      <c r="Q12363" s="2"/>
      <c r="R12363" s="2"/>
    </row>
    <row r="12364" spans="1:18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 t="str">
        <f t="shared" si="772"/>
        <v xml:space="preserve"> Low sales</v>
      </c>
      <c r="F12364" s="2">
        <v>0.13</v>
      </c>
      <c r="G12364" s="2">
        <f t="shared" si="774"/>
        <v>364.80599999999998</v>
      </c>
      <c r="H12364" s="2">
        <f t="shared" si="775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  <c r="P12364" s="2" t="str">
        <f t="shared" si="773"/>
        <v>not good</v>
      </c>
      <c r="Q12364" s="2"/>
      <c r="R12364" s="2"/>
    </row>
    <row r="12365" spans="1:18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 t="str">
        <f t="shared" si="772"/>
        <v>High sales</v>
      </c>
      <c r="F12365" s="2">
        <v>0.49</v>
      </c>
      <c r="G12365" s="2">
        <f t="shared" si="774"/>
        <v>2019.0499</v>
      </c>
      <c r="H12365" s="2">
        <f t="shared" si="775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  <c r="P12365" s="2" t="str">
        <f t="shared" si="773"/>
        <v>not good</v>
      </c>
      <c r="Q12365" s="2"/>
      <c r="R12365" s="2"/>
    </row>
    <row r="12366" spans="1:18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 t="str">
        <f t="shared" si="772"/>
        <v xml:space="preserve"> Low sales</v>
      </c>
      <c r="F12366" s="2">
        <v>0.38</v>
      </c>
      <c r="G12366" s="2">
        <f t="shared" si="774"/>
        <v>1216.3914000000002</v>
      </c>
      <c r="H12366" s="2">
        <f t="shared" si="775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  <c r="P12366" s="2" t="str">
        <f t="shared" si="773"/>
        <v>not good</v>
      </c>
      <c r="Q12366" s="2"/>
      <c r="R12366" s="2"/>
    </row>
    <row r="12367" spans="1:18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 t="str">
        <f t="shared" si="772"/>
        <v xml:space="preserve"> Low sales</v>
      </c>
      <c r="F12367" s="2">
        <v>0.24</v>
      </c>
      <c r="G12367" s="2">
        <f t="shared" si="774"/>
        <v>811.44959999999992</v>
      </c>
      <c r="H12367" s="2">
        <f t="shared" si="775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  <c r="P12367" s="2" t="str">
        <f t="shared" si="773"/>
        <v>not good</v>
      </c>
      <c r="Q12367" s="2"/>
      <c r="R12367" s="2"/>
    </row>
    <row r="12368" spans="1:18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 t="str">
        <f t="shared" si="772"/>
        <v xml:space="preserve"> Low sales</v>
      </c>
      <c r="F12368" s="2">
        <v>0.11</v>
      </c>
      <c r="G12368" s="2">
        <f t="shared" si="774"/>
        <v>147.72890000000001</v>
      </c>
      <c r="H12368" s="2">
        <f t="shared" si="775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  <c r="P12368" s="2" t="str">
        <f t="shared" si="773"/>
        <v>not good</v>
      </c>
      <c r="Q12368" s="2"/>
      <c r="R12368" s="2"/>
    </row>
    <row r="12369" spans="1:18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 t="str">
        <f t="shared" si="772"/>
        <v>High sales</v>
      </c>
      <c r="F12369" s="2">
        <v>0.28999999999999998</v>
      </c>
      <c r="G12369" s="2">
        <f t="shared" si="774"/>
        <v>1190.0324000000001</v>
      </c>
      <c r="H12369" s="2">
        <f t="shared" si="775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  <c r="P12369" s="2" t="str">
        <f t="shared" si="773"/>
        <v>not good</v>
      </c>
      <c r="Q12369" s="2"/>
      <c r="R12369" s="2"/>
    </row>
    <row r="12370" spans="1:18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 t="str">
        <f t="shared" si="772"/>
        <v xml:space="preserve"> Low sales</v>
      </c>
      <c r="F12370" s="2">
        <v>0.12</v>
      </c>
      <c r="G12370" s="2">
        <f t="shared" si="774"/>
        <v>394.37759999999997</v>
      </c>
      <c r="H12370" s="2">
        <f t="shared" si="775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  <c r="P12370" s="2" t="str">
        <f t="shared" si="773"/>
        <v>not good</v>
      </c>
      <c r="Q12370" s="2"/>
      <c r="R12370" s="2"/>
    </row>
    <row r="12371" spans="1:18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 t="str">
        <f t="shared" si="772"/>
        <v>High sales</v>
      </c>
      <c r="F12371" s="2">
        <v>0.1</v>
      </c>
      <c r="G12371" s="2">
        <f t="shared" si="774"/>
        <v>423.75100000000003</v>
      </c>
      <c r="H12371" s="2">
        <f t="shared" si="775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  <c r="P12371" s="2" t="str">
        <f t="shared" si="773"/>
        <v>not good</v>
      </c>
      <c r="Q12371" s="2"/>
      <c r="R12371" s="2"/>
    </row>
    <row r="12372" spans="1:18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 t="str">
        <f t="shared" si="772"/>
        <v xml:space="preserve"> Low sales</v>
      </c>
      <c r="F12372" s="2">
        <v>0.05</v>
      </c>
      <c r="G12372" s="2">
        <f t="shared" si="774"/>
        <v>91.124000000000009</v>
      </c>
      <c r="H12372" s="2">
        <f t="shared" si="775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  <c r="P12372" s="2" t="str">
        <f t="shared" si="773"/>
        <v>not good</v>
      </c>
      <c r="Q12372" s="2"/>
      <c r="R12372" s="2"/>
    </row>
    <row r="12373" spans="1:18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 t="str">
        <f t="shared" si="772"/>
        <v xml:space="preserve"> Low sales</v>
      </c>
      <c r="F12373" s="2">
        <v>0.17</v>
      </c>
      <c r="G12373" s="2">
        <f t="shared" si="774"/>
        <v>293.31460000000004</v>
      </c>
      <c r="H12373" s="2">
        <f t="shared" si="775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  <c r="P12373" s="2" t="str">
        <f t="shared" si="773"/>
        <v>not good</v>
      </c>
      <c r="Q12373" s="2"/>
      <c r="R12373" s="2"/>
    </row>
    <row r="12374" spans="1:18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 t="str">
        <f t="shared" si="772"/>
        <v xml:space="preserve"> Low sales</v>
      </c>
      <c r="F12374" s="2">
        <v>0.27</v>
      </c>
      <c r="G12374" s="2">
        <f t="shared" si="774"/>
        <v>58.622400000000006</v>
      </c>
      <c r="H12374" s="2">
        <f t="shared" si="775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  <c r="P12374" s="2" t="str">
        <f t="shared" si="773"/>
        <v>not good</v>
      </c>
      <c r="Q12374" s="2"/>
      <c r="R12374" s="2"/>
    </row>
    <row r="12375" spans="1:18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 t="str">
        <f t="shared" si="772"/>
        <v xml:space="preserve"> Low sales</v>
      </c>
      <c r="F12375" s="2">
        <v>0.08</v>
      </c>
      <c r="G12375" s="2">
        <f t="shared" si="774"/>
        <v>309.29360000000003</v>
      </c>
      <c r="H12375" s="2">
        <f t="shared" si="775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  <c r="P12375" s="2" t="str">
        <f t="shared" si="773"/>
        <v>not good</v>
      </c>
      <c r="Q12375" s="2"/>
      <c r="R12375" s="2"/>
    </row>
    <row r="12376" spans="1:18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 t="str">
        <f t="shared" si="772"/>
        <v xml:space="preserve"> Low sales</v>
      </c>
      <c r="F12376" s="2">
        <v>0.1</v>
      </c>
      <c r="G12376" s="2">
        <f t="shared" si="774"/>
        <v>171.85400000000001</v>
      </c>
      <c r="H12376" s="2">
        <f t="shared" si="775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  <c r="P12376" s="2" t="str">
        <f t="shared" si="773"/>
        <v>not good</v>
      </c>
      <c r="Q12376" s="2"/>
      <c r="R12376" s="2"/>
    </row>
    <row r="12377" spans="1:18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 t="str">
        <f t="shared" si="772"/>
        <v xml:space="preserve"> Low sales</v>
      </c>
      <c r="F12377" s="2">
        <v>0.2</v>
      </c>
      <c r="G12377" s="2">
        <f t="shared" si="774"/>
        <v>340.66800000000001</v>
      </c>
      <c r="H12377" s="2">
        <f t="shared" si="775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  <c r="P12377" s="2" t="str">
        <f t="shared" si="773"/>
        <v>not good</v>
      </c>
      <c r="Q12377" s="2"/>
      <c r="R12377" s="2"/>
    </row>
    <row r="12378" spans="1:18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 t="str">
        <f t="shared" si="772"/>
        <v xml:space="preserve"> Low sales</v>
      </c>
      <c r="F12378" s="2">
        <v>0.24</v>
      </c>
      <c r="G12378" s="2">
        <f t="shared" si="774"/>
        <v>833.89200000000005</v>
      </c>
      <c r="H12378" s="2">
        <f t="shared" si="775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  <c r="P12378" s="2" t="str">
        <f t="shared" si="773"/>
        <v>not good</v>
      </c>
      <c r="Q12378" s="2"/>
      <c r="R12378" s="2"/>
    </row>
    <row r="12379" spans="1:18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 t="str">
        <f t="shared" si="772"/>
        <v xml:space="preserve"> Low sales</v>
      </c>
      <c r="F12379" s="2">
        <v>0.38</v>
      </c>
      <c r="G12379" s="2">
        <f t="shared" si="774"/>
        <v>508.84280000000001</v>
      </c>
      <c r="H12379" s="2">
        <f t="shared" si="775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  <c r="P12379" s="2" t="str">
        <f t="shared" si="773"/>
        <v>not good</v>
      </c>
      <c r="Q12379" s="2"/>
      <c r="R12379" s="2"/>
    </row>
    <row r="12380" spans="1:18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 t="str">
        <f t="shared" si="772"/>
        <v>High sales</v>
      </c>
      <c r="F12380" s="2">
        <v>0.28000000000000003</v>
      </c>
      <c r="G12380" s="2">
        <f t="shared" si="774"/>
        <v>1275.1760000000002</v>
      </c>
      <c r="H12380" s="2">
        <f t="shared" si="775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  <c r="P12380" s="2" t="str">
        <f t="shared" si="773"/>
        <v>not good</v>
      </c>
      <c r="Q12380" s="2"/>
      <c r="R12380" s="2"/>
    </row>
    <row r="12381" spans="1:18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 t="str">
        <f t="shared" si="772"/>
        <v xml:space="preserve"> Low sales</v>
      </c>
      <c r="F12381" s="2">
        <v>0.31</v>
      </c>
      <c r="G12381" s="2">
        <f t="shared" si="774"/>
        <v>848.32119999999998</v>
      </c>
      <c r="H12381" s="2">
        <f t="shared" si="775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  <c r="P12381" s="2" t="str">
        <f t="shared" si="773"/>
        <v>not good</v>
      </c>
      <c r="Q12381" s="2"/>
      <c r="R12381" s="2"/>
    </row>
    <row r="12382" spans="1:18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 t="str">
        <f t="shared" si="772"/>
        <v>High sales</v>
      </c>
      <c r="F12382" s="2">
        <v>0.35</v>
      </c>
      <c r="G12382" s="2">
        <f t="shared" si="774"/>
        <v>1697.6539999999998</v>
      </c>
      <c r="H12382" s="2">
        <f t="shared" si="775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  <c r="P12382" s="2" t="str">
        <f t="shared" si="773"/>
        <v>not good</v>
      </c>
      <c r="Q12382" s="2"/>
      <c r="R12382" s="2"/>
    </row>
    <row r="12383" spans="1:18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 t="str">
        <f t="shared" si="772"/>
        <v xml:space="preserve"> Low sales</v>
      </c>
      <c r="F12383" s="2">
        <v>0.23</v>
      </c>
      <c r="G12383" s="2">
        <f t="shared" si="774"/>
        <v>109.4064</v>
      </c>
      <c r="H12383" s="2">
        <f t="shared" si="775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  <c r="P12383" s="2" t="str">
        <f t="shared" si="773"/>
        <v>not good</v>
      </c>
      <c r="Q12383" s="2"/>
      <c r="R12383" s="2"/>
    </row>
    <row r="12384" spans="1:18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 t="str">
        <f t="shared" si="772"/>
        <v xml:space="preserve"> Low sales</v>
      </c>
      <c r="F12384" s="2">
        <v>0.17</v>
      </c>
      <c r="G12384" s="2">
        <f t="shared" si="774"/>
        <v>297.57480000000004</v>
      </c>
      <c r="H12384" s="2">
        <f t="shared" si="775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  <c r="P12384" s="2" t="str">
        <f t="shared" si="773"/>
        <v>not good</v>
      </c>
      <c r="Q12384" s="2"/>
      <c r="R12384" s="2"/>
    </row>
    <row r="12385" spans="1:18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 t="str">
        <f t="shared" si="772"/>
        <v xml:space="preserve"> Low sales</v>
      </c>
      <c r="F12385" s="2">
        <v>0.4</v>
      </c>
      <c r="G12385" s="2">
        <f t="shared" si="774"/>
        <v>787.68000000000006</v>
      </c>
      <c r="H12385" s="2">
        <f t="shared" si="775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  <c r="P12385" s="2" t="str">
        <f t="shared" si="773"/>
        <v>not good</v>
      </c>
      <c r="Q12385" s="2"/>
      <c r="R12385" s="2"/>
    </row>
    <row r="12386" spans="1:18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 t="str">
        <f t="shared" si="772"/>
        <v xml:space="preserve"> Low sales</v>
      </c>
      <c r="F12386" s="2">
        <v>0.41</v>
      </c>
      <c r="G12386" s="2">
        <f t="shared" si="774"/>
        <v>1508.4145999999998</v>
      </c>
      <c r="H12386" s="2">
        <f t="shared" si="775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  <c r="P12386" s="2" t="str">
        <f t="shared" si="773"/>
        <v>not good</v>
      </c>
      <c r="Q12386" s="2"/>
      <c r="R12386" s="2"/>
    </row>
    <row r="12387" spans="1:18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 t="str">
        <f t="shared" si="772"/>
        <v xml:space="preserve"> Low sales</v>
      </c>
      <c r="F12387" s="2">
        <v>0.08</v>
      </c>
      <c r="G12387" s="2">
        <f t="shared" si="774"/>
        <v>91.4816</v>
      </c>
      <c r="H12387" s="2">
        <f t="shared" si="775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  <c r="P12387" s="2" t="str">
        <f t="shared" si="773"/>
        <v>not good</v>
      </c>
      <c r="Q12387" s="2"/>
      <c r="R12387" s="2"/>
    </row>
    <row r="12388" spans="1:18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 t="str">
        <f t="shared" si="772"/>
        <v xml:space="preserve"> Low sales</v>
      </c>
      <c r="F12388" s="2">
        <v>0.48</v>
      </c>
      <c r="G12388" s="2">
        <f t="shared" si="774"/>
        <v>930.81119999999999</v>
      </c>
      <c r="H12388" s="2">
        <f t="shared" si="775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  <c r="P12388" s="2" t="str">
        <f t="shared" si="773"/>
        <v>not good</v>
      </c>
      <c r="Q12388" s="2"/>
      <c r="R12388" s="2"/>
    </row>
    <row r="12389" spans="1:18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 t="str">
        <f t="shared" si="772"/>
        <v>High sales</v>
      </c>
      <c r="F12389" s="2">
        <v>0.46</v>
      </c>
      <c r="G12389" s="2">
        <f t="shared" si="774"/>
        <v>2098.5889999999999</v>
      </c>
      <c r="H12389" s="2">
        <f t="shared" si="775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  <c r="P12389" s="2" t="str">
        <f t="shared" si="773"/>
        <v>not good</v>
      </c>
      <c r="Q12389" s="2"/>
      <c r="R12389" s="2"/>
    </row>
    <row r="12390" spans="1:18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 t="str">
        <f t="shared" si="772"/>
        <v xml:space="preserve"> Low sales</v>
      </c>
      <c r="F12390" s="2">
        <v>0.44</v>
      </c>
      <c r="G12390" s="2">
        <f t="shared" si="774"/>
        <v>290.97199999999998</v>
      </c>
      <c r="H12390" s="2">
        <f t="shared" si="775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  <c r="P12390" s="2" t="str">
        <f t="shared" si="773"/>
        <v>not good</v>
      </c>
      <c r="Q12390" s="2"/>
      <c r="R12390" s="2"/>
    </row>
    <row r="12391" spans="1:18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 t="str">
        <f t="shared" si="772"/>
        <v xml:space="preserve"> Low sales</v>
      </c>
      <c r="F12391" s="2">
        <v>0.21</v>
      </c>
      <c r="G12391" s="2">
        <f t="shared" si="774"/>
        <v>787.93889999999999</v>
      </c>
      <c r="H12391" s="2">
        <f t="shared" si="775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  <c r="P12391" s="2" t="str">
        <f t="shared" si="773"/>
        <v>not good</v>
      </c>
      <c r="Q12391" s="2"/>
      <c r="R12391" s="2"/>
    </row>
    <row r="12392" spans="1:18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 t="str">
        <f t="shared" si="772"/>
        <v xml:space="preserve"> Low sales</v>
      </c>
      <c r="F12392" s="2">
        <v>0.42</v>
      </c>
      <c r="G12392" s="2">
        <f t="shared" si="774"/>
        <v>1487.7155999999998</v>
      </c>
      <c r="H12392" s="2">
        <f t="shared" si="775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  <c r="P12392" s="2" t="str">
        <f t="shared" si="773"/>
        <v>not good</v>
      </c>
      <c r="Q12392" s="2"/>
      <c r="R12392" s="2"/>
    </row>
    <row r="12393" spans="1:18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 t="str">
        <f t="shared" si="772"/>
        <v xml:space="preserve"> Low sales</v>
      </c>
      <c r="F12393" s="2">
        <v>0.31</v>
      </c>
      <c r="G12393" s="2">
        <f t="shared" si="774"/>
        <v>229.23570000000001</v>
      </c>
      <c r="H12393" s="2">
        <f t="shared" si="775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  <c r="P12393" s="2" t="str">
        <f t="shared" si="773"/>
        <v>not good</v>
      </c>
      <c r="Q12393" s="2"/>
      <c r="R12393" s="2"/>
    </row>
    <row r="12394" spans="1:18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 t="str">
        <f t="shared" si="772"/>
        <v xml:space="preserve"> Low sales</v>
      </c>
      <c r="F12394" s="2">
        <v>0.1</v>
      </c>
      <c r="G12394" s="2">
        <f t="shared" si="774"/>
        <v>347.36</v>
      </c>
      <c r="H12394" s="2">
        <f t="shared" si="775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  <c r="P12394" s="2" t="str">
        <f t="shared" si="773"/>
        <v>not good</v>
      </c>
      <c r="Q12394" s="2"/>
      <c r="R12394" s="2"/>
    </row>
    <row r="12395" spans="1:18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 t="str">
        <f t="shared" si="772"/>
        <v xml:space="preserve"> Low sales</v>
      </c>
      <c r="F12395" s="2">
        <v>0.39</v>
      </c>
      <c r="G12395" s="2">
        <f t="shared" si="774"/>
        <v>1127.8566000000001</v>
      </c>
      <c r="H12395" s="2">
        <f t="shared" si="775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  <c r="P12395" s="2" t="str">
        <f t="shared" si="773"/>
        <v>not good</v>
      </c>
      <c r="Q12395" s="2"/>
      <c r="R12395" s="2"/>
    </row>
    <row r="12396" spans="1:18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 t="str">
        <f t="shared" si="772"/>
        <v xml:space="preserve"> Low sales</v>
      </c>
      <c r="F12396" s="2">
        <v>0.2</v>
      </c>
      <c r="G12396" s="2">
        <f t="shared" si="774"/>
        <v>301.77199999999999</v>
      </c>
      <c r="H12396" s="2">
        <f t="shared" si="775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  <c r="P12396" s="2" t="str">
        <f t="shared" si="773"/>
        <v>not good</v>
      </c>
      <c r="Q12396" s="2"/>
      <c r="R12396" s="2"/>
    </row>
    <row r="12397" spans="1:18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 t="str">
        <f t="shared" si="772"/>
        <v xml:space="preserve"> Low sales</v>
      </c>
      <c r="F12397" s="2">
        <v>0.15</v>
      </c>
      <c r="G12397" s="2">
        <f t="shared" si="774"/>
        <v>243.68849999999998</v>
      </c>
      <c r="H12397" s="2">
        <f t="shared" si="775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  <c r="P12397" s="2" t="str">
        <f t="shared" si="773"/>
        <v>not good</v>
      </c>
      <c r="Q12397" s="2"/>
      <c r="R12397" s="2"/>
    </row>
    <row r="12398" spans="1:18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 t="str">
        <f t="shared" si="772"/>
        <v>High sales</v>
      </c>
      <c r="F12398" s="2">
        <v>0.44</v>
      </c>
      <c r="G12398" s="2">
        <f t="shared" si="774"/>
        <v>1839.9304</v>
      </c>
      <c r="H12398" s="2">
        <f t="shared" si="775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  <c r="P12398" s="2" t="str">
        <f t="shared" si="773"/>
        <v>not good</v>
      </c>
      <c r="Q12398" s="2"/>
      <c r="R12398" s="2"/>
    </row>
    <row r="12399" spans="1:18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 t="str">
        <f t="shared" si="772"/>
        <v xml:space="preserve"> Low sales</v>
      </c>
      <c r="F12399" s="2">
        <v>0.43</v>
      </c>
      <c r="G12399" s="2">
        <f t="shared" si="774"/>
        <v>529.74710000000005</v>
      </c>
      <c r="H12399" s="2">
        <f t="shared" si="775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  <c r="P12399" s="2" t="str">
        <f t="shared" si="773"/>
        <v>not good</v>
      </c>
      <c r="Q12399" s="2"/>
      <c r="R12399" s="2"/>
    </row>
    <row r="12400" spans="1:18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 t="str">
        <f t="shared" si="772"/>
        <v xml:space="preserve"> Low sales</v>
      </c>
      <c r="F12400" s="2">
        <v>0.43</v>
      </c>
      <c r="G12400" s="2">
        <f t="shared" si="774"/>
        <v>1123.4266</v>
      </c>
      <c r="H12400" s="2">
        <f t="shared" si="775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  <c r="P12400" s="2" t="str">
        <f t="shared" si="773"/>
        <v>not good</v>
      </c>
      <c r="Q12400" s="2"/>
      <c r="R12400" s="2"/>
    </row>
    <row r="12401" spans="1:18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 t="str">
        <f t="shared" si="772"/>
        <v xml:space="preserve"> Low sales</v>
      </c>
      <c r="F12401" s="2">
        <v>0.43</v>
      </c>
      <c r="G12401" s="2">
        <f t="shared" si="774"/>
        <v>1478.1809000000001</v>
      </c>
      <c r="H12401" s="2">
        <f t="shared" si="775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  <c r="P12401" s="2" t="str">
        <f t="shared" si="773"/>
        <v>not good</v>
      </c>
      <c r="Q12401" s="2"/>
      <c r="R12401" s="2"/>
    </row>
    <row r="12402" spans="1:18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 t="str">
        <f t="shared" si="772"/>
        <v xml:space="preserve"> Low sales</v>
      </c>
      <c r="F12402" s="2">
        <v>0.28000000000000003</v>
      </c>
      <c r="G12402" s="2">
        <f t="shared" si="774"/>
        <v>206.22560000000001</v>
      </c>
      <c r="H12402" s="2">
        <f t="shared" si="775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  <c r="P12402" s="2" t="str">
        <f t="shared" si="773"/>
        <v>not good</v>
      </c>
      <c r="Q12402" s="2"/>
      <c r="R12402" s="2"/>
    </row>
    <row r="12403" spans="1:18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 t="str">
        <f t="shared" si="772"/>
        <v>High sales</v>
      </c>
      <c r="F12403" s="2">
        <v>0.31</v>
      </c>
      <c r="G12403" s="2">
        <f t="shared" si="774"/>
        <v>1447.2442999999998</v>
      </c>
      <c r="H12403" s="2">
        <f t="shared" si="775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  <c r="P12403" s="2" t="str">
        <f t="shared" si="773"/>
        <v>not good</v>
      </c>
      <c r="Q12403" s="2"/>
      <c r="R12403" s="2"/>
    </row>
    <row r="12404" spans="1:18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 t="str">
        <f t="shared" si="772"/>
        <v xml:space="preserve"> Low sales</v>
      </c>
      <c r="F12404" s="2">
        <v>0.47</v>
      </c>
      <c r="G12404" s="2">
        <f t="shared" si="774"/>
        <v>647.24169999999992</v>
      </c>
      <c r="H12404" s="2">
        <f t="shared" si="775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  <c r="P12404" s="2" t="str">
        <f t="shared" si="773"/>
        <v>not good</v>
      </c>
      <c r="Q12404" s="2"/>
      <c r="R12404" s="2"/>
    </row>
    <row r="12405" spans="1:18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 t="str">
        <f t="shared" si="772"/>
        <v xml:space="preserve"> Low sales</v>
      </c>
      <c r="F12405" s="2">
        <v>0.06</v>
      </c>
      <c r="G12405" s="2">
        <f t="shared" si="774"/>
        <v>99.737399999999994</v>
      </c>
      <c r="H12405" s="2">
        <f t="shared" si="775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  <c r="P12405" s="2" t="str">
        <f t="shared" si="773"/>
        <v>not good</v>
      </c>
      <c r="Q12405" s="2"/>
      <c r="R12405" s="2"/>
    </row>
    <row r="12406" spans="1:18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 t="str">
        <f t="shared" si="772"/>
        <v xml:space="preserve"> Low sales</v>
      </c>
      <c r="F12406" s="2">
        <v>0.4</v>
      </c>
      <c r="G12406" s="2">
        <f t="shared" si="774"/>
        <v>1345.588</v>
      </c>
      <c r="H12406" s="2">
        <f t="shared" si="775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  <c r="P12406" s="2" t="str">
        <f t="shared" si="773"/>
        <v>not good</v>
      </c>
      <c r="Q12406" s="2"/>
      <c r="R12406" s="2"/>
    </row>
    <row r="12407" spans="1:18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 t="str">
        <f t="shared" si="772"/>
        <v xml:space="preserve"> Low sales</v>
      </c>
      <c r="F12407" s="2">
        <v>0.26</v>
      </c>
      <c r="G12407" s="2">
        <f t="shared" si="774"/>
        <v>125.6164</v>
      </c>
      <c r="H12407" s="2">
        <f t="shared" si="775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  <c r="P12407" s="2" t="str">
        <f t="shared" si="773"/>
        <v>not good</v>
      </c>
      <c r="Q12407" s="2"/>
      <c r="R12407" s="2"/>
    </row>
    <row r="12408" spans="1:18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 t="str">
        <f t="shared" si="772"/>
        <v xml:space="preserve"> Low sales</v>
      </c>
      <c r="F12408" s="2">
        <v>0.49</v>
      </c>
      <c r="G12408" s="2">
        <f t="shared" si="774"/>
        <v>1555.8970000000002</v>
      </c>
      <c r="H12408" s="2">
        <f t="shared" si="775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  <c r="P12408" s="2" t="str">
        <f t="shared" si="773"/>
        <v>not good</v>
      </c>
      <c r="Q12408" s="2"/>
      <c r="R12408" s="2"/>
    </row>
    <row r="12409" spans="1:18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 t="str">
        <f t="shared" si="772"/>
        <v>High sales</v>
      </c>
      <c r="F12409" s="2">
        <v>0.32</v>
      </c>
      <c r="G12409" s="2">
        <f t="shared" si="774"/>
        <v>1468.336</v>
      </c>
      <c r="H12409" s="2">
        <f t="shared" si="775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  <c r="P12409" s="2" t="str">
        <f t="shared" si="773"/>
        <v>not good</v>
      </c>
      <c r="Q12409" s="2"/>
      <c r="R12409" s="2"/>
    </row>
    <row r="12410" spans="1:18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 t="str">
        <f t="shared" si="772"/>
        <v xml:space="preserve"> Low sales</v>
      </c>
      <c r="F12410" s="2">
        <v>0.08</v>
      </c>
      <c r="G12410" s="2">
        <f t="shared" si="774"/>
        <v>105.64319999999999</v>
      </c>
      <c r="H12410" s="2">
        <f t="shared" si="775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  <c r="P12410" s="2" t="str">
        <f t="shared" si="773"/>
        <v>not good</v>
      </c>
      <c r="Q12410" s="2"/>
      <c r="R12410" s="2"/>
    </row>
    <row r="12411" spans="1:18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 t="str">
        <f t="shared" si="772"/>
        <v xml:space="preserve"> Low sales</v>
      </c>
      <c r="F12411" s="2">
        <v>0.41</v>
      </c>
      <c r="G12411" s="2">
        <f t="shared" si="774"/>
        <v>768.07349999999997</v>
      </c>
      <c r="H12411" s="2">
        <f t="shared" si="775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  <c r="P12411" s="2" t="str">
        <f t="shared" si="773"/>
        <v>not good</v>
      </c>
      <c r="Q12411" s="2"/>
      <c r="R12411" s="2"/>
    </row>
    <row r="12412" spans="1:18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 t="str">
        <f t="shared" si="772"/>
        <v xml:space="preserve"> Low sales</v>
      </c>
      <c r="F12412" s="2">
        <v>0.34</v>
      </c>
      <c r="G12412" s="2">
        <f t="shared" si="774"/>
        <v>421.06960000000004</v>
      </c>
      <c r="H12412" s="2">
        <f t="shared" si="775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  <c r="P12412" s="2" t="str">
        <f t="shared" si="773"/>
        <v>not good</v>
      </c>
      <c r="Q12412" s="2"/>
      <c r="R12412" s="2"/>
    </row>
    <row r="12413" spans="1:18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 t="str">
        <f t="shared" si="772"/>
        <v>High sales</v>
      </c>
      <c r="F12413" s="2">
        <v>7.0000000000000007E-2</v>
      </c>
      <c r="G12413" s="2">
        <f t="shared" si="774"/>
        <v>287.83790000000005</v>
      </c>
      <c r="H12413" s="2">
        <f t="shared" si="775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  <c r="P12413" s="2" t="str">
        <f t="shared" si="773"/>
        <v>not good</v>
      </c>
      <c r="Q12413" s="2"/>
      <c r="R12413" s="2"/>
    </row>
    <row r="12414" spans="1:18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 t="str">
        <f t="shared" si="772"/>
        <v xml:space="preserve"> Low sales</v>
      </c>
      <c r="F12414" s="2">
        <v>0</v>
      </c>
      <c r="G12414" s="2">
        <f t="shared" si="774"/>
        <v>0</v>
      </c>
      <c r="H12414" s="2">
        <f t="shared" si="775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  <c r="P12414" s="2" t="str">
        <f t="shared" si="773"/>
        <v>not good</v>
      </c>
      <c r="Q12414" s="2"/>
      <c r="R12414" s="2"/>
    </row>
    <row r="12415" spans="1:18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 t="str">
        <f t="shared" si="772"/>
        <v xml:space="preserve"> Low sales</v>
      </c>
      <c r="F12415" s="2">
        <v>0.27</v>
      </c>
      <c r="G12415" s="2">
        <f t="shared" si="774"/>
        <v>485.58960000000002</v>
      </c>
      <c r="H12415" s="2">
        <f t="shared" si="775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  <c r="P12415" s="2" t="str">
        <f t="shared" si="773"/>
        <v>not good</v>
      </c>
      <c r="Q12415" s="2"/>
      <c r="R12415" s="2"/>
    </row>
    <row r="12416" spans="1:18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 t="str">
        <f t="shared" si="772"/>
        <v xml:space="preserve"> Low sales</v>
      </c>
      <c r="F12416" s="2">
        <v>0.12</v>
      </c>
      <c r="G12416" s="2">
        <f t="shared" si="774"/>
        <v>365.40120000000002</v>
      </c>
      <c r="H12416" s="2">
        <f t="shared" si="775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  <c r="P12416" s="2" t="str">
        <f t="shared" si="773"/>
        <v>not good</v>
      </c>
      <c r="Q12416" s="2"/>
      <c r="R12416" s="2"/>
    </row>
    <row r="12417" spans="1:18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 t="str">
        <f t="shared" si="772"/>
        <v xml:space="preserve"> Low sales</v>
      </c>
      <c r="F12417" s="2">
        <v>0.43</v>
      </c>
      <c r="G12417" s="2">
        <f t="shared" si="774"/>
        <v>895.39760000000001</v>
      </c>
      <c r="H12417" s="2">
        <f t="shared" si="775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  <c r="P12417" s="2" t="str">
        <f t="shared" si="773"/>
        <v>not good</v>
      </c>
      <c r="Q12417" s="2"/>
      <c r="R12417" s="2"/>
    </row>
    <row r="12418" spans="1:18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 t="str">
        <f t="shared" ref="E12418:E12481" si="776">IF(D12418&gt;4000,"High sales"," Low sales")</f>
        <v xml:space="preserve"> Low sales</v>
      </c>
      <c r="F12418" s="2">
        <v>0.13</v>
      </c>
      <c r="G12418" s="2">
        <f t="shared" si="774"/>
        <v>54.704000000000001</v>
      </c>
      <c r="H12418" s="2">
        <f t="shared" si="775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  <c r="P12418" s="2" t="str">
        <f t="shared" ref="P12418:P12481" si="777">IF(AND(H12418&gt;5000,N12418&gt;500),"good","not good")</f>
        <v>not good</v>
      </c>
      <c r="Q12418" s="2"/>
      <c r="R12418" s="2"/>
    </row>
    <row r="12419" spans="1:18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 t="str">
        <f t="shared" si="776"/>
        <v>High sales</v>
      </c>
      <c r="F12419" s="2">
        <v>0.33</v>
      </c>
      <c r="G12419" s="2">
        <f t="shared" ref="G12419:G12482" si="778">D12419*F12419</f>
        <v>1565.4639</v>
      </c>
      <c r="H12419" s="2">
        <f t="shared" ref="H12419:H12482" si="779">D12419-G12419</f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  <c r="P12419" s="2" t="str">
        <f t="shared" si="777"/>
        <v>not good</v>
      </c>
      <c r="Q12419" s="2"/>
      <c r="R12419" s="2"/>
    </row>
    <row r="12420" spans="1:18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 t="str">
        <f t="shared" si="776"/>
        <v xml:space="preserve"> Low sales</v>
      </c>
      <c r="F12420" s="2">
        <v>0.17</v>
      </c>
      <c r="G12420" s="2">
        <f t="shared" si="778"/>
        <v>298.47070000000002</v>
      </c>
      <c r="H12420" s="2">
        <f t="shared" si="77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  <c r="P12420" s="2" t="str">
        <f t="shared" si="777"/>
        <v>not good</v>
      </c>
      <c r="Q12420" s="2"/>
      <c r="R12420" s="2"/>
    </row>
    <row r="12421" spans="1:18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 t="str">
        <f t="shared" si="776"/>
        <v xml:space="preserve"> Low sales</v>
      </c>
      <c r="F12421" s="2">
        <v>0.18</v>
      </c>
      <c r="G12421" s="2">
        <f t="shared" si="778"/>
        <v>411.06419999999997</v>
      </c>
      <c r="H12421" s="2">
        <f t="shared" si="77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  <c r="P12421" s="2" t="str">
        <f t="shared" si="777"/>
        <v>not good</v>
      </c>
      <c r="Q12421" s="2"/>
      <c r="R12421" s="2"/>
    </row>
    <row r="12422" spans="1:18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 t="str">
        <f t="shared" si="776"/>
        <v xml:space="preserve"> Low sales</v>
      </c>
      <c r="F12422" s="2">
        <v>0.09</v>
      </c>
      <c r="G12422" s="2">
        <f t="shared" si="778"/>
        <v>82.887299999999996</v>
      </c>
      <c r="H12422" s="2">
        <f t="shared" si="77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  <c r="P12422" s="2" t="str">
        <f t="shared" si="777"/>
        <v>not good</v>
      </c>
      <c r="Q12422" s="2"/>
      <c r="R12422" s="2"/>
    </row>
    <row r="12423" spans="1:18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 t="str">
        <f t="shared" si="776"/>
        <v>High sales</v>
      </c>
      <c r="F12423" s="2">
        <v>0.25</v>
      </c>
      <c r="G12423" s="2">
        <f t="shared" si="778"/>
        <v>1085.0550000000001</v>
      </c>
      <c r="H12423" s="2">
        <f t="shared" si="77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  <c r="P12423" s="2" t="str">
        <f t="shared" si="777"/>
        <v>not good</v>
      </c>
      <c r="Q12423" s="2"/>
      <c r="R12423" s="2"/>
    </row>
    <row r="12424" spans="1:18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 t="str">
        <f t="shared" si="776"/>
        <v xml:space="preserve"> Low sales</v>
      </c>
      <c r="F12424" s="2">
        <v>0.28999999999999998</v>
      </c>
      <c r="G12424" s="2">
        <f t="shared" si="778"/>
        <v>443.11999999999995</v>
      </c>
      <c r="H12424" s="2">
        <f t="shared" si="77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  <c r="P12424" s="2" t="str">
        <f t="shared" si="777"/>
        <v>not good</v>
      </c>
      <c r="Q12424" s="2"/>
      <c r="R12424" s="2"/>
    </row>
    <row r="12425" spans="1:18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 t="str">
        <f t="shared" si="776"/>
        <v xml:space="preserve"> Low sales</v>
      </c>
      <c r="F12425" s="2">
        <v>0.28999999999999998</v>
      </c>
      <c r="G12425" s="2">
        <f t="shared" si="778"/>
        <v>57.167699999999996</v>
      </c>
      <c r="H12425" s="2">
        <f t="shared" si="77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  <c r="P12425" s="2" t="str">
        <f t="shared" si="777"/>
        <v>not good</v>
      </c>
      <c r="Q12425" s="2"/>
      <c r="R12425" s="2"/>
    </row>
    <row r="12426" spans="1:18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 t="str">
        <f t="shared" si="776"/>
        <v xml:space="preserve"> Low sales</v>
      </c>
      <c r="F12426" s="2">
        <v>0.43</v>
      </c>
      <c r="G12426" s="2">
        <f t="shared" si="778"/>
        <v>709.65909999999997</v>
      </c>
      <c r="H12426" s="2">
        <f t="shared" si="77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  <c r="P12426" s="2" t="str">
        <f t="shared" si="777"/>
        <v>not good</v>
      </c>
      <c r="Q12426" s="2"/>
      <c r="R12426" s="2"/>
    </row>
    <row r="12427" spans="1:18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 t="str">
        <f t="shared" si="776"/>
        <v>High sales</v>
      </c>
      <c r="F12427" s="2">
        <v>0.33</v>
      </c>
      <c r="G12427" s="2">
        <f t="shared" si="778"/>
        <v>1624.2237000000002</v>
      </c>
      <c r="H12427" s="2">
        <f t="shared" si="77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  <c r="P12427" s="2" t="str">
        <f t="shared" si="777"/>
        <v>not good</v>
      </c>
      <c r="Q12427" s="2"/>
      <c r="R12427" s="2"/>
    </row>
    <row r="12428" spans="1:18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 t="str">
        <f t="shared" si="776"/>
        <v xml:space="preserve"> Low sales</v>
      </c>
      <c r="F12428" s="2">
        <v>0.37</v>
      </c>
      <c r="G12428" s="2">
        <f t="shared" si="778"/>
        <v>303.22609999999997</v>
      </c>
      <c r="H12428" s="2">
        <f t="shared" si="77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  <c r="P12428" s="2" t="str">
        <f t="shared" si="777"/>
        <v>not good</v>
      </c>
      <c r="Q12428" s="2"/>
      <c r="R12428" s="2"/>
    </row>
    <row r="12429" spans="1:18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 t="str">
        <f t="shared" si="776"/>
        <v xml:space="preserve"> Low sales</v>
      </c>
      <c r="F12429" s="2">
        <v>0.16</v>
      </c>
      <c r="G12429" s="2">
        <f t="shared" si="778"/>
        <v>40.462399999999995</v>
      </c>
      <c r="H12429" s="2">
        <f t="shared" si="77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  <c r="P12429" s="2" t="str">
        <f t="shared" si="777"/>
        <v>not good</v>
      </c>
      <c r="Q12429" s="2"/>
      <c r="R12429" s="2"/>
    </row>
    <row r="12430" spans="1:18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 t="str">
        <f t="shared" si="776"/>
        <v xml:space="preserve"> Low sales</v>
      </c>
      <c r="F12430" s="2">
        <v>0.21</v>
      </c>
      <c r="G12430" s="2">
        <f t="shared" si="778"/>
        <v>615.94259999999997</v>
      </c>
      <c r="H12430" s="2">
        <f t="shared" si="77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  <c r="P12430" s="2" t="str">
        <f t="shared" si="777"/>
        <v>not good</v>
      </c>
      <c r="Q12430" s="2"/>
      <c r="R12430" s="2"/>
    </row>
    <row r="12431" spans="1:18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 t="str">
        <f t="shared" si="776"/>
        <v xml:space="preserve"> Low sales</v>
      </c>
      <c r="F12431" s="2">
        <v>0.01</v>
      </c>
      <c r="G12431" s="2">
        <f t="shared" si="778"/>
        <v>19.2117</v>
      </c>
      <c r="H12431" s="2">
        <f t="shared" si="77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  <c r="P12431" s="2" t="str">
        <f t="shared" si="777"/>
        <v>not good</v>
      </c>
      <c r="Q12431" s="2"/>
      <c r="R12431" s="2"/>
    </row>
    <row r="12432" spans="1:18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 t="str">
        <f t="shared" si="776"/>
        <v xml:space="preserve"> Low sales</v>
      </c>
      <c r="F12432" s="2">
        <v>0.04</v>
      </c>
      <c r="G12432" s="2">
        <f t="shared" si="778"/>
        <v>159.8152</v>
      </c>
      <c r="H12432" s="2">
        <f t="shared" si="77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  <c r="P12432" s="2" t="str">
        <f t="shared" si="777"/>
        <v>not good</v>
      </c>
      <c r="Q12432" s="2"/>
      <c r="R12432" s="2"/>
    </row>
    <row r="12433" spans="1:18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 t="str">
        <f t="shared" si="776"/>
        <v xml:space="preserve"> Low sales</v>
      </c>
      <c r="F12433" s="2">
        <v>0.19</v>
      </c>
      <c r="G12433" s="2">
        <f t="shared" si="778"/>
        <v>700.38750000000005</v>
      </c>
      <c r="H12433" s="2">
        <f t="shared" si="77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  <c r="P12433" s="2" t="str">
        <f t="shared" si="777"/>
        <v>not good</v>
      </c>
      <c r="Q12433" s="2"/>
      <c r="R12433" s="2"/>
    </row>
    <row r="12434" spans="1:18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 t="str">
        <f t="shared" si="776"/>
        <v xml:space="preserve"> Low sales</v>
      </c>
      <c r="F12434" s="2">
        <v>0.1</v>
      </c>
      <c r="G12434" s="2">
        <f t="shared" si="778"/>
        <v>100.855</v>
      </c>
      <c r="H12434" s="2">
        <f t="shared" si="77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  <c r="P12434" s="2" t="str">
        <f t="shared" si="777"/>
        <v>not good</v>
      </c>
      <c r="Q12434" s="2"/>
      <c r="R12434" s="2"/>
    </row>
    <row r="12435" spans="1:18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 t="str">
        <f t="shared" si="776"/>
        <v xml:space="preserve"> Low sales</v>
      </c>
      <c r="F12435" s="2">
        <v>0.41</v>
      </c>
      <c r="G12435" s="2">
        <f t="shared" si="778"/>
        <v>1175.3469999999998</v>
      </c>
      <c r="H12435" s="2">
        <f t="shared" si="77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  <c r="P12435" s="2" t="str">
        <f t="shared" si="777"/>
        <v>not good</v>
      </c>
      <c r="Q12435" s="2"/>
      <c r="R12435" s="2"/>
    </row>
    <row r="12436" spans="1:18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 t="str">
        <f t="shared" si="776"/>
        <v xml:space="preserve"> Low sales</v>
      </c>
      <c r="F12436" s="2">
        <v>0.34</v>
      </c>
      <c r="G12436" s="2">
        <f t="shared" si="778"/>
        <v>88.039600000000007</v>
      </c>
      <c r="H12436" s="2">
        <f t="shared" si="77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  <c r="P12436" s="2" t="str">
        <f t="shared" si="777"/>
        <v>not good</v>
      </c>
      <c r="Q12436" s="2"/>
      <c r="R12436" s="2"/>
    </row>
    <row r="12437" spans="1:18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 t="str">
        <f t="shared" si="776"/>
        <v xml:space="preserve"> Low sales</v>
      </c>
      <c r="F12437" s="2">
        <v>0.49</v>
      </c>
      <c r="G12437" s="2">
        <f t="shared" si="778"/>
        <v>1104.1856</v>
      </c>
      <c r="H12437" s="2">
        <f t="shared" si="77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  <c r="P12437" s="2" t="str">
        <f t="shared" si="777"/>
        <v>not good</v>
      </c>
      <c r="Q12437" s="2"/>
      <c r="R12437" s="2"/>
    </row>
    <row r="12438" spans="1:18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 t="str">
        <f t="shared" si="776"/>
        <v xml:space="preserve"> Low sales</v>
      </c>
      <c r="F12438" s="2">
        <v>0.44</v>
      </c>
      <c r="G12438" s="2">
        <f t="shared" si="778"/>
        <v>1583.4984000000002</v>
      </c>
      <c r="H12438" s="2">
        <f t="shared" si="77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  <c r="P12438" s="2" t="str">
        <f t="shared" si="777"/>
        <v>not good</v>
      </c>
      <c r="Q12438" s="2"/>
      <c r="R12438" s="2"/>
    </row>
    <row r="12439" spans="1:18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 t="str">
        <f t="shared" si="776"/>
        <v xml:space="preserve"> Low sales</v>
      </c>
      <c r="F12439" s="2">
        <v>0.49</v>
      </c>
      <c r="G12439" s="2">
        <f t="shared" si="778"/>
        <v>1045.317</v>
      </c>
      <c r="H12439" s="2">
        <f t="shared" si="77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  <c r="P12439" s="2" t="str">
        <f t="shared" si="777"/>
        <v>not good</v>
      </c>
      <c r="Q12439" s="2"/>
      <c r="R12439" s="2"/>
    </row>
    <row r="12440" spans="1:18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 t="str">
        <f t="shared" si="776"/>
        <v xml:space="preserve"> Low sales</v>
      </c>
      <c r="F12440" s="2">
        <v>0.18</v>
      </c>
      <c r="G12440" s="2">
        <f t="shared" si="778"/>
        <v>122.0364</v>
      </c>
      <c r="H12440" s="2">
        <f t="shared" si="77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  <c r="P12440" s="2" t="str">
        <f t="shared" si="777"/>
        <v>not good</v>
      </c>
      <c r="Q12440" s="2"/>
      <c r="R12440" s="2"/>
    </row>
    <row r="12441" spans="1:18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 t="str">
        <f t="shared" si="776"/>
        <v xml:space="preserve"> Low sales</v>
      </c>
      <c r="F12441" s="2">
        <v>0.24</v>
      </c>
      <c r="G12441" s="2">
        <f t="shared" si="778"/>
        <v>96.362399999999994</v>
      </c>
      <c r="H12441" s="2">
        <f t="shared" si="77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  <c r="P12441" s="2" t="str">
        <f t="shared" si="777"/>
        <v>not good</v>
      </c>
      <c r="Q12441" s="2"/>
      <c r="R12441" s="2"/>
    </row>
    <row r="12442" spans="1:18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 t="str">
        <f t="shared" si="776"/>
        <v>High sales</v>
      </c>
      <c r="F12442" s="2">
        <v>0.19</v>
      </c>
      <c r="G12442" s="2">
        <f t="shared" si="778"/>
        <v>813.75670000000002</v>
      </c>
      <c r="H12442" s="2">
        <f t="shared" si="77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  <c r="P12442" s="2" t="str">
        <f t="shared" si="777"/>
        <v>not good</v>
      </c>
      <c r="Q12442" s="2"/>
      <c r="R12442" s="2"/>
    </row>
    <row r="12443" spans="1:18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 t="str">
        <f t="shared" si="776"/>
        <v>High sales</v>
      </c>
      <c r="F12443" s="2">
        <v>0.48</v>
      </c>
      <c r="G12443" s="2">
        <f t="shared" si="778"/>
        <v>2144.4</v>
      </c>
      <c r="H12443" s="2">
        <f t="shared" si="77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  <c r="P12443" s="2" t="str">
        <f t="shared" si="777"/>
        <v>not good</v>
      </c>
      <c r="Q12443" s="2"/>
      <c r="R12443" s="2"/>
    </row>
    <row r="12444" spans="1:18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 t="str">
        <f t="shared" si="776"/>
        <v xml:space="preserve"> Low sales</v>
      </c>
      <c r="F12444" s="2">
        <v>0.2</v>
      </c>
      <c r="G12444" s="2">
        <f t="shared" si="778"/>
        <v>356.23</v>
      </c>
      <c r="H12444" s="2">
        <f t="shared" si="77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  <c r="P12444" s="2" t="str">
        <f t="shared" si="777"/>
        <v>not good</v>
      </c>
      <c r="Q12444" s="2"/>
      <c r="R12444" s="2"/>
    </row>
    <row r="12445" spans="1:18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 t="str">
        <f t="shared" si="776"/>
        <v xml:space="preserve"> Low sales</v>
      </c>
      <c r="F12445" s="2">
        <v>0.06</v>
      </c>
      <c r="G12445" s="2">
        <f t="shared" si="778"/>
        <v>54.266400000000004</v>
      </c>
      <c r="H12445" s="2">
        <f t="shared" si="77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  <c r="P12445" s="2" t="str">
        <f t="shared" si="777"/>
        <v>not good</v>
      </c>
      <c r="Q12445" s="2"/>
      <c r="R12445" s="2"/>
    </row>
    <row r="12446" spans="1:18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 t="str">
        <f t="shared" si="776"/>
        <v>High sales</v>
      </c>
      <c r="F12446" s="2">
        <v>0.13</v>
      </c>
      <c r="G12446" s="2">
        <f t="shared" si="778"/>
        <v>636.37860000000001</v>
      </c>
      <c r="H12446" s="2">
        <f t="shared" si="77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  <c r="P12446" s="2" t="str">
        <f t="shared" si="777"/>
        <v>not good</v>
      </c>
      <c r="Q12446" s="2"/>
      <c r="R12446" s="2"/>
    </row>
    <row r="12447" spans="1:18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 t="str">
        <f t="shared" si="776"/>
        <v xml:space="preserve"> Low sales</v>
      </c>
      <c r="F12447" s="2">
        <v>0.21</v>
      </c>
      <c r="G12447" s="2">
        <f t="shared" si="778"/>
        <v>582.69330000000002</v>
      </c>
      <c r="H12447" s="2">
        <f t="shared" si="77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  <c r="P12447" s="2" t="str">
        <f t="shared" si="777"/>
        <v>not good</v>
      </c>
      <c r="Q12447" s="2"/>
      <c r="R12447" s="2"/>
    </row>
    <row r="12448" spans="1:18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 t="str">
        <f t="shared" si="776"/>
        <v xml:space="preserve"> Low sales</v>
      </c>
      <c r="F12448" s="2">
        <v>0.3</v>
      </c>
      <c r="G12448" s="2">
        <f t="shared" si="778"/>
        <v>730.68299999999999</v>
      </c>
      <c r="H12448" s="2">
        <f t="shared" si="77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  <c r="P12448" s="2" t="str">
        <f t="shared" si="777"/>
        <v>not good</v>
      </c>
      <c r="Q12448" s="2"/>
      <c r="R12448" s="2"/>
    </row>
    <row r="12449" spans="1:18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 t="str">
        <f t="shared" si="776"/>
        <v xml:space="preserve"> Low sales</v>
      </c>
      <c r="F12449" s="2">
        <v>0.31</v>
      </c>
      <c r="G12449" s="2">
        <f t="shared" si="778"/>
        <v>1157.5028</v>
      </c>
      <c r="H12449" s="2">
        <f t="shared" si="77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  <c r="P12449" s="2" t="str">
        <f t="shared" si="777"/>
        <v>not good</v>
      </c>
      <c r="Q12449" s="2"/>
      <c r="R12449" s="2"/>
    </row>
    <row r="12450" spans="1:18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 t="str">
        <f t="shared" si="776"/>
        <v xml:space="preserve"> Low sales</v>
      </c>
      <c r="F12450" s="2">
        <v>0.38</v>
      </c>
      <c r="G12450" s="2">
        <f t="shared" si="778"/>
        <v>352.4348</v>
      </c>
      <c r="H12450" s="2">
        <f t="shared" si="77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  <c r="P12450" s="2" t="str">
        <f t="shared" si="777"/>
        <v>not good</v>
      </c>
      <c r="Q12450" s="2"/>
      <c r="R12450" s="2"/>
    </row>
    <row r="12451" spans="1:18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 t="str">
        <f t="shared" si="776"/>
        <v xml:space="preserve"> Low sales</v>
      </c>
      <c r="F12451" s="2">
        <v>0.32</v>
      </c>
      <c r="G12451" s="2">
        <f t="shared" si="778"/>
        <v>941.42399999999998</v>
      </c>
      <c r="H12451" s="2">
        <f t="shared" si="77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  <c r="P12451" s="2" t="str">
        <f t="shared" si="777"/>
        <v>not good</v>
      </c>
      <c r="Q12451" s="2"/>
      <c r="R12451" s="2"/>
    </row>
    <row r="12452" spans="1:18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 t="str">
        <f t="shared" si="776"/>
        <v>High sales</v>
      </c>
      <c r="F12452" s="2">
        <v>0.25</v>
      </c>
      <c r="G12452" s="2">
        <f t="shared" si="778"/>
        <v>1115.45</v>
      </c>
      <c r="H12452" s="2">
        <f t="shared" si="77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  <c r="P12452" s="2" t="str">
        <f t="shared" si="777"/>
        <v>not good</v>
      </c>
      <c r="Q12452" s="2"/>
      <c r="R12452" s="2"/>
    </row>
    <row r="12453" spans="1:18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 t="str">
        <f t="shared" si="776"/>
        <v xml:space="preserve"> Low sales</v>
      </c>
      <c r="F12453" s="2">
        <v>0.02</v>
      </c>
      <c r="G12453" s="2">
        <f t="shared" si="778"/>
        <v>4.2607999999999997</v>
      </c>
      <c r="H12453" s="2">
        <f t="shared" si="77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  <c r="P12453" s="2" t="str">
        <f t="shared" si="777"/>
        <v>not good</v>
      </c>
      <c r="Q12453" s="2"/>
      <c r="R12453" s="2"/>
    </row>
    <row r="12454" spans="1:18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 t="str">
        <f t="shared" si="776"/>
        <v xml:space="preserve"> Low sales</v>
      </c>
      <c r="F12454" s="2">
        <v>0.35</v>
      </c>
      <c r="G12454" s="2">
        <f t="shared" si="778"/>
        <v>1189.0899999999999</v>
      </c>
      <c r="H12454" s="2">
        <f t="shared" si="77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  <c r="P12454" s="2" t="str">
        <f t="shared" si="777"/>
        <v>not good</v>
      </c>
      <c r="Q12454" s="2"/>
      <c r="R12454" s="2"/>
    </row>
    <row r="12455" spans="1:18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 t="str">
        <f t="shared" si="776"/>
        <v xml:space="preserve"> Low sales</v>
      </c>
      <c r="F12455" s="2">
        <v>0.04</v>
      </c>
      <c r="G12455" s="2">
        <f t="shared" si="778"/>
        <v>112.0792</v>
      </c>
      <c r="H12455" s="2">
        <f t="shared" si="77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  <c r="P12455" s="2" t="str">
        <f t="shared" si="777"/>
        <v>not good</v>
      </c>
      <c r="Q12455" s="2"/>
      <c r="R12455" s="2"/>
    </row>
    <row r="12456" spans="1:18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 t="str">
        <f t="shared" si="776"/>
        <v>High sales</v>
      </c>
      <c r="F12456" s="2">
        <v>0.23</v>
      </c>
      <c r="G12456" s="2">
        <f t="shared" si="778"/>
        <v>1094.5516</v>
      </c>
      <c r="H12456" s="2">
        <f t="shared" si="77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  <c r="P12456" s="2" t="str">
        <f t="shared" si="777"/>
        <v>not good</v>
      </c>
      <c r="Q12456" s="2"/>
      <c r="R12456" s="2"/>
    </row>
    <row r="12457" spans="1:18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 t="str">
        <f t="shared" si="776"/>
        <v xml:space="preserve"> Low sales</v>
      </c>
      <c r="F12457" s="2">
        <v>0.45</v>
      </c>
      <c r="G12457" s="2">
        <f t="shared" si="778"/>
        <v>615.42899999999997</v>
      </c>
      <c r="H12457" s="2">
        <f t="shared" si="77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  <c r="P12457" s="2" t="str">
        <f t="shared" si="777"/>
        <v>not good</v>
      </c>
      <c r="Q12457" s="2"/>
      <c r="R12457" s="2"/>
    </row>
    <row r="12458" spans="1:18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 t="str">
        <f t="shared" si="776"/>
        <v>High sales</v>
      </c>
      <c r="F12458" s="2">
        <v>0.3</v>
      </c>
      <c r="G12458" s="2">
        <f t="shared" si="778"/>
        <v>1292.5709999999999</v>
      </c>
      <c r="H12458" s="2">
        <f t="shared" si="77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  <c r="P12458" s="2" t="str">
        <f t="shared" si="777"/>
        <v>not good</v>
      </c>
      <c r="Q12458" s="2"/>
      <c r="R12458" s="2"/>
    </row>
    <row r="12459" spans="1:18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 t="str">
        <f t="shared" si="776"/>
        <v xml:space="preserve"> Low sales</v>
      </c>
      <c r="F12459" s="2">
        <v>0.1</v>
      </c>
      <c r="G12459" s="2">
        <f t="shared" si="778"/>
        <v>161.40300000000002</v>
      </c>
      <c r="H12459" s="2">
        <f t="shared" si="77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  <c r="P12459" s="2" t="str">
        <f t="shared" si="777"/>
        <v>not good</v>
      </c>
      <c r="Q12459" s="2"/>
      <c r="R12459" s="2"/>
    </row>
    <row r="12460" spans="1:18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 t="str">
        <f t="shared" si="776"/>
        <v xml:space="preserve"> Low sales</v>
      </c>
      <c r="F12460" s="2">
        <v>0.4</v>
      </c>
      <c r="G12460" s="2">
        <f t="shared" si="778"/>
        <v>882.53200000000004</v>
      </c>
      <c r="H12460" s="2">
        <f t="shared" si="77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  <c r="P12460" s="2" t="str">
        <f t="shared" si="777"/>
        <v>not good</v>
      </c>
      <c r="Q12460" s="2"/>
      <c r="R12460" s="2"/>
    </row>
    <row r="12461" spans="1:18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 t="str">
        <f t="shared" si="776"/>
        <v xml:space="preserve"> Low sales</v>
      </c>
      <c r="F12461" s="2">
        <v>0.15</v>
      </c>
      <c r="G12461" s="2">
        <f t="shared" si="778"/>
        <v>171.76649999999998</v>
      </c>
      <c r="H12461" s="2">
        <f t="shared" si="77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  <c r="P12461" s="2" t="str">
        <f t="shared" si="777"/>
        <v>not good</v>
      </c>
      <c r="Q12461" s="2"/>
      <c r="R12461" s="2"/>
    </row>
    <row r="12462" spans="1:18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 t="str">
        <f t="shared" si="776"/>
        <v>High sales</v>
      </c>
      <c r="F12462" s="2">
        <v>0.28999999999999998</v>
      </c>
      <c r="G12462" s="2">
        <f t="shared" si="778"/>
        <v>1256.164</v>
      </c>
      <c r="H12462" s="2">
        <f t="shared" si="77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  <c r="P12462" s="2" t="str">
        <f t="shared" si="777"/>
        <v>not good</v>
      </c>
      <c r="Q12462" s="2"/>
      <c r="R12462" s="2"/>
    </row>
    <row r="12463" spans="1:18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 t="str">
        <f t="shared" si="776"/>
        <v xml:space="preserve"> Low sales</v>
      </c>
      <c r="F12463" s="2">
        <v>0.32</v>
      </c>
      <c r="G12463" s="2">
        <f t="shared" si="778"/>
        <v>338.40320000000003</v>
      </c>
      <c r="H12463" s="2">
        <f t="shared" si="77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  <c r="P12463" s="2" t="str">
        <f t="shared" si="777"/>
        <v>not good</v>
      </c>
      <c r="Q12463" s="2"/>
      <c r="R12463" s="2"/>
    </row>
    <row r="12464" spans="1:18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 t="str">
        <f t="shared" si="776"/>
        <v>High sales</v>
      </c>
      <c r="F12464" s="2">
        <v>0.37</v>
      </c>
      <c r="G12464" s="2">
        <f t="shared" si="778"/>
        <v>1594.3891999999998</v>
      </c>
      <c r="H12464" s="2">
        <f t="shared" si="77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  <c r="P12464" s="2" t="str">
        <f t="shared" si="777"/>
        <v>not good</v>
      </c>
      <c r="Q12464" s="2"/>
      <c r="R12464" s="2"/>
    </row>
    <row r="12465" spans="1:18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 t="str">
        <f t="shared" si="776"/>
        <v xml:space="preserve"> Low sales</v>
      </c>
      <c r="F12465" s="2">
        <v>0.03</v>
      </c>
      <c r="G12465" s="2">
        <f t="shared" si="778"/>
        <v>69.975300000000004</v>
      </c>
      <c r="H12465" s="2">
        <f t="shared" si="77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  <c r="P12465" s="2" t="str">
        <f t="shared" si="777"/>
        <v>not good</v>
      </c>
      <c r="Q12465" s="2"/>
      <c r="R12465" s="2"/>
    </row>
    <row r="12466" spans="1:18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 t="str">
        <f t="shared" si="776"/>
        <v>High sales</v>
      </c>
      <c r="F12466" s="2">
        <v>0.43</v>
      </c>
      <c r="G12466" s="2">
        <f t="shared" si="778"/>
        <v>1802.5255999999999</v>
      </c>
      <c r="H12466" s="2">
        <f t="shared" si="77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  <c r="P12466" s="2" t="str">
        <f t="shared" si="777"/>
        <v>not good</v>
      </c>
      <c r="Q12466" s="2"/>
      <c r="R12466" s="2"/>
    </row>
    <row r="12467" spans="1:18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 t="str">
        <f t="shared" si="776"/>
        <v xml:space="preserve"> Low sales</v>
      </c>
      <c r="F12467" s="2">
        <v>0.06</v>
      </c>
      <c r="G12467" s="2">
        <f t="shared" si="778"/>
        <v>83.759399999999999</v>
      </c>
      <c r="H12467" s="2">
        <f t="shared" si="77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  <c r="P12467" s="2" t="str">
        <f t="shared" si="777"/>
        <v>not good</v>
      </c>
      <c r="Q12467" s="2"/>
      <c r="R12467" s="2"/>
    </row>
    <row r="12468" spans="1:18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 t="str">
        <f t="shared" si="776"/>
        <v xml:space="preserve"> Low sales</v>
      </c>
      <c r="F12468" s="2">
        <v>0.05</v>
      </c>
      <c r="G12468" s="2">
        <f t="shared" si="778"/>
        <v>37.518999999999998</v>
      </c>
      <c r="H12468" s="2">
        <f t="shared" si="77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  <c r="P12468" s="2" t="str">
        <f t="shared" si="777"/>
        <v>not good</v>
      </c>
      <c r="Q12468" s="2"/>
      <c r="R12468" s="2"/>
    </row>
    <row r="12469" spans="1:18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 t="str">
        <f t="shared" si="776"/>
        <v xml:space="preserve"> Low sales</v>
      </c>
      <c r="F12469" s="2">
        <v>0.23</v>
      </c>
      <c r="G12469" s="2">
        <f t="shared" si="778"/>
        <v>648.44130000000007</v>
      </c>
      <c r="H12469" s="2">
        <f t="shared" si="77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  <c r="P12469" s="2" t="str">
        <f t="shared" si="777"/>
        <v>not good</v>
      </c>
      <c r="Q12469" s="2"/>
      <c r="R12469" s="2"/>
    </row>
    <row r="12470" spans="1:18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 t="str">
        <f t="shared" si="776"/>
        <v xml:space="preserve"> Low sales</v>
      </c>
      <c r="F12470" s="2">
        <v>0.19</v>
      </c>
      <c r="G12470" s="2">
        <f t="shared" si="778"/>
        <v>493.28559999999999</v>
      </c>
      <c r="H12470" s="2">
        <f t="shared" si="77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  <c r="P12470" s="2" t="str">
        <f t="shared" si="777"/>
        <v>not good</v>
      </c>
      <c r="Q12470" s="2"/>
      <c r="R12470" s="2"/>
    </row>
    <row r="12471" spans="1:18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 t="str">
        <f t="shared" si="776"/>
        <v xml:space="preserve"> Low sales</v>
      </c>
      <c r="F12471" s="2">
        <v>0.03</v>
      </c>
      <c r="G12471" s="2">
        <f t="shared" si="778"/>
        <v>55.421399999999998</v>
      </c>
      <c r="H12471" s="2">
        <f t="shared" si="77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  <c r="P12471" s="2" t="str">
        <f t="shared" si="777"/>
        <v>not good</v>
      </c>
      <c r="Q12471" s="2"/>
      <c r="R12471" s="2"/>
    </row>
    <row r="12472" spans="1:18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 t="str">
        <f t="shared" si="776"/>
        <v xml:space="preserve"> Low sales</v>
      </c>
      <c r="F12472" s="2">
        <v>0.08</v>
      </c>
      <c r="G12472" s="2">
        <f t="shared" si="778"/>
        <v>267.82560000000001</v>
      </c>
      <c r="H12472" s="2">
        <f t="shared" si="77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  <c r="P12472" s="2" t="str">
        <f t="shared" si="777"/>
        <v>not good</v>
      </c>
      <c r="Q12472" s="2"/>
      <c r="R12472" s="2"/>
    </row>
    <row r="12473" spans="1:18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 t="str">
        <f t="shared" si="776"/>
        <v xml:space="preserve"> Low sales</v>
      </c>
      <c r="F12473" s="2">
        <v>0.22</v>
      </c>
      <c r="G12473" s="2">
        <f t="shared" si="778"/>
        <v>124.56400000000001</v>
      </c>
      <c r="H12473" s="2">
        <f t="shared" si="77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  <c r="P12473" s="2" t="str">
        <f t="shared" si="777"/>
        <v>not good</v>
      </c>
      <c r="Q12473" s="2"/>
      <c r="R12473" s="2"/>
    </row>
    <row r="12474" spans="1:18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 t="str">
        <f t="shared" si="776"/>
        <v xml:space="preserve"> Low sales</v>
      </c>
      <c r="F12474" s="2">
        <v>0.41</v>
      </c>
      <c r="G12474" s="2">
        <f t="shared" si="778"/>
        <v>1290.6020999999998</v>
      </c>
      <c r="H12474" s="2">
        <f t="shared" si="77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  <c r="P12474" s="2" t="str">
        <f t="shared" si="777"/>
        <v>not good</v>
      </c>
      <c r="Q12474" s="2"/>
      <c r="R12474" s="2"/>
    </row>
    <row r="12475" spans="1:18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 t="str">
        <f t="shared" si="776"/>
        <v xml:space="preserve"> Low sales</v>
      </c>
      <c r="F12475" s="2">
        <v>0.06</v>
      </c>
      <c r="G12475" s="2">
        <f t="shared" si="778"/>
        <v>68.255999999999986</v>
      </c>
      <c r="H12475" s="2">
        <f t="shared" si="77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  <c r="P12475" s="2" t="str">
        <f t="shared" si="777"/>
        <v>not good</v>
      </c>
      <c r="Q12475" s="2"/>
      <c r="R12475" s="2"/>
    </row>
    <row r="12476" spans="1:18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 t="str">
        <f t="shared" si="776"/>
        <v xml:space="preserve"> Low sales</v>
      </c>
      <c r="F12476" s="2">
        <v>0.05</v>
      </c>
      <c r="G12476" s="2">
        <f t="shared" si="778"/>
        <v>36.594000000000001</v>
      </c>
      <c r="H12476" s="2">
        <f t="shared" si="77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  <c r="P12476" s="2" t="str">
        <f t="shared" si="777"/>
        <v>not good</v>
      </c>
      <c r="Q12476" s="2"/>
      <c r="R12476" s="2"/>
    </row>
    <row r="12477" spans="1:18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 t="str">
        <f t="shared" si="776"/>
        <v>High sales</v>
      </c>
      <c r="F12477" s="2">
        <v>0.4</v>
      </c>
      <c r="G12477" s="2">
        <f t="shared" si="778"/>
        <v>1822.8320000000001</v>
      </c>
      <c r="H12477" s="2">
        <f t="shared" si="77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  <c r="P12477" s="2" t="str">
        <f t="shared" si="777"/>
        <v>not good</v>
      </c>
      <c r="Q12477" s="2"/>
      <c r="R12477" s="2"/>
    </row>
    <row r="12478" spans="1:18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 t="str">
        <f t="shared" si="776"/>
        <v xml:space="preserve"> Low sales</v>
      </c>
      <c r="F12478" s="2">
        <v>0.25</v>
      </c>
      <c r="G12478" s="2">
        <f t="shared" si="778"/>
        <v>588.25</v>
      </c>
      <c r="H12478" s="2">
        <f t="shared" si="77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  <c r="P12478" s="2" t="str">
        <f t="shared" si="777"/>
        <v>not good</v>
      </c>
      <c r="Q12478" s="2"/>
      <c r="R12478" s="2"/>
    </row>
    <row r="12479" spans="1:18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 t="str">
        <f t="shared" si="776"/>
        <v xml:space="preserve"> Low sales</v>
      </c>
      <c r="F12479" s="2">
        <v>0.18</v>
      </c>
      <c r="G12479" s="2">
        <f t="shared" si="778"/>
        <v>691.33319999999992</v>
      </c>
      <c r="H12479" s="2">
        <f t="shared" si="77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  <c r="P12479" s="2" t="str">
        <f t="shared" si="777"/>
        <v>not good</v>
      </c>
      <c r="Q12479" s="2"/>
      <c r="R12479" s="2"/>
    </row>
    <row r="12480" spans="1:18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 t="str">
        <f t="shared" si="776"/>
        <v xml:space="preserve"> Low sales</v>
      </c>
      <c r="F12480" s="2">
        <v>0.23</v>
      </c>
      <c r="G12480" s="2">
        <f t="shared" si="778"/>
        <v>123.4341</v>
      </c>
      <c r="H12480" s="2">
        <f t="shared" si="77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  <c r="P12480" s="2" t="str">
        <f t="shared" si="777"/>
        <v>not good</v>
      </c>
      <c r="Q12480" s="2"/>
      <c r="R12480" s="2"/>
    </row>
    <row r="12481" spans="1:18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 t="str">
        <f t="shared" si="776"/>
        <v xml:space="preserve"> Low sales</v>
      </c>
      <c r="F12481" s="2">
        <v>0.21</v>
      </c>
      <c r="G12481" s="2">
        <f t="shared" si="778"/>
        <v>80.131799999999998</v>
      </c>
      <c r="H12481" s="2">
        <f t="shared" si="77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  <c r="P12481" s="2" t="str">
        <f t="shared" si="777"/>
        <v>not good</v>
      </c>
      <c r="Q12481" s="2"/>
      <c r="R12481" s="2"/>
    </row>
    <row r="12482" spans="1:18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 t="str">
        <f t="shared" ref="E12482:E12545" si="780">IF(D12482&gt;4000,"High sales"," Low sales")</f>
        <v xml:space="preserve"> Low sales</v>
      </c>
      <c r="F12482" s="2">
        <v>0.39</v>
      </c>
      <c r="G12482" s="2">
        <f t="shared" si="778"/>
        <v>984.66420000000016</v>
      </c>
      <c r="H12482" s="2">
        <f t="shared" si="779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  <c r="P12482" s="2" t="str">
        <f t="shared" ref="P12482:P12545" si="781">IF(AND(H12482&gt;5000,N12482&gt;500),"good","not good")</f>
        <v>not good</v>
      </c>
      <c r="Q12482" s="2"/>
      <c r="R12482" s="2"/>
    </row>
    <row r="12483" spans="1:18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 t="str">
        <f t="shared" si="780"/>
        <v xml:space="preserve"> Low sales</v>
      </c>
      <c r="F12483" s="2">
        <v>0</v>
      </c>
      <c r="G12483" s="2">
        <f t="shared" ref="G12483:G12546" si="782">D12483*F12483</f>
        <v>0</v>
      </c>
      <c r="H12483" s="2">
        <f t="shared" ref="H12483:H12546" si="783">D12483-G12483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  <c r="P12483" s="2" t="str">
        <f t="shared" si="781"/>
        <v>not good</v>
      </c>
      <c r="Q12483" s="2"/>
      <c r="R12483" s="2"/>
    </row>
    <row r="12484" spans="1:18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 t="str">
        <f t="shared" si="780"/>
        <v xml:space="preserve"> Low sales</v>
      </c>
      <c r="F12484" s="2">
        <v>0.22</v>
      </c>
      <c r="G12484" s="2">
        <f t="shared" si="782"/>
        <v>27.291</v>
      </c>
      <c r="H12484" s="2">
        <f t="shared" si="783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  <c r="P12484" s="2" t="str">
        <f t="shared" si="781"/>
        <v>not good</v>
      </c>
      <c r="Q12484" s="2"/>
      <c r="R12484" s="2"/>
    </row>
    <row r="12485" spans="1:18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 t="str">
        <f t="shared" si="780"/>
        <v xml:space="preserve"> Low sales</v>
      </c>
      <c r="F12485" s="2">
        <v>0.08</v>
      </c>
      <c r="G12485" s="2">
        <f t="shared" si="782"/>
        <v>79.851200000000006</v>
      </c>
      <c r="H12485" s="2">
        <f t="shared" si="783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  <c r="P12485" s="2" t="str">
        <f t="shared" si="781"/>
        <v>not good</v>
      </c>
      <c r="Q12485" s="2"/>
      <c r="R12485" s="2"/>
    </row>
    <row r="12486" spans="1:18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 t="str">
        <f t="shared" si="780"/>
        <v xml:space="preserve"> Low sales</v>
      </c>
      <c r="F12486" s="2">
        <v>0.15</v>
      </c>
      <c r="G12486" s="2">
        <f t="shared" si="782"/>
        <v>175.79999999999998</v>
      </c>
      <c r="H12486" s="2">
        <f t="shared" si="783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  <c r="P12486" s="2" t="str">
        <f t="shared" si="781"/>
        <v>not good</v>
      </c>
      <c r="Q12486" s="2"/>
      <c r="R12486" s="2"/>
    </row>
    <row r="12487" spans="1:18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 t="str">
        <f t="shared" si="780"/>
        <v xml:space="preserve"> Low sales</v>
      </c>
      <c r="F12487" s="2">
        <v>0.06</v>
      </c>
      <c r="G12487" s="2">
        <f t="shared" si="782"/>
        <v>90.820800000000006</v>
      </c>
      <c r="H12487" s="2">
        <f t="shared" si="783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  <c r="P12487" s="2" t="str">
        <f t="shared" si="781"/>
        <v>not good</v>
      </c>
      <c r="Q12487" s="2"/>
      <c r="R12487" s="2"/>
    </row>
    <row r="12488" spans="1:18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 t="str">
        <f t="shared" si="780"/>
        <v>High sales</v>
      </c>
      <c r="F12488" s="2">
        <v>0.21</v>
      </c>
      <c r="G12488" s="2">
        <f t="shared" si="782"/>
        <v>923.98320000000001</v>
      </c>
      <c r="H12488" s="2">
        <f t="shared" si="783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  <c r="P12488" s="2" t="str">
        <f t="shared" si="781"/>
        <v>not good</v>
      </c>
      <c r="Q12488" s="2"/>
      <c r="R12488" s="2"/>
    </row>
    <row r="12489" spans="1:18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 t="str">
        <f t="shared" si="780"/>
        <v xml:space="preserve"> Low sales</v>
      </c>
      <c r="F12489" s="2">
        <v>0.32</v>
      </c>
      <c r="G12489" s="2">
        <f t="shared" si="782"/>
        <v>691.50399999999991</v>
      </c>
      <c r="H12489" s="2">
        <f t="shared" si="783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  <c r="P12489" s="2" t="str">
        <f t="shared" si="781"/>
        <v>not good</v>
      </c>
      <c r="Q12489" s="2"/>
      <c r="R12489" s="2"/>
    </row>
    <row r="12490" spans="1:18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 t="str">
        <f t="shared" si="780"/>
        <v xml:space="preserve"> Low sales</v>
      </c>
      <c r="F12490" s="2">
        <v>0.33</v>
      </c>
      <c r="G12490" s="2">
        <f t="shared" si="782"/>
        <v>1131.6425999999999</v>
      </c>
      <c r="H12490" s="2">
        <f t="shared" si="783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  <c r="P12490" s="2" t="str">
        <f t="shared" si="781"/>
        <v>not good</v>
      </c>
      <c r="Q12490" s="2"/>
      <c r="R12490" s="2"/>
    </row>
    <row r="12491" spans="1:18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 t="str">
        <f t="shared" si="780"/>
        <v xml:space="preserve"> Low sales</v>
      </c>
      <c r="F12491" s="2">
        <v>0.4</v>
      </c>
      <c r="G12491" s="2">
        <f t="shared" si="782"/>
        <v>76.055999999999997</v>
      </c>
      <c r="H12491" s="2">
        <f t="shared" si="783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  <c r="P12491" s="2" t="str">
        <f t="shared" si="781"/>
        <v>not good</v>
      </c>
      <c r="Q12491" s="2"/>
      <c r="R12491" s="2"/>
    </row>
    <row r="12492" spans="1:18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 t="str">
        <f t="shared" si="780"/>
        <v>High sales</v>
      </c>
      <c r="F12492" s="2">
        <v>0.41</v>
      </c>
      <c r="G12492" s="2">
        <f t="shared" si="782"/>
        <v>1676.1783999999998</v>
      </c>
      <c r="H12492" s="2">
        <f t="shared" si="783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  <c r="P12492" s="2" t="str">
        <f t="shared" si="781"/>
        <v>not good</v>
      </c>
      <c r="Q12492" s="2"/>
      <c r="R12492" s="2"/>
    </row>
    <row r="12493" spans="1:18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 t="str">
        <f t="shared" si="780"/>
        <v xml:space="preserve"> Low sales</v>
      </c>
      <c r="F12493" s="2">
        <v>0.3</v>
      </c>
      <c r="G12493" s="2">
        <f t="shared" si="782"/>
        <v>383.28299999999996</v>
      </c>
      <c r="H12493" s="2">
        <f t="shared" si="783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  <c r="P12493" s="2" t="str">
        <f t="shared" si="781"/>
        <v>not good</v>
      </c>
      <c r="Q12493" s="2"/>
      <c r="R12493" s="2"/>
    </row>
    <row r="12494" spans="1:18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 t="str">
        <f t="shared" si="780"/>
        <v xml:space="preserve"> Low sales</v>
      </c>
      <c r="F12494" s="2">
        <v>0.18</v>
      </c>
      <c r="G12494" s="2">
        <f t="shared" si="782"/>
        <v>290.57220000000001</v>
      </c>
      <c r="H12494" s="2">
        <f t="shared" si="783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  <c r="P12494" s="2" t="str">
        <f t="shared" si="781"/>
        <v>not good</v>
      </c>
      <c r="Q12494" s="2"/>
      <c r="R12494" s="2"/>
    </row>
    <row r="12495" spans="1:18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 t="str">
        <f t="shared" si="780"/>
        <v xml:space="preserve"> Low sales</v>
      </c>
      <c r="F12495" s="2">
        <v>0.03</v>
      </c>
      <c r="G12495" s="2">
        <f t="shared" si="782"/>
        <v>9.6527999999999992</v>
      </c>
      <c r="H12495" s="2">
        <f t="shared" si="783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  <c r="P12495" s="2" t="str">
        <f t="shared" si="781"/>
        <v>not good</v>
      </c>
      <c r="Q12495" s="2"/>
      <c r="R12495" s="2"/>
    </row>
    <row r="12496" spans="1:18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 t="str">
        <f t="shared" si="780"/>
        <v xml:space="preserve"> Low sales</v>
      </c>
      <c r="F12496" s="2">
        <v>0.02</v>
      </c>
      <c r="G12496" s="2">
        <f t="shared" si="782"/>
        <v>42.15</v>
      </c>
      <c r="H12496" s="2">
        <f t="shared" si="783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  <c r="P12496" s="2" t="str">
        <f t="shared" si="781"/>
        <v>not good</v>
      </c>
      <c r="Q12496" s="2"/>
      <c r="R12496" s="2"/>
    </row>
    <row r="12497" spans="1:18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 t="str">
        <f t="shared" si="780"/>
        <v>High sales</v>
      </c>
      <c r="F12497" s="2">
        <v>0.06</v>
      </c>
      <c r="G12497" s="2">
        <f t="shared" si="782"/>
        <v>256.65780000000001</v>
      </c>
      <c r="H12497" s="2">
        <f t="shared" si="783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  <c r="P12497" s="2" t="str">
        <f t="shared" si="781"/>
        <v>not good</v>
      </c>
      <c r="Q12497" s="2"/>
      <c r="R12497" s="2"/>
    </row>
    <row r="12498" spans="1:18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 t="str">
        <f t="shared" si="780"/>
        <v xml:space="preserve"> Low sales</v>
      </c>
      <c r="F12498" s="2">
        <v>0.49</v>
      </c>
      <c r="G12498" s="2">
        <f t="shared" si="782"/>
        <v>958.34199999999998</v>
      </c>
      <c r="H12498" s="2">
        <f t="shared" si="783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  <c r="P12498" s="2" t="str">
        <f t="shared" si="781"/>
        <v>not good</v>
      </c>
      <c r="Q12498" s="2"/>
      <c r="R12498" s="2"/>
    </row>
    <row r="12499" spans="1:18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 t="str">
        <f t="shared" si="780"/>
        <v>High sales</v>
      </c>
      <c r="F12499" s="2">
        <v>0.39</v>
      </c>
      <c r="G12499" s="2">
        <f t="shared" si="782"/>
        <v>1775.3463000000002</v>
      </c>
      <c r="H12499" s="2">
        <f t="shared" si="783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  <c r="P12499" s="2" t="str">
        <f t="shared" si="781"/>
        <v>not good</v>
      </c>
      <c r="Q12499" s="2"/>
      <c r="R12499" s="2"/>
    </row>
    <row r="12500" spans="1:18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 t="str">
        <f t="shared" si="780"/>
        <v>High sales</v>
      </c>
      <c r="F12500" s="2">
        <v>0.2</v>
      </c>
      <c r="G12500" s="2">
        <f t="shared" si="782"/>
        <v>870.09799999999996</v>
      </c>
      <c r="H12500" s="2">
        <f t="shared" si="783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  <c r="P12500" s="2" t="str">
        <f t="shared" si="781"/>
        <v>not good</v>
      </c>
      <c r="Q12500" s="2"/>
      <c r="R12500" s="2"/>
    </row>
    <row r="12501" spans="1:18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 t="str">
        <f t="shared" si="780"/>
        <v xml:space="preserve"> Low sales</v>
      </c>
      <c r="F12501" s="2">
        <v>0.23</v>
      </c>
      <c r="G12501" s="2">
        <f t="shared" si="782"/>
        <v>92.830300000000008</v>
      </c>
      <c r="H12501" s="2">
        <f t="shared" si="783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  <c r="P12501" s="2" t="str">
        <f t="shared" si="781"/>
        <v>not good</v>
      </c>
      <c r="Q12501" s="2"/>
      <c r="R12501" s="2"/>
    </row>
    <row r="12502" spans="1:18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 t="str">
        <f t="shared" si="780"/>
        <v xml:space="preserve"> Low sales</v>
      </c>
      <c r="F12502" s="2">
        <v>0.37</v>
      </c>
      <c r="G12502" s="2">
        <f t="shared" si="782"/>
        <v>590.45709999999997</v>
      </c>
      <c r="H12502" s="2">
        <f t="shared" si="783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  <c r="P12502" s="2" t="str">
        <f t="shared" si="781"/>
        <v>not good</v>
      </c>
      <c r="Q12502" s="2"/>
      <c r="R12502" s="2"/>
    </row>
    <row r="12503" spans="1:18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 t="str">
        <f t="shared" si="780"/>
        <v>High sales</v>
      </c>
      <c r="F12503" s="2">
        <v>0.26</v>
      </c>
      <c r="G12503" s="2">
        <f t="shared" si="782"/>
        <v>1185.8704</v>
      </c>
      <c r="H12503" s="2">
        <f t="shared" si="783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  <c r="P12503" s="2" t="str">
        <f t="shared" si="781"/>
        <v>not good</v>
      </c>
      <c r="Q12503" s="2"/>
      <c r="R12503" s="2"/>
    </row>
    <row r="12504" spans="1:18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 t="str">
        <f t="shared" si="780"/>
        <v xml:space="preserve"> Low sales</v>
      </c>
      <c r="F12504" s="2">
        <v>0.18</v>
      </c>
      <c r="G12504" s="2">
        <f t="shared" si="782"/>
        <v>44.290799999999997</v>
      </c>
      <c r="H12504" s="2">
        <f t="shared" si="783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  <c r="P12504" s="2" t="str">
        <f t="shared" si="781"/>
        <v>not good</v>
      </c>
      <c r="Q12504" s="2"/>
      <c r="R12504" s="2"/>
    </row>
    <row r="12505" spans="1:18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 t="str">
        <f t="shared" si="780"/>
        <v xml:space="preserve"> Low sales</v>
      </c>
      <c r="F12505" s="2">
        <v>0.17</v>
      </c>
      <c r="G12505" s="2">
        <f t="shared" si="782"/>
        <v>654.91820000000007</v>
      </c>
      <c r="H12505" s="2">
        <f t="shared" si="783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  <c r="P12505" s="2" t="str">
        <f t="shared" si="781"/>
        <v>not good</v>
      </c>
      <c r="Q12505" s="2"/>
      <c r="R12505" s="2"/>
    </row>
    <row r="12506" spans="1:18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 t="str">
        <f t="shared" si="780"/>
        <v>High sales</v>
      </c>
      <c r="F12506" s="2">
        <v>0.1</v>
      </c>
      <c r="G12506" s="2">
        <f t="shared" si="782"/>
        <v>454.15000000000003</v>
      </c>
      <c r="H12506" s="2">
        <f t="shared" si="783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  <c r="P12506" s="2" t="str">
        <f t="shared" si="781"/>
        <v>not good</v>
      </c>
      <c r="Q12506" s="2"/>
      <c r="R12506" s="2"/>
    </row>
    <row r="12507" spans="1:18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 t="str">
        <f t="shared" si="780"/>
        <v xml:space="preserve"> Low sales</v>
      </c>
      <c r="F12507" s="2">
        <v>0.44</v>
      </c>
      <c r="G12507" s="2">
        <f t="shared" si="782"/>
        <v>1705.1804</v>
      </c>
      <c r="H12507" s="2">
        <f t="shared" si="783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  <c r="P12507" s="2" t="str">
        <f t="shared" si="781"/>
        <v>not good</v>
      </c>
      <c r="Q12507" s="2"/>
      <c r="R12507" s="2"/>
    </row>
    <row r="12508" spans="1:18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 t="str">
        <f t="shared" si="780"/>
        <v xml:space="preserve"> Low sales</v>
      </c>
      <c r="F12508" s="2">
        <v>0.21</v>
      </c>
      <c r="G12508" s="2">
        <f t="shared" si="782"/>
        <v>786.38490000000002</v>
      </c>
      <c r="H12508" s="2">
        <f t="shared" si="783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  <c r="P12508" s="2" t="str">
        <f t="shared" si="781"/>
        <v>not good</v>
      </c>
      <c r="Q12508" s="2"/>
      <c r="R12508" s="2"/>
    </row>
    <row r="12509" spans="1:18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 t="str">
        <f t="shared" si="780"/>
        <v>High sales</v>
      </c>
      <c r="F12509" s="2">
        <v>0.38</v>
      </c>
      <c r="G12509" s="2">
        <f t="shared" si="782"/>
        <v>1608.3271999999999</v>
      </c>
      <c r="H12509" s="2">
        <f t="shared" si="783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  <c r="P12509" s="2" t="str">
        <f t="shared" si="781"/>
        <v>not good</v>
      </c>
      <c r="Q12509" s="2"/>
      <c r="R12509" s="2"/>
    </row>
    <row r="12510" spans="1:18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 t="str">
        <f t="shared" si="780"/>
        <v xml:space="preserve"> Low sales</v>
      </c>
      <c r="F12510" s="2">
        <v>0.28999999999999998</v>
      </c>
      <c r="G12510" s="2">
        <f t="shared" si="782"/>
        <v>975.08729999999991</v>
      </c>
      <c r="H12510" s="2">
        <f t="shared" si="783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  <c r="P12510" s="2" t="str">
        <f t="shared" si="781"/>
        <v>not good</v>
      </c>
      <c r="Q12510" s="2"/>
      <c r="R12510" s="2"/>
    </row>
    <row r="12511" spans="1:18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 t="str">
        <f t="shared" si="780"/>
        <v xml:space="preserve"> Low sales</v>
      </c>
      <c r="F12511" s="2">
        <v>0.38</v>
      </c>
      <c r="G12511" s="2">
        <f t="shared" si="782"/>
        <v>825.80460000000005</v>
      </c>
      <c r="H12511" s="2">
        <f t="shared" si="783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  <c r="P12511" s="2" t="str">
        <f t="shared" si="781"/>
        <v>not good</v>
      </c>
      <c r="Q12511" s="2"/>
      <c r="R12511" s="2"/>
    </row>
    <row r="12512" spans="1:18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 t="str">
        <f t="shared" si="780"/>
        <v xml:space="preserve"> Low sales</v>
      </c>
      <c r="F12512" s="2">
        <v>0.16</v>
      </c>
      <c r="G12512" s="2">
        <f t="shared" si="782"/>
        <v>65.2</v>
      </c>
      <c r="H12512" s="2">
        <f t="shared" si="783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  <c r="P12512" s="2" t="str">
        <f t="shared" si="781"/>
        <v>not good</v>
      </c>
      <c r="Q12512" s="2"/>
      <c r="R12512" s="2"/>
    </row>
    <row r="12513" spans="1:18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 t="str">
        <f t="shared" si="780"/>
        <v xml:space="preserve"> Low sales</v>
      </c>
      <c r="F12513" s="2">
        <v>0.38</v>
      </c>
      <c r="G12513" s="2">
        <f t="shared" si="782"/>
        <v>1505.1952000000001</v>
      </c>
      <c r="H12513" s="2">
        <f t="shared" si="783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  <c r="P12513" s="2" t="str">
        <f t="shared" si="781"/>
        <v>not good</v>
      </c>
      <c r="Q12513" s="2"/>
      <c r="R12513" s="2"/>
    </row>
    <row r="12514" spans="1:18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 t="str">
        <f t="shared" si="780"/>
        <v>High sales</v>
      </c>
      <c r="F12514" s="2">
        <v>0.39</v>
      </c>
      <c r="G12514" s="2">
        <f t="shared" si="782"/>
        <v>1768.9386</v>
      </c>
      <c r="H12514" s="2">
        <f t="shared" si="783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  <c r="P12514" s="2" t="str">
        <f t="shared" si="781"/>
        <v>not good</v>
      </c>
      <c r="Q12514" s="2"/>
      <c r="R12514" s="2"/>
    </row>
    <row r="12515" spans="1:18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 t="str">
        <f t="shared" si="780"/>
        <v xml:space="preserve"> Low sales</v>
      </c>
      <c r="F12515" s="2">
        <v>0.05</v>
      </c>
      <c r="G12515" s="2">
        <f t="shared" si="782"/>
        <v>130.33850000000001</v>
      </c>
      <c r="H12515" s="2">
        <f t="shared" si="783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  <c r="P12515" s="2" t="str">
        <f t="shared" si="781"/>
        <v>not good</v>
      </c>
      <c r="Q12515" s="2"/>
      <c r="R12515" s="2"/>
    </row>
    <row r="12516" spans="1:18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 t="str">
        <f t="shared" si="780"/>
        <v xml:space="preserve"> Low sales</v>
      </c>
      <c r="F12516" s="2">
        <v>0.05</v>
      </c>
      <c r="G12516" s="2">
        <f t="shared" si="782"/>
        <v>135.465</v>
      </c>
      <c r="H12516" s="2">
        <f t="shared" si="783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  <c r="P12516" s="2" t="str">
        <f t="shared" si="781"/>
        <v>not good</v>
      </c>
      <c r="Q12516" s="2"/>
      <c r="R12516" s="2"/>
    </row>
    <row r="12517" spans="1:18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 t="str">
        <f t="shared" si="780"/>
        <v xml:space="preserve"> Low sales</v>
      </c>
      <c r="F12517" s="2">
        <v>0.49</v>
      </c>
      <c r="G12517" s="2">
        <f t="shared" si="782"/>
        <v>1017.2939</v>
      </c>
      <c r="H12517" s="2">
        <f t="shared" si="783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  <c r="P12517" s="2" t="str">
        <f t="shared" si="781"/>
        <v>not good</v>
      </c>
      <c r="Q12517" s="2"/>
      <c r="R12517" s="2"/>
    </row>
    <row r="12518" spans="1:18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 t="str">
        <f t="shared" si="780"/>
        <v>High sales</v>
      </c>
      <c r="F12518" s="2">
        <v>0.06</v>
      </c>
      <c r="G12518" s="2">
        <f t="shared" si="782"/>
        <v>257.92320000000001</v>
      </c>
      <c r="H12518" s="2">
        <f t="shared" si="783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  <c r="P12518" s="2" t="str">
        <f t="shared" si="781"/>
        <v>not good</v>
      </c>
      <c r="Q12518" s="2"/>
      <c r="R12518" s="2"/>
    </row>
    <row r="12519" spans="1:18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 t="str">
        <f t="shared" si="780"/>
        <v xml:space="preserve"> Low sales</v>
      </c>
      <c r="F12519" s="2">
        <v>0.34</v>
      </c>
      <c r="G12519" s="2">
        <f t="shared" si="782"/>
        <v>58.663600000000002</v>
      </c>
      <c r="H12519" s="2">
        <f t="shared" si="783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  <c r="P12519" s="2" t="str">
        <f t="shared" si="781"/>
        <v>not good</v>
      </c>
      <c r="Q12519" s="2"/>
      <c r="R12519" s="2"/>
    </row>
    <row r="12520" spans="1:18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 t="str">
        <f t="shared" si="780"/>
        <v xml:space="preserve"> Low sales</v>
      </c>
      <c r="F12520" s="2">
        <v>0.37</v>
      </c>
      <c r="G12520" s="2">
        <f t="shared" si="782"/>
        <v>1169.3072999999999</v>
      </c>
      <c r="H12520" s="2">
        <f t="shared" si="783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  <c r="P12520" s="2" t="str">
        <f t="shared" si="781"/>
        <v>not good</v>
      </c>
      <c r="Q12520" s="2"/>
      <c r="R12520" s="2"/>
    </row>
    <row r="12521" spans="1:18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 t="str">
        <f t="shared" si="780"/>
        <v>High sales</v>
      </c>
      <c r="F12521" s="2">
        <v>0.03</v>
      </c>
      <c r="G12521" s="2">
        <f t="shared" si="782"/>
        <v>136.38959999999997</v>
      </c>
      <c r="H12521" s="2">
        <f t="shared" si="783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  <c r="P12521" s="2" t="str">
        <f t="shared" si="781"/>
        <v>not good</v>
      </c>
      <c r="Q12521" s="2"/>
      <c r="R12521" s="2"/>
    </row>
    <row r="12522" spans="1:18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 t="str">
        <f t="shared" si="780"/>
        <v xml:space="preserve"> Low sales</v>
      </c>
      <c r="F12522" s="2">
        <v>0.37</v>
      </c>
      <c r="G12522" s="2">
        <f t="shared" si="782"/>
        <v>224.14229999999998</v>
      </c>
      <c r="H12522" s="2">
        <f t="shared" si="783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  <c r="P12522" s="2" t="str">
        <f t="shared" si="781"/>
        <v>not good</v>
      </c>
      <c r="Q12522" s="2"/>
      <c r="R12522" s="2"/>
    </row>
    <row r="12523" spans="1:18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 t="str">
        <f t="shared" si="780"/>
        <v>High sales</v>
      </c>
      <c r="F12523" s="2">
        <v>0.21</v>
      </c>
      <c r="G12523" s="2">
        <f t="shared" si="782"/>
        <v>1007.9811</v>
      </c>
      <c r="H12523" s="2">
        <f t="shared" si="783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  <c r="P12523" s="2" t="str">
        <f t="shared" si="781"/>
        <v>not good</v>
      </c>
      <c r="Q12523" s="2"/>
      <c r="R12523" s="2"/>
    </row>
    <row r="12524" spans="1:18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 t="str">
        <f t="shared" si="780"/>
        <v>High sales</v>
      </c>
      <c r="F12524" s="2">
        <v>0.14000000000000001</v>
      </c>
      <c r="G12524" s="2">
        <f t="shared" si="782"/>
        <v>677.82680000000005</v>
      </c>
      <c r="H12524" s="2">
        <f t="shared" si="783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  <c r="P12524" s="2" t="str">
        <f t="shared" si="781"/>
        <v>not good</v>
      </c>
      <c r="Q12524" s="2"/>
      <c r="R12524" s="2"/>
    </row>
    <row r="12525" spans="1:18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 t="str">
        <f t="shared" si="780"/>
        <v>High sales</v>
      </c>
      <c r="F12525" s="2">
        <v>0.33</v>
      </c>
      <c r="G12525" s="2">
        <f t="shared" si="782"/>
        <v>1536.4701000000002</v>
      </c>
      <c r="H12525" s="2">
        <f t="shared" si="783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  <c r="P12525" s="2" t="str">
        <f t="shared" si="781"/>
        <v>not good</v>
      </c>
      <c r="Q12525" s="2"/>
      <c r="R12525" s="2"/>
    </row>
    <row r="12526" spans="1:18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 t="str">
        <f t="shared" si="780"/>
        <v xml:space="preserve"> Low sales</v>
      </c>
      <c r="F12526" s="2">
        <v>0.42</v>
      </c>
      <c r="G12526" s="2">
        <f t="shared" si="782"/>
        <v>993.92160000000001</v>
      </c>
      <c r="H12526" s="2">
        <f t="shared" si="783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  <c r="P12526" s="2" t="str">
        <f t="shared" si="781"/>
        <v>not good</v>
      </c>
      <c r="Q12526" s="2"/>
      <c r="R12526" s="2"/>
    </row>
    <row r="12527" spans="1:18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 t="str">
        <f t="shared" si="780"/>
        <v xml:space="preserve"> Low sales</v>
      </c>
      <c r="F12527" s="2">
        <v>0.28999999999999998</v>
      </c>
      <c r="G12527" s="2">
        <f t="shared" si="782"/>
        <v>573.19949999999994</v>
      </c>
      <c r="H12527" s="2">
        <f t="shared" si="783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  <c r="P12527" s="2" t="str">
        <f t="shared" si="781"/>
        <v>not good</v>
      </c>
      <c r="Q12527" s="2"/>
      <c r="R12527" s="2"/>
    </row>
    <row r="12528" spans="1:18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 t="str">
        <f t="shared" si="780"/>
        <v xml:space="preserve"> Low sales</v>
      </c>
      <c r="F12528" s="2">
        <v>0.44</v>
      </c>
      <c r="G12528" s="2">
        <f t="shared" si="782"/>
        <v>1566.0216</v>
      </c>
      <c r="H12528" s="2">
        <f t="shared" si="783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  <c r="P12528" s="2" t="str">
        <f t="shared" si="781"/>
        <v>not good</v>
      </c>
      <c r="Q12528" s="2"/>
      <c r="R12528" s="2"/>
    </row>
    <row r="12529" spans="1:18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 t="str">
        <f t="shared" si="780"/>
        <v xml:space="preserve"> Low sales</v>
      </c>
      <c r="F12529" s="2">
        <v>0.01</v>
      </c>
      <c r="G12529" s="2">
        <f t="shared" si="782"/>
        <v>16.6158</v>
      </c>
      <c r="H12529" s="2">
        <f t="shared" si="783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  <c r="P12529" s="2" t="str">
        <f t="shared" si="781"/>
        <v>not good</v>
      </c>
      <c r="Q12529" s="2"/>
      <c r="R12529" s="2"/>
    </row>
    <row r="12530" spans="1:18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 t="str">
        <f t="shared" si="780"/>
        <v xml:space="preserve"> Low sales</v>
      </c>
      <c r="F12530" s="2">
        <v>0.37</v>
      </c>
      <c r="G12530" s="2">
        <f t="shared" si="782"/>
        <v>160.9093</v>
      </c>
      <c r="H12530" s="2">
        <f t="shared" si="783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  <c r="P12530" s="2" t="str">
        <f t="shared" si="781"/>
        <v>not good</v>
      </c>
      <c r="Q12530" s="2"/>
      <c r="R12530" s="2"/>
    </row>
    <row r="12531" spans="1:18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 t="str">
        <f t="shared" si="780"/>
        <v>High sales</v>
      </c>
      <c r="F12531" s="2">
        <v>0.08</v>
      </c>
      <c r="G12531" s="2">
        <f t="shared" si="782"/>
        <v>361.35760000000005</v>
      </c>
      <c r="H12531" s="2">
        <f t="shared" si="783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  <c r="P12531" s="2" t="str">
        <f t="shared" si="781"/>
        <v>not good</v>
      </c>
      <c r="Q12531" s="2"/>
      <c r="R12531" s="2"/>
    </row>
    <row r="12532" spans="1:18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 t="str">
        <f t="shared" si="780"/>
        <v xml:space="preserve"> Low sales</v>
      </c>
      <c r="F12532" s="2">
        <v>0.14000000000000001</v>
      </c>
      <c r="G12532" s="2">
        <f t="shared" si="782"/>
        <v>449.51060000000001</v>
      </c>
      <c r="H12532" s="2">
        <f t="shared" si="783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  <c r="P12532" s="2" t="str">
        <f t="shared" si="781"/>
        <v>not good</v>
      </c>
      <c r="Q12532" s="2"/>
      <c r="R12532" s="2"/>
    </row>
    <row r="12533" spans="1:18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 t="str">
        <f t="shared" si="780"/>
        <v xml:space="preserve"> Low sales</v>
      </c>
      <c r="F12533" s="2">
        <v>0.28999999999999998</v>
      </c>
      <c r="G12533" s="2">
        <f t="shared" si="782"/>
        <v>323.36739999999998</v>
      </c>
      <c r="H12533" s="2">
        <f t="shared" si="783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  <c r="P12533" s="2" t="str">
        <f t="shared" si="781"/>
        <v>not good</v>
      </c>
      <c r="Q12533" s="2"/>
      <c r="R12533" s="2"/>
    </row>
    <row r="12534" spans="1:18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 t="str">
        <f t="shared" si="780"/>
        <v xml:space="preserve"> Low sales</v>
      </c>
      <c r="F12534" s="2">
        <v>0.14000000000000001</v>
      </c>
      <c r="G12534" s="2">
        <f t="shared" si="782"/>
        <v>26.628</v>
      </c>
      <c r="H12534" s="2">
        <f t="shared" si="783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  <c r="P12534" s="2" t="str">
        <f t="shared" si="781"/>
        <v>not good</v>
      </c>
      <c r="Q12534" s="2"/>
      <c r="R12534" s="2"/>
    </row>
    <row r="12535" spans="1:18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 t="str">
        <f t="shared" si="780"/>
        <v xml:space="preserve"> Low sales</v>
      </c>
      <c r="F12535" s="2">
        <v>0.08</v>
      </c>
      <c r="G12535" s="2">
        <f t="shared" si="782"/>
        <v>291.61840000000001</v>
      </c>
      <c r="H12535" s="2">
        <f t="shared" si="783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  <c r="P12535" s="2" t="str">
        <f t="shared" si="781"/>
        <v>not good</v>
      </c>
      <c r="Q12535" s="2"/>
      <c r="R12535" s="2"/>
    </row>
    <row r="12536" spans="1:18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 t="str">
        <f t="shared" si="780"/>
        <v>High sales</v>
      </c>
      <c r="F12536" s="2">
        <v>0.44</v>
      </c>
      <c r="G12536" s="2">
        <f t="shared" si="782"/>
        <v>1882.6368000000002</v>
      </c>
      <c r="H12536" s="2">
        <f t="shared" si="783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  <c r="P12536" s="2" t="str">
        <f t="shared" si="781"/>
        <v>not good</v>
      </c>
      <c r="Q12536" s="2"/>
      <c r="R12536" s="2"/>
    </row>
    <row r="12537" spans="1:18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 t="str">
        <f t="shared" si="780"/>
        <v xml:space="preserve"> Low sales</v>
      </c>
      <c r="F12537" s="2">
        <v>0.45</v>
      </c>
      <c r="G12537" s="2">
        <f t="shared" si="782"/>
        <v>939.45150000000001</v>
      </c>
      <c r="H12537" s="2">
        <f t="shared" si="783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  <c r="P12537" s="2" t="str">
        <f t="shared" si="781"/>
        <v>not good</v>
      </c>
      <c r="Q12537" s="2"/>
      <c r="R12537" s="2"/>
    </row>
    <row r="12538" spans="1:18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 t="str">
        <f t="shared" si="780"/>
        <v xml:space="preserve"> Low sales</v>
      </c>
      <c r="F12538" s="2">
        <v>0.02</v>
      </c>
      <c r="G12538" s="2">
        <f t="shared" si="782"/>
        <v>9.927999999999999</v>
      </c>
      <c r="H12538" s="2">
        <f t="shared" si="783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  <c r="P12538" s="2" t="str">
        <f t="shared" si="781"/>
        <v>not good</v>
      </c>
      <c r="Q12538" s="2"/>
      <c r="R12538" s="2"/>
    </row>
    <row r="12539" spans="1:18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 t="str">
        <f t="shared" si="780"/>
        <v xml:space="preserve"> Low sales</v>
      </c>
      <c r="F12539" s="2">
        <v>0.25</v>
      </c>
      <c r="G12539" s="2">
        <f t="shared" si="782"/>
        <v>819.56</v>
      </c>
      <c r="H12539" s="2">
        <f t="shared" si="783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  <c r="P12539" s="2" t="str">
        <f t="shared" si="781"/>
        <v>not good</v>
      </c>
      <c r="Q12539" s="2"/>
      <c r="R12539" s="2"/>
    </row>
    <row r="12540" spans="1:18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 t="str">
        <f t="shared" si="780"/>
        <v xml:space="preserve"> Low sales</v>
      </c>
      <c r="F12540" s="2">
        <v>0.1</v>
      </c>
      <c r="G12540" s="2">
        <f t="shared" si="782"/>
        <v>155.495</v>
      </c>
      <c r="H12540" s="2">
        <f t="shared" si="783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  <c r="P12540" s="2" t="str">
        <f t="shared" si="781"/>
        <v>not good</v>
      </c>
      <c r="Q12540" s="2"/>
      <c r="R12540" s="2"/>
    </row>
    <row r="12541" spans="1:18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 t="str">
        <f t="shared" si="780"/>
        <v xml:space="preserve"> Low sales</v>
      </c>
      <c r="F12541" s="2">
        <v>0.43</v>
      </c>
      <c r="G12541" s="2">
        <f t="shared" si="782"/>
        <v>346.2962</v>
      </c>
      <c r="H12541" s="2">
        <f t="shared" si="783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  <c r="P12541" s="2" t="str">
        <f t="shared" si="781"/>
        <v>not good</v>
      </c>
      <c r="Q12541" s="2"/>
      <c r="R12541" s="2"/>
    </row>
    <row r="12542" spans="1:18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 t="str">
        <f t="shared" si="780"/>
        <v xml:space="preserve"> Low sales</v>
      </c>
      <c r="F12542" s="2">
        <v>0.23</v>
      </c>
      <c r="G12542" s="2">
        <f t="shared" si="782"/>
        <v>598.21620000000007</v>
      </c>
      <c r="H12542" s="2">
        <f t="shared" si="783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  <c r="P12542" s="2" t="str">
        <f t="shared" si="781"/>
        <v>not good</v>
      </c>
      <c r="Q12542" s="2"/>
      <c r="R12542" s="2"/>
    </row>
    <row r="12543" spans="1:18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 t="str">
        <f t="shared" si="780"/>
        <v xml:space="preserve"> Low sales</v>
      </c>
      <c r="F12543" s="2">
        <v>0.24</v>
      </c>
      <c r="G12543" s="2">
        <f t="shared" si="782"/>
        <v>590.6472</v>
      </c>
      <c r="H12543" s="2">
        <f t="shared" si="783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  <c r="P12543" s="2" t="str">
        <f t="shared" si="781"/>
        <v>not good</v>
      </c>
      <c r="Q12543" s="2"/>
      <c r="R12543" s="2"/>
    </row>
    <row r="12544" spans="1:18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 t="str">
        <f t="shared" si="780"/>
        <v xml:space="preserve"> Low sales</v>
      </c>
      <c r="F12544" s="2">
        <v>0.31</v>
      </c>
      <c r="G12544" s="2">
        <f t="shared" si="782"/>
        <v>815.97579999999994</v>
      </c>
      <c r="H12544" s="2">
        <f t="shared" si="783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  <c r="P12544" s="2" t="str">
        <f t="shared" si="781"/>
        <v>not good</v>
      </c>
      <c r="Q12544" s="2"/>
      <c r="R12544" s="2"/>
    </row>
    <row r="12545" spans="1:18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 t="str">
        <f t="shared" si="780"/>
        <v>High sales</v>
      </c>
      <c r="F12545" s="2">
        <v>0.03</v>
      </c>
      <c r="G12545" s="2">
        <f t="shared" si="782"/>
        <v>124.11810000000001</v>
      </c>
      <c r="H12545" s="2">
        <f t="shared" si="783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  <c r="P12545" s="2" t="str">
        <f t="shared" si="781"/>
        <v>not good</v>
      </c>
      <c r="Q12545" s="2"/>
      <c r="R12545" s="2"/>
    </row>
    <row r="12546" spans="1:18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 t="str">
        <f t="shared" ref="E12546:E12609" si="784">IF(D12546&gt;4000,"High sales"," Low sales")</f>
        <v xml:space="preserve"> Low sales</v>
      </c>
      <c r="F12546" s="2">
        <v>0.06</v>
      </c>
      <c r="G12546" s="2">
        <f t="shared" si="782"/>
        <v>148.4562</v>
      </c>
      <c r="H12546" s="2">
        <f t="shared" si="783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  <c r="P12546" s="2" t="str">
        <f t="shared" ref="P12546:P12609" si="785">IF(AND(H12546&gt;5000,N12546&gt;500),"good","not good")</f>
        <v>not good</v>
      </c>
      <c r="Q12546" s="2"/>
      <c r="R12546" s="2"/>
    </row>
    <row r="12547" spans="1:18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 t="str">
        <f t="shared" si="784"/>
        <v>High sales</v>
      </c>
      <c r="F12547" s="2">
        <v>0.25</v>
      </c>
      <c r="G12547" s="2">
        <f t="shared" ref="G12547:G12610" si="786">D12547*F12547</f>
        <v>1128.1624999999999</v>
      </c>
      <c r="H12547" s="2">
        <f t="shared" ref="H12547:H12610" si="787">D12547-G12547</f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  <c r="P12547" s="2" t="str">
        <f t="shared" si="785"/>
        <v>not good</v>
      </c>
      <c r="Q12547" s="2"/>
      <c r="R12547" s="2"/>
    </row>
    <row r="12548" spans="1:18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 t="str">
        <f t="shared" si="784"/>
        <v>High sales</v>
      </c>
      <c r="F12548" s="2">
        <v>0.48</v>
      </c>
      <c r="G12548" s="2">
        <f t="shared" si="786"/>
        <v>2027.9376</v>
      </c>
      <c r="H12548" s="2">
        <f t="shared" si="787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  <c r="P12548" s="2" t="str">
        <f t="shared" si="785"/>
        <v>not good</v>
      </c>
      <c r="Q12548" s="2"/>
      <c r="R12548" s="2"/>
    </row>
    <row r="12549" spans="1:18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 t="str">
        <f t="shared" si="784"/>
        <v xml:space="preserve"> Low sales</v>
      </c>
      <c r="F12549" s="2">
        <v>0.42</v>
      </c>
      <c r="G12549" s="2">
        <f t="shared" si="786"/>
        <v>1381.9974</v>
      </c>
      <c r="H12549" s="2">
        <f t="shared" si="787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  <c r="P12549" s="2" t="str">
        <f t="shared" si="785"/>
        <v>not good</v>
      </c>
      <c r="Q12549" s="2"/>
      <c r="R12549" s="2"/>
    </row>
    <row r="12550" spans="1:18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 t="str">
        <f t="shared" si="784"/>
        <v xml:space="preserve"> Low sales</v>
      </c>
      <c r="F12550" s="2">
        <v>0.44</v>
      </c>
      <c r="G12550" s="2">
        <f t="shared" si="786"/>
        <v>166.57079999999999</v>
      </c>
      <c r="H12550" s="2">
        <f t="shared" si="787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  <c r="P12550" s="2" t="str">
        <f t="shared" si="785"/>
        <v>not good</v>
      </c>
      <c r="Q12550" s="2"/>
      <c r="R12550" s="2"/>
    </row>
    <row r="12551" spans="1:18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 t="str">
        <f t="shared" si="784"/>
        <v>High sales</v>
      </c>
      <c r="F12551" s="2">
        <v>7.0000000000000007E-2</v>
      </c>
      <c r="G12551" s="2">
        <f t="shared" si="786"/>
        <v>303.67610000000002</v>
      </c>
      <c r="H12551" s="2">
        <f t="shared" si="787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  <c r="P12551" s="2" t="str">
        <f t="shared" si="785"/>
        <v>not good</v>
      </c>
      <c r="Q12551" s="2"/>
      <c r="R12551" s="2"/>
    </row>
    <row r="12552" spans="1:18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 t="str">
        <f t="shared" si="784"/>
        <v>High sales</v>
      </c>
      <c r="F12552" s="2">
        <v>0.48</v>
      </c>
      <c r="G12552" s="2">
        <f t="shared" si="786"/>
        <v>2177.904</v>
      </c>
      <c r="H12552" s="2">
        <f t="shared" si="787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  <c r="P12552" s="2" t="str">
        <f t="shared" si="785"/>
        <v>not good</v>
      </c>
      <c r="Q12552" s="2"/>
      <c r="R12552" s="2"/>
    </row>
    <row r="12553" spans="1:18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 t="str">
        <f t="shared" si="784"/>
        <v xml:space="preserve"> Low sales</v>
      </c>
      <c r="F12553" s="2">
        <v>0.36</v>
      </c>
      <c r="G12553" s="2">
        <f t="shared" si="786"/>
        <v>697.58280000000002</v>
      </c>
      <c r="H12553" s="2">
        <f t="shared" si="787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  <c r="P12553" s="2" t="str">
        <f t="shared" si="785"/>
        <v>not good</v>
      </c>
      <c r="Q12553" s="2"/>
      <c r="R12553" s="2"/>
    </row>
    <row r="12554" spans="1:18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 t="str">
        <f t="shared" si="784"/>
        <v xml:space="preserve"> Low sales</v>
      </c>
      <c r="F12554" s="2">
        <v>0.16</v>
      </c>
      <c r="G12554" s="2">
        <f t="shared" si="786"/>
        <v>428.50239999999997</v>
      </c>
      <c r="H12554" s="2">
        <f t="shared" si="787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  <c r="P12554" s="2" t="str">
        <f t="shared" si="785"/>
        <v>not good</v>
      </c>
      <c r="Q12554" s="2"/>
      <c r="R12554" s="2"/>
    </row>
    <row r="12555" spans="1:18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 t="str">
        <f t="shared" si="784"/>
        <v xml:space="preserve"> Low sales</v>
      </c>
      <c r="F12555" s="2">
        <v>0.43</v>
      </c>
      <c r="G12555" s="2">
        <f t="shared" si="786"/>
        <v>635.11</v>
      </c>
      <c r="H12555" s="2">
        <f t="shared" si="787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  <c r="P12555" s="2" t="str">
        <f t="shared" si="785"/>
        <v>not good</v>
      </c>
      <c r="Q12555" s="2"/>
      <c r="R12555" s="2"/>
    </row>
    <row r="12556" spans="1:18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 t="str">
        <f t="shared" si="784"/>
        <v xml:space="preserve"> Low sales</v>
      </c>
      <c r="F12556" s="2">
        <v>0.37</v>
      </c>
      <c r="G12556" s="2">
        <f t="shared" si="786"/>
        <v>63.680700000000002</v>
      </c>
      <c r="H12556" s="2">
        <f t="shared" si="787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  <c r="P12556" s="2" t="str">
        <f t="shared" si="785"/>
        <v>not good</v>
      </c>
      <c r="Q12556" s="2"/>
      <c r="R12556" s="2"/>
    </row>
    <row r="12557" spans="1:18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 t="str">
        <f t="shared" si="784"/>
        <v xml:space="preserve"> Low sales</v>
      </c>
      <c r="F12557" s="2">
        <v>0.37</v>
      </c>
      <c r="G12557" s="2">
        <f t="shared" si="786"/>
        <v>906.24469999999997</v>
      </c>
      <c r="H12557" s="2">
        <f t="shared" si="787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  <c r="P12557" s="2" t="str">
        <f t="shared" si="785"/>
        <v>not good</v>
      </c>
      <c r="Q12557" s="2"/>
      <c r="R12557" s="2"/>
    </row>
    <row r="12558" spans="1:18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 t="str">
        <f t="shared" si="784"/>
        <v xml:space="preserve"> Low sales</v>
      </c>
      <c r="F12558" s="2">
        <v>0.37</v>
      </c>
      <c r="G12558" s="2">
        <f t="shared" si="786"/>
        <v>271.52820000000003</v>
      </c>
      <c r="H12558" s="2">
        <f t="shared" si="787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  <c r="P12558" s="2" t="str">
        <f t="shared" si="785"/>
        <v>not good</v>
      </c>
      <c r="Q12558" s="2"/>
      <c r="R12558" s="2"/>
    </row>
    <row r="12559" spans="1:18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 t="str">
        <f t="shared" si="784"/>
        <v xml:space="preserve"> Low sales</v>
      </c>
      <c r="F12559" s="2">
        <v>0.4</v>
      </c>
      <c r="G12559" s="2">
        <f t="shared" si="786"/>
        <v>399.31600000000003</v>
      </c>
      <c r="H12559" s="2">
        <f t="shared" si="787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  <c r="P12559" s="2" t="str">
        <f t="shared" si="785"/>
        <v>not good</v>
      </c>
      <c r="Q12559" s="2"/>
      <c r="R12559" s="2"/>
    </row>
    <row r="12560" spans="1:18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 t="str">
        <f t="shared" si="784"/>
        <v xml:space="preserve"> Low sales</v>
      </c>
      <c r="F12560" s="2">
        <v>0.47</v>
      </c>
      <c r="G12560" s="2">
        <f t="shared" si="786"/>
        <v>1154.0755999999999</v>
      </c>
      <c r="H12560" s="2">
        <f t="shared" si="787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  <c r="P12560" s="2" t="str">
        <f t="shared" si="785"/>
        <v>not good</v>
      </c>
      <c r="Q12560" s="2"/>
      <c r="R12560" s="2"/>
    </row>
    <row r="12561" spans="1:18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 t="str">
        <f t="shared" si="784"/>
        <v>High sales</v>
      </c>
      <c r="F12561" s="2">
        <v>7.0000000000000007E-2</v>
      </c>
      <c r="G12561" s="2">
        <f t="shared" si="786"/>
        <v>304.39429999999999</v>
      </c>
      <c r="H12561" s="2">
        <f t="shared" si="787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  <c r="P12561" s="2" t="str">
        <f t="shared" si="785"/>
        <v>not good</v>
      </c>
      <c r="Q12561" s="2"/>
      <c r="R12561" s="2"/>
    </row>
    <row r="12562" spans="1:18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 t="str">
        <f t="shared" si="784"/>
        <v>High sales</v>
      </c>
      <c r="F12562" s="2">
        <v>0.5</v>
      </c>
      <c r="G12562" s="2">
        <f t="shared" si="786"/>
        <v>2119.35</v>
      </c>
      <c r="H12562" s="2">
        <f t="shared" si="787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  <c r="P12562" s="2" t="str">
        <f t="shared" si="785"/>
        <v>not good</v>
      </c>
      <c r="Q12562" s="2"/>
      <c r="R12562" s="2"/>
    </row>
    <row r="12563" spans="1:18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 t="str">
        <f t="shared" si="784"/>
        <v>High sales</v>
      </c>
      <c r="F12563" s="2">
        <v>0.44</v>
      </c>
      <c r="G12563" s="2">
        <f t="shared" si="786"/>
        <v>2124.6896000000002</v>
      </c>
      <c r="H12563" s="2">
        <f t="shared" si="787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  <c r="P12563" s="2" t="str">
        <f t="shared" si="785"/>
        <v>not good</v>
      </c>
      <c r="Q12563" s="2"/>
      <c r="R12563" s="2"/>
    </row>
    <row r="12564" spans="1:18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 t="str">
        <f t="shared" si="784"/>
        <v xml:space="preserve"> Low sales</v>
      </c>
      <c r="F12564" s="2">
        <v>0.22</v>
      </c>
      <c r="G12564" s="2">
        <f t="shared" si="786"/>
        <v>542.33079999999995</v>
      </c>
      <c r="H12564" s="2">
        <f t="shared" si="787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  <c r="P12564" s="2" t="str">
        <f t="shared" si="785"/>
        <v>not good</v>
      </c>
      <c r="Q12564" s="2"/>
      <c r="R12564" s="2"/>
    </row>
    <row r="12565" spans="1:18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 t="str">
        <f t="shared" si="784"/>
        <v xml:space="preserve"> Low sales</v>
      </c>
      <c r="F12565" s="2">
        <v>0.08</v>
      </c>
      <c r="G12565" s="2">
        <f t="shared" si="786"/>
        <v>224.38720000000001</v>
      </c>
      <c r="H12565" s="2">
        <f t="shared" si="787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  <c r="P12565" s="2" t="str">
        <f t="shared" si="785"/>
        <v>not good</v>
      </c>
      <c r="Q12565" s="2"/>
      <c r="R12565" s="2"/>
    </row>
    <row r="12566" spans="1:18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 t="str">
        <f t="shared" si="784"/>
        <v>High sales</v>
      </c>
      <c r="F12566" s="2">
        <v>0.23</v>
      </c>
      <c r="G12566" s="2">
        <f t="shared" si="786"/>
        <v>949.52510000000007</v>
      </c>
      <c r="H12566" s="2">
        <f t="shared" si="787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  <c r="P12566" s="2" t="str">
        <f t="shared" si="785"/>
        <v>not good</v>
      </c>
      <c r="Q12566" s="2"/>
      <c r="R12566" s="2"/>
    </row>
    <row r="12567" spans="1:18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 t="str">
        <f t="shared" si="784"/>
        <v xml:space="preserve"> Low sales</v>
      </c>
      <c r="F12567" s="2">
        <v>0.39</v>
      </c>
      <c r="G12567" s="2">
        <f t="shared" si="786"/>
        <v>1376.076</v>
      </c>
      <c r="H12567" s="2">
        <f t="shared" si="787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  <c r="P12567" s="2" t="str">
        <f t="shared" si="785"/>
        <v>not good</v>
      </c>
      <c r="Q12567" s="2"/>
      <c r="R12567" s="2"/>
    </row>
    <row r="12568" spans="1:18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 t="str">
        <f t="shared" si="784"/>
        <v xml:space="preserve"> Low sales</v>
      </c>
      <c r="F12568" s="2">
        <v>0.3</v>
      </c>
      <c r="G12568" s="2">
        <f t="shared" si="786"/>
        <v>298.74900000000002</v>
      </c>
      <c r="H12568" s="2">
        <f t="shared" si="787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  <c r="P12568" s="2" t="str">
        <f t="shared" si="785"/>
        <v>not good</v>
      </c>
      <c r="Q12568" s="2"/>
      <c r="R12568" s="2"/>
    </row>
    <row r="12569" spans="1:18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 t="str">
        <f t="shared" si="784"/>
        <v xml:space="preserve"> Low sales</v>
      </c>
      <c r="F12569" s="2">
        <v>0.14000000000000001</v>
      </c>
      <c r="G12569" s="2">
        <f t="shared" si="786"/>
        <v>287.14840000000004</v>
      </c>
      <c r="H12569" s="2">
        <f t="shared" si="787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  <c r="P12569" s="2" t="str">
        <f t="shared" si="785"/>
        <v>not good</v>
      </c>
      <c r="Q12569" s="2"/>
      <c r="R12569" s="2"/>
    </row>
    <row r="12570" spans="1:18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 t="str">
        <f t="shared" si="784"/>
        <v>High sales</v>
      </c>
      <c r="F12570" s="2">
        <v>0.2</v>
      </c>
      <c r="G12570" s="2">
        <f t="shared" si="786"/>
        <v>930.57600000000002</v>
      </c>
      <c r="H12570" s="2">
        <f t="shared" si="787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  <c r="P12570" s="2" t="str">
        <f t="shared" si="785"/>
        <v>not good</v>
      </c>
      <c r="Q12570" s="2"/>
      <c r="R12570" s="2"/>
    </row>
    <row r="12571" spans="1:18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 t="str">
        <f t="shared" si="784"/>
        <v xml:space="preserve"> Low sales</v>
      </c>
      <c r="F12571" s="2">
        <v>0.48</v>
      </c>
      <c r="G12571" s="2">
        <f t="shared" si="786"/>
        <v>391.68959999999998</v>
      </c>
      <c r="H12571" s="2">
        <f t="shared" si="787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  <c r="P12571" s="2" t="str">
        <f t="shared" si="785"/>
        <v>not good</v>
      </c>
      <c r="Q12571" s="2"/>
      <c r="R12571" s="2"/>
    </row>
    <row r="12572" spans="1:18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 t="str">
        <f t="shared" si="784"/>
        <v xml:space="preserve"> Low sales</v>
      </c>
      <c r="F12572" s="2">
        <v>0.4</v>
      </c>
      <c r="G12572" s="2">
        <f t="shared" si="786"/>
        <v>450.34</v>
      </c>
      <c r="H12572" s="2">
        <f t="shared" si="787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  <c r="P12572" s="2" t="str">
        <f t="shared" si="785"/>
        <v>not good</v>
      </c>
      <c r="Q12572" s="2"/>
      <c r="R12572" s="2"/>
    </row>
    <row r="12573" spans="1:18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 t="str">
        <f t="shared" si="784"/>
        <v xml:space="preserve"> Low sales</v>
      </c>
      <c r="F12573" s="2">
        <v>0.06</v>
      </c>
      <c r="G12573" s="2">
        <f t="shared" si="786"/>
        <v>123.79379999999999</v>
      </c>
      <c r="H12573" s="2">
        <f t="shared" si="787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  <c r="P12573" s="2" t="str">
        <f t="shared" si="785"/>
        <v>not good</v>
      </c>
      <c r="Q12573" s="2"/>
      <c r="R12573" s="2"/>
    </row>
    <row r="12574" spans="1:18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 t="str">
        <f t="shared" si="784"/>
        <v>High sales</v>
      </c>
      <c r="F12574" s="2">
        <v>0.27</v>
      </c>
      <c r="G12574" s="2">
        <f t="shared" si="786"/>
        <v>1270.4526000000001</v>
      </c>
      <c r="H12574" s="2">
        <f t="shared" si="787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  <c r="P12574" s="2" t="str">
        <f t="shared" si="785"/>
        <v>not good</v>
      </c>
      <c r="Q12574" s="2"/>
      <c r="R12574" s="2"/>
    </row>
    <row r="12575" spans="1:18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 t="str">
        <f t="shared" si="784"/>
        <v xml:space="preserve"> Low sales</v>
      </c>
      <c r="F12575" s="2">
        <v>0.47</v>
      </c>
      <c r="G12575" s="2">
        <f t="shared" si="786"/>
        <v>309.12369999999999</v>
      </c>
      <c r="H12575" s="2">
        <f t="shared" si="787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  <c r="P12575" s="2" t="str">
        <f t="shared" si="785"/>
        <v>not good</v>
      </c>
      <c r="Q12575" s="2"/>
      <c r="R12575" s="2"/>
    </row>
    <row r="12576" spans="1:18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 t="str">
        <f t="shared" si="784"/>
        <v xml:space="preserve"> Low sales</v>
      </c>
      <c r="F12576" s="2">
        <v>0.02</v>
      </c>
      <c r="G12576" s="2">
        <f t="shared" si="786"/>
        <v>67.948400000000007</v>
      </c>
      <c r="H12576" s="2">
        <f t="shared" si="787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  <c r="P12576" s="2" t="str">
        <f t="shared" si="785"/>
        <v>not good</v>
      </c>
      <c r="Q12576" s="2"/>
      <c r="R12576" s="2"/>
    </row>
    <row r="12577" spans="1:18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 t="str">
        <f t="shared" si="784"/>
        <v xml:space="preserve"> Low sales</v>
      </c>
      <c r="F12577" s="2">
        <v>0.02</v>
      </c>
      <c r="G12577" s="2">
        <f t="shared" si="786"/>
        <v>14.948</v>
      </c>
      <c r="H12577" s="2">
        <f t="shared" si="787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  <c r="P12577" s="2" t="str">
        <f t="shared" si="785"/>
        <v>not good</v>
      </c>
      <c r="Q12577" s="2"/>
      <c r="R12577" s="2"/>
    </row>
    <row r="12578" spans="1:18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 t="str">
        <f t="shared" si="784"/>
        <v xml:space="preserve"> Low sales</v>
      </c>
      <c r="F12578" s="2">
        <v>0.36</v>
      </c>
      <c r="G12578" s="2">
        <f t="shared" si="786"/>
        <v>961.22159999999997</v>
      </c>
      <c r="H12578" s="2">
        <f t="shared" si="787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  <c r="P12578" s="2" t="str">
        <f t="shared" si="785"/>
        <v>not good</v>
      </c>
      <c r="Q12578" s="2"/>
      <c r="R12578" s="2"/>
    </row>
    <row r="12579" spans="1:18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 t="str">
        <f t="shared" si="784"/>
        <v xml:space="preserve"> Low sales</v>
      </c>
      <c r="F12579" s="2">
        <v>0.28999999999999998</v>
      </c>
      <c r="G12579" s="2">
        <f t="shared" si="786"/>
        <v>791.45639999999992</v>
      </c>
      <c r="H12579" s="2">
        <f t="shared" si="787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  <c r="P12579" s="2" t="str">
        <f t="shared" si="785"/>
        <v>not good</v>
      </c>
      <c r="Q12579" s="2"/>
      <c r="R12579" s="2"/>
    </row>
    <row r="12580" spans="1:18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 t="str">
        <f t="shared" si="784"/>
        <v xml:space="preserve"> Low sales</v>
      </c>
      <c r="F12580" s="2">
        <v>0.02</v>
      </c>
      <c r="G12580" s="2">
        <f t="shared" si="786"/>
        <v>6.1774000000000004</v>
      </c>
      <c r="H12580" s="2">
        <f t="shared" si="787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  <c r="P12580" s="2" t="str">
        <f t="shared" si="785"/>
        <v>not good</v>
      </c>
      <c r="Q12580" s="2"/>
      <c r="R12580" s="2"/>
    </row>
    <row r="12581" spans="1:18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 t="str">
        <f t="shared" si="784"/>
        <v>High sales</v>
      </c>
      <c r="F12581" s="2">
        <v>0.5</v>
      </c>
      <c r="G12581" s="2">
        <f t="shared" si="786"/>
        <v>2387.59</v>
      </c>
      <c r="H12581" s="2">
        <f t="shared" si="787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  <c r="P12581" s="2" t="str">
        <f t="shared" si="785"/>
        <v>not good</v>
      </c>
      <c r="Q12581" s="2"/>
      <c r="R12581" s="2"/>
    </row>
    <row r="12582" spans="1:18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 t="str">
        <f t="shared" si="784"/>
        <v>High sales</v>
      </c>
      <c r="F12582" s="2">
        <v>0.28999999999999998</v>
      </c>
      <c r="G12582" s="2">
        <f t="shared" si="786"/>
        <v>1175.2104999999999</v>
      </c>
      <c r="H12582" s="2">
        <f t="shared" si="787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  <c r="P12582" s="2" t="str">
        <f t="shared" si="785"/>
        <v>not good</v>
      </c>
      <c r="Q12582" s="2"/>
      <c r="R12582" s="2"/>
    </row>
    <row r="12583" spans="1:18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 t="str">
        <f t="shared" si="784"/>
        <v xml:space="preserve"> Low sales</v>
      </c>
      <c r="F12583" s="2">
        <v>0.25</v>
      </c>
      <c r="G12583" s="2">
        <f t="shared" si="786"/>
        <v>395.9975</v>
      </c>
      <c r="H12583" s="2">
        <f t="shared" si="787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  <c r="P12583" s="2" t="str">
        <f t="shared" si="785"/>
        <v>not good</v>
      </c>
      <c r="Q12583" s="2"/>
      <c r="R12583" s="2"/>
    </row>
    <row r="12584" spans="1:18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 t="str">
        <f t="shared" si="784"/>
        <v xml:space="preserve"> Low sales</v>
      </c>
      <c r="F12584" s="2">
        <v>0.22</v>
      </c>
      <c r="G12584" s="2">
        <f t="shared" si="786"/>
        <v>162.81319999999999</v>
      </c>
      <c r="H12584" s="2">
        <f t="shared" si="787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  <c r="P12584" s="2" t="str">
        <f t="shared" si="785"/>
        <v>not good</v>
      </c>
      <c r="Q12584" s="2"/>
      <c r="R12584" s="2"/>
    </row>
    <row r="12585" spans="1:18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 t="str">
        <f t="shared" si="784"/>
        <v xml:space="preserve"> Low sales</v>
      </c>
      <c r="F12585" s="2">
        <v>0.35</v>
      </c>
      <c r="G12585" s="2">
        <f t="shared" si="786"/>
        <v>627.7494999999999</v>
      </c>
      <c r="H12585" s="2">
        <f t="shared" si="787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  <c r="P12585" s="2" t="str">
        <f t="shared" si="785"/>
        <v>not good</v>
      </c>
      <c r="Q12585" s="2"/>
      <c r="R12585" s="2"/>
    </row>
    <row r="12586" spans="1:18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 t="str">
        <f t="shared" si="784"/>
        <v>High sales</v>
      </c>
      <c r="F12586" s="2">
        <v>0.23</v>
      </c>
      <c r="G12586" s="2">
        <f t="shared" si="786"/>
        <v>1030.8508000000002</v>
      </c>
      <c r="H12586" s="2">
        <f t="shared" si="787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  <c r="P12586" s="2" t="str">
        <f t="shared" si="785"/>
        <v>not good</v>
      </c>
      <c r="Q12586" s="2"/>
      <c r="R12586" s="2"/>
    </row>
    <row r="12587" spans="1:18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 t="str">
        <f t="shared" si="784"/>
        <v xml:space="preserve"> Low sales</v>
      </c>
      <c r="F12587" s="2">
        <v>0.33</v>
      </c>
      <c r="G12587" s="2">
        <f t="shared" si="786"/>
        <v>247.54949999999999</v>
      </c>
      <c r="H12587" s="2">
        <f t="shared" si="787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  <c r="P12587" s="2" t="str">
        <f t="shared" si="785"/>
        <v>not good</v>
      </c>
      <c r="Q12587" s="2"/>
      <c r="R12587" s="2"/>
    </row>
    <row r="12588" spans="1:18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 t="str">
        <f t="shared" si="784"/>
        <v xml:space="preserve"> Low sales</v>
      </c>
      <c r="F12588" s="2">
        <v>0.24</v>
      </c>
      <c r="G12588" s="2">
        <f t="shared" si="786"/>
        <v>434.79599999999999</v>
      </c>
      <c r="H12588" s="2">
        <f t="shared" si="787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  <c r="P12588" s="2" t="str">
        <f t="shared" si="785"/>
        <v>not good</v>
      </c>
      <c r="Q12588" s="2"/>
      <c r="R12588" s="2"/>
    </row>
    <row r="12589" spans="1:18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 t="str">
        <f t="shared" si="784"/>
        <v xml:space="preserve"> Low sales</v>
      </c>
      <c r="F12589" s="2">
        <v>0.31</v>
      </c>
      <c r="G12589" s="2">
        <f t="shared" si="786"/>
        <v>781.8479000000001</v>
      </c>
      <c r="H12589" s="2">
        <f t="shared" si="787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  <c r="P12589" s="2" t="str">
        <f t="shared" si="785"/>
        <v>not good</v>
      </c>
      <c r="Q12589" s="2"/>
      <c r="R12589" s="2"/>
    </row>
    <row r="12590" spans="1:18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 t="str">
        <f t="shared" si="784"/>
        <v xml:space="preserve"> Low sales</v>
      </c>
      <c r="F12590" s="2">
        <v>0.4</v>
      </c>
      <c r="G12590" s="2">
        <f t="shared" si="786"/>
        <v>104.452</v>
      </c>
      <c r="H12590" s="2">
        <f t="shared" si="787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  <c r="P12590" s="2" t="str">
        <f t="shared" si="785"/>
        <v>not good</v>
      </c>
      <c r="Q12590" s="2"/>
      <c r="R12590" s="2"/>
    </row>
    <row r="12591" spans="1:18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 t="str">
        <f t="shared" si="784"/>
        <v xml:space="preserve"> Low sales</v>
      </c>
      <c r="F12591" s="2">
        <v>0.41</v>
      </c>
      <c r="G12591" s="2">
        <f t="shared" si="786"/>
        <v>579.48169999999993</v>
      </c>
      <c r="H12591" s="2">
        <f t="shared" si="787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  <c r="P12591" s="2" t="str">
        <f t="shared" si="785"/>
        <v>not good</v>
      </c>
      <c r="Q12591" s="2"/>
      <c r="R12591" s="2"/>
    </row>
    <row r="12592" spans="1:18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 t="str">
        <f t="shared" si="784"/>
        <v xml:space="preserve"> Low sales</v>
      </c>
      <c r="F12592" s="2">
        <v>0.42</v>
      </c>
      <c r="G12592" s="2">
        <f t="shared" si="786"/>
        <v>1267.8162</v>
      </c>
      <c r="H12592" s="2">
        <f t="shared" si="787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  <c r="P12592" s="2" t="str">
        <f t="shared" si="785"/>
        <v>not good</v>
      </c>
      <c r="Q12592" s="2"/>
      <c r="R12592" s="2"/>
    </row>
    <row r="12593" spans="1:18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 t="str">
        <f t="shared" si="784"/>
        <v xml:space="preserve"> Low sales</v>
      </c>
      <c r="F12593" s="2">
        <v>0.1</v>
      </c>
      <c r="G12593" s="2">
        <f t="shared" si="786"/>
        <v>168.74300000000002</v>
      </c>
      <c r="H12593" s="2">
        <f t="shared" si="787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  <c r="P12593" s="2" t="str">
        <f t="shared" si="785"/>
        <v>not good</v>
      </c>
      <c r="Q12593" s="2"/>
      <c r="R12593" s="2"/>
    </row>
    <row r="12594" spans="1:18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 t="str">
        <f t="shared" si="784"/>
        <v>High sales</v>
      </c>
      <c r="F12594" s="2">
        <v>0.03</v>
      </c>
      <c r="G12594" s="2">
        <f t="shared" si="786"/>
        <v>130.96709999999999</v>
      </c>
      <c r="H12594" s="2">
        <f t="shared" si="787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  <c r="P12594" s="2" t="str">
        <f t="shared" si="785"/>
        <v>not good</v>
      </c>
      <c r="Q12594" s="2"/>
      <c r="R12594" s="2"/>
    </row>
    <row r="12595" spans="1:18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 t="str">
        <f t="shared" si="784"/>
        <v>High sales</v>
      </c>
      <c r="F12595" s="2">
        <v>0.42</v>
      </c>
      <c r="G12595" s="2">
        <f t="shared" si="786"/>
        <v>1969.8629999999998</v>
      </c>
      <c r="H12595" s="2">
        <f t="shared" si="787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  <c r="P12595" s="2" t="str">
        <f t="shared" si="785"/>
        <v>not good</v>
      </c>
      <c r="Q12595" s="2"/>
      <c r="R12595" s="2"/>
    </row>
    <row r="12596" spans="1:18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 t="str">
        <f t="shared" si="784"/>
        <v xml:space="preserve"> Low sales</v>
      </c>
      <c r="F12596" s="2">
        <v>0.02</v>
      </c>
      <c r="G12596" s="2">
        <f t="shared" si="786"/>
        <v>45.2712</v>
      </c>
      <c r="H12596" s="2">
        <f t="shared" si="787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  <c r="P12596" s="2" t="str">
        <f t="shared" si="785"/>
        <v>not good</v>
      </c>
      <c r="Q12596" s="2"/>
      <c r="R12596" s="2"/>
    </row>
    <row r="12597" spans="1:18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 t="str">
        <f t="shared" si="784"/>
        <v xml:space="preserve"> Low sales</v>
      </c>
      <c r="F12597" s="2">
        <v>0.11</v>
      </c>
      <c r="G12597" s="2">
        <f t="shared" si="786"/>
        <v>297.75900000000001</v>
      </c>
      <c r="H12597" s="2">
        <f t="shared" si="787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  <c r="P12597" s="2" t="str">
        <f t="shared" si="785"/>
        <v>not good</v>
      </c>
      <c r="Q12597" s="2"/>
      <c r="R12597" s="2"/>
    </row>
    <row r="12598" spans="1:18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 t="str">
        <f t="shared" si="784"/>
        <v xml:space="preserve"> Low sales</v>
      </c>
      <c r="F12598" s="2">
        <v>0.26</v>
      </c>
      <c r="G12598" s="2">
        <f t="shared" si="786"/>
        <v>829.64960000000008</v>
      </c>
      <c r="H12598" s="2">
        <f t="shared" si="787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  <c r="P12598" s="2" t="str">
        <f t="shared" si="785"/>
        <v>not good</v>
      </c>
      <c r="Q12598" s="2"/>
      <c r="R12598" s="2"/>
    </row>
    <row r="12599" spans="1:18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 t="str">
        <f t="shared" si="784"/>
        <v xml:space="preserve"> Low sales</v>
      </c>
      <c r="F12599" s="2">
        <v>0.43</v>
      </c>
      <c r="G12599" s="2">
        <f t="shared" si="786"/>
        <v>1443.1745999999998</v>
      </c>
      <c r="H12599" s="2">
        <f t="shared" si="787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  <c r="P12599" s="2" t="str">
        <f t="shared" si="785"/>
        <v>not good</v>
      </c>
      <c r="Q12599" s="2"/>
      <c r="R12599" s="2"/>
    </row>
    <row r="12600" spans="1:18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 t="str">
        <f t="shared" si="784"/>
        <v xml:space="preserve"> Low sales</v>
      </c>
      <c r="F12600" s="2">
        <v>0.45</v>
      </c>
      <c r="G12600" s="2">
        <f t="shared" si="786"/>
        <v>184.482</v>
      </c>
      <c r="H12600" s="2">
        <f t="shared" si="787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  <c r="P12600" s="2" t="str">
        <f t="shared" si="785"/>
        <v>not good</v>
      </c>
      <c r="Q12600" s="2"/>
      <c r="R12600" s="2"/>
    </row>
    <row r="12601" spans="1:18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 t="str">
        <f t="shared" si="784"/>
        <v xml:space="preserve"> Low sales</v>
      </c>
      <c r="F12601" s="2">
        <v>0.31</v>
      </c>
      <c r="G12601" s="2">
        <f t="shared" si="786"/>
        <v>112.5393</v>
      </c>
      <c r="H12601" s="2">
        <f t="shared" si="787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  <c r="P12601" s="2" t="str">
        <f t="shared" si="785"/>
        <v>not good</v>
      </c>
      <c r="Q12601" s="2"/>
      <c r="R12601" s="2"/>
    </row>
    <row r="12602" spans="1:18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 t="str">
        <f t="shared" si="784"/>
        <v>High sales</v>
      </c>
      <c r="F12602" s="2">
        <v>0.48</v>
      </c>
      <c r="G12602" s="2">
        <f t="shared" si="786"/>
        <v>2083.8624</v>
      </c>
      <c r="H12602" s="2">
        <f t="shared" si="787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  <c r="P12602" s="2" t="str">
        <f t="shared" si="785"/>
        <v>not good</v>
      </c>
      <c r="Q12602" s="2"/>
      <c r="R12602" s="2"/>
    </row>
    <row r="12603" spans="1:18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 t="str">
        <f t="shared" si="784"/>
        <v xml:space="preserve"> Low sales</v>
      </c>
      <c r="F12603" s="2">
        <v>0.36</v>
      </c>
      <c r="G12603" s="2">
        <f t="shared" si="786"/>
        <v>423.85319999999996</v>
      </c>
      <c r="H12603" s="2">
        <f t="shared" si="787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  <c r="P12603" s="2" t="str">
        <f t="shared" si="785"/>
        <v>not good</v>
      </c>
      <c r="Q12603" s="2"/>
      <c r="R12603" s="2"/>
    </row>
    <row r="12604" spans="1:18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 t="str">
        <f t="shared" si="784"/>
        <v xml:space="preserve"> Low sales</v>
      </c>
      <c r="F12604" s="2">
        <v>0.26</v>
      </c>
      <c r="G12604" s="2">
        <f t="shared" si="786"/>
        <v>770.15120000000002</v>
      </c>
      <c r="H12604" s="2">
        <f t="shared" si="787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  <c r="P12604" s="2" t="str">
        <f t="shared" si="785"/>
        <v>not good</v>
      </c>
      <c r="Q12604" s="2"/>
      <c r="R12604" s="2"/>
    </row>
    <row r="12605" spans="1:18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 t="str">
        <f t="shared" si="784"/>
        <v xml:space="preserve"> Low sales</v>
      </c>
      <c r="F12605" s="2">
        <v>7.0000000000000007E-2</v>
      </c>
      <c r="G12605" s="2">
        <f t="shared" si="786"/>
        <v>221.26230000000001</v>
      </c>
      <c r="H12605" s="2">
        <f t="shared" si="787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  <c r="P12605" s="2" t="str">
        <f t="shared" si="785"/>
        <v>not good</v>
      </c>
      <c r="Q12605" s="2"/>
      <c r="R12605" s="2"/>
    </row>
    <row r="12606" spans="1:18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 t="str">
        <f t="shared" si="784"/>
        <v xml:space="preserve"> Low sales</v>
      </c>
      <c r="F12606" s="2">
        <v>0.21</v>
      </c>
      <c r="G12606" s="2">
        <f t="shared" si="786"/>
        <v>190.23269999999999</v>
      </c>
      <c r="H12606" s="2">
        <f t="shared" si="787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  <c r="P12606" s="2" t="str">
        <f t="shared" si="785"/>
        <v>not good</v>
      </c>
      <c r="Q12606" s="2"/>
      <c r="R12606" s="2"/>
    </row>
    <row r="12607" spans="1:18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 t="str">
        <f t="shared" si="784"/>
        <v xml:space="preserve"> Low sales</v>
      </c>
      <c r="F12607" s="2">
        <v>0.41</v>
      </c>
      <c r="G12607" s="2">
        <f t="shared" si="786"/>
        <v>1571.0462</v>
      </c>
      <c r="H12607" s="2">
        <f t="shared" si="787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  <c r="P12607" s="2" t="str">
        <f t="shared" si="785"/>
        <v>not good</v>
      </c>
      <c r="Q12607" s="2"/>
      <c r="R12607" s="2"/>
    </row>
    <row r="12608" spans="1:18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 t="str">
        <f t="shared" si="784"/>
        <v>High sales</v>
      </c>
      <c r="F12608" s="2">
        <v>0.14000000000000001</v>
      </c>
      <c r="G12608" s="2">
        <f t="shared" si="786"/>
        <v>608.03820000000007</v>
      </c>
      <c r="H12608" s="2">
        <f t="shared" si="787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  <c r="P12608" s="2" t="str">
        <f t="shared" si="785"/>
        <v>not good</v>
      </c>
      <c r="Q12608" s="2"/>
      <c r="R12608" s="2"/>
    </row>
    <row r="12609" spans="1:18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 t="str">
        <f t="shared" si="784"/>
        <v xml:space="preserve"> Low sales</v>
      </c>
      <c r="F12609" s="2">
        <v>0.28999999999999998</v>
      </c>
      <c r="G12609" s="2">
        <f t="shared" si="786"/>
        <v>434.52149999999995</v>
      </c>
      <c r="H12609" s="2">
        <f t="shared" si="787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  <c r="P12609" s="2" t="str">
        <f t="shared" si="785"/>
        <v>not good</v>
      </c>
      <c r="Q12609" s="2"/>
      <c r="R12609" s="2"/>
    </row>
    <row r="12610" spans="1:18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 t="str">
        <f t="shared" ref="E12610:E12673" si="788">IF(D12610&gt;4000,"High sales"," Low sales")</f>
        <v>High sales</v>
      </c>
      <c r="F12610" s="2">
        <v>0.49</v>
      </c>
      <c r="G12610" s="2">
        <f t="shared" si="786"/>
        <v>2156.6958</v>
      </c>
      <c r="H12610" s="2">
        <f t="shared" si="787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  <c r="P12610" s="2" t="str">
        <f t="shared" ref="P12610:P12673" si="789">IF(AND(H12610&gt;5000,N12610&gt;500),"good","not good")</f>
        <v>not good</v>
      </c>
      <c r="Q12610" s="2"/>
      <c r="R12610" s="2"/>
    </row>
    <row r="12611" spans="1:18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 t="str">
        <f t="shared" si="788"/>
        <v xml:space="preserve"> Low sales</v>
      </c>
      <c r="F12611" s="2">
        <v>0.09</v>
      </c>
      <c r="G12611" s="2">
        <f t="shared" ref="G12611:G12674" si="790">D12611*F12611</f>
        <v>44.737199999999994</v>
      </c>
      <c r="H12611" s="2">
        <f t="shared" ref="H12611:H12674" si="791">D12611-G12611</f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  <c r="P12611" s="2" t="str">
        <f t="shared" si="789"/>
        <v>not good</v>
      </c>
      <c r="Q12611" s="2"/>
      <c r="R12611" s="2"/>
    </row>
    <row r="12612" spans="1:18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 t="str">
        <f t="shared" si="788"/>
        <v>High sales</v>
      </c>
      <c r="F12612" s="2">
        <v>0.05</v>
      </c>
      <c r="G12612" s="2">
        <f t="shared" si="790"/>
        <v>201.11350000000002</v>
      </c>
      <c r="H12612" s="2">
        <f t="shared" si="791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  <c r="P12612" s="2" t="str">
        <f t="shared" si="789"/>
        <v>not good</v>
      </c>
      <c r="Q12612" s="2"/>
      <c r="R12612" s="2"/>
    </row>
    <row r="12613" spans="1:18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 t="str">
        <f t="shared" si="788"/>
        <v xml:space="preserve"> Low sales</v>
      </c>
      <c r="F12613" s="2">
        <v>0.4</v>
      </c>
      <c r="G12613" s="2">
        <f t="shared" si="790"/>
        <v>1294.616</v>
      </c>
      <c r="H12613" s="2">
        <f t="shared" si="791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  <c r="P12613" s="2" t="str">
        <f t="shared" si="789"/>
        <v>not good</v>
      </c>
      <c r="Q12613" s="2"/>
      <c r="R12613" s="2"/>
    </row>
    <row r="12614" spans="1:18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 t="str">
        <f t="shared" si="788"/>
        <v xml:space="preserve"> Low sales</v>
      </c>
      <c r="F12614" s="2">
        <v>0.01</v>
      </c>
      <c r="G12614" s="2">
        <f t="shared" si="790"/>
        <v>29.572399999999998</v>
      </c>
      <c r="H12614" s="2">
        <f t="shared" si="791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  <c r="P12614" s="2" t="str">
        <f t="shared" si="789"/>
        <v>not good</v>
      </c>
      <c r="Q12614" s="2"/>
      <c r="R12614" s="2"/>
    </row>
    <row r="12615" spans="1:18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 t="str">
        <f t="shared" si="788"/>
        <v xml:space="preserve"> Low sales</v>
      </c>
      <c r="F12615" s="2">
        <v>0.32</v>
      </c>
      <c r="G12615" s="2">
        <f t="shared" si="790"/>
        <v>392.84800000000001</v>
      </c>
      <c r="H12615" s="2">
        <f t="shared" si="791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  <c r="P12615" s="2" t="str">
        <f t="shared" si="789"/>
        <v>not good</v>
      </c>
      <c r="Q12615" s="2"/>
      <c r="R12615" s="2"/>
    </row>
    <row r="12616" spans="1:18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 t="str">
        <f t="shared" si="788"/>
        <v xml:space="preserve"> Low sales</v>
      </c>
      <c r="F12616" s="2">
        <v>0.17</v>
      </c>
      <c r="G12616" s="2">
        <f t="shared" si="790"/>
        <v>318.41340000000002</v>
      </c>
      <c r="H12616" s="2">
        <f t="shared" si="791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  <c r="P12616" s="2" t="str">
        <f t="shared" si="789"/>
        <v>not good</v>
      </c>
      <c r="Q12616" s="2"/>
      <c r="R12616" s="2"/>
    </row>
    <row r="12617" spans="1:18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 t="str">
        <f t="shared" si="788"/>
        <v>High sales</v>
      </c>
      <c r="F12617" s="2">
        <v>0.36</v>
      </c>
      <c r="G12617" s="2">
        <f t="shared" si="790"/>
        <v>1641.7764</v>
      </c>
      <c r="H12617" s="2">
        <f t="shared" si="791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  <c r="P12617" s="2" t="str">
        <f t="shared" si="789"/>
        <v>not good</v>
      </c>
      <c r="Q12617" s="2"/>
      <c r="R12617" s="2"/>
    </row>
    <row r="12618" spans="1:18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 t="str">
        <f t="shared" si="788"/>
        <v xml:space="preserve"> Low sales</v>
      </c>
      <c r="F12618" s="2">
        <v>0.06</v>
      </c>
      <c r="G12618" s="2">
        <f t="shared" si="790"/>
        <v>142.92779999999999</v>
      </c>
      <c r="H12618" s="2">
        <f t="shared" si="791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  <c r="P12618" s="2" t="str">
        <f t="shared" si="789"/>
        <v>not good</v>
      </c>
      <c r="Q12618" s="2"/>
      <c r="R12618" s="2"/>
    </row>
    <row r="12619" spans="1:18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 t="str">
        <f t="shared" si="788"/>
        <v xml:space="preserve"> Low sales</v>
      </c>
      <c r="F12619" s="2">
        <v>0.17</v>
      </c>
      <c r="G12619" s="2">
        <f t="shared" si="790"/>
        <v>512.1182</v>
      </c>
      <c r="H12619" s="2">
        <f t="shared" si="791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  <c r="P12619" s="2" t="str">
        <f t="shared" si="789"/>
        <v>not good</v>
      </c>
      <c r="Q12619" s="2"/>
      <c r="R12619" s="2"/>
    </row>
    <row r="12620" spans="1:18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 t="str">
        <f t="shared" si="788"/>
        <v>High sales</v>
      </c>
      <c r="F12620" s="2">
        <v>0.01</v>
      </c>
      <c r="G12620" s="2">
        <f t="shared" si="790"/>
        <v>46.856700000000004</v>
      </c>
      <c r="H12620" s="2">
        <f t="shared" si="791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  <c r="P12620" s="2" t="str">
        <f t="shared" si="789"/>
        <v>not good</v>
      </c>
      <c r="Q12620" s="2"/>
      <c r="R12620" s="2"/>
    </row>
    <row r="12621" spans="1:18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 t="str">
        <f t="shared" si="788"/>
        <v xml:space="preserve"> Low sales</v>
      </c>
      <c r="F12621" s="2">
        <v>0.12</v>
      </c>
      <c r="G12621" s="2">
        <f t="shared" si="790"/>
        <v>286.29480000000001</v>
      </c>
      <c r="H12621" s="2">
        <f t="shared" si="791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  <c r="P12621" s="2" t="str">
        <f t="shared" si="789"/>
        <v>not good</v>
      </c>
      <c r="Q12621" s="2"/>
      <c r="R12621" s="2"/>
    </row>
    <row r="12622" spans="1:18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 t="str">
        <f t="shared" si="788"/>
        <v xml:space="preserve"> Low sales</v>
      </c>
      <c r="F12622" s="2">
        <v>0.24</v>
      </c>
      <c r="G12622" s="2">
        <f t="shared" si="790"/>
        <v>480.60479999999995</v>
      </c>
      <c r="H12622" s="2">
        <f t="shared" si="791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  <c r="P12622" s="2" t="str">
        <f t="shared" si="789"/>
        <v>not good</v>
      </c>
      <c r="Q12622" s="2"/>
      <c r="R12622" s="2"/>
    </row>
    <row r="12623" spans="1:18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 t="str">
        <f t="shared" si="788"/>
        <v>High sales</v>
      </c>
      <c r="F12623" s="2">
        <v>0.09</v>
      </c>
      <c r="G12623" s="2">
        <f t="shared" si="790"/>
        <v>402.90209999999996</v>
      </c>
      <c r="H12623" s="2">
        <f t="shared" si="791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  <c r="P12623" s="2" t="str">
        <f t="shared" si="789"/>
        <v>not good</v>
      </c>
      <c r="Q12623" s="2"/>
      <c r="R12623" s="2"/>
    </row>
    <row r="12624" spans="1:18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 t="str">
        <f t="shared" si="788"/>
        <v>High sales</v>
      </c>
      <c r="F12624" s="2">
        <v>0.3</v>
      </c>
      <c r="G12624" s="2">
        <f t="shared" si="790"/>
        <v>1369.0050000000001</v>
      </c>
      <c r="H12624" s="2">
        <f t="shared" si="791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  <c r="P12624" s="2" t="str">
        <f t="shared" si="789"/>
        <v>not good</v>
      </c>
      <c r="Q12624" s="2"/>
      <c r="R12624" s="2"/>
    </row>
    <row r="12625" spans="1:18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 t="str">
        <f t="shared" si="788"/>
        <v xml:space="preserve"> Low sales</v>
      </c>
      <c r="F12625" s="2">
        <v>0.06</v>
      </c>
      <c r="G12625" s="2">
        <f t="shared" si="790"/>
        <v>110.2638</v>
      </c>
      <c r="H12625" s="2">
        <f t="shared" si="791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  <c r="P12625" s="2" t="str">
        <f t="shared" si="789"/>
        <v>not good</v>
      </c>
      <c r="Q12625" s="2"/>
      <c r="R12625" s="2"/>
    </row>
    <row r="12626" spans="1:18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 t="str">
        <f t="shared" si="788"/>
        <v xml:space="preserve"> Low sales</v>
      </c>
      <c r="F12626" s="2">
        <v>0.37</v>
      </c>
      <c r="G12626" s="2">
        <f t="shared" si="790"/>
        <v>1110.2774999999999</v>
      </c>
      <c r="H12626" s="2">
        <f t="shared" si="791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  <c r="P12626" s="2" t="str">
        <f t="shared" si="789"/>
        <v>not good</v>
      </c>
      <c r="Q12626" s="2"/>
      <c r="R12626" s="2"/>
    </row>
    <row r="12627" spans="1:18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 t="str">
        <f t="shared" si="788"/>
        <v>High sales</v>
      </c>
      <c r="F12627" s="2">
        <v>0.46</v>
      </c>
      <c r="G12627" s="2">
        <f t="shared" si="790"/>
        <v>2218.2442000000001</v>
      </c>
      <c r="H12627" s="2">
        <f t="shared" si="791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  <c r="P12627" s="2" t="str">
        <f t="shared" si="789"/>
        <v>not good</v>
      </c>
      <c r="Q12627" s="2"/>
      <c r="R12627" s="2"/>
    </row>
    <row r="12628" spans="1:18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 t="str">
        <f t="shared" si="788"/>
        <v xml:space="preserve"> Low sales</v>
      </c>
      <c r="F12628" s="2">
        <v>0.19</v>
      </c>
      <c r="G12628" s="2">
        <f t="shared" si="790"/>
        <v>70.643900000000002</v>
      </c>
      <c r="H12628" s="2">
        <f t="shared" si="791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  <c r="P12628" s="2" t="str">
        <f t="shared" si="789"/>
        <v>not good</v>
      </c>
      <c r="Q12628" s="2"/>
      <c r="R12628" s="2"/>
    </row>
    <row r="12629" spans="1:18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 t="str">
        <f t="shared" si="788"/>
        <v xml:space="preserve"> Low sales</v>
      </c>
      <c r="F12629" s="2">
        <v>0.26</v>
      </c>
      <c r="G12629" s="2">
        <f t="shared" si="790"/>
        <v>76.707799999999992</v>
      </c>
      <c r="H12629" s="2">
        <f t="shared" si="791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  <c r="P12629" s="2" t="str">
        <f t="shared" si="789"/>
        <v>not good</v>
      </c>
      <c r="Q12629" s="2"/>
      <c r="R12629" s="2"/>
    </row>
    <row r="12630" spans="1:18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 t="str">
        <f t="shared" si="788"/>
        <v xml:space="preserve"> Low sales</v>
      </c>
      <c r="F12630" s="2">
        <v>0.24</v>
      </c>
      <c r="G12630" s="2">
        <f t="shared" si="790"/>
        <v>631.49759999999992</v>
      </c>
      <c r="H12630" s="2">
        <f t="shared" si="791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  <c r="P12630" s="2" t="str">
        <f t="shared" si="789"/>
        <v>not good</v>
      </c>
      <c r="Q12630" s="2"/>
      <c r="R12630" s="2"/>
    </row>
    <row r="12631" spans="1:18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 t="str">
        <f t="shared" si="788"/>
        <v xml:space="preserve"> Low sales</v>
      </c>
      <c r="F12631" s="2">
        <v>0.39</v>
      </c>
      <c r="G12631" s="2">
        <f t="shared" si="790"/>
        <v>595.56119999999999</v>
      </c>
      <c r="H12631" s="2">
        <f t="shared" si="791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  <c r="P12631" s="2" t="str">
        <f t="shared" si="789"/>
        <v>not good</v>
      </c>
      <c r="Q12631" s="2"/>
      <c r="R12631" s="2"/>
    </row>
    <row r="12632" spans="1:18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 t="str">
        <f t="shared" si="788"/>
        <v xml:space="preserve"> Low sales</v>
      </c>
      <c r="F12632" s="2">
        <v>0.5</v>
      </c>
      <c r="G12632" s="2">
        <f t="shared" si="790"/>
        <v>1475.53</v>
      </c>
      <c r="H12632" s="2">
        <f t="shared" si="791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  <c r="P12632" s="2" t="str">
        <f t="shared" si="789"/>
        <v>not good</v>
      </c>
      <c r="Q12632" s="2"/>
      <c r="R12632" s="2"/>
    </row>
    <row r="12633" spans="1:18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 t="str">
        <f t="shared" si="788"/>
        <v xml:space="preserve"> Low sales</v>
      </c>
      <c r="F12633" s="2">
        <v>0.37</v>
      </c>
      <c r="G12633" s="2">
        <f t="shared" si="790"/>
        <v>1350.1485</v>
      </c>
      <c r="H12633" s="2">
        <f t="shared" si="791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  <c r="P12633" s="2" t="str">
        <f t="shared" si="789"/>
        <v>not good</v>
      </c>
      <c r="Q12633" s="2"/>
      <c r="R12633" s="2"/>
    </row>
    <row r="12634" spans="1:18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 t="str">
        <f t="shared" si="788"/>
        <v xml:space="preserve"> Low sales</v>
      </c>
      <c r="F12634" s="2">
        <v>0.11</v>
      </c>
      <c r="G12634" s="2">
        <f t="shared" si="790"/>
        <v>48.230599999999995</v>
      </c>
      <c r="H12634" s="2">
        <f t="shared" si="791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  <c r="P12634" s="2" t="str">
        <f t="shared" si="789"/>
        <v>not good</v>
      </c>
      <c r="Q12634" s="2"/>
      <c r="R12634" s="2"/>
    </row>
    <row r="12635" spans="1:18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 t="str">
        <f t="shared" si="788"/>
        <v>High sales</v>
      </c>
      <c r="F12635" s="2">
        <v>0.35</v>
      </c>
      <c r="G12635" s="2">
        <f t="shared" si="790"/>
        <v>1548.26</v>
      </c>
      <c r="H12635" s="2">
        <f t="shared" si="791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  <c r="P12635" s="2" t="str">
        <f t="shared" si="789"/>
        <v>not good</v>
      </c>
      <c r="Q12635" s="2"/>
      <c r="R12635" s="2"/>
    </row>
    <row r="12636" spans="1:18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 t="str">
        <f t="shared" si="788"/>
        <v xml:space="preserve"> Low sales</v>
      </c>
      <c r="F12636" s="2">
        <v>0.31</v>
      </c>
      <c r="G12636" s="2">
        <f t="shared" si="790"/>
        <v>451.59249999999997</v>
      </c>
      <c r="H12636" s="2">
        <f t="shared" si="791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  <c r="P12636" s="2" t="str">
        <f t="shared" si="789"/>
        <v>not good</v>
      </c>
      <c r="Q12636" s="2"/>
      <c r="R12636" s="2"/>
    </row>
    <row r="12637" spans="1:18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 t="str">
        <f t="shared" si="788"/>
        <v xml:space="preserve"> Low sales</v>
      </c>
      <c r="F12637" s="2">
        <v>0.11</v>
      </c>
      <c r="G12637" s="2">
        <f t="shared" si="790"/>
        <v>216.54599999999999</v>
      </c>
      <c r="H12637" s="2">
        <f t="shared" si="791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  <c r="P12637" s="2" t="str">
        <f t="shared" si="789"/>
        <v>not good</v>
      </c>
      <c r="Q12637" s="2"/>
      <c r="R12637" s="2"/>
    </row>
    <row r="12638" spans="1:18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 t="str">
        <f t="shared" si="788"/>
        <v xml:space="preserve"> Low sales</v>
      </c>
      <c r="F12638" s="2">
        <v>0.12</v>
      </c>
      <c r="G12638" s="2">
        <f t="shared" si="790"/>
        <v>210.17759999999998</v>
      </c>
      <c r="H12638" s="2">
        <f t="shared" si="791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  <c r="P12638" s="2" t="str">
        <f t="shared" si="789"/>
        <v>not good</v>
      </c>
      <c r="Q12638" s="2"/>
      <c r="R12638" s="2"/>
    </row>
    <row r="12639" spans="1:18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 t="str">
        <f t="shared" si="788"/>
        <v>High sales</v>
      </c>
      <c r="F12639" s="2">
        <v>0.33</v>
      </c>
      <c r="G12639" s="2">
        <f t="shared" si="790"/>
        <v>1391.0127</v>
      </c>
      <c r="H12639" s="2">
        <f t="shared" si="791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  <c r="P12639" s="2" t="str">
        <f t="shared" si="789"/>
        <v>not good</v>
      </c>
      <c r="Q12639" s="2"/>
      <c r="R12639" s="2"/>
    </row>
    <row r="12640" spans="1:18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 t="str">
        <f t="shared" si="788"/>
        <v xml:space="preserve"> Low sales</v>
      </c>
      <c r="F12640" s="2">
        <v>0.4</v>
      </c>
      <c r="G12640" s="2">
        <f t="shared" si="790"/>
        <v>374.48</v>
      </c>
      <c r="H12640" s="2">
        <f t="shared" si="791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  <c r="P12640" s="2" t="str">
        <f t="shared" si="789"/>
        <v>not good</v>
      </c>
      <c r="Q12640" s="2"/>
      <c r="R12640" s="2"/>
    </row>
    <row r="12641" spans="1:18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 t="str">
        <f t="shared" si="788"/>
        <v xml:space="preserve"> Low sales</v>
      </c>
      <c r="F12641" s="2">
        <v>0.38</v>
      </c>
      <c r="G12641" s="2">
        <f t="shared" si="790"/>
        <v>91.39</v>
      </c>
      <c r="H12641" s="2">
        <f t="shared" si="791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  <c r="P12641" s="2" t="str">
        <f t="shared" si="789"/>
        <v>not good</v>
      </c>
      <c r="Q12641" s="2"/>
      <c r="R12641" s="2"/>
    </row>
    <row r="12642" spans="1:18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 t="str">
        <f t="shared" si="788"/>
        <v>High sales</v>
      </c>
      <c r="F12642" s="2">
        <v>0.3</v>
      </c>
      <c r="G12642" s="2">
        <f t="shared" si="790"/>
        <v>1458.549</v>
      </c>
      <c r="H12642" s="2">
        <f t="shared" si="791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  <c r="P12642" s="2" t="str">
        <f t="shared" si="789"/>
        <v>not good</v>
      </c>
      <c r="Q12642" s="2"/>
      <c r="R12642" s="2"/>
    </row>
    <row r="12643" spans="1:18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 t="str">
        <f t="shared" si="788"/>
        <v>High sales</v>
      </c>
      <c r="F12643" s="2">
        <v>0.47</v>
      </c>
      <c r="G12643" s="2">
        <f t="shared" si="790"/>
        <v>2305.3969999999999</v>
      </c>
      <c r="H12643" s="2">
        <f t="shared" si="791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  <c r="P12643" s="2" t="str">
        <f t="shared" si="789"/>
        <v>not good</v>
      </c>
      <c r="Q12643" s="2"/>
      <c r="R12643" s="2"/>
    </row>
    <row r="12644" spans="1:18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 t="str">
        <f t="shared" si="788"/>
        <v xml:space="preserve"> Low sales</v>
      </c>
      <c r="F12644" s="2">
        <v>0.37</v>
      </c>
      <c r="G12644" s="2">
        <f t="shared" si="790"/>
        <v>504.19530000000003</v>
      </c>
      <c r="H12644" s="2">
        <f t="shared" si="791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  <c r="P12644" s="2" t="str">
        <f t="shared" si="789"/>
        <v>not good</v>
      </c>
      <c r="Q12644" s="2"/>
      <c r="R12644" s="2"/>
    </row>
    <row r="12645" spans="1:18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 t="str">
        <f t="shared" si="788"/>
        <v xml:space="preserve"> Low sales</v>
      </c>
      <c r="F12645" s="2">
        <v>0.27</v>
      </c>
      <c r="G12645" s="2">
        <f t="shared" si="790"/>
        <v>39.374100000000006</v>
      </c>
      <c r="H12645" s="2">
        <f t="shared" si="791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  <c r="P12645" s="2" t="str">
        <f t="shared" si="789"/>
        <v>not good</v>
      </c>
      <c r="Q12645" s="2"/>
      <c r="R12645" s="2"/>
    </row>
    <row r="12646" spans="1:18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 t="str">
        <f t="shared" si="788"/>
        <v xml:space="preserve"> Low sales</v>
      </c>
      <c r="F12646" s="2">
        <v>0.41</v>
      </c>
      <c r="G12646" s="2">
        <f t="shared" si="790"/>
        <v>1338.6458999999998</v>
      </c>
      <c r="H12646" s="2">
        <f t="shared" si="791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  <c r="P12646" s="2" t="str">
        <f t="shared" si="789"/>
        <v>not good</v>
      </c>
      <c r="Q12646" s="2"/>
      <c r="R12646" s="2"/>
    </row>
    <row r="12647" spans="1:18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 t="str">
        <f t="shared" si="788"/>
        <v xml:space="preserve"> Low sales</v>
      </c>
      <c r="F12647" s="2">
        <v>0.15</v>
      </c>
      <c r="G12647" s="2">
        <f t="shared" si="790"/>
        <v>491.62049999999994</v>
      </c>
      <c r="H12647" s="2">
        <f t="shared" si="791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  <c r="P12647" s="2" t="str">
        <f t="shared" si="789"/>
        <v>not good</v>
      </c>
      <c r="Q12647" s="2"/>
      <c r="R12647" s="2"/>
    </row>
    <row r="12648" spans="1:18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 t="str">
        <f t="shared" si="788"/>
        <v>High sales</v>
      </c>
      <c r="F12648" s="2">
        <v>0.13</v>
      </c>
      <c r="G12648" s="2">
        <f t="shared" si="790"/>
        <v>612.00750000000005</v>
      </c>
      <c r="H12648" s="2">
        <f t="shared" si="791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  <c r="P12648" s="2" t="str">
        <f t="shared" si="789"/>
        <v>not good</v>
      </c>
      <c r="Q12648" s="2"/>
      <c r="R12648" s="2"/>
    </row>
    <row r="12649" spans="1:18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 t="str">
        <f t="shared" si="788"/>
        <v xml:space="preserve"> Low sales</v>
      </c>
      <c r="F12649" s="2">
        <v>0.49</v>
      </c>
      <c r="G12649" s="2">
        <f t="shared" si="790"/>
        <v>765.62990000000002</v>
      </c>
      <c r="H12649" s="2">
        <f t="shared" si="791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  <c r="P12649" s="2" t="str">
        <f t="shared" si="789"/>
        <v>not good</v>
      </c>
      <c r="Q12649" s="2"/>
      <c r="R12649" s="2"/>
    </row>
    <row r="12650" spans="1:18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 t="str">
        <f t="shared" si="788"/>
        <v xml:space="preserve"> Low sales</v>
      </c>
      <c r="F12650" s="2">
        <v>0.47</v>
      </c>
      <c r="G12650" s="2">
        <f t="shared" si="790"/>
        <v>483.42789999999997</v>
      </c>
      <c r="H12650" s="2">
        <f t="shared" si="791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  <c r="P12650" s="2" t="str">
        <f t="shared" si="789"/>
        <v>not good</v>
      </c>
      <c r="Q12650" s="2"/>
      <c r="R12650" s="2"/>
    </row>
    <row r="12651" spans="1:18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 t="str">
        <f t="shared" si="788"/>
        <v xml:space="preserve"> Low sales</v>
      </c>
      <c r="F12651" s="2">
        <v>0.44</v>
      </c>
      <c r="G12651" s="2">
        <f t="shared" si="790"/>
        <v>1372.9187999999999</v>
      </c>
      <c r="H12651" s="2">
        <f t="shared" si="791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  <c r="P12651" s="2" t="str">
        <f t="shared" si="789"/>
        <v>not good</v>
      </c>
      <c r="Q12651" s="2"/>
      <c r="R12651" s="2"/>
    </row>
    <row r="12652" spans="1:18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 t="str">
        <f t="shared" si="788"/>
        <v xml:space="preserve"> Low sales</v>
      </c>
      <c r="F12652" s="2">
        <v>0.11</v>
      </c>
      <c r="G12652" s="2">
        <f t="shared" si="790"/>
        <v>314.81889999999999</v>
      </c>
      <c r="H12652" s="2">
        <f t="shared" si="791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  <c r="P12652" s="2" t="str">
        <f t="shared" si="789"/>
        <v>not good</v>
      </c>
      <c r="Q12652" s="2"/>
      <c r="R12652" s="2"/>
    </row>
    <row r="12653" spans="1:18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 t="str">
        <f t="shared" si="788"/>
        <v xml:space="preserve"> Low sales</v>
      </c>
      <c r="F12653" s="2">
        <v>0.28999999999999998</v>
      </c>
      <c r="G12653" s="2">
        <f t="shared" si="790"/>
        <v>1048.9038999999998</v>
      </c>
      <c r="H12653" s="2">
        <f t="shared" si="791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  <c r="P12653" s="2" t="str">
        <f t="shared" si="789"/>
        <v>not good</v>
      </c>
      <c r="Q12653" s="2"/>
      <c r="R12653" s="2"/>
    </row>
    <row r="12654" spans="1:18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 t="str">
        <f t="shared" si="788"/>
        <v>High sales</v>
      </c>
      <c r="F12654" s="2">
        <v>0.27</v>
      </c>
      <c r="G12654" s="2">
        <f t="shared" si="790"/>
        <v>1198.0224000000001</v>
      </c>
      <c r="H12654" s="2">
        <f t="shared" si="791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  <c r="P12654" s="2" t="str">
        <f t="shared" si="789"/>
        <v>not good</v>
      </c>
      <c r="Q12654" s="2"/>
      <c r="R12654" s="2"/>
    </row>
    <row r="12655" spans="1:18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 t="str">
        <f t="shared" si="788"/>
        <v xml:space="preserve"> Low sales</v>
      </c>
      <c r="F12655" s="2">
        <v>0.1</v>
      </c>
      <c r="G12655" s="2">
        <f t="shared" si="790"/>
        <v>284.27500000000003</v>
      </c>
      <c r="H12655" s="2">
        <f t="shared" si="791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  <c r="P12655" s="2" t="str">
        <f t="shared" si="789"/>
        <v>not good</v>
      </c>
      <c r="Q12655" s="2"/>
      <c r="R12655" s="2"/>
    </row>
    <row r="12656" spans="1:18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 t="str">
        <f t="shared" si="788"/>
        <v xml:space="preserve"> Low sales</v>
      </c>
      <c r="F12656" s="2">
        <v>0.22</v>
      </c>
      <c r="G12656" s="2">
        <f t="shared" si="790"/>
        <v>183.78139999999999</v>
      </c>
      <c r="H12656" s="2">
        <f t="shared" si="791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  <c r="P12656" s="2" t="str">
        <f t="shared" si="789"/>
        <v>not good</v>
      </c>
      <c r="Q12656" s="2"/>
      <c r="R12656" s="2"/>
    </row>
    <row r="12657" spans="1:18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 t="str">
        <f t="shared" si="788"/>
        <v xml:space="preserve"> Low sales</v>
      </c>
      <c r="F12657" s="2">
        <v>0.23</v>
      </c>
      <c r="G12657" s="2">
        <f t="shared" si="790"/>
        <v>697.09090000000003</v>
      </c>
      <c r="H12657" s="2">
        <f t="shared" si="791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  <c r="P12657" s="2" t="str">
        <f t="shared" si="789"/>
        <v>not good</v>
      </c>
      <c r="Q12657" s="2"/>
      <c r="R12657" s="2"/>
    </row>
    <row r="12658" spans="1:18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 t="str">
        <f t="shared" si="788"/>
        <v xml:space="preserve"> Low sales</v>
      </c>
      <c r="F12658" s="2">
        <v>0.12</v>
      </c>
      <c r="G12658" s="2">
        <f t="shared" si="790"/>
        <v>231.97199999999998</v>
      </c>
      <c r="H12658" s="2">
        <f t="shared" si="791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  <c r="P12658" s="2" t="str">
        <f t="shared" si="789"/>
        <v>not good</v>
      </c>
      <c r="Q12658" s="2"/>
      <c r="R12658" s="2"/>
    </row>
    <row r="12659" spans="1:18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 t="str">
        <f t="shared" si="788"/>
        <v xml:space="preserve"> Low sales</v>
      </c>
      <c r="F12659" s="2">
        <v>0.48</v>
      </c>
      <c r="G12659" s="2">
        <f t="shared" si="790"/>
        <v>1112.8320000000001</v>
      </c>
      <c r="H12659" s="2">
        <f t="shared" si="791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  <c r="P12659" s="2" t="str">
        <f t="shared" si="789"/>
        <v>not good</v>
      </c>
      <c r="Q12659" s="2"/>
      <c r="R12659" s="2"/>
    </row>
    <row r="12660" spans="1:18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 t="str">
        <f t="shared" si="788"/>
        <v>High sales</v>
      </c>
      <c r="F12660" s="2">
        <v>0.25</v>
      </c>
      <c r="G12660" s="2">
        <f t="shared" si="790"/>
        <v>1200.3675000000001</v>
      </c>
      <c r="H12660" s="2">
        <f t="shared" si="791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  <c r="P12660" s="2" t="str">
        <f t="shared" si="789"/>
        <v>not good</v>
      </c>
      <c r="Q12660" s="2"/>
      <c r="R12660" s="2"/>
    </row>
    <row r="12661" spans="1:18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 t="str">
        <f t="shared" si="788"/>
        <v xml:space="preserve"> Low sales</v>
      </c>
      <c r="F12661" s="2">
        <v>0.26</v>
      </c>
      <c r="G12661" s="2">
        <f t="shared" si="790"/>
        <v>733.00239999999997</v>
      </c>
      <c r="H12661" s="2">
        <f t="shared" si="791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  <c r="P12661" s="2" t="str">
        <f t="shared" si="789"/>
        <v>not good</v>
      </c>
      <c r="Q12661" s="2"/>
      <c r="R12661" s="2"/>
    </row>
    <row r="12662" spans="1:18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 t="str">
        <f t="shared" si="788"/>
        <v xml:space="preserve"> Low sales</v>
      </c>
      <c r="F12662" s="2">
        <v>0.3</v>
      </c>
      <c r="G12662" s="2">
        <f t="shared" si="790"/>
        <v>249.98099999999999</v>
      </c>
      <c r="H12662" s="2">
        <f t="shared" si="791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  <c r="P12662" s="2" t="str">
        <f t="shared" si="789"/>
        <v>not good</v>
      </c>
      <c r="Q12662" s="2"/>
      <c r="R12662" s="2"/>
    </row>
    <row r="12663" spans="1:18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 t="str">
        <f t="shared" si="788"/>
        <v xml:space="preserve"> Low sales</v>
      </c>
      <c r="F12663" s="2">
        <v>0.44</v>
      </c>
      <c r="G12663" s="2">
        <f t="shared" si="790"/>
        <v>999.45119999999997</v>
      </c>
      <c r="H12663" s="2">
        <f t="shared" si="791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  <c r="P12663" s="2" t="str">
        <f t="shared" si="789"/>
        <v>not good</v>
      </c>
      <c r="Q12663" s="2"/>
      <c r="R12663" s="2"/>
    </row>
    <row r="12664" spans="1:18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 t="str">
        <f t="shared" si="788"/>
        <v xml:space="preserve"> Low sales</v>
      </c>
      <c r="F12664" s="2">
        <v>0.27</v>
      </c>
      <c r="G12664" s="2">
        <f t="shared" si="790"/>
        <v>329.21370000000002</v>
      </c>
      <c r="H12664" s="2">
        <f t="shared" si="791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  <c r="P12664" s="2" t="str">
        <f t="shared" si="789"/>
        <v>not good</v>
      </c>
      <c r="Q12664" s="2"/>
      <c r="R12664" s="2"/>
    </row>
    <row r="12665" spans="1:18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 t="str">
        <f t="shared" si="788"/>
        <v xml:space="preserve"> Low sales</v>
      </c>
      <c r="F12665" s="2">
        <v>0.27</v>
      </c>
      <c r="G12665" s="2">
        <f t="shared" si="790"/>
        <v>206.24220000000003</v>
      </c>
      <c r="H12665" s="2">
        <f t="shared" si="791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  <c r="P12665" s="2" t="str">
        <f t="shared" si="789"/>
        <v>not good</v>
      </c>
      <c r="Q12665" s="2"/>
      <c r="R12665" s="2"/>
    </row>
    <row r="12666" spans="1:18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 t="str">
        <f t="shared" si="788"/>
        <v xml:space="preserve"> Low sales</v>
      </c>
      <c r="F12666" s="2">
        <v>0.12</v>
      </c>
      <c r="G12666" s="2">
        <f t="shared" si="790"/>
        <v>430.79399999999998</v>
      </c>
      <c r="H12666" s="2">
        <f t="shared" si="791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  <c r="P12666" s="2" t="str">
        <f t="shared" si="789"/>
        <v>not good</v>
      </c>
      <c r="Q12666" s="2"/>
      <c r="R12666" s="2"/>
    </row>
    <row r="12667" spans="1:18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 t="str">
        <f t="shared" si="788"/>
        <v xml:space="preserve"> Low sales</v>
      </c>
      <c r="F12667" s="2">
        <v>0.3</v>
      </c>
      <c r="G12667" s="2">
        <f t="shared" si="790"/>
        <v>953.99699999999984</v>
      </c>
      <c r="H12667" s="2">
        <f t="shared" si="791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  <c r="P12667" s="2" t="str">
        <f t="shared" si="789"/>
        <v>not good</v>
      </c>
      <c r="Q12667" s="2"/>
      <c r="R12667" s="2"/>
    </row>
    <row r="12668" spans="1:18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 t="str">
        <f t="shared" si="788"/>
        <v xml:space="preserve"> Low sales</v>
      </c>
      <c r="F12668" s="2">
        <v>0.19</v>
      </c>
      <c r="G12668" s="2">
        <f t="shared" si="790"/>
        <v>482.44230000000005</v>
      </c>
      <c r="H12668" s="2">
        <f t="shared" si="791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  <c r="P12668" s="2" t="str">
        <f t="shared" si="789"/>
        <v>not good</v>
      </c>
      <c r="Q12668" s="2"/>
      <c r="R12668" s="2"/>
    </row>
    <row r="12669" spans="1:18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 t="str">
        <f t="shared" si="788"/>
        <v xml:space="preserve"> Low sales</v>
      </c>
      <c r="F12669" s="2">
        <v>0.32</v>
      </c>
      <c r="G12669" s="2">
        <f t="shared" si="790"/>
        <v>695.63839999999993</v>
      </c>
      <c r="H12669" s="2">
        <f t="shared" si="791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  <c r="P12669" s="2" t="str">
        <f t="shared" si="789"/>
        <v>not good</v>
      </c>
      <c r="Q12669" s="2"/>
      <c r="R12669" s="2"/>
    </row>
    <row r="12670" spans="1:18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 t="str">
        <f t="shared" si="788"/>
        <v xml:space="preserve"> Low sales</v>
      </c>
      <c r="F12670" s="2">
        <v>0.15</v>
      </c>
      <c r="G12670" s="2">
        <f t="shared" si="790"/>
        <v>251.83049999999997</v>
      </c>
      <c r="H12670" s="2">
        <f t="shared" si="791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  <c r="P12670" s="2" t="str">
        <f t="shared" si="789"/>
        <v>not good</v>
      </c>
      <c r="Q12670" s="2"/>
      <c r="R12670" s="2"/>
    </row>
    <row r="12671" spans="1:18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 t="str">
        <f t="shared" si="788"/>
        <v xml:space="preserve"> Low sales</v>
      </c>
      <c r="F12671" s="2">
        <v>0.36</v>
      </c>
      <c r="G12671" s="2">
        <f t="shared" si="790"/>
        <v>191.24639999999999</v>
      </c>
      <c r="H12671" s="2">
        <f t="shared" si="791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  <c r="P12671" s="2" t="str">
        <f t="shared" si="789"/>
        <v>not good</v>
      </c>
      <c r="Q12671" s="2"/>
      <c r="R12671" s="2"/>
    </row>
    <row r="12672" spans="1:18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 t="str">
        <f t="shared" si="788"/>
        <v xml:space="preserve"> Low sales</v>
      </c>
      <c r="F12672" s="2">
        <v>0.31</v>
      </c>
      <c r="G12672" s="2">
        <f t="shared" si="790"/>
        <v>485.59020000000004</v>
      </c>
      <c r="H12672" s="2">
        <f t="shared" si="791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  <c r="P12672" s="2" t="str">
        <f t="shared" si="789"/>
        <v>not good</v>
      </c>
      <c r="Q12672" s="2"/>
      <c r="R12672" s="2"/>
    </row>
    <row r="12673" spans="1:18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 t="str">
        <f t="shared" si="788"/>
        <v>High sales</v>
      </c>
      <c r="F12673" s="2">
        <v>0.24</v>
      </c>
      <c r="G12673" s="2">
        <f t="shared" si="790"/>
        <v>1009.9512</v>
      </c>
      <c r="H12673" s="2">
        <f t="shared" si="791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  <c r="P12673" s="2" t="str">
        <f t="shared" si="789"/>
        <v>not good</v>
      </c>
      <c r="Q12673" s="2"/>
      <c r="R12673" s="2"/>
    </row>
    <row r="12674" spans="1:18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 t="str">
        <f t="shared" ref="E12674:E12737" si="792">IF(D12674&gt;4000,"High sales"," Low sales")</f>
        <v xml:space="preserve"> Low sales</v>
      </c>
      <c r="F12674" s="2">
        <v>0.05</v>
      </c>
      <c r="G12674" s="2">
        <f t="shared" si="790"/>
        <v>197.00050000000002</v>
      </c>
      <c r="H12674" s="2">
        <f t="shared" si="791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  <c r="P12674" s="2" t="str">
        <f t="shared" ref="P12674:P12737" si="793">IF(AND(H12674&gt;5000,N12674&gt;500),"good","not good")</f>
        <v>not good</v>
      </c>
      <c r="Q12674" s="2"/>
      <c r="R12674" s="2"/>
    </row>
    <row r="12675" spans="1:18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 t="str">
        <f t="shared" si="792"/>
        <v>High sales</v>
      </c>
      <c r="F12675" s="2">
        <v>0.31</v>
      </c>
      <c r="G12675" s="2">
        <f t="shared" ref="G12675:G12738" si="794">D12675*F12675</f>
        <v>1507.9515999999999</v>
      </c>
      <c r="H12675" s="2">
        <f t="shared" ref="H12675:H12738" si="795">D12675-G12675</f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  <c r="P12675" s="2" t="str">
        <f t="shared" si="793"/>
        <v>not good</v>
      </c>
      <c r="Q12675" s="2"/>
      <c r="R12675" s="2"/>
    </row>
    <row r="12676" spans="1:18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 t="str">
        <f t="shared" si="792"/>
        <v xml:space="preserve"> Low sales</v>
      </c>
      <c r="F12676" s="2">
        <v>0.43</v>
      </c>
      <c r="G12676" s="2">
        <f t="shared" si="794"/>
        <v>1425.3339000000001</v>
      </c>
      <c r="H12676" s="2">
        <f t="shared" si="795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  <c r="P12676" s="2" t="str">
        <f t="shared" si="793"/>
        <v>not good</v>
      </c>
      <c r="Q12676" s="2"/>
      <c r="R12676" s="2"/>
    </row>
    <row r="12677" spans="1:18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 t="str">
        <f t="shared" si="792"/>
        <v xml:space="preserve"> Low sales</v>
      </c>
      <c r="F12677" s="2">
        <v>0.09</v>
      </c>
      <c r="G12677" s="2">
        <f t="shared" si="794"/>
        <v>253.15469999999999</v>
      </c>
      <c r="H12677" s="2">
        <f t="shared" si="795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  <c r="P12677" s="2" t="str">
        <f t="shared" si="793"/>
        <v>not good</v>
      </c>
      <c r="Q12677" s="2"/>
      <c r="R12677" s="2"/>
    </row>
    <row r="12678" spans="1:18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 t="str">
        <f t="shared" si="792"/>
        <v xml:space="preserve"> Low sales</v>
      </c>
      <c r="F12678" s="2">
        <v>0.04</v>
      </c>
      <c r="G12678" s="2">
        <f t="shared" si="794"/>
        <v>62.024799999999999</v>
      </c>
      <c r="H12678" s="2">
        <f t="shared" si="795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  <c r="P12678" s="2" t="str">
        <f t="shared" si="793"/>
        <v>not good</v>
      </c>
      <c r="Q12678" s="2"/>
      <c r="R12678" s="2"/>
    </row>
    <row r="12679" spans="1:18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 t="str">
        <f t="shared" si="792"/>
        <v xml:space="preserve"> Low sales</v>
      </c>
      <c r="F12679" s="2">
        <v>0.02</v>
      </c>
      <c r="G12679" s="2">
        <f t="shared" si="794"/>
        <v>9.5324000000000009</v>
      </c>
      <c r="H12679" s="2">
        <f t="shared" si="795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  <c r="P12679" s="2" t="str">
        <f t="shared" si="793"/>
        <v>not good</v>
      </c>
      <c r="Q12679" s="2"/>
      <c r="R12679" s="2"/>
    </row>
    <row r="12680" spans="1:18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 t="str">
        <f t="shared" si="792"/>
        <v xml:space="preserve"> Low sales</v>
      </c>
      <c r="F12680" s="2">
        <v>0.02</v>
      </c>
      <c r="G12680" s="2">
        <f t="shared" si="794"/>
        <v>62.565800000000003</v>
      </c>
      <c r="H12680" s="2">
        <f t="shared" si="795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  <c r="P12680" s="2" t="str">
        <f t="shared" si="793"/>
        <v>not good</v>
      </c>
      <c r="Q12680" s="2"/>
      <c r="R12680" s="2"/>
    </row>
    <row r="12681" spans="1:18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 t="str">
        <f t="shared" si="792"/>
        <v xml:space="preserve"> Low sales</v>
      </c>
      <c r="F12681" s="2">
        <v>0.42</v>
      </c>
      <c r="G12681" s="2">
        <f t="shared" si="794"/>
        <v>1046.6357999999998</v>
      </c>
      <c r="H12681" s="2">
        <f t="shared" si="795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  <c r="P12681" s="2" t="str">
        <f t="shared" si="793"/>
        <v>not good</v>
      </c>
      <c r="Q12681" s="2"/>
      <c r="R12681" s="2"/>
    </row>
    <row r="12682" spans="1:18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 t="str">
        <f t="shared" si="792"/>
        <v xml:space="preserve"> Low sales</v>
      </c>
      <c r="F12682" s="2">
        <v>0.36</v>
      </c>
      <c r="G12682" s="2">
        <f t="shared" si="794"/>
        <v>1375.0092</v>
      </c>
      <c r="H12682" s="2">
        <f t="shared" si="795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  <c r="P12682" s="2" t="str">
        <f t="shared" si="793"/>
        <v>not good</v>
      </c>
      <c r="Q12682" s="2"/>
      <c r="R12682" s="2"/>
    </row>
    <row r="12683" spans="1:18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 t="str">
        <f t="shared" si="792"/>
        <v xml:space="preserve"> Low sales</v>
      </c>
      <c r="F12683" s="2">
        <v>0.1</v>
      </c>
      <c r="G12683" s="2">
        <f t="shared" si="794"/>
        <v>211.81</v>
      </c>
      <c r="H12683" s="2">
        <f t="shared" si="795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  <c r="P12683" s="2" t="str">
        <f t="shared" si="793"/>
        <v>not good</v>
      </c>
      <c r="Q12683" s="2"/>
      <c r="R12683" s="2"/>
    </row>
    <row r="12684" spans="1:18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 t="str">
        <f t="shared" si="792"/>
        <v>High sales</v>
      </c>
      <c r="F12684" s="2">
        <v>0.46</v>
      </c>
      <c r="G12684" s="2">
        <f t="shared" si="794"/>
        <v>2267.4319999999998</v>
      </c>
      <c r="H12684" s="2">
        <f t="shared" si="795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  <c r="P12684" s="2" t="str">
        <f t="shared" si="793"/>
        <v>not good</v>
      </c>
      <c r="Q12684" s="2"/>
      <c r="R12684" s="2"/>
    </row>
    <row r="12685" spans="1:18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 t="str">
        <f t="shared" si="792"/>
        <v xml:space="preserve"> Low sales</v>
      </c>
      <c r="F12685" s="2">
        <v>7.0000000000000007E-2</v>
      </c>
      <c r="G12685" s="2">
        <f t="shared" si="794"/>
        <v>143.38100000000003</v>
      </c>
      <c r="H12685" s="2">
        <f t="shared" si="795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  <c r="P12685" s="2" t="str">
        <f t="shared" si="793"/>
        <v>not good</v>
      </c>
      <c r="Q12685" s="2"/>
      <c r="R12685" s="2"/>
    </row>
    <row r="12686" spans="1:18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 t="str">
        <f t="shared" si="792"/>
        <v xml:space="preserve"> Low sales</v>
      </c>
      <c r="F12686" s="2">
        <v>0.19</v>
      </c>
      <c r="G12686" s="2">
        <f t="shared" si="794"/>
        <v>329.08949999999999</v>
      </c>
      <c r="H12686" s="2">
        <f t="shared" si="795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  <c r="P12686" s="2" t="str">
        <f t="shared" si="793"/>
        <v>not good</v>
      </c>
      <c r="Q12686" s="2"/>
      <c r="R12686" s="2"/>
    </row>
    <row r="12687" spans="1:18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 t="str">
        <f t="shared" si="792"/>
        <v>High sales</v>
      </c>
      <c r="F12687" s="2">
        <v>0.23</v>
      </c>
      <c r="G12687" s="2">
        <f t="shared" si="794"/>
        <v>1004.6009</v>
      </c>
      <c r="H12687" s="2">
        <f t="shared" si="795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  <c r="P12687" s="2" t="str">
        <f t="shared" si="793"/>
        <v>not good</v>
      </c>
      <c r="Q12687" s="2"/>
      <c r="R12687" s="2"/>
    </row>
    <row r="12688" spans="1:18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 t="str">
        <f t="shared" si="792"/>
        <v xml:space="preserve"> Low sales</v>
      </c>
      <c r="F12688" s="2">
        <v>0.04</v>
      </c>
      <c r="G12688" s="2">
        <f t="shared" si="794"/>
        <v>81.519199999999998</v>
      </c>
      <c r="H12688" s="2">
        <f t="shared" si="795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  <c r="P12688" s="2" t="str">
        <f t="shared" si="793"/>
        <v>not good</v>
      </c>
      <c r="Q12688" s="2"/>
      <c r="R12688" s="2"/>
    </row>
    <row r="12689" spans="1:18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 t="str">
        <f t="shared" si="792"/>
        <v>High sales</v>
      </c>
      <c r="F12689" s="2">
        <v>0.17</v>
      </c>
      <c r="G12689" s="2">
        <f t="shared" si="794"/>
        <v>742.45799999999997</v>
      </c>
      <c r="H12689" s="2">
        <f t="shared" si="795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  <c r="P12689" s="2" t="str">
        <f t="shared" si="793"/>
        <v>not good</v>
      </c>
      <c r="Q12689" s="2"/>
      <c r="R12689" s="2"/>
    </row>
    <row r="12690" spans="1:18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 t="str">
        <f t="shared" si="792"/>
        <v xml:space="preserve"> Low sales</v>
      </c>
      <c r="F12690" s="2">
        <v>0.05</v>
      </c>
      <c r="G12690" s="2">
        <f t="shared" si="794"/>
        <v>11.702</v>
      </c>
      <c r="H12690" s="2">
        <f t="shared" si="795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  <c r="P12690" s="2" t="str">
        <f t="shared" si="793"/>
        <v>not good</v>
      </c>
      <c r="Q12690" s="2"/>
      <c r="R12690" s="2"/>
    </row>
    <row r="12691" spans="1:18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 t="str">
        <f t="shared" si="792"/>
        <v xml:space="preserve"> Low sales</v>
      </c>
      <c r="F12691" s="2">
        <v>0.39</v>
      </c>
      <c r="G12691" s="2">
        <f t="shared" si="794"/>
        <v>1362.5469000000001</v>
      </c>
      <c r="H12691" s="2">
        <f t="shared" si="795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  <c r="P12691" s="2" t="str">
        <f t="shared" si="793"/>
        <v>not good</v>
      </c>
      <c r="Q12691" s="2"/>
      <c r="R12691" s="2"/>
    </row>
    <row r="12692" spans="1:18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 t="str">
        <f t="shared" si="792"/>
        <v xml:space="preserve"> Low sales</v>
      </c>
      <c r="F12692" s="2">
        <v>0.02</v>
      </c>
      <c r="G12692" s="2">
        <f t="shared" si="794"/>
        <v>9.0416000000000007</v>
      </c>
      <c r="H12692" s="2">
        <f t="shared" si="795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  <c r="P12692" s="2" t="str">
        <f t="shared" si="793"/>
        <v>not good</v>
      </c>
      <c r="Q12692" s="2"/>
      <c r="R12692" s="2"/>
    </row>
    <row r="12693" spans="1:18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 t="str">
        <f t="shared" si="792"/>
        <v xml:space="preserve"> Low sales</v>
      </c>
      <c r="F12693" s="2">
        <v>0.01</v>
      </c>
      <c r="G12693" s="2">
        <f t="shared" si="794"/>
        <v>8.2634000000000007</v>
      </c>
      <c r="H12693" s="2">
        <f t="shared" si="795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  <c r="P12693" s="2" t="str">
        <f t="shared" si="793"/>
        <v>not good</v>
      </c>
      <c r="Q12693" s="2"/>
      <c r="R12693" s="2"/>
    </row>
    <row r="12694" spans="1:18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 t="str">
        <f t="shared" si="792"/>
        <v xml:space="preserve"> Low sales</v>
      </c>
      <c r="F12694" s="2">
        <v>0.37</v>
      </c>
      <c r="G12694" s="2">
        <f t="shared" si="794"/>
        <v>1306.2368999999999</v>
      </c>
      <c r="H12694" s="2">
        <f t="shared" si="795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  <c r="P12694" s="2" t="str">
        <f t="shared" si="793"/>
        <v>not good</v>
      </c>
      <c r="Q12694" s="2"/>
      <c r="R12694" s="2"/>
    </row>
    <row r="12695" spans="1:18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 t="str">
        <f t="shared" si="792"/>
        <v xml:space="preserve"> Low sales</v>
      </c>
      <c r="F12695" s="2">
        <v>0.39</v>
      </c>
      <c r="G12695" s="2">
        <f t="shared" si="794"/>
        <v>592.65960000000007</v>
      </c>
      <c r="H12695" s="2">
        <f t="shared" si="795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  <c r="P12695" s="2" t="str">
        <f t="shared" si="793"/>
        <v>not good</v>
      </c>
      <c r="Q12695" s="2"/>
      <c r="R12695" s="2"/>
    </row>
    <row r="12696" spans="1:18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 t="str">
        <f t="shared" si="792"/>
        <v xml:space="preserve"> Low sales</v>
      </c>
      <c r="F12696" s="2">
        <v>0.25</v>
      </c>
      <c r="G12696" s="2">
        <f t="shared" si="794"/>
        <v>282.77999999999997</v>
      </c>
      <c r="H12696" s="2">
        <f t="shared" si="795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  <c r="P12696" s="2" t="str">
        <f t="shared" si="793"/>
        <v>not good</v>
      </c>
      <c r="Q12696" s="2"/>
      <c r="R12696" s="2"/>
    </row>
    <row r="12697" spans="1:18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 t="str">
        <f t="shared" si="792"/>
        <v>High sales</v>
      </c>
      <c r="F12697" s="2">
        <v>0.16</v>
      </c>
      <c r="G12697" s="2">
        <f t="shared" si="794"/>
        <v>644.39679999999998</v>
      </c>
      <c r="H12697" s="2">
        <f t="shared" si="795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  <c r="P12697" s="2" t="str">
        <f t="shared" si="793"/>
        <v>not good</v>
      </c>
      <c r="Q12697" s="2"/>
      <c r="R12697" s="2"/>
    </row>
    <row r="12698" spans="1:18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 t="str">
        <f t="shared" si="792"/>
        <v>High sales</v>
      </c>
      <c r="F12698" s="2">
        <v>0.12</v>
      </c>
      <c r="G12698" s="2">
        <f t="shared" si="794"/>
        <v>568.39319999999998</v>
      </c>
      <c r="H12698" s="2">
        <f t="shared" si="795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  <c r="P12698" s="2" t="str">
        <f t="shared" si="793"/>
        <v>not good</v>
      </c>
      <c r="Q12698" s="2"/>
      <c r="R12698" s="2"/>
    </row>
    <row r="12699" spans="1:18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 t="str">
        <f t="shared" si="792"/>
        <v xml:space="preserve"> Low sales</v>
      </c>
      <c r="F12699" s="2">
        <v>0.06</v>
      </c>
      <c r="G12699" s="2">
        <f t="shared" si="794"/>
        <v>74.3202</v>
      </c>
      <c r="H12699" s="2">
        <f t="shared" si="795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  <c r="P12699" s="2" t="str">
        <f t="shared" si="793"/>
        <v>not good</v>
      </c>
      <c r="Q12699" s="2"/>
      <c r="R12699" s="2"/>
    </row>
    <row r="12700" spans="1:18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 t="str">
        <f t="shared" si="792"/>
        <v xml:space="preserve"> Low sales</v>
      </c>
      <c r="F12700" s="2">
        <v>0.24</v>
      </c>
      <c r="G12700" s="2">
        <f t="shared" si="794"/>
        <v>397.0224</v>
      </c>
      <c r="H12700" s="2">
        <f t="shared" si="795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  <c r="P12700" s="2" t="str">
        <f t="shared" si="793"/>
        <v>not good</v>
      </c>
      <c r="Q12700" s="2"/>
      <c r="R12700" s="2"/>
    </row>
    <row r="12701" spans="1:18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 t="str">
        <f t="shared" si="792"/>
        <v xml:space="preserve"> Low sales</v>
      </c>
      <c r="F12701" s="2">
        <v>0.25</v>
      </c>
      <c r="G12701" s="2">
        <f t="shared" si="794"/>
        <v>899.74</v>
      </c>
      <c r="H12701" s="2">
        <f t="shared" si="795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  <c r="P12701" s="2" t="str">
        <f t="shared" si="793"/>
        <v>not good</v>
      </c>
      <c r="Q12701" s="2"/>
      <c r="R12701" s="2"/>
    </row>
    <row r="12702" spans="1:18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 t="str">
        <f t="shared" si="792"/>
        <v>High sales</v>
      </c>
      <c r="F12702" s="2">
        <v>0.23</v>
      </c>
      <c r="G12702" s="2">
        <f t="shared" si="794"/>
        <v>941.83620000000008</v>
      </c>
      <c r="H12702" s="2">
        <f t="shared" si="795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  <c r="P12702" s="2" t="str">
        <f t="shared" si="793"/>
        <v>not good</v>
      </c>
      <c r="Q12702" s="2"/>
      <c r="R12702" s="2"/>
    </row>
    <row r="12703" spans="1:18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 t="str">
        <f t="shared" si="792"/>
        <v>High sales</v>
      </c>
      <c r="F12703" s="2">
        <v>0.39</v>
      </c>
      <c r="G12703" s="2">
        <f t="shared" si="794"/>
        <v>1948.4009999999998</v>
      </c>
      <c r="H12703" s="2">
        <f t="shared" si="795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  <c r="P12703" s="2" t="str">
        <f t="shared" si="793"/>
        <v>not good</v>
      </c>
      <c r="Q12703" s="2"/>
      <c r="R12703" s="2"/>
    </row>
    <row r="12704" spans="1:18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 t="str">
        <f t="shared" si="792"/>
        <v xml:space="preserve"> Low sales</v>
      </c>
      <c r="F12704" s="2">
        <v>0.05</v>
      </c>
      <c r="G12704" s="2">
        <f t="shared" si="794"/>
        <v>71.975999999999999</v>
      </c>
      <c r="H12704" s="2">
        <f t="shared" si="795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  <c r="P12704" s="2" t="str">
        <f t="shared" si="793"/>
        <v>not good</v>
      </c>
      <c r="Q12704" s="2"/>
      <c r="R12704" s="2"/>
    </row>
    <row r="12705" spans="1:18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 t="str">
        <f t="shared" si="792"/>
        <v xml:space="preserve"> Low sales</v>
      </c>
      <c r="F12705" s="2">
        <v>0.34</v>
      </c>
      <c r="G12705" s="2">
        <f t="shared" si="794"/>
        <v>961.32619999999997</v>
      </c>
      <c r="H12705" s="2">
        <f t="shared" si="795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  <c r="P12705" s="2" t="str">
        <f t="shared" si="793"/>
        <v>not good</v>
      </c>
      <c r="Q12705" s="2"/>
      <c r="R12705" s="2"/>
    </row>
    <row r="12706" spans="1:18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 t="str">
        <f t="shared" si="792"/>
        <v xml:space="preserve"> Low sales</v>
      </c>
      <c r="F12706" s="2">
        <v>0.2</v>
      </c>
      <c r="G12706" s="2">
        <f t="shared" si="794"/>
        <v>151.33800000000002</v>
      </c>
      <c r="H12706" s="2">
        <f t="shared" si="795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  <c r="P12706" s="2" t="str">
        <f t="shared" si="793"/>
        <v>not good</v>
      </c>
      <c r="Q12706" s="2"/>
      <c r="R12706" s="2"/>
    </row>
    <row r="12707" spans="1:18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 t="str">
        <f t="shared" si="792"/>
        <v xml:space="preserve"> Low sales</v>
      </c>
      <c r="F12707" s="2">
        <v>0.12</v>
      </c>
      <c r="G12707" s="2">
        <f t="shared" si="794"/>
        <v>206.53439999999998</v>
      </c>
      <c r="H12707" s="2">
        <f t="shared" si="795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  <c r="P12707" s="2" t="str">
        <f t="shared" si="793"/>
        <v>not good</v>
      </c>
      <c r="Q12707" s="2"/>
      <c r="R12707" s="2"/>
    </row>
    <row r="12708" spans="1:18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 t="str">
        <f t="shared" si="792"/>
        <v xml:space="preserve"> Low sales</v>
      </c>
      <c r="F12708" s="2">
        <v>0.34</v>
      </c>
      <c r="G12708" s="2">
        <f t="shared" si="794"/>
        <v>108.91900000000001</v>
      </c>
      <c r="H12708" s="2">
        <f t="shared" si="795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  <c r="P12708" s="2" t="str">
        <f t="shared" si="793"/>
        <v>not good</v>
      </c>
      <c r="Q12708" s="2"/>
      <c r="R12708" s="2"/>
    </row>
    <row r="12709" spans="1:18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 t="str">
        <f t="shared" si="792"/>
        <v xml:space="preserve"> Low sales</v>
      </c>
      <c r="F12709" s="2">
        <v>0.1</v>
      </c>
      <c r="G12709" s="2">
        <f t="shared" si="794"/>
        <v>113.31099999999999</v>
      </c>
      <c r="H12709" s="2">
        <f t="shared" si="795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  <c r="P12709" s="2" t="str">
        <f t="shared" si="793"/>
        <v>not good</v>
      </c>
      <c r="Q12709" s="2"/>
      <c r="R12709" s="2"/>
    </row>
    <row r="12710" spans="1:18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 t="str">
        <f t="shared" si="792"/>
        <v xml:space="preserve"> Low sales</v>
      </c>
      <c r="F12710" s="2">
        <v>0.12</v>
      </c>
      <c r="G12710" s="2">
        <f t="shared" si="794"/>
        <v>309.84840000000003</v>
      </c>
      <c r="H12710" s="2">
        <f t="shared" si="795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  <c r="P12710" s="2" t="str">
        <f t="shared" si="793"/>
        <v>not good</v>
      </c>
      <c r="Q12710" s="2"/>
      <c r="R12710" s="2"/>
    </row>
    <row r="12711" spans="1:18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 t="str">
        <f t="shared" si="792"/>
        <v xml:space="preserve"> Low sales</v>
      </c>
      <c r="F12711" s="2">
        <v>0.5</v>
      </c>
      <c r="G12711" s="2">
        <f t="shared" si="794"/>
        <v>451.21</v>
      </c>
      <c r="H12711" s="2">
        <f t="shared" si="795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  <c r="P12711" s="2" t="str">
        <f t="shared" si="793"/>
        <v>not good</v>
      </c>
      <c r="Q12711" s="2"/>
      <c r="R12711" s="2"/>
    </row>
    <row r="12712" spans="1:18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 t="str">
        <f t="shared" si="792"/>
        <v>High sales</v>
      </c>
      <c r="F12712" s="2">
        <v>0.44</v>
      </c>
      <c r="G12712" s="2">
        <f t="shared" si="794"/>
        <v>1961.5111999999999</v>
      </c>
      <c r="H12712" s="2">
        <f t="shared" si="795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  <c r="P12712" s="2" t="str">
        <f t="shared" si="793"/>
        <v>not good</v>
      </c>
      <c r="Q12712" s="2"/>
      <c r="R12712" s="2"/>
    </row>
    <row r="12713" spans="1:18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 t="str">
        <f t="shared" si="792"/>
        <v xml:space="preserve"> Low sales</v>
      </c>
      <c r="F12713" s="2">
        <v>0.35</v>
      </c>
      <c r="G12713" s="2">
        <f t="shared" si="794"/>
        <v>1253.1785</v>
      </c>
      <c r="H12713" s="2">
        <f t="shared" si="795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  <c r="P12713" s="2" t="str">
        <f t="shared" si="793"/>
        <v>not good</v>
      </c>
      <c r="Q12713" s="2"/>
      <c r="R12713" s="2"/>
    </row>
    <row r="12714" spans="1:18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 t="str">
        <f t="shared" si="792"/>
        <v xml:space="preserve"> Low sales</v>
      </c>
      <c r="F12714" s="2">
        <v>0.16</v>
      </c>
      <c r="G12714" s="2">
        <f t="shared" si="794"/>
        <v>37.745600000000003</v>
      </c>
      <c r="H12714" s="2">
        <f t="shared" si="795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  <c r="P12714" s="2" t="str">
        <f t="shared" si="793"/>
        <v>not good</v>
      </c>
      <c r="Q12714" s="2"/>
      <c r="R12714" s="2"/>
    </row>
    <row r="12715" spans="1:18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 t="str">
        <f t="shared" si="792"/>
        <v>High sales</v>
      </c>
      <c r="F12715" s="2">
        <v>0.27</v>
      </c>
      <c r="G12715" s="2">
        <f t="shared" si="794"/>
        <v>1186.8768000000002</v>
      </c>
      <c r="H12715" s="2">
        <f t="shared" si="795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  <c r="P12715" s="2" t="str">
        <f t="shared" si="793"/>
        <v>not good</v>
      </c>
      <c r="Q12715" s="2"/>
      <c r="R12715" s="2"/>
    </row>
    <row r="12716" spans="1:18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 t="str">
        <f t="shared" si="792"/>
        <v>High sales</v>
      </c>
      <c r="F12716" s="2">
        <v>0.06</v>
      </c>
      <c r="G12716" s="2">
        <f t="shared" si="794"/>
        <v>293.3322</v>
      </c>
      <c r="H12716" s="2">
        <f t="shared" si="795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  <c r="P12716" s="2" t="str">
        <f t="shared" si="793"/>
        <v>not good</v>
      </c>
      <c r="Q12716" s="2"/>
      <c r="R12716" s="2"/>
    </row>
    <row r="12717" spans="1:18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 t="str">
        <f t="shared" si="792"/>
        <v xml:space="preserve"> Low sales</v>
      </c>
      <c r="F12717" s="2">
        <v>0.17</v>
      </c>
      <c r="G12717" s="2">
        <f t="shared" si="794"/>
        <v>435.05040000000002</v>
      </c>
      <c r="H12717" s="2">
        <f t="shared" si="795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  <c r="P12717" s="2" t="str">
        <f t="shared" si="793"/>
        <v>not good</v>
      </c>
      <c r="Q12717" s="2"/>
      <c r="R12717" s="2"/>
    </row>
    <row r="12718" spans="1:18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 t="str">
        <f t="shared" si="792"/>
        <v xml:space="preserve"> Low sales</v>
      </c>
      <c r="F12718" s="2">
        <v>0.03</v>
      </c>
      <c r="G12718" s="2">
        <f t="shared" si="794"/>
        <v>49.247699999999995</v>
      </c>
      <c r="H12718" s="2">
        <f t="shared" si="795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  <c r="P12718" s="2" t="str">
        <f t="shared" si="793"/>
        <v>not good</v>
      </c>
      <c r="Q12718" s="2"/>
      <c r="R12718" s="2"/>
    </row>
    <row r="12719" spans="1:18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 t="str">
        <f t="shared" si="792"/>
        <v xml:space="preserve"> Low sales</v>
      </c>
      <c r="F12719" s="2">
        <v>0.31</v>
      </c>
      <c r="G12719" s="2">
        <f t="shared" si="794"/>
        <v>431.2038</v>
      </c>
      <c r="H12719" s="2">
        <f t="shared" si="795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  <c r="P12719" s="2" t="str">
        <f t="shared" si="793"/>
        <v>not good</v>
      </c>
      <c r="Q12719" s="2"/>
      <c r="R12719" s="2"/>
    </row>
    <row r="12720" spans="1:18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 t="str">
        <f t="shared" si="792"/>
        <v xml:space="preserve"> Low sales</v>
      </c>
      <c r="F12720" s="2">
        <v>0.43</v>
      </c>
      <c r="G12720" s="2">
        <f t="shared" si="794"/>
        <v>227.19480000000001</v>
      </c>
      <c r="H12720" s="2">
        <f t="shared" si="795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  <c r="P12720" s="2" t="str">
        <f t="shared" si="793"/>
        <v>not good</v>
      </c>
      <c r="Q12720" s="2"/>
      <c r="R12720" s="2"/>
    </row>
    <row r="12721" spans="1:18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 t="str">
        <f t="shared" si="792"/>
        <v xml:space="preserve"> Low sales</v>
      </c>
      <c r="F12721" s="2">
        <v>0.4</v>
      </c>
      <c r="G12721" s="2">
        <f t="shared" si="794"/>
        <v>1003.556</v>
      </c>
      <c r="H12721" s="2">
        <f t="shared" si="795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  <c r="P12721" s="2" t="str">
        <f t="shared" si="793"/>
        <v>not good</v>
      </c>
      <c r="Q12721" s="2"/>
      <c r="R12721" s="2"/>
    </row>
    <row r="12722" spans="1:18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 t="str">
        <f t="shared" si="792"/>
        <v xml:space="preserve"> Low sales</v>
      </c>
      <c r="F12722" s="2">
        <v>0.43</v>
      </c>
      <c r="G12722" s="2">
        <f t="shared" si="794"/>
        <v>148.64670000000001</v>
      </c>
      <c r="H12722" s="2">
        <f t="shared" si="795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  <c r="P12722" s="2" t="str">
        <f t="shared" si="793"/>
        <v>not good</v>
      </c>
      <c r="Q12722" s="2"/>
      <c r="R12722" s="2"/>
    </row>
    <row r="12723" spans="1:18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 t="str">
        <f t="shared" si="792"/>
        <v xml:space="preserve"> Low sales</v>
      </c>
      <c r="F12723" s="2">
        <v>0.09</v>
      </c>
      <c r="G12723" s="2">
        <f t="shared" si="794"/>
        <v>231.19200000000001</v>
      </c>
      <c r="H12723" s="2">
        <f t="shared" si="795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  <c r="P12723" s="2" t="str">
        <f t="shared" si="793"/>
        <v>not good</v>
      </c>
      <c r="Q12723" s="2"/>
      <c r="R12723" s="2"/>
    </row>
    <row r="12724" spans="1:18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 t="str">
        <f t="shared" si="792"/>
        <v xml:space="preserve"> Low sales</v>
      </c>
      <c r="F12724" s="2">
        <v>0.33</v>
      </c>
      <c r="G12724" s="2">
        <f t="shared" si="794"/>
        <v>441.37170000000003</v>
      </c>
      <c r="H12724" s="2">
        <f t="shared" si="795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  <c r="P12724" s="2" t="str">
        <f t="shared" si="793"/>
        <v>not good</v>
      </c>
      <c r="Q12724" s="2"/>
      <c r="R12724" s="2"/>
    </row>
    <row r="12725" spans="1:18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 t="str">
        <f t="shared" si="792"/>
        <v xml:space="preserve"> Low sales</v>
      </c>
      <c r="F12725" s="2">
        <v>0.48</v>
      </c>
      <c r="G12725" s="2">
        <f t="shared" si="794"/>
        <v>1168.5696</v>
      </c>
      <c r="H12725" s="2">
        <f t="shared" si="795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  <c r="P12725" s="2" t="str">
        <f t="shared" si="793"/>
        <v>not good</v>
      </c>
      <c r="Q12725" s="2"/>
      <c r="R12725" s="2"/>
    </row>
    <row r="12726" spans="1:18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 t="str">
        <f t="shared" si="792"/>
        <v xml:space="preserve"> Low sales</v>
      </c>
      <c r="F12726" s="2">
        <v>0.39</v>
      </c>
      <c r="G12726" s="2">
        <f t="shared" si="794"/>
        <v>838.53120000000001</v>
      </c>
      <c r="H12726" s="2">
        <f t="shared" si="795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  <c r="P12726" s="2" t="str">
        <f t="shared" si="793"/>
        <v>not good</v>
      </c>
      <c r="Q12726" s="2"/>
      <c r="R12726" s="2"/>
    </row>
    <row r="12727" spans="1:18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 t="str">
        <f t="shared" si="792"/>
        <v xml:space="preserve"> Low sales</v>
      </c>
      <c r="F12727" s="2">
        <v>0</v>
      </c>
      <c r="G12727" s="2">
        <f t="shared" si="794"/>
        <v>0</v>
      </c>
      <c r="H12727" s="2">
        <f t="shared" si="795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  <c r="P12727" s="2" t="str">
        <f t="shared" si="793"/>
        <v>not good</v>
      </c>
      <c r="Q12727" s="2"/>
      <c r="R12727" s="2"/>
    </row>
    <row r="12728" spans="1:18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 t="str">
        <f t="shared" si="792"/>
        <v xml:space="preserve"> Low sales</v>
      </c>
      <c r="F12728" s="2">
        <v>0.44</v>
      </c>
      <c r="G12728" s="2">
        <f t="shared" si="794"/>
        <v>1011.2651999999999</v>
      </c>
      <c r="H12728" s="2">
        <f t="shared" si="795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  <c r="P12728" s="2" t="str">
        <f t="shared" si="793"/>
        <v>not good</v>
      </c>
      <c r="Q12728" s="2"/>
      <c r="R12728" s="2"/>
    </row>
    <row r="12729" spans="1:18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 t="str">
        <f t="shared" si="792"/>
        <v xml:space="preserve"> Low sales</v>
      </c>
      <c r="F12729" s="2">
        <v>0.35</v>
      </c>
      <c r="G12729" s="2">
        <f t="shared" si="794"/>
        <v>847.96949999999993</v>
      </c>
      <c r="H12729" s="2">
        <f t="shared" si="795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  <c r="P12729" s="2" t="str">
        <f t="shared" si="793"/>
        <v>not good</v>
      </c>
      <c r="Q12729" s="2"/>
      <c r="R12729" s="2"/>
    </row>
    <row r="12730" spans="1:18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 t="str">
        <f t="shared" si="792"/>
        <v>High sales</v>
      </c>
      <c r="F12730" s="2">
        <v>0.06</v>
      </c>
      <c r="G12730" s="2">
        <f t="shared" si="794"/>
        <v>251.1054</v>
      </c>
      <c r="H12730" s="2">
        <f t="shared" si="795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  <c r="P12730" s="2" t="str">
        <f t="shared" si="793"/>
        <v>not good</v>
      </c>
      <c r="Q12730" s="2"/>
      <c r="R12730" s="2"/>
    </row>
    <row r="12731" spans="1:18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 t="str">
        <f t="shared" si="792"/>
        <v xml:space="preserve"> Low sales</v>
      </c>
      <c r="F12731" s="2">
        <v>0.16</v>
      </c>
      <c r="G12731" s="2">
        <f t="shared" si="794"/>
        <v>537.97440000000006</v>
      </c>
      <c r="H12731" s="2">
        <f t="shared" si="795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  <c r="P12731" s="2" t="str">
        <f t="shared" si="793"/>
        <v>not good</v>
      </c>
      <c r="Q12731" s="2"/>
      <c r="R12731" s="2"/>
    </row>
    <row r="12732" spans="1:18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 t="str">
        <f t="shared" si="792"/>
        <v xml:space="preserve"> Low sales</v>
      </c>
      <c r="F12732" s="2">
        <v>0.06</v>
      </c>
      <c r="G12732" s="2">
        <f t="shared" si="794"/>
        <v>133.34819999999999</v>
      </c>
      <c r="H12732" s="2">
        <f t="shared" si="795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  <c r="P12732" s="2" t="str">
        <f t="shared" si="793"/>
        <v>not good</v>
      </c>
      <c r="Q12732" s="2"/>
      <c r="R12732" s="2"/>
    </row>
    <row r="12733" spans="1:18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 t="str">
        <f t="shared" si="792"/>
        <v>High sales</v>
      </c>
      <c r="F12733" s="2">
        <v>0.36</v>
      </c>
      <c r="G12733" s="2">
        <f t="shared" si="794"/>
        <v>1632.8483999999999</v>
      </c>
      <c r="H12733" s="2">
        <f t="shared" si="795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  <c r="P12733" s="2" t="str">
        <f t="shared" si="793"/>
        <v>not good</v>
      </c>
      <c r="Q12733" s="2"/>
      <c r="R12733" s="2"/>
    </row>
    <row r="12734" spans="1:18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 t="str">
        <f t="shared" si="792"/>
        <v xml:space="preserve"> Low sales</v>
      </c>
      <c r="F12734" s="2">
        <v>0</v>
      </c>
      <c r="G12734" s="2">
        <f t="shared" si="794"/>
        <v>0</v>
      </c>
      <c r="H12734" s="2">
        <f t="shared" si="795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  <c r="P12734" s="2" t="str">
        <f t="shared" si="793"/>
        <v>not good</v>
      </c>
      <c r="Q12734" s="2"/>
      <c r="R12734" s="2"/>
    </row>
    <row r="12735" spans="1:18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 t="str">
        <f t="shared" si="792"/>
        <v xml:space="preserve"> Low sales</v>
      </c>
      <c r="F12735" s="2">
        <v>0.23</v>
      </c>
      <c r="G12735" s="2">
        <f t="shared" si="794"/>
        <v>108.3323</v>
      </c>
      <c r="H12735" s="2">
        <f t="shared" si="795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  <c r="P12735" s="2" t="str">
        <f t="shared" si="793"/>
        <v>not good</v>
      </c>
      <c r="Q12735" s="2"/>
      <c r="R12735" s="2"/>
    </row>
    <row r="12736" spans="1:18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 t="str">
        <f t="shared" si="792"/>
        <v xml:space="preserve"> Low sales</v>
      </c>
      <c r="F12736" s="2">
        <v>0.5</v>
      </c>
      <c r="G12736" s="2">
        <f t="shared" si="794"/>
        <v>426.67500000000001</v>
      </c>
      <c r="H12736" s="2">
        <f t="shared" si="795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  <c r="P12736" s="2" t="str">
        <f t="shared" si="793"/>
        <v>not good</v>
      </c>
      <c r="Q12736" s="2"/>
      <c r="R12736" s="2"/>
    </row>
    <row r="12737" spans="1:18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 t="str">
        <f t="shared" si="792"/>
        <v xml:space="preserve"> Low sales</v>
      </c>
      <c r="F12737" s="2">
        <v>0.43</v>
      </c>
      <c r="G12737" s="2">
        <f t="shared" si="794"/>
        <v>215.07310000000001</v>
      </c>
      <c r="H12737" s="2">
        <f t="shared" si="795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  <c r="P12737" s="2" t="str">
        <f t="shared" si="793"/>
        <v>not good</v>
      </c>
      <c r="Q12737" s="2"/>
      <c r="R12737" s="2"/>
    </row>
    <row r="12738" spans="1:18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 t="str">
        <f t="shared" ref="E12738:E12801" si="796">IF(D12738&gt;4000,"High sales"," Low sales")</f>
        <v xml:space="preserve"> Low sales</v>
      </c>
      <c r="F12738" s="2">
        <v>0.28999999999999998</v>
      </c>
      <c r="G12738" s="2">
        <f t="shared" si="794"/>
        <v>482.10469999999998</v>
      </c>
      <c r="H12738" s="2">
        <f t="shared" si="795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  <c r="P12738" s="2" t="str">
        <f t="shared" ref="P12738:P12801" si="797">IF(AND(H12738&gt;5000,N12738&gt;500),"good","not good")</f>
        <v>not good</v>
      </c>
      <c r="Q12738" s="2"/>
      <c r="R12738" s="2"/>
    </row>
    <row r="12739" spans="1:18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 t="str">
        <f t="shared" si="796"/>
        <v xml:space="preserve"> Low sales</v>
      </c>
      <c r="F12739" s="2">
        <v>0.35</v>
      </c>
      <c r="G12739" s="2">
        <f t="shared" ref="G12739:G12802" si="798">D12739*F12739</f>
        <v>782.1345</v>
      </c>
      <c r="H12739" s="2">
        <f t="shared" ref="H12739:H12802" si="799">D12739-G12739</f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  <c r="P12739" s="2" t="str">
        <f t="shared" si="797"/>
        <v>not good</v>
      </c>
      <c r="Q12739" s="2"/>
      <c r="R12739" s="2"/>
    </row>
    <row r="12740" spans="1:18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 t="str">
        <f t="shared" si="796"/>
        <v xml:space="preserve"> Low sales</v>
      </c>
      <c r="F12740" s="2">
        <v>0.3</v>
      </c>
      <c r="G12740" s="2">
        <f t="shared" si="798"/>
        <v>771.24299999999994</v>
      </c>
      <c r="H12740" s="2">
        <f t="shared" si="7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  <c r="P12740" s="2" t="str">
        <f t="shared" si="797"/>
        <v>not good</v>
      </c>
      <c r="Q12740" s="2"/>
      <c r="R12740" s="2"/>
    </row>
    <row r="12741" spans="1:18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 t="str">
        <f t="shared" si="796"/>
        <v>High sales</v>
      </c>
      <c r="F12741" s="2">
        <v>0.41</v>
      </c>
      <c r="G12741" s="2">
        <f t="shared" si="798"/>
        <v>1751.4872</v>
      </c>
      <c r="H12741" s="2">
        <f t="shared" si="7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  <c r="P12741" s="2" t="str">
        <f t="shared" si="797"/>
        <v>not good</v>
      </c>
      <c r="Q12741" s="2"/>
      <c r="R12741" s="2"/>
    </row>
    <row r="12742" spans="1:18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 t="str">
        <f t="shared" si="796"/>
        <v xml:space="preserve"> Low sales</v>
      </c>
      <c r="F12742" s="2">
        <v>0.44</v>
      </c>
      <c r="G12742" s="2">
        <f t="shared" si="798"/>
        <v>82.715600000000009</v>
      </c>
      <c r="H12742" s="2">
        <f t="shared" si="7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  <c r="P12742" s="2" t="str">
        <f t="shared" si="797"/>
        <v>not good</v>
      </c>
      <c r="Q12742" s="2"/>
      <c r="R12742" s="2"/>
    </row>
    <row r="12743" spans="1:18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 t="str">
        <f t="shared" si="796"/>
        <v xml:space="preserve"> Low sales</v>
      </c>
      <c r="F12743" s="2">
        <v>0.38</v>
      </c>
      <c r="G12743" s="2">
        <f t="shared" si="798"/>
        <v>835.47180000000003</v>
      </c>
      <c r="H12743" s="2">
        <f t="shared" si="7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  <c r="P12743" s="2" t="str">
        <f t="shared" si="797"/>
        <v>not good</v>
      </c>
      <c r="Q12743" s="2"/>
      <c r="R12743" s="2"/>
    </row>
    <row r="12744" spans="1:18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 t="str">
        <f t="shared" si="796"/>
        <v xml:space="preserve"> Low sales</v>
      </c>
      <c r="F12744" s="2">
        <v>0.09</v>
      </c>
      <c r="G12744" s="2">
        <f t="shared" si="798"/>
        <v>190.25009999999997</v>
      </c>
      <c r="H12744" s="2">
        <f t="shared" si="7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  <c r="P12744" s="2" t="str">
        <f t="shared" si="797"/>
        <v>not good</v>
      </c>
      <c r="Q12744" s="2"/>
      <c r="R12744" s="2"/>
    </row>
    <row r="12745" spans="1:18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 t="str">
        <f t="shared" si="796"/>
        <v>High sales</v>
      </c>
      <c r="F12745" s="2">
        <v>0.19</v>
      </c>
      <c r="G12745" s="2">
        <f t="shared" si="798"/>
        <v>901.09969999999998</v>
      </c>
      <c r="H12745" s="2">
        <f t="shared" si="7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  <c r="P12745" s="2" t="str">
        <f t="shared" si="797"/>
        <v>not good</v>
      </c>
      <c r="Q12745" s="2"/>
      <c r="R12745" s="2"/>
    </row>
    <row r="12746" spans="1:18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 t="str">
        <f t="shared" si="796"/>
        <v xml:space="preserve"> Low sales</v>
      </c>
      <c r="F12746" s="2">
        <v>0.39</v>
      </c>
      <c r="G12746" s="2">
        <f t="shared" si="798"/>
        <v>499.62119999999999</v>
      </c>
      <c r="H12746" s="2">
        <f t="shared" si="7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  <c r="P12746" s="2" t="str">
        <f t="shared" si="797"/>
        <v>not good</v>
      </c>
      <c r="Q12746" s="2"/>
      <c r="R12746" s="2"/>
    </row>
    <row r="12747" spans="1:18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 t="str">
        <f t="shared" si="796"/>
        <v xml:space="preserve"> Low sales</v>
      </c>
      <c r="F12747" s="2">
        <v>0.41</v>
      </c>
      <c r="G12747" s="2">
        <f t="shared" si="798"/>
        <v>286.91389999999996</v>
      </c>
      <c r="H12747" s="2">
        <f t="shared" si="7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  <c r="P12747" s="2" t="str">
        <f t="shared" si="797"/>
        <v>not good</v>
      </c>
      <c r="Q12747" s="2"/>
      <c r="R12747" s="2"/>
    </row>
    <row r="12748" spans="1:18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 t="str">
        <f t="shared" si="796"/>
        <v xml:space="preserve"> Low sales</v>
      </c>
      <c r="F12748" s="2">
        <v>0.31</v>
      </c>
      <c r="G12748" s="2">
        <f t="shared" si="798"/>
        <v>247.09480000000002</v>
      </c>
      <c r="H12748" s="2">
        <f t="shared" si="7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  <c r="P12748" s="2" t="str">
        <f t="shared" si="797"/>
        <v>not good</v>
      </c>
      <c r="Q12748" s="2"/>
      <c r="R12748" s="2"/>
    </row>
    <row r="12749" spans="1:18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 t="str">
        <f t="shared" si="796"/>
        <v xml:space="preserve"> Low sales</v>
      </c>
      <c r="F12749" s="2">
        <v>0.36</v>
      </c>
      <c r="G12749" s="2">
        <f t="shared" si="798"/>
        <v>953.53199999999993</v>
      </c>
      <c r="H12749" s="2">
        <f t="shared" si="7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  <c r="P12749" s="2" t="str">
        <f t="shared" si="797"/>
        <v>not good</v>
      </c>
      <c r="Q12749" s="2"/>
      <c r="R12749" s="2"/>
    </row>
    <row r="12750" spans="1:18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 t="str">
        <f t="shared" si="796"/>
        <v xml:space="preserve"> Low sales</v>
      </c>
      <c r="F12750" s="2">
        <v>0.09</v>
      </c>
      <c r="G12750" s="2">
        <f t="shared" si="798"/>
        <v>181.3887</v>
      </c>
      <c r="H12750" s="2">
        <f t="shared" si="7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  <c r="P12750" s="2" t="str">
        <f t="shared" si="797"/>
        <v>not good</v>
      </c>
      <c r="Q12750" s="2"/>
      <c r="R12750" s="2"/>
    </row>
    <row r="12751" spans="1:18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 t="str">
        <f t="shared" si="796"/>
        <v xml:space="preserve"> Low sales</v>
      </c>
      <c r="F12751" s="2">
        <v>0.19</v>
      </c>
      <c r="G12751" s="2">
        <f t="shared" si="798"/>
        <v>721.10700000000008</v>
      </c>
      <c r="H12751" s="2">
        <f t="shared" si="7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  <c r="P12751" s="2" t="str">
        <f t="shared" si="797"/>
        <v>not good</v>
      </c>
      <c r="Q12751" s="2"/>
      <c r="R12751" s="2"/>
    </row>
    <row r="12752" spans="1:18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 t="str">
        <f t="shared" si="796"/>
        <v xml:space="preserve"> Low sales</v>
      </c>
      <c r="F12752" s="2">
        <v>0.27</v>
      </c>
      <c r="G12752" s="2">
        <f t="shared" si="798"/>
        <v>454.5693</v>
      </c>
      <c r="H12752" s="2">
        <f t="shared" si="7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  <c r="P12752" s="2" t="str">
        <f t="shared" si="797"/>
        <v>not good</v>
      </c>
      <c r="Q12752" s="2"/>
      <c r="R12752" s="2"/>
    </row>
    <row r="12753" spans="1:18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 t="str">
        <f t="shared" si="796"/>
        <v xml:space="preserve"> Low sales</v>
      </c>
      <c r="F12753" s="2">
        <v>0.49</v>
      </c>
      <c r="G12753" s="2">
        <f t="shared" si="798"/>
        <v>356.23489999999998</v>
      </c>
      <c r="H12753" s="2">
        <f t="shared" si="7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  <c r="P12753" s="2" t="str">
        <f t="shared" si="797"/>
        <v>not good</v>
      </c>
      <c r="Q12753" s="2"/>
      <c r="R12753" s="2"/>
    </row>
    <row r="12754" spans="1:18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 t="str">
        <f t="shared" si="796"/>
        <v xml:space="preserve"> Low sales</v>
      </c>
      <c r="F12754" s="2">
        <v>0.4</v>
      </c>
      <c r="G12754" s="2">
        <f t="shared" si="798"/>
        <v>798.27600000000007</v>
      </c>
      <c r="H12754" s="2">
        <f t="shared" si="7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  <c r="P12754" s="2" t="str">
        <f t="shared" si="797"/>
        <v>not good</v>
      </c>
      <c r="Q12754" s="2"/>
      <c r="R12754" s="2"/>
    </row>
    <row r="12755" spans="1:18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 t="str">
        <f t="shared" si="796"/>
        <v>High sales</v>
      </c>
      <c r="F12755" s="2">
        <v>0.1</v>
      </c>
      <c r="G12755" s="2">
        <f t="shared" si="798"/>
        <v>442.68700000000001</v>
      </c>
      <c r="H12755" s="2">
        <f t="shared" si="7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  <c r="P12755" s="2" t="str">
        <f t="shared" si="797"/>
        <v>not good</v>
      </c>
      <c r="Q12755" s="2"/>
      <c r="R12755" s="2"/>
    </row>
    <row r="12756" spans="1:18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 t="str">
        <f t="shared" si="796"/>
        <v xml:space="preserve"> Low sales</v>
      </c>
      <c r="F12756" s="2">
        <v>0.18</v>
      </c>
      <c r="G12756" s="2">
        <f t="shared" si="798"/>
        <v>375.67439999999999</v>
      </c>
      <c r="H12756" s="2">
        <f t="shared" si="7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  <c r="P12756" s="2" t="str">
        <f t="shared" si="797"/>
        <v>not good</v>
      </c>
      <c r="Q12756" s="2"/>
      <c r="R12756" s="2"/>
    </row>
    <row r="12757" spans="1:18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 t="str">
        <f t="shared" si="796"/>
        <v>High sales</v>
      </c>
      <c r="F12757" s="2">
        <v>0.11</v>
      </c>
      <c r="G12757" s="2">
        <f t="shared" si="798"/>
        <v>460.32579999999996</v>
      </c>
      <c r="H12757" s="2">
        <f t="shared" si="7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  <c r="P12757" s="2" t="str">
        <f t="shared" si="797"/>
        <v>not good</v>
      </c>
      <c r="Q12757" s="2"/>
      <c r="R12757" s="2"/>
    </row>
    <row r="12758" spans="1:18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 t="str">
        <f t="shared" si="796"/>
        <v xml:space="preserve"> Low sales</v>
      </c>
      <c r="F12758" s="2">
        <v>0.08</v>
      </c>
      <c r="G12758" s="2">
        <f t="shared" si="798"/>
        <v>153.64000000000001</v>
      </c>
      <c r="H12758" s="2">
        <f t="shared" si="7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  <c r="P12758" s="2" t="str">
        <f t="shared" si="797"/>
        <v>not good</v>
      </c>
      <c r="Q12758" s="2"/>
      <c r="R12758" s="2"/>
    </row>
    <row r="12759" spans="1:18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 t="str">
        <f t="shared" si="796"/>
        <v xml:space="preserve"> Low sales</v>
      </c>
      <c r="F12759" s="2">
        <v>0.06</v>
      </c>
      <c r="G12759" s="2">
        <f t="shared" si="798"/>
        <v>88.727399999999989</v>
      </c>
      <c r="H12759" s="2">
        <f t="shared" si="7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  <c r="P12759" s="2" t="str">
        <f t="shared" si="797"/>
        <v>not good</v>
      </c>
      <c r="Q12759" s="2"/>
      <c r="R12759" s="2"/>
    </row>
    <row r="12760" spans="1:18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 t="str">
        <f t="shared" si="796"/>
        <v xml:space="preserve"> Low sales</v>
      </c>
      <c r="F12760" s="2">
        <v>0.48</v>
      </c>
      <c r="G12760" s="2">
        <f t="shared" si="798"/>
        <v>1870.4784</v>
      </c>
      <c r="H12760" s="2">
        <f t="shared" si="7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  <c r="P12760" s="2" t="str">
        <f t="shared" si="797"/>
        <v>not good</v>
      </c>
      <c r="Q12760" s="2"/>
      <c r="R12760" s="2"/>
    </row>
    <row r="12761" spans="1:18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 t="str">
        <f t="shared" si="796"/>
        <v xml:space="preserve"> Low sales</v>
      </c>
      <c r="F12761" s="2">
        <v>0.45</v>
      </c>
      <c r="G12761" s="2">
        <f t="shared" si="798"/>
        <v>506.36250000000001</v>
      </c>
      <c r="H12761" s="2">
        <f t="shared" si="7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  <c r="P12761" s="2" t="str">
        <f t="shared" si="797"/>
        <v>not good</v>
      </c>
      <c r="Q12761" s="2"/>
      <c r="R12761" s="2"/>
    </row>
    <row r="12762" spans="1:18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 t="str">
        <f t="shared" si="796"/>
        <v xml:space="preserve"> Low sales</v>
      </c>
      <c r="F12762" s="2">
        <v>0.24</v>
      </c>
      <c r="G12762" s="2">
        <f t="shared" si="798"/>
        <v>296.63279999999997</v>
      </c>
      <c r="H12762" s="2">
        <f t="shared" si="7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  <c r="P12762" s="2" t="str">
        <f t="shared" si="797"/>
        <v>not good</v>
      </c>
      <c r="Q12762" s="2"/>
      <c r="R12762" s="2"/>
    </row>
    <row r="12763" spans="1:18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 t="str">
        <f t="shared" si="796"/>
        <v xml:space="preserve"> Low sales</v>
      </c>
      <c r="F12763" s="2">
        <v>0.27</v>
      </c>
      <c r="G12763" s="2">
        <f t="shared" si="798"/>
        <v>92.901600000000002</v>
      </c>
      <c r="H12763" s="2">
        <f t="shared" si="7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  <c r="P12763" s="2" t="str">
        <f t="shared" si="797"/>
        <v>not good</v>
      </c>
      <c r="Q12763" s="2"/>
      <c r="R12763" s="2"/>
    </row>
    <row r="12764" spans="1:18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 t="str">
        <f t="shared" si="796"/>
        <v xml:space="preserve"> Low sales</v>
      </c>
      <c r="F12764" s="2">
        <v>0.42</v>
      </c>
      <c r="G12764" s="2">
        <f t="shared" si="798"/>
        <v>428.58480000000003</v>
      </c>
      <c r="H12764" s="2">
        <f t="shared" si="7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  <c r="P12764" s="2" t="str">
        <f t="shared" si="797"/>
        <v>not good</v>
      </c>
      <c r="Q12764" s="2"/>
      <c r="R12764" s="2"/>
    </row>
    <row r="12765" spans="1:18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 t="str">
        <f t="shared" si="796"/>
        <v xml:space="preserve"> Low sales</v>
      </c>
      <c r="F12765" s="2">
        <v>0.32</v>
      </c>
      <c r="G12765" s="2">
        <f t="shared" si="798"/>
        <v>625.98400000000004</v>
      </c>
      <c r="H12765" s="2">
        <f t="shared" si="7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  <c r="P12765" s="2" t="str">
        <f t="shared" si="797"/>
        <v>not good</v>
      </c>
      <c r="Q12765" s="2"/>
      <c r="R12765" s="2"/>
    </row>
    <row r="12766" spans="1:18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 t="str">
        <f t="shared" si="796"/>
        <v xml:space="preserve"> Low sales</v>
      </c>
      <c r="F12766" s="2">
        <v>0.37</v>
      </c>
      <c r="G12766" s="2">
        <f t="shared" si="798"/>
        <v>761.42669999999998</v>
      </c>
      <c r="H12766" s="2">
        <f t="shared" si="7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  <c r="P12766" s="2" t="str">
        <f t="shared" si="797"/>
        <v>not good</v>
      </c>
      <c r="Q12766" s="2"/>
      <c r="R12766" s="2"/>
    </row>
    <row r="12767" spans="1:18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 t="str">
        <f t="shared" si="796"/>
        <v xml:space="preserve"> Low sales</v>
      </c>
      <c r="F12767" s="2">
        <v>0.4</v>
      </c>
      <c r="G12767" s="2">
        <f t="shared" si="798"/>
        <v>864.43200000000002</v>
      </c>
      <c r="H12767" s="2">
        <f t="shared" si="7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  <c r="P12767" s="2" t="str">
        <f t="shared" si="797"/>
        <v>not good</v>
      </c>
      <c r="Q12767" s="2"/>
      <c r="R12767" s="2"/>
    </row>
    <row r="12768" spans="1:18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 t="str">
        <f t="shared" si="796"/>
        <v xml:space="preserve"> Low sales</v>
      </c>
      <c r="F12768" s="2">
        <v>0.24</v>
      </c>
      <c r="G12768" s="2">
        <f t="shared" si="798"/>
        <v>588.12</v>
      </c>
      <c r="H12768" s="2">
        <f t="shared" si="7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  <c r="P12768" s="2" t="str">
        <f t="shared" si="797"/>
        <v>not good</v>
      </c>
      <c r="Q12768" s="2"/>
      <c r="R12768" s="2"/>
    </row>
    <row r="12769" spans="1:18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 t="str">
        <f t="shared" si="796"/>
        <v xml:space="preserve"> Low sales</v>
      </c>
      <c r="F12769" s="2">
        <v>0.49</v>
      </c>
      <c r="G12769" s="2">
        <f t="shared" si="798"/>
        <v>1422.1564000000001</v>
      </c>
      <c r="H12769" s="2">
        <f t="shared" si="7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  <c r="P12769" s="2" t="str">
        <f t="shared" si="797"/>
        <v>not good</v>
      </c>
      <c r="Q12769" s="2"/>
      <c r="R12769" s="2"/>
    </row>
    <row r="12770" spans="1:18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 t="str">
        <f t="shared" si="796"/>
        <v xml:space="preserve"> Low sales</v>
      </c>
      <c r="F12770" s="2">
        <v>0.31</v>
      </c>
      <c r="G12770" s="2">
        <f t="shared" si="798"/>
        <v>318.74200000000002</v>
      </c>
      <c r="H12770" s="2">
        <f t="shared" si="7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  <c r="P12770" s="2" t="str">
        <f t="shared" si="797"/>
        <v>not good</v>
      </c>
      <c r="Q12770" s="2"/>
      <c r="R12770" s="2"/>
    </row>
    <row r="12771" spans="1:18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 t="str">
        <f t="shared" si="796"/>
        <v xml:space="preserve"> Low sales</v>
      </c>
      <c r="F12771" s="2">
        <v>0.32</v>
      </c>
      <c r="G12771" s="2">
        <f t="shared" si="798"/>
        <v>994.66560000000004</v>
      </c>
      <c r="H12771" s="2">
        <f t="shared" si="7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  <c r="P12771" s="2" t="str">
        <f t="shared" si="797"/>
        <v>not good</v>
      </c>
      <c r="Q12771" s="2"/>
      <c r="R12771" s="2"/>
    </row>
    <row r="12772" spans="1:18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 t="str">
        <f t="shared" si="796"/>
        <v xml:space="preserve"> Low sales</v>
      </c>
      <c r="F12772" s="2">
        <v>7.0000000000000007E-2</v>
      </c>
      <c r="G12772" s="2">
        <f t="shared" si="798"/>
        <v>122.4384</v>
      </c>
      <c r="H12772" s="2">
        <f t="shared" si="7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  <c r="P12772" s="2" t="str">
        <f t="shared" si="797"/>
        <v>not good</v>
      </c>
      <c r="Q12772" s="2"/>
      <c r="R12772" s="2"/>
    </row>
    <row r="12773" spans="1:18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 t="str">
        <f t="shared" si="796"/>
        <v xml:space="preserve"> Low sales</v>
      </c>
      <c r="F12773" s="2">
        <v>0.49</v>
      </c>
      <c r="G12773" s="2">
        <f t="shared" si="798"/>
        <v>1811.3585</v>
      </c>
      <c r="H12773" s="2">
        <f t="shared" si="7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  <c r="P12773" s="2" t="str">
        <f t="shared" si="797"/>
        <v>not good</v>
      </c>
      <c r="Q12773" s="2"/>
      <c r="R12773" s="2"/>
    </row>
    <row r="12774" spans="1:18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 t="str">
        <f t="shared" si="796"/>
        <v xml:space="preserve"> Low sales</v>
      </c>
      <c r="F12774" s="2">
        <v>0.04</v>
      </c>
      <c r="G12774" s="2">
        <f t="shared" si="798"/>
        <v>113.212</v>
      </c>
      <c r="H12774" s="2">
        <f t="shared" si="7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  <c r="P12774" s="2" t="str">
        <f t="shared" si="797"/>
        <v>not good</v>
      </c>
      <c r="Q12774" s="2"/>
      <c r="R12774" s="2"/>
    </row>
    <row r="12775" spans="1:18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 t="str">
        <f t="shared" si="796"/>
        <v xml:space="preserve"> Low sales</v>
      </c>
      <c r="F12775" s="2">
        <v>0.49</v>
      </c>
      <c r="G12775" s="2">
        <f t="shared" si="798"/>
        <v>1379.8008</v>
      </c>
      <c r="H12775" s="2">
        <f t="shared" si="7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  <c r="P12775" s="2" t="str">
        <f t="shared" si="797"/>
        <v>not good</v>
      </c>
      <c r="Q12775" s="2"/>
      <c r="R12775" s="2"/>
    </row>
    <row r="12776" spans="1:18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 t="str">
        <f t="shared" si="796"/>
        <v xml:space="preserve"> Low sales</v>
      </c>
      <c r="F12776" s="2">
        <v>0.46</v>
      </c>
      <c r="G12776" s="2">
        <f t="shared" si="798"/>
        <v>1591.0894000000001</v>
      </c>
      <c r="H12776" s="2">
        <f t="shared" si="7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  <c r="P12776" s="2" t="str">
        <f t="shared" si="797"/>
        <v>not good</v>
      </c>
      <c r="Q12776" s="2"/>
      <c r="R12776" s="2"/>
    </row>
    <row r="12777" spans="1:18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 t="str">
        <f t="shared" si="796"/>
        <v xml:space="preserve"> Low sales</v>
      </c>
      <c r="F12777" s="2">
        <v>0.43</v>
      </c>
      <c r="G12777" s="2">
        <f t="shared" si="798"/>
        <v>744.66969999999992</v>
      </c>
      <c r="H12777" s="2">
        <f t="shared" si="7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  <c r="P12777" s="2" t="str">
        <f t="shared" si="797"/>
        <v>not good</v>
      </c>
      <c r="Q12777" s="2"/>
      <c r="R12777" s="2"/>
    </row>
    <row r="12778" spans="1:18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 t="str">
        <f t="shared" si="796"/>
        <v xml:space="preserve"> Low sales</v>
      </c>
      <c r="F12778" s="2">
        <v>0.34</v>
      </c>
      <c r="G12778" s="2">
        <f t="shared" si="798"/>
        <v>749.10159999999996</v>
      </c>
      <c r="H12778" s="2">
        <f t="shared" si="7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  <c r="P12778" s="2" t="str">
        <f t="shared" si="797"/>
        <v>not good</v>
      </c>
      <c r="Q12778" s="2"/>
      <c r="R12778" s="2"/>
    </row>
    <row r="12779" spans="1:18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 t="str">
        <f t="shared" si="796"/>
        <v xml:space="preserve"> Low sales</v>
      </c>
      <c r="F12779" s="2">
        <v>0.3</v>
      </c>
      <c r="G12779" s="2">
        <f t="shared" si="798"/>
        <v>886.8599999999999</v>
      </c>
      <c r="H12779" s="2">
        <f t="shared" si="7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  <c r="P12779" s="2" t="str">
        <f t="shared" si="797"/>
        <v>not good</v>
      </c>
      <c r="Q12779" s="2"/>
      <c r="R12779" s="2"/>
    </row>
    <row r="12780" spans="1:18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 t="str">
        <f t="shared" si="796"/>
        <v xml:space="preserve"> Low sales</v>
      </c>
      <c r="F12780" s="2">
        <v>0.5</v>
      </c>
      <c r="G12780" s="2">
        <f t="shared" si="798"/>
        <v>1082.81</v>
      </c>
      <c r="H12780" s="2">
        <f t="shared" si="7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  <c r="P12780" s="2" t="str">
        <f t="shared" si="797"/>
        <v>not good</v>
      </c>
      <c r="Q12780" s="2"/>
      <c r="R12780" s="2"/>
    </row>
    <row r="12781" spans="1:18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 t="str">
        <f t="shared" si="796"/>
        <v xml:space="preserve"> Low sales</v>
      </c>
      <c r="F12781" s="2">
        <v>0.49</v>
      </c>
      <c r="G12781" s="2">
        <f t="shared" si="798"/>
        <v>1115.6614</v>
      </c>
      <c r="H12781" s="2">
        <f t="shared" si="7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  <c r="P12781" s="2" t="str">
        <f t="shared" si="797"/>
        <v>not good</v>
      </c>
      <c r="Q12781" s="2"/>
      <c r="R12781" s="2"/>
    </row>
    <row r="12782" spans="1:18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 t="str">
        <f t="shared" si="796"/>
        <v xml:space="preserve"> Low sales</v>
      </c>
      <c r="F12782" s="2">
        <v>0.41</v>
      </c>
      <c r="G12782" s="2">
        <f t="shared" si="798"/>
        <v>588.42790000000002</v>
      </c>
      <c r="H12782" s="2">
        <f t="shared" si="7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  <c r="P12782" s="2" t="str">
        <f t="shared" si="797"/>
        <v>not good</v>
      </c>
      <c r="Q12782" s="2"/>
      <c r="R12782" s="2"/>
    </row>
    <row r="12783" spans="1:18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 t="str">
        <f t="shared" si="796"/>
        <v xml:space="preserve"> Low sales</v>
      </c>
      <c r="F12783" s="2">
        <v>0.04</v>
      </c>
      <c r="G12783" s="2">
        <f t="shared" si="798"/>
        <v>60.327600000000004</v>
      </c>
      <c r="H12783" s="2">
        <f t="shared" si="7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  <c r="P12783" s="2" t="str">
        <f t="shared" si="797"/>
        <v>not good</v>
      </c>
      <c r="Q12783" s="2"/>
      <c r="R12783" s="2"/>
    </row>
    <row r="12784" spans="1:18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 t="str">
        <f t="shared" si="796"/>
        <v xml:space="preserve"> Low sales</v>
      </c>
      <c r="F12784" s="2">
        <v>0.19</v>
      </c>
      <c r="G12784" s="2">
        <f t="shared" si="798"/>
        <v>669.72910000000002</v>
      </c>
      <c r="H12784" s="2">
        <f t="shared" si="7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  <c r="P12784" s="2" t="str">
        <f t="shared" si="797"/>
        <v>not good</v>
      </c>
      <c r="Q12784" s="2"/>
      <c r="R12784" s="2"/>
    </row>
    <row r="12785" spans="1:18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 t="str">
        <f t="shared" si="796"/>
        <v xml:space="preserve"> Low sales</v>
      </c>
      <c r="F12785" s="2">
        <v>0.43</v>
      </c>
      <c r="G12785" s="2">
        <f t="shared" si="798"/>
        <v>52.0214</v>
      </c>
      <c r="H12785" s="2">
        <f t="shared" si="7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  <c r="P12785" s="2" t="str">
        <f t="shared" si="797"/>
        <v>not good</v>
      </c>
      <c r="Q12785" s="2"/>
      <c r="R12785" s="2"/>
    </row>
    <row r="12786" spans="1:18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 t="str">
        <f t="shared" si="796"/>
        <v xml:space="preserve"> Low sales</v>
      </c>
      <c r="F12786" s="2">
        <v>0.35</v>
      </c>
      <c r="G12786" s="2">
        <f t="shared" si="798"/>
        <v>198.42199999999997</v>
      </c>
      <c r="H12786" s="2">
        <f t="shared" si="7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  <c r="P12786" s="2" t="str">
        <f t="shared" si="797"/>
        <v>not good</v>
      </c>
      <c r="Q12786" s="2"/>
      <c r="R12786" s="2"/>
    </row>
    <row r="12787" spans="1:18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 t="str">
        <f t="shared" si="796"/>
        <v>High sales</v>
      </c>
      <c r="F12787" s="2">
        <v>0.06</v>
      </c>
      <c r="G12787" s="2">
        <f t="shared" si="798"/>
        <v>284.9502</v>
      </c>
      <c r="H12787" s="2">
        <f t="shared" si="7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  <c r="P12787" s="2" t="str">
        <f t="shared" si="797"/>
        <v>not good</v>
      </c>
      <c r="Q12787" s="2"/>
      <c r="R12787" s="2"/>
    </row>
    <row r="12788" spans="1:18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 t="str">
        <f t="shared" si="796"/>
        <v xml:space="preserve"> Low sales</v>
      </c>
      <c r="F12788" s="2">
        <v>0.17</v>
      </c>
      <c r="G12788" s="2">
        <f t="shared" si="798"/>
        <v>172.78630000000001</v>
      </c>
      <c r="H12788" s="2">
        <f t="shared" si="7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  <c r="P12788" s="2" t="str">
        <f t="shared" si="797"/>
        <v>not good</v>
      </c>
      <c r="Q12788" s="2"/>
      <c r="R12788" s="2"/>
    </row>
    <row r="12789" spans="1:18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 t="str">
        <f t="shared" si="796"/>
        <v xml:space="preserve"> Low sales</v>
      </c>
      <c r="F12789" s="2">
        <v>0.01</v>
      </c>
      <c r="G12789" s="2">
        <f t="shared" si="798"/>
        <v>21.4879</v>
      </c>
      <c r="H12789" s="2">
        <f t="shared" si="7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  <c r="P12789" s="2" t="str">
        <f t="shared" si="797"/>
        <v>not good</v>
      </c>
      <c r="Q12789" s="2"/>
      <c r="R12789" s="2"/>
    </row>
    <row r="12790" spans="1:18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 t="str">
        <f t="shared" si="796"/>
        <v>High sales</v>
      </c>
      <c r="F12790" s="2">
        <v>0.45</v>
      </c>
      <c r="G12790" s="2">
        <f t="shared" si="798"/>
        <v>1918.557</v>
      </c>
      <c r="H12790" s="2">
        <f t="shared" si="7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  <c r="P12790" s="2" t="str">
        <f t="shared" si="797"/>
        <v>not good</v>
      </c>
      <c r="Q12790" s="2"/>
      <c r="R12790" s="2"/>
    </row>
    <row r="12791" spans="1:18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 t="str">
        <f t="shared" si="796"/>
        <v xml:space="preserve"> Low sales</v>
      </c>
      <c r="F12791" s="2">
        <v>0.37</v>
      </c>
      <c r="G12791" s="2">
        <f t="shared" si="798"/>
        <v>37.185000000000002</v>
      </c>
      <c r="H12791" s="2">
        <f t="shared" si="7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  <c r="P12791" s="2" t="str">
        <f t="shared" si="797"/>
        <v>not good</v>
      </c>
      <c r="Q12791" s="2"/>
      <c r="R12791" s="2"/>
    </row>
    <row r="12792" spans="1:18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 t="str">
        <f t="shared" si="796"/>
        <v>High sales</v>
      </c>
      <c r="F12792" s="2">
        <v>0.22</v>
      </c>
      <c r="G12792" s="2">
        <f t="shared" si="798"/>
        <v>1019.3436</v>
      </c>
      <c r="H12792" s="2">
        <f t="shared" si="7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  <c r="P12792" s="2" t="str">
        <f t="shared" si="797"/>
        <v>not good</v>
      </c>
      <c r="Q12792" s="2"/>
      <c r="R12792" s="2"/>
    </row>
    <row r="12793" spans="1:18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 t="str">
        <f t="shared" si="796"/>
        <v xml:space="preserve"> Low sales</v>
      </c>
      <c r="F12793" s="2">
        <v>0.38</v>
      </c>
      <c r="G12793" s="2">
        <f t="shared" si="798"/>
        <v>137.5942</v>
      </c>
      <c r="H12793" s="2">
        <f t="shared" si="7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  <c r="P12793" s="2" t="str">
        <f t="shared" si="797"/>
        <v>not good</v>
      </c>
      <c r="Q12793" s="2"/>
      <c r="R12793" s="2"/>
    </row>
    <row r="12794" spans="1:18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 t="str">
        <f t="shared" si="796"/>
        <v xml:space="preserve"> Low sales</v>
      </c>
      <c r="F12794" s="2">
        <v>0.47</v>
      </c>
      <c r="G12794" s="2">
        <f t="shared" si="798"/>
        <v>440.51219999999995</v>
      </c>
      <c r="H12794" s="2">
        <f t="shared" si="7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  <c r="P12794" s="2" t="str">
        <f t="shared" si="797"/>
        <v>not good</v>
      </c>
      <c r="Q12794" s="2"/>
      <c r="R12794" s="2"/>
    </row>
    <row r="12795" spans="1:18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 t="str">
        <f t="shared" si="796"/>
        <v xml:space="preserve"> Low sales</v>
      </c>
      <c r="F12795" s="2">
        <v>0.14000000000000001</v>
      </c>
      <c r="G12795" s="2">
        <f t="shared" si="798"/>
        <v>33.965400000000002</v>
      </c>
      <c r="H12795" s="2">
        <f t="shared" si="7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  <c r="P12795" s="2" t="str">
        <f t="shared" si="797"/>
        <v>not good</v>
      </c>
      <c r="Q12795" s="2"/>
      <c r="R12795" s="2"/>
    </row>
    <row r="12796" spans="1:18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 t="str">
        <f t="shared" si="796"/>
        <v xml:space="preserve"> Low sales</v>
      </c>
      <c r="F12796" s="2">
        <v>0.14000000000000001</v>
      </c>
      <c r="G12796" s="2">
        <f t="shared" si="798"/>
        <v>370.39100000000008</v>
      </c>
      <c r="H12796" s="2">
        <f t="shared" si="7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  <c r="P12796" s="2" t="str">
        <f t="shared" si="797"/>
        <v>not good</v>
      </c>
      <c r="Q12796" s="2"/>
      <c r="R12796" s="2"/>
    </row>
    <row r="12797" spans="1:18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 t="str">
        <f t="shared" si="796"/>
        <v>High sales</v>
      </c>
      <c r="F12797" s="2">
        <v>0.24</v>
      </c>
      <c r="G12797" s="2">
        <f t="shared" si="798"/>
        <v>1133.0783999999999</v>
      </c>
      <c r="H12797" s="2">
        <f t="shared" si="7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  <c r="P12797" s="2" t="str">
        <f t="shared" si="797"/>
        <v>not good</v>
      </c>
      <c r="Q12797" s="2"/>
      <c r="R12797" s="2"/>
    </row>
    <row r="12798" spans="1:18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 t="str">
        <f t="shared" si="796"/>
        <v>High sales</v>
      </c>
      <c r="F12798" s="2">
        <v>0.35</v>
      </c>
      <c r="G12798" s="2">
        <f t="shared" si="798"/>
        <v>1473.9479999999999</v>
      </c>
      <c r="H12798" s="2">
        <f t="shared" si="7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  <c r="P12798" s="2" t="str">
        <f t="shared" si="797"/>
        <v>not good</v>
      </c>
      <c r="Q12798" s="2"/>
      <c r="R12798" s="2"/>
    </row>
    <row r="12799" spans="1:18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 t="str">
        <f t="shared" si="796"/>
        <v xml:space="preserve"> Low sales</v>
      </c>
      <c r="F12799" s="2">
        <v>0.5</v>
      </c>
      <c r="G12799" s="2">
        <f t="shared" si="798"/>
        <v>1617.385</v>
      </c>
      <c r="H12799" s="2">
        <f t="shared" si="7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  <c r="P12799" s="2" t="str">
        <f t="shared" si="797"/>
        <v>not good</v>
      </c>
      <c r="Q12799" s="2"/>
      <c r="R12799" s="2"/>
    </row>
    <row r="12800" spans="1:18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 t="str">
        <f t="shared" si="796"/>
        <v xml:space="preserve"> Low sales</v>
      </c>
      <c r="F12800" s="2">
        <v>0.08</v>
      </c>
      <c r="G12800" s="2">
        <f t="shared" si="798"/>
        <v>80.711200000000005</v>
      </c>
      <c r="H12800" s="2">
        <f t="shared" si="7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  <c r="P12800" s="2" t="str">
        <f t="shared" si="797"/>
        <v>not good</v>
      </c>
      <c r="Q12800" s="2"/>
      <c r="R12800" s="2"/>
    </row>
    <row r="12801" spans="1:18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 t="str">
        <f t="shared" si="796"/>
        <v>High sales</v>
      </c>
      <c r="F12801" s="2">
        <v>0.17</v>
      </c>
      <c r="G12801" s="2">
        <f t="shared" si="798"/>
        <v>741.37509999999997</v>
      </c>
      <c r="H12801" s="2">
        <f t="shared" si="7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  <c r="P12801" s="2" t="str">
        <f t="shared" si="797"/>
        <v>not good</v>
      </c>
      <c r="Q12801" s="2"/>
      <c r="R12801" s="2"/>
    </row>
    <row r="12802" spans="1:18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 t="str">
        <f t="shared" ref="E12802:E12865" si="800">IF(D12802&gt;4000,"High sales"," Low sales")</f>
        <v xml:space="preserve"> Low sales</v>
      </c>
      <c r="F12802" s="2">
        <v>0.18</v>
      </c>
      <c r="G12802" s="2">
        <f t="shared" si="798"/>
        <v>683.71199999999999</v>
      </c>
      <c r="H12802" s="2">
        <f t="shared" si="799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  <c r="P12802" s="2" t="str">
        <f t="shared" ref="P12802:P12865" si="801">IF(AND(H12802&gt;5000,N12802&gt;500),"good","not good")</f>
        <v>not good</v>
      </c>
      <c r="Q12802" s="2"/>
      <c r="R12802" s="2"/>
    </row>
    <row r="12803" spans="1:18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 t="str">
        <f t="shared" si="800"/>
        <v xml:space="preserve"> Low sales</v>
      </c>
      <c r="F12803" s="2">
        <v>0.36</v>
      </c>
      <c r="G12803" s="2">
        <f t="shared" ref="G12803:G12866" si="802">D12803*F12803</f>
        <v>506.71799999999996</v>
      </c>
      <c r="H12803" s="2">
        <f t="shared" ref="H12803:H12866" si="803">D12803-G12803</f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  <c r="P12803" s="2" t="str">
        <f t="shared" si="801"/>
        <v>not good</v>
      </c>
      <c r="Q12803" s="2"/>
      <c r="R12803" s="2"/>
    </row>
    <row r="12804" spans="1:18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 t="str">
        <f t="shared" si="800"/>
        <v>High sales</v>
      </c>
      <c r="F12804" s="2">
        <v>0.44</v>
      </c>
      <c r="G12804" s="2">
        <f t="shared" si="802"/>
        <v>1779.7736</v>
      </c>
      <c r="H12804" s="2">
        <f t="shared" si="803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  <c r="P12804" s="2" t="str">
        <f t="shared" si="801"/>
        <v>not good</v>
      </c>
      <c r="Q12804" s="2"/>
      <c r="R12804" s="2"/>
    </row>
    <row r="12805" spans="1:18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 t="str">
        <f t="shared" si="800"/>
        <v>High sales</v>
      </c>
      <c r="F12805" s="2">
        <v>0.09</v>
      </c>
      <c r="G12805" s="2">
        <f t="shared" si="802"/>
        <v>395.8236</v>
      </c>
      <c r="H12805" s="2">
        <f t="shared" si="803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  <c r="P12805" s="2" t="str">
        <f t="shared" si="801"/>
        <v>not good</v>
      </c>
      <c r="Q12805" s="2"/>
      <c r="R12805" s="2"/>
    </row>
    <row r="12806" spans="1:18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 t="str">
        <f t="shared" si="800"/>
        <v xml:space="preserve"> Low sales</v>
      </c>
      <c r="F12806" s="2">
        <v>0.36</v>
      </c>
      <c r="G12806" s="2">
        <f t="shared" si="802"/>
        <v>1267.6715999999999</v>
      </c>
      <c r="H12806" s="2">
        <f t="shared" si="803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  <c r="P12806" s="2" t="str">
        <f t="shared" si="801"/>
        <v>not good</v>
      </c>
      <c r="Q12806" s="2"/>
      <c r="R12806" s="2"/>
    </row>
    <row r="12807" spans="1:18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 t="str">
        <f t="shared" si="800"/>
        <v xml:space="preserve"> Low sales</v>
      </c>
      <c r="F12807" s="2">
        <v>0.45</v>
      </c>
      <c r="G12807" s="2">
        <f t="shared" si="802"/>
        <v>266.346</v>
      </c>
      <c r="H12807" s="2">
        <f t="shared" si="803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  <c r="P12807" s="2" t="str">
        <f t="shared" si="801"/>
        <v>not good</v>
      </c>
      <c r="Q12807" s="2"/>
      <c r="R12807" s="2"/>
    </row>
    <row r="12808" spans="1:18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 t="str">
        <f t="shared" si="800"/>
        <v>High sales</v>
      </c>
      <c r="F12808" s="2">
        <v>0.06</v>
      </c>
      <c r="G12808" s="2">
        <f t="shared" si="802"/>
        <v>295.36860000000001</v>
      </c>
      <c r="H12808" s="2">
        <f t="shared" si="803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  <c r="P12808" s="2" t="str">
        <f t="shared" si="801"/>
        <v>not good</v>
      </c>
      <c r="Q12808" s="2"/>
      <c r="R12808" s="2"/>
    </row>
    <row r="12809" spans="1:18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 t="str">
        <f t="shared" si="800"/>
        <v xml:space="preserve"> Low sales</v>
      </c>
      <c r="F12809" s="2">
        <v>0.32</v>
      </c>
      <c r="G12809" s="2">
        <f t="shared" si="802"/>
        <v>151.16800000000001</v>
      </c>
      <c r="H12809" s="2">
        <f t="shared" si="803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  <c r="P12809" s="2" t="str">
        <f t="shared" si="801"/>
        <v>not good</v>
      </c>
      <c r="Q12809" s="2"/>
      <c r="R12809" s="2"/>
    </row>
    <row r="12810" spans="1:18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 t="str">
        <f t="shared" si="800"/>
        <v xml:space="preserve"> Low sales</v>
      </c>
      <c r="F12810" s="2">
        <v>0.1</v>
      </c>
      <c r="G12810" s="2">
        <f t="shared" si="802"/>
        <v>330.69200000000001</v>
      </c>
      <c r="H12810" s="2">
        <f t="shared" si="803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  <c r="P12810" s="2" t="str">
        <f t="shared" si="801"/>
        <v>not good</v>
      </c>
      <c r="Q12810" s="2"/>
      <c r="R12810" s="2"/>
    </row>
    <row r="12811" spans="1:18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 t="str">
        <f t="shared" si="800"/>
        <v xml:space="preserve"> Low sales</v>
      </c>
      <c r="F12811" s="2">
        <v>0.22</v>
      </c>
      <c r="G12811" s="2">
        <f t="shared" si="802"/>
        <v>141.14540000000002</v>
      </c>
      <c r="H12811" s="2">
        <f t="shared" si="803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  <c r="P12811" s="2" t="str">
        <f t="shared" si="801"/>
        <v>not good</v>
      </c>
      <c r="Q12811" s="2"/>
      <c r="R12811" s="2"/>
    </row>
    <row r="12812" spans="1:18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 t="str">
        <f t="shared" si="800"/>
        <v>High sales</v>
      </c>
      <c r="F12812" s="2">
        <v>0.06</v>
      </c>
      <c r="G12812" s="2">
        <f t="shared" si="802"/>
        <v>272.1918</v>
      </c>
      <c r="H12812" s="2">
        <f t="shared" si="803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  <c r="P12812" s="2" t="str">
        <f t="shared" si="801"/>
        <v>not good</v>
      </c>
      <c r="Q12812" s="2"/>
      <c r="R12812" s="2"/>
    </row>
    <row r="12813" spans="1:18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 t="str">
        <f t="shared" si="800"/>
        <v xml:space="preserve"> Low sales</v>
      </c>
      <c r="F12813" s="2">
        <v>0.34</v>
      </c>
      <c r="G12813" s="2">
        <f t="shared" si="802"/>
        <v>617.06260000000009</v>
      </c>
      <c r="H12813" s="2">
        <f t="shared" si="803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  <c r="P12813" s="2" t="str">
        <f t="shared" si="801"/>
        <v>not good</v>
      </c>
      <c r="Q12813" s="2"/>
      <c r="R12813" s="2"/>
    </row>
    <row r="12814" spans="1:18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 t="str">
        <f t="shared" si="800"/>
        <v xml:space="preserve"> Low sales</v>
      </c>
      <c r="F12814" s="2">
        <v>0.2</v>
      </c>
      <c r="G12814" s="2">
        <f t="shared" si="802"/>
        <v>521.27200000000005</v>
      </c>
      <c r="H12814" s="2">
        <f t="shared" si="803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  <c r="P12814" s="2" t="str">
        <f t="shared" si="801"/>
        <v>not good</v>
      </c>
      <c r="Q12814" s="2"/>
      <c r="R12814" s="2"/>
    </row>
    <row r="12815" spans="1:18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 t="str">
        <f t="shared" si="800"/>
        <v xml:space="preserve"> Low sales</v>
      </c>
      <c r="F12815" s="2">
        <v>0.28000000000000003</v>
      </c>
      <c r="G12815" s="2">
        <f t="shared" si="802"/>
        <v>273.2604</v>
      </c>
      <c r="H12815" s="2">
        <f t="shared" si="803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  <c r="P12815" s="2" t="str">
        <f t="shared" si="801"/>
        <v>not good</v>
      </c>
      <c r="Q12815" s="2"/>
      <c r="R12815" s="2"/>
    </row>
    <row r="12816" spans="1:18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 t="str">
        <f t="shared" si="800"/>
        <v xml:space="preserve"> Low sales</v>
      </c>
      <c r="F12816" s="2">
        <v>0.26</v>
      </c>
      <c r="G12816" s="2">
        <f t="shared" si="802"/>
        <v>722.31900000000007</v>
      </c>
      <c r="H12816" s="2">
        <f t="shared" si="803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  <c r="P12816" s="2" t="str">
        <f t="shared" si="801"/>
        <v>not good</v>
      </c>
      <c r="Q12816" s="2"/>
      <c r="R12816" s="2"/>
    </row>
    <row r="12817" spans="1:18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 t="str">
        <f t="shared" si="800"/>
        <v>High sales</v>
      </c>
      <c r="F12817" s="2">
        <v>0.35</v>
      </c>
      <c r="G12817" s="2">
        <f t="shared" si="802"/>
        <v>1645.1119999999999</v>
      </c>
      <c r="H12817" s="2">
        <f t="shared" si="803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  <c r="P12817" s="2" t="str">
        <f t="shared" si="801"/>
        <v>not good</v>
      </c>
      <c r="Q12817" s="2"/>
      <c r="R12817" s="2"/>
    </row>
    <row r="12818" spans="1:18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 t="str">
        <f t="shared" si="800"/>
        <v>High sales</v>
      </c>
      <c r="F12818" s="2">
        <v>0.45</v>
      </c>
      <c r="G12818" s="2">
        <f t="shared" si="802"/>
        <v>2033.1000000000001</v>
      </c>
      <c r="H12818" s="2">
        <f t="shared" si="803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  <c r="P12818" s="2" t="str">
        <f t="shared" si="801"/>
        <v>not good</v>
      </c>
      <c r="Q12818" s="2"/>
      <c r="R12818" s="2"/>
    </row>
    <row r="12819" spans="1:18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 t="str">
        <f t="shared" si="800"/>
        <v xml:space="preserve"> Low sales</v>
      </c>
      <c r="F12819" s="2">
        <v>0.14000000000000001</v>
      </c>
      <c r="G12819" s="2">
        <f t="shared" si="802"/>
        <v>57.832599999999999</v>
      </c>
      <c r="H12819" s="2">
        <f t="shared" si="803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  <c r="P12819" s="2" t="str">
        <f t="shared" si="801"/>
        <v>not good</v>
      </c>
      <c r="Q12819" s="2"/>
      <c r="R12819" s="2"/>
    </row>
    <row r="12820" spans="1:18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 t="str">
        <f t="shared" si="800"/>
        <v xml:space="preserve"> Low sales</v>
      </c>
      <c r="F12820" s="2">
        <v>0.3</v>
      </c>
      <c r="G12820" s="2">
        <f t="shared" si="802"/>
        <v>586.04099999999994</v>
      </c>
      <c r="H12820" s="2">
        <f t="shared" si="803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  <c r="P12820" s="2" t="str">
        <f t="shared" si="801"/>
        <v>not good</v>
      </c>
      <c r="Q12820" s="2"/>
      <c r="R12820" s="2"/>
    </row>
    <row r="12821" spans="1:18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 t="str">
        <f t="shared" si="800"/>
        <v xml:space="preserve"> Low sales</v>
      </c>
      <c r="F12821" s="2">
        <v>0.28999999999999998</v>
      </c>
      <c r="G12821" s="2">
        <f t="shared" si="802"/>
        <v>409.01889999999997</v>
      </c>
      <c r="H12821" s="2">
        <f t="shared" si="803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  <c r="P12821" s="2" t="str">
        <f t="shared" si="801"/>
        <v>not good</v>
      </c>
      <c r="Q12821" s="2"/>
      <c r="R12821" s="2"/>
    </row>
    <row r="12822" spans="1:18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 t="str">
        <f t="shared" si="800"/>
        <v xml:space="preserve"> Low sales</v>
      </c>
      <c r="F12822" s="2">
        <v>0.16</v>
      </c>
      <c r="G12822" s="2">
        <f t="shared" si="802"/>
        <v>393.38720000000001</v>
      </c>
      <c r="H12822" s="2">
        <f t="shared" si="803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  <c r="P12822" s="2" t="str">
        <f t="shared" si="801"/>
        <v>not good</v>
      </c>
      <c r="Q12822" s="2"/>
      <c r="R12822" s="2"/>
    </row>
    <row r="12823" spans="1:18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 t="str">
        <f t="shared" si="800"/>
        <v>High sales</v>
      </c>
      <c r="F12823" s="2">
        <v>0.25</v>
      </c>
      <c r="G12823" s="2">
        <f t="shared" si="802"/>
        <v>1046.3175000000001</v>
      </c>
      <c r="H12823" s="2">
        <f t="shared" si="803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  <c r="P12823" s="2" t="str">
        <f t="shared" si="801"/>
        <v>not good</v>
      </c>
      <c r="Q12823" s="2"/>
      <c r="R12823" s="2"/>
    </row>
    <row r="12824" spans="1:18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 t="str">
        <f t="shared" si="800"/>
        <v xml:space="preserve"> Low sales</v>
      </c>
      <c r="F12824" s="2">
        <v>0.02</v>
      </c>
      <c r="G12824" s="2">
        <f t="shared" si="802"/>
        <v>74.407399999999996</v>
      </c>
      <c r="H12824" s="2">
        <f t="shared" si="803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  <c r="P12824" s="2" t="str">
        <f t="shared" si="801"/>
        <v>not good</v>
      </c>
      <c r="Q12824" s="2"/>
      <c r="R12824" s="2"/>
    </row>
    <row r="12825" spans="1:18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 t="str">
        <f t="shared" si="800"/>
        <v xml:space="preserve"> Low sales</v>
      </c>
      <c r="F12825" s="2">
        <v>0.21</v>
      </c>
      <c r="G12825" s="2">
        <f t="shared" si="802"/>
        <v>374.9529</v>
      </c>
      <c r="H12825" s="2">
        <f t="shared" si="803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  <c r="P12825" s="2" t="str">
        <f t="shared" si="801"/>
        <v>not good</v>
      </c>
      <c r="Q12825" s="2"/>
      <c r="R12825" s="2"/>
    </row>
    <row r="12826" spans="1:18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 t="str">
        <f t="shared" si="800"/>
        <v xml:space="preserve"> Low sales</v>
      </c>
      <c r="F12826" s="2">
        <v>0.14000000000000001</v>
      </c>
      <c r="G12826" s="2">
        <f t="shared" si="802"/>
        <v>276.50839999999999</v>
      </c>
      <c r="H12826" s="2">
        <f t="shared" si="803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  <c r="P12826" s="2" t="str">
        <f t="shared" si="801"/>
        <v>not good</v>
      </c>
      <c r="Q12826" s="2"/>
      <c r="R12826" s="2"/>
    </row>
    <row r="12827" spans="1:18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 t="str">
        <f t="shared" si="800"/>
        <v xml:space="preserve"> Low sales</v>
      </c>
      <c r="F12827" s="2">
        <v>0.43</v>
      </c>
      <c r="G12827" s="2">
        <f t="shared" si="802"/>
        <v>1421.5155</v>
      </c>
      <c r="H12827" s="2">
        <f t="shared" si="803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  <c r="P12827" s="2" t="str">
        <f t="shared" si="801"/>
        <v>not good</v>
      </c>
      <c r="Q12827" s="2"/>
      <c r="R12827" s="2"/>
    </row>
    <row r="12828" spans="1:18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 t="str">
        <f t="shared" si="800"/>
        <v xml:space="preserve"> Low sales</v>
      </c>
      <c r="F12828" s="2">
        <v>0.18</v>
      </c>
      <c r="G12828" s="2">
        <f t="shared" si="802"/>
        <v>189.30600000000001</v>
      </c>
      <c r="H12828" s="2">
        <f t="shared" si="803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  <c r="P12828" s="2" t="str">
        <f t="shared" si="801"/>
        <v>not good</v>
      </c>
      <c r="Q12828" s="2"/>
      <c r="R12828" s="2"/>
    </row>
    <row r="12829" spans="1:18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 t="str">
        <f t="shared" si="800"/>
        <v xml:space="preserve"> Low sales</v>
      </c>
      <c r="F12829" s="2">
        <v>0.1</v>
      </c>
      <c r="G12829" s="2">
        <f t="shared" si="802"/>
        <v>60.337000000000003</v>
      </c>
      <c r="H12829" s="2">
        <f t="shared" si="803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  <c r="P12829" s="2" t="str">
        <f t="shared" si="801"/>
        <v>not good</v>
      </c>
      <c r="Q12829" s="2"/>
      <c r="R12829" s="2"/>
    </row>
    <row r="12830" spans="1:18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 t="str">
        <f t="shared" si="800"/>
        <v xml:space="preserve"> Low sales</v>
      </c>
      <c r="F12830" s="2">
        <v>0.26</v>
      </c>
      <c r="G12830" s="2">
        <f t="shared" si="802"/>
        <v>335.05680000000001</v>
      </c>
      <c r="H12830" s="2">
        <f t="shared" si="803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  <c r="P12830" s="2" t="str">
        <f t="shared" si="801"/>
        <v>not good</v>
      </c>
      <c r="Q12830" s="2"/>
      <c r="R12830" s="2"/>
    </row>
    <row r="12831" spans="1:18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 t="str">
        <f t="shared" si="800"/>
        <v xml:space="preserve"> Low sales</v>
      </c>
      <c r="F12831" s="2">
        <v>0.41</v>
      </c>
      <c r="G12831" s="2">
        <f t="shared" si="802"/>
        <v>290.1816</v>
      </c>
      <c r="H12831" s="2">
        <f t="shared" si="803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  <c r="P12831" s="2" t="str">
        <f t="shared" si="801"/>
        <v>not good</v>
      </c>
      <c r="Q12831" s="2"/>
      <c r="R12831" s="2"/>
    </row>
    <row r="12832" spans="1:18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 t="str">
        <f t="shared" si="800"/>
        <v xml:space="preserve"> Low sales</v>
      </c>
      <c r="F12832" s="2">
        <v>0.18</v>
      </c>
      <c r="G12832" s="2">
        <f t="shared" si="802"/>
        <v>328.44959999999998</v>
      </c>
      <c r="H12832" s="2">
        <f t="shared" si="803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  <c r="P12832" s="2" t="str">
        <f t="shared" si="801"/>
        <v>not good</v>
      </c>
      <c r="Q12832" s="2"/>
      <c r="R12832" s="2"/>
    </row>
    <row r="12833" spans="1:18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 t="str">
        <f t="shared" si="800"/>
        <v>High sales</v>
      </c>
      <c r="F12833" s="2">
        <v>0.42</v>
      </c>
      <c r="G12833" s="2">
        <f t="shared" si="802"/>
        <v>1971.5093999999999</v>
      </c>
      <c r="H12833" s="2">
        <f t="shared" si="803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  <c r="P12833" s="2" t="str">
        <f t="shared" si="801"/>
        <v>not good</v>
      </c>
      <c r="Q12833" s="2"/>
      <c r="R12833" s="2"/>
    </row>
    <row r="12834" spans="1:18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 t="str">
        <f t="shared" si="800"/>
        <v xml:space="preserve"> Low sales</v>
      </c>
      <c r="F12834" s="2">
        <v>0.16</v>
      </c>
      <c r="G12834" s="2">
        <f t="shared" si="802"/>
        <v>110.3152</v>
      </c>
      <c r="H12834" s="2">
        <f t="shared" si="803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  <c r="P12834" s="2" t="str">
        <f t="shared" si="801"/>
        <v>not good</v>
      </c>
      <c r="Q12834" s="2"/>
      <c r="R12834" s="2"/>
    </row>
    <row r="12835" spans="1:18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 t="str">
        <f t="shared" si="800"/>
        <v>High sales</v>
      </c>
      <c r="F12835" s="2">
        <v>0.37</v>
      </c>
      <c r="G12835" s="2">
        <f t="shared" si="802"/>
        <v>1520.6185999999998</v>
      </c>
      <c r="H12835" s="2">
        <f t="shared" si="803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  <c r="P12835" s="2" t="str">
        <f t="shared" si="801"/>
        <v>not good</v>
      </c>
      <c r="Q12835" s="2"/>
      <c r="R12835" s="2"/>
    </row>
    <row r="12836" spans="1:18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 t="str">
        <f t="shared" si="800"/>
        <v xml:space="preserve"> Low sales</v>
      </c>
      <c r="F12836" s="2">
        <v>0.06</v>
      </c>
      <c r="G12836" s="2">
        <f t="shared" si="802"/>
        <v>163.18680000000001</v>
      </c>
      <c r="H12836" s="2">
        <f t="shared" si="803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  <c r="P12836" s="2" t="str">
        <f t="shared" si="801"/>
        <v>not good</v>
      </c>
      <c r="Q12836" s="2"/>
      <c r="R12836" s="2"/>
    </row>
    <row r="12837" spans="1:18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 t="str">
        <f t="shared" si="800"/>
        <v xml:space="preserve"> Low sales</v>
      </c>
      <c r="F12837" s="2">
        <v>0.03</v>
      </c>
      <c r="G12837" s="2">
        <f t="shared" si="802"/>
        <v>96.036900000000003</v>
      </c>
      <c r="H12837" s="2">
        <f t="shared" si="803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  <c r="P12837" s="2" t="str">
        <f t="shared" si="801"/>
        <v>not good</v>
      </c>
      <c r="Q12837" s="2"/>
      <c r="R12837" s="2"/>
    </row>
    <row r="12838" spans="1:18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 t="str">
        <f t="shared" si="800"/>
        <v xml:space="preserve"> Low sales</v>
      </c>
      <c r="F12838" s="2">
        <v>0.37</v>
      </c>
      <c r="G12838" s="2">
        <f t="shared" si="802"/>
        <v>345.358</v>
      </c>
      <c r="H12838" s="2">
        <f t="shared" si="803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  <c r="P12838" s="2" t="str">
        <f t="shared" si="801"/>
        <v>not good</v>
      </c>
      <c r="Q12838" s="2"/>
      <c r="R12838" s="2"/>
    </row>
    <row r="12839" spans="1:18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 t="str">
        <f t="shared" si="800"/>
        <v xml:space="preserve"> Low sales</v>
      </c>
      <c r="F12839" s="2">
        <v>0.18</v>
      </c>
      <c r="G12839" s="2">
        <f t="shared" si="802"/>
        <v>151.51140000000001</v>
      </c>
      <c r="H12839" s="2">
        <f t="shared" si="803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  <c r="P12839" s="2" t="str">
        <f t="shared" si="801"/>
        <v>not good</v>
      </c>
      <c r="Q12839" s="2"/>
      <c r="R12839" s="2"/>
    </row>
    <row r="12840" spans="1:18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 t="str">
        <f t="shared" si="800"/>
        <v xml:space="preserve"> Low sales</v>
      </c>
      <c r="F12840" s="2">
        <v>0.2</v>
      </c>
      <c r="G12840" s="2">
        <f t="shared" si="802"/>
        <v>179.48800000000003</v>
      </c>
      <c r="H12840" s="2">
        <f t="shared" si="803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  <c r="P12840" s="2" t="str">
        <f t="shared" si="801"/>
        <v>not good</v>
      </c>
      <c r="Q12840" s="2"/>
      <c r="R12840" s="2"/>
    </row>
    <row r="12841" spans="1:18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 t="str">
        <f t="shared" si="800"/>
        <v xml:space="preserve"> Low sales</v>
      </c>
      <c r="F12841" s="2">
        <v>0.28999999999999998</v>
      </c>
      <c r="G12841" s="2">
        <f t="shared" si="802"/>
        <v>976.89689999999996</v>
      </c>
      <c r="H12841" s="2">
        <f t="shared" si="803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  <c r="P12841" s="2" t="str">
        <f t="shared" si="801"/>
        <v>not good</v>
      </c>
      <c r="Q12841" s="2"/>
      <c r="R12841" s="2"/>
    </row>
    <row r="12842" spans="1:18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 t="str">
        <f t="shared" si="800"/>
        <v xml:space="preserve"> Low sales</v>
      </c>
      <c r="F12842" s="2">
        <v>0.49</v>
      </c>
      <c r="G12842" s="2">
        <f t="shared" si="802"/>
        <v>1844.4384</v>
      </c>
      <c r="H12842" s="2">
        <f t="shared" si="803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  <c r="P12842" s="2" t="str">
        <f t="shared" si="801"/>
        <v>not good</v>
      </c>
      <c r="Q12842" s="2"/>
      <c r="R12842" s="2"/>
    </row>
    <row r="12843" spans="1:18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 t="str">
        <f t="shared" si="800"/>
        <v>High sales</v>
      </c>
      <c r="F12843" s="2">
        <v>0.09</v>
      </c>
      <c r="G12843" s="2">
        <f t="shared" si="802"/>
        <v>414.82799999999997</v>
      </c>
      <c r="H12843" s="2">
        <f t="shared" si="803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  <c r="P12843" s="2" t="str">
        <f t="shared" si="801"/>
        <v>not good</v>
      </c>
      <c r="Q12843" s="2"/>
      <c r="R12843" s="2"/>
    </row>
    <row r="12844" spans="1:18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 t="str">
        <f t="shared" si="800"/>
        <v xml:space="preserve"> Low sales</v>
      </c>
      <c r="F12844" s="2">
        <v>0.15</v>
      </c>
      <c r="G12844" s="2">
        <f t="shared" si="802"/>
        <v>307.67099999999999</v>
      </c>
      <c r="H12844" s="2">
        <f t="shared" si="803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  <c r="P12844" s="2" t="str">
        <f t="shared" si="801"/>
        <v>not good</v>
      </c>
      <c r="Q12844" s="2"/>
      <c r="R12844" s="2"/>
    </row>
    <row r="12845" spans="1:18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 t="str">
        <f t="shared" si="800"/>
        <v xml:space="preserve"> Low sales</v>
      </c>
      <c r="F12845" s="2">
        <v>0.32</v>
      </c>
      <c r="G12845" s="2">
        <f t="shared" si="802"/>
        <v>756.36800000000005</v>
      </c>
      <c r="H12845" s="2">
        <f t="shared" si="803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  <c r="P12845" s="2" t="str">
        <f t="shared" si="801"/>
        <v>not good</v>
      </c>
      <c r="Q12845" s="2"/>
      <c r="R12845" s="2"/>
    </row>
    <row r="12846" spans="1:18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 t="str">
        <f t="shared" si="800"/>
        <v xml:space="preserve"> Low sales</v>
      </c>
      <c r="F12846" s="2">
        <v>0.35</v>
      </c>
      <c r="G12846" s="2">
        <f t="shared" si="802"/>
        <v>840.35699999999997</v>
      </c>
      <c r="H12846" s="2">
        <f t="shared" si="803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  <c r="P12846" s="2" t="str">
        <f t="shared" si="801"/>
        <v>not good</v>
      </c>
      <c r="Q12846" s="2"/>
      <c r="R12846" s="2"/>
    </row>
    <row r="12847" spans="1:18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 t="str">
        <f t="shared" si="800"/>
        <v xml:space="preserve"> Low sales</v>
      </c>
      <c r="F12847" s="2">
        <v>0.35</v>
      </c>
      <c r="G12847" s="2">
        <f t="shared" si="802"/>
        <v>497.87499999999994</v>
      </c>
      <c r="H12847" s="2">
        <f t="shared" si="803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  <c r="P12847" s="2" t="str">
        <f t="shared" si="801"/>
        <v>not good</v>
      </c>
      <c r="Q12847" s="2"/>
      <c r="R12847" s="2"/>
    </row>
    <row r="12848" spans="1:18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 t="str">
        <f t="shared" si="800"/>
        <v xml:space="preserve"> Low sales</v>
      </c>
      <c r="F12848" s="2">
        <v>0.3</v>
      </c>
      <c r="G12848" s="2">
        <f t="shared" si="802"/>
        <v>512.50199999999995</v>
      </c>
      <c r="H12848" s="2">
        <f t="shared" si="803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  <c r="P12848" s="2" t="str">
        <f t="shared" si="801"/>
        <v>not good</v>
      </c>
      <c r="Q12848" s="2"/>
      <c r="R12848" s="2"/>
    </row>
    <row r="12849" spans="1:18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 t="str">
        <f t="shared" si="800"/>
        <v>High sales</v>
      </c>
      <c r="F12849" s="2">
        <v>0.28999999999999998</v>
      </c>
      <c r="G12849" s="2">
        <f t="shared" si="802"/>
        <v>1232.3317999999999</v>
      </c>
      <c r="H12849" s="2">
        <f t="shared" si="803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  <c r="P12849" s="2" t="str">
        <f t="shared" si="801"/>
        <v>not good</v>
      </c>
      <c r="Q12849" s="2"/>
      <c r="R12849" s="2"/>
    </row>
    <row r="12850" spans="1:18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 t="str">
        <f t="shared" si="800"/>
        <v xml:space="preserve"> Low sales</v>
      </c>
      <c r="F12850" s="2">
        <v>7.0000000000000007E-2</v>
      </c>
      <c r="G12850" s="2">
        <f t="shared" si="802"/>
        <v>124.89680000000001</v>
      </c>
      <c r="H12850" s="2">
        <f t="shared" si="803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  <c r="P12850" s="2" t="str">
        <f t="shared" si="801"/>
        <v>not good</v>
      </c>
      <c r="Q12850" s="2"/>
      <c r="R12850" s="2"/>
    </row>
    <row r="12851" spans="1:18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 t="str">
        <f t="shared" si="800"/>
        <v>High sales</v>
      </c>
      <c r="F12851" s="2">
        <v>0.42</v>
      </c>
      <c r="G12851" s="2">
        <f t="shared" si="802"/>
        <v>1830.5993999999998</v>
      </c>
      <c r="H12851" s="2">
        <f t="shared" si="803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  <c r="P12851" s="2" t="str">
        <f t="shared" si="801"/>
        <v>not good</v>
      </c>
      <c r="Q12851" s="2"/>
      <c r="R12851" s="2"/>
    </row>
    <row r="12852" spans="1:18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 t="str">
        <f t="shared" si="800"/>
        <v xml:space="preserve"> Low sales</v>
      </c>
      <c r="F12852" s="2">
        <v>0</v>
      </c>
      <c r="G12852" s="2">
        <f t="shared" si="802"/>
        <v>0</v>
      </c>
      <c r="H12852" s="2">
        <f t="shared" si="803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  <c r="P12852" s="2" t="str">
        <f t="shared" si="801"/>
        <v>not good</v>
      </c>
      <c r="Q12852" s="2"/>
      <c r="R12852" s="2"/>
    </row>
    <row r="12853" spans="1:18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 t="str">
        <f t="shared" si="800"/>
        <v xml:space="preserve"> Low sales</v>
      </c>
      <c r="F12853" s="2">
        <v>0.21</v>
      </c>
      <c r="G12853" s="2">
        <f t="shared" si="802"/>
        <v>370.74029999999999</v>
      </c>
      <c r="H12853" s="2">
        <f t="shared" si="803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  <c r="P12853" s="2" t="str">
        <f t="shared" si="801"/>
        <v>not good</v>
      </c>
      <c r="Q12853" s="2"/>
      <c r="R12853" s="2"/>
    </row>
    <row r="12854" spans="1:18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 t="str">
        <f t="shared" si="800"/>
        <v xml:space="preserve"> Low sales</v>
      </c>
      <c r="F12854" s="2">
        <v>0.11</v>
      </c>
      <c r="G12854" s="2">
        <f t="shared" si="802"/>
        <v>312.99180000000001</v>
      </c>
      <c r="H12854" s="2">
        <f t="shared" si="803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  <c r="P12854" s="2" t="str">
        <f t="shared" si="801"/>
        <v>not good</v>
      </c>
      <c r="Q12854" s="2"/>
      <c r="R12854" s="2"/>
    </row>
    <row r="12855" spans="1:18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 t="str">
        <f t="shared" si="800"/>
        <v xml:space="preserve"> Low sales</v>
      </c>
      <c r="F12855" s="2">
        <v>0.05</v>
      </c>
      <c r="G12855" s="2">
        <f t="shared" si="802"/>
        <v>30.266000000000005</v>
      </c>
      <c r="H12855" s="2">
        <f t="shared" si="803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  <c r="P12855" s="2" t="str">
        <f t="shared" si="801"/>
        <v>not good</v>
      </c>
      <c r="Q12855" s="2"/>
      <c r="R12855" s="2"/>
    </row>
    <row r="12856" spans="1:18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 t="str">
        <f t="shared" si="800"/>
        <v>High sales</v>
      </c>
      <c r="F12856" s="2">
        <v>0.16</v>
      </c>
      <c r="G12856" s="2">
        <f t="shared" si="802"/>
        <v>738.89760000000001</v>
      </c>
      <c r="H12856" s="2">
        <f t="shared" si="803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  <c r="P12856" s="2" t="str">
        <f t="shared" si="801"/>
        <v>not good</v>
      </c>
      <c r="Q12856" s="2"/>
      <c r="R12856" s="2"/>
    </row>
    <row r="12857" spans="1:18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 t="str">
        <f t="shared" si="800"/>
        <v>High sales</v>
      </c>
      <c r="F12857" s="2">
        <v>0.33</v>
      </c>
      <c r="G12857" s="2">
        <f t="shared" si="802"/>
        <v>1359.5868</v>
      </c>
      <c r="H12857" s="2">
        <f t="shared" si="803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  <c r="P12857" s="2" t="str">
        <f t="shared" si="801"/>
        <v>not good</v>
      </c>
      <c r="Q12857" s="2"/>
      <c r="R12857" s="2"/>
    </row>
    <row r="12858" spans="1:18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 t="str">
        <f t="shared" si="800"/>
        <v xml:space="preserve"> Low sales</v>
      </c>
      <c r="F12858" s="2">
        <v>0.25</v>
      </c>
      <c r="G12858" s="2">
        <f t="shared" si="802"/>
        <v>846.36749999999995</v>
      </c>
      <c r="H12858" s="2">
        <f t="shared" si="803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  <c r="P12858" s="2" t="str">
        <f t="shared" si="801"/>
        <v>not good</v>
      </c>
      <c r="Q12858" s="2"/>
      <c r="R12858" s="2"/>
    </row>
    <row r="12859" spans="1:18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 t="str">
        <f t="shared" si="800"/>
        <v>High sales</v>
      </c>
      <c r="F12859" s="2">
        <v>0.44</v>
      </c>
      <c r="G12859" s="2">
        <f t="shared" si="802"/>
        <v>2174.3964000000001</v>
      </c>
      <c r="H12859" s="2">
        <f t="shared" si="803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  <c r="P12859" s="2" t="str">
        <f t="shared" si="801"/>
        <v>not good</v>
      </c>
      <c r="Q12859" s="2"/>
      <c r="R12859" s="2"/>
    </row>
    <row r="12860" spans="1:18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 t="str">
        <f t="shared" si="800"/>
        <v xml:space="preserve"> Low sales</v>
      </c>
      <c r="F12860" s="2">
        <v>0.3</v>
      </c>
      <c r="G12860" s="2">
        <f t="shared" si="802"/>
        <v>53.52</v>
      </c>
      <c r="H12860" s="2">
        <f t="shared" si="803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  <c r="P12860" s="2" t="str">
        <f t="shared" si="801"/>
        <v>not good</v>
      </c>
      <c r="Q12860" s="2"/>
      <c r="R12860" s="2"/>
    </row>
    <row r="12861" spans="1:18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 t="str">
        <f t="shared" si="800"/>
        <v xml:space="preserve"> Low sales</v>
      </c>
      <c r="F12861" s="2">
        <v>0.13</v>
      </c>
      <c r="G12861" s="2">
        <f t="shared" si="802"/>
        <v>274.846</v>
      </c>
      <c r="H12861" s="2">
        <f t="shared" si="803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  <c r="P12861" s="2" t="str">
        <f t="shared" si="801"/>
        <v>not good</v>
      </c>
      <c r="Q12861" s="2"/>
      <c r="R12861" s="2"/>
    </row>
    <row r="12862" spans="1:18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 t="str">
        <f t="shared" si="800"/>
        <v>High sales</v>
      </c>
      <c r="F12862" s="2">
        <v>0.26</v>
      </c>
      <c r="G12862" s="2">
        <f t="shared" si="802"/>
        <v>1119.5288</v>
      </c>
      <c r="H12862" s="2">
        <f t="shared" si="803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  <c r="P12862" s="2" t="str">
        <f t="shared" si="801"/>
        <v>not good</v>
      </c>
      <c r="Q12862" s="2"/>
      <c r="R12862" s="2"/>
    </row>
    <row r="12863" spans="1:18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 t="str">
        <f t="shared" si="800"/>
        <v xml:space="preserve"> Low sales</v>
      </c>
      <c r="F12863" s="2">
        <v>0.11</v>
      </c>
      <c r="G12863" s="2">
        <f t="shared" si="802"/>
        <v>244.39580000000004</v>
      </c>
      <c r="H12863" s="2">
        <f t="shared" si="803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  <c r="P12863" s="2" t="str">
        <f t="shared" si="801"/>
        <v>not good</v>
      </c>
      <c r="Q12863" s="2"/>
      <c r="R12863" s="2"/>
    </row>
    <row r="12864" spans="1:18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 t="str">
        <f t="shared" si="800"/>
        <v xml:space="preserve"> Low sales</v>
      </c>
      <c r="F12864" s="2">
        <v>0.09</v>
      </c>
      <c r="G12864" s="2">
        <f t="shared" si="802"/>
        <v>11.311199999999999</v>
      </c>
      <c r="H12864" s="2">
        <f t="shared" si="803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  <c r="P12864" s="2" t="str">
        <f t="shared" si="801"/>
        <v>not good</v>
      </c>
      <c r="Q12864" s="2"/>
      <c r="R12864" s="2"/>
    </row>
    <row r="12865" spans="1:18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 t="str">
        <f t="shared" si="800"/>
        <v xml:space="preserve"> Low sales</v>
      </c>
      <c r="F12865" s="2">
        <v>0.48</v>
      </c>
      <c r="G12865" s="2">
        <f t="shared" si="802"/>
        <v>419.03999999999996</v>
      </c>
      <c r="H12865" s="2">
        <f t="shared" si="803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  <c r="P12865" s="2" t="str">
        <f t="shared" si="801"/>
        <v>not good</v>
      </c>
      <c r="Q12865" s="2"/>
      <c r="R12865" s="2"/>
    </row>
    <row r="12866" spans="1:18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 t="str">
        <f t="shared" ref="E12866:E12929" si="804">IF(D12866&gt;4000,"High sales"," Low sales")</f>
        <v xml:space="preserve"> Low sales</v>
      </c>
      <c r="F12866" s="2">
        <v>0.23</v>
      </c>
      <c r="G12866" s="2">
        <f t="shared" si="802"/>
        <v>512.19849999999997</v>
      </c>
      <c r="H12866" s="2">
        <f t="shared" si="803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  <c r="P12866" s="2" t="str">
        <f t="shared" ref="P12866:P12929" si="805">IF(AND(H12866&gt;5000,N12866&gt;500),"good","not good")</f>
        <v>not good</v>
      </c>
      <c r="Q12866" s="2"/>
      <c r="R12866" s="2"/>
    </row>
    <row r="12867" spans="1:18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 t="str">
        <f t="shared" si="804"/>
        <v xml:space="preserve"> Low sales</v>
      </c>
      <c r="F12867" s="2">
        <v>0.33</v>
      </c>
      <c r="G12867" s="2">
        <f t="shared" ref="G12867:G12930" si="806">D12867*F12867</f>
        <v>1113.0702000000001</v>
      </c>
      <c r="H12867" s="2">
        <f t="shared" ref="H12867:H12930" si="807">D12867-G12867</f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  <c r="P12867" s="2" t="str">
        <f t="shared" si="805"/>
        <v>not good</v>
      </c>
      <c r="Q12867" s="2"/>
      <c r="R12867" s="2"/>
    </row>
    <row r="12868" spans="1:18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 t="str">
        <f t="shared" si="804"/>
        <v xml:space="preserve"> Low sales</v>
      </c>
      <c r="F12868" s="2">
        <v>0.44</v>
      </c>
      <c r="G12868" s="2">
        <f t="shared" si="806"/>
        <v>394.68439999999998</v>
      </c>
      <c r="H12868" s="2">
        <f t="shared" si="807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  <c r="P12868" s="2" t="str">
        <f t="shared" si="805"/>
        <v>not good</v>
      </c>
      <c r="Q12868" s="2"/>
      <c r="R12868" s="2"/>
    </row>
    <row r="12869" spans="1:18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 t="str">
        <f t="shared" si="804"/>
        <v xml:space="preserve"> Low sales</v>
      </c>
      <c r="F12869" s="2">
        <v>0.16</v>
      </c>
      <c r="G12869" s="2">
        <f t="shared" si="806"/>
        <v>367.26560000000001</v>
      </c>
      <c r="H12869" s="2">
        <f t="shared" si="807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  <c r="P12869" s="2" t="str">
        <f t="shared" si="805"/>
        <v>not good</v>
      </c>
      <c r="Q12869" s="2"/>
      <c r="R12869" s="2"/>
    </row>
    <row r="12870" spans="1:18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 t="str">
        <f t="shared" si="804"/>
        <v xml:space="preserve"> Low sales</v>
      </c>
      <c r="F12870" s="2">
        <v>0.39</v>
      </c>
      <c r="G12870" s="2">
        <f t="shared" si="806"/>
        <v>63.437400000000004</v>
      </c>
      <c r="H12870" s="2">
        <f t="shared" si="807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  <c r="P12870" s="2" t="str">
        <f t="shared" si="805"/>
        <v>not good</v>
      </c>
      <c r="Q12870" s="2"/>
      <c r="R12870" s="2"/>
    </row>
    <row r="12871" spans="1:18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 t="str">
        <f t="shared" si="804"/>
        <v xml:space="preserve"> Low sales</v>
      </c>
      <c r="F12871" s="2">
        <v>0.39</v>
      </c>
      <c r="G12871" s="2">
        <f t="shared" si="806"/>
        <v>951.50250000000005</v>
      </c>
      <c r="H12871" s="2">
        <f t="shared" si="807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  <c r="P12871" s="2" t="str">
        <f t="shared" si="805"/>
        <v>not good</v>
      </c>
      <c r="Q12871" s="2"/>
      <c r="R12871" s="2"/>
    </row>
    <row r="12872" spans="1:18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 t="str">
        <f t="shared" si="804"/>
        <v>High sales</v>
      </c>
      <c r="F12872" s="2">
        <v>0.41</v>
      </c>
      <c r="G12872" s="2">
        <f t="shared" si="806"/>
        <v>1840.9122999999997</v>
      </c>
      <c r="H12872" s="2">
        <f t="shared" si="807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  <c r="P12872" s="2" t="str">
        <f t="shared" si="805"/>
        <v>not good</v>
      </c>
      <c r="Q12872" s="2"/>
      <c r="R12872" s="2"/>
    </row>
    <row r="12873" spans="1:18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 t="str">
        <f t="shared" si="804"/>
        <v xml:space="preserve"> Low sales</v>
      </c>
      <c r="F12873" s="2">
        <v>0.09</v>
      </c>
      <c r="G12873" s="2">
        <f t="shared" si="806"/>
        <v>272.17439999999999</v>
      </c>
      <c r="H12873" s="2">
        <f t="shared" si="807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  <c r="P12873" s="2" t="str">
        <f t="shared" si="805"/>
        <v>not good</v>
      </c>
      <c r="Q12873" s="2"/>
      <c r="R12873" s="2"/>
    </row>
    <row r="12874" spans="1:18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 t="str">
        <f t="shared" si="804"/>
        <v xml:space="preserve"> Low sales</v>
      </c>
      <c r="F12874" s="2">
        <v>0.48</v>
      </c>
      <c r="G12874" s="2">
        <f t="shared" si="806"/>
        <v>1084.4207999999999</v>
      </c>
      <c r="H12874" s="2">
        <f t="shared" si="807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  <c r="P12874" s="2" t="str">
        <f t="shared" si="805"/>
        <v>not good</v>
      </c>
      <c r="Q12874" s="2"/>
      <c r="R12874" s="2"/>
    </row>
    <row r="12875" spans="1:18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 t="str">
        <f t="shared" si="804"/>
        <v xml:space="preserve"> Low sales</v>
      </c>
      <c r="F12875" s="2">
        <v>0.14000000000000001</v>
      </c>
      <c r="G12875" s="2">
        <f t="shared" si="806"/>
        <v>125.30980000000002</v>
      </c>
      <c r="H12875" s="2">
        <f t="shared" si="807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  <c r="P12875" s="2" t="str">
        <f t="shared" si="805"/>
        <v>not good</v>
      </c>
      <c r="Q12875" s="2"/>
      <c r="R12875" s="2"/>
    </row>
    <row r="12876" spans="1:18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 t="str">
        <f t="shared" si="804"/>
        <v xml:space="preserve"> Low sales</v>
      </c>
      <c r="F12876" s="2">
        <v>0.39</v>
      </c>
      <c r="G12876" s="2">
        <f t="shared" si="806"/>
        <v>425.82149999999996</v>
      </c>
      <c r="H12876" s="2">
        <f t="shared" si="807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  <c r="P12876" s="2" t="str">
        <f t="shared" si="805"/>
        <v>not good</v>
      </c>
      <c r="Q12876" s="2"/>
      <c r="R12876" s="2"/>
    </row>
    <row r="12877" spans="1:18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 t="str">
        <f t="shared" si="804"/>
        <v xml:space="preserve"> Low sales</v>
      </c>
      <c r="F12877" s="2">
        <v>0.08</v>
      </c>
      <c r="G12877" s="2">
        <f t="shared" si="806"/>
        <v>37.991999999999997</v>
      </c>
      <c r="H12877" s="2">
        <f t="shared" si="807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  <c r="P12877" s="2" t="str">
        <f t="shared" si="805"/>
        <v>not good</v>
      </c>
      <c r="Q12877" s="2"/>
      <c r="R12877" s="2"/>
    </row>
    <row r="12878" spans="1:18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 t="str">
        <f t="shared" si="804"/>
        <v xml:space="preserve"> Low sales</v>
      </c>
      <c r="F12878" s="2">
        <v>0.46</v>
      </c>
      <c r="G12878" s="2">
        <f t="shared" si="806"/>
        <v>1719.3926000000001</v>
      </c>
      <c r="H12878" s="2">
        <f t="shared" si="807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  <c r="P12878" s="2" t="str">
        <f t="shared" si="805"/>
        <v>not good</v>
      </c>
      <c r="Q12878" s="2"/>
      <c r="R12878" s="2"/>
    </row>
    <row r="12879" spans="1:18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 t="str">
        <f t="shared" si="804"/>
        <v xml:space="preserve"> Low sales</v>
      </c>
      <c r="F12879" s="2">
        <v>0.21</v>
      </c>
      <c r="G12879" s="2">
        <f t="shared" si="806"/>
        <v>100.37159999999999</v>
      </c>
      <c r="H12879" s="2">
        <f t="shared" si="807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  <c r="P12879" s="2" t="str">
        <f t="shared" si="805"/>
        <v>not good</v>
      </c>
      <c r="Q12879" s="2"/>
      <c r="R12879" s="2"/>
    </row>
    <row r="12880" spans="1:18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 t="str">
        <f t="shared" si="804"/>
        <v xml:space="preserve"> Low sales</v>
      </c>
      <c r="F12880" s="2">
        <v>0.33</v>
      </c>
      <c r="G12880" s="2">
        <f t="shared" si="806"/>
        <v>653.84550000000002</v>
      </c>
      <c r="H12880" s="2">
        <f t="shared" si="807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  <c r="P12880" s="2" t="str">
        <f t="shared" si="805"/>
        <v>not good</v>
      </c>
      <c r="Q12880" s="2"/>
      <c r="R12880" s="2"/>
    </row>
    <row r="12881" spans="1:18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 t="str">
        <f t="shared" si="804"/>
        <v xml:space="preserve"> Low sales</v>
      </c>
      <c r="F12881" s="2">
        <v>0.43</v>
      </c>
      <c r="G12881" s="2">
        <f t="shared" si="806"/>
        <v>1622.9232</v>
      </c>
      <c r="H12881" s="2">
        <f t="shared" si="807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  <c r="P12881" s="2" t="str">
        <f t="shared" si="805"/>
        <v>not good</v>
      </c>
      <c r="Q12881" s="2"/>
      <c r="R12881" s="2"/>
    </row>
    <row r="12882" spans="1:18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 t="str">
        <f t="shared" si="804"/>
        <v xml:space="preserve"> Low sales</v>
      </c>
      <c r="F12882" s="2">
        <v>0.14000000000000001</v>
      </c>
      <c r="G12882" s="2">
        <f t="shared" si="806"/>
        <v>502.99620000000004</v>
      </c>
      <c r="H12882" s="2">
        <f t="shared" si="807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  <c r="P12882" s="2" t="str">
        <f t="shared" si="805"/>
        <v>not good</v>
      </c>
      <c r="Q12882" s="2"/>
      <c r="R12882" s="2"/>
    </row>
    <row r="12883" spans="1:18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 t="str">
        <f t="shared" si="804"/>
        <v xml:space="preserve"> Low sales</v>
      </c>
      <c r="F12883" s="2">
        <v>0.19</v>
      </c>
      <c r="G12883" s="2">
        <f t="shared" si="806"/>
        <v>556.68290000000002</v>
      </c>
      <c r="H12883" s="2">
        <f t="shared" si="807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  <c r="P12883" s="2" t="str">
        <f t="shared" si="805"/>
        <v>not good</v>
      </c>
      <c r="Q12883" s="2"/>
      <c r="R12883" s="2"/>
    </row>
    <row r="12884" spans="1:18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 t="str">
        <f t="shared" si="804"/>
        <v xml:space="preserve"> Low sales</v>
      </c>
      <c r="F12884" s="2">
        <v>0.16</v>
      </c>
      <c r="G12884" s="2">
        <f t="shared" si="806"/>
        <v>463.90559999999999</v>
      </c>
      <c r="H12884" s="2">
        <f t="shared" si="807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  <c r="P12884" s="2" t="str">
        <f t="shared" si="805"/>
        <v>not good</v>
      </c>
      <c r="Q12884" s="2"/>
      <c r="R12884" s="2"/>
    </row>
    <row r="12885" spans="1:18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 t="str">
        <f t="shared" si="804"/>
        <v xml:space="preserve"> Low sales</v>
      </c>
      <c r="F12885" s="2">
        <v>0.14000000000000001</v>
      </c>
      <c r="G12885" s="2">
        <f t="shared" si="806"/>
        <v>75.965400000000002</v>
      </c>
      <c r="H12885" s="2">
        <f t="shared" si="807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  <c r="P12885" s="2" t="str">
        <f t="shared" si="805"/>
        <v>not good</v>
      </c>
      <c r="Q12885" s="2"/>
      <c r="R12885" s="2"/>
    </row>
    <row r="12886" spans="1:18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 t="str">
        <f t="shared" si="804"/>
        <v xml:space="preserve"> Low sales</v>
      </c>
      <c r="F12886" s="2">
        <v>0.26</v>
      </c>
      <c r="G12886" s="2">
        <f t="shared" si="806"/>
        <v>248.84080000000003</v>
      </c>
      <c r="H12886" s="2">
        <f t="shared" si="807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  <c r="P12886" s="2" t="str">
        <f t="shared" si="805"/>
        <v>not good</v>
      </c>
      <c r="Q12886" s="2"/>
      <c r="R12886" s="2"/>
    </row>
    <row r="12887" spans="1:18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 t="str">
        <f t="shared" si="804"/>
        <v xml:space="preserve"> Low sales</v>
      </c>
      <c r="F12887" s="2">
        <v>0.27</v>
      </c>
      <c r="G12887" s="2">
        <f t="shared" si="806"/>
        <v>734.46750000000009</v>
      </c>
      <c r="H12887" s="2">
        <f t="shared" si="807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  <c r="P12887" s="2" t="str">
        <f t="shared" si="805"/>
        <v>not good</v>
      </c>
      <c r="Q12887" s="2"/>
      <c r="R12887" s="2"/>
    </row>
    <row r="12888" spans="1:18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 t="str">
        <f t="shared" si="804"/>
        <v xml:space="preserve"> Low sales</v>
      </c>
      <c r="F12888" s="2">
        <v>0.04</v>
      </c>
      <c r="G12888" s="2">
        <f t="shared" si="806"/>
        <v>72.223600000000005</v>
      </c>
      <c r="H12888" s="2">
        <f t="shared" si="807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  <c r="P12888" s="2" t="str">
        <f t="shared" si="805"/>
        <v>not good</v>
      </c>
      <c r="Q12888" s="2"/>
      <c r="R12888" s="2"/>
    </row>
    <row r="12889" spans="1:18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 t="str">
        <f t="shared" si="804"/>
        <v xml:space="preserve"> Low sales</v>
      </c>
      <c r="F12889" s="2">
        <v>0.34</v>
      </c>
      <c r="G12889" s="2">
        <f t="shared" si="806"/>
        <v>65.548600000000008</v>
      </c>
      <c r="H12889" s="2">
        <f t="shared" si="807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  <c r="P12889" s="2" t="str">
        <f t="shared" si="805"/>
        <v>not good</v>
      </c>
      <c r="Q12889" s="2"/>
      <c r="R12889" s="2"/>
    </row>
    <row r="12890" spans="1:18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 t="str">
        <f t="shared" si="804"/>
        <v>High sales</v>
      </c>
      <c r="F12890" s="2">
        <v>0.21</v>
      </c>
      <c r="G12890" s="2">
        <f t="shared" si="806"/>
        <v>842.31419999999991</v>
      </c>
      <c r="H12890" s="2">
        <f t="shared" si="807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  <c r="P12890" s="2" t="str">
        <f t="shared" si="805"/>
        <v>not good</v>
      </c>
      <c r="Q12890" s="2"/>
      <c r="R12890" s="2"/>
    </row>
    <row r="12891" spans="1:18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 t="str">
        <f t="shared" si="804"/>
        <v xml:space="preserve"> Low sales</v>
      </c>
      <c r="F12891" s="2">
        <v>0.44</v>
      </c>
      <c r="G12891" s="2">
        <f t="shared" si="806"/>
        <v>1453.6236000000001</v>
      </c>
      <c r="H12891" s="2">
        <f t="shared" si="807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  <c r="P12891" s="2" t="str">
        <f t="shared" si="805"/>
        <v>not good</v>
      </c>
      <c r="Q12891" s="2"/>
      <c r="R12891" s="2"/>
    </row>
    <row r="12892" spans="1:18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 t="str">
        <f t="shared" si="804"/>
        <v xml:space="preserve"> Low sales</v>
      </c>
      <c r="F12892" s="2">
        <v>0.44</v>
      </c>
      <c r="G12892" s="2">
        <f t="shared" si="806"/>
        <v>746.39400000000001</v>
      </c>
      <c r="H12892" s="2">
        <f t="shared" si="807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  <c r="P12892" s="2" t="str">
        <f t="shared" si="805"/>
        <v>not good</v>
      </c>
      <c r="Q12892" s="2"/>
      <c r="R12892" s="2"/>
    </row>
    <row r="12893" spans="1:18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 t="str">
        <f t="shared" si="804"/>
        <v xml:space="preserve"> Low sales</v>
      </c>
      <c r="F12893" s="2">
        <v>0.36</v>
      </c>
      <c r="G12893" s="2">
        <f t="shared" si="806"/>
        <v>209.23560000000001</v>
      </c>
      <c r="H12893" s="2">
        <f t="shared" si="807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  <c r="P12893" s="2" t="str">
        <f t="shared" si="805"/>
        <v>not good</v>
      </c>
      <c r="Q12893" s="2"/>
      <c r="R12893" s="2"/>
    </row>
    <row r="12894" spans="1:18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 t="str">
        <f t="shared" si="804"/>
        <v xml:space="preserve"> Low sales</v>
      </c>
      <c r="F12894" s="2">
        <v>0.43</v>
      </c>
      <c r="G12894" s="2">
        <f t="shared" si="806"/>
        <v>1288.6584</v>
      </c>
      <c r="H12894" s="2">
        <f t="shared" si="807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  <c r="P12894" s="2" t="str">
        <f t="shared" si="805"/>
        <v>not good</v>
      </c>
      <c r="Q12894" s="2"/>
      <c r="R12894" s="2"/>
    </row>
    <row r="12895" spans="1:18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 t="str">
        <f t="shared" si="804"/>
        <v xml:space="preserve"> Low sales</v>
      </c>
      <c r="F12895" s="2">
        <v>0.46</v>
      </c>
      <c r="G12895" s="2">
        <f t="shared" si="806"/>
        <v>831.62940000000003</v>
      </c>
      <c r="H12895" s="2">
        <f t="shared" si="807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  <c r="P12895" s="2" t="str">
        <f t="shared" si="805"/>
        <v>not good</v>
      </c>
      <c r="Q12895" s="2"/>
      <c r="R12895" s="2"/>
    </row>
    <row r="12896" spans="1:18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 t="str">
        <f t="shared" si="804"/>
        <v xml:space="preserve"> Low sales</v>
      </c>
      <c r="F12896" s="2">
        <v>0.28999999999999998</v>
      </c>
      <c r="G12896" s="2">
        <f t="shared" si="806"/>
        <v>391.90890000000002</v>
      </c>
      <c r="H12896" s="2">
        <f t="shared" si="807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  <c r="P12896" s="2" t="str">
        <f t="shared" si="805"/>
        <v>not good</v>
      </c>
      <c r="Q12896" s="2"/>
      <c r="R12896" s="2"/>
    </row>
    <row r="12897" spans="1:18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 t="str">
        <f t="shared" si="804"/>
        <v xml:space="preserve"> Low sales</v>
      </c>
      <c r="F12897" s="2">
        <v>0.49</v>
      </c>
      <c r="G12897" s="2">
        <f t="shared" si="806"/>
        <v>1781.2479999999998</v>
      </c>
      <c r="H12897" s="2">
        <f t="shared" si="807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  <c r="P12897" s="2" t="str">
        <f t="shared" si="805"/>
        <v>not good</v>
      </c>
      <c r="Q12897" s="2"/>
      <c r="R12897" s="2"/>
    </row>
    <row r="12898" spans="1:18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 t="str">
        <f t="shared" si="804"/>
        <v xml:space="preserve"> Low sales</v>
      </c>
      <c r="F12898" s="2">
        <v>0.48</v>
      </c>
      <c r="G12898" s="2">
        <f t="shared" si="806"/>
        <v>819.81119999999999</v>
      </c>
      <c r="H12898" s="2">
        <f t="shared" si="807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  <c r="P12898" s="2" t="str">
        <f t="shared" si="805"/>
        <v>not good</v>
      </c>
      <c r="Q12898" s="2"/>
      <c r="R12898" s="2"/>
    </row>
    <row r="12899" spans="1:18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 t="str">
        <f t="shared" si="804"/>
        <v xml:space="preserve"> Low sales</v>
      </c>
      <c r="F12899" s="2">
        <v>0.05</v>
      </c>
      <c r="G12899" s="2">
        <f t="shared" si="806"/>
        <v>38.332000000000001</v>
      </c>
      <c r="H12899" s="2">
        <f t="shared" si="807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  <c r="P12899" s="2" t="str">
        <f t="shared" si="805"/>
        <v>not good</v>
      </c>
      <c r="Q12899" s="2"/>
      <c r="R12899" s="2"/>
    </row>
    <row r="12900" spans="1:18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 t="str">
        <f t="shared" si="804"/>
        <v xml:space="preserve"> Low sales</v>
      </c>
      <c r="F12900" s="2">
        <v>0.26</v>
      </c>
      <c r="G12900" s="2">
        <f t="shared" si="806"/>
        <v>639.62599999999998</v>
      </c>
      <c r="H12900" s="2">
        <f t="shared" si="807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  <c r="P12900" s="2" t="str">
        <f t="shared" si="805"/>
        <v>not good</v>
      </c>
      <c r="Q12900" s="2"/>
      <c r="R12900" s="2"/>
    </row>
    <row r="12901" spans="1:18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 t="str">
        <f t="shared" si="804"/>
        <v>High sales</v>
      </c>
      <c r="F12901" s="2">
        <v>0.06</v>
      </c>
      <c r="G12901" s="2">
        <f t="shared" si="806"/>
        <v>249.56879999999995</v>
      </c>
      <c r="H12901" s="2">
        <f t="shared" si="807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  <c r="P12901" s="2" t="str">
        <f t="shared" si="805"/>
        <v>not good</v>
      </c>
      <c r="Q12901" s="2"/>
      <c r="R12901" s="2"/>
    </row>
    <row r="12902" spans="1:18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 t="str">
        <f t="shared" si="804"/>
        <v>High sales</v>
      </c>
      <c r="F12902" s="2">
        <v>0.34</v>
      </c>
      <c r="G12902" s="2">
        <f t="shared" si="806"/>
        <v>1449.5322000000001</v>
      </c>
      <c r="H12902" s="2">
        <f t="shared" si="807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  <c r="P12902" s="2" t="str">
        <f t="shared" si="805"/>
        <v>not good</v>
      </c>
      <c r="Q12902" s="2"/>
      <c r="R12902" s="2"/>
    </row>
    <row r="12903" spans="1:18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 t="str">
        <f t="shared" si="804"/>
        <v>High sales</v>
      </c>
      <c r="F12903" s="2">
        <v>0.38</v>
      </c>
      <c r="G12903" s="2">
        <f t="shared" si="806"/>
        <v>1619.4764</v>
      </c>
      <c r="H12903" s="2">
        <f t="shared" si="807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  <c r="P12903" s="2" t="str">
        <f t="shared" si="805"/>
        <v>not good</v>
      </c>
      <c r="Q12903" s="2"/>
      <c r="R12903" s="2"/>
    </row>
    <row r="12904" spans="1:18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 t="str">
        <f t="shared" si="804"/>
        <v xml:space="preserve"> Low sales</v>
      </c>
      <c r="F12904" s="2">
        <v>0.44</v>
      </c>
      <c r="G12904" s="2">
        <f t="shared" si="806"/>
        <v>951.50440000000015</v>
      </c>
      <c r="H12904" s="2">
        <f t="shared" si="807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  <c r="P12904" s="2" t="str">
        <f t="shared" si="805"/>
        <v>not good</v>
      </c>
      <c r="Q12904" s="2"/>
      <c r="R12904" s="2"/>
    </row>
    <row r="12905" spans="1:18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 t="str">
        <f t="shared" si="804"/>
        <v xml:space="preserve"> Low sales</v>
      </c>
      <c r="F12905" s="2">
        <v>0.33</v>
      </c>
      <c r="G12905" s="2">
        <f t="shared" si="806"/>
        <v>1311.9413999999999</v>
      </c>
      <c r="H12905" s="2">
        <f t="shared" si="807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  <c r="P12905" s="2" t="str">
        <f t="shared" si="805"/>
        <v>not good</v>
      </c>
      <c r="Q12905" s="2"/>
      <c r="R12905" s="2"/>
    </row>
    <row r="12906" spans="1:18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 t="str">
        <f t="shared" si="804"/>
        <v>High sales</v>
      </c>
      <c r="F12906" s="2">
        <v>0.23</v>
      </c>
      <c r="G12906" s="2">
        <f t="shared" si="806"/>
        <v>981.20990000000006</v>
      </c>
      <c r="H12906" s="2">
        <f t="shared" si="807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  <c r="P12906" s="2" t="str">
        <f t="shared" si="805"/>
        <v>not good</v>
      </c>
      <c r="Q12906" s="2"/>
      <c r="R12906" s="2"/>
    </row>
    <row r="12907" spans="1:18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 t="str">
        <f t="shared" si="804"/>
        <v xml:space="preserve"> Low sales</v>
      </c>
      <c r="F12907" s="2">
        <v>0.08</v>
      </c>
      <c r="G12907" s="2">
        <f t="shared" si="806"/>
        <v>188.13919999999999</v>
      </c>
      <c r="H12907" s="2">
        <f t="shared" si="807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  <c r="P12907" s="2" t="str">
        <f t="shared" si="805"/>
        <v>not good</v>
      </c>
      <c r="Q12907" s="2"/>
      <c r="R12907" s="2"/>
    </row>
    <row r="12908" spans="1:18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 t="str">
        <f t="shared" si="804"/>
        <v xml:space="preserve"> Low sales</v>
      </c>
      <c r="F12908" s="2">
        <v>0.06</v>
      </c>
      <c r="G12908" s="2">
        <f t="shared" si="806"/>
        <v>99.709199999999996</v>
      </c>
      <c r="H12908" s="2">
        <f t="shared" si="807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  <c r="P12908" s="2" t="str">
        <f t="shared" si="805"/>
        <v>not good</v>
      </c>
      <c r="Q12908" s="2"/>
      <c r="R12908" s="2"/>
    </row>
    <row r="12909" spans="1:18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 t="str">
        <f t="shared" si="804"/>
        <v xml:space="preserve"> Low sales</v>
      </c>
      <c r="F12909" s="2">
        <v>0.24</v>
      </c>
      <c r="G12909" s="2">
        <f t="shared" si="806"/>
        <v>849.51120000000003</v>
      </c>
      <c r="H12909" s="2">
        <f t="shared" si="807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  <c r="P12909" s="2" t="str">
        <f t="shared" si="805"/>
        <v>not good</v>
      </c>
      <c r="Q12909" s="2"/>
      <c r="R12909" s="2"/>
    </row>
    <row r="12910" spans="1:18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 t="str">
        <f t="shared" si="804"/>
        <v>High sales</v>
      </c>
      <c r="F12910" s="2">
        <v>0.42</v>
      </c>
      <c r="G12910" s="2">
        <f t="shared" si="806"/>
        <v>1903.3979999999997</v>
      </c>
      <c r="H12910" s="2">
        <f t="shared" si="807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  <c r="P12910" s="2" t="str">
        <f t="shared" si="805"/>
        <v>not good</v>
      </c>
      <c r="Q12910" s="2"/>
      <c r="R12910" s="2"/>
    </row>
    <row r="12911" spans="1:18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 t="str">
        <f t="shared" si="804"/>
        <v>High sales</v>
      </c>
      <c r="F12911" s="2">
        <v>0.38</v>
      </c>
      <c r="G12911" s="2">
        <f t="shared" si="806"/>
        <v>1848.1490000000001</v>
      </c>
      <c r="H12911" s="2">
        <f t="shared" si="807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  <c r="P12911" s="2" t="str">
        <f t="shared" si="805"/>
        <v>not good</v>
      </c>
      <c r="Q12911" s="2"/>
      <c r="R12911" s="2"/>
    </row>
    <row r="12912" spans="1:18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 t="str">
        <f t="shared" si="804"/>
        <v xml:space="preserve"> Low sales</v>
      </c>
      <c r="F12912" s="2">
        <v>0.44</v>
      </c>
      <c r="G12912" s="2">
        <f t="shared" si="806"/>
        <v>669.72399999999993</v>
      </c>
      <c r="H12912" s="2">
        <f t="shared" si="807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  <c r="P12912" s="2" t="str">
        <f t="shared" si="805"/>
        <v>not good</v>
      </c>
      <c r="Q12912" s="2"/>
      <c r="R12912" s="2"/>
    </row>
    <row r="12913" spans="1:18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 t="str">
        <f t="shared" si="804"/>
        <v>High sales</v>
      </c>
      <c r="F12913" s="2">
        <v>0.41</v>
      </c>
      <c r="G12913" s="2">
        <f t="shared" si="806"/>
        <v>1961.9483999999998</v>
      </c>
      <c r="H12913" s="2">
        <f t="shared" si="807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  <c r="P12913" s="2" t="str">
        <f t="shared" si="805"/>
        <v>not good</v>
      </c>
      <c r="Q12913" s="2"/>
      <c r="R12913" s="2"/>
    </row>
    <row r="12914" spans="1:18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 t="str">
        <f t="shared" si="804"/>
        <v xml:space="preserve"> Low sales</v>
      </c>
      <c r="F12914" s="2">
        <v>0.1</v>
      </c>
      <c r="G12914" s="2">
        <f t="shared" si="806"/>
        <v>254.64800000000002</v>
      </c>
      <c r="H12914" s="2">
        <f t="shared" si="807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  <c r="P12914" s="2" t="str">
        <f t="shared" si="805"/>
        <v>not good</v>
      </c>
      <c r="Q12914" s="2"/>
      <c r="R12914" s="2"/>
    </row>
    <row r="12915" spans="1:18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 t="str">
        <f t="shared" si="804"/>
        <v xml:space="preserve"> Low sales</v>
      </c>
      <c r="F12915" s="2">
        <v>0.1</v>
      </c>
      <c r="G12915" s="2">
        <f t="shared" si="806"/>
        <v>159.95699999999999</v>
      </c>
      <c r="H12915" s="2">
        <f t="shared" si="807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  <c r="P12915" s="2" t="str">
        <f t="shared" si="805"/>
        <v>not good</v>
      </c>
      <c r="Q12915" s="2"/>
      <c r="R12915" s="2"/>
    </row>
    <row r="12916" spans="1:18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 t="str">
        <f t="shared" si="804"/>
        <v>High sales</v>
      </c>
      <c r="F12916" s="2">
        <v>0.23</v>
      </c>
      <c r="G12916" s="2">
        <f t="shared" si="806"/>
        <v>1136.9244999999999</v>
      </c>
      <c r="H12916" s="2">
        <f t="shared" si="807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  <c r="P12916" s="2" t="str">
        <f t="shared" si="805"/>
        <v>not good</v>
      </c>
      <c r="Q12916" s="2"/>
      <c r="R12916" s="2"/>
    </row>
    <row r="12917" spans="1:18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 t="str">
        <f t="shared" si="804"/>
        <v>High sales</v>
      </c>
      <c r="F12917" s="2">
        <v>0.1</v>
      </c>
      <c r="G12917" s="2">
        <f t="shared" si="806"/>
        <v>440.12600000000003</v>
      </c>
      <c r="H12917" s="2">
        <f t="shared" si="807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  <c r="P12917" s="2" t="str">
        <f t="shared" si="805"/>
        <v>not good</v>
      </c>
      <c r="Q12917" s="2"/>
      <c r="R12917" s="2"/>
    </row>
    <row r="12918" spans="1:18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 t="str">
        <f t="shared" si="804"/>
        <v xml:space="preserve"> Low sales</v>
      </c>
      <c r="F12918" s="2">
        <v>0.09</v>
      </c>
      <c r="G12918" s="2">
        <f t="shared" si="806"/>
        <v>314.35559999999998</v>
      </c>
      <c r="H12918" s="2">
        <f t="shared" si="807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  <c r="P12918" s="2" t="str">
        <f t="shared" si="805"/>
        <v>not good</v>
      </c>
      <c r="Q12918" s="2"/>
      <c r="R12918" s="2"/>
    </row>
    <row r="12919" spans="1:18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 t="str">
        <f t="shared" si="804"/>
        <v>High sales</v>
      </c>
      <c r="F12919" s="2">
        <v>0.13</v>
      </c>
      <c r="G12919" s="2">
        <f t="shared" si="806"/>
        <v>583.07860000000005</v>
      </c>
      <c r="H12919" s="2">
        <f t="shared" si="807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  <c r="P12919" s="2" t="str">
        <f t="shared" si="805"/>
        <v>not good</v>
      </c>
      <c r="Q12919" s="2"/>
      <c r="R12919" s="2"/>
    </row>
    <row r="12920" spans="1:18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 t="str">
        <f t="shared" si="804"/>
        <v xml:space="preserve"> Low sales</v>
      </c>
      <c r="F12920" s="2">
        <v>0.01</v>
      </c>
      <c r="G12920" s="2">
        <f t="shared" si="806"/>
        <v>34.392899999999997</v>
      </c>
      <c r="H12920" s="2">
        <f t="shared" si="807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  <c r="P12920" s="2" t="str">
        <f t="shared" si="805"/>
        <v>not good</v>
      </c>
      <c r="Q12920" s="2"/>
      <c r="R12920" s="2"/>
    </row>
    <row r="12921" spans="1:18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 t="str">
        <f t="shared" si="804"/>
        <v xml:space="preserve"> Low sales</v>
      </c>
      <c r="F12921" s="2">
        <v>0.28999999999999998</v>
      </c>
      <c r="G12921" s="2">
        <f t="shared" si="806"/>
        <v>654.81419999999991</v>
      </c>
      <c r="H12921" s="2">
        <f t="shared" si="807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  <c r="P12921" s="2" t="str">
        <f t="shared" si="805"/>
        <v>not good</v>
      </c>
      <c r="Q12921" s="2"/>
      <c r="R12921" s="2"/>
    </row>
    <row r="12922" spans="1:18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 t="str">
        <f t="shared" si="804"/>
        <v>High sales</v>
      </c>
      <c r="F12922" s="2">
        <v>0.2</v>
      </c>
      <c r="G12922" s="2">
        <f t="shared" si="806"/>
        <v>949.08799999999997</v>
      </c>
      <c r="H12922" s="2">
        <f t="shared" si="807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  <c r="P12922" s="2" t="str">
        <f t="shared" si="805"/>
        <v>not good</v>
      </c>
      <c r="Q12922" s="2"/>
      <c r="R12922" s="2"/>
    </row>
    <row r="12923" spans="1:18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 t="str">
        <f t="shared" si="804"/>
        <v>High sales</v>
      </c>
      <c r="F12923" s="2">
        <v>0.12</v>
      </c>
      <c r="G12923" s="2">
        <f t="shared" si="806"/>
        <v>578.38919999999996</v>
      </c>
      <c r="H12923" s="2">
        <f t="shared" si="807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  <c r="P12923" s="2" t="str">
        <f t="shared" si="805"/>
        <v>not good</v>
      </c>
      <c r="Q12923" s="2"/>
      <c r="R12923" s="2"/>
    </row>
    <row r="12924" spans="1:18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 t="str">
        <f t="shared" si="804"/>
        <v xml:space="preserve"> Low sales</v>
      </c>
      <c r="F12924" s="2">
        <v>7.0000000000000007E-2</v>
      </c>
      <c r="G12924" s="2">
        <f t="shared" si="806"/>
        <v>114.76220000000001</v>
      </c>
      <c r="H12924" s="2">
        <f t="shared" si="807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  <c r="P12924" s="2" t="str">
        <f t="shared" si="805"/>
        <v>not good</v>
      </c>
      <c r="Q12924" s="2"/>
      <c r="R12924" s="2"/>
    </row>
    <row r="12925" spans="1:18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 t="str">
        <f t="shared" si="804"/>
        <v xml:space="preserve"> Low sales</v>
      </c>
      <c r="F12925" s="2">
        <v>0.23</v>
      </c>
      <c r="G12925" s="2">
        <f t="shared" si="806"/>
        <v>422.4042</v>
      </c>
      <c r="H12925" s="2">
        <f t="shared" si="807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  <c r="P12925" s="2" t="str">
        <f t="shared" si="805"/>
        <v>not good</v>
      </c>
      <c r="Q12925" s="2"/>
      <c r="R12925" s="2"/>
    </row>
    <row r="12926" spans="1:18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 t="str">
        <f t="shared" si="804"/>
        <v xml:space="preserve"> Low sales</v>
      </c>
      <c r="F12926" s="2">
        <v>0.3</v>
      </c>
      <c r="G12926" s="2">
        <f t="shared" si="806"/>
        <v>592.59899999999993</v>
      </c>
      <c r="H12926" s="2">
        <f t="shared" si="807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  <c r="P12926" s="2" t="str">
        <f t="shared" si="805"/>
        <v>not good</v>
      </c>
      <c r="Q12926" s="2"/>
      <c r="R12926" s="2"/>
    </row>
    <row r="12927" spans="1:18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 t="str">
        <f t="shared" si="804"/>
        <v>High sales</v>
      </c>
      <c r="F12927" s="2">
        <v>0.49</v>
      </c>
      <c r="G12927" s="2">
        <f t="shared" si="806"/>
        <v>2022.9748000000002</v>
      </c>
      <c r="H12927" s="2">
        <f t="shared" si="807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  <c r="P12927" s="2" t="str">
        <f t="shared" si="805"/>
        <v>not good</v>
      </c>
      <c r="Q12927" s="2"/>
      <c r="R12927" s="2"/>
    </row>
    <row r="12928" spans="1:18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 t="str">
        <f t="shared" si="804"/>
        <v xml:space="preserve"> Low sales</v>
      </c>
      <c r="F12928" s="2">
        <v>0.13</v>
      </c>
      <c r="G12928" s="2">
        <f t="shared" si="806"/>
        <v>516.95929999999998</v>
      </c>
      <c r="H12928" s="2">
        <f t="shared" si="807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  <c r="P12928" s="2" t="str">
        <f t="shared" si="805"/>
        <v>not good</v>
      </c>
      <c r="Q12928" s="2"/>
      <c r="R12928" s="2"/>
    </row>
    <row r="12929" spans="1:18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 t="str">
        <f t="shared" si="804"/>
        <v>High sales</v>
      </c>
      <c r="F12929" s="2">
        <v>0.01</v>
      </c>
      <c r="G12929" s="2">
        <f t="shared" si="806"/>
        <v>49.172600000000003</v>
      </c>
      <c r="H12929" s="2">
        <f t="shared" si="807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  <c r="P12929" s="2" t="str">
        <f t="shared" si="805"/>
        <v>not good</v>
      </c>
      <c r="Q12929" s="2"/>
      <c r="R12929" s="2"/>
    </row>
    <row r="12930" spans="1:18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 t="str">
        <f t="shared" ref="E12930:E12993" si="808">IF(D12930&gt;4000,"High sales"," Low sales")</f>
        <v xml:space="preserve"> Low sales</v>
      </c>
      <c r="F12930" s="2">
        <v>0.37</v>
      </c>
      <c r="G12930" s="2">
        <f t="shared" si="806"/>
        <v>880.43350000000009</v>
      </c>
      <c r="H12930" s="2">
        <f t="shared" si="807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  <c r="P12930" s="2" t="str">
        <f t="shared" ref="P12930:P12993" si="809">IF(AND(H12930&gt;5000,N12930&gt;500),"good","not good")</f>
        <v>not good</v>
      </c>
      <c r="Q12930" s="2"/>
      <c r="R12930" s="2"/>
    </row>
    <row r="12931" spans="1:18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 t="str">
        <f t="shared" si="808"/>
        <v xml:space="preserve"> Low sales</v>
      </c>
      <c r="F12931" s="2">
        <v>0.12</v>
      </c>
      <c r="G12931" s="2">
        <f t="shared" ref="G12931:G12994" si="810">D12931*F12931</f>
        <v>445.21919999999994</v>
      </c>
      <c r="H12931" s="2">
        <f t="shared" ref="H12931:H12994" si="811">D12931-G12931</f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  <c r="P12931" s="2" t="str">
        <f t="shared" si="809"/>
        <v>not good</v>
      </c>
      <c r="Q12931" s="2"/>
      <c r="R12931" s="2"/>
    </row>
    <row r="12932" spans="1:18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 t="str">
        <f t="shared" si="808"/>
        <v>High sales</v>
      </c>
      <c r="F12932" s="2">
        <v>0.24</v>
      </c>
      <c r="G12932" s="2">
        <f t="shared" si="810"/>
        <v>1031.5032000000001</v>
      </c>
      <c r="H12932" s="2">
        <f t="shared" si="811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  <c r="P12932" s="2" t="str">
        <f t="shared" si="809"/>
        <v>not good</v>
      </c>
      <c r="Q12932" s="2"/>
      <c r="R12932" s="2"/>
    </row>
    <row r="12933" spans="1:18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 t="str">
        <f t="shared" si="808"/>
        <v xml:space="preserve"> Low sales</v>
      </c>
      <c r="F12933" s="2">
        <v>0.4</v>
      </c>
      <c r="G12933" s="2">
        <f t="shared" si="810"/>
        <v>473.61200000000002</v>
      </c>
      <c r="H12933" s="2">
        <f t="shared" si="811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  <c r="P12933" s="2" t="str">
        <f t="shared" si="809"/>
        <v>not good</v>
      </c>
      <c r="Q12933" s="2"/>
      <c r="R12933" s="2"/>
    </row>
    <row r="12934" spans="1:18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 t="str">
        <f t="shared" si="808"/>
        <v xml:space="preserve"> Low sales</v>
      </c>
      <c r="F12934" s="2">
        <v>0.02</v>
      </c>
      <c r="G12934" s="2">
        <f t="shared" si="810"/>
        <v>62.814399999999999</v>
      </c>
      <c r="H12934" s="2">
        <f t="shared" si="811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  <c r="P12934" s="2" t="str">
        <f t="shared" si="809"/>
        <v>not good</v>
      </c>
      <c r="Q12934" s="2"/>
      <c r="R12934" s="2"/>
    </row>
    <row r="12935" spans="1:18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 t="str">
        <f t="shared" si="808"/>
        <v xml:space="preserve"> Low sales</v>
      </c>
      <c r="F12935" s="2">
        <v>7.0000000000000007E-2</v>
      </c>
      <c r="G12935" s="2">
        <f t="shared" si="810"/>
        <v>194.86390000000003</v>
      </c>
      <c r="H12935" s="2">
        <f t="shared" si="811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  <c r="P12935" s="2" t="str">
        <f t="shared" si="809"/>
        <v>not good</v>
      </c>
      <c r="Q12935" s="2"/>
      <c r="R12935" s="2"/>
    </row>
    <row r="12936" spans="1:18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 t="str">
        <f t="shared" si="808"/>
        <v xml:space="preserve"> Low sales</v>
      </c>
      <c r="F12936" s="2">
        <v>0.05</v>
      </c>
      <c r="G12936" s="2">
        <f t="shared" si="810"/>
        <v>186.99250000000001</v>
      </c>
      <c r="H12936" s="2">
        <f t="shared" si="811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  <c r="P12936" s="2" t="str">
        <f t="shared" si="809"/>
        <v>not good</v>
      </c>
      <c r="Q12936" s="2"/>
      <c r="R12936" s="2"/>
    </row>
    <row r="12937" spans="1:18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 t="str">
        <f t="shared" si="808"/>
        <v xml:space="preserve"> Low sales</v>
      </c>
      <c r="F12937" s="2">
        <v>0.12</v>
      </c>
      <c r="G12937" s="2">
        <f t="shared" si="810"/>
        <v>420.91199999999998</v>
      </c>
      <c r="H12937" s="2">
        <f t="shared" si="811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  <c r="P12937" s="2" t="str">
        <f t="shared" si="809"/>
        <v>not good</v>
      </c>
      <c r="Q12937" s="2"/>
      <c r="R12937" s="2"/>
    </row>
    <row r="12938" spans="1:18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 t="str">
        <f t="shared" si="808"/>
        <v>High sales</v>
      </c>
      <c r="F12938" s="2">
        <v>0.09</v>
      </c>
      <c r="G12938" s="2">
        <f t="shared" si="810"/>
        <v>367.44119999999998</v>
      </c>
      <c r="H12938" s="2">
        <f t="shared" si="811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  <c r="P12938" s="2" t="str">
        <f t="shared" si="809"/>
        <v>not good</v>
      </c>
      <c r="Q12938" s="2"/>
      <c r="R12938" s="2"/>
    </row>
    <row r="12939" spans="1:18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 t="str">
        <f t="shared" si="808"/>
        <v xml:space="preserve"> Low sales</v>
      </c>
      <c r="F12939" s="2">
        <v>0.16</v>
      </c>
      <c r="G12939" s="2">
        <f t="shared" si="810"/>
        <v>259.93759999999997</v>
      </c>
      <c r="H12939" s="2">
        <f t="shared" si="811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  <c r="P12939" s="2" t="str">
        <f t="shared" si="809"/>
        <v>not good</v>
      </c>
      <c r="Q12939" s="2"/>
      <c r="R12939" s="2"/>
    </row>
    <row r="12940" spans="1:18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 t="str">
        <f t="shared" si="808"/>
        <v xml:space="preserve"> Low sales</v>
      </c>
      <c r="F12940" s="2">
        <v>0.37</v>
      </c>
      <c r="G12940" s="2">
        <f t="shared" si="810"/>
        <v>429.25550000000004</v>
      </c>
      <c r="H12940" s="2">
        <f t="shared" si="811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  <c r="P12940" s="2" t="str">
        <f t="shared" si="809"/>
        <v>not good</v>
      </c>
      <c r="Q12940" s="2"/>
      <c r="R12940" s="2"/>
    </row>
    <row r="12941" spans="1:18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 t="str">
        <f t="shared" si="808"/>
        <v>High sales</v>
      </c>
      <c r="F12941" s="2">
        <v>0.02</v>
      </c>
      <c r="G12941" s="2">
        <f t="shared" si="810"/>
        <v>80.909399999999991</v>
      </c>
      <c r="H12941" s="2">
        <f t="shared" si="811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  <c r="P12941" s="2" t="str">
        <f t="shared" si="809"/>
        <v>not good</v>
      </c>
      <c r="Q12941" s="2"/>
      <c r="R12941" s="2"/>
    </row>
    <row r="12942" spans="1:18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 t="str">
        <f t="shared" si="808"/>
        <v xml:space="preserve"> Low sales</v>
      </c>
      <c r="F12942" s="2">
        <v>0.04</v>
      </c>
      <c r="G12942" s="2">
        <f t="shared" si="810"/>
        <v>74.670400000000001</v>
      </c>
      <c r="H12942" s="2">
        <f t="shared" si="811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  <c r="P12942" s="2" t="str">
        <f t="shared" si="809"/>
        <v>not good</v>
      </c>
      <c r="Q12942" s="2"/>
      <c r="R12942" s="2"/>
    </row>
    <row r="12943" spans="1:18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 t="str">
        <f t="shared" si="808"/>
        <v xml:space="preserve"> Low sales</v>
      </c>
      <c r="F12943" s="2">
        <v>0.28000000000000003</v>
      </c>
      <c r="G12943" s="2">
        <f t="shared" si="810"/>
        <v>422.55080000000004</v>
      </c>
      <c r="H12943" s="2">
        <f t="shared" si="811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  <c r="P12943" s="2" t="str">
        <f t="shared" si="809"/>
        <v>not good</v>
      </c>
      <c r="Q12943" s="2"/>
      <c r="R12943" s="2"/>
    </row>
    <row r="12944" spans="1:18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 t="str">
        <f t="shared" si="808"/>
        <v xml:space="preserve"> Low sales</v>
      </c>
      <c r="F12944" s="2">
        <v>0.26</v>
      </c>
      <c r="G12944" s="2">
        <f t="shared" si="810"/>
        <v>455.10660000000001</v>
      </c>
      <c r="H12944" s="2">
        <f t="shared" si="811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  <c r="P12944" s="2" t="str">
        <f t="shared" si="809"/>
        <v>not good</v>
      </c>
      <c r="Q12944" s="2"/>
      <c r="R12944" s="2"/>
    </row>
    <row r="12945" spans="1:18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 t="str">
        <f t="shared" si="808"/>
        <v xml:space="preserve"> Low sales</v>
      </c>
      <c r="F12945" s="2">
        <v>0.24</v>
      </c>
      <c r="G12945" s="2">
        <f t="shared" si="810"/>
        <v>102.0312</v>
      </c>
      <c r="H12945" s="2">
        <f t="shared" si="811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  <c r="P12945" s="2" t="str">
        <f t="shared" si="809"/>
        <v>not good</v>
      </c>
      <c r="Q12945" s="2"/>
      <c r="R12945" s="2"/>
    </row>
    <row r="12946" spans="1:18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 t="str">
        <f t="shared" si="808"/>
        <v xml:space="preserve"> Low sales</v>
      </c>
      <c r="F12946" s="2">
        <v>0.26</v>
      </c>
      <c r="G12946" s="2">
        <f t="shared" si="810"/>
        <v>1010.9866</v>
      </c>
      <c r="H12946" s="2">
        <f t="shared" si="811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  <c r="P12946" s="2" t="str">
        <f t="shared" si="809"/>
        <v>not good</v>
      </c>
      <c r="Q12946" s="2"/>
      <c r="R12946" s="2"/>
    </row>
    <row r="12947" spans="1:18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 t="str">
        <f t="shared" si="808"/>
        <v xml:space="preserve"> Low sales</v>
      </c>
      <c r="F12947" s="2">
        <v>0.37</v>
      </c>
      <c r="G12947" s="2">
        <f t="shared" si="810"/>
        <v>1333.5836000000002</v>
      </c>
      <c r="H12947" s="2">
        <f t="shared" si="811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  <c r="P12947" s="2" t="str">
        <f t="shared" si="809"/>
        <v>not good</v>
      </c>
      <c r="Q12947" s="2"/>
      <c r="R12947" s="2"/>
    </row>
    <row r="12948" spans="1:18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 t="str">
        <f t="shared" si="808"/>
        <v xml:space="preserve"> Low sales</v>
      </c>
      <c r="F12948" s="2">
        <v>0.28999999999999998</v>
      </c>
      <c r="G12948" s="2">
        <f t="shared" si="810"/>
        <v>814.37509999999997</v>
      </c>
      <c r="H12948" s="2">
        <f t="shared" si="811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  <c r="P12948" s="2" t="str">
        <f t="shared" si="809"/>
        <v>not good</v>
      </c>
      <c r="Q12948" s="2"/>
      <c r="R12948" s="2"/>
    </row>
    <row r="12949" spans="1:18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 t="str">
        <f t="shared" si="808"/>
        <v xml:space="preserve"> Low sales</v>
      </c>
      <c r="F12949" s="2">
        <v>0.23</v>
      </c>
      <c r="G12949" s="2">
        <f t="shared" si="810"/>
        <v>830.0286000000001</v>
      </c>
      <c r="H12949" s="2">
        <f t="shared" si="811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  <c r="P12949" s="2" t="str">
        <f t="shared" si="809"/>
        <v>not good</v>
      </c>
      <c r="Q12949" s="2"/>
      <c r="R12949" s="2"/>
    </row>
    <row r="12950" spans="1:18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 t="str">
        <f t="shared" si="808"/>
        <v xml:space="preserve"> Low sales</v>
      </c>
      <c r="F12950" s="2">
        <v>0.04</v>
      </c>
      <c r="G12950" s="2">
        <f t="shared" si="810"/>
        <v>77.134</v>
      </c>
      <c r="H12950" s="2">
        <f t="shared" si="811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  <c r="P12950" s="2" t="str">
        <f t="shared" si="809"/>
        <v>not good</v>
      </c>
      <c r="Q12950" s="2"/>
      <c r="R12950" s="2"/>
    </row>
    <row r="12951" spans="1:18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 t="str">
        <f t="shared" si="808"/>
        <v xml:space="preserve"> Low sales</v>
      </c>
      <c r="F12951" s="2">
        <v>0.49</v>
      </c>
      <c r="G12951" s="2">
        <f t="shared" si="810"/>
        <v>758.18189999999993</v>
      </c>
      <c r="H12951" s="2">
        <f t="shared" si="811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  <c r="P12951" s="2" t="str">
        <f t="shared" si="809"/>
        <v>not good</v>
      </c>
      <c r="Q12951" s="2"/>
      <c r="R12951" s="2"/>
    </row>
    <row r="12952" spans="1:18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 t="str">
        <f t="shared" si="808"/>
        <v>High sales</v>
      </c>
      <c r="F12952" s="2">
        <v>0.12</v>
      </c>
      <c r="G12952" s="2">
        <f t="shared" si="810"/>
        <v>519.03240000000005</v>
      </c>
      <c r="H12952" s="2">
        <f t="shared" si="811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  <c r="P12952" s="2" t="str">
        <f t="shared" si="809"/>
        <v>not good</v>
      </c>
      <c r="Q12952" s="2"/>
      <c r="R12952" s="2"/>
    </row>
    <row r="12953" spans="1:18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 t="str">
        <f t="shared" si="808"/>
        <v xml:space="preserve"> Low sales</v>
      </c>
      <c r="F12953" s="2">
        <v>0.43</v>
      </c>
      <c r="G12953" s="2">
        <f t="shared" si="810"/>
        <v>933.11290000000008</v>
      </c>
      <c r="H12953" s="2">
        <f t="shared" si="811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  <c r="P12953" s="2" t="str">
        <f t="shared" si="809"/>
        <v>not good</v>
      </c>
      <c r="Q12953" s="2"/>
      <c r="R12953" s="2"/>
    </row>
    <row r="12954" spans="1:18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 t="str">
        <f t="shared" si="808"/>
        <v xml:space="preserve"> Low sales</v>
      </c>
      <c r="F12954" s="2">
        <v>0.19</v>
      </c>
      <c r="G12954" s="2">
        <f t="shared" si="810"/>
        <v>201.39430000000002</v>
      </c>
      <c r="H12954" s="2">
        <f t="shared" si="811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  <c r="P12954" s="2" t="str">
        <f t="shared" si="809"/>
        <v>not good</v>
      </c>
      <c r="Q12954" s="2"/>
      <c r="R12954" s="2"/>
    </row>
    <row r="12955" spans="1:18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 t="str">
        <f t="shared" si="808"/>
        <v xml:space="preserve"> Low sales</v>
      </c>
      <c r="F12955" s="2">
        <v>0.34</v>
      </c>
      <c r="G12955" s="2">
        <f t="shared" si="810"/>
        <v>1281.9088000000002</v>
      </c>
      <c r="H12955" s="2">
        <f t="shared" si="811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  <c r="P12955" s="2" t="str">
        <f t="shared" si="809"/>
        <v>not good</v>
      </c>
      <c r="Q12955" s="2"/>
      <c r="R12955" s="2"/>
    </row>
    <row r="12956" spans="1:18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 t="str">
        <f t="shared" si="808"/>
        <v xml:space="preserve"> Low sales</v>
      </c>
      <c r="F12956" s="2">
        <v>0.23</v>
      </c>
      <c r="G12956" s="2">
        <f t="shared" si="810"/>
        <v>401.52710000000002</v>
      </c>
      <c r="H12956" s="2">
        <f t="shared" si="811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  <c r="P12956" s="2" t="str">
        <f t="shared" si="809"/>
        <v>not good</v>
      </c>
      <c r="Q12956" s="2"/>
      <c r="R12956" s="2"/>
    </row>
    <row r="12957" spans="1:18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 t="str">
        <f t="shared" si="808"/>
        <v xml:space="preserve"> Low sales</v>
      </c>
      <c r="F12957" s="2">
        <v>0.18</v>
      </c>
      <c r="G12957" s="2">
        <f t="shared" si="810"/>
        <v>204.85259999999997</v>
      </c>
      <c r="H12957" s="2">
        <f t="shared" si="811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  <c r="P12957" s="2" t="str">
        <f t="shared" si="809"/>
        <v>not good</v>
      </c>
      <c r="Q12957" s="2"/>
      <c r="R12957" s="2"/>
    </row>
    <row r="12958" spans="1:18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 t="str">
        <f t="shared" si="808"/>
        <v xml:space="preserve"> Low sales</v>
      </c>
      <c r="F12958" s="2">
        <v>0.31</v>
      </c>
      <c r="G12958" s="2">
        <f t="shared" si="810"/>
        <v>72.338499999999996</v>
      </c>
      <c r="H12958" s="2">
        <f t="shared" si="811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  <c r="P12958" s="2" t="str">
        <f t="shared" si="809"/>
        <v>not good</v>
      </c>
      <c r="Q12958" s="2"/>
      <c r="R12958" s="2"/>
    </row>
    <row r="12959" spans="1:18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 t="str">
        <f t="shared" si="808"/>
        <v>High sales</v>
      </c>
      <c r="F12959" s="2">
        <v>0.27</v>
      </c>
      <c r="G12959" s="2">
        <f t="shared" si="810"/>
        <v>1311.1065000000001</v>
      </c>
      <c r="H12959" s="2">
        <f t="shared" si="811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  <c r="P12959" s="2" t="str">
        <f t="shared" si="809"/>
        <v>not good</v>
      </c>
      <c r="Q12959" s="2"/>
      <c r="R12959" s="2"/>
    </row>
    <row r="12960" spans="1:18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 t="str">
        <f t="shared" si="808"/>
        <v xml:space="preserve"> Low sales</v>
      </c>
      <c r="F12960" s="2">
        <v>0.12</v>
      </c>
      <c r="G12960" s="2">
        <f t="shared" si="810"/>
        <v>286.76639999999998</v>
      </c>
      <c r="H12960" s="2">
        <f t="shared" si="811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  <c r="P12960" s="2" t="str">
        <f t="shared" si="809"/>
        <v>not good</v>
      </c>
      <c r="Q12960" s="2"/>
      <c r="R12960" s="2"/>
    </row>
    <row r="12961" spans="1:18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 t="str">
        <f t="shared" si="808"/>
        <v xml:space="preserve"> Low sales</v>
      </c>
      <c r="F12961" s="2">
        <v>0.17</v>
      </c>
      <c r="G12961" s="2">
        <f t="shared" si="810"/>
        <v>151.74370000000002</v>
      </c>
      <c r="H12961" s="2">
        <f t="shared" si="811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  <c r="P12961" s="2" t="str">
        <f t="shared" si="809"/>
        <v>not good</v>
      </c>
      <c r="Q12961" s="2"/>
      <c r="R12961" s="2"/>
    </row>
    <row r="12962" spans="1:18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 t="str">
        <f t="shared" si="808"/>
        <v xml:space="preserve"> Low sales</v>
      </c>
      <c r="F12962" s="2">
        <v>0.02</v>
      </c>
      <c r="G12962" s="2">
        <f t="shared" si="810"/>
        <v>76.2654</v>
      </c>
      <c r="H12962" s="2">
        <f t="shared" si="811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  <c r="P12962" s="2" t="str">
        <f t="shared" si="809"/>
        <v>not good</v>
      </c>
      <c r="Q12962" s="2"/>
      <c r="R12962" s="2"/>
    </row>
    <row r="12963" spans="1:18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 t="str">
        <f t="shared" si="808"/>
        <v>High sales</v>
      </c>
      <c r="F12963" s="2">
        <v>0.1</v>
      </c>
      <c r="G12963" s="2">
        <f t="shared" si="810"/>
        <v>444.94900000000001</v>
      </c>
      <c r="H12963" s="2">
        <f t="shared" si="811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  <c r="P12963" s="2" t="str">
        <f t="shared" si="809"/>
        <v>not good</v>
      </c>
      <c r="Q12963" s="2"/>
      <c r="R12963" s="2"/>
    </row>
    <row r="12964" spans="1:18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 t="str">
        <f t="shared" si="808"/>
        <v xml:space="preserve"> Low sales</v>
      </c>
      <c r="F12964" s="2">
        <v>0.17</v>
      </c>
      <c r="G12964" s="2">
        <f t="shared" si="810"/>
        <v>456.79680000000002</v>
      </c>
      <c r="H12964" s="2">
        <f t="shared" si="811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  <c r="P12964" s="2" t="str">
        <f t="shared" si="809"/>
        <v>not good</v>
      </c>
      <c r="Q12964" s="2"/>
      <c r="R12964" s="2"/>
    </row>
    <row r="12965" spans="1:18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 t="str">
        <f t="shared" si="808"/>
        <v xml:space="preserve"> Low sales</v>
      </c>
      <c r="F12965" s="2">
        <v>0.49</v>
      </c>
      <c r="G12965" s="2">
        <f t="shared" si="810"/>
        <v>117.0904</v>
      </c>
      <c r="H12965" s="2">
        <f t="shared" si="811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  <c r="P12965" s="2" t="str">
        <f t="shared" si="809"/>
        <v>not good</v>
      </c>
      <c r="Q12965" s="2"/>
      <c r="R12965" s="2"/>
    </row>
    <row r="12966" spans="1:18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 t="str">
        <f t="shared" si="808"/>
        <v xml:space="preserve"> Low sales</v>
      </c>
      <c r="F12966" s="2">
        <v>0.26</v>
      </c>
      <c r="G12966" s="2">
        <f t="shared" si="810"/>
        <v>491.19200000000001</v>
      </c>
      <c r="H12966" s="2">
        <f t="shared" si="811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  <c r="P12966" s="2" t="str">
        <f t="shared" si="809"/>
        <v>not good</v>
      </c>
      <c r="Q12966" s="2"/>
      <c r="R12966" s="2"/>
    </row>
    <row r="12967" spans="1:18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 t="str">
        <f t="shared" si="808"/>
        <v xml:space="preserve"> Low sales</v>
      </c>
      <c r="F12967" s="2">
        <v>0.35</v>
      </c>
      <c r="G12967" s="2">
        <f t="shared" si="810"/>
        <v>451.91999999999996</v>
      </c>
      <c r="H12967" s="2">
        <f t="shared" si="811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  <c r="P12967" s="2" t="str">
        <f t="shared" si="809"/>
        <v>not good</v>
      </c>
      <c r="Q12967" s="2"/>
      <c r="R12967" s="2"/>
    </row>
    <row r="12968" spans="1:18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 t="str">
        <f t="shared" si="808"/>
        <v xml:space="preserve"> Low sales</v>
      </c>
      <c r="F12968" s="2">
        <v>0.34</v>
      </c>
      <c r="G12968" s="2">
        <f t="shared" si="810"/>
        <v>1094.239</v>
      </c>
      <c r="H12968" s="2">
        <f t="shared" si="811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  <c r="P12968" s="2" t="str">
        <f t="shared" si="809"/>
        <v>not good</v>
      </c>
      <c r="Q12968" s="2"/>
      <c r="R12968" s="2"/>
    </row>
    <row r="12969" spans="1:18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 t="str">
        <f t="shared" si="808"/>
        <v xml:space="preserve"> Low sales</v>
      </c>
      <c r="F12969" s="2">
        <v>0.49</v>
      </c>
      <c r="G12969" s="2">
        <f t="shared" si="810"/>
        <v>1294.7760000000001</v>
      </c>
      <c r="H12969" s="2">
        <f t="shared" si="811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  <c r="P12969" s="2" t="str">
        <f t="shared" si="809"/>
        <v>not good</v>
      </c>
      <c r="Q12969" s="2"/>
      <c r="R12969" s="2"/>
    </row>
    <row r="12970" spans="1:18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 t="str">
        <f t="shared" si="808"/>
        <v xml:space="preserve"> Low sales</v>
      </c>
      <c r="F12970" s="2">
        <v>0.28000000000000003</v>
      </c>
      <c r="G12970" s="2">
        <f t="shared" si="810"/>
        <v>516.07080000000008</v>
      </c>
      <c r="H12970" s="2">
        <f t="shared" si="811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  <c r="P12970" s="2" t="str">
        <f t="shared" si="809"/>
        <v>not good</v>
      </c>
      <c r="Q12970" s="2"/>
      <c r="R12970" s="2"/>
    </row>
    <row r="12971" spans="1:18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 t="str">
        <f t="shared" si="808"/>
        <v xml:space="preserve"> Low sales</v>
      </c>
      <c r="F12971" s="2">
        <v>0.28999999999999998</v>
      </c>
      <c r="G12971" s="2">
        <f t="shared" si="810"/>
        <v>950.52719999999988</v>
      </c>
      <c r="H12971" s="2">
        <f t="shared" si="811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  <c r="P12971" s="2" t="str">
        <f t="shared" si="809"/>
        <v>not good</v>
      </c>
      <c r="Q12971" s="2"/>
      <c r="R12971" s="2"/>
    </row>
    <row r="12972" spans="1:18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 t="str">
        <f t="shared" si="808"/>
        <v xml:space="preserve"> Low sales</v>
      </c>
      <c r="F12972" s="2">
        <v>0.15</v>
      </c>
      <c r="G12972" s="2">
        <f t="shared" si="810"/>
        <v>444.55499999999995</v>
      </c>
      <c r="H12972" s="2">
        <f t="shared" si="811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  <c r="P12972" s="2" t="str">
        <f t="shared" si="809"/>
        <v>not good</v>
      </c>
      <c r="Q12972" s="2"/>
      <c r="R12972" s="2"/>
    </row>
    <row r="12973" spans="1:18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 t="str">
        <f t="shared" si="808"/>
        <v>High sales</v>
      </c>
      <c r="F12973" s="2">
        <v>0.31</v>
      </c>
      <c r="G12973" s="2">
        <f t="shared" si="810"/>
        <v>1407.9580000000001</v>
      </c>
      <c r="H12973" s="2">
        <f t="shared" si="811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  <c r="P12973" s="2" t="str">
        <f t="shared" si="809"/>
        <v>not good</v>
      </c>
      <c r="Q12973" s="2"/>
      <c r="R12973" s="2"/>
    </row>
    <row r="12974" spans="1:18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 t="str">
        <f t="shared" si="808"/>
        <v xml:space="preserve"> Low sales</v>
      </c>
      <c r="F12974" s="2">
        <v>0.38</v>
      </c>
      <c r="G12974" s="2">
        <f t="shared" si="810"/>
        <v>1149.2454</v>
      </c>
      <c r="H12974" s="2">
        <f t="shared" si="811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  <c r="P12974" s="2" t="str">
        <f t="shared" si="809"/>
        <v>not good</v>
      </c>
      <c r="Q12974" s="2"/>
      <c r="R12974" s="2"/>
    </row>
    <row r="12975" spans="1:18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 t="str">
        <f t="shared" si="808"/>
        <v xml:space="preserve"> Low sales</v>
      </c>
      <c r="F12975" s="2">
        <v>0.05</v>
      </c>
      <c r="G12975" s="2">
        <f t="shared" si="810"/>
        <v>129.3895</v>
      </c>
      <c r="H12975" s="2">
        <f t="shared" si="811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  <c r="P12975" s="2" t="str">
        <f t="shared" si="809"/>
        <v>not good</v>
      </c>
      <c r="Q12975" s="2"/>
      <c r="R12975" s="2"/>
    </row>
    <row r="12976" spans="1:18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 t="str">
        <f t="shared" si="808"/>
        <v>High sales</v>
      </c>
      <c r="F12976" s="2">
        <v>0.24</v>
      </c>
      <c r="G12976" s="2">
        <f t="shared" si="810"/>
        <v>992.63519999999983</v>
      </c>
      <c r="H12976" s="2">
        <f t="shared" si="811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  <c r="P12976" s="2" t="str">
        <f t="shared" si="809"/>
        <v>not good</v>
      </c>
      <c r="Q12976" s="2"/>
      <c r="R12976" s="2"/>
    </row>
    <row r="12977" spans="1:18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 t="str">
        <f t="shared" si="808"/>
        <v xml:space="preserve"> Low sales</v>
      </c>
      <c r="F12977" s="2">
        <v>0.21</v>
      </c>
      <c r="G12977" s="2">
        <f t="shared" si="810"/>
        <v>229.29059999999998</v>
      </c>
      <c r="H12977" s="2">
        <f t="shared" si="811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  <c r="P12977" s="2" t="str">
        <f t="shared" si="809"/>
        <v>not good</v>
      </c>
      <c r="Q12977" s="2"/>
      <c r="R12977" s="2"/>
    </row>
    <row r="12978" spans="1:18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 t="str">
        <f t="shared" si="808"/>
        <v xml:space="preserve"> Low sales</v>
      </c>
      <c r="F12978" s="2">
        <v>0.06</v>
      </c>
      <c r="G12978" s="2">
        <f t="shared" si="810"/>
        <v>77.608199999999997</v>
      </c>
      <c r="H12978" s="2">
        <f t="shared" si="811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  <c r="P12978" s="2" t="str">
        <f t="shared" si="809"/>
        <v>not good</v>
      </c>
      <c r="Q12978" s="2"/>
      <c r="R12978" s="2"/>
    </row>
    <row r="12979" spans="1:18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 t="str">
        <f t="shared" si="808"/>
        <v xml:space="preserve"> Low sales</v>
      </c>
      <c r="F12979" s="2">
        <v>0.17</v>
      </c>
      <c r="G12979" s="2">
        <f t="shared" si="810"/>
        <v>669.71670000000006</v>
      </c>
      <c r="H12979" s="2">
        <f t="shared" si="811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  <c r="P12979" s="2" t="str">
        <f t="shared" si="809"/>
        <v>not good</v>
      </c>
      <c r="Q12979" s="2"/>
      <c r="R12979" s="2"/>
    </row>
    <row r="12980" spans="1:18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 t="str">
        <f t="shared" si="808"/>
        <v xml:space="preserve"> Low sales</v>
      </c>
      <c r="F12980" s="2">
        <v>0.27</v>
      </c>
      <c r="G12980" s="2">
        <f t="shared" si="810"/>
        <v>612.23040000000003</v>
      </c>
      <c r="H12980" s="2">
        <f t="shared" si="811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  <c r="P12980" s="2" t="str">
        <f t="shared" si="809"/>
        <v>not good</v>
      </c>
      <c r="Q12980" s="2"/>
      <c r="R12980" s="2"/>
    </row>
    <row r="12981" spans="1:18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 t="str">
        <f t="shared" si="808"/>
        <v xml:space="preserve"> Low sales</v>
      </c>
      <c r="F12981" s="2">
        <v>0.32</v>
      </c>
      <c r="G12981" s="2">
        <f t="shared" si="810"/>
        <v>673.68320000000006</v>
      </c>
      <c r="H12981" s="2">
        <f t="shared" si="811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  <c r="P12981" s="2" t="str">
        <f t="shared" si="809"/>
        <v>not good</v>
      </c>
      <c r="Q12981" s="2"/>
      <c r="R12981" s="2"/>
    </row>
    <row r="12982" spans="1:18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 t="str">
        <f t="shared" si="808"/>
        <v>High sales</v>
      </c>
      <c r="F12982" s="2">
        <v>0.14000000000000001</v>
      </c>
      <c r="G12982" s="2">
        <f t="shared" si="810"/>
        <v>622.53520000000015</v>
      </c>
      <c r="H12982" s="2">
        <f t="shared" si="811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  <c r="P12982" s="2" t="str">
        <f t="shared" si="809"/>
        <v>not good</v>
      </c>
      <c r="Q12982" s="2"/>
      <c r="R12982" s="2"/>
    </row>
    <row r="12983" spans="1:18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 t="str">
        <f t="shared" si="808"/>
        <v xml:space="preserve"> Low sales</v>
      </c>
      <c r="F12983" s="2">
        <v>0.24</v>
      </c>
      <c r="G12983" s="2">
        <f t="shared" si="810"/>
        <v>741.48720000000003</v>
      </c>
      <c r="H12983" s="2">
        <f t="shared" si="811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  <c r="P12983" s="2" t="str">
        <f t="shared" si="809"/>
        <v>not good</v>
      </c>
      <c r="Q12983" s="2"/>
      <c r="R12983" s="2"/>
    </row>
    <row r="12984" spans="1:18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 t="str">
        <f t="shared" si="808"/>
        <v>High sales</v>
      </c>
      <c r="F12984" s="2">
        <v>0.37</v>
      </c>
      <c r="G12984" s="2">
        <f t="shared" si="810"/>
        <v>1492.6724999999999</v>
      </c>
      <c r="H12984" s="2">
        <f t="shared" si="811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  <c r="P12984" s="2" t="str">
        <f t="shared" si="809"/>
        <v>not good</v>
      </c>
      <c r="Q12984" s="2"/>
      <c r="R12984" s="2"/>
    </row>
    <row r="12985" spans="1:18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 t="str">
        <f t="shared" si="808"/>
        <v>High sales</v>
      </c>
      <c r="F12985" s="2">
        <v>0.21</v>
      </c>
      <c r="G12985" s="2">
        <f t="shared" si="810"/>
        <v>854.32409999999993</v>
      </c>
      <c r="H12985" s="2">
        <f t="shared" si="811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  <c r="P12985" s="2" t="str">
        <f t="shared" si="809"/>
        <v>not good</v>
      </c>
      <c r="Q12985" s="2"/>
      <c r="R12985" s="2"/>
    </row>
    <row r="12986" spans="1:18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 t="str">
        <f t="shared" si="808"/>
        <v xml:space="preserve"> Low sales</v>
      </c>
      <c r="F12986" s="2">
        <v>0.47</v>
      </c>
      <c r="G12986" s="2">
        <f t="shared" si="810"/>
        <v>323.42109999999997</v>
      </c>
      <c r="H12986" s="2">
        <f t="shared" si="811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  <c r="P12986" s="2" t="str">
        <f t="shared" si="809"/>
        <v>not good</v>
      </c>
      <c r="Q12986" s="2"/>
      <c r="R12986" s="2"/>
    </row>
    <row r="12987" spans="1:18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 t="str">
        <f t="shared" si="808"/>
        <v xml:space="preserve"> Low sales</v>
      </c>
      <c r="F12987" s="2">
        <v>0.02</v>
      </c>
      <c r="G12987" s="2">
        <f t="shared" si="810"/>
        <v>66.062799999999996</v>
      </c>
      <c r="H12987" s="2">
        <f t="shared" si="811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  <c r="P12987" s="2" t="str">
        <f t="shared" si="809"/>
        <v>not good</v>
      </c>
      <c r="Q12987" s="2"/>
      <c r="R12987" s="2"/>
    </row>
    <row r="12988" spans="1:18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 t="str">
        <f t="shared" si="808"/>
        <v>High sales</v>
      </c>
      <c r="F12988" s="2">
        <v>0.13</v>
      </c>
      <c r="G12988" s="2">
        <f t="shared" si="810"/>
        <v>619.75290000000007</v>
      </c>
      <c r="H12988" s="2">
        <f t="shared" si="811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  <c r="P12988" s="2" t="str">
        <f t="shared" si="809"/>
        <v>not good</v>
      </c>
      <c r="Q12988" s="2"/>
      <c r="R12988" s="2"/>
    </row>
    <row r="12989" spans="1:18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 t="str">
        <f t="shared" si="808"/>
        <v xml:space="preserve"> Low sales</v>
      </c>
      <c r="F12989" s="2">
        <v>7.0000000000000007E-2</v>
      </c>
      <c r="G12989" s="2">
        <f t="shared" si="810"/>
        <v>171.64910000000003</v>
      </c>
      <c r="H12989" s="2">
        <f t="shared" si="811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  <c r="P12989" s="2" t="str">
        <f t="shared" si="809"/>
        <v>not good</v>
      </c>
      <c r="Q12989" s="2"/>
      <c r="R12989" s="2"/>
    </row>
    <row r="12990" spans="1:18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 t="str">
        <f t="shared" si="808"/>
        <v xml:space="preserve"> Low sales</v>
      </c>
      <c r="F12990" s="2">
        <v>0.27</v>
      </c>
      <c r="G12990" s="2">
        <f t="shared" si="810"/>
        <v>995.67630000000008</v>
      </c>
      <c r="H12990" s="2">
        <f t="shared" si="811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  <c r="P12990" s="2" t="str">
        <f t="shared" si="809"/>
        <v>not good</v>
      </c>
      <c r="Q12990" s="2"/>
      <c r="R12990" s="2"/>
    </row>
    <row r="12991" spans="1:18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 t="str">
        <f t="shared" si="808"/>
        <v xml:space="preserve"> Low sales</v>
      </c>
      <c r="F12991" s="2">
        <v>0.09</v>
      </c>
      <c r="G12991" s="2">
        <f t="shared" si="810"/>
        <v>258.92909999999995</v>
      </c>
      <c r="H12991" s="2">
        <f t="shared" si="811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  <c r="P12991" s="2" t="str">
        <f t="shared" si="809"/>
        <v>not good</v>
      </c>
      <c r="Q12991" s="2"/>
      <c r="R12991" s="2"/>
    </row>
    <row r="12992" spans="1:18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 t="str">
        <f t="shared" si="808"/>
        <v xml:space="preserve"> Low sales</v>
      </c>
      <c r="F12992" s="2">
        <v>0.37</v>
      </c>
      <c r="G12992" s="2">
        <f t="shared" si="810"/>
        <v>408.38749999999999</v>
      </c>
      <c r="H12992" s="2">
        <f t="shared" si="811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  <c r="P12992" s="2" t="str">
        <f t="shared" si="809"/>
        <v>not good</v>
      </c>
      <c r="Q12992" s="2"/>
      <c r="R12992" s="2"/>
    </row>
    <row r="12993" spans="1:18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 t="str">
        <f t="shared" si="808"/>
        <v xml:space="preserve"> Low sales</v>
      </c>
      <c r="F12993" s="2">
        <v>0.46</v>
      </c>
      <c r="G12993" s="2">
        <f t="shared" si="810"/>
        <v>485.96700000000004</v>
      </c>
      <c r="H12993" s="2">
        <f t="shared" si="811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  <c r="P12993" s="2" t="str">
        <f t="shared" si="809"/>
        <v>not good</v>
      </c>
      <c r="Q12993" s="2"/>
      <c r="R12993" s="2"/>
    </row>
    <row r="12994" spans="1:18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 t="str">
        <f t="shared" ref="E12994:E13057" si="812">IF(D12994&gt;4000,"High sales"," Low sales")</f>
        <v xml:space="preserve"> Low sales</v>
      </c>
      <c r="F12994" s="2">
        <v>0.1</v>
      </c>
      <c r="G12994" s="2">
        <f t="shared" si="810"/>
        <v>222.57800000000003</v>
      </c>
      <c r="H12994" s="2">
        <f t="shared" si="811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  <c r="P12994" s="2" t="str">
        <f t="shared" ref="P12994:P13057" si="813">IF(AND(H12994&gt;5000,N12994&gt;500),"good","not good")</f>
        <v>not good</v>
      </c>
      <c r="Q12994" s="2"/>
      <c r="R12994" s="2"/>
    </row>
    <row r="12995" spans="1:18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 t="str">
        <f t="shared" si="812"/>
        <v xml:space="preserve"> Low sales</v>
      </c>
      <c r="F12995" s="2">
        <v>0.45</v>
      </c>
      <c r="G12995" s="2">
        <f t="shared" ref="G12995:G13058" si="814">D12995*F12995</f>
        <v>1109.9925000000001</v>
      </c>
      <c r="H12995" s="2">
        <f t="shared" ref="H12995:H13058" si="815">D12995-G12995</f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  <c r="P12995" s="2" t="str">
        <f t="shared" si="813"/>
        <v>not good</v>
      </c>
      <c r="Q12995" s="2"/>
      <c r="R12995" s="2"/>
    </row>
    <row r="12996" spans="1:18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 t="str">
        <f t="shared" si="812"/>
        <v xml:space="preserve"> Low sales</v>
      </c>
      <c r="F12996" s="2">
        <v>0.32</v>
      </c>
      <c r="G12996" s="2">
        <f t="shared" si="814"/>
        <v>820.91200000000003</v>
      </c>
      <c r="H12996" s="2">
        <f t="shared" si="815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  <c r="P12996" s="2" t="str">
        <f t="shared" si="813"/>
        <v>not good</v>
      </c>
      <c r="Q12996" s="2"/>
      <c r="R12996" s="2"/>
    </row>
    <row r="12997" spans="1:18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 t="str">
        <f t="shared" si="812"/>
        <v>High sales</v>
      </c>
      <c r="F12997" s="2">
        <v>0.1</v>
      </c>
      <c r="G12997" s="2">
        <f t="shared" si="814"/>
        <v>477.95000000000005</v>
      </c>
      <c r="H12997" s="2">
        <f t="shared" si="815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  <c r="P12997" s="2" t="str">
        <f t="shared" si="813"/>
        <v>not good</v>
      </c>
      <c r="Q12997" s="2"/>
      <c r="R12997" s="2"/>
    </row>
    <row r="12998" spans="1:18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 t="str">
        <f t="shared" si="812"/>
        <v xml:space="preserve"> Low sales</v>
      </c>
      <c r="F12998" s="2">
        <v>0.37</v>
      </c>
      <c r="G12998" s="2">
        <f t="shared" si="814"/>
        <v>218.76249999999999</v>
      </c>
      <c r="H12998" s="2">
        <f t="shared" si="815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  <c r="P12998" s="2" t="str">
        <f t="shared" si="813"/>
        <v>not good</v>
      </c>
      <c r="Q12998" s="2"/>
      <c r="R12998" s="2"/>
    </row>
    <row r="12999" spans="1:18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 t="str">
        <f t="shared" si="812"/>
        <v xml:space="preserve"> Low sales</v>
      </c>
      <c r="F12999" s="2">
        <v>0.05</v>
      </c>
      <c r="G12999" s="2">
        <f t="shared" si="814"/>
        <v>98.228999999999999</v>
      </c>
      <c r="H12999" s="2">
        <f t="shared" si="815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  <c r="P12999" s="2" t="str">
        <f t="shared" si="813"/>
        <v>not good</v>
      </c>
      <c r="Q12999" s="2"/>
      <c r="R12999" s="2"/>
    </row>
    <row r="13000" spans="1:18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 t="str">
        <f t="shared" si="812"/>
        <v xml:space="preserve"> Low sales</v>
      </c>
      <c r="F13000" s="2">
        <v>0.35</v>
      </c>
      <c r="G13000" s="2">
        <f t="shared" si="814"/>
        <v>917.44799999999998</v>
      </c>
      <c r="H13000" s="2">
        <f t="shared" si="815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  <c r="P13000" s="2" t="str">
        <f t="shared" si="813"/>
        <v>not good</v>
      </c>
      <c r="Q13000" s="2"/>
      <c r="R13000" s="2"/>
    </row>
    <row r="13001" spans="1:18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 t="str">
        <f t="shared" si="812"/>
        <v>High sales</v>
      </c>
      <c r="F13001" s="2">
        <v>0.43</v>
      </c>
      <c r="G13001" s="2">
        <f t="shared" si="814"/>
        <v>2072.2775000000001</v>
      </c>
      <c r="H13001" s="2">
        <f t="shared" si="815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  <c r="P13001" s="2" t="str">
        <f t="shared" si="813"/>
        <v>not good</v>
      </c>
      <c r="Q13001" s="2"/>
      <c r="R13001" s="2"/>
    </row>
    <row r="13002" spans="1:18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 t="str">
        <f t="shared" si="812"/>
        <v xml:space="preserve"> Low sales</v>
      </c>
      <c r="F13002" s="2">
        <v>0.48</v>
      </c>
      <c r="G13002" s="2">
        <f t="shared" si="814"/>
        <v>1234.1471999999999</v>
      </c>
      <c r="H13002" s="2">
        <f t="shared" si="815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  <c r="P13002" s="2" t="str">
        <f t="shared" si="813"/>
        <v>not good</v>
      </c>
      <c r="Q13002" s="2"/>
      <c r="R13002" s="2"/>
    </row>
    <row r="13003" spans="1:18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 t="str">
        <f t="shared" si="812"/>
        <v xml:space="preserve"> Low sales</v>
      </c>
      <c r="F13003" s="2">
        <v>0.03</v>
      </c>
      <c r="G13003" s="2">
        <f t="shared" si="814"/>
        <v>116.96549999999999</v>
      </c>
      <c r="H13003" s="2">
        <f t="shared" si="815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  <c r="P13003" s="2" t="str">
        <f t="shared" si="813"/>
        <v>not good</v>
      </c>
      <c r="Q13003" s="2"/>
      <c r="R13003" s="2"/>
    </row>
    <row r="13004" spans="1:18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 t="str">
        <f t="shared" si="812"/>
        <v xml:space="preserve"> Low sales</v>
      </c>
      <c r="F13004" s="2">
        <v>0.03</v>
      </c>
      <c r="G13004" s="2">
        <f t="shared" si="814"/>
        <v>113.1438</v>
      </c>
      <c r="H13004" s="2">
        <f t="shared" si="815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  <c r="P13004" s="2" t="str">
        <f t="shared" si="813"/>
        <v>not good</v>
      </c>
      <c r="Q13004" s="2"/>
      <c r="R13004" s="2"/>
    </row>
    <row r="13005" spans="1:18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 t="str">
        <f t="shared" si="812"/>
        <v xml:space="preserve"> Low sales</v>
      </c>
      <c r="F13005" s="2">
        <v>0.47</v>
      </c>
      <c r="G13005" s="2">
        <f t="shared" si="814"/>
        <v>1351.5225999999998</v>
      </c>
      <c r="H13005" s="2">
        <f t="shared" si="815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  <c r="P13005" s="2" t="str">
        <f t="shared" si="813"/>
        <v>not good</v>
      </c>
      <c r="Q13005" s="2"/>
      <c r="R13005" s="2"/>
    </row>
    <row r="13006" spans="1:18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 t="str">
        <f t="shared" si="812"/>
        <v xml:space="preserve"> Low sales</v>
      </c>
      <c r="F13006" s="2">
        <v>0.39</v>
      </c>
      <c r="G13006" s="2">
        <f t="shared" si="814"/>
        <v>288.77550000000002</v>
      </c>
      <c r="H13006" s="2">
        <f t="shared" si="815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  <c r="P13006" s="2" t="str">
        <f t="shared" si="813"/>
        <v>not good</v>
      </c>
      <c r="Q13006" s="2"/>
      <c r="R13006" s="2"/>
    </row>
    <row r="13007" spans="1:18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 t="str">
        <f t="shared" si="812"/>
        <v xml:space="preserve"> Low sales</v>
      </c>
      <c r="F13007" s="2">
        <v>0.39</v>
      </c>
      <c r="G13007" s="2">
        <f t="shared" si="814"/>
        <v>457.04880000000003</v>
      </c>
      <c r="H13007" s="2">
        <f t="shared" si="815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  <c r="P13007" s="2" t="str">
        <f t="shared" si="813"/>
        <v>not good</v>
      </c>
      <c r="Q13007" s="2"/>
      <c r="R13007" s="2"/>
    </row>
    <row r="13008" spans="1:18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 t="str">
        <f t="shared" si="812"/>
        <v xml:space="preserve"> Low sales</v>
      </c>
      <c r="F13008" s="2">
        <v>0.37</v>
      </c>
      <c r="G13008" s="2">
        <f t="shared" si="814"/>
        <v>472.37530000000004</v>
      </c>
      <c r="H13008" s="2">
        <f t="shared" si="815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  <c r="P13008" s="2" t="str">
        <f t="shared" si="813"/>
        <v>not good</v>
      </c>
      <c r="Q13008" s="2"/>
      <c r="R13008" s="2"/>
    </row>
    <row r="13009" spans="1:18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 t="str">
        <f t="shared" si="812"/>
        <v xml:space="preserve"> Low sales</v>
      </c>
      <c r="F13009" s="2">
        <v>0.36</v>
      </c>
      <c r="G13009" s="2">
        <f t="shared" si="814"/>
        <v>104.1948</v>
      </c>
      <c r="H13009" s="2">
        <f t="shared" si="815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  <c r="P13009" s="2" t="str">
        <f t="shared" si="813"/>
        <v>not good</v>
      </c>
      <c r="Q13009" s="2"/>
      <c r="R13009" s="2"/>
    </row>
    <row r="13010" spans="1:18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 t="str">
        <f t="shared" si="812"/>
        <v xml:space="preserve"> Low sales</v>
      </c>
      <c r="F13010" s="2">
        <v>0.31</v>
      </c>
      <c r="G13010" s="2">
        <f t="shared" si="814"/>
        <v>607.03269999999998</v>
      </c>
      <c r="H13010" s="2">
        <f t="shared" si="815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  <c r="P13010" s="2" t="str">
        <f t="shared" si="813"/>
        <v>not good</v>
      </c>
      <c r="Q13010" s="2"/>
      <c r="R13010" s="2"/>
    </row>
    <row r="13011" spans="1:18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 t="str">
        <f t="shared" si="812"/>
        <v xml:space="preserve"> Low sales</v>
      </c>
      <c r="F13011" s="2">
        <v>0.41</v>
      </c>
      <c r="G13011" s="2">
        <f t="shared" si="814"/>
        <v>1267.5231999999999</v>
      </c>
      <c r="H13011" s="2">
        <f t="shared" si="815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  <c r="P13011" s="2" t="str">
        <f t="shared" si="813"/>
        <v>not good</v>
      </c>
      <c r="Q13011" s="2"/>
      <c r="R13011" s="2"/>
    </row>
    <row r="13012" spans="1:18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 t="str">
        <f t="shared" si="812"/>
        <v xml:space="preserve"> Low sales</v>
      </c>
      <c r="F13012" s="2">
        <v>0.02</v>
      </c>
      <c r="G13012" s="2">
        <f t="shared" si="814"/>
        <v>16.137999999999998</v>
      </c>
      <c r="H13012" s="2">
        <f t="shared" si="815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  <c r="P13012" s="2" t="str">
        <f t="shared" si="813"/>
        <v>not good</v>
      </c>
      <c r="Q13012" s="2"/>
      <c r="R13012" s="2"/>
    </row>
    <row r="13013" spans="1:18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 t="str">
        <f t="shared" si="812"/>
        <v xml:space="preserve"> Low sales</v>
      </c>
      <c r="F13013" s="2">
        <v>0.37</v>
      </c>
      <c r="G13013" s="2">
        <f t="shared" si="814"/>
        <v>354.34159999999997</v>
      </c>
      <c r="H13013" s="2">
        <f t="shared" si="815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  <c r="P13013" s="2" t="str">
        <f t="shared" si="813"/>
        <v>not good</v>
      </c>
      <c r="Q13013" s="2"/>
      <c r="R13013" s="2"/>
    </row>
    <row r="13014" spans="1:18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 t="str">
        <f t="shared" si="812"/>
        <v xml:space="preserve"> Low sales</v>
      </c>
      <c r="F13014" s="2">
        <v>0.28999999999999998</v>
      </c>
      <c r="G13014" s="2">
        <f t="shared" si="814"/>
        <v>1033.6267</v>
      </c>
      <c r="H13014" s="2">
        <f t="shared" si="815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  <c r="P13014" s="2" t="str">
        <f t="shared" si="813"/>
        <v>not good</v>
      </c>
      <c r="Q13014" s="2"/>
      <c r="R13014" s="2"/>
    </row>
    <row r="13015" spans="1:18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 t="str">
        <f t="shared" si="812"/>
        <v xml:space="preserve"> Low sales</v>
      </c>
      <c r="F13015" s="2">
        <v>0.45</v>
      </c>
      <c r="G13015" s="2">
        <f t="shared" si="814"/>
        <v>418.20300000000003</v>
      </c>
      <c r="H13015" s="2">
        <f t="shared" si="815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  <c r="P13015" s="2" t="str">
        <f t="shared" si="813"/>
        <v>not good</v>
      </c>
      <c r="Q13015" s="2"/>
      <c r="R13015" s="2"/>
    </row>
    <row r="13016" spans="1:18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 t="str">
        <f t="shared" si="812"/>
        <v xml:space="preserve"> Low sales</v>
      </c>
      <c r="F13016" s="2">
        <v>0.47</v>
      </c>
      <c r="G13016" s="2">
        <f t="shared" si="814"/>
        <v>358.67579999999998</v>
      </c>
      <c r="H13016" s="2">
        <f t="shared" si="815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  <c r="P13016" s="2" t="str">
        <f t="shared" si="813"/>
        <v>not good</v>
      </c>
      <c r="Q13016" s="2"/>
      <c r="R13016" s="2"/>
    </row>
    <row r="13017" spans="1:18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 t="str">
        <f t="shared" si="812"/>
        <v>High sales</v>
      </c>
      <c r="F13017" s="2">
        <v>0.12</v>
      </c>
      <c r="G13017" s="2">
        <f t="shared" si="814"/>
        <v>586.97159999999997</v>
      </c>
      <c r="H13017" s="2">
        <f t="shared" si="815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  <c r="P13017" s="2" t="str">
        <f t="shared" si="813"/>
        <v>not good</v>
      </c>
      <c r="Q13017" s="2"/>
      <c r="R13017" s="2"/>
    </row>
    <row r="13018" spans="1:18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 t="str">
        <f t="shared" si="812"/>
        <v xml:space="preserve"> Low sales</v>
      </c>
      <c r="F13018" s="2">
        <v>0.39</v>
      </c>
      <c r="G13018" s="2">
        <f t="shared" si="814"/>
        <v>67.158000000000001</v>
      </c>
      <c r="H13018" s="2">
        <f t="shared" si="815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  <c r="P13018" s="2" t="str">
        <f t="shared" si="813"/>
        <v>not good</v>
      </c>
      <c r="Q13018" s="2"/>
      <c r="R13018" s="2"/>
    </row>
    <row r="13019" spans="1:18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 t="str">
        <f t="shared" si="812"/>
        <v xml:space="preserve"> Low sales</v>
      </c>
      <c r="F13019" s="2">
        <v>0.48</v>
      </c>
      <c r="G13019" s="2">
        <f t="shared" si="814"/>
        <v>813.36</v>
      </c>
      <c r="H13019" s="2">
        <f t="shared" si="815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  <c r="P13019" s="2" t="str">
        <f t="shared" si="813"/>
        <v>not good</v>
      </c>
      <c r="Q13019" s="2"/>
      <c r="R13019" s="2"/>
    </row>
    <row r="13020" spans="1:18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 t="str">
        <f t="shared" si="812"/>
        <v xml:space="preserve"> Low sales</v>
      </c>
      <c r="F13020" s="2">
        <v>0.13</v>
      </c>
      <c r="G13020" s="2">
        <f t="shared" si="814"/>
        <v>35.2547</v>
      </c>
      <c r="H13020" s="2">
        <f t="shared" si="815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  <c r="P13020" s="2" t="str">
        <f t="shared" si="813"/>
        <v>not good</v>
      </c>
      <c r="Q13020" s="2"/>
      <c r="R13020" s="2"/>
    </row>
    <row r="13021" spans="1:18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 t="str">
        <f t="shared" si="812"/>
        <v>High sales</v>
      </c>
      <c r="F13021" s="2">
        <v>0.43</v>
      </c>
      <c r="G13021" s="2">
        <f t="shared" si="814"/>
        <v>1808.7691999999997</v>
      </c>
      <c r="H13021" s="2">
        <f t="shared" si="815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  <c r="P13021" s="2" t="str">
        <f t="shared" si="813"/>
        <v>not good</v>
      </c>
      <c r="Q13021" s="2"/>
      <c r="R13021" s="2"/>
    </row>
    <row r="13022" spans="1:18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 t="str">
        <f t="shared" si="812"/>
        <v xml:space="preserve"> Low sales</v>
      </c>
      <c r="F13022" s="2">
        <v>0.28999999999999998</v>
      </c>
      <c r="G13022" s="2">
        <f t="shared" si="814"/>
        <v>858.20280000000002</v>
      </c>
      <c r="H13022" s="2">
        <f t="shared" si="815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  <c r="P13022" s="2" t="str">
        <f t="shared" si="813"/>
        <v>not good</v>
      </c>
      <c r="Q13022" s="2"/>
      <c r="R13022" s="2"/>
    </row>
    <row r="13023" spans="1:18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 t="str">
        <f t="shared" si="812"/>
        <v xml:space="preserve"> Low sales</v>
      </c>
      <c r="F13023" s="2">
        <v>0.2</v>
      </c>
      <c r="G13023" s="2">
        <f t="shared" si="814"/>
        <v>66.992000000000004</v>
      </c>
      <c r="H13023" s="2">
        <f t="shared" si="815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  <c r="P13023" s="2" t="str">
        <f t="shared" si="813"/>
        <v>not good</v>
      </c>
      <c r="Q13023" s="2"/>
      <c r="R13023" s="2"/>
    </row>
    <row r="13024" spans="1:18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 t="str">
        <f t="shared" si="812"/>
        <v xml:space="preserve"> Low sales</v>
      </c>
      <c r="F13024" s="2">
        <v>0.41</v>
      </c>
      <c r="G13024" s="2">
        <f t="shared" si="814"/>
        <v>1277.2606999999998</v>
      </c>
      <c r="H13024" s="2">
        <f t="shared" si="815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  <c r="P13024" s="2" t="str">
        <f t="shared" si="813"/>
        <v>not good</v>
      </c>
      <c r="Q13024" s="2"/>
      <c r="R13024" s="2"/>
    </row>
    <row r="13025" spans="1:18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 t="str">
        <f t="shared" si="812"/>
        <v xml:space="preserve"> Low sales</v>
      </c>
      <c r="F13025" s="2">
        <v>0.44</v>
      </c>
      <c r="G13025" s="2">
        <f t="shared" si="814"/>
        <v>309.39479999999998</v>
      </c>
      <c r="H13025" s="2">
        <f t="shared" si="815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  <c r="P13025" s="2" t="str">
        <f t="shared" si="813"/>
        <v>not good</v>
      </c>
      <c r="Q13025" s="2"/>
      <c r="R13025" s="2"/>
    </row>
    <row r="13026" spans="1:18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 t="str">
        <f t="shared" si="812"/>
        <v xml:space="preserve"> Low sales</v>
      </c>
      <c r="F13026" s="2">
        <v>0.14000000000000001</v>
      </c>
      <c r="G13026" s="2">
        <f t="shared" si="814"/>
        <v>354.07260000000008</v>
      </c>
      <c r="H13026" s="2">
        <f t="shared" si="815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  <c r="P13026" s="2" t="str">
        <f t="shared" si="813"/>
        <v>not good</v>
      </c>
      <c r="Q13026" s="2"/>
      <c r="R13026" s="2"/>
    </row>
    <row r="13027" spans="1:18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 t="str">
        <f t="shared" si="812"/>
        <v xml:space="preserve"> Low sales</v>
      </c>
      <c r="F13027" s="2">
        <v>0.4</v>
      </c>
      <c r="G13027" s="2">
        <f t="shared" si="814"/>
        <v>1352.048</v>
      </c>
      <c r="H13027" s="2">
        <f t="shared" si="815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  <c r="P13027" s="2" t="str">
        <f t="shared" si="813"/>
        <v>not good</v>
      </c>
      <c r="Q13027" s="2"/>
      <c r="R13027" s="2"/>
    </row>
    <row r="13028" spans="1:18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 t="str">
        <f t="shared" si="812"/>
        <v xml:space="preserve"> Low sales</v>
      </c>
      <c r="F13028" s="2">
        <v>0.02</v>
      </c>
      <c r="G13028" s="2">
        <f t="shared" si="814"/>
        <v>16.553599999999999</v>
      </c>
      <c r="H13028" s="2">
        <f t="shared" si="815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  <c r="P13028" s="2" t="str">
        <f t="shared" si="813"/>
        <v>not good</v>
      </c>
      <c r="Q13028" s="2"/>
      <c r="R13028" s="2"/>
    </row>
    <row r="13029" spans="1:18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 t="str">
        <f t="shared" si="812"/>
        <v xml:space="preserve"> Low sales</v>
      </c>
      <c r="F13029" s="2">
        <v>0.21</v>
      </c>
      <c r="G13029" s="2">
        <f t="shared" si="814"/>
        <v>532.46550000000002</v>
      </c>
      <c r="H13029" s="2">
        <f t="shared" si="815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  <c r="P13029" s="2" t="str">
        <f t="shared" si="813"/>
        <v>not good</v>
      </c>
      <c r="Q13029" s="2"/>
      <c r="R13029" s="2"/>
    </row>
    <row r="13030" spans="1:18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 t="str">
        <f t="shared" si="812"/>
        <v xml:space="preserve"> Low sales</v>
      </c>
      <c r="F13030" s="2">
        <v>0.03</v>
      </c>
      <c r="G13030" s="2">
        <f t="shared" si="814"/>
        <v>70.2393</v>
      </c>
      <c r="H13030" s="2">
        <f t="shared" si="815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  <c r="P13030" s="2" t="str">
        <f t="shared" si="813"/>
        <v>not good</v>
      </c>
      <c r="Q13030" s="2"/>
      <c r="R13030" s="2"/>
    </row>
    <row r="13031" spans="1:18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 t="str">
        <f t="shared" si="812"/>
        <v>High sales</v>
      </c>
      <c r="F13031" s="2">
        <v>0.15</v>
      </c>
      <c r="G13031" s="2">
        <f t="shared" si="814"/>
        <v>688.077</v>
      </c>
      <c r="H13031" s="2">
        <f t="shared" si="815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  <c r="P13031" s="2" t="str">
        <f t="shared" si="813"/>
        <v>not good</v>
      </c>
      <c r="Q13031" s="2"/>
      <c r="R13031" s="2"/>
    </row>
    <row r="13032" spans="1:18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 t="str">
        <f t="shared" si="812"/>
        <v>High sales</v>
      </c>
      <c r="F13032" s="2">
        <v>0.48</v>
      </c>
      <c r="G13032" s="2">
        <f t="shared" si="814"/>
        <v>2389.8911999999996</v>
      </c>
      <c r="H13032" s="2">
        <f t="shared" si="815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  <c r="P13032" s="2" t="str">
        <f t="shared" si="813"/>
        <v>not good</v>
      </c>
      <c r="Q13032" s="2"/>
      <c r="R13032" s="2"/>
    </row>
    <row r="13033" spans="1:18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 t="str">
        <f t="shared" si="812"/>
        <v xml:space="preserve"> Low sales</v>
      </c>
      <c r="F13033" s="2">
        <v>0.37</v>
      </c>
      <c r="G13033" s="2">
        <f t="shared" si="814"/>
        <v>1223.5604000000001</v>
      </c>
      <c r="H13033" s="2">
        <f t="shared" si="815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  <c r="P13033" s="2" t="str">
        <f t="shared" si="813"/>
        <v>not good</v>
      </c>
      <c r="Q13033" s="2"/>
      <c r="R13033" s="2"/>
    </row>
    <row r="13034" spans="1:18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 t="str">
        <f t="shared" si="812"/>
        <v>High sales</v>
      </c>
      <c r="F13034" s="2">
        <v>0.38</v>
      </c>
      <c r="G13034" s="2">
        <f t="shared" si="814"/>
        <v>1629.7478000000001</v>
      </c>
      <c r="H13034" s="2">
        <f t="shared" si="815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  <c r="P13034" s="2" t="str">
        <f t="shared" si="813"/>
        <v>not good</v>
      </c>
      <c r="Q13034" s="2"/>
      <c r="R13034" s="2"/>
    </row>
    <row r="13035" spans="1:18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 t="str">
        <f t="shared" si="812"/>
        <v xml:space="preserve"> Low sales</v>
      </c>
      <c r="F13035" s="2">
        <v>7.0000000000000007E-2</v>
      </c>
      <c r="G13035" s="2">
        <f t="shared" si="814"/>
        <v>228.88040000000001</v>
      </c>
      <c r="H13035" s="2">
        <f t="shared" si="815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  <c r="P13035" s="2" t="str">
        <f t="shared" si="813"/>
        <v>not good</v>
      </c>
      <c r="Q13035" s="2"/>
      <c r="R13035" s="2"/>
    </row>
    <row r="13036" spans="1:18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 t="str">
        <f t="shared" si="812"/>
        <v>High sales</v>
      </c>
      <c r="F13036" s="2">
        <v>0.28999999999999998</v>
      </c>
      <c r="G13036" s="2">
        <f t="shared" si="814"/>
        <v>1274.202</v>
      </c>
      <c r="H13036" s="2">
        <f t="shared" si="815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  <c r="P13036" s="2" t="str">
        <f t="shared" si="813"/>
        <v>not good</v>
      </c>
      <c r="Q13036" s="2"/>
      <c r="R13036" s="2"/>
    </row>
    <row r="13037" spans="1:18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 t="str">
        <f t="shared" si="812"/>
        <v xml:space="preserve"> Low sales</v>
      </c>
      <c r="F13037" s="2">
        <v>0.19</v>
      </c>
      <c r="G13037" s="2">
        <f t="shared" si="814"/>
        <v>422.37570000000005</v>
      </c>
      <c r="H13037" s="2">
        <f t="shared" si="815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  <c r="P13037" s="2" t="str">
        <f t="shared" si="813"/>
        <v>not good</v>
      </c>
      <c r="Q13037" s="2"/>
      <c r="R13037" s="2"/>
    </row>
    <row r="13038" spans="1:18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 t="str">
        <f t="shared" si="812"/>
        <v xml:space="preserve"> Low sales</v>
      </c>
      <c r="F13038" s="2">
        <v>0.37</v>
      </c>
      <c r="G13038" s="2">
        <f t="shared" si="814"/>
        <v>1139.2855</v>
      </c>
      <c r="H13038" s="2">
        <f t="shared" si="815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  <c r="P13038" s="2" t="str">
        <f t="shared" si="813"/>
        <v>not good</v>
      </c>
      <c r="Q13038" s="2"/>
      <c r="R13038" s="2"/>
    </row>
    <row r="13039" spans="1:18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 t="str">
        <f t="shared" si="812"/>
        <v>High sales</v>
      </c>
      <c r="F13039" s="2">
        <v>0.08</v>
      </c>
      <c r="G13039" s="2">
        <f t="shared" si="814"/>
        <v>339.3064</v>
      </c>
      <c r="H13039" s="2">
        <f t="shared" si="815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  <c r="P13039" s="2" t="str">
        <f t="shared" si="813"/>
        <v>not good</v>
      </c>
      <c r="Q13039" s="2"/>
      <c r="R13039" s="2"/>
    </row>
    <row r="13040" spans="1:18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 t="str">
        <f t="shared" si="812"/>
        <v>High sales</v>
      </c>
      <c r="F13040" s="2">
        <v>0.14000000000000001</v>
      </c>
      <c r="G13040" s="2">
        <f t="shared" si="814"/>
        <v>643.80680000000007</v>
      </c>
      <c r="H13040" s="2">
        <f t="shared" si="815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  <c r="P13040" s="2" t="str">
        <f t="shared" si="813"/>
        <v>not good</v>
      </c>
      <c r="Q13040" s="2"/>
      <c r="R13040" s="2"/>
    </row>
    <row r="13041" spans="1:18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 t="str">
        <f t="shared" si="812"/>
        <v xml:space="preserve"> Low sales</v>
      </c>
      <c r="F13041" s="2">
        <v>0.45</v>
      </c>
      <c r="G13041" s="2">
        <f t="shared" si="814"/>
        <v>99.427499999999995</v>
      </c>
      <c r="H13041" s="2">
        <f t="shared" si="815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  <c r="P13041" s="2" t="str">
        <f t="shared" si="813"/>
        <v>not good</v>
      </c>
      <c r="Q13041" s="2"/>
      <c r="R13041" s="2"/>
    </row>
    <row r="13042" spans="1:18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 t="str">
        <f t="shared" si="812"/>
        <v xml:space="preserve"> Low sales</v>
      </c>
      <c r="F13042" s="2">
        <v>0.08</v>
      </c>
      <c r="G13042" s="2">
        <f t="shared" si="814"/>
        <v>48.749600000000001</v>
      </c>
      <c r="H13042" s="2">
        <f t="shared" si="815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  <c r="P13042" s="2" t="str">
        <f t="shared" si="813"/>
        <v>not good</v>
      </c>
      <c r="Q13042" s="2"/>
      <c r="R13042" s="2"/>
    </row>
    <row r="13043" spans="1:18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 t="str">
        <f t="shared" si="812"/>
        <v>High sales</v>
      </c>
      <c r="F13043" s="2">
        <v>0.32</v>
      </c>
      <c r="G13043" s="2">
        <f t="shared" si="814"/>
        <v>1492.0768</v>
      </c>
      <c r="H13043" s="2">
        <f t="shared" si="815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  <c r="P13043" s="2" t="str">
        <f t="shared" si="813"/>
        <v>not good</v>
      </c>
      <c r="Q13043" s="2"/>
      <c r="R13043" s="2"/>
    </row>
    <row r="13044" spans="1:18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 t="str">
        <f t="shared" si="812"/>
        <v xml:space="preserve"> Low sales</v>
      </c>
      <c r="F13044" s="2">
        <v>0.16</v>
      </c>
      <c r="G13044" s="2">
        <f t="shared" si="814"/>
        <v>461.71039999999999</v>
      </c>
      <c r="H13044" s="2">
        <f t="shared" si="815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  <c r="P13044" s="2" t="str">
        <f t="shared" si="813"/>
        <v>not good</v>
      </c>
      <c r="Q13044" s="2"/>
      <c r="R13044" s="2"/>
    </row>
    <row r="13045" spans="1:18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 t="str">
        <f t="shared" si="812"/>
        <v>High sales</v>
      </c>
      <c r="F13045" s="2">
        <v>0.04</v>
      </c>
      <c r="G13045" s="2">
        <f t="shared" si="814"/>
        <v>198.07759999999999</v>
      </c>
      <c r="H13045" s="2">
        <f t="shared" si="815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  <c r="P13045" s="2" t="str">
        <f t="shared" si="813"/>
        <v>not good</v>
      </c>
      <c r="Q13045" s="2"/>
      <c r="R13045" s="2"/>
    </row>
    <row r="13046" spans="1:18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 t="str">
        <f t="shared" si="812"/>
        <v xml:space="preserve"> Low sales</v>
      </c>
      <c r="F13046" s="2">
        <v>0.11</v>
      </c>
      <c r="G13046" s="2">
        <f t="shared" si="814"/>
        <v>438.22899999999998</v>
      </c>
      <c r="H13046" s="2">
        <f t="shared" si="815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  <c r="P13046" s="2" t="str">
        <f t="shared" si="813"/>
        <v>not good</v>
      </c>
      <c r="Q13046" s="2"/>
      <c r="R13046" s="2"/>
    </row>
    <row r="13047" spans="1:18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 t="str">
        <f t="shared" si="812"/>
        <v>High sales</v>
      </c>
      <c r="F13047" s="2">
        <v>0.43</v>
      </c>
      <c r="G13047" s="2">
        <f t="shared" si="814"/>
        <v>1766.8227000000002</v>
      </c>
      <c r="H13047" s="2">
        <f t="shared" si="815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  <c r="P13047" s="2" t="str">
        <f t="shared" si="813"/>
        <v>not good</v>
      </c>
      <c r="Q13047" s="2"/>
      <c r="R13047" s="2"/>
    </row>
    <row r="13048" spans="1:18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 t="str">
        <f t="shared" si="812"/>
        <v xml:space="preserve"> Low sales</v>
      </c>
      <c r="F13048" s="2">
        <v>0.46</v>
      </c>
      <c r="G13048" s="2">
        <f t="shared" si="814"/>
        <v>916.32</v>
      </c>
      <c r="H13048" s="2">
        <f t="shared" si="815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  <c r="P13048" s="2" t="str">
        <f t="shared" si="813"/>
        <v>not good</v>
      </c>
      <c r="Q13048" s="2"/>
      <c r="R13048" s="2"/>
    </row>
    <row r="13049" spans="1:18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 t="str">
        <f t="shared" si="812"/>
        <v xml:space="preserve"> Low sales</v>
      </c>
      <c r="F13049" s="2">
        <v>0.21</v>
      </c>
      <c r="G13049" s="2">
        <f t="shared" si="814"/>
        <v>286.0095</v>
      </c>
      <c r="H13049" s="2">
        <f t="shared" si="815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  <c r="P13049" s="2" t="str">
        <f t="shared" si="813"/>
        <v>not good</v>
      </c>
      <c r="Q13049" s="2"/>
      <c r="R13049" s="2"/>
    </row>
    <row r="13050" spans="1:18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 t="str">
        <f t="shared" si="812"/>
        <v xml:space="preserve"> Low sales</v>
      </c>
      <c r="F13050" s="2">
        <v>0.31</v>
      </c>
      <c r="G13050" s="2">
        <f t="shared" si="814"/>
        <v>939.75569999999993</v>
      </c>
      <c r="H13050" s="2">
        <f t="shared" si="815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  <c r="P13050" s="2" t="str">
        <f t="shared" si="813"/>
        <v>not good</v>
      </c>
      <c r="Q13050" s="2"/>
      <c r="R13050" s="2"/>
    </row>
    <row r="13051" spans="1:18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 t="str">
        <f t="shared" si="812"/>
        <v>High sales</v>
      </c>
      <c r="F13051" s="2">
        <v>0.26</v>
      </c>
      <c r="G13051" s="2">
        <f t="shared" si="814"/>
        <v>1145.8876</v>
      </c>
      <c r="H13051" s="2">
        <f t="shared" si="815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  <c r="P13051" s="2" t="str">
        <f t="shared" si="813"/>
        <v>not good</v>
      </c>
      <c r="Q13051" s="2"/>
      <c r="R13051" s="2"/>
    </row>
    <row r="13052" spans="1:18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 t="str">
        <f t="shared" si="812"/>
        <v xml:space="preserve"> Low sales</v>
      </c>
      <c r="F13052" s="2">
        <v>0.14000000000000001</v>
      </c>
      <c r="G13052" s="2">
        <f t="shared" si="814"/>
        <v>511.82880000000006</v>
      </c>
      <c r="H13052" s="2">
        <f t="shared" si="815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  <c r="P13052" s="2" t="str">
        <f t="shared" si="813"/>
        <v>not good</v>
      </c>
      <c r="Q13052" s="2"/>
      <c r="R13052" s="2"/>
    </row>
    <row r="13053" spans="1:18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 t="str">
        <f t="shared" si="812"/>
        <v xml:space="preserve"> Low sales</v>
      </c>
      <c r="F13053" s="2">
        <v>0.17</v>
      </c>
      <c r="G13053" s="2">
        <f t="shared" si="814"/>
        <v>410.32220000000001</v>
      </c>
      <c r="H13053" s="2">
        <f t="shared" si="815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  <c r="P13053" s="2" t="str">
        <f t="shared" si="813"/>
        <v>not good</v>
      </c>
      <c r="Q13053" s="2"/>
      <c r="R13053" s="2"/>
    </row>
    <row r="13054" spans="1:18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 t="str">
        <f t="shared" si="812"/>
        <v xml:space="preserve"> Low sales</v>
      </c>
      <c r="F13054" s="2">
        <v>0.26</v>
      </c>
      <c r="G13054" s="2">
        <f t="shared" si="814"/>
        <v>985.57679999999993</v>
      </c>
      <c r="H13054" s="2">
        <f t="shared" si="815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  <c r="P13054" s="2" t="str">
        <f t="shared" si="813"/>
        <v>not good</v>
      </c>
      <c r="Q13054" s="2"/>
      <c r="R13054" s="2"/>
    </row>
    <row r="13055" spans="1:18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 t="str">
        <f t="shared" si="812"/>
        <v xml:space="preserve"> Low sales</v>
      </c>
      <c r="F13055" s="2">
        <v>0.35</v>
      </c>
      <c r="G13055" s="2">
        <f t="shared" si="814"/>
        <v>1219.0324999999998</v>
      </c>
      <c r="H13055" s="2">
        <f t="shared" si="815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  <c r="P13055" s="2" t="str">
        <f t="shared" si="813"/>
        <v>not good</v>
      </c>
      <c r="Q13055" s="2"/>
      <c r="R13055" s="2"/>
    </row>
    <row r="13056" spans="1:18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 t="str">
        <f t="shared" si="812"/>
        <v>High sales</v>
      </c>
      <c r="F13056" s="2">
        <v>0.17</v>
      </c>
      <c r="G13056" s="2">
        <f t="shared" si="814"/>
        <v>777.57150000000001</v>
      </c>
      <c r="H13056" s="2">
        <f t="shared" si="815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  <c r="P13056" s="2" t="str">
        <f t="shared" si="813"/>
        <v>not good</v>
      </c>
      <c r="Q13056" s="2"/>
      <c r="R13056" s="2"/>
    </row>
    <row r="13057" spans="1:18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 t="str">
        <f t="shared" si="812"/>
        <v xml:space="preserve"> Low sales</v>
      </c>
      <c r="F13057" s="2">
        <v>0.35</v>
      </c>
      <c r="G13057" s="2">
        <f t="shared" si="814"/>
        <v>487.00049999999999</v>
      </c>
      <c r="H13057" s="2">
        <f t="shared" si="815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  <c r="P13057" s="2" t="str">
        <f t="shared" si="813"/>
        <v>not good</v>
      </c>
      <c r="Q13057" s="2"/>
      <c r="R13057" s="2"/>
    </row>
    <row r="13058" spans="1:18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 t="str">
        <f t="shared" ref="E13058:E13121" si="816">IF(D13058&gt;4000,"High sales"," Low sales")</f>
        <v xml:space="preserve"> Low sales</v>
      </c>
      <c r="F13058" s="2">
        <v>0.48</v>
      </c>
      <c r="G13058" s="2">
        <f t="shared" si="814"/>
        <v>328.62239999999997</v>
      </c>
      <c r="H13058" s="2">
        <f t="shared" si="815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  <c r="P13058" s="2" t="str">
        <f t="shared" ref="P13058:P13121" si="817">IF(AND(H13058&gt;5000,N13058&gt;500),"good","not good")</f>
        <v>not good</v>
      </c>
      <c r="Q13058" s="2"/>
      <c r="R13058" s="2"/>
    </row>
    <row r="13059" spans="1:18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 t="str">
        <f t="shared" si="816"/>
        <v xml:space="preserve"> Low sales</v>
      </c>
      <c r="F13059" s="2">
        <v>0.01</v>
      </c>
      <c r="G13059" s="2">
        <f t="shared" ref="G13059:G13122" si="818">D13059*F13059</f>
        <v>24.032499999999999</v>
      </c>
      <c r="H13059" s="2">
        <f t="shared" ref="H13059:H13122" si="819">D13059-G13059</f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  <c r="P13059" s="2" t="str">
        <f t="shared" si="817"/>
        <v>not good</v>
      </c>
      <c r="Q13059" s="2"/>
      <c r="R13059" s="2"/>
    </row>
    <row r="13060" spans="1:18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 t="str">
        <f t="shared" si="816"/>
        <v xml:space="preserve"> Low sales</v>
      </c>
      <c r="F13060" s="2">
        <v>0.08</v>
      </c>
      <c r="G13060" s="2">
        <f t="shared" si="818"/>
        <v>149.54400000000001</v>
      </c>
      <c r="H13060" s="2">
        <f t="shared" si="81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  <c r="P13060" s="2" t="str">
        <f t="shared" si="817"/>
        <v>not good</v>
      </c>
      <c r="Q13060" s="2"/>
      <c r="R13060" s="2"/>
    </row>
    <row r="13061" spans="1:18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 t="str">
        <f t="shared" si="816"/>
        <v>High sales</v>
      </c>
      <c r="F13061" s="2">
        <v>0.46</v>
      </c>
      <c r="G13061" s="2">
        <f t="shared" si="818"/>
        <v>2243.3371999999999</v>
      </c>
      <c r="H13061" s="2">
        <f t="shared" si="81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  <c r="P13061" s="2" t="str">
        <f t="shared" si="817"/>
        <v>not good</v>
      </c>
      <c r="Q13061" s="2"/>
      <c r="R13061" s="2"/>
    </row>
    <row r="13062" spans="1:18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 t="str">
        <f t="shared" si="816"/>
        <v xml:space="preserve"> Low sales</v>
      </c>
      <c r="F13062" s="2">
        <v>0.04</v>
      </c>
      <c r="G13062" s="2">
        <f t="shared" si="818"/>
        <v>5.4708000000000006</v>
      </c>
      <c r="H13062" s="2">
        <f t="shared" si="81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  <c r="P13062" s="2" t="str">
        <f t="shared" si="817"/>
        <v>not good</v>
      </c>
      <c r="Q13062" s="2"/>
      <c r="R13062" s="2"/>
    </row>
    <row r="13063" spans="1:18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 t="str">
        <f t="shared" si="816"/>
        <v>High sales</v>
      </c>
      <c r="F13063" s="2">
        <v>0.38</v>
      </c>
      <c r="G13063" s="2">
        <f t="shared" si="818"/>
        <v>1775.9603999999999</v>
      </c>
      <c r="H13063" s="2">
        <f t="shared" si="81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  <c r="P13063" s="2" t="str">
        <f t="shared" si="817"/>
        <v>not good</v>
      </c>
      <c r="Q13063" s="2"/>
      <c r="R13063" s="2"/>
    </row>
    <row r="13064" spans="1:18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 t="str">
        <f t="shared" si="816"/>
        <v>High sales</v>
      </c>
      <c r="F13064" s="2">
        <v>0.31</v>
      </c>
      <c r="G13064" s="2">
        <f t="shared" si="818"/>
        <v>1481.7659000000001</v>
      </c>
      <c r="H13064" s="2">
        <f t="shared" si="81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  <c r="P13064" s="2" t="str">
        <f t="shared" si="817"/>
        <v>not good</v>
      </c>
      <c r="Q13064" s="2"/>
      <c r="R13064" s="2"/>
    </row>
    <row r="13065" spans="1:18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 t="str">
        <f t="shared" si="816"/>
        <v xml:space="preserve"> Low sales</v>
      </c>
      <c r="F13065" s="2">
        <v>0.02</v>
      </c>
      <c r="G13065" s="2">
        <f t="shared" si="818"/>
        <v>6.9939999999999998</v>
      </c>
      <c r="H13065" s="2">
        <f t="shared" si="81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  <c r="P13065" s="2" t="str">
        <f t="shared" si="817"/>
        <v>not good</v>
      </c>
      <c r="Q13065" s="2"/>
      <c r="R13065" s="2"/>
    </row>
    <row r="13066" spans="1:18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 t="str">
        <f t="shared" si="816"/>
        <v>High sales</v>
      </c>
      <c r="F13066" s="2">
        <v>0</v>
      </c>
      <c r="G13066" s="2">
        <f t="shared" si="818"/>
        <v>0</v>
      </c>
      <c r="H13066" s="2">
        <f t="shared" si="81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  <c r="P13066" s="2" t="str">
        <f t="shared" si="817"/>
        <v>not good</v>
      </c>
      <c r="Q13066" s="2"/>
      <c r="R13066" s="2"/>
    </row>
    <row r="13067" spans="1:18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 t="str">
        <f t="shared" si="816"/>
        <v xml:space="preserve"> Low sales</v>
      </c>
      <c r="F13067" s="2">
        <v>0.25</v>
      </c>
      <c r="G13067" s="2">
        <f t="shared" si="818"/>
        <v>601.70500000000004</v>
      </c>
      <c r="H13067" s="2">
        <f t="shared" si="81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  <c r="P13067" s="2" t="str">
        <f t="shared" si="817"/>
        <v>not good</v>
      </c>
      <c r="Q13067" s="2"/>
      <c r="R13067" s="2"/>
    </row>
    <row r="13068" spans="1:18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 t="str">
        <f t="shared" si="816"/>
        <v xml:space="preserve"> Low sales</v>
      </c>
      <c r="F13068" s="2">
        <v>0.06</v>
      </c>
      <c r="G13068" s="2">
        <f t="shared" si="818"/>
        <v>231.24839999999998</v>
      </c>
      <c r="H13068" s="2">
        <f t="shared" si="81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  <c r="P13068" s="2" t="str">
        <f t="shared" si="817"/>
        <v>not good</v>
      </c>
      <c r="Q13068" s="2"/>
      <c r="R13068" s="2"/>
    </row>
    <row r="13069" spans="1:18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 t="str">
        <f t="shared" si="816"/>
        <v xml:space="preserve"> Low sales</v>
      </c>
      <c r="F13069" s="2">
        <v>0.44</v>
      </c>
      <c r="G13069" s="2">
        <f t="shared" si="818"/>
        <v>214.87400000000002</v>
      </c>
      <c r="H13069" s="2">
        <f t="shared" si="81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  <c r="P13069" s="2" t="str">
        <f t="shared" si="817"/>
        <v>not good</v>
      </c>
      <c r="Q13069" s="2"/>
      <c r="R13069" s="2"/>
    </row>
    <row r="13070" spans="1:18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 t="str">
        <f t="shared" si="816"/>
        <v>High sales</v>
      </c>
      <c r="F13070" s="2">
        <v>0.24</v>
      </c>
      <c r="G13070" s="2">
        <f t="shared" si="818"/>
        <v>1147.3224</v>
      </c>
      <c r="H13070" s="2">
        <f t="shared" si="81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  <c r="P13070" s="2" t="str">
        <f t="shared" si="817"/>
        <v>not good</v>
      </c>
      <c r="Q13070" s="2"/>
      <c r="R13070" s="2"/>
    </row>
    <row r="13071" spans="1:18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 t="str">
        <f t="shared" si="816"/>
        <v xml:space="preserve"> Low sales</v>
      </c>
      <c r="F13071" s="2">
        <v>0.12</v>
      </c>
      <c r="G13071" s="2">
        <f t="shared" si="818"/>
        <v>369.23879999999997</v>
      </c>
      <c r="H13071" s="2">
        <f t="shared" si="81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  <c r="P13071" s="2" t="str">
        <f t="shared" si="817"/>
        <v>not good</v>
      </c>
      <c r="Q13071" s="2"/>
      <c r="R13071" s="2"/>
    </row>
    <row r="13072" spans="1:18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 t="str">
        <f t="shared" si="816"/>
        <v>High sales</v>
      </c>
      <c r="F13072" s="2">
        <v>0.08</v>
      </c>
      <c r="G13072" s="2">
        <f t="shared" si="818"/>
        <v>360.28800000000001</v>
      </c>
      <c r="H13072" s="2">
        <f t="shared" si="81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  <c r="P13072" s="2" t="str">
        <f t="shared" si="817"/>
        <v>not good</v>
      </c>
      <c r="Q13072" s="2"/>
      <c r="R13072" s="2"/>
    </row>
    <row r="13073" spans="1:18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 t="str">
        <f t="shared" si="816"/>
        <v xml:space="preserve"> Low sales</v>
      </c>
      <c r="F13073" s="2">
        <v>0.42</v>
      </c>
      <c r="G13073" s="2">
        <f t="shared" si="818"/>
        <v>1426.9584</v>
      </c>
      <c r="H13073" s="2">
        <f t="shared" si="81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  <c r="P13073" s="2" t="str">
        <f t="shared" si="817"/>
        <v>not good</v>
      </c>
      <c r="Q13073" s="2"/>
      <c r="R13073" s="2"/>
    </row>
    <row r="13074" spans="1:18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 t="str">
        <f t="shared" si="816"/>
        <v xml:space="preserve"> Low sales</v>
      </c>
      <c r="F13074" s="2">
        <v>0.36</v>
      </c>
      <c r="G13074" s="2">
        <f t="shared" si="818"/>
        <v>982.93319999999994</v>
      </c>
      <c r="H13074" s="2">
        <f t="shared" si="81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  <c r="P13074" s="2" t="str">
        <f t="shared" si="817"/>
        <v>not good</v>
      </c>
      <c r="Q13074" s="2"/>
      <c r="R13074" s="2"/>
    </row>
    <row r="13075" spans="1:18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 t="str">
        <f t="shared" si="816"/>
        <v xml:space="preserve"> Low sales</v>
      </c>
      <c r="F13075" s="2">
        <v>0.36</v>
      </c>
      <c r="G13075" s="2">
        <f t="shared" si="818"/>
        <v>340.28280000000001</v>
      </c>
      <c r="H13075" s="2">
        <f t="shared" si="81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  <c r="P13075" s="2" t="str">
        <f t="shared" si="817"/>
        <v>not good</v>
      </c>
      <c r="Q13075" s="2"/>
      <c r="R13075" s="2"/>
    </row>
    <row r="13076" spans="1:18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 t="str">
        <f t="shared" si="816"/>
        <v xml:space="preserve"> Low sales</v>
      </c>
      <c r="F13076" s="2">
        <v>0.04</v>
      </c>
      <c r="G13076" s="2">
        <f t="shared" si="818"/>
        <v>38.879200000000004</v>
      </c>
      <c r="H13076" s="2">
        <f t="shared" si="81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  <c r="P13076" s="2" t="str">
        <f t="shared" si="817"/>
        <v>not good</v>
      </c>
      <c r="Q13076" s="2"/>
      <c r="R13076" s="2"/>
    </row>
    <row r="13077" spans="1:18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 t="str">
        <f t="shared" si="816"/>
        <v xml:space="preserve"> Low sales</v>
      </c>
      <c r="F13077" s="2">
        <v>0.31</v>
      </c>
      <c r="G13077" s="2">
        <f t="shared" si="818"/>
        <v>748.8329</v>
      </c>
      <c r="H13077" s="2">
        <f t="shared" si="81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  <c r="P13077" s="2" t="str">
        <f t="shared" si="817"/>
        <v>not good</v>
      </c>
      <c r="Q13077" s="2"/>
      <c r="R13077" s="2"/>
    </row>
    <row r="13078" spans="1:18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 t="str">
        <f t="shared" si="816"/>
        <v>High sales</v>
      </c>
      <c r="F13078" s="2">
        <v>0.43</v>
      </c>
      <c r="G13078" s="2">
        <f t="shared" si="818"/>
        <v>1877.0231000000001</v>
      </c>
      <c r="H13078" s="2">
        <f t="shared" si="81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  <c r="P13078" s="2" t="str">
        <f t="shared" si="817"/>
        <v>not good</v>
      </c>
      <c r="Q13078" s="2"/>
      <c r="R13078" s="2"/>
    </row>
    <row r="13079" spans="1:18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 t="str">
        <f t="shared" si="816"/>
        <v xml:space="preserve"> Low sales</v>
      </c>
      <c r="F13079" s="2">
        <v>0.38</v>
      </c>
      <c r="G13079" s="2">
        <f t="shared" si="818"/>
        <v>252.53660000000002</v>
      </c>
      <c r="H13079" s="2">
        <f t="shared" si="81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  <c r="P13079" s="2" t="str">
        <f t="shared" si="817"/>
        <v>not good</v>
      </c>
      <c r="Q13079" s="2"/>
      <c r="R13079" s="2"/>
    </row>
    <row r="13080" spans="1:18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 t="str">
        <f t="shared" si="816"/>
        <v>High sales</v>
      </c>
      <c r="F13080" s="2">
        <v>0.06</v>
      </c>
      <c r="G13080" s="2">
        <f t="shared" si="818"/>
        <v>299.52539999999999</v>
      </c>
      <c r="H13080" s="2">
        <f t="shared" si="81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  <c r="P13080" s="2" t="str">
        <f t="shared" si="817"/>
        <v>not good</v>
      </c>
      <c r="Q13080" s="2"/>
      <c r="R13080" s="2"/>
    </row>
    <row r="13081" spans="1:18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 t="str">
        <f t="shared" si="816"/>
        <v>High sales</v>
      </c>
      <c r="F13081" s="2">
        <v>0.47</v>
      </c>
      <c r="G13081" s="2">
        <f t="shared" si="818"/>
        <v>2064.2258999999999</v>
      </c>
      <c r="H13081" s="2">
        <f t="shared" si="81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  <c r="P13081" s="2" t="str">
        <f t="shared" si="817"/>
        <v>not good</v>
      </c>
      <c r="Q13081" s="2"/>
      <c r="R13081" s="2"/>
    </row>
    <row r="13082" spans="1:18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 t="str">
        <f t="shared" si="816"/>
        <v xml:space="preserve"> Low sales</v>
      </c>
      <c r="F13082" s="2">
        <v>0.03</v>
      </c>
      <c r="G13082" s="2">
        <f t="shared" si="818"/>
        <v>60.706199999999995</v>
      </c>
      <c r="H13082" s="2">
        <f t="shared" si="81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  <c r="P13082" s="2" t="str">
        <f t="shared" si="817"/>
        <v>not good</v>
      </c>
      <c r="Q13082" s="2"/>
      <c r="R13082" s="2"/>
    </row>
    <row r="13083" spans="1:18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 t="str">
        <f t="shared" si="816"/>
        <v xml:space="preserve"> Low sales</v>
      </c>
      <c r="F13083" s="2">
        <v>0.28000000000000003</v>
      </c>
      <c r="G13083" s="2">
        <f t="shared" si="818"/>
        <v>375.27840000000003</v>
      </c>
      <c r="H13083" s="2">
        <f t="shared" si="81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  <c r="P13083" s="2" t="str">
        <f t="shared" si="817"/>
        <v>not good</v>
      </c>
      <c r="Q13083" s="2"/>
      <c r="R13083" s="2"/>
    </row>
    <row r="13084" spans="1:18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 t="str">
        <f t="shared" si="816"/>
        <v>High sales</v>
      </c>
      <c r="F13084" s="2">
        <v>0.47</v>
      </c>
      <c r="G13084" s="2">
        <f t="shared" si="818"/>
        <v>2170.3565999999996</v>
      </c>
      <c r="H13084" s="2">
        <f t="shared" si="81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  <c r="P13084" s="2" t="str">
        <f t="shared" si="817"/>
        <v>not good</v>
      </c>
      <c r="Q13084" s="2"/>
      <c r="R13084" s="2"/>
    </row>
    <row r="13085" spans="1:18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 t="str">
        <f t="shared" si="816"/>
        <v xml:space="preserve"> Low sales</v>
      </c>
      <c r="F13085" s="2">
        <v>0.41</v>
      </c>
      <c r="G13085" s="2">
        <f t="shared" si="818"/>
        <v>288.53339999999997</v>
      </c>
      <c r="H13085" s="2">
        <f t="shared" si="81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  <c r="P13085" s="2" t="str">
        <f t="shared" si="817"/>
        <v>not good</v>
      </c>
      <c r="Q13085" s="2"/>
      <c r="R13085" s="2"/>
    </row>
    <row r="13086" spans="1:18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 t="str">
        <f t="shared" si="816"/>
        <v xml:space="preserve"> Low sales</v>
      </c>
      <c r="F13086" s="2">
        <v>0.34</v>
      </c>
      <c r="G13086" s="2">
        <f t="shared" si="818"/>
        <v>612.58480000000009</v>
      </c>
      <c r="H13086" s="2">
        <f t="shared" si="81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  <c r="P13086" s="2" t="str">
        <f t="shared" si="817"/>
        <v>not good</v>
      </c>
      <c r="Q13086" s="2"/>
      <c r="R13086" s="2"/>
    </row>
    <row r="13087" spans="1:18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 t="str">
        <f t="shared" si="816"/>
        <v xml:space="preserve"> Low sales</v>
      </c>
      <c r="F13087" s="2">
        <v>0.43</v>
      </c>
      <c r="G13087" s="2">
        <f t="shared" si="818"/>
        <v>219.8031</v>
      </c>
      <c r="H13087" s="2">
        <f t="shared" si="81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  <c r="P13087" s="2" t="str">
        <f t="shared" si="817"/>
        <v>not good</v>
      </c>
      <c r="Q13087" s="2"/>
      <c r="R13087" s="2"/>
    </row>
    <row r="13088" spans="1:18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 t="str">
        <f t="shared" si="816"/>
        <v>High sales</v>
      </c>
      <c r="F13088" s="2">
        <v>0.34</v>
      </c>
      <c r="G13088" s="2">
        <f t="shared" si="818"/>
        <v>1622.4698000000003</v>
      </c>
      <c r="H13088" s="2">
        <f t="shared" si="81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  <c r="P13088" s="2" t="str">
        <f t="shared" si="817"/>
        <v>not good</v>
      </c>
      <c r="Q13088" s="2"/>
      <c r="R13088" s="2"/>
    </row>
    <row r="13089" spans="1:18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 t="str">
        <f t="shared" si="816"/>
        <v xml:space="preserve"> Low sales</v>
      </c>
      <c r="F13089" s="2">
        <v>0.03</v>
      </c>
      <c r="G13089" s="2">
        <f t="shared" si="818"/>
        <v>93.790499999999994</v>
      </c>
      <c r="H13089" s="2">
        <f t="shared" si="81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  <c r="P13089" s="2" t="str">
        <f t="shared" si="817"/>
        <v>not good</v>
      </c>
      <c r="Q13089" s="2"/>
      <c r="R13089" s="2"/>
    </row>
    <row r="13090" spans="1:18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 t="str">
        <f t="shared" si="816"/>
        <v xml:space="preserve"> Low sales</v>
      </c>
      <c r="F13090" s="2">
        <v>0.18</v>
      </c>
      <c r="G13090" s="2">
        <f t="shared" si="818"/>
        <v>314.5104</v>
      </c>
      <c r="H13090" s="2">
        <f t="shared" si="81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  <c r="P13090" s="2" t="str">
        <f t="shared" si="817"/>
        <v>not good</v>
      </c>
      <c r="Q13090" s="2"/>
      <c r="R13090" s="2"/>
    </row>
    <row r="13091" spans="1:18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 t="str">
        <f t="shared" si="816"/>
        <v xml:space="preserve"> Low sales</v>
      </c>
      <c r="F13091" s="2">
        <v>0.21</v>
      </c>
      <c r="G13091" s="2">
        <f t="shared" si="818"/>
        <v>304.47269999999997</v>
      </c>
      <c r="H13091" s="2">
        <f t="shared" si="81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  <c r="P13091" s="2" t="str">
        <f t="shared" si="817"/>
        <v>not good</v>
      </c>
      <c r="Q13091" s="2"/>
      <c r="R13091" s="2"/>
    </row>
    <row r="13092" spans="1:18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 t="str">
        <f t="shared" si="816"/>
        <v xml:space="preserve"> Low sales</v>
      </c>
      <c r="F13092" s="2">
        <v>0.27</v>
      </c>
      <c r="G13092" s="2">
        <f t="shared" si="818"/>
        <v>614.53620000000001</v>
      </c>
      <c r="H13092" s="2">
        <f t="shared" si="81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  <c r="P13092" s="2" t="str">
        <f t="shared" si="817"/>
        <v>not good</v>
      </c>
      <c r="Q13092" s="2"/>
      <c r="R13092" s="2"/>
    </row>
    <row r="13093" spans="1:18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 t="str">
        <f t="shared" si="816"/>
        <v xml:space="preserve"> Low sales</v>
      </c>
      <c r="F13093" s="2">
        <v>0.11</v>
      </c>
      <c r="G13093" s="2">
        <f t="shared" si="818"/>
        <v>60.252499999999998</v>
      </c>
      <c r="H13093" s="2">
        <f t="shared" si="81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  <c r="P13093" s="2" t="str">
        <f t="shared" si="817"/>
        <v>not good</v>
      </c>
      <c r="Q13093" s="2"/>
      <c r="R13093" s="2"/>
    </row>
    <row r="13094" spans="1:18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 t="str">
        <f t="shared" si="816"/>
        <v>High sales</v>
      </c>
      <c r="F13094" s="2">
        <v>0.44</v>
      </c>
      <c r="G13094" s="2">
        <f t="shared" si="818"/>
        <v>1961.4364000000003</v>
      </c>
      <c r="H13094" s="2">
        <f t="shared" si="81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  <c r="P13094" s="2" t="str">
        <f t="shared" si="817"/>
        <v>not good</v>
      </c>
      <c r="Q13094" s="2"/>
      <c r="R13094" s="2"/>
    </row>
    <row r="13095" spans="1:18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 t="str">
        <f t="shared" si="816"/>
        <v xml:space="preserve"> Low sales</v>
      </c>
      <c r="F13095" s="2">
        <v>0.11</v>
      </c>
      <c r="G13095" s="2">
        <f t="shared" si="818"/>
        <v>286.39710000000002</v>
      </c>
      <c r="H13095" s="2">
        <f t="shared" si="81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  <c r="P13095" s="2" t="str">
        <f t="shared" si="817"/>
        <v>not good</v>
      </c>
      <c r="Q13095" s="2"/>
      <c r="R13095" s="2"/>
    </row>
    <row r="13096" spans="1:18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 t="str">
        <f t="shared" si="816"/>
        <v xml:space="preserve"> Low sales</v>
      </c>
      <c r="F13096" s="2">
        <v>0.33</v>
      </c>
      <c r="G13096" s="2">
        <f t="shared" si="818"/>
        <v>1205.4834000000001</v>
      </c>
      <c r="H13096" s="2">
        <f t="shared" si="81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  <c r="P13096" s="2" t="str">
        <f t="shared" si="817"/>
        <v>not good</v>
      </c>
      <c r="Q13096" s="2"/>
      <c r="R13096" s="2"/>
    </row>
    <row r="13097" spans="1:18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 t="str">
        <f t="shared" si="816"/>
        <v xml:space="preserve"> Low sales</v>
      </c>
      <c r="F13097" s="2">
        <v>0.44</v>
      </c>
      <c r="G13097" s="2">
        <f t="shared" si="818"/>
        <v>547.95399999999995</v>
      </c>
      <c r="H13097" s="2">
        <f t="shared" si="81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  <c r="P13097" s="2" t="str">
        <f t="shared" si="817"/>
        <v>not good</v>
      </c>
      <c r="Q13097" s="2"/>
      <c r="R13097" s="2"/>
    </row>
    <row r="13098" spans="1:18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 t="str">
        <f t="shared" si="816"/>
        <v xml:space="preserve"> Low sales</v>
      </c>
      <c r="F13098" s="2">
        <v>0.37</v>
      </c>
      <c r="G13098" s="2">
        <f t="shared" si="818"/>
        <v>950.29689999999994</v>
      </c>
      <c r="H13098" s="2">
        <f t="shared" si="81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  <c r="P13098" s="2" t="str">
        <f t="shared" si="817"/>
        <v>not good</v>
      </c>
      <c r="Q13098" s="2"/>
      <c r="R13098" s="2"/>
    </row>
    <row r="13099" spans="1:18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 t="str">
        <f t="shared" si="816"/>
        <v xml:space="preserve"> Low sales</v>
      </c>
      <c r="F13099" s="2">
        <v>7.0000000000000007E-2</v>
      </c>
      <c r="G13099" s="2">
        <f t="shared" si="818"/>
        <v>79.4024</v>
      </c>
      <c r="H13099" s="2">
        <f t="shared" si="81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  <c r="P13099" s="2" t="str">
        <f t="shared" si="817"/>
        <v>not good</v>
      </c>
      <c r="Q13099" s="2"/>
      <c r="R13099" s="2"/>
    </row>
    <row r="13100" spans="1:18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 t="str">
        <f t="shared" si="816"/>
        <v>High sales</v>
      </c>
      <c r="F13100" s="2">
        <v>0.48</v>
      </c>
      <c r="G13100" s="2">
        <f t="shared" si="818"/>
        <v>1967.4527999999998</v>
      </c>
      <c r="H13100" s="2">
        <f t="shared" si="81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  <c r="P13100" s="2" t="str">
        <f t="shared" si="817"/>
        <v>not good</v>
      </c>
      <c r="Q13100" s="2"/>
      <c r="R13100" s="2"/>
    </row>
    <row r="13101" spans="1:18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 t="str">
        <f t="shared" si="816"/>
        <v xml:space="preserve"> Low sales</v>
      </c>
      <c r="F13101" s="2">
        <v>0.05</v>
      </c>
      <c r="G13101" s="2">
        <f t="shared" si="818"/>
        <v>194.9425</v>
      </c>
      <c r="H13101" s="2">
        <f t="shared" si="81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  <c r="P13101" s="2" t="str">
        <f t="shared" si="817"/>
        <v>not good</v>
      </c>
      <c r="Q13101" s="2"/>
      <c r="R13101" s="2"/>
    </row>
    <row r="13102" spans="1:18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 t="str">
        <f t="shared" si="816"/>
        <v xml:space="preserve"> Low sales</v>
      </c>
      <c r="F13102" s="2">
        <v>0.1</v>
      </c>
      <c r="G13102" s="2">
        <f t="shared" si="818"/>
        <v>82.619000000000014</v>
      </c>
      <c r="H13102" s="2">
        <f t="shared" si="81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  <c r="P13102" s="2" t="str">
        <f t="shared" si="817"/>
        <v>not good</v>
      </c>
      <c r="Q13102" s="2"/>
      <c r="R13102" s="2"/>
    </row>
    <row r="13103" spans="1:18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 t="str">
        <f t="shared" si="816"/>
        <v xml:space="preserve"> Low sales</v>
      </c>
      <c r="F13103" s="2">
        <v>7.0000000000000007E-2</v>
      </c>
      <c r="G13103" s="2">
        <f t="shared" si="818"/>
        <v>32.555600000000005</v>
      </c>
      <c r="H13103" s="2">
        <f t="shared" si="81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  <c r="P13103" s="2" t="str">
        <f t="shared" si="817"/>
        <v>not good</v>
      </c>
      <c r="Q13103" s="2"/>
      <c r="R13103" s="2"/>
    </row>
    <row r="13104" spans="1:18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 t="str">
        <f t="shared" si="816"/>
        <v>High sales</v>
      </c>
      <c r="F13104" s="2">
        <v>0.33</v>
      </c>
      <c r="G13104" s="2">
        <f t="shared" si="818"/>
        <v>1365.7248000000002</v>
      </c>
      <c r="H13104" s="2">
        <f t="shared" si="81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  <c r="P13104" s="2" t="str">
        <f t="shared" si="817"/>
        <v>not good</v>
      </c>
      <c r="Q13104" s="2"/>
      <c r="R13104" s="2"/>
    </row>
    <row r="13105" spans="1:18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 t="str">
        <f t="shared" si="816"/>
        <v xml:space="preserve"> Low sales</v>
      </c>
      <c r="F13105" s="2">
        <v>0.4</v>
      </c>
      <c r="G13105" s="2">
        <f t="shared" si="818"/>
        <v>254.90800000000002</v>
      </c>
      <c r="H13105" s="2">
        <f t="shared" si="81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  <c r="P13105" s="2" t="str">
        <f t="shared" si="817"/>
        <v>not good</v>
      </c>
      <c r="Q13105" s="2"/>
      <c r="R13105" s="2"/>
    </row>
    <row r="13106" spans="1:18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 t="str">
        <f t="shared" si="816"/>
        <v xml:space="preserve"> Low sales</v>
      </c>
      <c r="F13106" s="2">
        <v>0.12</v>
      </c>
      <c r="G13106" s="2">
        <f t="shared" si="818"/>
        <v>334.50839999999999</v>
      </c>
      <c r="H13106" s="2">
        <f t="shared" si="81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  <c r="P13106" s="2" t="str">
        <f t="shared" si="817"/>
        <v>not good</v>
      </c>
      <c r="Q13106" s="2"/>
      <c r="R13106" s="2"/>
    </row>
    <row r="13107" spans="1:18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 t="str">
        <f t="shared" si="816"/>
        <v xml:space="preserve"> Low sales</v>
      </c>
      <c r="F13107" s="2">
        <v>0.49</v>
      </c>
      <c r="G13107" s="2">
        <f t="shared" si="818"/>
        <v>1332.3050999999998</v>
      </c>
      <c r="H13107" s="2">
        <f t="shared" si="81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  <c r="P13107" s="2" t="str">
        <f t="shared" si="817"/>
        <v>not good</v>
      </c>
      <c r="Q13107" s="2"/>
      <c r="R13107" s="2"/>
    </row>
    <row r="13108" spans="1:18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 t="str">
        <f t="shared" si="816"/>
        <v xml:space="preserve"> Low sales</v>
      </c>
      <c r="F13108" s="2">
        <v>7.0000000000000007E-2</v>
      </c>
      <c r="G13108" s="2">
        <f t="shared" si="818"/>
        <v>76.610100000000017</v>
      </c>
      <c r="H13108" s="2">
        <f t="shared" si="81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  <c r="P13108" s="2" t="str">
        <f t="shared" si="817"/>
        <v>not good</v>
      </c>
      <c r="Q13108" s="2"/>
      <c r="R13108" s="2"/>
    </row>
    <row r="13109" spans="1:18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 t="str">
        <f t="shared" si="816"/>
        <v xml:space="preserve"> Low sales</v>
      </c>
      <c r="F13109" s="2">
        <v>0.16</v>
      </c>
      <c r="G13109" s="2">
        <f t="shared" si="818"/>
        <v>479.62400000000002</v>
      </c>
      <c r="H13109" s="2">
        <f t="shared" si="81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  <c r="P13109" s="2" t="str">
        <f t="shared" si="817"/>
        <v>not good</v>
      </c>
      <c r="Q13109" s="2"/>
      <c r="R13109" s="2"/>
    </row>
    <row r="13110" spans="1:18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 t="str">
        <f t="shared" si="816"/>
        <v xml:space="preserve"> Low sales</v>
      </c>
      <c r="F13110" s="2">
        <v>0.25</v>
      </c>
      <c r="G13110" s="2">
        <f t="shared" si="818"/>
        <v>640.875</v>
      </c>
      <c r="H13110" s="2">
        <f t="shared" si="81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  <c r="P13110" s="2" t="str">
        <f t="shared" si="817"/>
        <v>not good</v>
      </c>
      <c r="Q13110" s="2"/>
      <c r="R13110" s="2"/>
    </row>
    <row r="13111" spans="1:18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 t="str">
        <f t="shared" si="816"/>
        <v xml:space="preserve"> Low sales</v>
      </c>
      <c r="F13111" s="2">
        <v>0.4</v>
      </c>
      <c r="G13111" s="2">
        <f t="shared" si="818"/>
        <v>1038.0120000000002</v>
      </c>
      <c r="H13111" s="2">
        <f t="shared" si="81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  <c r="P13111" s="2" t="str">
        <f t="shared" si="817"/>
        <v>not good</v>
      </c>
      <c r="Q13111" s="2"/>
      <c r="R13111" s="2"/>
    </row>
    <row r="13112" spans="1:18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 t="str">
        <f t="shared" si="816"/>
        <v xml:space="preserve"> Low sales</v>
      </c>
      <c r="F13112" s="2">
        <v>0.19</v>
      </c>
      <c r="G13112" s="2">
        <f t="shared" si="818"/>
        <v>353.88069999999999</v>
      </c>
      <c r="H13112" s="2">
        <f t="shared" si="81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  <c r="P13112" s="2" t="str">
        <f t="shared" si="817"/>
        <v>not good</v>
      </c>
      <c r="Q13112" s="2"/>
      <c r="R13112" s="2"/>
    </row>
    <row r="13113" spans="1:18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 t="str">
        <f t="shared" si="816"/>
        <v>High sales</v>
      </c>
      <c r="F13113" s="2">
        <v>0.09</v>
      </c>
      <c r="G13113" s="2">
        <f t="shared" si="818"/>
        <v>378.74700000000001</v>
      </c>
      <c r="H13113" s="2">
        <f t="shared" si="81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  <c r="P13113" s="2" t="str">
        <f t="shared" si="817"/>
        <v>not good</v>
      </c>
      <c r="Q13113" s="2"/>
      <c r="R13113" s="2"/>
    </row>
    <row r="13114" spans="1:18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 t="str">
        <f t="shared" si="816"/>
        <v xml:space="preserve"> Low sales</v>
      </c>
      <c r="F13114" s="2">
        <v>0.23</v>
      </c>
      <c r="G13114" s="2">
        <f t="shared" si="818"/>
        <v>118.08659999999999</v>
      </c>
      <c r="H13114" s="2">
        <f t="shared" si="81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  <c r="P13114" s="2" t="str">
        <f t="shared" si="817"/>
        <v>not good</v>
      </c>
      <c r="Q13114" s="2"/>
      <c r="R13114" s="2"/>
    </row>
    <row r="13115" spans="1:18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 t="str">
        <f t="shared" si="816"/>
        <v xml:space="preserve"> Low sales</v>
      </c>
      <c r="F13115" s="2">
        <v>0.24</v>
      </c>
      <c r="G13115" s="2">
        <f t="shared" si="818"/>
        <v>539.81999999999994</v>
      </c>
      <c r="H13115" s="2">
        <f t="shared" si="81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  <c r="P13115" s="2" t="str">
        <f t="shared" si="817"/>
        <v>not good</v>
      </c>
      <c r="Q13115" s="2"/>
      <c r="R13115" s="2"/>
    </row>
    <row r="13116" spans="1:18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 t="str">
        <f t="shared" si="816"/>
        <v xml:space="preserve"> Low sales</v>
      </c>
      <c r="F13116" s="2">
        <v>0.01</v>
      </c>
      <c r="G13116" s="2">
        <f t="shared" si="818"/>
        <v>13.731</v>
      </c>
      <c r="H13116" s="2">
        <f t="shared" si="81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  <c r="P13116" s="2" t="str">
        <f t="shared" si="817"/>
        <v>not good</v>
      </c>
      <c r="Q13116" s="2"/>
      <c r="R13116" s="2"/>
    </row>
    <row r="13117" spans="1:18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 t="str">
        <f t="shared" si="816"/>
        <v>High sales</v>
      </c>
      <c r="F13117" s="2">
        <v>0.01</v>
      </c>
      <c r="G13117" s="2">
        <f t="shared" si="818"/>
        <v>42.5732</v>
      </c>
      <c r="H13117" s="2">
        <f t="shared" si="81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  <c r="P13117" s="2" t="str">
        <f t="shared" si="817"/>
        <v>not good</v>
      </c>
      <c r="Q13117" s="2"/>
      <c r="R13117" s="2"/>
    </row>
    <row r="13118" spans="1:18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 t="str">
        <f t="shared" si="816"/>
        <v xml:space="preserve"> Low sales</v>
      </c>
      <c r="F13118" s="2">
        <v>0.14000000000000001</v>
      </c>
      <c r="G13118" s="2">
        <f t="shared" si="818"/>
        <v>168.40460000000002</v>
      </c>
      <c r="H13118" s="2">
        <f t="shared" si="81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  <c r="P13118" s="2" t="str">
        <f t="shared" si="817"/>
        <v>not good</v>
      </c>
      <c r="Q13118" s="2"/>
      <c r="R13118" s="2"/>
    </row>
    <row r="13119" spans="1:18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 t="str">
        <f t="shared" si="816"/>
        <v xml:space="preserve"> Low sales</v>
      </c>
      <c r="F13119" s="2">
        <v>0.37</v>
      </c>
      <c r="G13119" s="2">
        <f t="shared" si="818"/>
        <v>1427.6153999999999</v>
      </c>
      <c r="H13119" s="2">
        <f t="shared" si="81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  <c r="P13119" s="2" t="str">
        <f t="shared" si="817"/>
        <v>not good</v>
      </c>
      <c r="Q13119" s="2"/>
      <c r="R13119" s="2"/>
    </row>
    <row r="13120" spans="1:18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 t="str">
        <f t="shared" si="816"/>
        <v xml:space="preserve"> Low sales</v>
      </c>
      <c r="F13120" s="2">
        <v>0.18</v>
      </c>
      <c r="G13120" s="2">
        <f t="shared" si="818"/>
        <v>557.35739999999998</v>
      </c>
      <c r="H13120" s="2">
        <f t="shared" si="81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  <c r="P13120" s="2" t="str">
        <f t="shared" si="817"/>
        <v>not good</v>
      </c>
      <c r="Q13120" s="2"/>
      <c r="R13120" s="2"/>
    </row>
    <row r="13121" spans="1:18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 t="str">
        <f t="shared" si="816"/>
        <v>High sales</v>
      </c>
      <c r="F13121" s="2">
        <v>0.11</v>
      </c>
      <c r="G13121" s="2">
        <f t="shared" si="818"/>
        <v>482.51170000000002</v>
      </c>
      <c r="H13121" s="2">
        <f t="shared" si="81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  <c r="P13121" s="2" t="str">
        <f t="shared" si="817"/>
        <v>not good</v>
      </c>
      <c r="Q13121" s="2"/>
      <c r="R13121" s="2"/>
    </row>
    <row r="13122" spans="1:18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 t="str">
        <f t="shared" ref="E13122:E13185" si="820">IF(D13122&gt;4000,"High sales"," Low sales")</f>
        <v xml:space="preserve"> Low sales</v>
      </c>
      <c r="F13122" s="2">
        <v>0.06</v>
      </c>
      <c r="G13122" s="2">
        <f t="shared" si="818"/>
        <v>180.5754</v>
      </c>
      <c r="H13122" s="2">
        <f t="shared" si="819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  <c r="P13122" s="2" t="str">
        <f t="shared" ref="P13122:P13185" si="821">IF(AND(H13122&gt;5000,N13122&gt;500),"good","not good")</f>
        <v>not good</v>
      </c>
      <c r="Q13122" s="2"/>
      <c r="R13122" s="2"/>
    </row>
    <row r="13123" spans="1:18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 t="str">
        <f t="shared" si="820"/>
        <v xml:space="preserve"> Low sales</v>
      </c>
      <c r="F13123" s="2">
        <v>0.14000000000000001</v>
      </c>
      <c r="G13123" s="2">
        <f t="shared" ref="G13123:G13186" si="822">D13123*F13123</f>
        <v>395.74780000000004</v>
      </c>
      <c r="H13123" s="2">
        <f t="shared" ref="H13123:H13186" si="823">D13123-G13123</f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  <c r="P13123" s="2" t="str">
        <f t="shared" si="821"/>
        <v>not good</v>
      </c>
      <c r="Q13123" s="2"/>
      <c r="R13123" s="2"/>
    </row>
    <row r="13124" spans="1:18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 t="str">
        <f t="shared" si="820"/>
        <v>High sales</v>
      </c>
      <c r="F13124" s="2">
        <v>0.24</v>
      </c>
      <c r="G13124" s="2">
        <f t="shared" si="822"/>
        <v>966.12959999999998</v>
      </c>
      <c r="H13124" s="2">
        <f t="shared" si="823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  <c r="P13124" s="2" t="str">
        <f t="shared" si="821"/>
        <v>not good</v>
      </c>
      <c r="Q13124" s="2"/>
      <c r="R13124" s="2"/>
    </row>
    <row r="13125" spans="1:18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 t="str">
        <f t="shared" si="820"/>
        <v xml:space="preserve"> Low sales</v>
      </c>
      <c r="F13125" s="2">
        <v>0.05</v>
      </c>
      <c r="G13125" s="2">
        <f t="shared" si="822"/>
        <v>142.809</v>
      </c>
      <c r="H13125" s="2">
        <f t="shared" si="823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  <c r="P13125" s="2" t="str">
        <f t="shared" si="821"/>
        <v>not good</v>
      </c>
      <c r="Q13125" s="2"/>
      <c r="R13125" s="2"/>
    </row>
    <row r="13126" spans="1:18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 t="str">
        <f t="shared" si="820"/>
        <v>High sales</v>
      </c>
      <c r="F13126" s="2">
        <v>0.01</v>
      </c>
      <c r="G13126" s="2">
        <f t="shared" si="822"/>
        <v>42.382600000000004</v>
      </c>
      <c r="H13126" s="2">
        <f t="shared" si="823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  <c r="P13126" s="2" t="str">
        <f t="shared" si="821"/>
        <v>not good</v>
      </c>
      <c r="Q13126" s="2"/>
      <c r="R13126" s="2"/>
    </row>
    <row r="13127" spans="1:18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 t="str">
        <f t="shared" si="820"/>
        <v xml:space="preserve"> Low sales</v>
      </c>
      <c r="F13127" s="2">
        <v>0.06</v>
      </c>
      <c r="G13127" s="2">
        <f t="shared" si="822"/>
        <v>20.499600000000001</v>
      </c>
      <c r="H13127" s="2">
        <f t="shared" si="823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  <c r="P13127" s="2" t="str">
        <f t="shared" si="821"/>
        <v>not good</v>
      </c>
      <c r="Q13127" s="2"/>
      <c r="R13127" s="2"/>
    </row>
    <row r="13128" spans="1:18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 t="str">
        <f t="shared" si="820"/>
        <v xml:space="preserve"> Low sales</v>
      </c>
      <c r="F13128" s="2">
        <v>0.37</v>
      </c>
      <c r="G13128" s="2">
        <f t="shared" si="822"/>
        <v>934.70510000000002</v>
      </c>
      <c r="H13128" s="2">
        <f t="shared" si="823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  <c r="P13128" s="2" t="str">
        <f t="shared" si="821"/>
        <v>not good</v>
      </c>
      <c r="Q13128" s="2"/>
      <c r="R13128" s="2"/>
    </row>
    <row r="13129" spans="1:18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 t="str">
        <f t="shared" si="820"/>
        <v>High sales</v>
      </c>
      <c r="F13129" s="2">
        <v>0.23</v>
      </c>
      <c r="G13129" s="2">
        <f t="shared" si="822"/>
        <v>938.90370000000007</v>
      </c>
      <c r="H13129" s="2">
        <f t="shared" si="823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  <c r="P13129" s="2" t="str">
        <f t="shared" si="821"/>
        <v>not good</v>
      </c>
      <c r="Q13129" s="2"/>
      <c r="R13129" s="2"/>
    </row>
    <row r="13130" spans="1:18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 t="str">
        <f t="shared" si="820"/>
        <v>High sales</v>
      </c>
      <c r="F13130" s="2">
        <v>0.22</v>
      </c>
      <c r="G13130" s="2">
        <f t="shared" si="822"/>
        <v>936.53779999999995</v>
      </c>
      <c r="H13130" s="2">
        <f t="shared" si="823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  <c r="P13130" s="2" t="str">
        <f t="shared" si="821"/>
        <v>not good</v>
      </c>
      <c r="Q13130" s="2"/>
      <c r="R13130" s="2"/>
    </row>
    <row r="13131" spans="1:18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 t="str">
        <f t="shared" si="820"/>
        <v>High sales</v>
      </c>
      <c r="F13131" s="2">
        <v>0.01</v>
      </c>
      <c r="G13131" s="2">
        <f t="shared" si="822"/>
        <v>41.868699999999997</v>
      </c>
      <c r="H13131" s="2">
        <f t="shared" si="823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  <c r="P13131" s="2" t="str">
        <f t="shared" si="821"/>
        <v>not good</v>
      </c>
      <c r="Q13131" s="2"/>
      <c r="R13131" s="2"/>
    </row>
    <row r="13132" spans="1:18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 t="str">
        <f t="shared" si="820"/>
        <v xml:space="preserve"> Low sales</v>
      </c>
      <c r="F13132" s="2">
        <v>0.36</v>
      </c>
      <c r="G13132" s="2">
        <f t="shared" si="822"/>
        <v>1102.1291999999999</v>
      </c>
      <c r="H13132" s="2">
        <f t="shared" si="823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  <c r="P13132" s="2" t="str">
        <f t="shared" si="821"/>
        <v>not good</v>
      </c>
      <c r="Q13132" s="2"/>
      <c r="R13132" s="2"/>
    </row>
    <row r="13133" spans="1:18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 t="str">
        <f t="shared" si="820"/>
        <v>High sales</v>
      </c>
      <c r="F13133" s="2">
        <v>0.1</v>
      </c>
      <c r="G13133" s="2">
        <f t="shared" si="822"/>
        <v>497.04600000000005</v>
      </c>
      <c r="H13133" s="2">
        <f t="shared" si="823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  <c r="P13133" s="2" t="str">
        <f t="shared" si="821"/>
        <v>not good</v>
      </c>
      <c r="Q13133" s="2"/>
      <c r="R13133" s="2"/>
    </row>
    <row r="13134" spans="1:18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 t="str">
        <f t="shared" si="820"/>
        <v xml:space="preserve"> Low sales</v>
      </c>
      <c r="F13134" s="2">
        <v>0.05</v>
      </c>
      <c r="G13134" s="2">
        <f t="shared" si="822"/>
        <v>49.439500000000002</v>
      </c>
      <c r="H13134" s="2">
        <f t="shared" si="823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  <c r="P13134" s="2" t="str">
        <f t="shared" si="821"/>
        <v>not good</v>
      </c>
      <c r="Q13134" s="2"/>
      <c r="R13134" s="2"/>
    </row>
    <row r="13135" spans="1:18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 t="str">
        <f t="shared" si="820"/>
        <v xml:space="preserve"> Low sales</v>
      </c>
      <c r="F13135" s="2">
        <v>0.42</v>
      </c>
      <c r="G13135" s="2">
        <f t="shared" si="822"/>
        <v>401.03280000000001</v>
      </c>
      <c r="H13135" s="2">
        <f t="shared" si="823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  <c r="P13135" s="2" t="str">
        <f t="shared" si="821"/>
        <v>not good</v>
      </c>
      <c r="Q13135" s="2"/>
      <c r="R13135" s="2"/>
    </row>
    <row r="13136" spans="1:18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 t="str">
        <f t="shared" si="820"/>
        <v xml:space="preserve"> Low sales</v>
      </c>
      <c r="F13136" s="2">
        <v>0.24</v>
      </c>
      <c r="G13136" s="2">
        <f t="shared" si="822"/>
        <v>62.599199999999996</v>
      </c>
      <c r="H13136" s="2">
        <f t="shared" si="823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  <c r="P13136" s="2" t="str">
        <f t="shared" si="821"/>
        <v>not good</v>
      </c>
      <c r="Q13136" s="2"/>
      <c r="R13136" s="2"/>
    </row>
    <row r="13137" spans="1:18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 t="str">
        <f t="shared" si="820"/>
        <v>High sales</v>
      </c>
      <c r="F13137" s="2">
        <v>0.37</v>
      </c>
      <c r="G13137" s="2">
        <f t="shared" si="822"/>
        <v>1830.6675</v>
      </c>
      <c r="H13137" s="2">
        <f t="shared" si="823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  <c r="P13137" s="2" t="str">
        <f t="shared" si="821"/>
        <v>not good</v>
      </c>
      <c r="Q13137" s="2"/>
      <c r="R13137" s="2"/>
    </row>
    <row r="13138" spans="1:18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 t="str">
        <f t="shared" si="820"/>
        <v xml:space="preserve"> Low sales</v>
      </c>
      <c r="F13138" s="2">
        <v>0.41</v>
      </c>
      <c r="G13138" s="2">
        <f t="shared" si="822"/>
        <v>740.17299999999989</v>
      </c>
      <c r="H13138" s="2">
        <f t="shared" si="823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  <c r="P13138" s="2" t="str">
        <f t="shared" si="821"/>
        <v>not good</v>
      </c>
      <c r="Q13138" s="2"/>
      <c r="R13138" s="2"/>
    </row>
    <row r="13139" spans="1:18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 t="str">
        <f t="shared" si="820"/>
        <v xml:space="preserve"> Low sales</v>
      </c>
      <c r="F13139" s="2">
        <v>0.48</v>
      </c>
      <c r="G13139" s="2">
        <f t="shared" si="822"/>
        <v>1840.3535999999999</v>
      </c>
      <c r="H13139" s="2">
        <f t="shared" si="823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  <c r="P13139" s="2" t="str">
        <f t="shared" si="821"/>
        <v>not good</v>
      </c>
      <c r="Q13139" s="2"/>
      <c r="R13139" s="2"/>
    </row>
    <row r="13140" spans="1:18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 t="str">
        <f t="shared" si="820"/>
        <v xml:space="preserve"> Low sales</v>
      </c>
      <c r="F13140" s="2">
        <v>0.31</v>
      </c>
      <c r="G13140" s="2">
        <f t="shared" si="822"/>
        <v>121.6998</v>
      </c>
      <c r="H13140" s="2">
        <f t="shared" si="823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  <c r="P13140" s="2" t="str">
        <f t="shared" si="821"/>
        <v>not good</v>
      </c>
      <c r="Q13140" s="2"/>
      <c r="R13140" s="2"/>
    </row>
    <row r="13141" spans="1:18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 t="str">
        <f t="shared" si="820"/>
        <v xml:space="preserve"> Low sales</v>
      </c>
      <c r="F13141" s="2">
        <v>0.03</v>
      </c>
      <c r="G13141" s="2">
        <f t="shared" si="822"/>
        <v>46.9071</v>
      </c>
      <c r="H13141" s="2">
        <f t="shared" si="823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  <c r="P13141" s="2" t="str">
        <f t="shared" si="821"/>
        <v>not good</v>
      </c>
      <c r="Q13141" s="2"/>
      <c r="R13141" s="2"/>
    </row>
    <row r="13142" spans="1:18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 t="str">
        <f t="shared" si="820"/>
        <v xml:space="preserve"> Low sales</v>
      </c>
      <c r="F13142" s="2">
        <v>0.28000000000000003</v>
      </c>
      <c r="G13142" s="2">
        <f t="shared" si="822"/>
        <v>883.91800000000001</v>
      </c>
      <c r="H13142" s="2">
        <f t="shared" si="823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  <c r="P13142" s="2" t="str">
        <f t="shared" si="821"/>
        <v>not good</v>
      </c>
      <c r="Q13142" s="2"/>
      <c r="R13142" s="2"/>
    </row>
    <row r="13143" spans="1:18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 t="str">
        <f t="shared" si="820"/>
        <v xml:space="preserve"> Low sales</v>
      </c>
      <c r="F13143" s="2">
        <v>0.25</v>
      </c>
      <c r="G13143" s="2">
        <f t="shared" si="822"/>
        <v>667.85500000000002</v>
      </c>
      <c r="H13143" s="2">
        <f t="shared" si="823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  <c r="P13143" s="2" t="str">
        <f t="shared" si="821"/>
        <v>not good</v>
      </c>
      <c r="Q13143" s="2"/>
      <c r="R13143" s="2"/>
    </row>
    <row r="13144" spans="1:18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 t="str">
        <f t="shared" si="820"/>
        <v xml:space="preserve"> Low sales</v>
      </c>
      <c r="F13144" s="2">
        <v>0.03</v>
      </c>
      <c r="G13144" s="2">
        <f t="shared" si="822"/>
        <v>33.539099999999998</v>
      </c>
      <c r="H13144" s="2">
        <f t="shared" si="823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  <c r="P13144" s="2" t="str">
        <f t="shared" si="821"/>
        <v>not good</v>
      </c>
      <c r="Q13144" s="2"/>
      <c r="R13144" s="2"/>
    </row>
    <row r="13145" spans="1:18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 t="str">
        <f t="shared" si="820"/>
        <v xml:space="preserve"> Low sales</v>
      </c>
      <c r="F13145" s="2">
        <v>0.15</v>
      </c>
      <c r="G13145" s="2">
        <f t="shared" si="822"/>
        <v>354.2715</v>
      </c>
      <c r="H13145" s="2">
        <f t="shared" si="823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  <c r="P13145" s="2" t="str">
        <f t="shared" si="821"/>
        <v>not good</v>
      </c>
      <c r="Q13145" s="2"/>
      <c r="R13145" s="2"/>
    </row>
    <row r="13146" spans="1:18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 t="str">
        <f t="shared" si="820"/>
        <v xml:space="preserve"> Low sales</v>
      </c>
      <c r="F13146" s="2">
        <v>0.21</v>
      </c>
      <c r="G13146" s="2">
        <f t="shared" si="822"/>
        <v>132.93629999999999</v>
      </c>
      <c r="H13146" s="2">
        <f t="shared" si="823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  <c r="P13146" s="2" t="str">
        <f t="shared" si="821"/>
        <v>not good</v>
      </c>
      <c r="Q13146" s="2"/>
      <c r="R13146" s="2"/>
    </row>
    <row r="13147" spans="1:18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 t="str">
        <f t="shared" si="820"/>
        <v xml:space="preserve"> Low sales</v>
      </c>
      <c r="F13147" s="2">
        <v>0.08</v>
      </c>
      <c r="G13147" s="2">
        <f t="shared" si="822"/>
        <v>220.74</v>
      </c>
      <c r="H13147" s="2">
        <f t="shared" si="823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  <c r="P13147" s="2" t="str">
        <f t="shared" si="821"/>
        <v>not good</v>
      </c>
      <c r="Q13147" s="2"/>
      <c r="R13147" s="2"/>
    </row>
    <row r="13148" spans="1:18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 t="str">
        <f t="shared" si="820"/>
        <v xml:space="preserve"> Low sales</v>
      </c>
      <c r="F13148" s="2">
        <v>0</v>
      </c>
      <c r="G13148" s="2">
        <f t="shared" si="822"/>
        <v>0</v>
      </c>
      <c r="H13148" s="2">
        <f t="shared" si="823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  <c r="P13148" s="2" t="str">
        <f t="shared" si="821"/>
        <v>not good</v>
      </c>
      <c r="Q13148" s="2"/>
      <c r="R13148" s="2"/>
    </row>
    <row r="13149" spans="1:18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 t="str">
        <f t="shared" si="820"/>
        <v xml:space="preserve"> Low sales</v>
      </c>
      <c r="F13149" s="2">
        <v>0.38</v>
      </c>
      <c r="G13149" s="2">
        <f t="shared" si="822"/>
        <v>1222.1104</v>
      </c>
      <c r="H13149" s="2">
        <f t="shared" si="823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  <c r="P13149" s="2" t="str">
        <f t="shared" si="821"/>
        <v>not good</v>
      </c>
      <c r="Q13149" s="2"/>
      <c r="R13149" s="2"/>
    </row>
    <row r="13150" spans="1:18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 t="str">
        <f t="shared" si="820"/>
        <v xml:space="preserve"> Low sales</v>
      </c>
      <c r="F13150" s="2">
        <v>0.43</v>
      </c>
      <c r="G13150" s="2">
        <f t="shared" si="822"/>
        <v>370.33749999999998</v>
      </c>
      <c r="H13150" s="2">
        <f t="shared" si="823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  <c r="P13150" s="2" t="str">
        <f t="shared" si="821"/>
        <v>not good</v>
      </c>
      <c r="Q13150" s="2"/>
      <c r="R13150" s="2"/>
    </row>
    <row r="13151" spans="1:18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 t="str">
        <f t="shared" si="820"/>
        <v xml:space="preserve"> Low sales</v>
      </c>
      <c r="F13151" s="2">
        <v>0.11</v>
      </c>
      <c r="G13151" s="2">
        <f t="shared" si="822"/>
        <v>305.87919999999997</v>
      </c>
      <c r="H13151" s="2">
        <f t="shared" si="823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  <c r="P13151" s="2" t="str">
        <f t="shared" si="821"/>
        <v>not good</v>
      </c>
      <c r="Q13151" s="2"/>
      <c r="R13151" s="2"/>
    </row>
    <row r="13152" spans="1:18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 t="str">
        <f t="shared" si="820"/>
        <v xml:space="preserve"> Low sales</v>
      </c>
      <c r="F13152" s="2">
        <v>0</v>
      </c>
      <c r="G13152" s="2">
        <f t="shared" si="822"/>
        <v>0</v>
      </c>
      <c r="H13152" s="2">
        <f t="shared" si="823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  <c r="P13152" s="2" t="str">
        <f t="shared" si="821"/>
        <v>not good</v>
      </c>
      <c r="Q13152" s="2"/>
      <c r="R13152" s="2"/>
    </row>
    <row r="13153" spans="1:18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 t="str">
        <f t="shared" si="820"/>
        <v xml:space="preserve"> Low sales</v>
      </c>
      <c r="F13153" s="2">
        <v>0.44</v>
      </c>
      <c r="G13153" s="2">
        <f t="shared" si="822"/>
        <v>907.93119999999999</v>
      </c>
      <c r="H13153" s="2">
        <f t="shared" si="823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  <c r="P13153" s="2" t="str">
        <f t="shared" si="821"/>
        <v>not good</v>
      </c>
      <c r="Q13153" s="2"/>
      <c r="R13153" s="2"/>
    </row>
    <row r="13154" spans="1:18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 t="str">
        <f t="shared" si="820"/>
        <v xml:space="preserve"> Low sales</v>
      </c>
      <c r="F13154" s="2">
        <v>7.0000000000000007E-2</v>
      </c>
      <c r="G13154" s="2">
        <f t="shared" si="822"/>
        <v>127.67790000000001</v>
      </c>
      <c r="H13154" s="2">
        <f t="shared" si="823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  <c r="P13154" s="2" t="str">
        <f t="shared" si="821"/>
        <v>not good</v>
      </c>
      <c r="Q13154" s="2"/>
      <c r="R13154" s="2"/>
    </row>
    <row r="13155" spans="1:18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 t="str">
        <f t="shared" si="820"/>
        <v xml:space="preserve"> Low sales</v>
      </c>
      <c r="F13155" s="2">
        <v>0.2</v>
      </c>
      <c r="G13155" s="2">
        <f t="shared" si="822"/>
        <v>761.28200000000004</v>
      </c>
      <c r="H13155" s="2">
        <f t="shared" si="823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  <c r="P13155" s="2" t="str">
        <f t="shared" si="821"/>
        <v>not good</v>
      </c>
      <c r="Q13155" s="2"/>
      <c r="R13155" s="2"/>
    </row>
    <row r="13156" spans="1:18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 t="str">
        <f t="shared" si="820"/>
        <v xml:space="preserve"> Low sales</v>
      </c>
      <c r="F13156" s="2">
        <v>0.18</v>
      </c>
      <c r="G13156" s="2">
        <f t="shared" si="822"/>
        <v>583.50419999999997</v>
      </c>
      <c r="H13156" s="2">
        <f t="shared" si="823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  <c r="P13156" s="2" t="str">
        <f t="shared" si="821"/>
        <v>not good</v>
      </c>
      <c r="Q13156" s="2"/>
      <c r="R13156" s="2"/>
    </row>
    <row r="13157" spans="1:18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 t="str">
        <f t="shared" si="820"/>
        <v>High sales</v>
      </c>
      <c r="F13157" s="2">
        <v>0.08</v>
      </c>
      <c r="G13157" s="2">
        <f t="shared" si="822"/>
        <v>375.33920000000001</v>
      </c>
      <c r="H13157" s="2">
        <f t="shared" si="823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  <c r="P13157" s="2" t="str">
        <f t="shared" si="821"/>
        <v>not good</v>
      </c>
      <c r="Q13157" s="2"/>
      <c r="R13157" s="2"/>
    </row>
    <row r="13158" spans="1:18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 t="str">
        <f t="shared" si="820"/>
        <v>High sales</v>
      </c>
      <c r="F13158" s="2">
        <v>0.3</v>
      </c>
      <c r="G13158" s="2">
        <f t="shared" si="822"/>
        <v>1385.2079999999999</v>
      </c>
      <c r="H13158" s="2">
        <f t="shared" si="823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  <c r="P13158" s="2" t="str">
        <f t="shared" si="821"/>
        <v>not good</v>
      </c>
      <c r="Q13158" s="2"/>
      <c r="R13158" s="2"/>
    </row>
    <row r="13159" spans="1:18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 t="str">
        <f t="shared" si="820"/>
        <v xml:space="preserve"> Low sales</v>
      </c>
      <c r="F13159" s="2">
        <v>0.46</v>
      </c>
      <c r="G13159" s="2">
        <f t="shared" si="822"/>
        <v>1680.1408000000001</v>
      </c>
      <c r="H13159" s="2">
        <f t="shared" si="823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  <c r="P13159" s="2" t="str">
        <f t="shared" si="821"/>
        <v>not good</v>
      </c>
      <c r="Q13159" s="2"/>
      <c r="R13159" s="2"/>
    </row>
    <row r="13160" spans="1:18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 t="str">
        <f t="shared" si="820"/>
        <v xml:space="preserve"> Low sales</v>
      </c>
      <c r="F13160" s="2">
        <v>0.26</v>
      </c>
      <c r="G13160" s="2">
        <f t="shared" si="822"/>
        <v>1007.7262000000001</v>
      </c>
      <c r="H13160" s="2">
        <f t="shared" si="823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  <c r="P13160" s="2" t="str">
        <f t="shared" si="821"/>
        <v>not good</v>
      </c>
      <c r="Q13160" s="2"/>
      <c r="R13160" s="2"/>
    </row>
    <row r="13161" spans="1:18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 t="str">
        <f t="shared" si="820"/>
        <v xml:space="preserve"> Low sales</v>
      </c>
      <c r="F13161" s="2">
        <v>0.49</v>
      </c>
      <c r="G13161" s="2">
        <f t="shared" si="822"/>
        <v>1549.4143000000001</v>
      </c>
      <c r="H13161" s="2">
        <f t="shared" si="823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  <c r="P13161" s="2" t="str">
        <f t="shared" si="821"/>
        <v>not good</v>
      </c>
      <c r="Q13161" s="2"/>
      <c r="R13161" s="2"/>
    </row>
    <row r="13162" spans="1:18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 t="str">
        <f t="shared" si="820"/>
        <v xml:space="preserve"> Low sales</v>
      </c>
      <c r="F13162" s="2">
        <v>0.1</v>
      </c>
      <c r="G13162" s="2">
        <f t="shared" si="822"/>
        <v>348.91500000000002</v>
      </c>
      <c r="H13162" s="2">
        <f t="shared" si="823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  <c r="P13162" s="2" t="str">
        <f t="shared" si="821"/>
        <v>not good</v>
      </c>
      <c r="Q13162" s="2"/>
      <c r="R13162" s="2"/>
    </row>
    <row r="13163" spans="1:18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 t="str">
        <f t="shared" si="820"/>
        <v xml:space="preserve"> Low sales</v>
      </c>
      <c r="F13163" s="2">
        <v>0.42</v>
      </c>
      <c r="G13163" s="2">
        <f t="shared" si="822"/>
        <v>1312.2438</v>
      </c>
      <c r="H13163" s="2">
        <f t="shared" si="823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  <c r="P13163" s="2" t="str">
        <f t="shared" si="821"/>
        <v>not good</v>
      </c>
      <c r="Q13163" s="2"/>
      <c r="R13163" s="2"/>
    </row>
    <row r="13164" spans="1:18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 t="str">
        <f t="shared" si="820"/>
        <v xml:space="preserve"> Low sales</v>
      </c>
      <c r="F13164" s="2">
        <v>0.13</v>
      </c>
      <c r="G13164" s="2">
        <f t="shared" si="822"/>
        <v>211.59450000000001</v>
      </c>
      <c r="H13164" s="2">
        <f t="shared" si="823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  <c r="P13164" s="2" t="str">
        <f t="shared" si="821"/>
        <v>not good</v>
      </c>
      <c r="Q13164" s="2"/>
      <c r="R13164" s="2"/>
    </row>
    <row r="13165" spans="1:18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 t="str">
        <f t="shared" si="820"/>
        <v xml:space="preserve"> Low sales</v>
      </c>
      <c r="F13165" s="2">
        <v>0.13</v>
      </c>
      <c r="G13165" s="2">
        <f t="shared" si="822"/>
        <v>236.38940000000002</v>
      </c>
      <c r="H13165" s="2">
        <f t="shared" si="823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  <c r="P13165" s="2" t="str">
        <f t="shared" si="821"/>
        <v>not good</v>
      </c>
      <c r="Q13165" s="2"/>
      <c r="R13165" s="2"/>
    </row>
    <row r="13166" spans="1:18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 t="str">
        <f t="shared" si="820"/>
        <v xml:space="preserve"> Low sales</v>
      </c>
      <c r="F13166" s="2">
        <v>0.06</v>
      </c>
      <c r="G13166" s="2">
        <f t="shared" si="822"/>
        <v>174.97199999999998</v>
      </c>
      <c r="H13166" s="2">
        <f t="shared" si="823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  <c r="P13166" s="2" t="str">
        <f t="shared" si="821"/>
        <v>not good</v>
      </c>
      <c r="Q13166" s="2"/>
      <c r="R13166" s="2"/>
    </row>
    <row r="13167" spans="1:18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 t="str">
        <f t="shared" si="820"/>
        <v xml:space="preserve"> Low sales</v>
      </c>
      <c r="F13167" s="2">
        <v>0.43</v>
      </c>
      <c r="G13167" s="2">
        <f t="shared" si="822"/>
        <v>1560.4141</v>
      </c>
      <c r="H13167" s="2">
        <f t="shared" si="823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  <c r="P13167" s="2" t="str">
        <f t="shared" si="821"/>
        <v>not good</v>
      </c>
      <c r="Q13167" s="2"/>
      <c r="R13167" s="2"/>
    </row>
    <row r="13168" spans="1:18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 t="str">
        <f t="shared" si="820"/>
        <v xml:space="preserve"> Low sales</v>
      </c>
      <c r="F13168" s="2">
        <v>0.36</v>
      </c>
      <c r="G13168" s="2">
        <f t="shared" si="822"/>
        <v>752.39279999999997</v>
      </c>
      <c r="H13168" s="2">
        <f t="shared" si="823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  <c r="P13168" s="2" t="str">
        <f t="shared" si="821"/>
        <v>not good</v>
      </c>
      <c r="Q13168" s="2"/>
      <c r="R13168" s="2"/>
    </row>
    <row r="13169" spans="1:18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 t="str">
        <f t="shared" si="820"/>
        <v xml:space="preserve"> Low sales</v>
      </c>
      <c r="F13169" s="2">
        <v>0.17</v>
      </c>
      <c r="G13169" s="2">
        <f t="shared" si="822"/>
        <v>135.84190000000001</v>
      </c>
      <c r="H13169" s="2">
        <f t="shared" si="823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  <c r="P13169" s="2" t="str">
        <f t="shared" si="821"/>
        <v>not good</v>
      </c>
      <c r="Q13169" s="2"/>
      <c r="R13169" s="2"/>
    </row>
    <row r="13170" spans="1:18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 t="str">
        <f t="shared" si="820"/>
        <v xml:space="preserve"> Low sales</v>
      </c>
      <c r="F13170" s="2">
        <v>0.17</v>
      </c>
      <c r="G13170" s="2">
        <f t="shared" si="822"/>
        <v>399.69380000000001</v>
      </c>
      <c r="H13170" s="2">
        <f t="shared" si="823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  <c r="P13170" s="2" t="str">
        <f t="shared" si="821"/>
        <v>not good</v>
      </c>
      <c r="Q13170" s="2"/>
      <c r="R13170" s="2"/>
    </row>
    <row r="13171" spans="1:18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 t="str">
        <f t="shared" si="820"/>
        <v>High sales</v>
      </c>
      <c r="F13171" s="2">
        <v>0.42</v>
      </c>
      <c r="G13171" s="2">
        <f t="shared" si="822"/>
        <v>2024.2403999999999</v>
      </c>
      <c r="H13171" s="2">
        <f t="shared" si="823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  <c r="P13171" s="2" t="str">
        <f t="shared" si="821"/>
        <v>not good</v>
      </c>
      <c r="Q13171" s="2"/>
      <c r="R13171" s="2"/>
    </row>
    <row r="13172" spans="1:18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 t="str">
        <f t="shared" si="820"/>
        <v xml:space="preserve"> Low sales</v>
      </c>
      <c r="F13172" s="2">
        <v>0.46</v>
      </c>
      <c r="G13172" s="2">
        <f t="shared" si="822"/>
        <v>528.55380000000002</v>
      </c>
      <c r="H13172" s="2">
        <f t="shared" si="823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  <c r="P13172" s="2" t="str">
        <f t="shared" si="821"/>
        <v>not good</v>
      </c>
      <c r="Q13172" s="2"/>
      <c r="R13172" s="2"/>
    </row>
    <row r="13173" spans="1:18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 t="str">
        <f t="shared" si="820"/>
        <v xml:space="preserve"> Low sales</v>
      </c>
      <c r="F13173" s="2">
        <v>0.3</v>
      </c>
      <c r="G13173" s="2">
        <f t="shared" si="822"/>
        <v>984.13199999999995</v>
      </c>
      <c r="H13173" s="2">
        <f t="shared" si="823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  <c r="P13173" s="2" t="str">
        <f t="shared" si="821"/>
        <v>not good</v>
      </c>
      <c r="Q13173" s="2"/>
      <c r="R13173" s="2"/>
    </row>
    <row r="13174" spans="1:18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 t="str">
        <f t="shared" si="820"/>
        <v>High sales</v>
      </c>
      <c r="F13174" s="2">
        <v>0.2</v>
      </c>
      <c r="G13174" s="2">
        <f t="shared" si="822"/>
        <v>982.89</v>
      </c>
      <c r="H13174" s="2">
        <f t="shared" si="823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  <c r="P13174" s="2" t="str">
        <f t="shared" si="821"/>
        <v>not good</v>
      </c>
      <c r="Q13174" s="2"/>
      <c r="R13174" s="2"/>
    </row>
    <row r="13175" spans="1:18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 t="str">
        <f t="shared" si="820"/>
        <v xml:space="preserve"> Low sales</v>
      </c>
      <c r="F13175" s="2">
        <v>0.03</v>
      </c>
      <c r="G13175" s="2">
        <f t="shared" si="822"/>
        <v>58.306799999999996</v>
      </c>
      <c r="H13175" s="2">
        <f t="shared" si="823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  <c r="P13175" s="2" t="str">
        <f t="shared" si="821"/>
        <v>not good</v>
      </c>
      <c r="Q13175" s="2"/>
      <c r="R13175" s="2"/>
    </row>
    <row r="13176" spans="1:18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 t="str">
        <f t="shared" si="820"/>
        <v>High sales</v>
      </c>
      <c r="F13176" s="2">
        <v>0.06</v>
      </c>
      <c r="G13176" s="2">
        <f t="shared" si="822"/>
        <v>267.0378</v>
      </c>
      <c r="H13176" s="2">
        <f t="shared" si="823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  <c r="P13176" s="2" t="str">
        <f t="shared" si="821"/>
        <v>not good</v>
      </c>
      <c r="Q13176" s="2"/>
      <c r="R13176" s="2"/>
    </row>
    <row r="13177" spans="1:18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 t="str">
        <f t="shared" si="820"/>
        <v>High sales</v>
      </c>
      <c r="F13177" s="2">
        <v>7.0000000000000007E-2</v>
      </c>
      <c r="G13177" s="2">
        <f t="shared" si="822"/>
        <v>303.35480000000007</v>
      </c>
      <c r="H13177" s="2">
        <f t="shared" si="823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  <c r="P13177" s="2" t="str">
        <f t="shared" si="821"/>
        <v>not good</v>
      </c>
      <c r="Q13177" s="2"/>
      <c r="R13177" s="2"/>
    </row>
    <row r="13178" spans="1:18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 t="str">
        <f t="shared" si="820"/>
        <v xml:space="preserve"> Low sales</v>
      </c>
      <c r="F13178" s="2">
        <v>0.14000000000000001</v>
      </c>
      <c r="G13178" s="2">
        <f t="shared" si="822"/>
        <v>246.5848</v>
      </c>
      <c r="H13178" s="2">
        <f t="shared" si="823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  <c r="P13178" s="2" t="str">
        <f t="shared" si="821"/>
        <v>not good</v>
      </c>
      <c r="Q13178" s="2"/>
      <c r="R13178" s="2"/>
    </row>
    <row r="13179" spans="1:18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 t="str">
        <f t="shared" si="820"/>
        <v xml:space="preserve"> Low sales</v>
      </c>
      <c r="F13179" s="2">
        <v>0.13</v>
      </c>
      <c r="G13179" s="2">
        <f t="shared" si="822"/>
        <v>75.754900000000006</v>
      </c>
      <c r="H13179" s="2">
        <f t="shared" si="823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  <c r="P13179" s="2" t="str">
        <f t="shared" si="821"/>
        <v>not good</v>
      </c>
      <c r="Q13179" s="2"/>
      <c r="R13179" s="2"/>
    </row>
    <row r="13180" spans="1:18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 t="str">
        <f t="shared" si="820"/>
        <v xml:space="preserve"> Low sales</v>
      </c>
      <c r="F13180" s="2">
        <v>0.27</v>
      </c>
      <c r="G13180" s="2">
        <f t="shared" si="822"/>
        <v>263.20680000000004</v>
      </c>
      <c r="H13180" s="2">
        <f t="shared" si="823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  <c r="P13180" s="2" t="str">
        <f t="shared" si="821"/>
        <v>not good</v>
      </c>
      <c r="Q13180" s="2"/>
      <c r="R13180" s="2"/>
    </row>
    <row r="13181" spans="1:18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 t="str">
        <f t="shared" si="820"/>
        <v xml:space="preserve"> Low sales</v>
      </c>
      <c r="F13181" s="2">
        <v>0.47</v>
      </c>
      <c r="G13181" s="2">
        <f t="shared" si="822"/>
        <v>889.31989999999996</v>
      </c>
      <c r="H13181" s="2">
        <f t="shared" si="823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  <c r="P13181" s="2" t="str">
        <f t="shared" si="821"/>
        <v>not good</v>
      </c>
      <c r="Q13181" s="2"/>
      <c r="R13181" s="2"/>
    </row>
    <row r="13182" spans="1:18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 t="str">
        <f t="shared" si="820"/>
        <v>High sales</v>
      </c>
      <c r="F13182" s="2">
        <v>0.43</v>
      </c>
      <c r="G13182" s="2">
        <f t="shared" si="822"/>
        <v>2063.8968</v>
      </c>
      <c r="H13182" s="2">
        <f t="shared" si="823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  <c r="P13182" s="2" t="str">
        <f t="shared" si="821"/>
        <v>not good</v>
      </c>
      <c r="Q13182" s="2"/>
      <c r="R13182" s="2"/>
    </row>
    <row r="13183" spans="1:18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 t="str">
        <f t="shared" si="820"/>
        <v xml:space="preserve"> Low sales</v>
      </c>
      <c r="F13183" s="2">
        <v>0.25</v>
      </c>
      <c r="G13183" s="2">
        <f t="shared" si="822"/>
        <v>361.20249999999999</v>
      </c>
      <c r="H13183" s="2">
        <f t="shared" si="823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  <c r="P13183" s="2" t="str">
        <f t="shared" si="821"/>
        <v>not good</v>
      </c>
      <c r="Q13183" s="2"/>
      <c r="R13183" s="2"/>
    </row>
    <row r="13184" spans="1:18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 t="str">
        <f t="shared" si="820"/>
        <v>High sales</v>
      </c>
      <c r="F13184" s="2">
        <v>0.01</v>
      </c>
      <c r="G13184" s="2">
        <f t="shared" si="822"/>
        <v>46.416400000000003</v>
      </c>
      <c r="H13184" s="2">
        <f t="shared" si="823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  <c r="P13184" s="2" t="str">
        <f t="shared" si="821"/>
        <v>not good</v>
      </c>
      <c r="Q13184" s="2"/>
      <c r="R13184" s="2"/>
    </row>
    <row r="13185" spans="1:18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 t="str">
        <f t="shared" si="820"/>
        <v xml:space="preserve"> Low sales</v>
      </c>
      <c r="F13185" s="2">
        <v>0.03</v>
      </c>
      <c r="G13185" s="2">
        <f t="shared" si="822"/>
        <v>29.660700000000002</v>
      </c>
      <c r="H13185" s="2">
        <f t="shared" si="823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  <c r="P13185" s="2" t="str">
        <f t="shared" si="821"/>
        <v>not good</v>
      </c>
      <c r="Q13185" s="2"/>
      <c r="R13185" s="2"/>
    </row>
    <row r="13186" spans="1:18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 t="str">
        <f t="shared" ref="E13186:E13249" si="824">IF(D13186&gt;4000,"High sales"," Low sales")</f>
        <v>High sales</v>
      </c>
      <c r="F13186" s="2">
        <v>0.43</v>
      </c>
      <c r="G13186" s="2">
        <f t="shared" si="822"/>
        <v>2086.3944000000001</v>
      </c>
      <c r="H13186" s="2">
        <f t="shared" si="823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  <c r="P13186" s="2" t="str">
        <f t="shared" ref="P13186:P13249" si="825">IF(AND(H13186&gt;5000,N13186&gt;500),"good","not good")</f>
        <v>not good</v>
      </c>
      <c r="Q13186" s="2"/>
      <c r="R13186" s="2"/>
    </row>
    <row r="13187" spans="1:18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 t="str">
        <f t="shared" si="824"/>
        <v xml:space="preserve"> Low sales</v>
      </c>
      <c r="F13187" s="2">
        <v>0.14000000000000001</v>
      </c>
      <c r="G13187" s="2">
        <f t="shared" ref="G13187:G13250" si="826">D13187*F13187</f>
        <v>215.41240000000002</v>
      </c>
      <c r="H13187" s="2">
        <f t="shared" ref="H13187:H13250" si="827">D13187-G13187</f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  <c r="P13187" s="2" t="str">
        <f t="shared" si="825"/>
        <v>not good</v>
      </c>
      <c r="Q13187" s="2"/>
      <c r="R13187" s="2"/>
    </row>
    <row r="13188" spans="1:18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 t="str">
        <f t="shared" si="824"/>
        <v xml:space="preserve"> Low sales</v>
      </c>
      <c r="F13188" s="2">
        <v>0.16</v>
      </c>
      <c r="G13188" s="2">
        <f t="shared" si="826"/>
        <v>512.34400000000005</v>
      </c>
      <c r="H13188" s="2">
        <f t="shared" si="827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  <c r="P13188" s="2" t="str">
        <f t="shared" si="825"/>
        <v>not good</v>
      </c>
      <c r="Q13188" s="2"/>
      <c r="R13188" s="2"/>
    </row>
    <row r="13189" spans="1:18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 t="str">
        <f t="shared" si="824"/>
        <v xml:space="preserve"> Low sales</v>
      </c>
      <c r="F13189" s="2">
        <v>7.0000000000000007E-2</v>
      </c>
      <c r="G13189" s="2">
        <f t="shared" si="826"/>
        <v>30.904300000000003</v>
      </c>
      <c r="H13189" s="2">
        <f t="shared" si="827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  <c r="P13189" s="2" t="str">
        <f t="shared" si="825"/>
        <v>not good</v>
      </c>
      <c r="Q13189" s="2"/>
      <c r="R13189" s="2"/>
    </row>
    <row r="13190" spans="1:18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 t="str">
        <f t="shared" si="824"/>
        <v xml:space="preserve"> Low sales</v>
      </c>
      <c r="F13190" s="2">
        <v>0.11</v>
      </c>
      <c r="G13190" s="2">
        <f t="shared" si="826"/>
        <v>172.51849999999999</v>
      </c>
      <c r="H13190" s="2">
        <f t="shared" si="827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  <c r="P13190" s="2" t="str">
        <f t="shared" si="825"/>
        <v>not good</v>
      </c>
      <c r="Q13190" s="2"/>
      <c r="R13190" s="2"/>
    </row>
    <row r="13191" spans="1:18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 t="str">
        <f t="shared" si="824"/>
        <v xml:space="preserve"> Low sales</v>
      </c>
      <c r="F13191" s="2">
        <v>0.12</v>
      </c>
      <c r="G13191" s="2">
        <f t="shared" si="826"/>
        <v>135.89760000000001</v>
      </c>
      <c r="H13191" s="2">
        <f t="shared" si="827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  <c r="P13191" s="2" t="str">
        <f t="shared" si="825"/>
        <v>not good</v>
      </c>
      <c r="Q13191" s="2"/>
      <c r="R13191" s="2"/>
    </row>
    <row r="13192" spans="1:18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 t="str">
        <f t="shared" si="824"/>
        <v xml:space="preserve"> Low sales</v>
      </c>
      <c r="F13192" s="2">
        <v>0.21</v>
      </c>
      <c r="G13192" s="2">
        <f t="shared" si="826"/>
        <v>24.5154</v>
      </c>
      <c r="H13192" s="2">
        <f t="shared" si="827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  <c r="P13192" s="2" t="str">
        <f t="shared" si="825"/>
        <v>not good</v>
      </c>
      <c r="Q13192" s="2"/>
      <c r="R13192" s="2"/>
    </row>
    <row r="13193" spans="1:18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 t="str">
        <f t="shared" si="824"/>
        <v xml:space="preserve"> Low sales</v>
      </c>
      <c r="F13193" s="2">
        <v>0.31</v>
      </c>
      <c r="G13193" s="2">
        <f t="shared" si="826"/>
        <v>269.1327</v>
      </c>
      <c r="H13193" s="2">
        <f t="shared" si="827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  <c r="P13193" s="2" t="str">
        <f t="shared" si="825"/>
        <v>not good</v>
      </c>
      <c r="Q13193" s="2"/>
      <c r="R13193" s="2"/>
    </row>
    <row r="13194" spans="1:18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 t="str">
        <f t="shared" si="824"/>
        <v xml:space="preserve"> Low sales</v>
      </c>
      <c r="F13194" s="2">
        <v>0.18</v>
      </c>
      <c r="G13194" s="2">
        <f t="shared" si="826"/>
        <v>541.11779999999999</v>
      </c>
      <c r="H13194" s="2">
        <f t="shared" si="827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  <c r="P13194" s="2" t="str">
        <f t="shared" si="825"/>
        <v>not good</v>
      </c>
      <c r="Q13194" s="2"/>
      <c r="R13194" s="2"/>
    </row>
    <row r="13195" spans="1:18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 t="str">
        <f t="shared" si="824"/>
        <v xml:space="preserve"> Low sales</v>
      </c>
      <c r="F13195" s="2">
        <v>0.22</v>
      </c>
      <c r="G13195" s="2">
        <f t="shared" si="826"/>
        <v>442.33419999999995</v>
      </c>
      <c r="H13195" s="2">
        <f t="shared" si="827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  <c r="P13195" s="2" t="str">
        <f t="shared" si="825"/>
        <v>not good</v>
      </c>
      <c r="Q13195" s="2"/>
      <c r="R13195" s="2"/>
    </row>
    <row r="13196" spans="1:18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 t="str">
        <f t="shared" si="824"/>
        <v xml:space="preserve"> Low sales</v>
      </c>
      <c r="F13196" s="2">
        <v>0.09</v>
      </c>
      <c r="G13196" s="2">
        <f t="shared" si="826"/>
        <v>327.654</v>
      </c>
      <c r="H13196" s="2">
        <f t="shared" si="827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  <c r="P13196" s="2" t="str">
        <f t="shared" si="825"/>
        <v>not good</v>
      </c>
      <c r="Q13196" s="2"/>
      <c r="R13196" s="2"/>
    </row>
    <row r="13197" spans="1:18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 t="str">
        <f t="shared" si="824"/>
        <v xml:space="preserve"> Low sales</v>
      </c>
      <c r="F13197" s="2">
        <v>0.03</v>
      </c>
      <c r="G13197" s="2">
        <f t="shared" si="826"/>
        <v>101.6481</v>
      </c>
      <c r="H13197" s="2">
        <f t="shared" si="827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  <c r="P13197" s="2" t="str">
        <f t="shared" si="825"/>
        <v>not good</v>
      </c>
      <c r="Q13197" s="2"/>
      <c r="R13197" s="2"/>
    </row>
    <row r="13198" spans="1:18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 t="str">
        <f t="shared" si="824"/>
        <v>High sales</v>
      </c>
      <c r="F13198" s="2">
        <v>0.17</v>
      </c>
      <c r="G13198" s="2">
        <f t="shared" si="826"/>
        <v>682.81690000000003</v>
      </c>
      <c r="H13198" s="2">
        <f t="shared" si="827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  <c r="P13198" s="2" t="str">
        <f t="shared" si="825"/>
        <v>not good</v>
      </c>
      <c r="Q13198" s="2"/>
      <c r="R13198" s="2"/>
    </row>
    <row r="13199" spans="1:18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 t="str">
        <f t="shared" si="824"/>
        <v>High sales</v>
      </c>
      <c r="F13199" s="2">
        <v>0.03</v>
      </c>
      <c r="G13199" s="2">
        <f t="shared" si="826"/>
        <v>130.45259999999999</v>
      </c>
      <c r="H13199" s="2">
        <f t="shared" si="827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  <c r="P13199" s="2" t="str">
        <f t="shared" si="825"/>
        <v>not good</v>
      </c>
      <c r="Q13199" s="2"/>
      <c r="R13199" s="2"/>
    </row>
    <row r="13200" spans="1:18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 t="str">
        <f t="shared" si="824"/>
        <v>High sales</v>
      </c>
      <c r="F13200" s="2">
        <v>0.15</v>
      </c>
      <c r="G13200" s="2">
        <f t="shared" si="826"/>
        <v>617.57100000000003</v>
      </c>
      <c r="H13200" s="2">
        <f t="shared" si="827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  <c r="P13200" s="2" t="str">
        <f t="shared" si="825"/>
        <v>not good</v>
      </c>
      <c r="Q13200" s="2"/>
      <c r="R13200" s="2"/>
    </row>
    <row r="13201" spans="1:18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 t="str">
        <f t="shared" si="824"/>
        <v xml:space="preserve"> Low sales</v>
      </c>
      <c r="F13201" s="2">
        <v>0.42</v>
      </c>
      <c r="G13201" s="2">
        <f t="shared" si="826"/>
        <v>964.11</v>
      </c>
      <c r="H13201" s="2">
        <f t="shared" si="827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  <c r="P13201" s="2" t="str">
        <f t="shared" si="825"/>
        <v>not good</v>
      </c>
      <c r="Q13201" s="2"/>
      <c r="R13201" s="2"/>
    </row>
    <row r="13202" spans="1:18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 t="str">
        <f t="shared" si="824"/>
        <v xml:space="preserve"> Low sales</v>
      </c>
      <c r="F13202" s="2">
        <v>0.18</v>
      </c>
      <c r="G13202" s="2">
        <f t="shared" si="826"/>
        <v>290.29859999999996</v>
      </c>
      <c r="H13202" s="2">
        <f t="shared" si="827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  <c r="P13202" s="2" t="str">
        <f t="shared" si="825"/>
        <v>not good</v>
      </c>
      <c r="Q13202" s="2"/>
      <c r="R13202" s="2"/>
    </row>
    <row r="13203" spans="1:18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 t="str">
        <f t="shared" si="824"/>
        <v xml:space="preserve"> Low sales</v>
      </c>
      <c r="F13203" s="2">
        <v>0.1</v>
      </c>
      <c r="G13203" s="2">
        <f t="shared" si="826"/>
        <v>256.12800000000004</v>
      </c>
      <c r="H13203" s="2">
        <f t="shared" si="827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  <c r="P13203" s="2" t="str">
        <f t="shared" si="825"/>
        <v>not good</v>
      </c>
      <c r="Q13203" s="2"/>
      <c r="R13203" s="2"/>
    </row>
    <row r="13204" spans="1:18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 t="str">
        <f t="shared" si="824"/>
        <v xml:space="preserve"> Low sales</v>
      </c>
      <c r="F13204" s="2">
        <v>0.45</v>
      </c>
      <c r="G13204" s="2">
        <f t="shared" si="826"/>
        <v>1224.9585000000002</v>
      </c>
      <c r="H13204" s="2">
        <f t="shared" si="827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  <c r="P13204" s="2" t="str">
        <f t="shared" si="825"/>
        <v>not good</v>
      </c>
      <c r="Q13204" s="2"/>
      <c r="R13204" s="2"/>
    </row>
    <row r="13205" spans="1:18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 t="str">
        <f t="shared" si="824"/>
        <v xml:space="preserve"> Low sales</v>
      </c>
      <c r="F13205" s="2">
        <v>0.32</v>
      </c>
      <c r="G13205" s="2">
        <f t="shared" si="826"/>
        <v>523.05920000000003</v>
      </c>
      <c r="H13205" s="2">
        <f t="shared" si="827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  <c r="P13205" s="2" t="str">
        <f t="shared" si="825"/>
        <v>not good</v>
      </c>
      <c r="Q13205" s="2"/>
      <c r="R13205" s="2"/>
    </row>
    <row r="13206" spans="1:18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 t="str">
        <f t="shared" si="824"/>
        <v xml:space="preserve"> Low sales</v>
      </c>
      <c r="F13206" s="2">
        <v>0.49</v>
      </c>
      <c r="G13206" s="2">
        <f t="shared" si="826"/>
        <v>1345.5547000000001</v>
      </c>
      <c r="H13206" s="2">
        <f t="shared" si="827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  <c r="P13206" s="2" t="str">
        <f t="shared" si="825"/>
        <v>not good</v>
      </c>
      <c r="Q13206" s="2"/>
      <c r="R13206" s="2"/>
    </row>
    <row r="13207" spans="1:18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 t="str">
        <f t="shared" si="824"/>
        <v xml:space="preserve"> Low sales</v>
      </c>
      <c r="F13207" s="2">
        <v>0.15</v>
      </c>
      <c r="G13207" s="2">
        <f t="shared" si="826"/>
        <v>92.748000000000005</v>
      </c>
      <c r="H13207" s="2">
        <f t="shared" si="827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  <c r="P13207" s="2" t="str">
        <f t="shared" si="825"/>
        <v>not good</v>
      </c>
      <c r="Q13207" s="2"/>
      <c r="R13207" s="2"/>
    </row>
    <row r="13208" spans="1:18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 t="str">
        <f t="shared" si="824"/>
        <v xml:space="preserve"> Low sales</v>
      </c>
      <c r="F13208" s="2">
        <v>0.1</v>
      </c>
      <c r="G13208" s="2">
        <f t="shared" si="826"/>
        <v>123.21</v>
      </c>
      <c r="H13208" s="2">
        <f t="shared" si="827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  <c r="P13208" s="2" t="str">
        <f t="shared" si="825"/>
        <v>not good</v>
      </c>
      <c r="Q13208" s="2"/>
      <c r="R13208" s="2"/>
    </row>
    <row r="13209" spans="1:18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 t="str">
        <f t="shared" si="824"/>
        <v xml:space="preserve"> Low sales</v>
      </c>
      <c r="F13209" s="2">
        <v>0.15</v>
      </c>
      <c r="G13209" s="2">
        <f t="shared" si="826"/>
        <v>563.346</v>
      </c>
      <c r="H13209" s="2">
        <f t="shared" si="827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  <c r="P13209" s="2" t="str">
        <f t="shared" si="825"/>
        <v>not good</v>
      </c>
      <c r="Q13209" s="2"/>
      <c r="R13209" s="2"/>
    </row>
    <row r="13210" spans="1:18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 t="str">
        <f t="shared" si="824"/>
        <v xml:space="preserve"> Low sales</v>
      </c>
      <c r="F13210" s="2">
        <v>0.41</v>
      </c>
      <c r="G13210" s="2">
        <f t="shared" si="826"/>
        <v>408.31079999999997</v>
      </c>
      <c r="H13210" s="2">
        <f t="shared" si="827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  <c r="P13210" s="2" t="str">
        <f t="shared" si="825"/>
        <v>not good</v>
      </c>
      <c r="Q13210" s="2"/>
      <c r="R13210" s="2"/>
    </row>
    <row r="13211" spans="1:18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 t="str">
        <f t="shared" si="824"/>
        <v xml:space="preserve"> Low sales</v>
      </c>
      <c r="F13211" s="2">
        <v>0.08</v>
      </c>
      <c r="G13211" s="2">
        <f t="shared" si="826"/>
        <v>62.5032</v>
      </c>
      <c r="H13211" s="2">
        <f t="shared" si="827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  <c r="P13211" s="2" t="str">
        <f t="shared" si="825"/>
        <v>not good</v>
      </c>
      <c r="Q13211" s="2"/>
      <c r="R13211" s="2"/>
    </row>
    <row r="13212" spans="1:18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 t="str">
        <f t="shared" si="824"/>
        <v xml:space="preserve"> Low sales</v>
      </c>
      <c r="F13212" s="2">
        <v>0.12</v>
      </c>
      <c r="G13212" s="2">
        <f t="shared" si="826"/>
        <v>180.95759999999999</v>
      </c>
      <c r="H13212" s="2">
        <f t="shared" si="827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  <c r="P13212" s="2" t="str">
        <f t="shared" si="825"/>
        <v>not good</v>
      </c>
      <c r="Q13212" s="2"/>
      <c r="R13212" s="2"/>
    </row>
    <row r="13213" spans="1:18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 t="str">
        <f t="shared" si="824"/>
        <v xml:space="preserve"> Low sales</v>
      </c>
      <c r="F13213" s="2">
        <v>0.35</v>
      </c>
      <c r="G13213" s="2">
        <f t="shared" si="826"/>
        <v>671.34900000000005</v>
      </c>
      <c r="H13213" s="2">
        <f t="shared" si="827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  <c r="P13213" s="2" t="str">
        <f t="shared" si="825"/>
        <v>not good</v>
      </c>
      <c r="Q13213" s="2"/>
      <c r="R13213" s="2"/>
    </row>
    <row r="13214" spans="1:18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 t="str">
        <f t="shared" si="824"/>
        <v xml:space="preserve"> Low sales</v>
      </c>
      <c r="F13214" s="2">
        <v>0.37</v>
      </c>
      <c r="G13214" s="2">
        <f t="shared" si="826"/>
        <v>632.65930000000003</v>
      </c>
      <c r="H13214" s="2">
        <f t="shared" si="827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  <c r="P13214" s="2" t="str">
        <f t="shared" si="825"/>
        <v>not good</v>
      </c>
      <c r="Q13214" s="2"/>
      <c r="R13214" s="2"/>
    </row>
    <row r="13215" spans="1:18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 t="str">
        <f t="shared" si="824"/>
        <v xml:space="preserve"> Low sales</v>
      </c>
      <c r="F13215" s="2">
        <v>0.48</v>
      </c>
      <c r="G13215" s="2">
        <f t="shared" si="826"/>
        <v>929.07359999999994</v>
      </c>
      <c r="H13215" s="2">
        <f t="shared" si="827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  <c r="P13215" s="2" t="str">
        <f t="shared" si="825"/>
        <v>not good</v>
      </c>
      <c r="Q13215" s="2"/>
      <c r="R13215" s="2"/>
    </row>
    <row r="13216" spans="1:18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 t="str">
        <f t="shared" si="824"/>
        <v xml:space="preserve"> Low sales</v>
      </c>
      <c r="F13216" s="2">
        <v>0.49</v>
      </c>
      <c r="G13216" s="2">
        <f t="shared" si="826"/>
        <v>384.92930000000001</v>
      </c>
      <c r="H13216" s="2">
        <f t="shared" si="827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  <c r="P13216" s="2" t="str">
        <f t="shared" si="825"/>
        <v>not good</v>
      </c>
      <c r="Q13216" s="2"/>
      <c r="R13216" s="2"/>
    </row>
    <row r="13217" spans="1:18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 t="str">
        <f t="shared" si="824"/>
        <v xml:space="preserve"> Low sales</v>
      </c>
      <c r="F13217" s="2">
        <v>0.33</v>
      </c>
      <c r="G13217" s="2">
        <f t="shared" si="826"/>
        <v>300.44520000000006</v>
      </c>
      <c r="H13217" s="2">
        <f t="shared" si="827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  <c r="P13217" s="2" t="str">
        <f t="shared" si="825"/>
        <v>not good</v>
      </c>
      <c r="Q13217" s="2"/>
      <c r="R13217" s="2"/>
    </row>
    <row r="13218" spans="1:18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 t="str">
        <f t="shared" si="824"/>
        <v xml:space="preserve"> Low sales</v>
      </c>
      <c r="F13218" s="2">
        <v>0.18</v>
      </c>
      <c r="G13218" s="2">
        <f t="shared" si="826"/>
        <v>226.00619999999998</v>
      </c>
      <c r="H13218" s="2">
        <f t="shared" si="827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  <c r="P13218" s="2" t="str">
        <f t="shared" si="825"/>
        <v>not good</v>
      </c>
      <c r="Q13218" s="2"/>
      <c r="R13218" s="2"/>
    </row>
    <row r="13219" spans="1:18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 t="str">
        <f t="shared" si="824"/>
        <v xml:space="preserve"> Low sales</v>
      </c>
      <c r="F13219" s="2">
        <v>0.23</v>
      </c>
      <c r="G13219" s="2">
        <f t="shared" si="826"/>
        <v>476.04480000000007</v>
      </c>
      <c r="H13219" s="2">
        <f t="shared" si="827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  <c r="P13219" s="2" t="str">
        <f t="shared" si="825"/>
        <v>not good</v>
      </c>
      <c r="Q13219" s="2"/>
      <c r="R13219" s="2"/>
    </row>
    <row r="13220" spans="1:18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 t="str">
        <f t="shared" si="824"/>
        <v xml:space="preserve"> Low sales</v>
      </c>
      <c r="F13220" s="2">
        <v>0.22</v>
      </c>
      <c r="G13220" s="2">
        <f t="shared" si="826"/>
        <v>384.10020000000003</v>
      </c>
      <c r="H13220" s="2">
        <f t="shared" si="827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  <c r="P13220" s="2" t="str">
        <f t="shared" si="825"/>
        <v>not good</v>
      </c>
      <c r="Q13220" s="2"/>
      <c r="R13220" s="2"/>
    </row>
    <row r="13221" spans="1:18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 t="str">
        <f t="shared" si="824"/>
        <v xml:space="preserve"> Low sales</v>
      </c>
      <c r="F13221" s="2">
        <v>0.19</v>
      </c>
      <c r="G13221" s="2">
        <f t="shared" si="826"/>
        <v>755.73260000000005</v>
      </c>
      <c r="H13221" s="2">
        <f t="shared" si="827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  <c r="P13221" s="2" t="str">
        <f t="shared" si="825"/>
        <v>not good</v>
      </c>
      <c r="Q13221" s="2"/>
      <c r="R13221" s="2"/>
    </row>
    <row r="13222" spans="1:18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 t="str">
        <f t="shared" si="824"/>
        <v xml:space="preserve"> Low sales</v>
      </c>
      <c r="F13222" s="2">
        <v>0.17</v>
      </c>
      <c r="G13222" s="2">
        <f t="shared" si="826"/>
        <v>454.7568</v>
      </c>
      <c r="H13222" s="2">
        <f t="shared" si="827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  <c r="P13222" s="2" t="str">
        <f t="shared" si="825"/>
        <v>not good</v>
      </c>
      <c r="Q13222" s="2"/>
      <c r="R13222" s="2"/>
    </row>
    <row r="13223" spans="1:18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 t="str">
        <f t="shared" si="824"/>
        <v xml:space="preserve"> Low sales</v>
      </c>
      <c r="F13223" s="2">
        <v>0.08</v>
      </c>
      <c r="G13223" s="2">
        <f t="shared" si="826"/>
        <v>233.67520000000002</v>
      </c>
      <c r="H13223" s="2">
        <f t="shared" si="827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  <c r="P13223" s="2" t="str">
        <f t="shared" si="825"/>
        <v>not good</v>
      </c>
      <c r="Q13223" s="2"/>
      <c r="R13223" s="2"/>
    </row>
    <row r="13224" spans="1:18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 t="str">
        <f t="shared" si="824"/>
        <v xml:space="preserve"> Low sales</v>
      </c>
      <c r="F13224" s="2">
        <v>0.18</v>
      </c>
      <c r="G13224" s="2">
        <f t="shared" si="826"/>
        <v>512.44380000000001</v>
      </c>
      <c r="H13224" s="2">
        <f t="shared" si="827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  <c r="P13224" s="2" t="str">
        <f t="shared" si="825"/>
        <v>not good</v>
      </c>
      <c r="Q13224" s="2"/>
      <c r="R13224" s="2"/>
    </row>
    <row r="13225" spans="1:18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 t="str">
        <f t="shared" si="824"/>
        <v xml:space="preserve"> Low sales</v>
      </c>
      <c r="F13225" s="2">
        <v>0.48</v>
      </c>
      <c r="G13225" s="2">
        <f t="shared" si="826"/>
        <v>985.92</v>
      </c>
      <c r="H13225" s="2">
        <f t="shared" si="827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  <c r="P13225" s="2" t="str">
        <f t="shared" si="825"/>
        <v>not good</v>
      </c>
      <c r="Q13225" s="2"/>
      <c r="R13225" s="2"/>
    </row>
    <row r="13226" spans="1:18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 t="str">
        <f t="shared" si="824"/>
        <v>High sales</v>
      </c>
      <c r="F13226" s="2">
        <v>0.44</v>
      </c>
      <c r="G13226" s="2">
        <f t="shared" si="826"/>
        <v>2157.9227999999998</v>
      </c>
      <c r="H13226" s="2">
        <f t="shared" si="827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  <c r="P13226" s="2" t="str">
        <f t="shared" si="825"/>
        <v>not good</v>
      </c>
      <c r="Q13226" s="2"/>
      <c r="R13226" s="2"/>
    </row>
    <row r="13227" spans="1:18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 t="str">
        <f t="shared" si="824"/>
        <v xml:space="preserve"> Low sales</v>
      </c>
      <c r="F13227" s="2">
        <v>0.31</v>
      </c>
      <c r="G13227" s="2">
        <f t="shared" si="826"/>
        <v>87.702100000000002</v>
      </c>
      <c r="H13227" s="2">
        <f t="shared" si="827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  <c r="P13227" s="2" t="str">
        <f t="shared" si="825"/>
        <v>not good</v>
      </c>
      <c r="Q13227" s="2"/>
      <c r="R13227" s="2"/>
    </row>
    <row r="13228" spans="1:18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 t="str">
        <f t="shared" si="824"/>
        <v xml:space="preserve"> Low sales</v>
      </c>
      <c r="F13228" s="2">
        <v>0.1</v>
      </c>
      <c r="G13228" s="2">
        <f t="shared" si="826"/>
        <v>115.761</v>
      </c>
      <c r="H13228" s="2">
        <f t="shared" si="827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  <c r="P13228" s="2" t="str">
        <f t="shared" si="825"/>
        <v>not good</v>
      </c>
      <c r="Q13228" s="2"/>
      <c r="R13228" s="2"/>
    </row>
    <row r="13229" spans="1:18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 t="str">
        <f t="shared" si="824"/>
        <v xml:space="preserve"> Low sales</v>
      </c>
      <c r="F13229" s="2">
        <v>0.44</v>
      </c>
      <c r="G13229" s="2">
        <f t="shared" si="826"/>
        <v>657.71640000000002</v>
      </c>
      <c r="H13229" s="2">
        <f t="shared" si="827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  <c r="P13229" s="2" t="str">
        <f t="shared" si="825"/>
        <v>not good</v>
      </c>
      <c r="Q13229" s="2"/>
      <c r="R13229" s="2"/>
    </row>
    <row r="13230" spans="1:18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 t="str">
        <f t="shared" si="824"/>
        <v>High sales</v>
      </c>
      <c r="F13230" s="2">
        <v>0.16</v>
      </c>
      <c r="G13230" s="2">
        <f t="shared" si="826"/>
        <v>706.93759999999997</v>
      </c>
      <c r="H13230" s="2">
        <f t="shared" si="827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  <c r="P13230" s="2" t="str">
        <f t="shared" si="825"/>
        <v>not good</v>
      </c>
      <c r="Q13230" s="2"/>
      <c r="R13230" s="2"/>
    </row>
    <row r="13231" spans="1:18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 t="str">
        <f t="shared" si="824"/>
        <v>High sales</v>
      </c>
      <c r="F13231" s="2">
        <v>0.27</v>
      </c>
      <c r="G13231" s="2">
        <f t="shared" si="826"/>
        <v>1242.6642000000002</v>
      </c>
      <c r="H13231" s="2">
        <f t="shared" si="827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  <c r="P13231" s="2" t="str">
        <f t="shared" si="825"/>
        <v>not good</v>
      </c>
      <c r="Q13231" s="2"/>
      <c r="R13231" s="2"/>
    </row>
    <row r="13232" spans="1:18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 t="str">
        <f t="shared" si="824"/>
        <v>High sales</v>
      </c>
      <c r="F13232" s="2">
        <v>0.46</v>
      </c>
      <c r="G13232" s="2">
        <f t="shared" si="826"/>
        <v>1953.1186</v>
      </c>
      <c r="H13232" s="2">
        <f t="shared" si="827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  <c r="P13232" s="2" t="str">
        <f t="shared" si="825"/>
        <v>not good</v>
      </c>
      <c r="Q13232" s="2"/>
      <c r="R13232" s="2"/>
    </row>
    <row r="13233" spans="1:18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 t="str">
        <f t="shared" si="824"/>
        <v xml:space="preserve"> Low sales</v>
      </c>
      <c r="F13233" s="2">
        <v>0.17</v>
      </c>
      <c r="G13233" s="2">
        <f t="shared" si="826"/>
        <v>364.3202</v>
      </c>
      <c r="H13233" s="2">
        <f t="shared" si="827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  <c r="P13233" s="2" t="str">
        <f t="shared" si="825"/>
        <v>not good</v>
      </c>
      <c r="Q13233" s="2"/>
      <c r="R13233" s="2"/>
    </row>
    <row r="13234" spans="1:18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 t="str">
        <f t="shared" si="824"/>
        <v>High sales</v>
      </c>
      <c r="F13234" s="2">
        <v>0.46</v>
      </c>
      <c r="G13234" s="2">
        <f t="shared" si="826"/>
        <v>2107.5636</v>
      </c>
      <c r="H13234" s="2">
        <f t="shared" si="827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  <c r="P13234" s="2" t="str">
        <f t="shared" si="825"/>
        <v>not good</v>
      </c>
      <c r="Q13234" s="2"/>
      <c r="R13234" s="2"/>
    </row>
    <row r="13235" spans="1:18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 t="str">
        <f t="shared" si="824"/>
        <v xml:space="preserve"> Low sales</v>
      </c>
      <c r="F13235" s="2">
        <v>0.12</v>
      </c>
      <c r="G13235" s="2">
        <f t="shared" si="826"/>
        <v>69.922800000000009</v>
      </c>
      <c r="H13235" s="2">
        <f t="shared" si="827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  <c r="P13235" s="2" t="str">
        <f t="shared" si="825"/>
        <v>not good</v>
      </c>
      <c r="Q13235" s="2"/>
      <c r="R13235" s="2"/>
    </row>
    <row r="13236" spans="1:18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 t="str">
        <f t="shared" si="824"/>
        <v xml:space="preserve"> Low sales</v>
      </c>
      <c r="F13236" s="2">
        <v>0.46</v>
      </c>
      <c r="G13236" s="2">
        <f t="shared" si="826"/>
        <v>1516.5878</v>
      </c>
      <c r="H13236" s="2">
        <f t="shared" si="827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  <c r="P13236" s="2" t="str">
        <f t="shared" si="825"/>
        <v>not good</v>
      </c>
      <c r="Q13236" s="2"/>
      <c r="R13236" s="2"/>
    </row>
    <row r="13237" spans="1:18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 t="str">
        <f t="shared" si="824"/>
        <v>High sales</v>
      </c>
      <c r="F13237" s="2">
        <v>0.18</v>
      </c>
      <c r="G13237" s="2">
        <f t="shared" si="826"/>
        <v>844.63199999999995</v>
      </c>
      <c r="H13237" s="2">
        <f t="shared" si="827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  <c r="P13237" s="2" t="str">
        <f t="shared" si="825"/>
        <v>not good</v>
      </c>
      <c r="Q13237" s="2"/>
      <c r="R13237" s="2"/>
    </row>
    <row r="13238" spans="1:18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 t="str">
        <f t="shared" si="824"/>
        <v xml:space="preserve"> Low sales</v>
      </c>
      <c r="F13238" s="2">
        <v>0.19</v>
      </c>
      <c r="G13238" s="2">
        <f t="shared" si="826"/>
        <v>721.81190000000004</v>
      </c>
      <c r="H13238" s="2">
        <f t="shared" si="827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  <c r="P13238" s="2" t="str">
        <f t="shared" si="825"/>
        <v>not good</v>
      </c>
      <c r="Q13238" s="2"/>
      <c r="R13238" s="2"/>
    </row>
    <row r="13239" spans="1:18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 t="str">
        <f t="shared" si="824"/>
        <v xml:space="preserve"> Low sales</v>
      </c>
      <c r="F13239" s="2">
        <v>0.28000000000000003</v>
      </c>
      <c r="G13239" s="2">
        <f t="shared" si="826"/>
        <v>409.23400000000004</v>
      </c>
      <c r="H13239" s="2">
        <f t="shared" si="827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  <c r="P13239" s="2" t="str">
        <f t="shared" si="825"/>
        <v>not good</v>
      </c>
      <c r="Q13239" s="2"/>
      <c r="R13239" s="2"/>
    </row>
    <row r="13240" spans="1:18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 t="str">
        <f t="shared" si="824"/>
        <v xml:space="preserve"> Low sales</v>
      </c>
      <c r="F13240" s="2">
        <v>0.17</v>
      </c>
      <c r="G13240" s="2">
        <f t="shared" si="826"/>
        <v>614.68260000000009</v>
      </c>
      <c r="H13240" s="2">
        <f t="shared" si="827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  <c r="P13240" s="2" t="str">
        <f t="shared" si="825"/>
        <v>not good</v>
      </c>
      <c r="Q13240" s="2"/>
      <c r="R13240" s="2"/>
    </row>
    <row r="13241" spans="1:18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 t="str">
        <f t="shared" si="824"/>
        <v xml:space="preserve"> Low sales</v>
      </c>
      <c r="F13241" s="2">
        <v>0.22</v>
      </c>
      <c r="G13241" s="2">
        <f t="shared" si="826"/>
        <v>339.75479999999999</v>
      </c>
      <c r="H13241" s="2">
        <f t="shared" si="827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  <c r="P13241" s="2" t="str">
        <f t="shared" si="825"/>
        <v>not good</v>
      </c>
      <c r="Q13241" s="2"/>
      <c r="R13241" s="2"/>
    </row>
    <row r="13242" spans="1:18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 t="str">
        <f t="shared" si="824"/>
        <v xml:space="preserve"> Low sales</v>
      </c>
      <c r="F13242" s="2">
        <v>0.25</v>
      </c>
      <c r="G13242" s="2">
        <f t="shared" si="826"/>
        <v>161.6875</v>
      </c>
      <c r="H13242" s="2">
        <f t="shared" si="827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  <c r="P13242" s="2" t="str">
        <f t="shared" si="825"/>
        <v>not good</v>
      </c>
      <c r="Q13242" s="2"/>
      <c r="R13242" s="2"/>
    </row>
    <row r="13243" spans="1:18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 t="str">
        <f t="shared" si="824"/>
        <v xml:space="preserve"> Low sales</v>
      </c>
      <c r="F13243" s="2">
        <v>0.25</v>
      </c>
      <c r="G13243" s="2">
        <f t="shared" si="826"/>
        <v>903.59749999999997</v>
      </c>
      <c r="H13243" s="2">
        <f t="shared" si="827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  <c r="P13243" s="2" t="str">
        <f t="shared" si="825"/>
        <v>not good</v>
      </c>
      <c r="Q13243" s="2"/>
      <c r="R13243" s="2"/>
    </row>
    <row r="13244" spans="1:18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 t="str">
        <f t="shared" si="824"/>
        <v xml:space="preserve"> Low sales</v>
      </c>
      <c r="F13244" s="2">
        <v>0.48</v>
      </c>
      <c r="G13244" s="2">
        <f t="shared" si="826"/>
        <v>469.54079999999999</v>
      </c>
      <c r="H13244" s="2">
        <f t="shared" si="827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  <c r="P13244" s="2" t="str">
        <f t="shared" si="825"/>
        <v>not good</v>
      </c>
      <c r="Q13244" s="2"/>
      <c r="R13244" s="2"/>
    </row>
    <row r="13245" spans="1:18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 t="str">
        <f t="shared" si="824"/>
        <v xml:space="preserve"> Low sales</v>
      </c>
      <c r="F13245" s="2">
        <v>0.14000000000000001</v>
      </c>
      <c r="G13245" s="2">
        <f t="shared" si="826"/>
        <v>90.19080000000001</v>
      </c>
      <c r="H13245" s="2">
        <f t="shared" si="827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  <c r="P13245" s="2" t="str">
        <f t="shared" si="825"/>
        <v>not good</v>
      </c>
      <c r="Q13245" s="2"/>
      <c r="R13245" s="2"/>
    </row>
    <row r="13246" spans="1:18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 t="str">
        <f t="shared" si="824"/>
        <v xml:space="preserve"> Low sales</v>
      </c>
      <c r="F13246" s="2">
        <v>0.14000000000000001</v>
      </c>
      <c r="G13246" s="2">
        <f t="shared" si="826"/>
        <v>392.5068</v>
      </c>
      <c r="H13246" s="2">
        <f t="shared" si="827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  <c r="P13246" s="2" t="str">
        <f t="shared" si="825"/>
        <v>not good</v>
      </c>
      <c r="Q13246" s="2"/>
      <c r="R13246" s="2"/>
    </row>
    <row r="13247" spans="1:18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 t="str">
        <f t="shared" si="824"/>
        <v xml:space="preserve"> Low sales</v>
      </c>
      <c r="F13247" s="2">
        <v>0.42</v>
      </c>
      <c r="G13247" s="2">
        <f t="shared" si="826"/>
        <v>1319.2451999999998</v>
      </c>
      <c r="H13247" s="2">
        <f t="shared" si="827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  <c r="P13247" s="2" t="str">
        <f t="shared" si="825"/>
        <v>not good</v>
      </c>
      <c r="Q13247" s="2"/>
      <c r="R13247" s="2"/>
    </row>
    <row r="13248" spans="1:18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 t="str">
        <f t="shared" si="824"/>
        <v xml:space="preserve"> Low sales</v>
      </c>
      <c r="F13248" s="2">
        <v>0.2</v>
      </c>
      <c r="G13248" s="2">
        <f t="shared" si="826"/>
        <v>70.036000000000001</v>
      </c>
      <c r="H13248" s="2">
        <f t="shared" si="827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  <c r="P13248" s="2" t="str">
        <f t="shared" si="825"/>
        <v>not good</v>
      </c>
      <c r="Q13248" s="2"/>
      <c r="R13248" s="2"/>
    </row>
    <row r="13249" spans="1:18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 t="str">
        <f t="shared" si="824"/>
        <v xml:space="preserve"> Low sales</v>
      </c>
      <c r="F13249" s="2">
        <v>0.04</v>
      </c>
      <c r="G13249" s="2">
        <f t="shared" si="826"/>
        <v>4.8760000000000003</v>
      </c>
      <c r="H13249" s="2">
        <f t="shared" si="827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  <c r="P13249" s="2" t="str">
        <f t="shared" si="825"/>
        <v>not good</v>
      </c>
      <c r="Q13249" s="2"/>
      <c r="R13249" s="2"/>
    </row>
    <row r="13250" spans="1:18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 t="str">
        <f t="shared" ref="E13250:E13313" si="828">IF(D13250&gt;4000,"High sales"," Low sales")</f>
        <v>High sales</v>
      </c>
      <c r="F13250" s="2">
        <v>0.24</v>
      </c>
      <c r="G13250" s="2">
        <f t="shared" si="826"/>
        <v>1061.3136</v>
      </c>
      <c r="H13250" s="2">
        <f t="shared" si="827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  <c r="P13250" s="2" t="str">
        <f t="shared" ref="P13250:P13313" si="829">IF(AND(H13250&gt;5000,N13250&gt;500),"good","not good")</f>
        <v>not good</v>
      </c>
      <c r="Q13250" s="2"/>
      <c r="R13250" s="2"/>
    </row>
    <row r="13251" spans="1:18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 t="str">
        <f t="shared" si="828"/>
        <v xml:space="preserve"> Low sales</v>
      </c>
      <c r="F13251" s="2">
        <v>0.28000000000000003</v>
      </c>
      <c r="G13251" s="2">
        <f t="shared" ref="G13251:G13314" si="830">D13251*F13251</f>
        <v>186.12720000000002</v>
      </c>
      <c r="H13251" s="2">
        <f t="shared" ref="H13251:H13314" si="831">D13251-G13251</f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  <c r="P13251" s="2" t="str">
        <f t="shared" si="829"/>
        <v>not good</v>
      </c>
      <c r="Q13251" s="2"/>
      <c r="R13251" s="2"/>
    </row>
    <row r="13252" spans="1:18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 t="str">
        <f t="shared" si="828"/>
        <v xml:space="preserve"> Low sales</v>
      </c>
      <c r="F13252" s="2">
        <v>0.31</v>
      </c>
      <c r="G13252" s="2">
        <f t="shared" si="830"/>
        <v>917.94099999999992</v>
      </c>
      <c r="H13252" s="2">
        <f t="shared" si="831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  <c r="P13252" s="2" t="str">
        <f t="shared" si="829"/>
        <v>not good</v>
      </c>
      <c r="Q13252" s="2"/>
      <c r="R13252" s="2"/>
    </row>
    <row r="13253" spans="1:18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 t="str">
        <f t="shared" si="828"/>
        <v>High sales</v>
      </c>
      <c r="F13253" s="2">
        <v>0.12</v>
      </c>
      <c r="G13253" s="2">
        <f t="shared" si="830"/>
        <v>572.68560000000002</v>
      </c>
      <c r="H13253" s="2">
        <f t="shared" si="831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  <c r="P13253" s="2" t="str">
        <f t="shared" si="829"/>
        <v>not good</v>
      </c>
      <c r="Q13253" s="2"/>
      <c r="R13253" s="2"/>
    </row>
    <row r="13254" spans="1:18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 t="str">
        <f t="shared" si="828"/>
        <v xml:space="preserve"> Low sales</v>
      </c>
      <c r="F13254" s="2">
        <v>0.49</v>
      </c>
      <c r="G13254" s="2">
        <f t="shared" si="830"/>
        <v>1278.0964000000001</v>
      </c>
      <c r="H13254" s="2">
        <f t="shared" si="831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  <c r="P13254" s="2" t="str">
        <f t="shared" si="829"/>
        <v>not good</v>
      </c>
      <c r="Q13254" s="2"/>
      <c r="R13254" s="2"/>
    </row>
    <row r="13255" spans="1:18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 t="str">
        <f t="shared" si="828"/>
        <v xml:space="preserve"> Low sales</v>
      </c>
      <c r="F13255" s="2">
        <v>0.37</v>
      </c>
      <c r="G13255" s="2">
        <f t="shared" si="830"/>
        <v>290.45369999999997</v>
      </c>
      <c r="H13255" s="2">
        <f t="shared" si="831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  <c r="P13255" s="2" t="str">
        <f t="shared" si="829"/>
        <v>not good</v>
      </c>
      <c r="Q13255" s="2"/>
      <c r="R13255" s="2"/>
    </row>
    <row r="13256" spans="1:18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 t="str">
        <f t="shared" si="828"/>
        <v xml:space="preserve"> Low sales</v>
      </c>
      <c r="F13256" s="2">
        <v>0.36</v>
      </c>
      <c r="G13256" s="2">
        <f t="shared" si="830"/>
        <v>730.10519999999997</v>
      </c>
      <c r="H13256" s="2">
        <f t="shared" si="831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  <c r="P13256" s="2" t="str">
        <f t="shared" si="829"/>
        <v>not good</v>
      </c>
      <c r="Q13256" s="2"/>
      <c r="R13256" s="2"/>
    </row>
    <row r="13257" spans="1:18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 t="str">
        <f t="shared" si="828"/>
        <v xml:space="preserve"> Low sales</v>
      </c>
      <c r="F13257" s="2">
        <v>0.44</v>
      </c>
      <c r="G13257" s="2">
        <f t="shared" si="830"/>
        <v>1389.4364</v>
      </c>
      <c r="H13257" s="2">
        <f t="shared" si="831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  <c r="P13257" s="2" t="str">
        <f t="shared" si="829"/>
        <v>not good</v>
      </c>
      <c r="Q13257" s="2"/>
      <c r="R13257" s="2"/>
    </row>
    <row r="13258" spans="1:18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 t="str">
        <f t="shared" si="828"/>
        <v xml:space="preserve"> Low sales</v>
      </c>
      <c r="F13258" s="2">
        <v>0.01</v>
      </c>
      <c r="G13258" s="2">
        <f t="shared" si="830"/>
        <v>38.379100000000001</v>
      </c>
      <c r="H13258" s="2">
        <f t="shared" si="831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  <c r="P13258" s="2" t="str">
        <f t="shared" si="829"/>
        <v>not good</v>
      </c>
      <c r="Q13258" s="2"/>
      <c r="R13258" s="2"/>
    </row>
    <row r="13259" spans="1:18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 t="str">
        <f t="shared" si="828"/>
        <v xml:space="preserve"> Low sales</v>
      </c>
      <c r="F13259" s="2">
        <v>0.31</v>
      </c>
      <c r="G13259" s="2">
        <f t="shared" si="830"/>
        <v>952.93999999999994</v>
      </c>
      <c r="H13259" s="2">
        <f t="shared" si="831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  <c r="P13259" s="2" t="str">
        <f t="shared" si="829"/>
        <v>not good</v>
      </c>
      <c r="Q13259" s="2"/>
      <c r="R13259" s="2"/>
    </row>
    <row r="13260" spans="1:18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 t="str">
        <f t="shared" si="828"/>
        <v xml:space="preserve"> Low sales</v>
      </c>
      <c r="F13260" s="2">
        <v>0.41</v>
      </c>
      <c r="G13260" s="2">
        <f t="shared" si="830"/>
        <v>109.94149999999999</v>
      </c>
      <c r="H13260" s="2">
        <f t="shared" si="831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  <c r="P13260" s="2" t="str">
        <f t="shared" si="829"/>
        <v>not good</v>
      </c>
      <c r="Q13260" s="2"/>
      <c r="R13260" s="2"/>
    </row>
    <row r="13261" spans="1:18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 t="str">
        <f t="shared" si="828"/>
        <v xml:space="preserve"> Low sales</v>
      </c>
      <c r="F13261" s="2">
        <v>0.02</v>
      </c>
      <c r="G13261" s="2">
        <f t="shared" si="830"/>
        <v>16.024000000000001</v>
      </c>
      <c r="H13261" s="2">
        <f t="shared" si="831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  <c r="P13261" s="2" t="str">
        <f t="shared" si="829"/>
        <v>not good</v>
      </c>
      <c r="Q13261" s="2"/>
      <c r="R13261" s="2"/>
    </row>
    <row r="13262" spans="1:18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 t="str">
        <f t="shared" si="828"/>
        <v xml:space="preserve"> Low sales</v>
      </c>
      <c r="F13262" s="2">
        <v>0.38</v>
      </c>
      <c r="G13262" s="2">
        <f t="shared" si="830"/>
        <v>730.29539999999997</v>
      </c>
      <c r="H13262" s="2">
        <f t="shared" si="831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  <c r="P13262" s="2" t="str">
        <f t="shared" si="829"/>
        <v>not good</v>
      </c>
      <c r="Q13262" s="2"/>
      <c r="R13262" s="2"/>
    </row>
    <row r="13263" spans="1:18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 t="str">
        <f t="shared" si="828"/>
        <v xml:space="preserve"> Low sales</v>
      </c>
      <c r="F13263" s="2">
        <v>0.49</v>
      </c>
      <c r="G13263" s="2">
        <f t="shared" si="830"/>
        <v>1743.42</v>
      </c>
      <c r="H13263" s="2">
        <f t="shared" si="831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  <c r="P13263" s="2" t="str">
        <f t="shared" si="829"/>
        <v>not good</v>
      </c>
      <c r="Q13263" s="2"/>
      <c r="R13263" s="2"/>
    </row>
    <row r="13264" spans="1:18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 t="str">
        <f t="shared" si="828"/>
        <v xml:space="preserve"> Low sales</v>
      </c>
      <c r="F13264" s="2">
        <v>0.3</v>
      </c>
      <c r="G13264" s="2">
        <f t="shared" si="830"/>
        <v>888.96299999999997</v>
      </c>
      <c r="H13264" s="2">
        <f t="shared" si="831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  <c r="P13264" s="2" t="str">
        <f t="shared" si="829"/>
        <v>not good</v>
      </c>
      <c r="Q13264" s="2"/>
      <c r="R13264" s="2"/>
    </row>
    <row r="13265" spans="1:18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 t="str">
        <f t="shared" si="828"/>
        <v xml:space="preserve"> Low sales</v>
      </c>
      <c r="F13265" s="2">
        <v>0.21</v>
      </c>
      <c r="G13265" s="2">
        <f t="shared" si="830"/>
        <v>66.992099999999994</v>
      </c>
      <c r="H13265" s="2">
        <f t="shared" si="831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  <c r="P13265" s="2" t="str">
        <f t="shared" si="829"/>
        <v>not good</v>
      </c>
      <c r="Q13265" s="2"/>
      <c r="R13265" s="2"/>
    </row>
    <row r="13266" spans="1:18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 t="str">
        <f t="shared" si="828"/>
        <v>High sales</v>
      </c>
      <c r="F13266" s="2">
        <v>0.23</v>
      </c>
      <c r="G13266" s="2">
        <f t="shared" si="830"/>
        <v>921.09019999999998</v>
      </c>
      <c r="H13266" s="2">
        <f t="shared" si="831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  <c r="P13266" s="2" t="str">
        <f t="shared" si="829"/>
        <v>not good</v>
      </c>
      <c r="Q13266" s="2"/>
      <c r="R13266" s="2"/>
    </row>
    <row r="13267" spans="1:18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 t="str">
        <f t="shared" si="828"/>
        <v xml:space="preserve"> Low sales</v>
      </c>
      <c r="F13267" s="2">
        <v>0.34</v>
      </c>
      <c r="G13267" s="2">
        <f t="shared" si="830"/>
        <v>1042.1374000000001</v>
      </c>
      <c r="H13267" s="2">
        <f t="shared" si="831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  <c r="P13267" s="2" t="str">
        <f t="shared" si="829"/>
        <v>not good</v>
      </c>
      <c r="Q13267" s="2"/>
      <c r="R13267" s="2"/>
    </row>
    <row r="13268" spans="1:18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 t="str">
        <f t="shared" si="828"/>
        <v>High sales</v>
      </c>
      <c r="F13268" s="2">
        <v>0.28000000000000003</v>
      </c>
      <c r="G13268" s="2">
        <f t="shared" si="830"/>
        <v>1245.1712</v>
      </c>
      <c r="H13268" s="2">
        <f t="shared" si="831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  <c r="P13268" s="2" t="str">
        <f t="shared" si="829"/>
        <v>not good</v>
      </c>
      <c r="Q13268" s="2"/>
      <c r="R13268" s="2"/>
    </row>
    <row r="13269" spans="1:18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 t="str">
        <f t="shared" si="828"/>
        <v xml:space="preserve"> Low sales</v>
      </c>
      <c r="F13269" s="2">
        <v>0.39</v>
      </c>
      <c r="G13269" s="2">
        <f t="shared" si="830"/>
        <v>837.13499999999999</v>
      </c>
      <c r="H13269" s="2">
        <f t="shared" si="831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  <c r="P13269" s="2" t="str">
        <f t="shared" si="829"/>
        <v>not good</v>
      </c>
      <c r="Q13269" s="2"/>
      <c r="R13269" s="2"/>
    </row>
    <row r="13270" spans="1:18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 t="str">
        <f t="shared" si="828"/>
        <v xml:space="preserve"> Low sales</v>
      </c>
      <c r="F13270" s="2">
        <v>0.21</v>
      </c>
      <c r="G13270" s="2">
        <f t="shared" si="830"/>
        <v>525.41789999999992</v>
      </c>
      <c r="H13270" s="2">
        <f t="shared" si="831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  <c r="P13270" s="2" t="str">
        <f t="shared" si="829"/>
        <v>not good</v>
      </c>
      <c r="Q13270" s="2"/>
      <c r="R13270" s="2"/>
    </row>
    <row r="13271" spans="1:18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 t="str">
        <f t="shared" si="828"/>
        <v xml:space="preserve"> Low sales</v>
      </c>
      <c r="F13271" s="2">
        <v>0.21</v>
      </c>
      <c r="G13271" s="2">
        <f t="shared" si="830"/>
        <v>438.31199999999995</v>
      </c>
      <c r="H13271" s="2">
        <f t="shared" si="831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  <c r="P13271" s="2" t="str">
        <f t="shared" si="829"/>
        <v>not good</v>
      </c>
      <c r="Q13271" s="2"/>
      <c r="R13271" s="2"/>
    </row>
    <row r="13272" spans="1:18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 t="str">
        <f t="shared" si="828"/>
        <v xml:space="preserve"> Low sales</v>
      </c>
      <c r="F13272" s="2">
        <v>0.37</v>
      </c>
      <c r="G13272" s="2">
        <f t="shared" si="830"/>
        <v>1346.8111000000001</v>
      </c>
      <c r="H13272" s="2">
        <f t="shared" si="831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  <c r="P13272" s="2" t="str">
        <f t="shared" si="829"/>
        <v>not good</v>
      </c>
      <c r="Q13272" s="2"/>
      <c r="R13272" s="2"/>
    </row>
    <row r="13273" spans="1:18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 t="str">
        <f t="shared" si="828"/>
        <v xml:space="preserve"> Low sales</v>
      </c>
      <c r="F13273" s="2">
        <v>0.32</v>
      </c>
      <c r="G13273" s="2">
        <f t="shared" si="830"/>
        <v>1211.3407999999999</v>
      </c>
      <c r="H13273" s="2">
        <f t="shared" si="831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  <c r="P13273" s="2" t="str">
        <f t="shared" si="829"/>
        <v>not good</v>
      </c>
      <c r="Q13273" s="2"/>
      <c r="R13273" s="2"/>
    </row>
    <row r="13274" spans="1:18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 t="str">
        <f t="shared" si="828"/>
        <v xml:space="preserve"> Low sales</v>
      </c>
      <c r="F13274" s="2">
        <v>0.39</v>
      </c>
      <c r="G13274" s="2">
        <f t="shared" si="830"/>
        <v>1421.1170999999999</v>
      </c>
      <c r="H13274" s="2">
        <f t="shared" si="831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  <c r="P13274" s="2" t="str">
        <f t="shared" si="829"/>
        <v>not good</v>
      </c>
      <c r="Q13274" s="2"/>
      <c r="R13274" s="2"/>
    </row>
    <row r="13275" spans="1:18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 t="str">
        <f t="shared" si="828"/>
        <v xml:space="preserve"> Low sales</v>
      </c>
      <c r="F13275" s="2">
        <v>0.44</v>
      </c>
      <c r="G13275" s="2">
        <f t="shared" si="830"/>
        <v>672.68959999999993</v>
      </c>
      <c r="H13275" s="2">
        <f t="shared" si="831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  <c r="P13275" s="2" t="str">
        <f t="shared" si="829"/>
        <v>not good</v>
      </c>
      <c r="Q13275" s="2"/>
      <c r="R13275" s="2"/>
    </row>
    <row r="13276" spans="1:18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 t="str">
        <f t="shared" si="828"/>
        <v xml:space="preserve"> Low sales</v>
      </c>
      <c r="F13276" s="2">
        <v>0.13</v>
      </c>
      <c r="G13276" s="2">
        <f t="shared" si="830"/>
        <v>418.15150000000006</v>
      </c>
      <c r="H13276" s="2">
        <f t="shared" si="831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  <c r="P13276" s="2" t="str">
        <f t="shared" si="829"/>
        <v>not good</v>
      </c>
      <c r="Q13276" s="2"/>
      <c r="R13276" s="2"/>
    </row>
    <row r="13277" spans="1:18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 t="str">
        <f t="shared" si="828"/>
        <v xml:space="preserve"> Low sales</v>
      </c>
      <c r="F13277" s="2">
        <v>0.16</v>
      </c>
      <c r="G13277" s="2">
        <f t="shared" si="830"/>
        <v>281.40640000000002</v>
      </c>
      <c r="H13277" s="2">
        <f t="shared" si="831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  <c r="P13277" s="2" t="str">
        <f t="shared" si="829"/>
        <v>not good</v>
      </c>
      <c r="Q13277" s="2"/>
      <c r="R13277" s="2"/>
    </row>
    <row r="13278" spans="1:18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 t="str">
        <f t="shared" si="828"/>
        <v>High sales</v>
      </c>
      <c r="F13278" s="2">
        <v>0.26</v>
      </c>
      <c r="G13278" s="2">
        <f t="shared" si="830"/>
        <v>1088.7708</v>
      </c>
      <c r="H13278" s="2">
        <f t="shared" si="831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  <c r="P13278" s="2" t="str">
        <f t="shared" si="829"/>
        <v>not good</v>
      </c>
      <c r="Q13278" s="2"/>
      <c r="R13278" s="2"/>
    </row>
    <row r="13279" spans="1:18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 t="str">
        <f t="shared" si="828"/>
        <v xml:space="preserve"> Low sales</v>
      </c>
      <c r="F13279" s="2">
        <v>0.47</v>
      </c>
      <c r="G13279" s="2">
        <f t="shared" si="830"/>
        <v>173.93289999999999</v>
      </c>
      <c r="H13279" s="2">
        <f t="shared" si="831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  <c r="P13279" s="2" t="str">
        <f t="shared" si="829"/>
        <v>not good</v>
      </c>
      <c r="Q13279" s="2"/>
      <c r="R13279" s="2"/>
    </row>
    <row r="13280" spans="1:18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 t="str">
        <f t="shared" si="828"/>
        <v xml:space="preserve"> Low sales</v>
      </c>
      <c r="F13280" s="2">
        <v>0.42</v>
      </c>
      <c r="G13280" s="2">
        <f t="shared" si="830"/>
        <v>119.62859999999999</v>
      </c>
      <c r="H13280" s="2">
        <f t="shared" si="831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  <c r="P13280" s="2" t="str">
        <f t="shared" si="829"/>
        <v>not good</v>
      </c>
      <c r="Q13280" s="2"/>
      <c r="R13280" s="2"/>
    </row>
    <row r="13281" spans="1:18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 t="str">
        <f t="shared" si="828"/>
        <v xml:space="preserve"> Low sales</v>
      </c>
      <c r="F13281" s="2">
        <v>0.23</v>
      </c>
      <c r="G13281" s="2">
        <f t="shared" si="830"/>
        <v>137.6251</v>
      </c>
      <c r="H13281" s="2">
        <f t="shared" si="831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  <c r="P13281" s="2" t="str">
        <f t="shared" si="829"/>
        <v>not good</v>
      </c>
      <c r="Q13281" s="2"/>
      <c r="R13281" s="2"/>
    </row>
    <row r="13282" spans="1:18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 t="str">
        <f t="shared" si="828"/>
        <v xml:space="preserve"> Low sales</v>
      </c>
      <c r="F13282" s="2">
        <v>0.28999999999999998</v>
      </c>
      <c r="G13282" s="2">
        <f t="shared" si="830"/>
        <v>316.55819999999994</v>
      </c>
      <c r="H13282" s="2">
        <f t="shared" si="831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  <c r="P13282" s="2" t="str">
        <f t="shared" si="829"/>
        <v>not good</v>
      </c>
      <c r="Q13282" s="2"/>
      <c r="R13282" s="2"/>
    </row>
    <row r="13283" spans="1:18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 t="str">
        <f t="shared" si="828"/>
        <v xml:space="preserve"> Low sales</v>
      </c>
      <c r="F13283" s="2">
        <v>0.36</v>
      </c>
      <c r="G13283" s="2">
        <f t="shared" si="830"/>
        <v>102.38760000000001</v>
      </c>
      <c r="H13283" s="2">
        <f t="shared" si="831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  <c r="P13283" s="2" t="str">
        <f t="shared" si="829"/>
        <v>not good</v>
      </c>
      <c r="Q13283" s="2"/>
      <c r="R13283" s="2"/>
    </row>
    <row r="13284" spans="1:18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 t="str">
        <f t="shared" si="828"/>
        <v xml:space="preserve"> Low sales</v>
      </c>
      <c r="F13284" s="2">
        <v>0.26</v>
      </c>
      <c r="G13284" s="2">
        <f t="shared" si="830"/>
        <v>117.23920000000001</v>
      </c>
      <c r="H13284" s="2">
        <f t="shared" si="831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  <c r="P13284" s="2" t="str">
        <f t="shared" si="829"/>
        <v>not good</v>
      </c>
      <c r="Q13284" s="2"/>
      <c r="R13284" s="2"/>
    </row>
    <row r="13285" spans="1:18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 t="str">
        <f t="shared" si="828"/>
        <v xml:space="preserve"> Low sales</v>
      </c>
      <c r="F13285" s="2">
        <v>0.05</v>
      </c>
      <c r="G13285" s="2">
        <f t="shared" si="830"/>
        <v>79.984000000000009</v>
      </c>
      <c r="H13285" s="2">
        <f t="shared" si="831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  <c r="P13285" s="2" t="str">
        <f t="shared" si="829"/>
        <v>not good</v>
      </c>
      <c r="Q13285" s="2"/>
      <c r="R13285" s="2"/>
    </row>
    <row r="13286" spans="1:18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 t="str">
        <f t="shared" si="828"/>
        <v xml:space="preserve"> Low sales</v>
      </c>
      <c r="F13286" s="2">
        <v>0.18</v>
      </c>
      <c r="G13286" s="2">
        <f t="shared" si="830"/>
        <v>106.0146</v>
      </c>
      <c r="H13286" s="2">
        <f t="shared" si="831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  <c r="P13286" s="2" t="str">
        <f t="shared" si="829"/>
        <v>not good</v>
      </c>
      <c r="Q13286" s="2"/>
      <c r="R13286" s="2"/>
    </row>
    <row r="13287" spans="1:18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 t="str">
        <f t="shared" si="828"/>
        <v>High sales</v>
      </c>
      <c r="F13287" s="2">
        <v>0.02</v>
      </c>
      <c r="G13287" s="2">
        <f t="shared" si="830"/>
        <v>80.603200000000001</v>
      </c>
      <c r="H13287" s="2">
        <f t="shared" si="831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  <c r="P13287" s="2" t="str">
        <f t="shared" si="829"/>
        <v>not good</v>
      </c>
      <c r="Q13287" s="2"/>
      <c r="R13287" s="2"/>
    </row>
    <row r="13288" spans="1:18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 t="str">
        <f t="shared" si="828"/>
        <v xml:space="preserve"> Low sales</v>
      </c>
      <c r="F13288" s="2">
        <v>0.33</v>
      </c>
      <c r="G13288" s="2">
        <f t="shared" si="830"/>
        <v>120.1035</v>
      </c>
      <c r="H13288" s="2">
        <f t="shared" si="831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  <c r="P13288" s="2" t="str">
        <f t="shared" si="829"/>
        <v>not good</v>
      </c>
      <c r="Q13288" s="2"/>
      <c r="R13288" s="2"/>
    </row>
    <row r="13289" spans="1:18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 t="str">
        <f t="shared" si="828"/>
        <v>High sales</v>
      </c>
      <c r="F13289" s="2">
        <v>0.17</v>
      </c>
      <c r="G13289" s="2">
        <f t="shared" si="830"/>
        <v>773.30450000000008</v>
      </c>
      <c r="H13289" s="2">
        <f t="shared" si="831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  <c r="P13289" s="2" t="str">
        <f t="shared" si="829"/>
        <v>not good</v>
      </c>
      <c r="Q13289" s="2"/>
      <c r="R13289" s="2"/>
    </row>
    <row r="13290" spans="1:18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 t="str">
        <f t="shared" si="828"/>
        <v>High sales</v>
      </c>
      <c r="F13290" s="2">
        <v>0.37</v>
      </c>
      <c r="G13290" s="2">
        <f t="shared" si="830"/>
        <v>1615.8306999999998</v>
      </c>
      <c r="H13290" s="2">
        <f t="shared" si="831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  <c r="P13290" s="2" t="str">
        <f t="shared" si="829"/>
        <v>not good</v>
      </c>
      <c r="Q13290" s="2"/>
      <c r="R13290" s="2"/>
    </row>
    <row r="13291" spans="1:18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 t="str">
        <f t="shared" si="828"/>
        <v xml:space="preserve"> Low sales</v>
      </c>
      <c r="F13291" s="2">
        <v>0.21</v>
      </c>
      <c r="G13291" s="2">
        <f t="shared" si="830"/>
        <v>235.42679999999999</v>
      </c>
      <c r="H13291" s="2">
        <f t="shared" si="831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  <c r="P13291" s="2" t="str">
        <f t="shared" si="829"/>
        <v>not good</v>
      </c>
      <c r="Q13291" s="2"/>
      <c r="R13291" s="2"/>
    </row>
    <row r="13292" spans="1:18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 t="str">
        <f t="shared" si="828"/>
        <v xml:space="preserve"> Low sales</v>
      </c>
      <c r="F13292" s="2">
        <v>0.02</v>
      </c>
      <c r="G13292" s="2">
        <f t="shared" si="830"/>
        <v>9.0096000000000007</v>
      </c>
      <c r="H13292" s="2">
        <f t="shared" si="831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  <c r="P13292" s="2" t="str">
        <f t="shared" si="829"/>
        <v>not good</v>
      </c>
      <c r="Q13292" s="2"/>
      <c r="R13292" s="2"/>
    </row>
    <row r="13293" spans="1:18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 t="str">
        <f t="shared" si="828"/>
        <v xml:space="preserve"> Low sales</v>
      </c>
      <c r="F13293" s="2">
        <v>0.19</v>
      </c>
      <c r="G13293" s="2">
        <f t="shared" si="830"/>
        <v>117.25280000000001</v>
      </c>
      <c r="H13293" s="2">
        <f t="shared" si="831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  <c r="P13293" s="2" t="str">
        <f t="shared" si="829"/>
        <v>not good</v>
      </c>
      <c r="Q13293" s="2"/>
      <c r="R13293" s="2"/>
    </row>
    <row r="13294" spans="1:18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 t="str">
        <f t="shared" si="828"/>
        <v xml:space="preserve"> Low sales</v>
      </c>
      <c r="F13294" s="2">
        <v>0.11</v>
      </c>
      <c r="G13294" s="2">
        <f t="shared" si="830"/>
        <v>312.34830000000005</v>
      </c>
      <c r="H13294" s="2">
        <f t="shared" si="831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  <c r="P13294" s="2" t="str">
        <f t="shared" si="829"/>
        <v>not good</v>
      </c>
      <c r="Q13294" s="2"/>
      <c r="R13294" s="2"/>
    </row>
    <row r="13295" spans="1:18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 t="str">
        <f t="shared" si="828"/>
        <v xml:space="preserve"> Low sales</v>
      </c>
      <c r="F13295" s="2">
        <v>0.11</v>
      </c>
      <c r="G13295" s="2">
        <f t="shared" si="830"/>
        <v>334.89389999999997</v>
      </c>
      <c r="H13295" s="2">
        <f t="shared" si="831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  <c r="P13295" s="2" t="str">
        <f t="shared" si="829"/>
        <v>not good</v>
      </c>
      <c r="Q13295" s="2"/>
      <c r="R13295" s="2"/>
    </row>
    <row r="13296" spans="1:18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 t="str">
        <f t="shared" si="828"/>
        <v xml:space="preserve"> Low sales</v>
      </c>
      <c r="F13296" s="2">
        <v>0.19</v>
      </c>
      <c r="G13296" s="2">
        <f t="shared" si="830"/>
        <v>312.80840000000001</v>
      </c>
      <c r="H13296" s="2">
        <f t="shared" si="831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  <c r="P13296" s="2" t="str">
        <f t="shared" si="829"/>
        <v>not good</v>
      </c>
      <c r="Q13296" s="2"/>
      <c r="R13296" s="2"/>
    </row>
    <row r="13297" spans="1:18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 t="str">
        <f t="shared" si="828"/>
        <v xml:space="preserve"> Low sales</v>
      </c>
      <c r="F13297" s="2">
        <v>0.49</v>
      </c>
      <c r="G13297" s="2">
        <f t="shared" si="830"/>
        <v>761.6952</v>
      </c>
      <c r="H13297" s="2">
        <f t="shared" si="831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  <c r="P13297" s="2" t="str">
        <f t="shared" si="829"/>
        <v>not good</v>
      </c>
      <c r="Q13297" s="2"/>
      <c r="R13297" s="2"/>
    </row>
    <row r="13298" spans="1:18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 t="str">
        <f t="shared" si="828"/>
        <v xml:space="preserve"> Low sales</v>
      </c>
      <c r="F13298" s="2">
        <v>0.48</v>
      </c>
      <c r="G13298" s="2">
        <f t="shared" si="830"/>
        <v>1298.0928000000001</v>
      </c>
      <c r="H13298" s="2">
        <f t="shared" si="831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  <c r="P13298" s="2" t="str">
        <f t="shared" si="829"/>
        <v>not good</v>
      </c>
      <c r="Q13298" s="2"/>
      <c r="R13298" s="2"/>
    </row>
    <row r="13299" spans="1:18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 t="str">
        <f t="shared" si="828"/>
        <v xml:space="preserve"> Low sales</v>
      </c>
      <c r="F13299" s="2">
        <v>0.4</v>
      </c>
      <c r="G13299" s="2">
        <f t="shared" si="830"/>
        <v>639.03200000000004</v>
      </c>
      <c r="H13299" s="2">
        <f t="shared" si="831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  <c r="P13299" s="2" t="str">
        <f t="shared" si="829"/>
        <v>not good</v>
      </c>
      <c r="Q13299" s="2"/>
      <c r="R13299" s="2"/>
    </row>
    <row r="13300" spans="1:18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 t="str">
        <f t="shared" si="828"/>
        <v>High sales</v>
      </c>
      <c r="F13300" s="2">
        <v>0.12</v>
      </c>
      <c r="G13300" s="2">
        <f t="shared" si="830"/>
        <v>561.38040000000001</v>
      </c>
      <c r="H13300" s="2">
        <f t="shared" si="831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  <c r="P13300" s="2" t="str">
        <f t="shared" si="829"/>
        <v>not good</v>
      </c>
      <c r="Q13300" s="2"/>
      <c r="R13300" s="2"/>
    </row>
    <row r="13301" spans="1:18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 t="str">
        <f t="shared" si="828"/>
        <v xml:space="preserve"> Low sales</v>
      </c>
      <c r="F13301" s="2">
        <v>0.38</v>
      </c>
      <c r="G13301" s="2">
        <f t="shared" si="830"/>
        <v>750.46199999999999</v>
      </c>
      <c r="H13301" s="2">
        <f t="shared" si="831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  <c r="P13301" s="2" t="str">
        <f t="shared" si="829"/>
        <v>not good</v>
      </c>
      <c r="Q13301" s="2"/>
      <c r="R13301" s="2"/>
    </row>
    <row r="13302" spans="1:18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 t="str">
        <f t="shared" si="828"/>
        <v xml:space="preserve"> Low sales</v>
      </c>
      <c r="F13302" s="2">
        <v>0.01</v>
      </c>
      <c r="G13302" s="2">
        <f t="shared" si="830"/>
        <v>11.770899999999999</v>
      </c>
      <c r="H13302" s="2">
        <f t="shared" si="831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  <c r="P13302" s="2" t="str">
        <f t="shared" si="829"/>
        <v>not good</v>
      </c>
      <c r="Q13302" s="2"/>
      <c r="R13302" s="2"/>
    </row>
    <row r="13303" spans="1:18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 t="str">
        <f t="shared" si="828"/>
        <v xml:space="preserve"> Low sales</v>
      </c>
      <c r="F13303" s="2">
        <v>0.03</v>
      </c>
      <c r="G13303" s="2">
        <f t="shared" si="830"/>
        <v>24.456900000000001</v>
      </c>
      <c r="H13303" s="2">
        <f t="shared" si="831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  <c r="P13303" s="2" t="str">
        <f t="shared" si="829"/>
        <v>not good</v>
      </c>
      <c r="Q13303" s="2"/>
      <c r="R13303" s="2"/>
    </row>
    <row r="13304" spans="1:18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 t="str">
        <f t="shared" si="828"/>
        <v xml:space="preserve"> Low sales</v>
      </c>
      <c r="F13304" s="2">
        <v>0.42</v>
      </c>
      <c r="G13304" s="2">
        <f t="shared" si="830"/>
        <v>1342.0554</v>
      </c>
      <c r="H13304" s="2">
        <f t="shared" si="831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  <c r="P13304" s="2" t="str">
        <f t="shared" si="829"/>
        <v>not good</v>
      </c>
      <c r="Q13304" s="2"/>
      <c r="R13304" s="2"/>
    </row>
    <row r="13305" spans="1:18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 t="str">
        <f t="shared" si="828"/>
        <v xml:space="preserve"> Low sales</v>
      </c>
      <c r="F13305" s="2">
        <v>0.28000000000000003</v>
      </c>
      <c r="G13305" s="2">
        <f t="shared" si="830"/>
        <v>476.17920000000009</v>
      </c>
      <c r="H13305" s="2">
        <f t="shared" si="831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  <c r="P13305" s="2" t="str">
        <f t="shared" si="829"/>
        <v>not good</v>
      </c>
      <c r="Q13305" s="2"/>
      <c r="R13305" s="2"/>
    </row>
    <row r="13306" spans="1:18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 t="str">
        <f t="shared" si="828"/>
        <v xml:space="preserve"> Low sales</v>
      </c>
      <c r="F13306" s="2">
        <v>0.19</v>
      </c>
      <c r="G13306" s="2">
        <f t="shared" si="830"/>
        <v>194.7671</v>
      </c>
      <c r="H13306" s="2">
        <f t="shared" si="831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  <c r="P13306" s="2" t="str">
        <f t="shared" si="829"/>
        <v>not good</v>
      </c>
      <c r="Q13306" s="2"/>
      <c r="R13306" s="2"/>
    </row>
    <row r="13307" spans="1:18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 t="str">
        <f t="shared" si="828"/>
        <v xml:space="preserve"> Low sales</v>
      </c>
      <c r="F13307" s="2">
        <v>0.37</v>
      </c>
      <c r="G13307" s="2">
        <f t="shared" si="830"/>
        <v>537.05499999999995</v>
      </c>
      <c r="H13307" s="2">
        <f t="shared" si="831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  <c r="P13307" s="2" t="str">
        <f t="shared" si="829"/>
        <v>not good</v>
      </c>
      <c r="Q13307" s="2"/>
      <c r="R13307" s="2"/>
    </row>
    <row r="13308" spans="1:18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 t="str">
        <f t="shared" si="828"/>
        <v xml:space="preserve"> Low sales</v>
      </c>
      <c r="F13308" s="2">
        <v>0.06</v>
      </c>
      <c r="G13308" s="2">
        <f t="shared" si="830"/>
        <v>96.517199999999988</v>
      </c>
      <c r="H13308" s="2">
        <f t="shared" si="831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  <c r="P13308" s="2" t="str">
        <f t="shared" si="829"/>
        <v>not good</v>
      </c>
      <c r="Q13308" s="2"/>
      <c r="R13308" s="2"/>
    </row>
    <row r="13309" spans="1:18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 t="str">
        <f t="shared" si="828"/>
        <v xml:space="preserve"> Low sales</v>
      </c>
      <c r="F13309" s="2">
        <v>0.14000000000000001</v>
      </c>
      <c r="G13309" s="2">
        <f t="shared" si="830"/>
        <v>443.32120000000003</v>
      </c>
      <c r="H13309" s="2">
        <f t="shared" si="831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  <c r="P13309" s="2" t="str">
        <f t="shared" si="829"/>
        <v>not good</v>
      </c>
      <c r="Q13309" s="2"/>
      <c r="R13309" s="2"/>
    </row>
    <row r="13310" spans="1:18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 t="str">
        <f t="shared" si="828"/>
        <v xml:space="preserve"> Low sales</v>
      </c>
      <c r="F13310" s="2">
        <v>0.36</v>
      </c>
      <c r="G13310" s="2">
        <f t="shared" si="830"/>
        <v>344.13839999999999</v>
      </c>
      <c r="H13310" s="2">
        <f t="shared" si="831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  <c r="P13310" s="2" t="str">
        <f t="shared" si="829"/>
        <v>not good</v>
      </c>
      <c r="Q13310" s="2"/>
      <c r="R13310" s="2"/>
    </row>
    <row r="13311" spans="1:18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 t="str">
        <f t="shared" si="828"/>
        <v xml:space="preserve"> Low sales</v>
      </c>
      <c r="F13311" s="2">
        <v>0.1</v>
      </c>
      <c r="G13311" s="2">
        <f t="shared" si="830"/>
        <v>369.07400000000001</v>
      </c>
      <c r="H13311" s="2">
        <f t="shared" si="831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  <c r="P13311" s="2" t="str">
        <f t="shared" si="829"/>
        <v>not good</v>
      </c>
      <c r="Q13311" s="2"/>
      <c r="R13311" s="2"/>
    </row>
    <row r="13312" spans="1:18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 t="str">
        <f t="shared" si="828"/>
        <v xml:space="preserve"> Low sales</v>
      </c>
      <c r="F13312" s="2">
        <v>0.3</v>
      </c>
      <c r="G13312" s="2">
        <f t="shared" si="830"/>
        <v>478.17599999999999</v>
      </c>
      <c r="H13312" s="2">
        <f t="shared" si="831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  <c r="P13312" s="2" t="str">
        <f t="shared" si="829"/>
        <v>not good</v>
      </c>
      <c r="Q13312" s="2"/>
      <c r="R13312" s="2"/>
    </row>
    <row r="13313" spans="1:18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 t="str">
        <f t="shared" si="828"/>
        <v xml:space="preserve"> Low sales</v>
      </c>
      <c r="F13313" s="2">
        <v>0.22</v>
      </c>
      <c r="G13313" s="2">
        <f t="shared" si="830"/>
        <v>548.39839999999992</v>
      </c>
      <c r="H13313" s="2">
        <f t="shared" si="831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  <c r="P13313" s="2" t="str">
        <f t="shared" si="829"/>
        <v>not good</v>
      </c>
      <c r="Q13313" s="2"/>
      <c r="R13313" s="2"/>
    </row>
    <row r="13314" spans="1:18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 t="str">
        <f t="shared" ref="E13314:E13377" si="832">IF(D13314&gt;4000,"High sales"," Low sales")</f>
        <v xml:space="preserve"> Low sales</v>
      </c>
      <c r="F13314" s="2">
        <v>0.1</v>
      </c>
      <c r="G13314" s="2">
        <f t="shared" si="830"/>
        <v>330.87100000000004</v>
      </c>
      <c r="H13314" s="2">
        <f t="shared" si="831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  <c r="P13314" s="2" t="str">
        <f t="shared" ref="P13314:P13377" si="833">IF(AND(H13314&gt;5000,N13314&gt;500),"good","not good")</f>
        <v>not good</v>
      </c>
      <c r="Q13314" s="2"/>
      <c r="R13314" s="2"/>
    </row>
    <row r="13315" spans="1:18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 t="str">
        <f t="shared" si="832"/>
        <v xml:space="preserve"> Low sales</v>
      </c>
      <c r="F13315" s="2">
        <v>0.44</v>
      </c>
      <c r="G13315" s="2">
        <f t="shared" ref="G13315:G13378" si="834">D13315*F13315</f>
        <v>1216.0455999999999</v>
      </c>
      <c r="H13315" s="2">
        <f t="shared" ref="H13315:H13378" si="835">D13315-G13315</f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  <c r="P13315" s="2" t="str">
        <f t="shared" si="833"/>
        <v>not good</v>
      </c>
      <c r="Q13315" s="2"/>
      <c r="R13315" s="2"/>
    </row>
    <row r="13316" spans="1:18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 t="str">
        <f t="shared" si="832"/>
        <v xml:space="preserve"> Low sales</v>
      </c>
      <c r="F13316" s="2">
        <v>0.22</v>
      </c>
      <c r="G13316" s="2">
        <f t="shared" si="834"/>
        <v>735.88679999999999</v>
      </c>
      <c r="H13316" s="2">
        <f t="shared" si="835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  <c r="P13316" s="2" t="str">
        <f t="shared" si="833"/>
        <v>not good</v>
      </c>
      <c r="Q13316" s="2"/>
      <c r="R13316" s="2"/>
    </row>
    <row r="13317" spans="1:18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 t="str">
        <f t="shared" si="832"/>
        <v xml:space="preserve"> Low sales</v>
      </c>
      <c r="F13317" s="2">
        <v>0.3</v>
      </c>
      <c r="G13317" s="2">
        <f t="shared" si="834"/>
        <v>504.21600000000001</v>
      </c>
      <c r="H13317" s="2">
        <f t="shared" si="835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  <c r="P13317" s="2" t="str">
        <f t="shared" si="833"/>
        <v>not good</v>
      </c>
      <c r="Q13317" s="2"/>
      <c r="R13317" s="2"/>
    </row>
    <row r="13318" spans="1:18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 t="str">
        <f t="shared" si="832"/>
        <v>High sales</v>
      </c>
      <c r="F13318" s="2">
        <v>0.13</v>
      </c>
      <c r="G13318" s="2">
        <f t="shared" si="834"/>
        <v>626.71699999999998</v>
      </c>
      <c r="H13318" s="2">
        <f t="shared" si="835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  <c r="P13318" s="2" t="str">
        <f t="shared" si="833"/>
        <v>not good</v>
      </c>
      <c r="Q13318" s="2"/>
      <c r="R13318" s="2"/>
    </row>
    <row r="13319" spans="1:18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 t="str">
        <f t="shared" si="832"/>
        <v xml:space="preserve"> Low sales</v>
      </c>
      <c r="F13319" s="2">
        <v>0.17</v>
      </c>
      <c r="G13319" s="2">
        <f t="shared" si="834"/>
        <v>399.33850000000007</v>
      </c>
      <c r="H13319" s="2">
        <f t="shared" si="835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  <c r="P13319" s="2" t="str">
        <f t="shared" si="833"/>
        <v>not good</v>
      </c>
      <c r="Q13319" s="2"/>
      <c r="R13319" s="2"/>
    </row>
    <row r="13320" spans="1:18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 t="str">
        <f t="shared" si="832"/>
        <v xml:space="preserve"> Low sales</v>
      </c>
      <c r="F13320" s="2">
        <v>0.02</v>
      </c>
      <c r="G13320" s="2">
        <f t="shared" si="834"/>
        <v>33.549399999999999</v>
      </c>
      <c r="H13320" s="2">
        <f t="shared" si="835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  <c r="P13320" s="2" t="str">
        <f t="shared" si="833"/>
        <v>not good</v>
      </c>
      <c r="Q13320" s="2"/>
      <c r="R13320" s="2"/>
    </row>
    <row r="13321" spans="1:18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 t="str">
        <f t="shared" si="832"/>
        <v xml:space="preserve"> Low sales</v>
      </c>
      <c r="F13321" s="2">
        <v>0.24</v>
      </c>
      <c r="G13321" s="2">
        <f t="shared" si="834"/>
        <v>372.55919999999998</v>
      </c>
      <c r="H13321" s="2">
        <f t="shared" si="835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  <c r="P13321" s="2" t="str">
        <f t="shared" si="833"/>
        <v>not good</v>
      </c>
      <c r="Q13321" s="2"/>
      <c r="R13321" s="2"/>
    </row>
    <row r="13322" spans="1:18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 t="str">
        <f t="shared" si="832"/>
        <v xml:space="preserve"> Low sales</v>
      </c>
      <c r="F13322" s="2">
        <v>0.17</v>
      </c>
      <c r="G13322" s="2">
        <f t="shared" si="834"/>
        <v>52.5657</v>
      </c>
      <c r="H13322" s="2">
        <f t="shared" si="835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  <c r="P13322" s="2" t="str">
        <f t="shared" si="833"/>
        <v>not good</v>
      </c>
      <c r="Q13322" s="2"/>
      <c r="R13322" s="2"/>
    </row>
    <row r="13323" spans="1:18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 t="str">
        <f t="shared" si="832"/>
        <v xml:space="preserve"> Low sales</v>
      </c>
      <c r="F13323" s="2">
        <v>0.16</v>
      </c>
      <c r="G13323" s="2">
        <f t="shared" si="834"/>
        <v>552.88800000000003</v>
      </c>
      <c r="H13323" s="2">
        <f t="shared" si="835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  <c r="P13323" s="2" t="str">
        <f t="shared" si="833"/>
        <v>not good</v>
      </c>
      <c r="Q13323" s="2"/>
      <c r="R13323" s="2"/>
    </row>
    <row r="13324" spans="1:18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 t="str">
        <f t="shared" si="832"/>
        <v xml:space="preserve"> Low sales</v>
      </c>
      <c r="F13324" s="2">
        <v>0.44</v>
      </c>
      <c r="G13324" s="2">
        <f t="shared" si="834"/>
        <v>609.98079999999993</v>
      </c>
      <c r="H13324" s="2">
        <f t="shared" si="835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  <c r="P13324" s="2" t="str">
        <f t="shared" si="833"/>
        <v>not good</v>
      </c>
      <c r="Q13324" s="2"/>
      <c r="R13324" s="2"/>
    </row>
    <row r="13325" spans="1:18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 t="str">
        <f t="shared" si="832"/>
        <v>High sales</v>
      </c>
      <c r="F13325" s="2">
        <v>0.35</v>
      </c>
      <c r="G13325" s="2">
        <f t="shared" si="834"/>
        <v>1679.566</v>
      </c>
      <c r="H13325" s="2">
        <f t="shared" si="835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  <c r="P13325" s="2" t="str">
        <f t="shared" si="833"/>
        <v>not good</v>
      </c>
      <c r="Q13325" s="2"/>
      <c r="R13325" s="2"/>
    </row>
    <row r="13326" spans="1:18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 t="str">
        <f t="shared" si="832"/>
        <v xml:space="preserve"> Low sales</v>
      </c>
      <c r="F13326" s="2">
        <v>0.23</v>
      </c>
      <c r="G13326" s="2">
        <f t="shared" si="834"/>
        <v>260.17140000000001</v>
      </c>
      <c r="H13326" s="2">
        <f t="shared" si="835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  <c r="P13326" s="2" t="str">
        <f t="shared" si="833"/>
        <v>not good</v>
      </c>
      <c r="Q13326" s="2"/>
      <c r="R13326" s="2"/>
    </row>
    <row r="13327" spans="1:18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 t="str">
        <f t="shared" si="832"/>
        <v xml:space="preserve"> Low sales</v>
      </c>
      <c r="F13327" s="2">
        <v>0.1</v>
      </c>
      <c r="G13327" s="2">
        <f t="shared" si="834"/>
        <v>269.45100000000002</v>
      </c>
      <c r="H13327" s="2">
        <f t="shared" si="835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  <c r="P13327" s="2" t="str">
        <f t="shared" si="833"/>
        <v>not good</v>
      </c>
      <c r="Q13327" s="2"/>
      <c r="R13327" s="2"/>
    </row>
    <row r="13328" spans="1:18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 t="str">
        <f t="shared" si="832"/>
        <v xml:space="preserve"> Low sales</v>
      </c>
      <c r="F13328" s="2">
        <v>0.49</v>
      </c>
      <c r="G13328" s="2">
        <f t="shared" si="834"/>
        <v>1814.8669</v>
      </c>
      <c r="H13328" s="2">
        <f t="shared" si="835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  <c r="P13328" s="2" t="str">
        <f t="shared" si="833"/>
        <v>not good</v>
      </c>
      <c r="Q13328" s="2"/>
      <c r="R13328" s="2"/>
    </row>
    <row r="13329" spans="1:18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 t="str">
        <f t="shared" si="832"/>
        <v>High sales</v>
      </c>
      <c r="F13329" s="2">
        <v>0.04</v>
      </c>
      <c r="G13329" s="2">
        <f t="shared" si="834"/>
        <v>174.54240000000001</v>
      </c>
      <c r="H13329" s="2">
        <f t="shared" si="835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  <c r="P13329" s="2" t="str">
        <f t="shared" si="833"/>
        <v>not good</v>
      </c>
      <c r="Q13329" s="2"/>
      <c r="R13329" s="2"/>
    </row>
    <row r="13330" spans="1:18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 t="str">
        <f t="shared" si="832"/>
        <v xml:space="preserve"> Low sales</v>
      </c>
      <c r="F13330" s="2">
        <v>7.0000000000000007E-2</v>
      </c>
      <c r="G13330" s="2">
        <f t="shared" si="834"/>
        <v>60.666200000000003</v>
      </c>
      <c r="H13330" s="2">
        <f t="shared" si="835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  <c r="P13330" s="2" t="str">
        <f t="shared" si="833"/>
        <v>not good</v>
      </c>
      <c r="Q13330" s="2"/>
      <c r="R13330" s="2"/>
    </row>
    <row r="13331" spans="1:18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 t="str">
        <f t="shared" si="832"/>
        <v>High sales</v>
      </c>
      <c r="F13331" s="2">
        <v>0.14000000000000001</v>
      </c>
      <c r="G13331" s="2">
        <f t="shared" si="834"/>
        <v>689.98580000000015</v>
      </c>
      <c r="H13331" s="2">
        <f t="shared" si="835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  <c r="P13331" s="2" t="str">
        <f t="shared" si="833"/>
        <v>not good</v>
      </c>
      <c r="Q13331" s="2"/>
      <c r="R13331" s="2"/>
    </row>
    <row r="13332" spans="1:18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 t="str">
        <f t="shared" si="832"/>
        <v>High sales</v>
      </c>
      <c r="F13332" s="2">
        <v>0.48</v>
      </c>
      <c r="G13332" s="2">
        <f t="shared" si="834"/>
        <v>2180.6735999999996</v>
      </c>
      <c r="H13332" s="2">
        <f t="shared" si="835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  <c r="P13332" s="2" t="str">
        <f t="shared" si="833"/>
        <v>not good</v>
      </c>
      <c r="Q13332" s="2"/>
      <c r="R13332" s="2"/>
    </row>
    <row r="13333" spans="1:18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 t="str">
        <f t="shared" si="832"/>
        <v>High sales</v>
      </c>
      <c r="F13333" s="2">
        <v>0.14000000000000001</v>
      </c>
      <c r="G13333" s="2">
        <f t="shared" si="834"/>
        <v>674.51440000000002</v>
      </c>
      <c r="H13333" s="2">
        <f t="shared" si="835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  <c r="P13333" s="2" t="str">
        <f t="shared" si="833"/>
        <v>not good</v>
      </c>
      <c r="Q13333" s="2"/>
      <c r="R13333" s="2"/>
    </row>
    <row r="13334" spans="1:18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 t="str">
        <f t="shared" si="832"/>
        <v>High sales</v>
      </c>
      <c r="F13334" s="2">
        <v>0.25</v>
      </c>
      <c r="G13334" s="2">
        <f t="shared" si="834"/>
        <v>1069.5225</v>
      </c>
      <c r="H13334" s="2">
        <f t="shared" si="835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  <c r="P13334" s="2" t="str">
        <f t="shared" si="833"/>
        <v>not good</v>
      </c>
      <c r="Q13334" s="2"/>
      <c r="R13334" s="2"/>
    </row>
    <row r="13335" spans="1:18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 t="str">
        <f t="shared" si="832"/>
        <v>High sales</v>
      </c>
      <c r="F13335" s="2">
        <v>0.38</v>
      </c>
      <c r="G13335" s="2">
        <f t="shared" si="834"/>
        <v>1672.2203999999999</v>
      </c>
      <c r="H13335" s="2">
        <f t="shared" si="835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  <c r="P13335" s="2" t="str">
        <f t="shared" si="833"/>
        <v>not good</v>
      </c>
      <c r="Q13335" s="2"/>
      <c r="R13335" s="2"/>
    </row>
    <row r="13336" spans="1:18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 t="str">
        <f t="shared" si="832"/>
        <v xml:space="preserve"> Low sales</v>
      </c>
      <c r="F13336" s="2">
        <v>0.46</v>
      </c>
      <c r="G13336" s="2">
        <f t="shared" si="834"/>
        <v>1395.7596000000001</v>
      </c>
      <c r="H13336" s="2">
        <f t="shared" si="835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  <c r="P13336" s="2" t="str">
        <f t="shared" si="833"/>
        <v>not good</v>
      </c>
      <c r="Q13336" s="2"/>
      <c r="R13336" s="2"/>
    </row>
    <row r="13337" spans="1:18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 t="str">
        <f t="shared" si="832"/>
        <v>High sales</v>
      </c>
      <c r="F13337" s="2">
        <v>0.3</v>
      </c>
      <c r="G13337" s="2">
        <f t="shared" si="834"/>
        <v>1272.606</v>
      </c>
      <c r="H13337" s="2">
        <f t="shared" si="835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  <c r="P13337" s="2" t="str">
        <f t="shared" si="833"/>
        <v>not good</v>
      </c>
      <c r="Q13337" s="2"/>
      <c r="R13337" s="2"/>
    </row>
    <row r="13338" spans="1:18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 t="str">
        <f t="shared" si="832"/>
        <v xml:space="preserve"> Low sales</v>
      </c>
      <c r="F13338" s="2">
        <v>0.19</v>
      </c>
      <c r="G13338" s="2">
        <f t="shared" si="834"/>
        <v>516.16730000000007</v>
      </c>
      <c r="H13338" s="2">
        <f t="shared" si="835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  <c r="P13338" s="2" t="str">
        <f t="shared" si="833"/>
        <v>not good</v>
      </c>
      <c r="Q13338" s="2"/>
      <c r="R13338" s="2"/>
    </row>
    <row r="13339" spans="1:18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 t="str">
        <f t="shared" si="832"/>
        <v xml:space="preserve"> Low sales</v>
      </c>
      <c r="F13339" s="2">
        <v>0.49</v>
      </c>
      <c r="G13339" s="2">
        <f t="shared" si="834"/>
        <v>1341.2574000000002</v>
      </c>
      <c r="H13339" s="2">
        <f t="shared" si="835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  <c r="P13339" s="2" t="str">
        <f t="shared" si="833"/>
        <v>not good</v>
      </c>
      <c r="Q13339" s="2"/>
      <c r="R13339" s="2"/>
    </row>
    <row r="13340" spans="1:18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 t="str">
        <f t="shared" si="832"/>
        <v xml:space="preserve"> Low sales</v>
      </c>
      <c r="F13340" s="2">
        <v>0.01</v>
      </c>
      <c r="G13340" s="2">
        <f t="shared" si="834"/>
        <v>28.566399999999998</v>
      </c>
      <c r="H13340" s="2">
        <f t="shared" si="835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  <c r="P13340" s="2" t="str">
        <f t="shared" si="833"/>
        <v>not good</v>
      </c>
      <c r="Q13340" s="2"/>
      <c r="R13340" s="2"/>
    </row>
    <row r="13341" spans="1:18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 t="str">
        <f t="shared" si="832"/>
        <v>High sales</v>
      </c>
      <c r="F13341" s="2">
        <v>0.42</v>
      </c>
      <c r="G13341" s="2">
        <f t="shared" si="834"/>
        <v>2092.4231999999997</v>
      </c>
      <c r="H13341" s="2">
        <f t="shared" si="835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  <c r="P13341" s="2" t="str">
        <f t="shared" si="833"/>
        <v>not good</v>
      </c>
      <c r="Q13341" s="2"/>
      <c r="R13341" s="2"/>
    </row>
    <row r="13342" spans="1:18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 t="str">
        <f t="shared" si="832"/>
        <v xml:space="preserve"> Low sales</v>
      </c>
      <c r="F13342" s="2">
        <v>0.14000000000000001</v>
      </c>
      <c r="G13342" s="2">
        <f t="shared" si="834"/>
        <v>85.614200000000011</v>
      </c>
      <c r="H13342" s="2">
        <f t="shared" si="835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  <c r="P13342" s="2" t="str">
        <f t="shared" si="833"/>
        <v>not good</v>
      </c>
      <c r="Q13342" s="2"/>
      <c r="R13342" s="2"/>
    </row>
    <row r="13343" spans="1:18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 t="str">
        <f t="shared" si="832"/>
        <v>High sales</v>
      </c>
      <c r="F13343" s="2">
        <v>0.41</v>
      </c>
      <c r="G13343" s="2">
        <f t="shared" si="834"/>
        <v>1659.4708999999998</v>
      </c>
      <c r="H13343" s="2">
        <f t="shared" si="835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  <c r="P13343" s="2" t="str">
        <f t="shared" si="833"/>
        <v>not good</v>
      </c>
      <c r="Q13343" s="2"/>
      <c r="R13343" s="2"/>
    </row>
    <row r="13344" spans="1:18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 t="str">
        <f t="shared" si="832"/>
        <v xml:space="preserve"> Low sales</v>
      </c>
      <c r="F13344" s="2">
        <v>0.08</v>
      </c>
      <c r="G13344" s="2">
        <f t="shared" si="834"/>
        <v>115.1384</v>
      </c>
      <c r="H13344" s="2">
        <f t="shared" si="835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  <c r="P13344" s="2" t="str">
        <f t="shared" si="833"/>
        <v>not good</v>
      </c>
      <c r="Q13344" s="2"/>
      <c r="R13344" s="2"/>
    </row>
    <row r="13345" spans="1:18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 t="str">
        <f t="shared" si="832"/>
        <v xml:space="preserve"> Low sales</v>
      </c>
      <c r="F13345" s="2">
        <v>0.17</v>
      </c>
      <c r="G13345" s="2">
        <f t="shared" si="834"/>
        <v>317.90170000000001</v>
      </c>
      <c r="H13345" s="2">
        <f t="shared" si="835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  <c r="P13345" s="2" t="str">
        <f t="shared" si="833"/>
        <v>not good</v>
      </c>
      <c r="Q13345" s="2"/>
      <c r="R13345" s="2"/>
    </row>
    <row r="13346" spans="1:18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 t="str">
        <f t="shared" si="832"/>
        <v xml:space="preserve"> Low sales</v>
      </c>
      <c r="F13346" s="2">
        <v>0.03</v>
      </c>
      <c r="G13346" s="2">
        <f t="shared" si="834"/>
        <v>14.8383</v>
      </c>
      <c r="H13346" s="2">
        <f t="shared" si="835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  <c r="P13346" s="2" t="str">
        <f t="shared" si="833"/>
        <v>not good</v>
      </c>
      <c r="Q13346" s="2"/>
      <c r="R13346" s="2"/>
    </row>
    <row r="13347" spans="1:18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 t="str">
        <f t="shared" si="832"/>
        <v xml:space="preserve"> Low sales</v>
      </c>
      <c r="F13347" s="2">
        <v>0.1</v>
      </c>
      <c r="G13347" s="2">
        <f t="shared" si="834"/>
        <v>182.27100000000002</v>
      </c>
      <c r="H13347" s="2">
        <f t="shared" si="835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  <c r="P13347" s="2" t="str">
        <f t="shared" si="833"/>
        <v>not good</v>
      </c>
      <c r="Q13347" s="2"/>
      <c r="R13347" s="2"/>
    </row>
    <row r="13348" spans="1:18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 t="str">
        <f t="shared" si="832"/>
        <v>High sales</v>
      </c>
      <c r="F13348" s="2">
        <v>0.3</v>
      </c>
      <c r="G13348" s="2">
        <f t="shared" si="834"/>
        <v>1486.4219999999998</v>
      </c>
      <c r="H13348" s="2">
        <f t="shared" si="835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  <c r="P13348" s="2" t="str">
        <f t="shared" si="833"/>
        <v>not good</v>
      </c>
      <c r="Q13348" s="2"/>
      <c r="R13348" s="2"/>
    </row>
    <row r="13349" spans="1:18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 t="str">
        <f t="shared" si="832"/>
        <v xml:space="preserve"> Low sales</v>
      </c>
      <c r="F13349" s="2">
        <v>0.38</v>
      </c>
      <c r="G13349" s="2">
        <f t="shared" si="834"/>
        <v>777.34320000000002</v>
      </c>
      <c r="H13349" s="2">
        <f t="shared" si="835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  <c r="P13349" s="2" t="str">
        <f t="shared" si="833"/>
        <v>not good</v>
      </c>
      <c r="Q13349" s="2"/>
      <c r="R13349" s="2"/>
    </row>
    <row r="13350" spans="1:18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 t="str">
        <f t="shared" si="832"/>
        <v xml:space="preserve"> Low sales</v>
      </c>
      <c r="F13350" s="2">
        <v>0.46</v>
      </c>
      <c r="G13350" s="2">
        <f t="shared" si="834"/>
        <v>1555.4762000000001</v>
      </c>
      <c r="H13350" s="2">
        <f t="shared" si="835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  <c r="P13350" s="2" t="str">
        <f t="shared" si="833"/>
        <v>not good</v>
      </c>
      <c r="Q13350" s="2"/>
      <c r="R13350" s="2"/>
    </row>
    <row r="13351" spans="1:18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 t="str">
        <f t="shared" si="832"/>
        <v xml:space="preserve"> Low sales</v>
      </c>
      <c r="F13351" s="2">
        <v>0.06</v>
      </c>
      <c r="G13351" s="2">
        <f t="shared" si="834"/>
        <v>41.489399999999996</v>
      </c>
      <c r="H13351" s="2">
        <f t="shared" si="835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  <c r="P13351" s="2" t="str">
        <f t="shared" si="833"/>
        <v>not good</v>
      </c>
      <c r="Q13351" s="2"/>
      <c r="R13351" s="2"/>
    </row>
    <row r="13352" spans="1:18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 t="str">
        <f t="shared" si="832"/>
        <v>High sales</v>
      </c>
      <c r="F13352" s="2">
        <v>7.0000000000000007E-2</v>
      </c>
      <c r="G13352" s="2">
        <f t="shared" si="834"/>
        <v>323.41680000000002</v>
      </c>
      <c r="H13352" s="2">
        <f t="shared" si="835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  <c r="P13352" s="2" t="str">
        <f t="shared" si="833"/>
        <v>not good</v>
      </c>
      <c r="Q13352" s="2"/>
      <c r="R13352" s="2"/>
    </row>
    <row r="13353" spans="1:18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 t="str">
        <f t="shared" si="832"/>
        <v>High sales</v>
      </c>
      <c r="F13353" s="2">
        <v>0.47</v>
      </c>
      <c r="G13353" s="2">
        <f t="shared" si="834"/>
        <v>1953.2964999999997</v>
      </c>
      <c r="H13353" s="2">
        <f t="shared" si="835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  <c r="P13353" s="2" t="str">
        <f t="shared" si="833"/>
        <v>not good</v>
      </c>
      <c r="Q13353" s="2"/>
      <c r="R13353" s="2"/>
    </row>
    <row r="13354" spans="1:18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 t="str">
        <f t="shared" si="832"/>
        <v xml:space="preserve"> Low sales</v>
      </c>
      <c r="F13354" s="2">
        <v>0.38</v>
      </c>
      <c r="G13354" s="2">
        <f t="shared" si="834"/>
        <v>757.27919999999995</v>
      </c>
      <c r="H13354" s="2">
        <f t="shared" si="835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  <c r="P13354" s="2" t="str">
        <f t="shared" si="833"/>
        <v>not good</v>
      </c>
      <c r="Q13354" s="2"/>
      <c r="R13354" s="2"/>
    </row>
    <row r="13355" spans="1:18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 t="str">
        <f t="shared" si="832"/>
        <v xml:space="preserve"> Low sales</v>
      </c>
      <c r="F13355" s="2">
        <v>0.27</v>
      </c>
      <c r="G13355" s="2">
        <f t="shared" si="834"/>
        <v>488.01690000000002</v>
      </c>
      <c r="H13355" s="2">
        <f t="shared" si="835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  <c r="P13355" s="2" t="str">
        <f t="shared" si="833"/>
        <v>not good</v>
      </c>
      <c r="Q13355" s="2"/>
      <c r="R13355" s="2"/>
    </row>
    <row r="13356" spans="1:18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 t="str">
        <f t="shared" si="832"/>
        <v xml:space="preserve"> Low sales</v>
      </c>
      <c r="F13356" s="2">
        <v>0.24</v>
      </c>
      <c r="G13356" s="2">
        <f t="shared" si="834"/>
        <v>532.34640000000002</v>
      </c>
      <c r="H13356" s="2">
        <f t="shared" si="835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  <c r="P13356" s="2" t="str">
        <f t="shared" si="833"/>
        <v>not good</v>
      </c>
      <c r="Q13356" s="2"/>
      <c r="R13356" s="2"/>
    </row>
    <row r="13357" spans="1:18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 t="str">
        <f t="shared" si="832"/>
        <v xml:space="preserve"> Low sales</v>
      </c>
      <c r="F13357" s="2">
        <v>0.08</v>
      </c>
      <c r="G13357" s="2">
        <f t="shared" si="834"/>
        <v>165.2936</v>
      </c>
      <c r="H13357" s="2">
        <f t="shared" si="835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  <c r="P13357" s="2" t="str">
        <f t="shared" si="833"/>
        <v>not good</v>
      </c>
      <c r="Q13357" s="2"/>
      <c r="R13357" s="2"/>
    </row>
    <row r="13358" spans="1:18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 t="str">
        <f t="shared" si="832"/>
        <v xml:space="preserve"> Low sales</v>
      </c>
      <c r="F13358" s="2">
        <v>0.19</v>
      </c>
      <c r="G13358" s="2">
        <f t="shared" si="834"/>
        <v>259.24549999999999</v>
      </c>
      <c r="H13358" s="2">
        <f t="shared" si="835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  <c r="P13358" s="2" t="str">
        <f t="shared" si="833"/>
        <v>not good</v>
      </c>
      <c r="Q13358" s="2"/>
      <c r="R13358" s="2"/>
    </row>
    <row r="13359" spans="1:18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 t="str">
        <f t="shared" si="832"/>
        <v>High sales</v>
      </c>
      <c r="F13359" s="2">
        <v>0.19</v>
      </c>
      <c r="G13359" s="2">
        <f t="shared" si="834"/>
        <v>941.47849999999994</v>
      </c>
      <c r="H13359" s="2">
        <f t="shared" si="835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  <c r="P13359" s="2" t="str">
        <f t="shared" si="833"/>
        <v>not good</v>
      </c>
      <c r="Q13359" s="2"/>
      <c r="R13359" s="2"/>
    </row>
    <row r="13360" spans="1:18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 t="str">
        <f t="shared" si="832"/>
        <v>High sales</v>
      </c>
      <c r="F13360" s="2">
        <v>0.32</v>
      </c>
      <c r="G13360" s="2">
        <f t="shared" si="834"/>
        <v>1302.9376</v>
      </c>
      <c r="H13360" s="2">
        <f t="shared" si="835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  <c r="P13360" s="2" t="str">
        <f t="shared" si="833"/>
        <v>not good</v>
      </c>
      <c r="Q13360" s="2"/>
      <c r="R13360" s="2"/>
    </row>
    <row r="13361" spans="1:18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 t="str">
        <f t="shared" si="832"/>
        <v xml:space="preserve"> Low sales</v>
      </c>
      <c r="F13361" s="2">
        <v>0.3</v>
      </c>
      <c r="G13361" s="2">
        <f t="shared" si="834"/>
        <v>423.84599999999995</v>
      </c>
      <c r="H13361" s="2">
        <f t="shared" si="835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  <c r="P13361" s="2" t="str">
        <f t="shared" si="833"/>
        <v>not good</v>
      </c>
      <c r="Q13361" s="2"/>
      <c r="R13361" s="2"/>
    </row>
    <row r="13362" spans="1:18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 t="str">
        <f t="shared" si="832"/>
        <v>High sales</v>
      </c>
      <c r="F13362" s="2">
        <v>0.03</v>
      </c>
      <c r="G13362" s="2">
        <f t="shared" si="834"/>
        <v>147.31349999999998</v>
      </c>
      <c r="H13362" s="2">
        <f t="shared" si="835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  <c r="P13362" s="2" t="str">
        <f t="shared" si="833"/>
        <v>not good</v>
      </c>
      <c r="Q13362" s="2"/>
      <c r="R13362" s="2"/>
    </row>
    <row r="13363" spans="1:18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 t="str">
        <f t="shared" si="832"/>
        <v xml:space="preserve"> Low sales</v>
      </c>
      <c r="F13363" s="2">
        <v>0.42</v>
      </c>
      <c r="G13363" s="2">
        <f t="shared" si="834"/>
        <v>73.961999999999989</v>
      </c>
      <c r="H13363" s="2">
        <f t="shared" si="835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  <c r="P13363" s="2" t="str">
        <f t="shared" si="833"/>
        <v>not good</v>
      </c>
      <c r="Q13363" s="2"/>
      <c r="R13363" s="2"/>
    </row>
    <row r="13364" spans="1:18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 t="str">
        <f t="shared" si="832"/>
        <v xml:space="preserve"> Low sales</v>
      </c>
      <c r="F13364" s="2">
        <v>0.47</v>
      </c>
      <c r="G13364" s="2">
        <f t="shared" si="834"/>
        <v>1055.4789999999998</v>
      </c>
      <c r="H13364" s="2">
        <f t="shared" si="835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  <c r="P13364" s="2" t="str">
        <f t="shared" si="833"/>
        <v>not good</v>
      </c>
      <c r="Q13364" s="2"/>
      <c r="R13364" s="2"/>
    </row>
    <row r="13365" spans="1:18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 t="str">
        <f t="shared" si="832"/>
        <v xml:space="preserve"> Low sales</v>
      </c>
      <c r="F13365" s="2">
        <v>0.39</v>
      </c>
      <c r="G13365" s="2">
        <f t="shared" si="834"/>
        <v>1127.2872</v>
      </c>
      <c r="H13365" s="2">
        <f t="shared" si="835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  <c r="P13365" s="2" t="str">
        <f t="shared" si="833"/>
        <v>not good</v>
      </c>
      <c r="Q13365" s="2"/>
      <c r="R13365" s="2"/>
    </row>
    <row r="13366" spans="1:18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 t="str">
        <f t="shared" si="832"/>
        <v xml:space="preserve"> Low sales</v>
      </c>
      <c r="F13366" s="2">
        <v>0.09</v>
      </c>
      <c r="G13366" s="2">
        <f t="shared" si="834"/>
        <v>25.575300000000002</v>
      </c>
      <c r="H13366" s="2">
        <f t="shared" si="835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  <c r="P13366" s="2" t="str">
        <f t="shared" si="833"/>
        <v>not good</v>
      </c>
      <c r="Q13366" s="2"/>
      <c r="R13366" s="2"/>
    </row>
    <row r="13367" spans="1:18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 t="str">
        <f t="shared" si="832"/>
        <v xml:space="preserve"> Low sales</v>
      </c>
      <c r="F13367" s="2">
        <v>0.09</v>
      </c>
      <c r="G13367" s="2">
        <f t="shared" si="834"/>
        <v>80.017200000000003</v>
      </c>
      <c r="H13367" s="2">
        <f t="shared" si="835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  <c r="P13367" s="2" t="str">
        <f t="shared" si="833"/>
        <v>not good</v>
      </c>
      <c r="Q13367" s="2"/>
      <c r="R13367" s="2"/>
    </row>
    <row r="13368" spans="1:18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 t="str">
        <f t="shared" si="832"/>
        <v xml:space="preserve"> Low sales</v>
      </c>
      <c r="F13368" s="2">
        <v>0.36</v>
      </c>
      <c r="G13368" s="2">
        <f t="shared" si="834"/>
        <v>491.34239999999994</v>
      </c>
      <c r="H13368" s="2">
        <f t="shared" si="835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  <c r="P13368" s="2" t="str">
        <f t="shared" si="833"/>
        <v>not good</v>
      </c>
      <c r="Q13368" s="2"/>
      <c r="R13368" s="2"/>
    </row>
    <row r="13369" spans="1:18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 t="str">
        <f t="shared" si="832"/>
        <v xml:space="preserve"> Low sales</v>
      </c>
      <c r="F13369" s="2">
        <v>0.22</v>
      </c>
      <c r="G13369" s="2">
        <f t="shared" si="834"/>
        <v>798.40420000000006</v>
      </c>
      <c r="H13369" s="2">
        <f t="shared" si="835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  <c r="P13369" s="2" t="str">
        <f t="shared" si="833"/>
        <v>not good</v>
      </c>
      <c r="Q13369" s="2"/>
      <c r="R13369" s="2"/>
    </row>
    <row r="13370" spans="1:18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 t="str">
        <f t="shared" si="832"/>
        <v>High sales</v>
      </c>
      <c r="F13370" s="2">
        <v>0.39</v>
      </c>
      <c r="G13370" s="2">
        <f t="shared" si="834"/>
        <v>1834.8486</v>
      </c>
      <c r="H13370" s="2">
        <f t="shared" si="835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  <c r="P13370" s="2" t="str">
        <f t="shared" si="833"/>
        <v>not good</v>
      </c>
      <c r="Q13370" s="2"/>
      <c r="R13370" s="2"/>
    </row>
    <row r="13371" spans="1:18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 t="str">
        <f t="shared" si="832"/>
        <v xml:space="preserve"> Low sales</v>
      </c>
      <c r="F13371" s="2">
        <v>0.04</v>
      </c>
      <c r="G13371" s="2">
        <f t="shared" si="834"/>
        <v>126.4088</v>
      </c>
      <c r="H13371" s="2">
        <f t="shared" si="835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  <c r="P13371" s="2" t="str">
        <f t="shared" si="833"/>
        <v>not good</v>
      </c>
      <c r="Q13371" s="2"/>
      <c r="R13371" s="2"/>
    </row>
    <row r="13372" spans="1:18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 t="str">
        <f t="shared" si="832"/>
        <v xml:space="preserve"> Low sales</v>
      </c>
      <c r="F13372" s="2">
        <v>0.36</v>
      </c>
      <c r="G13372" s="2">
        <f t="shared" si="834"/>
        <v>1028.5344</v>
      </c>
      <c r="H13372" s="2">
        <f t="shared" si="835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  <c r="P13372" s="2" t="str">
        <f t="shared" si="833"/>
        <v>not good</v>
      </c>
      <c r="Q13372" s="2"/>
      <c r="R13372" s="2"/>
    </row>
    <row r="13373" spans="1:18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 t="str">
        <f t="shared" si="832"/>
        <v xml:space="preserve"> Low sales</v>
      </c>
      <c r="F13373" s="2">
        <v>0.21</v>
      </c>
      <c r="G13373" s="2">
        <f t="shared" si="834"/>
        <v>573.3252</v>
      </c>
      <c r="H13373" s="2">
        <f t="shared" si="835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  <c r="P13373" s="2" t="str">
        <f t="shared" si="833"/>
        <v>not good</v>
      </c>
      <c r="Q13373" s="2"/>
      <c r="R13373" s="2"/>
    </row>
    <row r="13374" spans="1:18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 t="str">
        <f t="shared" si="832"/>
        <v xml:space="preserve"> Low sales</v>
      </c>
      <c r="F13374" s="2">
        <v>0.02</v>
      </c>
      <c r="G13374" s="2">
        <f t="shared" si="834"/>
        <v>36.369</v>
      </c>
      <c r="H13374" s="2">
        <f t="shared" si="835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  <c r="P13374" s="2" t="str">
        <f t="shared" si="833"/>
        <v>not good</v>
      </c>
      <c r="Q13374" s="2"/>
      <c r="R13374" s="2"/>
    </row>
    <row r="13375" spans="1:18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 t="str">
        <f t="shared" si="832"/>
        <v>High sales</v>
      </c>
      <c r="F13375" s="2">
        <v>0.27</v>
      </c>
      <c r="G13375" s="2">
        <f t="shared" si="834"/>
        <v>1122.066</v>
      </c>
      <c r="H13375" s="2">
        <f t="shared" si="835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  <c r="P13375" s="2" t="str">
        <f t="shared" si="833"/>
        <v>not good</v>
      </c>
      <c r="Q13375" s="2"/>
      <c r="R13375" s="2"/>
    </row>
    <row r="13376" spans="1:18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 t="str">
        <f t="shared" si="832"/>
        <v xml:space="preserve"> Low sales</v>
      </c>
      <c r="F13376" s="2">
        <v>0.35</v>
      </c>
      <c r="G13376" s="2">
        <f t="shared" si="834"/>
        <v>962.41600000000005</v>
      </c>
      <c r="H13376" s="2">
        <f t="shared" si="835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  <c r="P13376" s="2" t="str">
        <f t="shared" si="833"/>
        <v>not good</v>
      </c>
      <c r="Q13376" s="2"/>
      <c r="R13376" s="2"/>
    </row>
    <row r="13377" spans="1:18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 t="str">
        <f t="shared" si="832"/>
        <v xml:space="preserve"> Low sales</v>
      </c>
      <c r="F13377" s="2">
        <v>0.26</v>
      </c>
      <c r="G13377" s="2">
        <f t="shared" si="834"/>
        <v>319.15260000000001</v>
      </c>
      <c r="H13377" s="2">
        <f t="shared" si="835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  <c r="P13377" s="2" t="str">
        <f t="shared" si="833"/>
        <v>not good</v>
      </c>
      <c r="Q13377" s="2"/>
      <c r="R13377" s="2"/>
    </row>
    <row r="13378" spans="1:18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 t="str">
        <f t="shared" ref="E13378:E13441" si="836">IF(D13378&gt;4000,"High sales"," Low sales")</f>
        <v xml:space="preserve"> Low sales</v>
      </c>
      <c r="F13378" s="2">
        <v>0.06</v>
      </c>
      <c r="G13378" s="2">
        <f t="shared" si="834"/>
        <v>46.228200000000001</v>
      </c>
      <c r="H13378" s="2">
        <f t="shared" si="835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  <c r="P13378" s="2" t="str">
        <f t="shared" ref="P13378:P13441" si="837">IF(AND(H13378&gt;5000,N13378&gt;500),"good","not good")</f>
        <v>not good</v>
      </c>
      <c r="Q13378" s="2"/>
      <c r="R13378" s="2"/>
    </row>
    <row r="13379" spans="1:18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 t="str">
        <f t="shared" si="836"/>
        <v>High sales</v>
      </c>
      <c r="F13379" s="2">
        <v>0.41</v>
      </c>
      <c r="G13379" s="2">
        <f t="shared" ref="G13379:G13442" si="838">D13379*F13379</f>
        <v>2020.8941</v>
      </c>
      <c r="H13379" s="2">
        <f t="shared" ref="H13379:H13442" si="839">D13379-G13379</f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  <c r="P13379" s="2" t="str">
        <f t="shared" si="837"/>
        <v>not good</v>
      </c>
      <c r="Q13379" s="2"/>
      <c r="R13379" s="2"/>
    </row>
    <row r="13380" spans="1:18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 t="str">
        <f t="shared" si="836"/>
        <v xml:space="preserve"> Low sales</v>
      </c>
      <c r="F13380" s="2">
        <v>0.16</v>
      </c>
      <c r="G13380" s="2">
        <f t="shared" si="838"/>
        <v>29.699200000000001</v>
      </c>
      <c r="H13380" s="2">
        <f t="shared" si="83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  <c r="P13380" s="2" t="str">
        <f t="shared" si="837"/>
        <v>not good</v>
      </c>
      <c r="Q13380" s="2"/>
      <c r="R13380" s="2"/>
    </row>
    <row r="13381" spans="1:18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 t="str">
        <f t="shared" si="836"/>
        <v>High sales</v>
      </c>
      <c r="F13381" s="2">
        <v>0.46</v>
      </c>
      <c r="G13381" s="2">
        <f t="shared" si="838"/>
        <v>2149.9755999999998</v>
      </c>
      <c r="H13381" s="2">
        <f t="shared" si="83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  <c r="P13381" s="2" t="str">
        <f t="shared" si="837"/>
        <v>not good</v>
      </c>
      <c r="Q13381" s="2"/>
      <c r="R13381" s="2"/>
    </row>
    <row r="13382" spans="1:18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 t="str">
        <f t="shared" si="836"/>
        <v xml:space="preserve"> Low sales</v>
      </c>
      <c r="F13382" s="2">
        <v>0.45</v>
      </c>
      <c r="G13382" s="2">
        <f t="shared" si="838"/>
        <v>526.3605</v>
      </c>
      <c r="H13382" s="2">
        <f t="shared" si="83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  <c r="P13382" s="2" t="str">
        <f t="shared" si="837"/>
        <v>not good</v>
      </c>
      <c r="Q13382" s="2"/>
      <c r="R13382" s="2"/>
    </row>
    <row r="13383" spans="1:18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 t="str">
        <f t="shared" si="836"/>
        <v xml:space="preserve"> Low sales</v>
      </c>
      <c r="F13383" s="2">
        <v>0.1</v>
      </c>
      <c r="G13383" s="2">
        <f t="shared" si="838"/>
        <v>332.19900000000001</v>
      </c>
      <c r="H13383" s="2">
        <f t="shared" si="83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  <c r="P13383" s="2" t="str">
        <f t="shared" si="837"/>
        <v>not good</v>
      </c>
      <c r="Q13383" s="2"/>
      <c r="R13383" s="2"/>
    </row>
    <row r="13384" spans="1:18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 t="str">
        <f t="shared" si="836"/>
        <v xml:space="preserve"> Low sales</v>
      </c>
      <c r="F13384" s="2">
        <v>0.24</v>
      </c>
      <c r="G13384" s="2">
        <f t="shared" si="838"/>
        <v>378.60239999999999</v>
      </c>
      <c r="H13384" s="2">
        <f t="shared" si="83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  <c r="P13384" s="2" t="str">
        <f t="shared" si="837"/>
        <v>not good</v>
      </c>
      <c r="Q13384" s="2"/>
      <c r="R13384" s="2"/>
    </row>
    <row r="13385" spans="1:18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 t="str">
        <f t="shared" si="836"/>
        <v>High sales</v>
      </c>
      <c r="F13385" s="2">
        <v>7.0000000000000007E-2</v>
      </c>
      <c r="G13385" s="2">
        <f t="shared" si="838"/>
        <v>301.91489999999999</v>
      </c>
      <c r="H13385" s="2">
        <f t="shared" si="83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  <c r="P13385" s="2" t="str">
        <f t="shared" si="837"/>
        <v>not good</v>
      </c>
      <c r="Q13385" s="2"/>
      <c r="R13385" s="2"/>
    </row>
    <row r="13386" spans="1:18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 t="str">
        <f t="shared" si="836"/>
        <v xml:space="preserve"> Low sales</v>
      </c>
      <c r="F13386" s="2">
        <v>0.34</v>
      </c>
      <c r="G13386" s="2">
        <f t="shared" si="838"/>
        <v>939.37920000000008</v>
      </c>
      <c r="H13386" s="2">
        <f t="shared" si="83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  <c r="P13386" s="2" t="str">
        <f t="shared" si="837"/>
        <v>not good</v>
      </c>
      <c r="Q13386" s="2"/>
      <c r="R13386" s="2"/>
    </row>
    <row r="13387" spans="1:18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 t="str">
        <f t="shared" si="836"/>
        <v xml:space="preserve"> Low sales</v>
      </c>
      <c r="F13387" s="2">
        <v>0.43</v>
      </c>
      <c r="G13387" s="2">
        <f t="shared" si="838"/>
        <v>340.20739999999995</v>
      </c>
      <c r="H13387" s="2">
        <f t="shared" si="83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  <c r="P13387" s="2" t="str">
        <f t="shared" si="837"/>
        <v>not good</v>
      </c>
      <c r="Q13387" s="2"/>
      <c r="R13387" s="2"/>
    </row>
    <row r="13388" spans="1:18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 t="str">
        <f t="shared" si="836"/>
        <v xml:space="preserve"> Low sales</v>
      </c>
      <c r="F13388" s="2">
        <v>0.32</v>
      </c>
      <c r="G13388" s="2">
        <f t="shared" si="838"/>
        <v>455.10080000000005</v>
      </c>
      <c r="H13388" s="2">
        <f t="shared" si="83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  <c r="P13388" s="2" t="str">
        <f t="shared" si="837"/>
        <v>not good</v>
      </c>
      <c r="Q13388" s="2"/>
      <c r="R13388" s="2"/>
    </row>
    <row r="13389" spans="1:18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 t="str">
        <f t="shared" si="836"/>
        <v xml:space="preserve"> Low sales</v>
      </c>
      <c r="F13389" s="2">
        <v>0.13</v>
      </c>
      <c r="G13389" s="2">
        <f t="shared" si="838"/>
        <v>217.0428</v>
      </c>
      <c r="H13389" s="2">
        <f t="shared" si="83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  <c r="P13389" s="2" t="str">
        <f t="shared" si="837"/>
        <v>not good</v>
      </c>
      <c r="Q13389" s="2"/>
      <c r="R13389" s="2"/>
    </row>
    <row r="13390" spans="1:18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 t="str">
        <f t="shared" si="836"/>
        <v>High sales</v>
      </c>
      <c r="F13390" s="2">
        <v>0.04</v>
      </c>
      <c r="G13390" s="2">
        <f t="shared" si="838"/>
        <v>177.64080000000001</v>
      </c>
      <c r="H13390" s="2">
        <f t="shared" si="83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  <c r="P13390" s="2" t="str">
        <f t="shared" si="837"/>
        <v>not good</v>
      </c>
      <c r="Q13390" s="2"/>
      <c r="R13390" s="2"/>
    </row>
    <row r="13391" spans="1:18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 t="str">
        <f t="shared" si="836"/>
        <v xml:space="preserve"> Low sales</v>
      </c>
      <c r="F13391" s="2">
        <v>0.03</v>
      </c>
      <c r="G13391" s="2">
        <f t="shared" si="838"/>
        <v>115.7106</v>
      </c>
      <c r="H13391" s="2">
        <f t="shared" si="83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  <c r="P13391" s="2" t="str">
        <f t="shared" si="837"/>
        <v>not good</v>
      </c>
      <c r="Q13391" s="2"/>
      <c r="R13391" s="2"/>
    </row>
    <row r="13392" spans="1:18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 t="str">
        <f t="shared" si="836"/>
        <v>High sales</v>
      </c>
      <c r="F13392" s="2">
        <v>0.31</v>
      </c>
      <c r="G13392" s="2">
        <f t="shared" si="838"/>
        <v>1291.1437999999998</v>
      </c>
      <c r="H13392" s="2">
        <f t="shared" si="83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  <c r="P13392" s="2" t="str">
        <f t="shared" si="837"/>
        <v>not good</v>
      </c>
      <c r="Q13392" s="2"/>
      <c r="R13392" s="2"/>
    </row>
    <row r="13393" spans="1:18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 t="str">
        <f t="shared" si="836"/>
        <v xml:space="preserve"> Low sales</v>
      </c>
      <c r="F13393" s="2">
        <v>0.48</v>
      </c>
      <c r="G13393" s="2">
        <f t="shared" si="838"/>
        <v>170.89920000000001</v>
      </c>
      <c r="H13393" s="2">
        <f t="shared" si="83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  <c r="P13393" s="2" t="str">
        <f t="shared" si="837"/>
        <v>not good</v>
      </c>
      <c r="Q13393" s="2"/>
      <c r="R13393" s="2"/>
    </row>
    <row r="13394" spans="1:18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 t="str">
        <f t="shared" si="836"/>
        <v xml:space="preserve"> Low sales</v>
      </c>
      <c r="F13394" s="2">
        <v>0.35</v>
      </c>
      <c r="G13394" s="2">
        <f t="shared" si="838"/>
        <v>1027.6105</v>
      </c>
      <c r="H13394" s="2">
        <f t="shared" si="83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  <c r="P13394" s="2" t="str">
        <f t="shared" si="837"/>
        <v>not good</v>
      </c>
      <c r="Q13394" s="2"/>
      <c r="R13394" s="2"/>
    </row>
    <row r="13395" spans="1:18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 t="str">
        <f t="shared" si="836"/>
        <v>High sales</v>
      </c>
      <c r="F13395" s="2">
        <v>0.37</v>
      </c>
      <c r="G13395" s="2">
        <f t="shared" si="838"/>
        <v>1848.5089</v>
      </c>
      <c r="H13395" s="2">
        <f t="shared" si="83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  <c r="P13395" s="2" t="str">
        <f t="shared" si="837"/>
        <v>not good</v>
      </c>
      <c r="Q13395" s="2"/>
      <c r="R13395" s="2"/>
    </row>
    <row r="13396" spans="1:18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 t="str">
        <f t="shared" si="836"/>
        <v xml:space="preserve"> Low sales</v>
      </c>
      <c r="F13396" s="2">
        <v>0.16</v>
      </c>
      <c r="G13396" s="2">
        <f t="shared" si="838"/>
        <v>631.59680000000003</v>
      </c>
      <c r="H13396" s="2">
        <f t="shared" si="83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  <c r="P13396" s="2" t="str">
        <f t="shared" si="837"/>
        <v>not good</v>
      </c>
      <c r="Q13396" s="2"/>
      <c r="R13396" s="2"/>
    </row>
    <row r="13397" spans="1:18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 t="str">
        <f t="shared" si="836"/>
        <v xml:space="preserve"> Low sales</v>
      </c>
      <c r="F13397" s="2">
        <v>0.28999999999999998</v>
      </c>
      <c r="G13397" s="2">
        <f t="shared" si="838"/>
        <v>200.52629999999999</v>
      </c>
      <c r="H13397" s="2">
        <f t="shared" si="83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  <c r="P13397" s="2" t="str">
        <f t="shared" si="837"/>
        <v>not good</v>
      </c>
      <c r="Q13397" s="2"/>
      <c r="R13397" s="2"/>
    </row>
    <row r="13398" spans="1:18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 t="str">
        <f t="shared" si="836"/>
        <v xml:space="preserve"> Low sales</v>
      </c>
      <c r="F13398" s="2">
        <v>0.16</v>
      </c>
      <c r="G13398" s="2">
        <f t="shared" si="838"/>
        <v>548.19360000000006</v>
      </c>
      <c r="H13398" s="2">
        <f t="shared" si="83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  <c r="P13398" s="2" t="str">
        <f t="shared" si="837"/>
        <v>not good</v>
      </c>
      <c r="Q13398" s="2"/>
      <c r="R13398" s="2"/>
    </row>
    <row r="13399" spans="1:18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 t="str">
        <f t="shared" si="836"/>
        <v xml:space="preserve"> Low sales</v>
      </c>
      <c r="F13399" s="2">
        <v>0.45</v>
      </c>
      <c r="G13399" s="2">
        <f t="shared" si="838"/>
        <v>1688.4405000000002</v>
      </c>
      <c r="H13399" s="2">
        <f t="shared" si="83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  <c r="P13399" s="2" t="str">
        <f t="shared" si="837"/>
        <v>not good</v>
      </c>
      <c r="Q13399" s="2"/>
      <c r="R13399" s="2"/>
    </row>
    <row r="13400" spans="1:18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 t="str">
        <f t="shared" si="836"/>
        <v xml:space="preserve"> Low sales</v>
      </c>
      <c r="F13400" s="2">
        <v>7.0000000000000007E-2</v>
      </c>
      <c r="G13400" s="2">
        <f t="shared" si="838"/>
        <v>183.38740000000004</v>
      </c>
      <c r="H13400" s="2">
        <f t="shared" si="83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  <c r="P13400" s="2" t="str">
        <f t="shared" si="837"/>
        <v>not good</v>
      </c>
      <c r="Q13400" s="2"/>
      <c r="R13400" s="2"/>
    </row>
    <row r="13401" spans="1:18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 t="str">
        <f t="shared" si="836"/>
        <v xml:space="preserve"> Low sales</v>
      </c>
      <c r="F13401" s="2">
        <v>0.32</v>
      </c>
      <c r="G13401" s="2">
        <f t="shared" si="838"/>
        <v>155.48480000000001</v>
      </c>
      <c r="H13401" s="2">
        <f t="shared" si="83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  <c r="P13401" s="2" t="str">
        <f t="shared" si="837"/>
        <v>not good</v>
      </c>
      <c r="Q13401" s="2"/>
      <c r="R13401" s="2"/>
    </row>
    <row r="13402" spans="1:18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 t="str">
        <f t="shared" si="836"/>
        <v xml:space="preserve"> Low sales</v>
      </c>
      <c r="F13402" s="2">
        <v>0.37</v>
      </c>
      <c r="G13402" s="2">
        <f t="shared" si="838"/>
        <v>99.885199999999998</v>
      </c>
      <c r="H13402" s="2">
        <f t="shared" si="83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  <c r="P13402" s="2" t="str">
        <f t="shared" si="837"/>
        <v>not good</v>
      </c>
      <c r="Q13402" s="2"/>
      <c r="R13402" s="2"/>
    </row>
    <row r="13403" spans="1:18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 t="str">
        <f t="shared" si="836"/>
        <v>High sales</v>
      </c>
      <c r="F13403" s="2">
        <v>0.35</v>
      </c>
      <c r="G13403" s="2">
        <f t="shared" si="838"/>
        <v>1643.3445000000002</v>
      </c>
      <c r="H13403" s="2">
        <f t="shared" si="83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  <c r="P13403" s="2" t="str">
        <f t="shared" si="837"/>
        <v>not good</v>
      </c>
      <c r="Q13403" s="2"/>
      <c r="R13403" s="2"/>
    </row>
    <row r="13404" spans="1:18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 t="str">
        <f t="shared" si="836"/>
        <v xml:space="preserve"> Low sales</v>
      </c>
      <c r="F13404" s="2">
        <v>0.13</v>
      </c>
      <c r="G13404" s="2">
        <f t="shared" si="838"/>
        <v>177.03659999999999</v>
      </c>
      <c r="H13404" s="2">
        <f t="shared" si="83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  <c r="P13404" s="2" t="str">
        <f t="shared" si="837"/>
        <v>not good</v>
      </c>
      <c r="Q13404" s="2"/>
      <c r="R13404" s="2"/>
    </row>
    <row r="13405" spans="1:18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 t="str">
        <f t="shared" si="836"/>
        <v xml:space="preserve"> Low sales</v>
      </c>
      <c r="F13405" s="2">
        <v>0.24</v>
      </c>
      <c r="G13405" s="2">
        <f t="shared" si="838"/>
        <v>469.66559999999998</v>
      </c>
      <c r="H13405" s="2">
        <f t="shared" si="83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  <c r="P13405" s="2" t="str">
        <f t="shared" si="837"/>
        <v>not good</v>
      </c>
      <c r="Q13405" s="2"/>
      <c r="R13405" s="2"/>
    </row>
    <row r="13406" spans="1:18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 t="str">
        <f t="shared" si="836"/>
        <v xml:space="preserve"> Low sales</v>
      </c>
      <c r="F13406" s="2">
        <v>0.33</v>
      </c>
      <c r="G13406" s="2">
        <f t="shared" si="838"/>
        <v>1318.9638</v>
      </c>
      <c r="H13406" s="2">
        <f t="shared" si="83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  <c r="P13406" s="2" t="str">
        <f t="shared" si="837"/>
        <v>not good</v>
      </c>
      <c r="Q13406" s="2"/>
      <c r="R13406" s="2"/>
    </row>
    <row r="13407" spans="1:18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 t="str">
        <f t="shared" si="836"/>
        <v xml:space="preserve"> Low sales</v>
      </c>
      <c r="F13407" s="2">
        <v>0.47</v>
      </c>
      <c r="G13407" s="2">
        <f t="shared" si="838"/>
        <v>1634.3686</v>
      </c>
      <c r="H13407" s="2">
        <f t="shared" si="83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  <c r="P13407" s="2" t="str">
        <f t="shared" si="837"/>
        <v>not good</v>
      </c>
      <c r="Q13407" s="2"/>
      <c r="R13407" s="2"/>
    </row>
    <row r="13408" spans="1:18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 t="str">
        <f t="shared" si="836"/>
        <v>High sales</v>
      </c>
      <c r="F13408" s="2">
        <v>0.25</v>
      </c>
      <c r="G13408" s="2">
        <f t="shared" si="838"/>
        <v>1211.4925000000001</v>
      </c>
      <c r="H13408" s="2">
        <f t="shared" si="83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  <c r="P13408" s="2" t="str">
        <f t="shared" si="837"/>
        <v>not good</v>
      </c>
      <c r="Q13408" s="2"/>
      <c r="R13408" s="2"/>
    </row>
    <row r="13409" spans="1:18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 t="str">
        <f t="shared" si="836"/>
        <v xml:space="preserve"> Low sales</v>
      </c>
      <c r="F13409" s="2">
        <v>0.15</v>
      </c>
      <c r="G13409" s="2">
        <f t="shared" si="838"/>
        <v>83.236499999999992</v>
      </c>
      <c r="H13409" s="2">
        <f t="shared" si="83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  <c r="P13409" s="2" t="str">
        <f t="shared" si="837"/>
        <v>not good</v>
      </c>
      <c r="Q13409" s="2"/>
      <c r="R13409" s="2"/>
    </row>
    <row r="13410" spans="1:18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 t="str">
        <f t="shared" si="836"/>
        <v xml:space="preserve"> Low sales</v>
      </c>
      <c r="F13410" s="2">
        <v>0.19</v>
      </c>
      <c r="G13410" s="2">
        <f t="shared" si="838"/>
        <v>677.14289999999994</v>
      </c>
      <c r="H13410" s="2">
        <f t="shared" si="83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  <c r="P13410" s="2" t="str">
        <f t="shared" si="837"/>
        <v>not good</v>
      </c>
      <c r="Q13410" s="2"/>
      <c r="R13410" s="2"/>
    </row>
    <row r="13411" spans="1:18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 t="str">
        <f t="shared" si="836"/>
        <v xml:space="preserve"> Low sales</v>
      </c>
      <c r="F13411" s="2">
        <v>0.27</v>
      </c>
      <c r="G13411" s="2">
        <f t="shared" si="838"/>
        <v>135.78840000000002</v>
      </c>
      <c r="H13411" s="2">
        <f t="shared" si="83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  <c r="P13411" s="2" t="str">
        <f t="shared" si="837"/>
        <v>not good</v>
      </c>
      <c r="Q13411" s="2"/>
      <c r="R13411" s="2"/>
    </row>
    <row r="13412" spans="1:18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 t="str">
        <f t="shared" si="836"/>
        <v xml:space="preserve"> Low sales</v>
      </c>
      <c r="F13412" s="2">
        <v>0.49</v>
      </c>
      <c r="G13412" s="2">
        <f t="shared" si="838"/>
        <v>49.396900000000002</v>
      </c>
      <c r="H13412" s="2">
        <f t="shared" si="83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  <c r="P13412" s="2" t="str">
        <f t="shared" si="837"/>
        <v>not good</v>
      </c>
      <c r="Q13412" s="2"/>
      <c r="R13412" s="2"/>
    </row>
    <row r="13413" spans="1:18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 t="str">
        <f t="shared" si="836"/>
        <v xml:space="preserve"> Low sales</v>
      </c>
      <c r="F13413" s="2">
        <v>0.31</v>
      </c>
      <c r="G13413" s="2">
        <f t="shared" si="838"/>
        <v>213.63030000000001</v>
      </c>
      <c r="H13413" s="2">
        <f t="shared" si="83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  <c r="P13413" s="2" t="str">
        <f t="shared" si="837"/>
        <v>not good</v>
      </c>
      <c r="Q13413" s="2"/>
      <c r="R13413" s="2"/>
    </row>
    <row r="13414" spans="1:18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 t="str">
        <f t="shared" si="836"/>
        <v xml:space="preserve"> Low sales</v>
      </c>
      <c r="F13414" s="2">
        <v>0.08</v>
      </c>
      <c r="G13414" s="2">
        <f t="shared" si="838"/>
        <v>249.7568</v>
      </c>
      <c r="H13414" s="2">
        <f t="shared" si="83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  <c r="P13414" s="2" t="str">
        <f t="shared" si="837"/>
        <v>not good</v>
      </c>
      <c r="Q13414" s="2"/>
      <c r="R13414" s="2"/>
    </row>
    <row r="13415" spans="1:18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 t="str">
        <f t="shared" si="836"/>
        <v xml:space="preserve"> Low sales</v>
      </c>
      <c r="F13415" s="2">
        <v>0.42</v>
      </c>
      <c r="G13415" s="2">
        <f t="shared" si="838"/>
        <v>1433.6028000000001</v>
      </c>
      <c r="H13415" s="2">
        <f t="shared" si="83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  <c r="P13415" s="2" t="str">
        <f t="shared" si="837"/>
        <v>not good</v>
      </c>
      <c r="Q13415" s="2"/>
      <c r="R13415" s="2"/>
    </row>
    <row r="13416" spans="1:18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 t="str">
        <f t="shared" si="836"/>
        <v xml:space="preserve"> Low sales</v>
      </c>
      <c r="F13416" s="2">
        <v>0.09</v>
      </c>
      <c r="G13416" s="2">
        <f t="shared" si="838"/>
        <v>202.30829999999997</v>
      </c>
      <c r="H13416" s="2">
        <f t="shared" si="83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  <c r="P13416" s="2" t="str">
        <f t="shared" si="837"/>
        <v>not good</v>
      </c>
      <c r="Q13416" s="2"/>
      <c r="R13416" s="2"/>
    </row>
    <row r="13417" spans="1:18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 t="str">
        <f t="shared" si="836"/>
        <v xml:space="preserve"> Low sales</v>
      </c>
      <c r="F13417" s="2">
        <v>0.02</v>
      </c>
      <c r="G13417" s="2">
        <f t="shared" si="838"/>
        <v>6.5150000000000006</v>
      </c>
      <c r="H13417" s="2">
        <f t="shared" si="83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  <c r="P13417" s="2" t="str">
        <f t="shared" si="837"/>
        <v>not good</v>
      </c>
      <c r="Q13417" s="2"/>
      <c r="R13417" s="2"/>
    </row>
    <row r="13418" spans="1:18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 t="str">
        <f t="shared" si="836"/>
        <v xml:space="preserve"> Low sales</v>
      </c>
      <c r="F13418" s="2">
        <v>0.05</v>
      </c>
      <c r="G13418" s="2">
        <f t="shared" si="838"/>
        <v>160.34450000000001</v>
      </c>
      <c r="H13418" s="2">
        <f t="shared" si="83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  <c r="P13418" s="2" t="str">
        <f t="shared" si="837"/>
        <v>not good</v>
      </c>
      <c r="Q13418" s="2"/>
      <c r="R13418" s="2"/>
    </row>
    <row r="13419" spans="1:18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 t="str">
        <f t="shared" si="836"/>
        <v xml:space="preserve"> Low sales</v>
      </c>
      <c r="F13419" s="2">
        <v>0.39</v>
      </c>
      <c r="G13419" s="2">
        <f t="shared" si="838"/>
        <v>202.99889999999999</v>
      </c>
      <c r="H13419" s="2">
        <f t="shared" si="83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  <c r="P13419" s="2" t="str">
        <f t="shared" si="837"/>
        <v>not good</v>
      </c>
      <c r="Q13419" s="2"/>
      <c r="R13419" s="2"/>
    </row>
    <row r="13420" spans="1:18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 t="str">
        <f t="shared" si="836"/>
        <v xml:space="preserve"> Low sales</v>
      </c>
      <c r="F13420" s="2">
        <v>0.45</v>
      </c>
      <c r="G13420" s="2">
        <f t="shared" si="838"/>
        <v>357.50700000000001</v>
      </c>
      <c r="H13420" s="2">
        <f t="shared" si="83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  <c r="P13420" s="2" t="str">
        <f t="shared" si="837"/>
        <v>not good</v>
      </c>
      <c r="Q13420" s="2"/>
      <c r="R13420" s="2"/>
    </row>
    <row r="13421" spans="1:18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 t="str">
        <f t="shared" si="836"/>
        <v xml:space="preserve"> Low sales</v>
      </c>
      <c r="F13421" s="2">
        <v>0.13</v>
      </c>
      <c r="G13421" s="2">
        <f t="shared" si="838"/>
        <v>339.51060000000001</v>
      </c>
      <c r="H13421" s="2">
        <f t="shared" si="83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  <c r="P13421" s="2" t="str">
        <f t="shared" si="837"/>
        <v>not good</v>
      </c>
      <c r="Q13421" s="2"/>
      <c r="R13421" s="2"/>
    </row>
    <row r="13422" spans="1:18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 t="str">
        <f t="shared" si="836"/>
        <v xml:space="preserve"> Low sales</v>
      </c>
      <c r="F13422" s="2">
        <v>0.25</v>
      </c>
      <c r="G13422" s="2">
        <f t="shared" si="838"/>
        <v>441.95749999999998</v>
      </c>
      <c r="H13422" s="2">
        <f t="shared" si="83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  <c r="P13422" s="2" t="str">
        <f t="shared" si="837"/>
        <v>not good</v>
      </c>
      <c r="Q13422" s="2"/>
      <c r="R13422" s="2"/>
    </row>
    <row r="13423" spans="1:18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 t="str">
        <f t="shared" si="836"/>
        <v xml:space="preserve"> Low sales</v>
      </c>
      <c r="F13423" s="2">
        <v>0.3</v>
      </c>
      <c r="G13423" s="2">
        <f t="shared" si="838"/>
        <v>713.18700000000001</v>
      </c>
      <c r="H13423" s="2">
        <f t="shared" si="83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  <c r="P13423" s="2" t="str">
        <f t="shared" si="837"/>
        <v>not good</v>
      </c>
      <c r="Q13423" s="2"/>
      <c r="R13423" s="2"/>
    </row>
    <row r="13424" spans="1:18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 t="str">
        <f t="shared" si="836"/>
        <v xml:space="preserve"> Low sales</v>
      </c>
      <c r="F13424" s="2">
        <v>0.21</v>
      </c>
      <c r="G13424" s="2">
        <f t="shared" si="838"/>
        <v>674.49480000000005</v>
      </c>
      <c r="H13424" s="2">
        <f t="shared" si="83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  <c r="P13424" s="2" t="str">
        <f t="shared" si="837"/>
        <v>not good</v>
      </c>
      <c r="Q13424" s="2"/>
      <c r="R13424" s="2"/>
    </row>
    <row r="13425" spans="1:18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 t="str">
        <f t="shared" si="836"/>
        <v xml:space="preserve"> Low sales</v>
      </c>
      <c r="F13425" s="2">
        <v>0.03</v>
      </c>
      <c r="G13425" s="2">
        <f t="shared" si="838"/>
        <v>26.520899999999997</v>
      </c>
      <c r="H13425" s="2">
        <f t="shared" si="83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  <c r="P13425" s="2" t="str">
        <f t="shared" si="837"/>
        <v>not good</v>
      </c>
      <c r="Q13425" s="2"/>
      <c r="R13425" s="2"/>
    </row>
    <row r="13426" spans="1:18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 t="str">
        <f t="shared" si="836"/>
        <v>High sales</v>
      </c>
      <c r="F13426" s="2">
        <v>0.03</v>
      </c>
      <c r="G13426" s="2">
        <f t="shared" si="838"/>
        <v>134.28389999999999</v>
      </c>
      <c r="H13426" s="2">
        <f t="shared" si="83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  <c r="P13426" s="2" t="str">
        <f t="shared" si="837"/>
        <v>not good</v>
      </c>
      <c r="Q13426" s="2"/>
      <c r="R13426" s="2"/>
    </row>
    <row r="13427" spans="1:18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 t="str">
        <f t="shared" si="836"/>
        <v xml:space="preserve"> Low sales</v>
      </c>
      <c r="F13427" s="2">
        <v>0.22</v>
      </c>
      <c r="G13427" s="2">
        <f t="shared" si="838"/>
        <v>625.11899999999991</v>
      </c>
      <c r="H13427" s="2">
        <f t="shared" si="83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  <c r="P13427" s="2" t="str">
        <f t="shared" si="837"/>
        <v>not good</v>
      </c>
      <c r="Q13427" s="2"/>
      <c r="R13427" s="2"/>
    </row>
    <row r="13428" spans="1:18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 t="str">
        <f t="shared" si="836"/>
        <v xml:space="preserve"> Low sales</v>
      </c>
      <c r="F13428" s="2">
        <v>0.4</v>
      </c>
      <c r="G13428" s="2">
        <f t="shared" si="838"/>
        <v>83.304000000000002</v>
      </c>
      <c r="H13428" s="2">
        <f t="shared" si="83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  <c r="P13428" s="2" t="str">
        <f t="shared" si="837"/>
        <v>not good</v>
      </c>
      <c r="Q13428" s="2"/>
      <c r="R13428" s="2"/>
    </row>
    <row r="13429" spans="1:18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 t="str">
        <f t="shared" si="836"/>
        <v xml:space="preserve"> Low sales</v>
      </c>
      <c r="F13429" s="2">
        <v>0.04</v>
      </c>
      <c r="G13429" s="2">
        <f t="shared" si="838"/>
        <v>127.1768</v>
      </c>
      <c r="H13429" s="2">
        <f t="shared" si="83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  <c r="P13429" s="2" t="str">
        <f t="shared" si="837"/>
        <v>not good</v>
      </c>
      <c r="Q13429" s="2"/>
      <c r="R13429" s="2"/>
    </row>
    <row r="13430" spans="1:18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 t="str">
        <f t="shared" si="836"/>
        <v xml:space="preserve"> Low sales</v>
      </c>
      <c r="F13430" s="2">
        <v>0.1</v>
      </c>
      <c r="G13430" s="2">
        <f t="shared" si="838"/>
        <v>236.958</v>
      </c>
      <c r="H13430" s="2">
        <f t="shared" si="83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  <c r="P13430" s="2" t="str">
        <f t="shared" si="837"/>
        <v>not good</v>
      </c>
      <c r="Q13430" s="2"/>
      <c r="R13430" s="2"/>
    </row>
    <row r="13431" spans="1:18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 t="str">
        <f t="shared" si="836"/>
        <v xml:space="preserve"> Low sales</v>
      </c>
      <c r="F13431" s="2">
        <v>0.13</v>
      </c>
      <c r="G13431" s="2">
        <f t="shared" si="838"/>
        <v>459.94390000000004</v>
      </c>
      <c r="H13431" s="2">
        <f t="shared" si="83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  <c r="P13431" s="2" t="str">
        <f t="shared" si="837"/>
        <v>not good</v>
      </c>
      <c r="Q13431" s="2"/>
      <c r="R13431" s="2"/>
    </row>
    <row r="13432" spans="1:18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 t="str">
        <f t="shared" si="836"/>
        <v xml:space="preserve"> Low sales</v>
      </c>
      <c r="F13432" s="2">
        <v>0.28000000000000003</v>
      </c>
      <c r="G13432" s="2">
        <f t="shared" si="838"/>
        <v>1103.6928000000003</v>
      </c>
      <c r="H13432" s="2">
        <f t="shared" si="83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  <c r="P13432" s="2" t="str">
        <f t="shared" si="837"/>
        <v>not good</v>
      </c>
      <c r="Q13432" s="2"/>
      <c r="R13432" s="2"/>
    </row>
    <row r="13433" spans="1:18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 t="str">
        <f t="shared" si="836"/>
        <v>High sales</v>
      </c>
      <c r="F13433" s="2">
        <v>0.02</v>
      </c>
      <c r="G13433" s="2">
        <f t="shared" si="838"/>
        <v>94.006799999999998</v>
      </c>
      <c r="H13433" s="2">
        <f t="shared" si="83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  <c r="P13433" s="2" t="str">
        <f t="shared" si="837"/>
        <v>not good</v>
      </c>
      <c r="Q13433" s="2"/>
      <c r="R13433" s="2"/>
    </row>
    <row r="13434" spans="1:18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 t="str">
        <f t="shared" si="836"/>
        <v>High sales</v>
      </c>
      <c r="F13434" s="2">
        <v>0.43</v>
      </c>
      <c r="G13434" s="2">
        <f t="shared" si="838"/>
        <v>2146.5127000000002</v>
      </c>
      <c r="H13434" s="2">
        <f t="shared" si="83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  <c r="P13434" s="2" t="str">
        <f t="shared" si="837"/>
        <v>not good</v>
      </c>
      <c r="Q13434" s="2"/>
      <c r="R13434" s="2"/>
    </row>
    <row r="13435" spans="1:18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 t="str">
        <f t="shared" si="836"/>
        <v xml:space="preserve"> Low sales</v>
      </c>
      <c r="F13435" s="2">
        <v>0.24</v>
      </c>
      <c r="G13435" s="2">
        <f t="shared" si="838"/>
        <v>670.34879999999998</v>
      </c>
      <c r="H13435" s="2">
        <f t="shared" si="83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  <c r="P13435" s="2" t="str">
        <f t="shared" si="837"/>
        <v>not good</v>
      </c>
      <c r="Q13435" s="2"/>
      <c r="R13435" s="2"/>
    </row>
    <row r="13436" spans="1:18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 t="str">
        <f t="shared" si="836"/>
        <v xml:space="preserve"> Low sales</v>
      </c>
      <c r="F13436" s="2">
        <v>0.24</v>
      </c>
      <c r="G13436" s="2">
        <f t="shared" si="838"/>
        <v>684.33359999999993</v>
      </c>
      <c r="H13436" s="2">
        <f t="shared" si="83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  <c r="P13436" s="2" t="str">
        <f t="shared" si="837"/>
        <v>not good</v>
      </c>
      <c r="Q13436" s="2"/>
      <c r="R13436" s="2"/>
    </row>
    <row r="13437" spans="1:18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 t="str">
        <f t="shared" si="836"/>
        <v xml:space="preserve"> Low sales</v>
      </c>
      <c r="F13437" s="2">
        <v>0.16</v>
      </c>
      <c r="G13437" s="2">
        <f t="shared" si="838"/>
        <v>33.596800000000002</v>
      </c>
      <c r="H13437" s="2">
        <f t="shared" si="83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  <c r="P13437" s="2" t="str">
        <f t="shared" si="837"/>
        <v>not good</v>
      </c>
      <c r="Q13437" s="2"/>
      <c r="R13437" s="2"/>
    </row>
    <row r="13438" spans="1:18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 t="str">
        <f t="shared" si="836"/>
        <v>High sales</v>
      </c>
      <c r="F13438" s="2">
        <v>0.11</v>
      </c>
      <c r="G13438" s="2">
        <f t="shared" si="838"/>
        <v>477.32740000000001</v>
      </c>
      <c r="H13438" s="2">
        <f t="shared" si="83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  <c r="P13438" s="2" t="str">
        <f t="shared" si="837"/>
        <v>not good</v>
      </c>
      <c r="Q13438" s="2"/>
      <c r="R13438" s="2"/>
    </row>
    <row r="13439" spans="1:18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 t="str">
        <f t="shared" si="836"/>
        <v xml:space="preserve"> Low sales</v>
      </c>
      <c r="F13439" s="2">
        <v>0.18</v>
      </c>
      <c r="G13439" s="2">
        <f t="shared" si="838"/>
        <v>43.329599999999999</v>
      </c>
      <c r="H13439" s="2">
        <f t="shared" si="83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  <c r="P13439" s="2" t="str">
        <f t="shared" si="837"/>
        <v>not good</v>
      </c>
      <c r="Q13439" s="2"/>
      <c r="R13439" s="2"/>
    </row>
    <row r="13440" spans="1:18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 t="str">
        <f t="shared" si="836"/>
        <v xml:space="preserve"> Low sales</v>
      </c>
      <c r="F13440" s="2">
        <v>0.46</v>
      </c>
      <c r="G13440" s="2">
        <f t="shared" si="838"/>
        <v>1472.0276000000001</v>
      </c>
      <c r="H13440" s="2">
        <f t="shared" si="83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  <c r="P13440" s="2" t="str">
        <f t="shared" si="837"/>
        <v>not good</v>
      </c>
      <c r="Q13440" s="2"/>
      <c r="R13440" s="2"/>
    </row>
    <row r="13441" spans="1:18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 t="str">
        <f t="shared" si="836"/>
        <v xml:space="preserve"> Low sales</v>
      </c>
      <c r="F13441" s="2">
        <v>0.05</v>
      </c>
      <c r="G13441" s="2">
        <f t="shared" si="838"/>
        <v>29.151499999999999</v>
      </c>
      <c r="H13441" s="2">
        <f t="shared" si="83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  <c r="P13441" s="2" t="str">
        <f t="shared" si="837"/>
        <v>not good</v>
      </c>
      <c r="Q13441" s="2"/>
      <c r="R13441" s="2"/>
    </row>
    <row r="13442" spans="1:18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 t="str">
        <f t="shared" ref="E13442:E13505" si="840">IF(D13442&gt;4000,"High sales"," Low sales")</f>
        <v xml:space="preserve"> Low sales</v>
      </c>
      <c r="F13442" s="2">
        <v>0.03</v>
      </c>
      <c r="G13442" s="2">
        <f t="shared" si="838"/>
        <v>45.018299999999996</v>
      </c>
      <c r="H13442" s="2">
        <f t="shared" si="839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  <c r="P13442" s="2" t="str">
        <f t="shared" ref="P13442:P13505" si="841">IF(AND(H13442&gt;5000,N13442&gt;500),"good","not good")</f>
        <v>not good</v>
      </c>
      <c r="Q13442" s="2"/>
      <c r="R13442" s="2"/>
    </row>
    <row r="13443" spans="1:18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 t="str">
        <f t="shared" si="840"/>
        <v xml:space="preserve"> Low sales</v>
      </c>
      <c r="F13443" s="2">
        <v>0.06</v>
      </c>
      <c r="G13443" s="2">
        <f t="shared" ref="G13443:G13506" si="842">D13443*F13443</f>
        <v>47.256599999999999</v>
      </c>
      <c r="H13443" s="2">
        <f t="shared" ref="H13443:H13506" si="843">D13443-G13443</f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  <c r="P13443" s="2" t="str">
        <f t="shared" si="841"/>
        <v>not good</v>
      </c>
      <c r="Q13443" s="2"/>
      <c r="R13443" s="2"/>
    </row>
    <row r="13444" spans="1:18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 t="str">
        <f t="shared" si="840"/>
        <v xml:space="preserve"> Low sales</v>
      </c>
      <c r="F13444" s="2">
        <v>0.39</v>
      </c>
      <c r="G13444" s="2">
        <f t="shared" si="842"/>
        <v>301.55970000000002</v>
      </c>
      <c r="H13444" s="2">
        <f t="shared" si="843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  <c r="P13444" s="2" t="str">
        <f t="shared" si="841"/>
        <v>not good</v>
      </c>
      <c r="Q13444" s="2"/>
      <c r="R13444" s="2"/>
    </row>
    <row r="13445" spans="1:18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 t="str">
        <f t="shared" si="840"/>
        <v xml:space="preserve"> Low sales</v>
      </c>
      <c r="F13445" s="2">
        <v>0.02</v>
      </c>
      <c r="G13445" s="2">
        <f t="shared" si="842"/>
        <v>9.3108000000000004</v>
      </c>
      <c r="H13445" s="2">
        <f t="shared" si="843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  <c r="P13445" s="2" t="str">
        <f t="shared" si="841"/>
        <v>not good</v>
      </c>
      <c r="Q13445" s="2"/>
      <c r="R13445" s="2"/>
    </row>
    <row r="13446" spans="1:18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 t="str">
        <f t="shared" si="840"/>
        <v xml:space="preserve"> Low sales</v>
      </c>
      <c r="F13446" s="2">
        <v>0.17</v>
      </c>
      <c r="G13446" s="2">
        <f t="shared" si="842"/>
        <v>281.79540000000003</v>
      </c>
      <c r="H13446" s="2">
        <f t="shared" si="843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  <c r="P13446" s="2" t="str">
        <f t="shared" si="841"/>
        <v>not good</v>
      </c>
      <c r="Q13446" s="2"/>
      <c r="R13446" s="2"/>
    </row>
    <row r="13447" spans="1:18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 t="str">
        <f t="shared" si="840"/>
        <v xml:space="preserve"> Low sales</v>
      </c>
      <c r="F13447" s="2">
        <v>0.21</v>
      </c>
      <c r="G13447" s="2">
        <f t="shared" si="842"/>
        <v>456.93689999999998</v>
      </c>
      <c r="H13447" s="2">
        <f t="shared" si="843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  <c r="P13447" s="2" t="str">
        <f t="shared" si="841"/>
        <v>not good</v>
      </c>
      <c r="Q13447" s="2"/>
      <c r="R13447" s="2"/>
    </row>
    <row r="13448" spans="1:18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 t="str">
        <f t="shared" si="840"/>
        <v xml:space="preserve"> Low sales</v>
      </c>
      <c r="F13448" s="2">
        <v>0.25</v>
      </c>
      <c r="G13448" s="2">
        <f t="shared" si="842"/>
        <v>593.98</v>
      </c>
      <c r="H13448" s="2">
        <f t="shared" si="843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  <c r="P13448" s="2" t="str">
        <f t="shared" si="841"/>
        <v>not good</v>
      </c>
      <c r="Q13448" s="2"/>
      <c r="R13448" s="2"/>
    </row>
    <row r="13449" spans="1:18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 t="str">
        <f t="shared" si="840"/>
        <v xml:space="preserve"> Low sales</v>
      </c>
      <c r="F13449" s="2">
        <v>0</v>
      </c>
      <c r="G13449" s="2">
        <f t="shared" si="842"/>
        <v>0</v>
      </c>
      <c r="H13449" s="2">
        <f t="shared" si="843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  <c r="P13449" s="2" t="str">
        <f t="shared" si="841"/>
        <v>not good</v>
      </c>
      <c r="Q13449" s="2"/>
      <c r="R13449" s="2"/>
    </row>
    <row r="13450" spans="1:18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 t="str">
        <f t="shared" si="840"/>
        <v xml:space="preserve"> Low sales</v>
      </c>
      <c r="F13450" s="2">
        <v>0.24</v>
      </c>
      <c r="G13450" s="2">
        <f t="shared" si="842"/>
        <v>639.86160000000007</v>
      </c>
      <c r="H13450" s="2">
        <f t="shared" si="843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  <c r="P13450" s="2" t="str">
        <f t="shared" si="841"/>
        <v>not good</v>
      </c>
      <c r="Q13450" s="2"/>
      <c r="R13450" s="2"/>
    </row>
    <row r="13451" spans="1:18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 t="str">
        <f t="shared" si="840"/>
        <v>High sales</v>
      </c>
      <c r="F13451" s="2">
        <v>0.1</v>
      </c>
      <c r="G13451" s="2">
        <f t="shared" si="842"/>
        <v>431.29600000000005</v>
      </c>
      <c r="H13451" s="2">
        <f t="shared" si="843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  <c r="P13451" s="2" t="str">
        <f t="shared" si="841"/>
        <v>not good</v>
      </c>
      <c r="Q13451" s="2"/>
      <c r="R13451" s="2"/>
    </row>
    <row r="13452" spans="1:18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 t="str">
        <f t="shared" si="840"/>
        <v xml:space="preserve"> Low sales</v>
      </c>
      <c r="F13452" s="2">
        <v>0.05</v>
      </c>
      <c r="G13452" s="2">
        <f t="shared" si="842"/>
        <v>159.79000000000002</v>
      </c>
      <c r="H13452" s="2">
        <f t="shared" si="843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  <c r="P13452" s="2" t="str">
        <f t="shared" si="841"/>
        <v>not good</v>
      </c>
      <c r="Q13452" s="2"/>
      <c r="R13452" s="2"/>
    </row>
    <row r="13453" spans="1:18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 t="str">
        <f t="shared" si="840"/>
        <v xml:space="preserve"> Low sales</v>
      </c>
      <c r="F13453" s="2">
        <v>0.27</v>
      </c>
      <c r="G13453" s="2">
        <f t="shared" si="842"/>
        <v>49.869</v>
      </c>
      <c r="H13453" s="2">
        <f t="shared" si="843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  <c r="P13453" s="2" t="str">
        <f t="shared" si="841"/>
        <v>not good</v>
      </c>
      <c r="Q13453" s="2"/>
      <c r="R13453" s="2"/>
    </row>
    <row r="13454" spans="1:18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 t="str">
        <f t="shared" si="840"/>
        <v xml:space="preserve"> Low sales</v>
      </c>
      <c r="F13454" s="2">
        <v>0.37</v>
      </c>
      <c r="G13454" s="2">
        <f t="shared" si="842"/>
        <v>350.56389999999999</v>
      </c>
      <c r="H13454" s="2">
        <f t="shared" si="843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  <c r="P13454" s="2" t="str">
        <f t="shared" si="841"/>
        <v>not good</v>
      </c>
      <c r="Q13454" s="2"/>
      <c r="R13454" s="2"/>
    </row>
    <row r="13455" spans="1:18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 t="str">
        <f t="shared" si="840"/>
        <v xml:space="preserve"> Low sales</v>
      </c>
      <c r="F13455" s="2">
        <v>0.47</v>
      </c>
      <c r="G13455" s="2">
        <f t="shared" si="842"/>
        <v>850.62949999999989</v>
      </c>
      <c r="H13455" s="2">
        <f t="shared" si="843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  <c r="P13455" s="2" t="str">
        <f t="shared" si="841"/>
        <v>not good</v>
      </c>
      <c r="Q13455" s="2"/>
      <c r="R13455" s="2"/>
    </row>
    <row r="13456" spans="1:18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 t="str">
        <f t="shared" si="840"/>
        <v>High sales</v>
      </c>
      <c r="F13456" s="2">
        <v>0.46</v>
      </c>
      <c r="G13456" s="2">
        <f t="shared" si="842"/>
        <v>2185.1426000000001</v>
      </c>
      <c r="H13456" s="2">
        <f t="shared" si="843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  <c r="P13456" s="2" t="str">
        <f t="shared" si="841"/>
        <v>not good</v>
      </c>
      <c r="Q13456" s="2"/>
      <c r="R13456" s="2"/>
    </row>
    <row r="13457" spans="1:18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 t="str">
        <f t="shared" si="840"/>
        <v xml:space="preserve"> Low sales</v>
      </c>
      <c r="F13457" s="2">
        <v>0.2</v>
      </c>
      <c r="G13457" s="2">
        <f t="shared" si="842"/>
        <v>96.518000000000001</v>
      </c>
      <c r="H13457" s="2">
        <f t="shared" si="843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  <c r="P13457" s="2" t="str">
        <f t="shared" si="841"/>
        <v>not good</v>
      </c>
      <c r="Q13457" s="2"/>
      <c r="R13457" s="2"/>
    </row>
    <row r="13458" spans="1:18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 t="str">
        <f t="shared" si="840"/>
        <v xml:space="preserve"> Low sales</v>
      </c>
      <c r="F13458" s="2">
        <v>0.35</v>
      </c>
      <c r="G13458" s="2">
        <f t="shared" si="842"/>
        <v>1252.8529999999998</v>
      </c>
      <c r="H13458" s="2">
        <f t="shared" si="843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  <c r="P13458" s="2" t="str">
        <f t="shared" si="841"/>
        <v>not good</v>
      </c>
      <c r="Q13458" s="2"/>
      <c r="R13458" s="2"/>
    </row>
    <row r="13459" spans="1:18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 t="str">
        <f t="shared" si="840"/>
        <v xml:space="preserve"> Low sales</v>
      </c>
      <c r="F13459" s="2">
        <v>0.35</v>
      </c>
      <c r="G13459" s="2">
        <f t="shared" si="842"/>
        <v>91.756</v>
      </c>
      <c r="H13459" s="2">
        <f t="shared" si="843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  <c r="P13459" s="2" t="str">
        <f t="shared" si="841"/>
        <v>not good</v>
      </c>
      <c r="Q13459" s="2"/>
      <c r="R13459" s="2"/>
    </row>
    <row r="13460" spans="1:18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 t="str">
        <f t="shared" si="840"/>
        <v xml:space="preserve"> Low sales</v>
      </c>
      <c r="F13460" s="2">
        <v>0.21</v>
      </c>
      <c r="G13460" s="2">
        <f t="shared" si="842"/>
        <v>394.05029999999999</v>
      </c>
      <c r="H13460" s="2">
        <f t="shared" si="843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  <c r="P13460" s="2" t="str">
        <f t="shared" si="841"/>
        <v>not good</v>
      </c>
      <c r="Q13460" s="2"/>
      <c r="R13460" s="2"/>
    </row>
    <row r="13461" spans="1:18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 t="str">
        <f t="shared" si="840"/>
        <v xml:space="preserve"> Low sales</v>
      </c>
      <c r="F13461" s="2">
        <v>0.05</v>
      </c>
      <c r="G13461" s="2">
        <f t="shared" si="842"/>
        <v>193.68650000000002</v>
      </c>
      <c r="H13461" s="2">
        <f t="shared" si="843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  <c r="P13461" s="2" t="str">
        <f t="shared" si="841"/>
        <v>not good</v>
      </c>
      <c r="Q13461" s="2"/>
      <c r="R13461" s="2"/>
    </row>
    <row r="13462" spans="1:18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 t="str">
        <f t="shared" si="840"/>
        <v xml:space="preserve"> Low sales</v>
      </c>
      <c r="F13462" s="2">
        <v>0.19</v>
      </c>
      <c r="G13462" s="2">
        <f t="shared" si="842"/>
        <v>339.19749999999999</v>
      </c>
      <c r="H13462" s="2">
        <f t="shared" si="843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  <c r="P13462" s="2" t="str">
        <f t="shared" si="841"/>
        <v>not good</v>
      </c>
      <c r="Q13462" s="2"/>
      <c r="R13462" s="2"/>
    </row>
    <row r="13463" spans="1:18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 t="str">
        <f t="shared" si="840"/>
        <v xml:space="preserve"> Low sales</v>
      </c>
      <c r="F13463" s="2">
        <v>0.5</v>
      </c>
      <c r="G13463" s="2">
        <f t="shared" si="842"/>
        <v>1104.19</v>
      </c>
      <c r="H13463" s="2">
        <f t="shared" si="843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  <c r="P13463" s="2" t="str">
        <f t="shared" si="841"/>
        <v>not good</v>
      </c>
      <c r="Q13463" s="2"/>
      <c r="R13463" s="2"/>
    </row>
    <row r="13464" spans="1:18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 t="str">
        <f t="shared" si="840"/>
        <v>High sales</v>
      </c>
      <c r="F13464" s="2">
        <v>0.28000000000000003</v>
      </c>
      <c r="G13464" s="2">
        <f t="shared" si="842"/>
        <v>1270.0771999999999</v>
      </c>
      <c r="H13464" s="2">
        <f t="shared" si="843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  <c r="P13464" s="2" t="str">
        <f t="shared" si="841"/>
        <v>not good</v>
      </c>
      <c r="Q13464" s="2"/>
      <c r="R13464" s="2"/>
    </row>
    <row r="13465" spans="1:18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 t="str">
        <f t="shared" si="840"/>
        <v xml:space="preserve"> Low sales</v>
      </c>
      <c r="F13465" s="2">
        <v>0.17</v>
      </c>
      <c r="G13465" s="2">
        <f t="shared" si="842"/>
        <v>72.119100000000003</v>
      </c>
      <c r="H13465" s="2">
        <f t="shared" si="843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  <c r="P13465" s="2" t="str">
        <f t="shared" si="841"/>
        <v>not good</v>
      </c>
      <c r="Q13465" s="2"/>
      <c r="R13465" s="2"/>
    </row>
    <row r="13466" spans="1:18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 t="str">
        <f t="shared" si="840"/>
        <v xml:space="preserve"> Low sales</v>
      </c>
      <c r="F13466" s="2">
        <v>0.37</v>
      </c>
      <c r="G13466" s="2">
        <f t="shared" si="842"/>
        <v>993.65350000000001</v>
      </c>
      <c r="H13466" s="2">
        <f t="shared" si="843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  <c r="P13466" s="2" t="str">
        <f t="shared" si="841"/>
        <v>not good</v>
      </c>
      <c r="Q13466" s="2"/>
      <c r="R13466" s="2"/>
    </row>
    <row r="13467" spans="1:18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 t="str">
        <f t="shared" si="840"/>
        <v xml:space="preserve"> Low sales</v>
      </c>
      <c r="F13467" s="2">
        <v>0.34</v>
      </c>
      <c r="G13467" s="2">
        <f t="shared" si="842"/>
        <v>644.15039999999999</v>
      </c>
      <c r="H13467" s="2">
        <f t="shared" si="843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  <c r="P13467" s="2" t="str">
        <f t="shared" si="841"/>
        <v>not good</v>
      </c>
      <c r="Q13467" s="2"/>
      <c r="R13467" s="2"/>
    </row>
    <row r="13468" spans="1:18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 t="str">
        <f t="shared" si="840"/>
        <v>High sales</v>
      </c>
      <c r="F13468" s="2">
        <v>0.28999999999999998</v>
      </c>
      <c r="G13468" s="2">
        <f t="shared" si="842"/>
        <v>1398.5771999999999</v>
      </c>
      <c r="H13468" s="2">
        <f t="shared" si="843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  <c r="P13468" s="2" t="str">
        <f t="shared" si="841"/>
        <v>not good</v>
      </c>
      <c r="Q13468" s="2"/>
      <c r="R13468" s="2"/>
    </row>
    <row r="13469" spans="1:18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 t="str">
        <f t="shared" si="840"/>
        <v xml:space="preserve"> Low sales</v>
      </c>
      <c r="F13469" s="2">
        <v>0.32</v>
      </c>
      <c r="G13469" s="2">
        <f t="shared" si="842"/>
        <v>1276.5056</v>
      </c>
      <c r="H13469" s="2">
        <f t="shared" si="843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  <c r="P13469" s="2" t="str">
        <f t="shared" si="841"/>
        <v>not good</v>
      </c>
      <c r="Q13469" s="2"/>
      <c r="R13469" s="2"/>
    </row>
    <row r="13470" spans="1:18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 t="str">
        <f t="shared" si="840"/>
        <v xml:space="preserve"> Low sales</v>
      </c>
      <c r="F13470" s="2">
        <v>0.28999999999999998</v>
      </c>
      <c r="G13470" s="2">
        <f t="shared" si="842"/>
        <v>202.47219999999996</v>
      </c>
      <c r="H13470" s="2">
        <f t="shared" si="843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  <c r="P13470" s="2" t="str">
        <f t="shared" si="841"/>
        <v>not good</v>
      </c>
      <c r="Q13470" s="2"/>
      <c r="R13470" s="2"/>
    </row>
    <row r="13471" spans="1:18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 t="str">
        <f t="shared" si="840"/>
        <v>High sales</v>
      </c>
      <c r="F13471" s="2">
        <v>0.48</v>
      </c>
      <c r="G13471" s="2">
        <f t="shared" si="842"/>
        <v>2229.2688000000003</v>
      </c>
      <c r="H13471" s="2">
        <f t="shared" si="843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  <c r="P13471" s="2" t="str">
        <f t="shared" si="841"/>
        <v>not good</v>
      </c>
      <c r="Q13471" s="2"/>
      <c r="R13471" s="2"/>
    </row>
    <row r="13472" spans="1:18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 t="str">
        <f t="shared" si="840"/>
        <v xml:space="preserve"> Low sales</v>
      </c>
      <c r="F13472" s="2">
        <v>0.25</v>
      </c>
      <c r="G13472" s="2">
        <f t="shared" si="842"/>
        <v>283.73750000000001</v>
      </c>
      <c r="H13472" s="2">
        <f t="shared" si="843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  <c r="P13472" s="2" t="str">
        <f t="shared" si="841"/>
        <v>not good</v>
      </c>
      <c r="Q13472" s="2"/>
      <c r="R13472" s="2"/>
    </row>
    <row r="13473" spans="1:18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 t="str">
        <f t="shared" si="840"/>
        <v xml:space="preserve"> Low sales</v>
      </c>
      <c r="F13473" s="2">
        <v>0.3</v>
      </c>
      <c r="G13473" s="2">
        <f t="shared" si="842"/>
        <v>154.68299999999999</v>
      </c>
      <c r="H13473" s="2">
        <f t="shared" si="843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  <c r="P13473" s="2" t="str">
        <f t="shared" si="841"/>
        <v>not good</v>
      </c>
      <c r="Q13473" s="2"/>
      <c r="R13473" s="2"/>
    </row>
    <row r="13474" spans="1:18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 t="str">
        <f t="shared" si="840"/>
        <v xml:space="preserve"> Low sales</v>
      </c>
      <c r="F13474" s="2">
        <v>0.24</v>
      </c>
      <c r="G13474" s="2">
        <f t="shared" si="842"/>
        <v>660.9144</v>
      </c>
      <c r="H13474" s="2">
        <f t="shared" si="843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  <c r="P13474" s="2" t="str">
        <f t="shared" si="841"/>
        <v>not good</v>
      </c>
      <c r="Q13474" s="2"/>
      <c r="R13474" s="2"/>
    </row>
    <row r="13475" spans="1:18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 t="str">
        <f t="shared" si="840"/>
        <v xml:space="preserve"> Low sales</v>
      </c>
      <c r="F13475" s="2">
        <v>0.3</v>
      </c>
      <c r="G13475" s="2">
        <f t="shared" si="842"/>
        <v>1112.847</v>
      </c>
      <c r="H13475" s="2">
        <f t="shared" si="843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  <c r="P13475" s="2" t="str">
        <f t="shared" si="841"/>
        <v>not good</v>
      </c>
      <c r="Q13475" s="2"/>
      <c r="R13475" s="2"/>
    </row>
    <row r="13476" spans="1:18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 t="str">
        <f t="shared" si="840"/>
        <v xml:space="preserve"> Low sales</v>
      </c>
      <c r="F13476" s="2">
        <v>0.45</v>
      </c>
      <c r="G13476" s="2">
        <f t="shared" si="842"/>
        <v>1623.8925000000002</v>
      </c>
      <c r="H13476" s="2">
        <f t="shared" si="843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  <c r="P13476" s="2" t="str">
        <f t="shared" si="841"/>
        <v>not good</v>
      </c>
      <c r="Q13476" s="2"/>
      <c r="R13476" s="2"/>
    </row>
    <row r="13477" spans="1:18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 t="str">
        <f t="shared" si="840"/>
        <v xml:space="preserve"> Low sales</v>
      </c>
      <c r="F13477" s="2">
        <v>0.17</v>
      </c>
      <c r="G13477" s="2">
        <f t="shared" si="842"/>
        <v>461.86790000000002</v>
      </c>
      <c r="H13477" s="2">
        <f t="shared" si="843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  <c r="P13477" s="2" t="str">
        <f t="shared" si="841"/>
        <v>not good</v>
      </c>
      <c r="Q13477" s="2"/>
      <c r="R13477" s="2"/>
    </row>
    <row r="13478" spans="1:18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 t="str">
        <f t="shared" si="840"/>
        <v xml:space="preserve"> Low sales</v>
      </c>
      <c r="F13478" s="2">
        <v>0.25</v>
      </c>
      <c r="G13478" s="2">
        <f t="shared" si="842"/>
        <v>628.60249999999996</v>
      </c>
      <c r="H13478" s="2">
        <f t="shared" si="843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  <c r="P13478" s="2" t="str">
        <f t="shared" si="841"/>
        <v>not good</v>
      </c>
      <c r="Q13478" s="2"/>
      <c r="R13478" s="2"/>
    </row>
    <row r="13479" spans="1:18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 t="str">
        <f t="shared" si="840"/>
        <v>High sales</v>
      </c>
      <c r="F13479" s="2">
        <v>0.22</v>
      </c>
      <c r="G13479" s="2">
        <f t="shared" si="842"/>
        <v>1067.1694</v>
      </c>
      <c r="H13479" s="2">
        <f t="shared" si="843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  <c r="P13479" s="2" t="str">
        <f t="shared" si="841"/>
        <v>not good</v>
      </c>
      <c r="Q13479" s="2"/>
      <c r="R13479" s="2"/>
    </row>
    <row r="13480" spans="1:18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 t="str">
        <f t="shared" si="840"/>
        <v>High sales</v>
      </c>
      <c r="F13480" s="2">
        <v>0.2</v>
      </c>
      <c r="G13480" s="2">
        <f t="shared" si="842"/>
        <v>824.14800000000002</v>
      </c>
      <c r="H13480" s="2">
        <f t="shared" si="843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  <c r="P13480" s="2" t="str">
        <f t="shared" si="841"/>
        <v>not good</v>
      </c>
      <c r="Q13480" s="2"/>
      <c r="R13480" s="2"/>
    </row>
    <row r="13481" spans="1:18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 t="str">
        <f t="shared" si="840"/>
        <v xml:space="preserve"> Low sales</v>
      </c>
      <c r="F13481" s="2">
        <v>0.41</v>
      </c>
      <c r="G13481" s="2">
        <f t="shared" si="842"/>
        <v>1444.5694000000001</v>
      </c>
      <c r="H13481" s="2">
        <f t="shared" si="843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  <c r="P13481" s="2" t="str">
        <f t="shared" si="841"/>
        <v>not good</v>
      </c>
      <c r="Q13481" s="2"/>
      <c r="R13481" s="2"/>
    </row>
    <row r="13482" spans="1:18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 t="str">
        <f t="shared" si="840"/>
        <v xml:space="preserve"> Low sales</v>
      </c>
      <c r="F13482" s="2">
        <v>0.12</v>
      </c>
      <c r="G13482" s="2">
        <f t="shared" si="842"/>
        <v>126.78479999999999</v>
      </c>
      <c r="H13482" s="2">
        <f t="shared" si="843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  <c r="P13482" s="2" t="str">
        <f t="shared" si="841"/>
        <v>not good</v>
      </c>
      <c r="Q13482" s="2"/>
      <c r="R13482" s="2"/>
    </row>
    <row r="13483" spans="1:18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 t="str">
        <f t="shared" si="840"/>
        <v>High sales</v>
      </c>
      <c r="F13483" s="2">
        <v>0.25</v>
      </c>
      <c r="G13483" s="2">
        <f t="shared" si="842"/>
        <v>1029.22</v>
      </c>
      <c r="H13483" s="2">
        <f t="shared" si="843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  <c r="P13483" s="2" t="str">
        <f t="shared" si="841"/>
        <v>not good</v>
      </c>
      <c r="Q13483" s="2"/>
      <c r="R13483" s="2"/>
    </row>
    <row r="13484" spans="1:18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 t="str">
        <f t="shared" si="840"/>
        <v xml:space="preserve"> Low sales</v>
      </c>
      <c r="F13484" s="2">
        <v>0.46</v>
      </c>
      <c r="G13484" s="2">
        <f t="shared" si="842"/>
        <v>1736.0078000000001</v>
      </c>
      <c r="H13484" s="2">
        <f t="shared" si="843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  <c r="P13484" s="2" t="str">
        <f t="shared" si="841"/>
        <v>not good</v>
      </c>
      <c r="Q13484" s="2"/>
      <c r="R13484" s="2"/>
    </row>
    <row r="13485" spans="1:18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 t="str">
        <f t="shared" si="840"/>
        <v>High sales</v>
      </c>
      <c r="F13485" s="2">
        <v>0.08</v>
      </c>
      <c r="G13485" s="2">
        <f t="shared" si="842"/>
        <v>396.87440000000004</v>
      </c>
      <c r="H13485" s="2">
        <f t="shared" si="843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  <c r="P13485" s="2" t="str">
        <f t="shared" si="841"/>
        <v>not good</v>
      </c>
      <c r="Q13485" s="2"/>
      <c r="R13485" s="2"/>
    </row>
    <row r="13486" spans="1:18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 t="str">
        <f t="shared" si="840"/>
        <v xml:space="preserve"> Low sales</v>
      </c>
      <c r="F13486" s="2">
        <v>0</v>
      </c>
      <c r="G13486" s="2">
        <f t="shared" si="842"/>
        <v>0</v>
      </c>
      <c r="H13486" s="2">
        <f t="shared" si="843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  <c r="P13486" s="2" t="str">
        <f t="shared" si="841"/>
        <v>not good</v>
      </c>
      <c r="Q13486" s="2"/>
      <c r="R13486" s="2"/>
    </row>
    <row r="13487" spans="1:18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 t="str">
        <f t="shared" si="840"/>
        <v xml:space="preserve"> Low sales</v>
      </c>
      <c r="F13487" s="2">
        <v>0.13</v>
      </c>
      <c r="G13487" s="2">
        <f t="shared" si="842"/>
        <v>468.64350000000002</v>
      </c>
      <c r="H13487" s="2">
        <f t="shared" si="843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  <c r="P13487" s="2" t="str">
        <f t="shared" si="841"/>
        <v>not good</v>
      </c>
      <c r="Q13487" s="2"/>
      <c r="R13487" s="2"/>
    </row>
    <row r="13488" spans="1:18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 t="str">
        <f t="shared" si="840"/>
        <v>High sales</v>
      </c>
      <c r="F13488" s="2">
        <v>0.46</v>
      </c>
      <c r="G13488" s="2">
        <f t="shared" si="842"/>
        <v>2252.8546000000001</v>
      </c>
      <c r="H13488" s="2">
        <f t="shared" si="843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  <c r="P13488" s="2" t="str">
        <f t="shared" si="841"/>
        <v>not good</v>
      </c>
      <c r="Q13488" s="2"/>
      <c r="R13488" s="2"/>
    </row>
    <row r="13489" spans="1:18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 t="str">
        <f t="shared" si="840"/>
        <v xml:space="preserve"> Low sales</v>
      </c>
      <c r="F13489" s="2">
        <v>0.04</v>
      </c>
      <c r="G13489" s="2">
        <f t="shared" si="842"/>
        <v>94.668400000000005</v>
      </c>
      <c r="H13489" s="2">
        <f t="shared" si="843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  <c r="P13489" s="2" t="str">
        <f t="shared" si="841"/>
        <v>not good</v>
      </c>
      <c r="Q13489" s="2"/>
      <c r="R13489" s="2"/>
    </row>
    <row r="13490" spans="1:18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 t="str">
        <f t="shared" si="840"/>
        <v xml:space="preserve"> Low sales</v>
      </c>
      <c r="F13490" s="2">
        <v>7.0000000000000007E-2</v>
      </c>
      <c r="G13490" s="2">
        <f t="shared" si="842"/>
        <v>258.55970000000002</v>
      </c>
      <c r="H13490" s="2">
        <f t="shared" si="843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  <c r="P13490" s="2" t="str">
        <f t="shared" si="841"/>
        <v>not good</v>
      </c>
      <c r="Q13490" s="2"/>
      <c r="R13490" s="2"/>
    </row>
    <row r="13491" spans="1:18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 t="str">
        <f t="shared" si="840"/>
        <v>High sales</v>
      </c>
      <c r="F13491" s="2">
        <v>0.16</v>
      </c>
      <c r="G13491" s="2">
        <f t="shared" si="842"/>
        <v>780.69119999999998</v>
      </c>
      <c r="H13491" s="2">
        <f t="shared" si="843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  <c r="P13491" s="2" t="str">
        <f t="shared" si="841"/>
        <v>not good</v>
      </c>
      <c r="Q13491" s="2"/>
      <c r="R13491" s="2"/>
    </row>
    <row r="13492" spans="1:18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 t="str">
        <f t="shared" si="840"/>
        <v xml:space="preserve"> Low sales</v>
      </c>
      <c r="F13492" s="2">
        <v>0.38</v>
      </c>
      <c r="G13492" s="2">
        <f t="shared" si="842"/>
        <v>1057.4184</v>
      </c>
      <c r="H13492" s="2">
        <f t="shared" si="843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  <c r="P13492" s="2" t="str">
        <f t="shared" si="841"/>
        <v>not good</v>
      </c>
      <c r="Q13492" s="2"/>
      <c r="R13492" s="2"/>
    </row>
    <row r="13493" spans="1:18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 t="str">
        <f t="shared" si="840"/>
        <v xml:space="preserve"> Low sales</v>
      </c>
      <c r="F13493" s="2">
        <v>0.38</v>
      </c>
      <c r="G13493" s="2">
        <f t="shared" si="842"/>
        <v>1339.614</v>
      </c>
      <c r="H13493" s="2">
        <f t="shared" si="843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  <c r="P13493" s="2" t="str">
        <f t="shared" si="841"/>
        <v>not good</v>
      </c>
      <c r="Q13493" s="2"/>
      <c r="R13493" s="2"/>
    </row>
    <row r="13494" spans="1:18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 t="str">
        <f t="shared" si="840"/>
        <v xml:space="preserve"> Low sales</v>
      </c>
      <c r="F13494" s="2">
        <v>0.04</v>
      </c>
      <c r="G13494" s="2">
        <f t="shared" si="842"/>
        <v>7.9367999999999999</v>
      </c>
      <c r="H13494" s="2">
        <f t="shared" si="843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  <c r="P13494" s="2" t="str">
        <f t="shared" si="841"/>
        <v>not good</v>
      </c>
      <c r="Q13494" s="2"/>
      <c r="R13494" s="2"/>
    </row>
    <row r="13495" spans="1:18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 t="str">
        <f t="shared" si="840"/>
        <v xml:space="preserve"> Low sales</v>
      </c>
      <c r="F13495" s="2">
        <v>0.47</v>
      </c>
      <c r="G13495" s="2">
        <f t="shared" si="842"/>
        <v>1243.7891999999999</v>
      </c>
      <c r="H13495" s="2">
        <f t="shared" si="843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  <c r="P13495" s="2" t="str">
        <f t="shared" si="841"/>
        <v>not good</v>
      </c>
      <c r="Q13495" s="2"/>
      <c r="R13495" s="2"/>
    </row>
    <row r="13496" spans="1:18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 t="str">
        <f t="shared" si="840"/>
        <v xml:space="preserve"> Low sales</v>
      </c>
      <c r="F13496" s="2">
        <v>0.12</v>
      </c>
      <c r="G13496" s="2">
        <f t="shared" si="842"/>
        <v>162.41040000000001</v>
      </c>
      <c r="H13496" s="2">
        <f t="shared" si="843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  <c r="P13496" s="2" t="str">
        <f t="shared" si="841"/>
        <v>not good</v>
      </c>
      <c r="Q13496" s="2"/>
      <c r="R13496" s="2"/>
    </row>
    <row r="13497" spans="1:18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 t="str">
        <f t="shared" si="840"/>
        <v xml:space="preserve"> Low sales</v>
      </c>
      <c r="F13497" s="2">
        <v>0.14000000000000001</v>
      </c>
      <c r="G13497" s="2">
        <f t="shared" si="842"/>
        <v>104.03400000000001</v>
      </c>
      <c r="H13497" s="2">
        <f t="shared" si="843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  <c r="P13497" s="2" t="str">
        <f t="shared" si="841"/>
        <v>not good</v>
      </c>
      <c r="Q13497" s="2"/>
      <c r="R13497" s="2"/>
    </row>
    <row r="13498" spans="1:18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 t="str">
        <f t="shared" si="840"/>
        <v xml:space="preserve"> Low sales</v>
      </c>
      <c r="F13498" s="2">
        <v>0.19</v>
      </c>
      <c r="G13498" s="2">
        <f t="shared" si="842"/>
        <v>678.7047</v>
      </c>
      <c r="H13498" s="2">
        <f t="shared" si="843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  <c r="P13498" s="2" t="str">
        <f t="shared" si="841"/>
        <v>not good</v>
      </c>
      <c r="Q13498" s="2"/>
      <c r="R13498" s="2"/>
    </row>
    <row r="13499" spans="1:18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 t="str">
        <f t="shared" si="840"/>
        <v xml:space="preserve"> Low sales</v>
      </c>
      <c r="F13499" s="2">
        <v>0.32</v>
      </c>
      <c r="G13499" s="2">
        <f t="shared" si="842"/>
        <v>93.292800000000014</v>
      </c>
      <c r="H13499" s="2">
        <f t="shared" si="843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  <c r="P13499" s="2" t="str">
        <f t="shared" si="841"/>
        <v>not good</v>
      </c>
      <c r="Q13499" s="2"/>
      <c r="R13499" s="2"/>
    </row>
    <row r="13500" spans="1:18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 t="str">
        <f t="shared" si="840"/>
        <v>High sales</v>
      </c>
      <c r="F13500" s="2">
        <v>0.26</v>
      </c>
      <c r="G13500" s="2">
        <f t="shared" si="842"/>
        <v>1178.7984000000001</v>
      </c>
      <c r="H13500" s="2">
        <f t="shared" si="843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  <c r="P13500" s="2" t="str">
        <f t="shared" si="841"/>
        <v>not good</v>
      </c>
      <c r="Q13500" s="2"/>
      <c r="R13500" s="2"/>
    </row>
    <row r="13501" spans="1:18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 t="str">
        <f t="shared" si="840"/>
        <v xml:space="preserve"> Low sales</v>
      </c>
      <c r="F13501" s="2">
        <v>0.46</v>
      </c>
      <c r="G13501" s="2">
        <f t="shared" si="842"/>
        <v>1213.0614</v>
      </c>
      <c r="H13501" s="2">
        <f t="shared" si="843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  <c r="P13501" s="2" t="str">
        <f t="shared" si="841"/>
        <v>not good</v>
      </c>
      <c r="Q13501" s="2"/>
      <c r="R13501" s="2"/>
    </row>
    <row r="13502" spans="1:18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 t="str">
        <f t="shared" si="840"/>
        <v xml:space="preserve"> Low sales</v>
      </c>
      <c r="F13502" s="2">
        <v>0.28000000000000003</v>
      </c>
      <c r="G13502" s="2">
        <f t="shared" si="842"/>
        <v>917.37240000000008</v>
      </c>
      <c r="H13502" s="2">
        <f t="shared" si="843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  <c r="P13502" s="2" t="str">
        <f t="shared" si="841"/>
        <v>not good</v>
      </c>
      <c r="Q13502" s="2"/>
      <c r="R13502" s="2"/>
    </row>
    <row r="13503" spans="1:18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 t="str">
        <f t="shared" si="840"/>
        <v xml:space="preserve"> Low sales</v>
      </c>
      <c r="F13503" s="2">
        <v>0.43</v>
      </c>
      <c r="G13503" s="2">
        <f t="shared" si="842"/>
        <v>576.98689999999999</v>
      </c>
      <c r="H13503" s="2">
        <f t="shared" si="843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  <c r="P13503" s="2" t="str">
        <f t="shared" si="841"/>
        <v>not good</v>
      </c>
      <c r="Q13503" s="2"/>
      <c r="R13503" s="2"/>
    </row>
    <row r="13504" spans="1:18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 t="str">
        <f t="shared" si="840"/>
        <v xml:space="preserve"> Low sales</v>
      </c>
      <c r="F13504" s="2">
        <v>0.04</v>
      </c>
      <c r="G13504" s="2">
        <f t="shared" si="842"/>
        <v>39.71</v>
      </c>
      <c r="H13504" s="2">
        <f t="shared" si="843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  <c r="P13504" s="2" t="str">
        <f t="shared" si="841"/>
        <v>not good</v>
      </c>
      <c r="Q13504" s="2"/>
      <c r="R13504" s="2"/>
    </row>
    <row r="13505" spans="1:18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 t="str">
        <f t="shared" si="840"/>
        <v xml:space="preserve"> Low sales</v>
      </c>
      <c r="F13505" s="2">
        <v>0.43</v>
      </c>
      <c r="G13505" s="2">
        <f t="shared" si="842"/>
        <v>556.58770000000004</v>
      </c>
      <c r="H13505" s="2">
        <f t="shared" si="843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  <c r="P13505" s="2" t="str">
        <f t="shared" si="841"/>
        <v>not good</v>
      </c>
      <c r="Q13505" s="2"/>
      <c r="R13505" s="2"/>
    </row>
    <row r="13506" spans="1:18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 t="str">
        <f t="shared" ref="E13506:E13569" si="844">IF(D13506&gt;4000,"High sales"," Low sales")</f>
        <v xml:space="preserve"> Low sales</v>
      </c>
      <c r="F13506" s="2">
        <v>0.1</v>
      </c>
      <c r="G13506" s="2">
        <f t="shared" si="842"/>
        <v>123.82400000000001</v>
      </c>
      <c r="H13506" s="2">
        <f t="shared" si="843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  <c r="P13506" s="2" t="str">
        <f t="shared" ref="P13506:P13569" si="845">IF(AND(H13506&gt;5000,N13506&gt;500),"good","not good")</f>
        <v>not good</v>
      </c>
      <c r="Q13506" s="2"/>
      <c r="R13506" s="2"/>
    </row>
    <row r="13507" spans="1:18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 t="str">
        <f t="shared" si="844"/>
        <v>High sales</v>
      </c>
      <c r="F13507" s="2">
        <v>0.18</v>
      </c>
      <c r="G13507" s="2">
        <f t="shared" ref="G13507:G13570" si="846">D13507*F13507</f>
        <v>780.49080000000004</v>
      </c>
      <c r="H13507" s="2">
        <f t="shared" ref="H13507:H13570" si="847">D13507-G13507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  <c r="P13507" s="2" t="str">
        <f t="shared" si="845"/>
        <v>not good</v>
      </c>
      <c r="Q13507" s="2"/>
      <c r="R13507" s="2"/>
    </row>
    <row r="13508" spans="1:18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 t="str">
        <f t="shared" si="844"/>
        <v xml:space="preserve"> Low sales</v>
      </c>
      <c r="F13508" s="2">
        <v>0.16</v>
      </c>
      <c r="G13508" s="2">
        <f t="shared" si="846"/>
        <v>633.27359999999999</v>
      </c>
      <c r="H13508" s="2">
        <f t="shared" si="847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  <c r="P13508" s="2" t="str">
        <f t="shared" si="845"/>
        <v>not good</v>
      </c>
      <c r="Q13508" s="2"/>
      <c r="R13508" s="2"/>
    </row>
    <row r="13509" spans="1:18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 t="str">
        <f t="shared" si="844"/>
        <v>High sales</v>
      </c>
      <c r="F13509" s="2">
        <v>0.17</v>
      </c>
      <c r="G13509" s="2">
        <f t="shared" si="846"/>
        <v>727.3297</v>
      </c>
      <c r="H13509" s="2">
        <f t="shared" si="847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  <c r="P13509" s="2" t="str">
        <f t="shared" si="845"/>
        <v>not good</v>
      </c>
      <c r="Q13509" s="2"/>
      <c r="R13509" s="2"/>
    </row>
    <row r="13510" spans="1:18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 t="str">
        <f t="shared" si="844"/>
        <v xml:space="preserve"> Low sales</v>
      </c>
      <c r="F13510" s="2">
        <v>0.46</v>
      </c>
      <c r="G13510" s="2">
        <f t="shared" si="846"/>
        <v>1702.4002</v>
      </c>
      <c r="H13510" s="2">
        <f t="shared" si="847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  <c r="P13510" s="2" t="str">
        <f t="shared" si="845"/>
        <v>not good</v>
      </c>
      <c r="Q13510" s="2"/>
      <c r="R13510" s="2"/>
    </row>
    <row r="13511" spans="1:18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 t="str">
        <f t="shared" si="844"/>
        <v xml:space="preserve"> Low sales</v>
      </c>
      <c r="F13511" s="2">
        <v>0.22</v>
      </c>
      <c r="G13511" s="2">
        <f t="shared" si="846"/>
        <v>715.74800000000005</v>
      </c>
      <c r="H13511" s="2">
        <f t="shared" si="847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  <c r="P13511" s="2" t="str">
        <f t="shared" si="845"/>
        <v>not good</v>
      </c>
      <c r="Q13511" s="2"/>
      <c r="R13511" s="2"/>
    </row>
    <row r="13512" spans="1:18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 t="str">
        <f t="shared" si="844"/>
        <v xml:space="preserve"> Low sales</v>
      </c>
      <c r="F13512" s="2">
        <v>0.13</v>
      </c>
      <c r="G13512" s="2">
        <f t="shared" si="846"/>
        <v>349.25670000000002</v>
      </c>
      <c r="H13512" s="2">
        <f t="shared" si="847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  <c r="P13512" s="2" t="str">
        <f t="shared" si="845"/>
        <v>not good</v>
      </c>
      <c r="Q13512" s="2"/>
      <c r="R13512" s="2"/>
    </row>
    <row r="13513" spans="1:18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 t="str">
        <f t="shared" si="844"/>
        <v xml:space="preserve"> Low sales</v>
      </c>
      <c r="F13513" s="2">
        <v>0.15</v>
      </c>
      <c r="G13513" s="2">
        <f t="shared" si="846"/>
        <v>210.12899999999999</v>
      </c>
      <c r="H13513" s="2">
        <f t="shared" si="847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  <c r="P13513" s="2" t="str">
        <f t="shared" si="845"/>
        <v>not good</v>
      </c>
      <c r="Q13513" s="2"/>
      <c r="R13513" s="2"/>
    </row>
    <row r="13514" spans="1:18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 t="str">
        <f t="shared" si="844"/>
        <v xml:space="preserve"> Low sales</v>
      </c>
      <c r="F13514" s="2">
        <v>0.4</v>
      </c>
      <c r="G13514" s="2">
        <f t="shared" si="846"/>
        <v>1422.5120000000002</v>
      </c>
      <c r="H13514" s="2">
        <f t="shared" si="847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  <c r="P13514" s="2" t="str">
        <f t="shared" si="845"/>
        <v>not good</v>
      </c>
      <c r="Q13514" s="2"/>
      <c r="R13514" s="2"/>
    </row>
    <row r="13515" spans="1:18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 t="str">
        <f t="shared" si="844"/>
        <v xml:space="preserve"> Low sales</v>
      </c>
      <c r="F13515" s="2">
        <v>0.27</v>
      </c>
      <c r="G13515" s="2">
        <f t="shared" si="846"/>
        <v>207.70020000000002</v>
      </c>
      <c r="H13515" s="2">
        <f t="shared" si="847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  <c r="P13515" s="2" t="str">
        <f t="shared" si="845"/>
        <v>not good</v>
      </c>
      <c r="Q13515" s="2"/>
      <c r="R13515" s="2"/>
    </row>
    <row r="13516" spans="1:18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 t="str">
        <f t="shared" si="844"/>
        <v xml:space="preserve"> Low sales</v>
      </c>
      <c r="F13516" s="2">
        <v>0.22</v>
      </c>
      <c r="G13516" s="2">
        <f t="shared" si="846"/>
        <v>572.92399999999998</v>
      </c>
      <c r="H13516" s="2">
        <f t="shared" si="847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  <c r="P13516" s="2" t="str">
        <f t="shared" si="845"/>
        <v>not good</v>
      </c>
      <c r="Q13516" s="2"/>
      <c r="R13516" s="2"/>
    </row>
    <row r="13517" spans="1:18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 t="str">
        <f t="shared" si="844"/>
        <v xml:space="preserve"> Low sales</v>
      </c>
      <c r="F13517" s="2">
        <v>0.46</v>
      </c>
      <c r="G13517" s="2">
        <f t="shared" si="846"/>
        <v>486.15099999999995</v>
      </c>
      <c r="H13517" s="2">
        <f t="shared" si="847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  <c r="P13517" s="2" t="str">
        <f t="shared" si="845"/>
        <v>not good</v>
      </c>
      <c r="Q13517" s="2"/>
      <c r="R13517" s="2"/>
    </row>
    <row r="13518" spans="1:18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 t="str">
        <f t="shared" si="844"/>
        <v xml:space="preserve"> Low sales</v>
      </c>
      <c r="F13518" s="2">
        <v>0.47</v>
      </c>
      <c r="G13518" s="2">
        <f t="shared" si="846"/>
        <v>1209.4603999999999</v>
      </c>
      <c r="H13518" s="2">
        <f t="shared" si="847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  <c r="P13518" s="2" t="str">
        <f t="shared" si="845"/>
        <v>not good</v>
      </c>
      <c r="Q13518" s="2"/>
      <c r="R13518" s="2"/>
    </row>
    <row r="13519" spans="1:18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 t="str">
        <f t="shared" si="844"/>
        <v xml:space="preserve"> Low sales</v>
      </c>
      <c r="F13519" s="2">
        <v>0.38</v>
      </c>
      <c r="G13519" s="2">
        <f t="shared" si="846"/>
        <v>585.25700000000006</v>
      </c>
      <c r="H13519" s="2">
        <f t="shared" si="847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  <c r="P13519" s="2" t="str">
        <f t="shared" si="845"/>
        <v>not good</v>
      </c>
      <c r="Q13519" s="2"/>
      <c r="R13519" s="2"/>
    </row>
    <row r="13520" spans="1:18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 t="str">
        <f t="shared" si="844"/>
        <v xml:space="preserve"> Low sales</v>
      </c>
      <c r="F13520" s="2">
        <v>0.26</v>
      </c>
      <c r="G13520" s="2">
        <f t="shared" si="846"/>
        <v>94.13300000000001</v>
      </c>
      <c r="H13520" s="2">
        <f t="shared" si="847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  <c r="P13520" s="2" t="str">
        <f t="shared" si="845"/>
        <v>not good</v>
      </c>
      <c r="Q13520" s="2"/>
      <c r="R13520" s="2"/>
    </row>
    <row r="13521" spans="1:18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 t="str">
        <f t="shared" si="844"/>
        <v xml:space="preserve"> Low sales</v>
      </c>
      <c r="F13521" s="2">
        <v>0.06</v>
      </c>
      <c r="G13521" s="2">
        <f t="shared" si="846"/>
        <v>154.09020000000001</v>
      </c>
      <c r="H13521" s="2">
        <f t="shared" si="847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  <c r="P13521" s="2" t="str">
        <f t="shared" si="845"/>
        <v>not good</v>
      </c>
      <c r="Q13521" s="2"/>
      <c r="R13521" s="2"/>
    </row>
    <row r="13522" spans="1:18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 t="str">
        <f t="shared" si="844"/>
        <v xml:space="preserve"> Low sales</v>
      </c>
      <c r="F13522" s="2">
        <v>0.35</v>
      </c>
      <c r="G13522" s="2">
        <f t="shared" si="846"/>
        <v>346.83949999999999</v>
      </c>
      <c r="H13522" s="2">
        <f t="shared" si="847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  <c r="P13522" s="2" t="str">
        <f t="shared" si="845"/>
        <v>not good</v>
      </c>
      <c r="Q13522" s="2"/>
      <c r="R13522" s="2"/>
    </row>
    <row r="13523" spans="1:18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 t="str">
        <f t="shared" si="844"/>
        <v xml:space="preserve"> Low sales</v>
      </c>
      <c r="F13523" s="2">
        <v>0.41</v>
      </c>
      <c r="G13523" s="2">
        <f t="shared" si="846"/>
        <v>364.76059999999995</v>
      </c>
      <c r="H13523" s="2">
        <f t="shared" si="847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  <c r="P13523" s="2" t="str">
        <f t="shared" si="845"/>
        <v>not good</v>
      </c>
      <c r="Q13523" s="2"/>
      <c r="R13523" s="2"/>
    </row>
    <row r="13524" spans="1:18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 t="str">
        <f t="shared" si="844"/>
        <v xml:space="preserve"> Low sales</v>
      </c>
      <c r="F13524" s="2">
        <v>0.43</v>
      </c>
      <c r="G13524" s="2">
        <f t="shared" si="846"/>
        <v>852.85770000000002</v>
      </c>
      <c r="H13524" s="2">
        <f t="shared" si="847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  <c r="P13524" s="2" t="str">
        <f t="shared" si="845"/>
        <v>not good</v>
      </c>
      <c r="Q13524" s="2"/>
      <c r="R13524" s="2"/>
    </row>
    <row r="13525" spans="1:18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 t="str">
        <f t="shared" si="844"/>
        <v xml:space="preserve"> Low sales</v>
      </c>
      <c r="F13525" s="2">
        <v>0.28999999999999998</v>
      </c>
      <c r="G13525" s="2">
        <f t="shared" si="846"/>
        <v>543.10039999999992</v>
      </c>
      <c r="H13525" s="2">
        <f t="shared" si="847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  <c r="P13525" s="2" t="str">
        <f t="shared" si="845"/>
        <v>not good</v>
      </c>
      <c r="Q13525" s="2"/>
      <c r="R13525" s="2"/>
    </row>
    <row r="13526" spans="1:18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 t="str">
        <f t="shared" si="844"/>
        <v>High sales</v>
      </c>
      <c r="F13526" s="2">
        <v>0.31</v>
      </c>
      <c r="G13526" s="2">
        <f t="shared" si="846"/>
        <v>1347.9078999999999</v>
      </c>
      <c r="H13526" s="2">
        <f t="shared" si="847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  <c r="P13526" s="2" t="str">
        <f t="shared" si="845"/>
        <v>not good</v>
      </c>
      <c r="Q13526" s="2"/>
      <c r="R13526" s="2"/>
    </row>
    <row r="13527" spans="1:18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 t="str">
        <f t="shared" si="844"/>
        <v xml:space="preserve"> Low sales</v>
      </c>
      <c r="F13527" s="2">
        <v>0.35</v>
      </c>
      <c r="G13527" s="2">
        <f t="shared" si="846"/>
        <v>1003.3519999999999</v>
      </c>
      <c r="H13527" s="2">
        <f t="shared" si="847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  <c r="P13527" s="2" t="str">
        <f t="shared" si="845"/>
        <v>not good</v>
      </c>
      <c r="Q13527" s="2"/>
      <c r="R13527" s="2"/>
    </row>
    <row r="13528" spans="1:18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 t="str">
        <f t="shared" si="844"/>
        <v>High sales</v>
      </c>
      <c r="F13528" s="2">
        <v>0.44</v>
      </c>
      <c r="G13528" s="2">
        <f t="shared" si="846"/>
        <v>1886.4472000000001</v>
      </c>
      <c r="H13528" s="2">
        <f t="shared" si="847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  <c r="P13528" s="2" t="str">
        <f t="shared" si="845"/>
        <v>not good</v>
      </c>
      <c r="Q13528" s="2"/>
      <c r="R13528" s="2"/>
    </row>
    <row r="13529" spans="1:18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 t="str">
        <f t="shared" si="844"/>
        <v xml:space="preserve"> Low sales</v>
      </c>
      <c r="F13529" s="2">
        <v>0.02</v>
      </c>
      <c r="G13529" s="2">
        <f t="shared" si="846"/>
        <v>16.389800000000001</v>
      </c>
      <c r="H13529" s="2">
        <f t="shared" si="847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  <c r="P13529" s="2" t="str">
        <f t="shared" si="845"/>
        <v>not good</v>
      </c>
      <c r="Q13529" s="2"/>
      <c r="R13529" s="2"/>
    </row>
    <row r="13530" spans="1:18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 t="str">
        <f t="shared" si="844"/>
        <v xml:space="preserve"> Low sales</v>
      </c>
      <c r="F13530" s="2">
        <v>0.28000000000000003</v>
      </c>
      <c r="G13530" s="2">
        <f t="shared" si="846"/>
        <v>518.2296</v>
      </c>
      <c r="H13530" s="2">
        <f t="shared" si="847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  <c r="P13530" s="2" t="str">
        <f t="shared" si="845"/>
        <v>not good</v>
      </c>
      <c r="Q13530" s="2"/>
      <c r="R13530" s="2"/>
    </row>
    <row r="13531" spans="1:18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 t="str">
        <f t="shared" si="844"/>
        <v xml:space="preserve"> Low sales</v>
      </c>
      <c r="F13531" s="2">
        <v>0.18</v>
      </c>
      <c r="G13531" s="2">
        <f t="shared" si="846"/>
        <v>507.80159999999995</v>
      </c>
      <c r="H13531" s="2">
        <f t="shared" si="847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  <c r="P13531" s="2" t="str">
        <f t="shared" si="845"/>
        <v>not good</v>
      </c>
      <c r="Q13531" s="2"/>
      <c r="R13531" s="2"/>
    </row>
    <row r="13532" spans="1:18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 t="str">
        <f t="shared" si="844"/>
        <v xml:space="preserve"> Low sales</v>
      </c>
      <c r="F13532" s="2">
        <v>0.42</v>
      </c>
      <c r="G13532" s="2">
        <f t="shared" si="846"/>
        <v>357.1386</v>
      </c>
      <c r="H13532" s="2">
        <f t="shared" si="847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  <c r="P13532" s="2" t="str">
        <f t="shared" si="845"/>
        <v>not good</v>
      </c>
      <c r="Q13532" s="2"/>
      <c r="R13532" s="2"/>
    </row>
    <row r="13533" spans="1:18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 t="str">
        <f t="shared" si="844"/>
        <v xml:space="preserve"> Low sales</v>
      </c>
      <c r="F13533" s="2">
        <v>7.0000000000000007E-2</v>
      </c>
      <c r="G13533" s="2">
        <f t="shared" si="846"/>
        <v>50.923600000000008</v>
      </c>
      <c r="H13533" s="2">
        <f t="shared" si="847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  <c r="P13533" s="2" t="str">
        <f t="shared" si="845"/>
        <v>not good</v>
      </c>
      <c r="Q13533" s="2"/>
      <c r="R13533" s="2"/>
    </row>
    <row r="13534" spans="1:18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 t="str">
        <f t="shared" si="844"/>
        <v xml:space="preserve"> Low sales</v>
      </c>
      <c r="F13534" s="2">
        <v>0.45</v>
      </c>
      <c r="G13534" s="2">
        <f t="shared" si="846"/>
        <v>1503.3915</v>
      </c>
      <c r="H13534" s="2">
        <f t="shared" si="847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  <c r="P13534" s="2" t="str">
        <f t="shared" si="845"/>
        <v>not good</v>
      </c>
      <c r="Q13534" s="2"/>
      <c r="R13534" s="2"/>
    </row>
    <row r="13535" spans="1:18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 t="str">
        <f t="shared" si="844"/>
        <v xml:space="preserve"> Low sales</v>
      </c>
      <c r="F13535" s="2">
        <v>0.06</v>
      </c>
      <c r="G13535" s="2">
        <f t="shared" si="846"/>
        <v>198.22739999999999</v>
      </c>
      <c r="H13535" s="2">
        <f t="shared" si="847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  <c r="P13535" s="2" t="str">
        <f t="shared" si="845"/>
        <v>not good</v>
      </c>
      <c r="Q13535" s="2"/>
      <c r="R13535" s="2"/>
    </row>
    <row r="13536" spans="1:18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 t="str">
        <f t="shared" si="844"/>
        <v xml:space="preserve"> Low sales</v>
      </c>
      <c r="F13536" s="2">
        <v>0.04</v>
      </c>
      <c r="G13536" s="2">
        <f t="shared" si="846"/>
        <v>49.895200000000003</v>
      </c>
      <c r="H13536" s="2">
        <f t="shared" si="847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  <c r="P13536" s="2" t="str">
        <f t="shared" si="845"/>
        <v>not good</v>
      </c>
      <c r="Q13536" s="2"/>
      <c r="R13536" s="2"/>
    </row>
    <row r="13537" spans="1:18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 t="str">
        <f t="shared" si="844"/>
        <v xml:space="preserve"> Low sales</v>
      </c>
      <c r="F13537" s="2">
        <v>0.17</v>
      </c>
      <c r="G13537" s="2">
        <f t="shared" si="846"/>
        <v>206.19470000000004</v>
      </c>
      <c r="H13537" s="2">
        <f t="shared" si="847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  <c r="P13537" s="2" t="str">
        <f t="shared" si="845"/>
        <v>not good</v>
      </c>
      <c r="Q13537" s="2"/>
      <c r="R13537" s="2"/>
    </row>
    <row r="13538" spans="1:18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 t="str">
        <f t="shared" si="844"/>
        <v xml:space="preserve"> Low sales</v>
      </c>
      <c r="F13538" s="2">
        <v>0.5</v>
      </c>
      <c r="G13538" s="2">
        <f t="shared" si="846"/>
        <v>1876.34</v>
      </c>
      <c r="H13538" s="2">
        <f t="shared" si="847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  <c r="P13538" s="2" t="str">
        <f t="shared" si="845"/>
        <v>not good</v>
      </c>
      <c r="Q13538" s="2"/>
      <c r="R13538" s="2"/>
    </row>
    <row r="13539" spans="1:18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 t="str">
        <f t="shared" si="844"/>
        <v xml:space="preserve"> Low sales</v>
      </c>
      <c r="F13539" s="2">
        <v>0.32</v>
      </c>
      <c r="G13539" s="2">
        <f t="shared" si="846"/>
        <v>215.43680000000001</v>
      </c>
      <c r="H13539" s="2">
        <f t="shared" si="847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  <c r="P13539" s="2" t="str">
        <f t="shared" si="845"/>
        <v>not good</v>
      </c>
      <c r="Q13539" s="2"/>
      <c r="R13539" s="2"/>
    </row>
    <row r="13540" spans="1:18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 t="str">
        <f t="shared" si="844"/>
        <v>High sales</v>
      </c>
      <c r="F13540" s="2">
        <v>0.01</v>
      </c>
      <c r="G13540" s="2">
        <f t="shared" si="846"/>
        <v>46.239899999999999</v>
      </c>
      <c r="H13540" s="2">
        <f t="shared" si="847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  <c r="P13540" s="2" t="str">
        <f t="shared" si="845"/>
        <v>not good</v>
      </c>
      <c r="Q13540" s="2"/>
      <c r="R13540" s="2"/>
    </row>
    <row r="13541" spans="1:18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 t="str">
        <f t="shared" si="844"/>
        <v>High sales</v>
      </c>
      <c r="F13541" s="2">
        <v>0.12</v>
      </c>
      <c r="G13541" s="2">
        <f t="shared" si="846"/>
        <v>566.91839999999991</v>
      </c>
      <c r="H13541" s="2">
        <f t="shared" si="847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  <c r="P13541" s="2" t="str">
        <f t="shared" si="845"/>
        <v>not good</v>
      </c>
      <c r="Q13541" s="2"/>
      <c r="R13541" s="2"/>
    </row>
    <row r="13542" spans="1:18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 t="str">
        <f t="shared" si="844"/>
        <v>High sales</v>
      </c>
      <c r="F13542" s="2">
        <v>7.0000000000000007E-2</v>
      </c>
      <c r="G13542" s="2">
        <f t="shared" si="846"/>
        <v>305.75020000000001</v>
      </c>
      <c r="H13542" s="2">
        <f t="shared" si="847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  <c r="P13542" s="2" t="str">
        <f t="shared" si="845"/>
        <v>not good</v>
      </c>
      <c r="Q13542" s="2"/>
      <c r="R13542" s="2"/>
    </row>
    <row r="13543" spans="1:18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 t="str">
        <f t="shared" si="844"/>
        <v xml:space="preserve"> Low sales</v>
      </c>
      <c r="F13543" s="2">
        <v>0</v>
      </c>
      <c r="G13543" s="2">
        <f t="shared" si="846"/>
        <v>0</v>
      </c>
      <c r="H13543" s="2">
        <f t="shared" si="847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  <c r="P13543" s="2" t="str">
        <f t="shared" si="845"/>
        <v>not good</v>
      </c>
      <c r="Q13543" s="2"/>
      <c r="R13543" s="2"/>
    </row>
    <row r="13544" spans="1:18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 t="str">
        <f t="shared" si="844"/>
        <v xml:space="preserve"> Low sales</v>
      </c>
      <c r="F13544" s="2">
        <v>0.26</v>
      </c>
      <c r="G13544" s="2">
        <f t="shared" si="846"/>
        <v>47.405800000000006</v>
      </c>
      <c r="H13544" s="2">
        <f t="shared" si="847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  <c r="P13544" s="2" t="str">
        <f t="shared" si="845"/>
        <v>not good</v>
      </c>
      <c r="Q13544" s="2"/>
      <c r="R13544" s="2"/>
    </row>
    <row r="13545" spans="1:18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 t="str">
        <f t="shared" si="844"/>
        <v>High sales</v>
      </c>
      <c r="F13545" s="2">
        <v>0.19</v>
      </c>
      <c r="G13545" s="2">
        <f t="shared" si="846"/>
        <v>891.06010000000003</v>
      </c>
      <c r="H13545" s="2">
        <f t="shared" si="847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  <c r="P13545" s="2" t="str">
        <f t="shared" si="845"/>
        <v>not good</v>
      </c>
      <c r="Q13545" s="2"/>
      <c r="R13545" s="2"/>
    </row>
    <row r="13546" spans="1:18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 t="str">
        <f t="shared" si="844"/>
        <v xml:space="preserve"> Low sales</v>
      </c>
      <c r="F13546" s="2">
        <v>0.31</v>
      </c>
      <c r="G13546" s="2">
        <f t="shared" si="846"/>
        <v>553.49260000000004</v>
      </c>
      <c r="H13546" s="2">
        <f t="shared" si="847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  <c r="P13546" s="2" t="str">
        <f t="shared" si="845"/>
        <v>not good</v>
      </c>
      <c r="Q13546" s="2"/>
      <c r="R13546" s="2"/>
    </row>
    <row r="13547" spans="1:18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 t="str">
        <f t="shared" si="844"/>
        <v xml:space="preserve"> Low sales</v>
      </c>
      <c r="F13547" s="2">
        <v>0.11</v>
      </c>
      <c r="G13547" s="2">
        <f t="shared" si="846"/>
        <v>178.31110000000001</v>
      </c>
      <c r="H13547" s="2">
        <f t="shared" si="847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  <c r="P13547" s="2" t="str">
        <f t="shared" si="845"/>
        <v>not good</v>
      </c>
      <c r="Q13547" s="2"/>
      <c r="R13547" s="2"/>
    </row>
    <row r="13548" spans="1:18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 t="str">
        <f t="shared" si="844"/>
        <v xml:space="preserve"> Low sales</v>
      </c>
      <c r="F13548" s="2">
        <v>0.42</v>
      </c>
      <c r="G13548" s="2">
        <f t="shared" si="846"/>
        <v>580.53239999999994</v>
      </c>
      <c r="H13548" s="2">
        <f t="shared" si="847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  <c r="P13548" s="2" t="str">
        <f t="shared" si="845"/>
        <v>not good</v>
      </c>
      <c r="Q13548" s="2"/>
      <c r="R13548" s="2"/>
    </row>
    <row r="13549" spans="1:18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 t="str">
        <f t="shared" si="844"/>
        <v xml:space="preserve"> Low sales</v>
      </c>
      <c r="F13549" s="2">
        <v>0.19</v>
      </c>
      <c r="G13549" s="2">
        <f t="shared" si="846"/>
        <v>246.66370000000001</v>
      </c>
      <c r="H13549" s="2">
        <f t="shared" si="847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  <c r="P13549" s="2" t="str">
        <f t="shared" si="845"/>
        <v>not good</v>
      </c>
      <c r="Q13549" s="2"/>
      <c r="R13549" s="2"/>
    </row>
    <row r="13550" spans="1:18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 t="str">
        <f t="shared" si="844"/>
        <v xml:space="preserve"> Low sales</v>
      </c>
      <c r="F13550" s="2">
        <v>0.24</v>
      </c>
      <c r="G13550" s="2">
        <f t="shared" si="846"/>
        <v>887.83439999999996</v>
      </c>
      <c r="H13550" s="2">
        <f t="shared" si="847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  <c r="P13550" s="2" t="str">
        <f t="shared" si="845"/>
        <v>not good</v>
      </c>
      <c r="Q13550" s="2"/>
      <c r="R13550" s="2"/>
    </row>
    <row r="13551" spans="1:18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 t="str">
        <f t="shared" si="844"/>
        <v>High sales</v>
      </c>
      <c r="F13551" s="2">
        <v>0.37</v>
      </c>
      <c r="G13551" s="2">
        <f t="shared" si="846"/>
        <v>1683.0116</v>
      </c>
      <c r="H13551" s="2">
        <f t="shared" si="847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  <c r="P13551" s="2" t="str">
        <f t="shared" si="845"/>
        <v>not good</v>
      </c>
      <c r="Q13551" s="2"/>
      <c r="R13551" s="2"/>
    </row>
    <row r="13552" spans="1:18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 t="str">
        <f t="shared" si="844"/>
        <v xml:space="preserve"> Low sales</v>
      </c>
      <c r="F13552" s="2">
        <v>0.08</v>
      </c>
      <c r="G13552" s="2">
        <f t="shared" si="846"/>
        <v>316.13439999999997</v>
      </c>
      <c r="H13552" s="2">
        <f t="shared" si="847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  <c r="P13552" s="2" t="str">
        <f t="shared" si="845"/>
        <v>not good</v>
      </c>
      <c r="Q13552" s="2"/>
      <c r="R13552" s="2"/>
    </row>
    <row r="13553" spans="1:18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 t="str">
        <f t="shared" si="844"/>
        <v xml:space="preserve"> Low sales</v>
      </c>
      <c r="F13553" s="2">
        <v>0.13</v>
      </c>
      <c r="G13553" s="2">
        <f t="shared" si="846"/>
        <v>442.40690000000001</v>
      </c>
      <c r="H13553" s="2">
        <f t="shared" si="847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  <c r="P13553" s="2" t="str">
        <f t="shared" si="845"/>
        <v>not good</v>
      </c>
      <c r="Q13553" s="2"/>
      <c r="R13553" s="2"/>
    </row>
    <row r="13554" spans="1:18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 t="str">
        <f t="shared" si="844"/>
        <v xml:space="preserve"> Low sales</v>
      </c>
      <c r="F13554" s="2">
        <v>0.08</v>
      </c>
      <c r="G13554" s="2">
        <f t="shared" si="846"/>
        <v>120.8008</v>
      </c>
      <c r="H13554" s="2">
        <f t="shared" si="847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  <c r="P13554" s="2" t="str">
        <f t="shared" si="845"/>
        <v>not good</v>
      </c>
      <c r="Q13554" s="2"/>
      <c r="R13554" s="2"/>
    </row>
    <row r="13555" spans="1:18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 t="str">
        <f t="shared" si="844"/>
        <v xml:space="preserve"> Low sales</v>
      </c>
      <c r="F13555" s="2">
        <v>0.38</v>
      </c>
      <c r="G13555" s="2">
        <f t="shared" si="846"/>
        <v>1056.4456</v>
      </c>
      <c r="H13555" s="2">
        <f t="shared" si="847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  <c r="P13555" s="2" t="str">
        <f t="shared" si="845"/>
        <v>not good</v>
      </c>
      <c r="Q13555" s="2"/>
      <c r="R13555" s="2"/>
    </row>
    <row r="13556" spans="1:18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 t="str">
        <f t="shared" si="844"/>
        <v xml:space="preserve"> Low sales</v>
      </c>
      <c r="F13556" s="2">
        <v>0.05</v>
      </c>
      <c r="G13556" s="2">
        <f t="shared" si="846"/>
        <v>63.057000000000009</v>
      </c>
      <c r="H13556" s="2">
        <f t="shared" si="847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  <c r="P13556" s="2" t="str">
        <f t="shared" si="845"/>
        <v>not good</v>
      </c>
      <c r="Q13556" s="2"/>
      <c r="R13556" s="2"/>
    </row>
    <row r="13557" spans="1:18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 t="str">
        <f t="shared" si="844"/>
        <v xml:space="preserve"> Low sales</v>
      </c>
      <c r="F13557" s="2">
        <v>0.24</v>
      </c>
      <c r="G13557" s="2">
        <f t="shared" si="846"/>
        <v>155.13120000000001</v>
      </c>
      <c r="H13557" s="2">
        <f t="shared" si="847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  <c r="P13557" s="2" t="str">
        <f t="shared" si="845"/>
        <v>not good</v>
      </c>
      <c r="Q13557" s="2"/>
      <c r="R13557" s="2"/>
    </row>
    <row r="13558" spans="1:18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 t="str">
        <f t="shared" si="844"/>
        <v xml:space="preserve"> Low sales</v>
      </c>
      <c r="F13558" s="2">
        <v>0.37</v>
      </c>
      <c r="G13558" s="2">
        <f t="shared" si="846"/>
        <v>255.09280000000001</v>
      </c>
      <c r="H13558" s="2">
        <f t="shared" si="847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  <c r="P13558" s="2" t="str">
        <f t="shared" si="845"/>
        <v>not good</v>
      </c>
      <c r="Q13558" s="2"/>
      <c r="R13558" s="2"/>
    </row>
    <row r="13559" spans="1:18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 t="str">
        <f t="shared" si="844"/>
        <v xml:space="preserve"> Low sales</v>
      </c>
      <c r="F13559" s="2">
        <v>0.25</v>
      </c>
      <c r="G13559" s="2">
        <f t="shared" si="846"/>
        <v>764.61749999999995</v>
      </c>
      <c r="H13559" s="2">
        <f t="shared" si="847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  <c r="P13559" s="2" t="str">
        <f t="shared" si="845"/>
        <v>not good</v>
      </c>
      <c r="Q13559" s="2"/>
      <c r="R13559" s="2"/>
    </row>
    <row r="13560" spans="1:18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 t="str">
        <f t="shared" si="844"/>
        <v xml:space="preserve"> Low sales</v>
      </c>
      <c r="F13560" s="2">
        <v>0.25</v>
      </c>
      <c r="G13560" s="2">
        <f t="shared" si="846"/>
        <v>72.137500000000003</v>
      </c>
      <c r="H13560" s="2">
        <f t="shared" si="847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  <c r="P13560" s="2" t="str">
        <f t="shared" si="845"/>
        <v>not good</v>
      </c>
      <c r="Q13560" s="2"/>
      <c r="R13560" s="2"/>
    </row>
    <row r="13561" spans="1:18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 t="str">
        <f t="shared" si="844"/>
        <v>High sales</v>
      </c>
      <c r="F13561" s="2">
        <v>0.03</v>
      </c>
      <c r="G13561" s="2">
        <f t="shared" si="846"/>
        <v>146.0685</v>
      </c>
      <c r="H13561" s="2">
        <f t="shared" si="847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  <c r="P13561" s="2" t="str">
        <f t="shared" si="845"/>
        <v>not good</v>
      </c>
      <c r="Q13561" s="2"/>
      <c r="R13561" s="2"/>
    </row>
    <row r="13562" spans="1:18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 t="str">
        <f t="shared" si="844"/>
        <v>High sales</v>
      </c>
      <c r="F13562" s="2">
        <v>0.39</v>
      </c>
      <c r="G13562" s="2">
        <f t="shared" si="846"/>
        <v>1941.3380999999999</v>
      </c>
      <c r="H13562" s="2">
        <f t="shared" si="847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  <c r="P13562" s="2" t="str">
        <f t="shared" si="845"/>
        <v>not good</v>
      </c>
      <c r="Q13562" s="2"/>
      <c r="R13562" s="2"/>
    </row>
    <row r="13563" spans="1:18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 t="str">
        <f t="shared" si="844"/>
        <v xml:space="preserve"> Low sales</v>
      </c>
      <c r="F13563" s="2">
        <v>0.3</v>
      </c>
      <c r="G13563" s="2">
        <f t="shared" si="846"/>
        <v>249.65399999999997</v>
      </c>
      <c r="H13563" s="2">
        <f t="shared" si="847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  <c r="P13563" s="2" t="str">
        <f t="shared" si="845"/>
        <v>not good</v>
      </c>
      <c r="Q13563" s="2"/>
      <c r="R13563" s="2"/>
    </row>
    <row r="13564" spans="1:18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 t="str">
        <f t="shared" si="844"/>
        <v xml:space="preserve"> Low sales</v>
      </c>
      <c r="F13564" s="2">
        <v>0.33</v>
      </c>
      <c r="G13564" s="2">
        <f t="shared" si="846"/>
        <v>723.94740000000013</v>
      </c>
      <c r="H13564" s="2">
        <f t="shared" si="847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  <c r="P13564" s="2" t="str">
        <f t="shared" si="845"/>
        <v>not good</v>
      </c>
      <c r="Q13564" s="2"/>
      <c r="R13564" s="2"/>
    </row>
    <row r="13565" spans="1:18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 t="str">
        <f t="shared" si="844"/>
        <v xml:space="preserve"> Low sales</v>
      </c>
      <c r="F13565" s="2">
        <v>0.38</v>
      </c>
      <c r="G13565" s="2">
        <f t="shared" si="846"/>
        <v>1468.1566</v>
      </c>
      <c r="H13565" s="2">
        <f t="shared" si="847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  <c r="P13565" s="2" t="str">
        <f t="shared" si="845"/>
        <v>not good</v>
      </c>
      <c r="Q13565" s="2"/>
      <c r="R13565" s="2"/>
    </row>
    <row r="13566" spans="1:18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 t="str">
        <f t="shared" si="844"/>
        <v>High sales</v>
      </c>
      <c r="F13566" s="2">
        <v>0.28000000000000003</v>
      </c>
      <c r="G13566" s="2">
        <f t="shared" si="846"/>
        <v>1338.3524000000002</v>
      </c>
      <c r="H13566" s="2">
        <f t="shared" si="847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  <c r="P13566" s="2" t="str">
        <f t="shared" si="845"/>
        <v>not good</v>
      </c>
      <c r="Q13566" s="2"/>
      <c r="R13566" s="2"/>
    </row>
    <row r="13567" spans="1:18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 t="str">
        <f t="shared" si="844"/>
        <v>High sales</v>
      </c>
      <c r="F13567" s="2">
        <v>0.25</v>
      </c>
      <c r="G13567" s="2">
        <f t="shared" si="846"/>
        <v>1116.8675000000001</v>
      </c>
      <c r="H13567" s="2">
        <f t="shared" si="847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  <c r="P13567" s="2" t="str">
        <f t="shared" si="845"/>
        <v>not good</v>
      </c>
      <c r="Q13567" s="2"/>
      <c r="R13567" s="2"/>
    </row>
    <row r="13568" spans="1:18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 t="str">
        <f t="shared" si="844"/>
        <v xml:space="preserve"> Low sales</v>
      </c>
      <c r="F13568" s="2">
        <v>0.33</v>
      </c>
      <c r="G13568" s="2">
        <f t="shared" si="846"/>
        <v>444.93900000000002</v>
      </c>
      <c r="H13568" s="2">
        <f t="shared" si="847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  <c r="P13568" s="2" t="str">
        <f t="shared" si="845"/>
        <v>not good</v>
      </c>
      <c r="Q13568" s="2"/>
      <c r="R13568" s="2"/>
    </row>
    <row r="13569" spans="1:18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 t="str">
        <f t="shared" si="844"/>
        <v xml:space="preserve"> Low sales</v>
      </c>
      <c r="F13569" s="2">
        <v>0.45</v>
      </c>
      <c r="G13569" s="2">
        <f t="shared" si="846"/>
        <v>232.85700000000003</v>
      </c>
      <c r="H13569" s="2">
        <f t="shared" si="847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  <c r="P13569" s="2" t="str">
        <f t="shared" si="845"/>
        <v>not good</v>
      </c>
      <c r="Q13569" s="2"/>
      <c r="R13569" s="2"/>
    </row>
    <row r="13570" spans="1:18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 t="str">
        <f t="shared" ref="E13570:E13633" si="848">IF(D13570&gt;4000,"High sales"," Low sales")</f>
        <v xml:space="preserve"> Low sales</v>
      </c>
      <c r="F13570" s="2">
        <v>0.32</v>
      </c>
      <c r="G13570" s="2">
        <f t="shared" si="846"/>
        <v>484.72640000000001</v>
      </c>
      <c r="H13570" s="2">
        <f t="shared" si="847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  <c r="P13570" s="2" t="str">
        <f t="shared" ref="P13570:P13633" si="849">IF(AND(H13570&gt;5000,N13570&gt;500),"good","not good")</f>
        <v>not good</v>
      </c>
      <c r="Q13570" s="2"/>
      <c r="R13570" s="2"/>
    </row>
    <row r="13571" spans="1:18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 t="str">
        <f t="shared" si="848"/>
        <v xml:space="preserve"> Low sales</v>
      </c>
      <c r="F13571" s="2">
        <v>0.39</v>
      </c>
      <c r="G13571" s="2">
        <f t="shared" ref="G13571:G13634" si="850">D13571*F13571</f>
        <v>874.5594000000001</v>
      </c>
      <c r="H13571" s="2">
        <f t="shared" ref="H13571:H13634" si="851">D13571-G13571</f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  <c r="P13571" s="2" t="str">
        <f t="shared" si="849"/>
        <v>not good</v>
      </c>
      <c r="Q13571" s="2"/>
      <c r="R13571" s="2"/>
    </row>
    <row r="13572" spans="1:18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 t="str">
        <f t="shared" si="848"/>
        <v xml:space="preserve"> Low sales</v>
      </c>
      <c r="F13572" s="2">
        <v>0.24</v>
      </c>
      <c r="G13572" s="2">
        <f t="shared" si="850"/>
        <v>447.28800000000001</v>
      </c>
      <c r="H13572" s="2">
        <f t="shared" si="851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  <c r="P13572" s="2" t="str">
        <f t="shared" si="849"/>
        <v>not good</v>
      </c>
      <c r="Q13572" s="2"/>
      <c r="R13572" s="2"/>
    </row>
    <row r="13573" spans="1:18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 t="str">
        <f t="shared" si="848"/>
        <v xml:space="preserve"> Low sales</v>
      </c>
      <c r="F13573" s="2">
        <v>0.28999999999999998</v>
      </c>
      <c r="G13573" s="2">
        <f t="shared" si="850"/>
        <v>1128.6684</v>
      </c>
      <c r="H13573" s="2">
        <f t="shared" si="851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  <c r="P13573" s="2" t="str">
        <f t="shared" si="849"/>
        <v>not good</v>
      </c>
      <c r="Q13573" s="2"/>
      <c r="R13573" s="2"/>
    </row>
    <row r="13574" spans="1:18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 t="str">
        <f t="shared" si="848"/>
        <v xml:space="preserve"> Low sales</v>
      </c>
      <c r="F13574" s="2">
        <v>0.09</v>
      </c>
      <c r="G13574" s="2">
        <f t="shared" si="850"/>
        <v>122.6844</v>
      </c>
      <c r="H13574" s="2">
        <f t="shared" si="851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  <c r="P13574" s="2" t="str">
        <f t="shared" si="849"/>
        <v>not good</v>
      </c>
      <c r="Q13574" s="2"/>
      <c r="R13574" s="2"/>
    </row>
    <row r="13575" spans="1:18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 t="str">
        <f t="shared" si="848"/>
        <v>High sales</v>
      </c>
      <c r="F13575" s="2">
        <v>0.24</v>
      </c>
      <c r="G13575" s="2">
        <f t="shared" si="850"/>
        <v>1033.7567999999999</v>
      </c>
      <c r="H13575" s="2">
        <f t="shared" si="851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  <c r="P13575" s="2" t="str">
        <f t="shared" si="849"/>
        <v>not good</v>
      </c>
      <c r="Q13575" s="2"/>
      <c r="R13575" s="2"/>
    </row>
    <row r="13576" spans="1:18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 t="str">
        <f t="shared" si="848"/>
        <v xml:space="preserve"> Low sales</v>
      </c>
      <c r="F13576" s="2">
        <v>7.0000000000000007E-2</v>
      </c>
      <c r="G13576" s="2">
        <f t="shared" si="850"/>
        <v>84.392700000000005</v>
      </c>
      <c r="H13576" s="2">
        <f t="shared" si="851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  <c r="P13576" s="2" t="str">
        <f t="shared" si="849"/>
        <v>not good</v>
      </c>
      <c r="Q13576" s="2"/>
      <c r="R13576" s="2"/>
    </row>
    <row r="13577" spans="1:18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 t="str">
        <f t="shared" si="848"/>
        <v xml:space="preserve"> Low sales</v>
      </c>
      <c r="F13577" s="2">
        <v>0.23</v>
      </c>
      <c r="G13577" s="2">
        <f t="shared" si="850"/>
        <v>430.24490000000003</v>
      </c>
      <c r="H13577" s="2">
        <f t="shared" si="851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  <c r="P13577" s="2" t="str">
        <f t="shared" si="849"/>
        <v>not good</v>
      </c>
      <c r="Q13577" s="2"/>
      <c r="R13577" s="2"/>
    </row>
    <row r="13578" spans="1:18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 t="str">
        <f t="shared" si="848"/>
        <v xml:space="preserve"> Low sales</v>
      </c>
      <c r="F13578" s="2">
        <v>0.03</v>
      </c>
      <c r="G13578" s="2">
        <f t="shared" si="850"/>
        <v>68.827800000000011</v>
      </c>
      <c r="H13578" s="2">
        <f t="shared" si="851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  <c r="P13578" s="2" t="str">
        <f t="shared" si="849"/>
        <v>not good</v>
      </c>
      <c r="Q13578" s="2"/>
      <c r="R13578" s="2"/>
    </row>
    <row r="13579" spans="1:18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 t="str">
        <f t="shared" si="848"/>
        <v xml:space="preserve"> Low sales</v>
      </c>
      <c r="F13579" s="2">
        <v>0.28999999999999998</v>
      </c>
      <c r="G13579" s="2">
        <f t="shared" si="850"/>
        <v>442.82129999999995</v>
      </c>
      <c r="H13579" s="2">
        <f t="shared" si="851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  <c r="P13579" s="2" t="str">
        <f t="shared" si="849"/>
        <v>not good</v>
      </c>
      <c r="Q13579" s="2"/>
      <c r="R13579" s="2"/>
    </row>
    <row r="13580" spans="1:18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 t="str">
        <f t="shared" si="848"/>
        <v xml:space="preserve"> Low sales</v>
      </c>
      <c r="F13580" s="2">
        <v>0.14000000000000001</v>
      </c>
      <c r="G13580" s="2">
        <f t="shared" si="850"/>
        <v>539.73080000000004</v>
      </c>
      <c r="H13580" s="2">
        <f t="shared" si="851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  <c r="P13580" s="2" t="str">
        <f t="shared" si="849"/>
        <v>not good</v>
      </c>
      <c r="Q13580" s="2"/>
      <c r="R13580" s="2"/>
    </row>
    <row r="13581" spans="1:18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 t="str">
        <f t="shared" si="848"/>
        <v xml:space="preserve"> Low sales</v>
      </c>
      <c r="F13581" s="2">
        <v>0.42</v>
      </c>
      <c r="G13581" s="2">
        <f t="shared" si="850"/>
        <v>884.84760000000006</v>
      </c>
      <c r="H13581" s="2">
        <f t="shared" si="851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  <c r="P13581" s="2" t="str">
        <f t="shared" si="849"/>
        <v>not good</v>
      </c>
      <c r="Q13581" s="2"/>
      <c r="R13581" s="2"/>
    </row>
    <row r="13582" spans="1:18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 t="str">
        <f t="shared" si="848"/>
        <v>High sales</v>
      </c>
      <c r="F13582" s="2">
        <v>0.19</v>
      </c>
      <c r="G13582" s="2">
        <f t="shared" si="850"/>
        <v>844.82170000000008</v>
      </c>
      <c r="H13582" s="2">
        <f t="shared" si="851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  <c r="P13582" s="2" t="str">
        <f t="shared" si="849"/>
        <v>not good</v>
      </c>
      <c r="Q13582" s="2"/>
      <c r="R13582" s="2"/>
    </row>
    <row r="13583" spans="1:18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 t="str">
        <f t="shared" si="848"/>
        <v>High sales</v>
      </c>
      <c r="F13583" s="2">
        <v>0.46</v>
      </c>
      <c r="G13583" s="2">
        <f t="shared" si="850"/>
        <v>2217.9268000000002</v>
      </c>
      <c r="H13583" s="2">
        <f t="shared" si="851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  <c r="P13583" s="2" t="str">
        <f t="shared" si="849"/>
        <v>not good</v>
      </c>
      <c r="Q13583" s="2"/>
      <c r="R13583" s="2"/>
    </row>
    <row r="13584" spans="1:18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 t="str">
        <f t="shared" si="848"/>
        <v>High sales</v>
      </c>
      <c r="F13584" s="2">
        <v>0.24</v>
      </c>
      <c r="G13584" s="2">
        <f t="shared" si="850"/>
        <v>1035.1344000000001</v>
      </c>
      <c r="H13584" s="2">
        <f t="shared" si="851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  <c r="P13584" s="2" t="str">
        <f t="shared" si="849"/>
        <v>not good</v>
      </c>
      <c r="Q13584" s="2"/>
      <c r="R13584" s="2"/>
    </row>
    <row r="13585" spans="1:18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 t="str">
        <f t="shared" si="848"/>
        <v xml:space="preserve"> Low sales</v>
      </c>
      <c r="F13585" s="2">
        <v>0.42</v>
      </c>
      <c r="G13585" s="2">
        <f t="shared" si="850"/>
        <v>1117.5612000000001</v>
      </c>
      <c r="H13585" s="2">
        <f t="shared" si="851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  <c r="P13585" s="2" t="str">
        <f t="shared" si="849"/>
        <v>not good</v>
      </c>
      <c r="Q13585" s="2"/>
      <c r="R13585" s="2"/>
    </row>
    <row r="13586" spans="1:18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 t="str">
        <f t="shared" si="848"/>
        <v xml:space="preserve"> Low sales</v>
      </c>
      <c r="F13586" s="2">
        <v>0.15</v>
      </c>
      <c r="G13586" s="2">
        <f t="shared" si="850"/>
        <v>389.709</v>
      </c>
      <c r="H13586" s="2">
        <f t="shared" si="851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  <c r="P13586" s="2" t="str">
        <f t="shared" si="849"/>
        <v>not good</v>
      </c>
      <c r="Q13586" s="2"/>
      <c r="R13586" s="2"/>
    </row>
    <row r="13587" spans="1:18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 t="str">
        <f t="shared" si="848"/>
        <v xml:space="preserve"> Low sales</v>
      </c>
      <c r="F13587" s="2">
        <v>0.23</v>
      </c>
      <c r="G13587" s="2">
        <f t="shared" si="850"/>
        <v>266.2894</v>
      </c>
      <c r="H13587" s="2">
        <f t="shared" si="851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  <c r="P13587" s="2" t="str">
        <f t="shared" si="849"/>
        <v>not good</v>
      </c>
      <c r="Q13587" s="2"/>
      <c r="R13587" s="2"/>
    </row>
    <row r="13588" spans="1:18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 t="str">
        <f t="shared" si="848"/>
        <v xml:space="preserve"> Low sales</v>
      </c>
      <c r="F13588" s="2">
        <v>0.32</v>
      </c>
      <c r="G13588" s="2">
        <f t="shared" si="850"/>
        <v>960.69119999999998</v>
      </c>
      <c r="H13588" s="2">
        <f t="shared" si="851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  <c r="P13588" s="2" t="str">
        <f t="shared" si="849"/>
        <v>not good</v>
      </c>
      <c r="Q13588" s="2"/>
      <c r="R13588" s="2"/>
    </row>
    <row r="13589" spans="1:18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 t="str">
        <f t="shared" si="848"/>
        <v>High sales</v>
      </c>
      <c r="F13589" s="2">
        <v>0.13</v>
      </c>
      <c r="G13589" s="2">
        <f t="shared" si="850"/>
        <v>619.88679999999999</v>
      </c>
      <c r="H13589" s="2">
        <f t="shared" si="851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  <c r="P13589" s="2" t="str">
        <f t="shared" si="849"/>
        <v>not good</v>
      </c>
      <c r="Q13589" s="2"/>
      <c r="R13589" s="2"/>
    </row>
    <row r="13590" spans="1:18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 t="str">
        <f t="shared" si="848"/>
        <v xml:space="preserve"> Low sales</v>
      </c>
      <c r="F13590" s="2">
        <v>0.33</v>
      </c>
      <c r="G13590" s="2">
        <f t="shared" si="850"/>
        <v>163.34010000000001</v>
      </c>
      <c r="H13590" s="2">
        <f t="shared" si="851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  <c r="P13590" s="2" t="str">
        <f t="shared" si="849"/>
        <v>not good</v>
      </c>
      <c r="Q13590" s="2"/>
      <c r="R13590" s="2"/>
    </row>
    <row r="13591" spans="1:18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 t="str">
        <f t="shared" si="848"/>
        <v xml:space="preserve"> Low sales</v>
      </c>
      <c r="F13591" s="2">
        <v>0.14000000000000001</v>
      </c>
      <c r="G13591" s="2">
        <f t="shared" si="850"/>
        <v>530.18560000000002</v>
      </c>
      <c r="H13591" s="2">
        <f t="shared" si="851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  <c r="P13591" s="2" t="str">
        <f t="shared" si="849"/>
        <v>not good</v>
      </c>
      <c r="Q13591" s="2"/>
      <c r="R13591" s="2"/>
    </row>
    <row r="13592" spans="1:18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 t="str">
        <f t="shared" si="848"/>
        <v>High sales</v>
      </c>
      <c r="F13592" s="2">
        <v>0.24</v>
      </c>
      <c r="G13592" s="2">
        <f t="shared" si="850"/>
        <v>1046.5775999999998</v>
      </c>
      <c r="H13592" s="2">
        <f t="shared" si="851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  <c r="P13592" s="2" t="str">
        <f t="shared" si="849"/>
        <v>not good</v>
      </c>
      <c r="Q13592" s="2"/>
      <c r="R13592" s="2"/>
    </row>
    <row r="13593" spans="1:18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 t="str">
        <f t="shared" si="848"/>
        <v>High sales</v>
      </c>
      <c r="F13593" s="2">
        <v>0.01</v>
      </c>
      <c r="G13593" s="2">
        <f t="shared" si="850"/>
        <v>49.348500000000001</v>
      </c>
      <c r="H13593" s="2">
        <f t="shared" si="851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  <c r="P13593" s="2" t="str">
        <f t="shared" si="849"/>
        <v>not good</v>
      </c>
      <c r="Q13593" s="2"/>
      <c r="R13593" s="2"/>
    </row>
    <row r="13594" spans="1:18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 t="str">
        <f t="shared" si="848"/>
        <v xml:space="preserve"> Low sales</v>
      </c>
      <c r="F13594" s="2">
        <v>0.04</v>
      </c>
      <c r="G13594" s="2">
        <f t="shared" si="850"/>
        <v>69.612399999999994</v>
      </c>
      <c r="H13594" s="2">
        <f t="shared" si="851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  <c r="P13594" s="2" t="str">
        <f t="shared" si="849"/>
        <v>not good</v>
      </c>
      <c r="Q13594" s="2"/>
      <c r="R13594" s="2"/>
    </row>
    <row r="13595" spans="1:18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 t="str">
        <f t="shared" si="848"/>
        <v xml:space="preserve"> Low sales</v>
      </c>
      <c r="F13595" s="2">
        <v>0.11</v>
      </c>
      <c r="G13595" s="2">
        <f t="shared" si="850"/>
        <v>202.6541</v>
      </c>
      <c r="H13595" s="2">
        <f t="shared" si="851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  <c r="P13595" s="2" t="str">
        <f t="shared" si="849"/>
        <v>not good</v>
      </c>
      <c r="Q13595" s="2"/>
      <c r="R13595" s="2"/>
    </row>
    <row r="13596" spans="1:18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 t="str">
        <f t="shared" si="848"/>
        <v xml:space="preserve"> Low sales</v>
      </c>
      <c r="F13596" s="2">
        <v>0.4</v>
      </c>
      <c r="G13596" s="2">
        <f t="shared" si="850"/>
        <v>490.36000000000007</v>
      </c>
      <c r="H13596" s="2">
        <f t="shared" si="851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  <c r="P13596" s="2" t="str">
        <f t="shared" si="849"/>
        <v>not good</v>
      </c>
      <c r="Q13596" s="2"/>
      <c r="R13596" s="2"/>
    </row>
    <row r="13597" spans="1:18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 t="str">
        <f t="shared" si="848"/>
        <v xml:space="preserve"> Low sales</v>
      </c>
      <c r="F13597" s="2">
        <v>0.33</v>
      </c>
      <c r="G13597" s="2">
        <f t="shared" si="850"/>
        <v>1308.9153000000001</v>
      </c>
      <c r="H13597" s="2">
        <f t="shared" si="851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  <c r="P13597" s="2" t="str">
        <f t="shared" si="849"/>
        <v>not good</v>
      </c>
      <c r="Q13597" s="2"/>
      <c r="R13597" s="2"/>
    </row>
    <row r="13598" spans="1:18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 t="str">
        <f t="shared" si="848"/>
        <v xml:space="preserve"> Low sales</v>
      </c>
      <c r="F13598" s="2">
        <v>0.45</v>
      </c>
      <c r="G13598" s="2">
        <f t="shared" si="850"/>
        <v>353.78550000000001</v>
      </c>
      <c r="H13598" s="2">
        <f t="shared" si="851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  <c r="P13598" s="2" t="str">
        <f t="shared" si="849"/>
        <v>not good</v>
      </c>
      <c r="Q13598" s="2"/>
      <c r="R13598" s="2"/>
    </row>
    <row r="13599" spans="1:18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 t="str">
        <f t="shared" si="848"/>
        <v xml:space="preserve"> Low sales</v>
      </c>
      <c r="F13599" s="2">
        <v>0.45</v>
      </c>
      <c r="G13599" s="2">
        <f t="shared" si="850"/>
        <v>635.42700000000002</v>
      </c>
      <c r="H13599" s="2">
        <f t="shared" si="851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  <c r="P13599" s="2" t="str">
        <f t="shared" si="849"/>
        <v>not good</v>
      </c>
      <c r="Q13599" s="2"/>
      <c r="R13599" s="2"/>
    </row>
    <row r="13600" spans="1:18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 t="str">
        <f t="shared" si="848"/>
        <v xml:space="preserve"> Low sales</v>
      </c>
      <c r="F13600" s="2">
        <v>0.19</v>
      </c>
      <c r="G13600" s="2">
        <f t="shared" si="850"/>
        <v>293.89010000000002</v>
      </c>
      <c r="H13600" s="2">
        <f t="shared" si="851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  <c r="P13600" s="2" t="str">
        <f t="shared" si="849"/>
        <v>not good</v>
      </c>
      <c r="Q13600" s="2"/>
      <c r="R13600" s="2"/>
    </row>
    <row r="13601" spans="1:18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 t="str">
        <f t="shared" si="848"/>
        <v xml:space="preserve"> Low sales</v>
      </c>
      <c r="F13601" s="2">
        <v>0.18</v>
      </c>
      <c r="G13601" s="2">
        <f t="shared" si="850"/>
        <v>348.68880000000001</v>
      </c>
      <c r="H13601" s="2">
        <f t="shared" si="851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  <c r="P13601" s="2" t="str">
        <f t="shared" si="849"/>
        <v>not good</v>
      </c>
      <c r="Q13601" s="2"/>
      <c r="R13601" s="2"/>
    </row>
    <row r="13602" spans="1:18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 t="str">
        <f t="shared" si="848"/>
        <v xml:space="preserve"> Low sales</v>
      </c>
      <c r="F13602" s="2">
        <v>0.42</v>
      </c>
      <c r="G13602" s="2">
        <f t="shared" si="850"/>
        <v>909.78719999999987</v>
      </c>
      <c r="H13602" s="2">
        <f t="shared" si="851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  <c r="P13602" s="2" t="str">
        <f t="shared" si="849"/>
        <v>not good</v>
      </c>
      <c r="Q13602" s="2"/>
      <c r="R13602" s="2"/>
    </row>
    <row r="13603" spans="1:18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 t="str">
        <f t="shared" si="848"/>
        <v xml:space="preserve"> Low sales</v>
      </c>
      <c r="F13603" s="2">
        <v>0.21</v>
      </c>
      <c r="G13603" s="2">
        <f t="shared" si="850"/>
        <v>596.23619999999994</v>
      </c>
      <c r="H13603" s="2">
        <f t="shared" si="851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  <c r="P13603" s="2" t="str">
        <f t="shared" si="849"/>
        <v>not good</v>
      </c>
      <c r="Q13603" s="2"/>
      <c r="R13603" s="2"/>
    </row>
    <row r="13604" spans="1:18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 t="str">
        <f t="shared" si="848"/>
        <v>High sales</v>
      </c>
      <c r="F13604" s="2">
        <v>0.43</v>
      </c>
      <c r="G13604" s="2">
        <f t="shared" si="850"/>
        <v>2041.2228999999998</v>
      </c>
      <c r="H13604" s="2">
        <f t="shared" si="851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  <c r="P13604" s="2" t="str">
        <f t="shared" si="849"/>
        <v>not good</v>
      </c>
      <c r="Q13604" s="2"/>
      <c r="R13604" s="2"/>
    </row>
    <row r="13605" spans="1:18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 t="str">
        <f t="shared" si="848"/>
        <v xml:space="preserve"> Low sales</v>
      </c>
      <c r="F13605" s="2">
        <v>0.25</v>
      </c>
      <c r="G13605" s="2">
        <f t="shared" si="850"/>
        <v>327.91750000000002</v>
      </c>
      <c r="H13605" s="2">
        <f t="shared" si="851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  <c r="P13605" s="2" t="str">
        <f t="shared" si="849"/>
        <v>not good</v>
      </c>
      <c r="Q13605" s="2"/>
      <c r="R13605" s="2"/>
    </row>
    <row r="13606" spans="1:18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 t="str">
        <f t="shared" si="848"/>
        <v xml:space="preserve"> Low sales</v>
      </c>
      <c r="F13606" s="2">
        <v>0.21</v>
      </c>
      <c r="G13606" s="2">
        <f t="shared" si="850"/>
        <v>822.81779999999992</v>
      </c>
      <c r="H13606" s="2">
        <f t="shared" si="851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  <c r="P13606" s="2" t="str">
        <f t="shared" si="849"/>
        <v>not good</v>
      </c>
      <c r="Q13606" s="2"/>
      <c r="R13606" s="2"/>
    </row>
    <row r="13607" spans="1:18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 t="str">
        <f t="shared" si="848"/>
        <v xml:space="preserve"> Low sales</v>
      </c>
      <c r="F13607" s="2">
        <v>0.14000000000000001</v>
      </c>
      <c r="G13607" s="2">
        <f t="shared" si="850"/>
        <v>478.00340000000006</v>
      </c>
      <c r="H13607" s="2">
        <f t="shared" si="851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  <c r="P13607" s="2" t="str">
        <f t="shared" si="849"/>
        <v>not good</v>
      </c>
      <c r="Q13607" s="2"/>
      <c r="R13607" s="2"/>
    </row>
    <row r="13608" spans="1:18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 t="str">
        <f t="shared" si="848"/>
        <v xml:space="preserve"> Low sales</v>
      </c>
      <c r="F13608" s="2">
        <v>0.06</v>
      </c>
      <c r="G13608" s="2">
        <f t="shared" si="850"/>
        <v>40.119</v>
      </c>
      <c r="H13608" s="2">
        <f t="shared" si="851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  <c r="P13608" s="2" t="str">
        <f t="shared" si="849"/>
        <v>not good</v>
      </c>
      <c r="Q13608" s="2"/>
      <c r="R13608" s="2"/>
    </row>
    <row r="13609" spans="1:18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 t="str">
        <f t="shared" si="848"/>
        <v>High sales</v>
      </c>
      <c r="F13609" s="2">
        <v>0.26</v>
      </c>
      <c r="G13609" s="2">
        <f t="shared" si="850"/>
        <v>1058.421</v>
      </c>
      <c r="H13609" s="2">
        <f t="shared" si="851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  <c r="P13609" s="2" t="str">
        <f t="shared" si="849"/>
        <v>not good</v>
      </c>
      <c r="Q13609" s="2"/>
      <c r="R13609" s="2"/>
    </row>
    <row r="13610" spans="1:18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 t="str">
        <f t="shared" si="848"/>
        <v xml:space="preserve"> Low sales</v>
      </c>
      <c r="F13610" s="2">
        <v>0.16</v>
      </c>
      <c r="G13610" s="2">
        <f t="shared" si="850"/>
        <v>87.04</v>
      </c>
      <c r="H13610" s="2">
        <f t="shared" si="851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  <c r="P13610" s="2" t="str">
        <f t="shared" si="849"/>
        <v>not good</v>
      </c>
      <c r="Q13610" s="2"/>
      <c r="R13610" s="2"/>
    </row>
    <row r="13611" spans="1:18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 t="str">
        <f t="shared" si="848"/>
        <v xml:space="preserve"> Low sales</v>
      </c>
      <c r="F13611" s="2">
        <v>0.12</v>
      </c>
      <c r="G13611" s="2">
        <f t="shared" si="850"/>
        <v>446.48879999999997</v>
      </c>
      <c r="H13611" s="2">
        <f t="shared" si="851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  <c r="P13611" s="2" t="str">
        <f t="shared" si="849"/>
        <v>not good</v>
      </c>
      <c r="Q13611" s="2"/>
      <c r="R13611" s="2"/>
    </row>
    <row r="13612" spans="1:18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 t="str">
        <f t="shared" si="848"/>
        <v xml:space="preserve"> Low sales</v>
      </c>
      <c r="F13612" s="2">
        <v>0.08</v>
      </c>
      <c r="G13612" s="2">
        <f t="shared" si="850"/>
        <v>288.58879999999999</v>
      </c>
      <c r="H13612" s="2">
        <f t="shared" si="851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  <c r="P13612" s="2" t="str">
        <f t="shared" si="849"/>
        <v>not good</v>
      </c>
      <c r="Q13612" s="2"/>
      <c r="R13612" s="2"/>
    </row>
    <row r="13613" spans="1:18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 t="str">
        <f t="shared" si="848"/>
        <v xml:space="preserve"> Low sales</v>
      </c>
      <c r="F13613" s="2">
        <v>0.19</v>
      </c>
      <c r="G13613" s="2">
        <f t="shared" si="850"/>
        <v>660.83330000000001</v>
      </c>
      <c r="H13613" s="2">
        <f t="shared" si="851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  <c r="P13613" s="2" t="str">
        <f t="shared" si="849"/>
        <v>not good</v>
      </c>
      <c r="Q13613" s="2"/>
      <c r="R13613" s="2"/>
    </row>
    <row r="13614" spans="1:18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 t="str">
        <f t="shared" si="848"/>
        <v xml:space="preserve"> Low sales</v>
      </c>
      <c r="F13614" s="2">
        <v>0.28000000000000003</v>
      </c>
      <c r="G13614" s="2">
        <f t="shared" si="850"/>
        <v>407.62120000000004</v>
      </c>
      <c r="H13614" s="2">
        <f t="shared" si="851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  <c r="P13614" s="2" t="str">
        <f t="shared" si="849"/>
        <v>not good</v>
      </c>
      <c r="Q13614" s="2"/>
      <c r="R13614" s="2"/>
    </row>
    <row r="13615" spans="1:18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 t="str">
        <f t="shared" si="848"/>
        <v xml:space="preserve"> Low sales</v>
      </c>
      <c r="F13615" s="2">
        <v>0.42</v>
      </c>
      <c r="G13615" s="2">
        <f t="shared" si="850"/>
        <v>1221.99</v>
      </c>
      <c r="H13615" s="2">
        <f t="shared" si="851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  <c r="P13615" s="2" t="str">
        <f t="shared" si="849"/>
        <v>not good</v>
      </c>
      <c r="Q13615" s="2"/>
      <c r="R13615" s="2"/>
    </row>
    <row r="13616" spans="1:18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 t="str">
        <f t="shared" si="848"/>
        <v xml:space="preserve"> Low sales</v>
      </c>
      <c r="F13616" s="2">
        <v>0.41</v>
      </c>
      <c r="G13616" s="2">
        <f t="shared" si="850"/>
        <v>1571.0092999999999</v>
      </c>
      <c r="H13616" s="2">
        <f t="shared" si="851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  <c r="P13616" s="2" t="str">
        <f t="shared" si="849"/>
        <v>not good</v>
      </c>
      <c r="Q13616" s="2"/>
      <c r="R13616" s="2"/>
    </row>
    <row r="13617" spans="1:18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 t="str">
        <f t="shared" si="848"/>
        <v xml:space="preserve"> Low sales</v>
      </c>
      <c r="F13617" s="2">
        <v>0.43</v>
      </c>
      <c r="G13617" s="2">
        <f t="shared" si="850"/>
        <v>1386.4059999999999</v>
      </c>
      <c r="H13617" s="2">
        <f t="shared" si="851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  <c r="P13617" s="2" t="str">
        <f t="shared" si="849"/>
        <v>not good</v>
      </c>
      <c r="Q13617" s="2"/>
      <c r="R13617" s="2"/>
    </row>
    <row r="13618" spans="1:18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 t="str">
        <f t="shared" si="848"/>
        <v>High sales</v>
      </c>
      <c r="F13618" s="2">
        <v>0.28999999999999998</v>
      </c>
      <c r="G13618" s="2">
        <f t="shared" si="850"/>
        <v>1171.9189999999999</v>
      </c>
      <c r="H13618" s="2">
        <f t="shared" si="851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  <c r="P13618" s="2" t="str">
        <f t="shared" si="849"/>
        <v>not good</v>
      </c>
      <c r="Q13618" s="2"/>
      <c r="R13618" s="2"/>
    </row>
    <row r="13619" spans="1:18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 t="str">
        <f t="shared" si="848"/>
        <v xml:space="preserve"> Low sales</v>
      </c>
      <c r="F13619" s="2">
        <v>0.28000000000000003</v>
      </c>
      <c r="G13619" s="2">
        <f t="shared" si="850"/>
        <v>971.7736000000001</v>
      </c>
      <c r="H13619" s="2">
        <f t="shared" si="851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  <c r="P13619" s="2" t="str">
        <f t="shared" si="849"/>
        <v>not good</v>
      </c>
      <c r="Q13619" s="2"/>
      <c r="R13619" s="2"/>
    </row>
    <row r="13620" spans="1:18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 t="str">
        <f t="shared" si="848"/>
        <v xml:space="preserve"> Low sales</v>
      </c>
      <c r="F13620" s="2">
        <v>0.45</v>
      </c>
      <c r="G13620" s="2">
        <f t="shared" si="850"/>
        <v>650.16</v>
      </c>
      <c r="H13620" s="2">
        <f t="shared" si="851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  <c r="P13620" s="2" t="str">
        <f t="shared" si="849"/>
        <v>not good</v>
      </c>
      <c r="Q13620" s="2"/>
      <c r="R13620" s="2"/>
    </row>
    <row r="13621" spans="1:18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 t="str">
        <f t="shared" si="848"/>
        <v xml:space="preserve"> Low sales</v>
      </c>
      <c r="F13621" s="2">
        <v>0.14000000000000001</v>
      </c>
      <c r="G13621" s="2">
        <f t="shared" si="850"/>
        <v>118.99720000000002</v>
      </c>
      <c r="H13621" s="2">
        <f t="shared" si="851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  <c r="P13621" s="2" t="str">
        <f t="shared" si="849"/>
        <v>not good</v>
      </c>
      <c r="Q13621" s="2"/>
      <c r="R13621" s="2"/>
    </row>
    <row r="13622" spans="1:18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 t="str">
        <f t="shared" si="848"/>
        <v xml:space="preserve"> Low sales</v>
      </c>
      <c r="F13622" s="2">
        <v>7.0000000000000007E-2</v>
      </c>
      <c r="G13622" s="2">
        <f t="shared" si="850"/>
        <v>223.76900000000001</v>
      </c>
      <c r="H13622" s="2">
        <f t="shared" si="851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  <c r="P13622" s="2" t="str">
        <f t="shared" si="849"/>
        <v>not good</v>
      </c>
      <c r="Q13622" s="2"/>
      <c r="R13622" s="2"/>
    </row>
    <row r="13623" spans="1:18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 t="str">
        <f t="shared" si="848"/>
        <v xml:space="preserve"> Low sales</v>
      </c>
      <c r="F13623" s="2">
        <v>0.04</v>
      </c>
      <c r="G13623" s="2">
        <f t="shared" si="850"/>
        <v>152.9128</v>
      </c>
      <c r="H13623" s="2">
        <f t="shared" si="851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  <c r="P13623" s="2" t="str">
        <f t="shared" si="849"/>
        <v>not good</v>
      </c>
      <c r="Q13623" s="2"/>
      <c r="R13623" s="2"/>
    </row>
    <row r="13624" spans="1:18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 t="str">
        <f t="shared" si="848"/>
        <v xml:space="preserve"> Low sales</v>
      </c>
      <c r="F13624" s="2">
        <v>0.44</v>
      </c>
      <c r="G13624" s="2">
        <f t="shared" si="850"/>
        <v>350.84719999999999</v>
      </c>
      <c r="H13624" s="2">
        <f t="shared" si="851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  <c r="P13624" s="2" t="str">
        <f t="shared" si="849"/>
        <v>not good</v>
      </c>
      <c r="Q13624" s="2"/>
      <c r="R13624" s="2"/>
    </row>
    <row r="13625" spans="1:18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 t="str">
        <f t="shared" si="848"/>
        <v xml:space="preserve"> Low sales</v>
      </c>
      <c r="F13625" s="2">
        <v>0.19</v>
      </c>
      <c r="G13625" s="2">
        <f t="shared" si="850"/>
        <v>181.7578</v>
      </c>
      <c r="H13625" s="2">
        <f t="shared" si="851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  <c r="P13625" s="2" t="str">
        <f t="shared" si="849"/>
        <v>not good</v>
      </c>
      <c r="Q13625" s="2"/>
      <c r="R13625" s="2"/>
    </row>
    <row r="13626" spans="1:18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 t="str">
        <f t="shared" si="848"/>
        <v xml:space="preserve"> Low sales</v>
      </c>
      <c r="F13626" s="2">
        <v>0.25</v>
      </c>
      <c r="G13626" s="2">
        <f t="shared" si="850"/>
        <v>39.784999999999997</v>
      </c>
      <c r="H13626" s="2">
        <f t="shared" si="851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  <c r="P13626" s="2" t="str">
        <f t="shared" si="849"/>
        <v>not good</v>
      </c>
      <c r="Q13626" s="2"/>
      <c r="R13626" s="2"/>
    </row>
    <row r="13627" spans="1:18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 t="str">
        <f t="shared" si="848"/>
        <v xml:space="preserve"> Low sales</v>
      </c>
      <c r="F13627" s="2">
        <v>0.4</v>
      </c>
      <c r="G13627" s="2">
        <f t="shared" si="850"/>
        <v>1082.2280000000001</v>
      </c>
      <c r="H13627" s="2">
        <f t="shared" si="851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  <c r="P13627" s="2" t="str">
        <f t="shared" si="849"/>
        <v>not good</v>
      </c>
      <c r="Q13627" s="2"/>
      <c r="R13627" s="2"/>
    </row>
    <row r="13628" spans="1:18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 t="str">
        <f t="shared" si="848"/>
        <v xml:space="preserve"> Low sales</v>
      </c>
      <c r="F13628" s="2">
        <v>0.19</v>
      </c>
      <c r="G13628" s="2">
        <f t="shared" si="850"/>
        <v>523.87369999999999</v>
      </c>
      <c r="H13628" s="2">
        <f t="shared" si="851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  <c r="P13628" s="2" t="str">
        <f t="shared" si="849"/>
        <v>not good</v>
      </c>
      <c r="Q13628" s="2"/>
      <c r="R13628" s="2"/>
    </row>
    <row r="13629" spans="1:18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 t="str">
        <f t="shared" si="848"/>
        <v xml:space="preserve"> Low sales</v>
      </c>
      <c r="F13629" s="2">
        <v>0.43</v>
      </c>
      <c r="G13629" s="2">
        <f t="shared" si="850"/>
        <v>1096.6590999999999</v>
      </c>
      <c r="H13629" s="2">
        <f t="shared" si="851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  <c r="P13629" s="2" t="str">
        <f t="shared" si="849"/>
        <v>not good</v>
      </c>
      <c r="Q13629" s="2"/>
      <c r="R13629" s="2"/>
    </row>
    <row r="13630" spans="1:18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 t="str">
        <f t="shared" si="848"/>
        <v xml:space="preserve"> Low sales</v>
      </c>
      <c r="F13630" s="2">
        <v>0.16</v>
      </c>
      <c r="G13630" s="2">
        <f t="shared" si="850"/>
        <v>263.75200000000001</v>
      </c>
      <c r="H13630" s="2">
        <f t="shared" si="851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  <c r="P13630" s="2" t="str">
        <f t="shared" si="849"/>
        <v>not good</v>
      </c>
      <c r="Q13630" s="2"/>
      <c r="R13630" s="2"/>
    </row>
    <row r="13631" spans="1:18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 t="str">
        <f t="shared" si="848"/>
        <v xml:space="preserve"> Low sales</v>
      </c>
      <c r="F13631" s="2">
        <v>0.37</v>
      </c>
      <c r="G13631" s="2">
        <f t="shared" si="850"/>
        <v>812.62360000000001</v>
      </c>
      <c r="H13631" s="2">
        <f t="shared" si="851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  <c r="P13631" s="2" t="str">
        <f t="shared" si="849"/>
        <v>not good</v>
      </c>
      <c r="Q13631" s="2"/>
      <c r="R13631" s="2"/>
    </row>
    <row r="13632" spans="1:18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 t="str">
        <f t="shared" si="848"/>
        <v xml:space="preserve"> Low sales</v>
      </c>
      <c r="F13632" s="2">
        <v>0.33</v>
      </c>
      <c r="G13632" s="2">
        <f t="shared" si="850"/>
        <v>1272.0047999999999</v>
      </c>
      <c r="H13632" s="2">
        <f t="shared" si="851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  <c r="P13632" s="2" t="str">
        <f t="shared" si="849"/>
        <v>not good</v>
      </c>
      <c r="Q13632" s="2"/>
      <c r="R13632" s="2"/>
    </row>
    <row r="13633" spans="1:18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 t="str">
        <f t="shared" si="848"/>
        <v xml:space="preserve"> Low sales</v>
      </c>
      <c r="F13633" s="2">
        <v>0.1</v>
      </c>
      <c r="G13633" s="2">
        <f t="shared" si="850"/>
        <v>99.08</v>
      </c>
      <c r="H13633" s="2">
        <f t="shared" si="851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  <c r="P13633" s="2" t="str">
        <f t="shared" si="849"/>
        <v>not good</v>
      </c>
      <c r="Q13633" s="2"/>
      <c r="R13633" s="2"/>
    </row>
    <row r="13634" spans="1:18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 t="str">
        <f t="shared" ref="E13634:E13697" si="852">IF(D13634&gt;4000,"High sales"," Low sales")</f>
        <v xml:space="preserve"> Low sales</v>
      </c>
      <c r="F13634" s="2">
        <v>0.06</v>
      </c>
      <c r="G13634" s="2">
        <f t="shared" si="850"/>
        <v>65.254799999999989</v>
      </c>
      <c r="H13634" s="2">
        <f t="shared" si="851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  <c r="P13634" s="2" t="str">
        <f t="shared" ref="P13634:P13697" si="853">IF(AND(H13634&gt;5000,N13634&gt;500),"good","not good")</f>
        <v>not good</v>
      </c>
      <c r="Q13634" s="2"/>
      <c r="R13634" s="2"/>
    </row>
    <row r="13635" spans="1:18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 t="str">
        <f t="shared" si="852"/>
        <v xml:space="preserve"> Low sales</v>
      </c>
      <c r="F13635" s="2">
        <v>0.06</v>
      </c>
      <c r="G13635" s="2">
        <f t="shared" ref="G13635:G13698" si="854">D13635*F13635</f>
        <v>202.09139999999999</v>
      </c>
      <c r="H13635" s="2">
        <f t="shared" ref="H13635:H13698" si="855">D13635-G13635</f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  <c r="P13635" s="2" t="str">
        <f t="shared" si="853"/>
        <v>not good</v>
      </c>
      <c r="Q13635" s="2"/>
      <c r="R13635" s="2"/>
    </row>
    <row r="13636" spans="1:18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 t="str">
        <f t="shared" si="852"/>
        <v>High sales</v>
      </c>
      <c r="F13636" s="2">
        <v>0.33</v>
      </c>
      <c r="G13636" s="2">
        <f t="shared" si="854"/>
        <v>1434.7773000000002</v>
      </c>
      <c r="H13636" s="2">
        <f t="shared" si="855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  <c r="P13636" s="2" t="str">
        <f t="shared" si="853"/>
        <v>not good</v>
      </c>
      <c r="Q13636" s="2"/>
      <c r="R13636" s="2"/>
    </row>
    <row r="13637" spans="1:18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 t="str">
        <f t="shared" si="852"/>
        <v xml:space="preserve"> Low sales</v>
      </c>
      <c r="F13637" s="2">
        <v>0.01</v>
      </c>
      <c r="G13637" s="2">
        <f t="shared" si="854"/>
        <v>17.679300000000001</v>
      </c>
      <c r="H13637" s="2">
        <f t="shared" si="855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  <c r="P13637" s="2" t="str">
        <f t="shared" si="853"/>
        <v>not good</v>
      </c>
      <c r="Q13637" s="2"/>
      <c r="R13637" s="2"/>
    </row>
    <row r="13638" spans="1:18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 t="str">
        <f t="shared" si="852"/>
        <v>High sales</v>
      </c>
      <c r="F13638" s="2">
        <v>0.33</v>
      </c>
      <c r="G13638" s="2">
        <f t="shared" si="854"/>
        <v>1541.2484999999999</v>
      </c>
      <c r="H13638" s="2">
        <f t="shared" si="855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  <c r="P13638" s="2" t="str">
        <f t="shared" si="853"/>
        <v>not good</v>
      </c>
      <c r="Q13638" s="2"/>
      <c r="R13638" s="2"/>
    </row>
    <row r="13639" spans="1:18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 t="str">
        <f t="shared" si="852"/>
        <v xml:space="preserve"> Low sales</v>
      </c>
      <c r="F13639" s="2">
        <v>0.39</v>
      </c>
      <c r="G13639" s="2">
        <f t="shared" si="854"/>
        <v>149.21790000000001</v>
      </c>
      <c r="H13639" s="2">
        <f t="shared" si="855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  <c r="P13639" s="2" t="str">
        <f t="shared" si="853"/>
        <v>not good</v>
      </c>
      <c r="Q13639" s="2"/>
      <c r="R13639" s="2"/>
    </row>
    <row r="13640" spans="1:18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 t="str">
        <f t="shared" si="852"/>
        <v xml:space="preserve"> Low sales</v>
      </c>
      <c r="F13640" s="2">
        <v>0.15</v>
      </c>
      <c r="G13640" s="2">
        <f t="shared" si="854"/>
        <v>102.111</v>
      </c>
      <c r="H13640" s="2">
        <f t="shared" si="855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  <c r="P13640" s="2" t="str">
        <f t="shared" si="853"/>
        <v>not good</v>
      </c>
      <c r="Q13640" s="2"/>
      <c r="R13640" s="2"/>
    </row>
    <row r="13641" spans="1:18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 t="str">
        <f t="shared" si="852"/>
        <v xml:space="preserve"> Low sales</v>
      </c>
      <c r="F13641" s="2">
        <v>0.37</v>
      </c>
      <c r="G13641" s="2">
        <f t="shared" si="854"/>
        <v>870.90600000000006</v>
      </c>
      <c r="H13641" s="2">
        <f t="shared" si="855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  <c r="P13641" s="2" t="str">
        <f t="shared" si="853"/>
        <v>not good</v>
      </c>
      <c r="Q13641" s="2"/>
      <c r="R13641" s="2"/>
    </row>
    <row r="13642" spans="1:18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 t="str">
        <f t="shared" si="852"/>
        <v xml:space="preserve"> Low sales</v>
      </c>
      <c r="F13642" s="2">
        <v>0.08</v>
      </c>
      <c r="G13642" s="2">
        <f t="shared" si="854"/>
        <v>291.60640000000001</v>
      </c>
      <c r="H13642" s="2">
        <f t="shared" si="855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  <c r="P13642" s="2" t="str">
        <f t="shared" si="853"/>
        <v>not good</v>
      </c>
      <c r="Q13642" s="2"/>
      <c r="R13642" s="2"/>
    </row>
    <row r="13643" spans="1:18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 t="str">
        <f t="shared" si="852"/>
        <v xml:space="preserve"> Low sales</v>
      </c>
      <c r="F13643" s="2">
        <v>0.48</v>
      </c>
      <c r="G13643" s="2">
        <f t="shared" si="854"/>
        <v>920.20799999999997</v>
      </c>
      <c r="H13643" s="2">
        <f t="shared" si="855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  <c r="P13643" s="2" t="str">
        <f t="shared" si="853"/>
        <v>not good</v>
      </c>
      <c r="Q13643" s="2"/>
      <c r="R13643" s="2"/>
    </row>
    <row r="13644" spans="1:18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 t="str">
        <f t="shared" si="852"/>
        <v xml:space="preserve"> Low sales</v>
      </c>
      <c r="F13644" s="2">
        <v>0.12</v>
      </c>
      <c r="G13644" s="2">
        <f t="shared" si="854"/>
        <v>338.19120000000004</v>
      </c>
      <c r="H13644" s="2">
        <f t="shared" si="855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  <c r="P13644" s="2" t="str">
        <f t="shared" si="853"/>
        <v>not good</v>
      </c>
      <c r="Q13644" s="2"/>
      <c r="R13644" s="2"/>
    </row>
    <row r="13645" spans="1:18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 t="str">
        <f t="shared" si="852"/>
        <v xml:space="preserve"> Low sales</v>
      </c>
      <c r="F13645" s="2">
        <v>0.24</v>
      </c>
      <c r="G13645" s="2">
        <f t="shared" si="854"/>
        <v>57.599999999999994</v>
      </c>
      <c r="H13645" s="2">
        <f t="shared" si="855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  <c r="P13645" s="2" t="str">
        <f t="shared" si="853"/>
        <v>not good</v>
      </c>
      <c r="Q13645" s="2"/>
      <c r="R13645" s="2"/>
    </row>
    <row r="13646" spans="1:18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 t="str">
        <f t="shared" si="852"/>
        <v xml:space="preserve"> Low sales</v>
      </c>
      <c r="F13646" s="2">
        <v>0.49</v>
      </c>
      <c r="G13646" s="2">
        <f t="shared" si="854"/>
        <v>1157.8651</v>
      </c>
      <c r="H13646" s="2">
        <f t="shared" si="855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  <c r="P13646" s="2" t="str">
        <f t="shared" si="853"/>
        <v>not good</v>
      </c>
      <c r="Q13646" s="2"/>
      <c r="R13646" s="2"/>
    </row>
    <row r="13647" spans="1:18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 t="str">
        <f t="shared" si="852"/>
        <v xml:space="preserve"> Low sales</v>
      </c>
      <c r="F13647" s="2">
        <v>0.45</v>
      </c>
      <c r="G13647" s="2">
        <f t="shared" si="854"/>
        <v>579.87900000000002</v>
      </c>
      <c r="H13647" s="2">
        <f t="shared" si="855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  <c r="P13647" s="2" t="str">
        <f t="shared" si="853"/>
        <v>not good</v>
      </c>
      <c r="Q13647" s="2"/>
      <c r="R13647" s="2"/>
    </row>
    <row r="13648" spans="1:18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 t="str">
        <f t="shared" si="852"/>
        <v xml:space="preserve"> Low sales</v>
      </c>
      <c r="F13648" s="2">
        <v>0.33</v>
      </c>
      <c r="G13648" s="2">
        <f t="shared" si="854"/>
        <v>867.96930000000009</v>
      </c>
      <c r="H13648" s="2">
        <f t="shared" si="855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  <c r="P13648" s="2" t="str">
        <f t="shared" si="853"/>
        <v>not good</v>
      </c>
      <c r="Q13648" s="2"/>
      <c r="R13648" s="2"/>
    </row>
    <row r="13649" spans="1:18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 t="str">
        <f t="shared" si="852"/>
        <v xml:space="preserve"> Low sales</v>
      </c>
      <c r="F13649" s="2">
        <v>0.18</v>
      </c>
      <c r="G13649" s="2">
        <f t="shared" si="854"/>
        <v>481.78439999999995</v>
      </c>
      <c r="H13649" s="2">
        <f t="shared" si="855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  <c r="P13649" s="2" t="str">
        <f t="shared" si="853"/>
        <v>not good</v>
      </c>
      <c r="Q13649" s="2"/>
      <c r="R13649" s="2"/>
    </row>
    <row r="13650" spans="1:18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 t="str">
        <f t="shared" si="852"/>
        <v xml:space="preserve"> Low sales</v>
      </c>
      <c r="F13650" s="2">
        <v>0.35</v>
      </c>
      <c r="G13650" s="2">
        <f t="shared" si="854"/>
        <v>1326.6679999999999</v>
      </c>
      <c r="H13650" s="2">
        <f t="shared" si="855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  <c r="P13650" s="2" t="str">
        <f t="shared" si="853"/>
        <v>not good</v>
      </c>
      <c r="Q13650" s="2"/>
      <c r="R13650" s="2"/>
    </row>
    <row r="13651" spans="1:18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 t="str">
        <f t="shared" si="852"/>
        <v xml:space="preserve"> Low sales</v>
      </c>
      <c r="F13651" s="2">
        <v>0.23</v>
      </c>
      <c r="G13651" s="2">
        <f t="shared" si="854"/>
        <v>631.40059999999994</v>
      </c>
      <c r="H13651" s="2">
        <f t="shared" si="855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  <c r="P13651" s="2" t="str">
        <f t="shared" si="853"/>
        <v>not good</v>
      </c>
      <c r="Q13651" s="2"/>
      <c r="R13651" s="2"/>
    </row>
    <row r="13652" spans="1:18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 t="str">
        <f t="shared" si="852"/>
        <v xml:space="preserve"> Low sales</v>
      </c>
      <c r="F13652" s="2">
        <v>0.05</v>
      </c>
      <c r="G13652" s="2">
        <f t="shared" si="854"/>
        <v>155.49600000000001</v>
      </c>
      <c r="H13652" s="2">
        <f t="shared" si="855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  <c r="P13652" s="2" t="str">
        <f t="shared" si="853"/>
        <v>not good</v>
      </c>
      <c r="Q13652" s="2"/>
      <c r="R13652" s="2"/>
    </row>
    <row r="13653" spans="1:18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 t="str">
        <f t="shared" si="852"/>
        <v xml:space="preserve"> Low sales</v>
      </c>
      <c r="F13653" s="2">
        <v>0.4</v>
      </c>
      <c r="G13653" s="2">
        <f t="shared" si="854"/>
        <v>1078.1079999999999</v>
      </c>
      <c r="H13653" s="2">
        <f t="shared" si="855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  <c r="P13653" s="2" t="str">
        <f t="shared" si="853"/>
        <v>not good</v>
      </c>
      <c r="Q13653" s="2"/>
      <c r="R13653" s="2"/>
    </row>
    <row r="13654" spans="1:18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 t="str">
        <f t="shared" si="852"/>
        <v>High sales</v>
      </c>
      <c r="F13654" s="2">
        <v>0.44</v>
      </c>
      <c r="G13654" s="2">
        <f t="shared" si="854"/>
        <v>2179.2540000000004</v>
      </c>
      <c r="H13654" s="2">
        <f t="shared" si="855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  <c r="P13654" s="2" t="str">
        <f t="shared" si="853"/>
        <v>not good</v>
      </c>
      <c r="Q13654" s="2"/>
      <c r="R13654" s="2"/>
    </row>
    <row r="13655" spans="1:18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 t="str">
        <f t="shared" si="852"/>
        <v xml:space="preserve"> Low sales</v>
      </c>
      <c r="F13655" s="2">
        <v>0.2</v>
      </c>
      <c r="G13655" s="2">
        <f t="shared" si="854"/>
        <v>795.78600000000006</v>
      </c>
      <c r="H13655" s="2">
        <f t="shared" si="855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  <c r="P13655" s="2" t="str">
        <f t="shared" si="853"/>
        <v>not good</v>
      </c>
      <c r="Q13655" s="2"/>
      <c r="R13655" s="2"/>
    </row>
    <row r="13656" spans="1:18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 t="str">
        <f t="shared" si="852"/>
        <v xml:space="preserve"> Low sales</v>
      </c>
      <c r="F13656" s="2">
        <v>0.33</v>
      </c>
      <c r="G13656" s="2">
        <f t="shared" si="854"/>
        <v>1254.8778</v>
      </c>
      <c r="H13656" s="2">
        <f t="shared" si="855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  <c r="P13656" s="2" t="str">
        <f t="shared" si="853"/>
        <v>not good</v>
      </c>
      <c r="Q13656" s="2"/>
      <c r="R13656" s="2"/>
    </row>
    <row r="13657" spans="1:18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 t="str">
        <f t="shared" si="852"/>
        <v xml:space="preserve"> Low sales</v>
      </c>
      <c r="F13657" s="2">
        <v>0.02</v>
      </c>
      <c r="G13657" s="2">
        <f t="shared" si="854"/>
        <v>63.471400000000003</v>
      </c>
      <c r="H13657" s="2">
        <f t="shared" si="855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  <c r="P13657" s="2" t="str">
        <f t="shared" si="853"/>
        <v>not good</v>
      </c>
      <c r="Q13657" s="2"/>
      <c r="R13657" s="2"/>
    </row>
    <row r="13658" spans="1:18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 t="str">
        <f t="shared" si="852"/>
        <v xml:space="preserve"> Low sales</v>
      </c>
      <c r="F13658" s="2">
        <v>0.1</v>
      </c>
      <c r="G13658" s="2">
        <f t="shared" si="854"/>
        <v>268.90199999999999</v>
      </c>
      <c r="H13658" s="2">
        <f t="shared" si="855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  <c r="P13658" s="2" t="str">
        <f t="shared" si="853"/>
        <v>not good</v>
      </c>
      <c r="Q13658" s="2"/>
      <c r="R13658" s="2"/>
    </row>
    <row r="13659" spans="1:18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 t="str">
        <f t="shared" si="852"/>
        <v xml:space="preserve"> Low sales</v>
      </c>
      <c r="F13659" s="2">
        <v>0.28999999999999998</v>
      </c>
      <c r="G13659" s="2">
        <f t="shared" si="854"/>
        <v>518.8999</v>
      </c>
      <c r="H13659" s="2">
        <f t="shared" si="855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  <c r="P13659" s="2" t="str">
        <f t="shared" si="853"/>
        <v>not good</v>
      </c>
      <c r="Q13659" s="2"/>
      <c r="R13659" s="2"/>
    </row>
    <row r="13660" spans="1:18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 t="str">
        <f t="shared" si="852"/>
        <v xml:space="preserve"> Low sales</v>
      </c>
      <c r="F13660" s="2">
        <v>0.14000000000000001</v>
      </c>
      <c r="G13660" s="2">
        <f t="shared" si="854"/>
        <v>551.80160000000001</v>
      </c>
      <c r="H13660" s="2">
        <f t="shared" si="855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  <c r="P13660" s="2" t="str">
        <f t="shared" si="853"/>
        <v>not good</v>
      </c>
      <c r="Q13660" s="2"/>
      <c r="R13660" s="2"/>
    </row>
    <row r="13661" spans="1:18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 t="str">
        <f t="shared" si="852"/>
        <v xml:space="preserve"> Low sales</v>
      </c>
      <c r="F13661" s="2">
        <v>0.47</v>
      </c>
      <c r="G13661" s="2">
        <f t="shared" si="854"/>
        <v>483.66759999999994</v>
      </c>
      <c r="H13661" s="2">
        <f t="shared" si="855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  <c r="P13661" s="2" t="str">
        <f t="shared" si="853"/>
        <v>not good</v>
      </c>
      <c r="Q13661" s="2"/>
      <c r="R13661" s="2"/>
    </row>
    <row r="13662" spans="1:18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 t="str">
        <f t="shared" si="852"/>
        <v xml:space="preserve"> Low sales</v>
      </c>
      <c r="F13662" s="2">
        <v>0.42</v>
      </c>
      <c r="G13662" s="2">
        <f t="shared" si="854"/>
        <v>117.21779999999998</v>
      </c>
      <c r="H13662" s="2">
        <f t="shared" si="855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  <c r="P13662" s="2" t="str">
        <f t="shared" si="853"/>
        <v>not good</v>
      </c>
      <c r="Q13662" s="2"/>
      <c r="R13662" s="2"/>
    </row>
    <row r="13663" spans="1:18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 t="str">
        <f t="shared" si="852"/>
        <v xml:space="preserve"> Low sales</v>
      </c>
      <c r="F13663" s="2">
        <v>0.33</v>
      </c>
      <c r="G13663" s="2">
        <f t="shared" si="854"/>
        <v>1161.9431999999999</v>
      </c>
      <c r="H13663" s="2">
        <f t="shared" si="855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  <c r="P13663" s="2" t="str">
        <f t="shared" si="853"/>
        <v>not good</v>
      </c>
      <c r="Q13663" s="2"/>
      <c r="R13663" s="2"/>
    </row>
    <row r="13664" spans="1:18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 t="str">
        <f t="shared" si="852"/>
        <v xml:space="preserve"> Low sales</v>
      </c>
      <c r="F13664" s="2">
        <v>0.5</v>
      </c>
      <c r="G13664" s="2">
        <f t="shared" si="854"/>
        <v>404.88499999999999</v>
      </c>
      <c r="H13664" s="2">
        <f t="shared" si="855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  <c r="P13664" s="2" t="str">
        <f t="shared" si="853"/>
        <v>not good</v>
      </c>
      <c r="Q13664" s="2"/>
      <c r="R13664" s="2"/>
    </row>
    <row r="13665" spans="1:18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 t="str">
        <f t="shared" si="852"/>
        <v>High sales</v>
      </c>
      <c r="F13665" s="2">
        <v>0.12</v>
      </c>
      <c r="G13665" s="2">
        <f t="shared" si="854"/>
        <v>543.44999999999993</v>
      </c>
      <c r="H13665" s="2">
        <f t="shared" si="855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  <c r="P13665" s="2" t="str">
        <f t="shared" si="853"/>
        <v>not good</v>
      </c>
      <c r="Q13665" s="2"/>
      <c r="R13665" s="2"/>
    </row>
    <row r="13666" spans="1:18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 t="str">
        <f t="shared" si="852"/>
        <v xml:space="preserve"> Low sales</v>
      </c>
      <c r="F13666" s="2">
        <v>0.46</v>
      </c>
      <c r="G13666" s="2">
        <f t="shared" si="854"/>
        <v>1783.1164000000001</v>
      </c>
      <c r="H13666" s="2">
        <f t="shared" si="855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  <c r="P13666" s="2" t="str">
        <f t="shared" si="853"/>
        <v>not good</v>
      </c>
      <c r="Q13666" s="2"/>
      <c r="R13666" s="2"/>
    </row>
    <row r="13667" spans="1:18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 t="str">
        <f t="shared" si="852"/>
        <v xml:space="preserve"> Low sales</v>
      </c>
      <c r="F13667" s="2">
        <v>0.15</v>
      </c>
      <c r="G13667" s="2">
        <f t="shared" si="854"/>
        <v>457.65</v>
      </c>
      <c r="H13667" s="2">
        <f t="shared" si="855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  <c r="P13667" s="2" t="str">
        <f t="shared" si="853"/>
        <v>not good</v>
      </c>
      <c r="Q13667" s="2"/>
      <c r="R13667" s="2"/>
    </row>
    <row r="13668" spans="1:18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 t="str">
        <f t="shared" si="852"/>
        <v xml:space="preserve"> Low sales</v>
      </c>
      <c r="F13668" s="2">
        <v>0.3</v>
      </c>
      <c r="G13668" s="2">
        <f t="shared" si="854"/>
        <v>491.46899999999999</v>
      </c>
      <c r="H13668" s="2">
        <f t="shared" si="855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  <c r="P13668" s="2" t="str">
        <f t="shared" si="853"/>
        <v>not good</v>
      </c>
      <c r="Q13668" s="2"/>
      <c r="R13668" s="2"/>
    </row>
    <row r="13669" spans="1:18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 t="str">
        <f t="shared" si="852"/>
        <v xml:space="preserve"> Low sales</v>
      </c>
      <c r="F13669" s="2">
        <v>0.22</v>
      </c>
      <c r="G13669" s="2">
        <f t="shared" si="854"/>
        <v>709.70240000000001</v>
      </c>
      <c r="H13669" s="2">
        <f t="shared" si="855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  <c r="P13669" s="2" t="str">
        <f t="shared" si="853"/>
        <v>not good</v>
      </c>
      <c r="Q13669" s="2"/>
      <c r="R13669" s="2"/>
    </row>
    <row r="13670" spans="1:18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 t="str">
        <f t="shared" si="852"/>
        <v xml:space="preserve"> Low sales</v>
      </c>
      <c r="F13670" s="2">
        <v>0.22</v>
      </c>
      <c r="G13670" s="2">
        <f t="shared" si="854"/>
        <v>536.05200000000002</v>
      </c>
      <c r="H13670" s="2">
        <f t="shared" si="855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  <c r="P13670" s="2" t="str">
        <f t="shared" si="853"/>
        <v>not good</v>
      </c>
      <c r="Q13670" s="2"/>
      <c r="R13670" s="2"/>
    </row>
    <row r="13671" spans="1:18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 t="str">
        <f t="shared" si="852"/>
        <v xml:space="preserve"> Low sales</v>
      </c>
      <c r="F13671" s="2">
        <v>0.38</v>
      </c>
      <c r="G13671" s="2">
        <f t="shared" si="854"/>
        <v>580.11940000000004</v>
      </c>
      <c r="H13671" s="2">
        <f t="shared" si="855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  <c r="P13671" s="2" t="str">
        <f t="shared" si="853"/>
        <v>not good</v>
      </c>
      <c r="Q13671" s="2"/>
      <c r="R13671" s="2"/>
    </row>
    <row r="13672" spans="1:18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 t="str">
        <f t="shared" si="852"/>
        <v>High sales</v>
      </c>
      <c r="F13672" s="2">
        <v>0.17</v>
      </c>
      <c r="G13672" s="2">
        <f t="shared" si="854"/>
        <v>804.25130000000013</v>
      </c>
      <c r="H13672" s="2">
        <f t="shared" si="855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  <c r="P13672" s="2" t="str">
        <f t="shared" si="853"/>
        <v>not good</v>
      </c>
      <c r="Q13672" s="2"/>
      <c r="R13672" s="2"/>
    </row>
    <row r="13673" spans="1:18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 t="str">
        <f t="shared" si="852"/>
        <v xml:space="preserve"> Low sales</v>
      </c>
      <c r="F13673" s="2">
        <v>0.25</v>
      </c>
      <c r="G13673" s="2">
        <f t="shared" si="854"/>
        <v>223.315</v>
      </c>
      <c r="H13673" s="2">
        <f t="shared" si="855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  <c r="P13673" s="2" t="str">
        <f t="shared" si="853"/>
        <v>not good</v>
      </c>
      <c r="Q13673" s="2"/>
      <c r="R13673" s="2"/>
    </row>
    <row r="13674" spans="1:18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 t="str">
        <f t="shared" si="852"/>
        <v xml:space="preserve"> Low sales</v>
      </c>
      <c r="F13674" s="2">
        <v>0.11</v>
      </c>
      <c r="G13674" s="2">
        <f t="shared" si="854"/>
        <v>417.07380000000001</v>
      </c>
      <c r="H13674" s="2">
        <f t="shared" si="855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  <c r="P13674" s="2" t="str">
        <f t="shared" si="853"/>
        <v>not good</v>
      </c>
      <c r="Q13674" s="2"/>
      <c r="R13674" s="2"/>
    </row>
    <row r="13675" spans="1:18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 t="str">
        <f t="shared" si="852"/>
        <v>High sales</v>
      </c>
      <c r="F13675" s="2">
        <v>0.38</v>
      </c>
      <c r="G13675" s="2">
        <f t="shared" si="854"/>
        <v>1527.6722</v>
      </c>
      <c r="H13675" s="2">
        <f t="shared" si="855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  <c r="P13675" s="2" t="str">
        <f t="shared" si="853"/>
        <v>not good</v>
      </c>
      <c r="Q13675" s="2"/>
      <c r="R13675" s="2"/>
    </row>
    <row r="13676" spans="1:18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 t="str">
        <f t="shared" si="852"/>
        <v>High sales</v>
      </c>
      <c r="F13676" s="2">
        <v>0.28000000000000003</v>
      </c>
      <c r="G13676" s="2">
        <f t="shared" si="854"/>
        <v>1333.8612000000001</v>
      </c>
      <c r="H13676" s="2">
        <f t="shared" si="855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  <c r="P13676" s="2" t="str">
        <f t="shared" si="853"/>
        <v>not good</v>
      </c>
      <c r="Q13676" s="2"/>
      <c r="R13676" s="2"/>
    </row>
    <row r="13677" spans="1:18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 t="str">
        <f t="shared" si="852"/>
        <v xml:space="preserve"> Low sales</v>
      </c>
      <c r="F13677" s="2">
        <v>0.13</v>
      </c>
      <c r="G13677" s="2">
        <f t="shared" si="854"/>
        <v>362.97820000000002</v>
      </c>
      <c r="H13677" s="2">
        <f t="shared" si="855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  <c r="P13677" s="2" t="str">
        <f t="shared" si="853"/>
        <v>not good</v>
      </c>
      <c r="Q13677" s="2"/>
      <c r="R13677" s="2"/>
    </row>
    <row r="13678" spans="1:18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 t="str">
        <f t="shared" si="852"/>
        <v xml:space="preserve"> Low sales</v>
      </c>
      <c r="F13678" s="2">
        <v>0.13</v>
      </c>
      <c r="G13678" s="2">
        <f t="shared" si="854"/>
        <v>353.71569999999997</v>
      </c>
      <c r="H13678" s="2">
        <f t="shared" si="855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  <c r="P13678" s="2" t="str">
        <f t="shared" si="853"/>
        <v>not good</v>
      </c>
      <c r="Q13678" s="2"/>
      <c r="R13678" s="2"/>
    </row>
    <row r="13679" spans="1:18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 t="str">
        <f t="shared" si="852"/>
        <v>High sales</v>
      </c>
      <c r="F13679" s="2">
        <v>0.15</v>
      </c>
      <c r="G13679" s="2">
        <f t="shared" si="854"/>
        <v>691.41300000000001</v>
      </c>
      <c r="H13679" s="2">
        <f t="shared" si="855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  <c r="P13679" s="2" t="str">
        <f t="shared" si="853"/>
        <v>not good</v>
      </c>
      <c r="Q13679" s="2"/>
      <c r="R13679" s="2"/>
    </row>
    <row r="13680" spans="1:18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 t="str">
        <f t="shared" si="852"/>
        <v>High sales</v>
      </c>
      <c r="F13680" s="2">
        <v>0.35</v>
      </c>
      <c r="G13680" s="2">
        <f t="shared" si="854"/>
        <v>1408.876</v>
      </c>
      <c r="H13680" s="2">
        <f t="shared" si="855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  <c r="P13680" s="2" t="str">
        <f t="shared" si="853"/>
        <v>not good</v>
      </c>
      <c r="Q13680" s="2"/>
      <c r="R13680" s="2"/>
    </row>
    <row r="13681" spans="1:18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 t="str">
        <f t="shared" si="852"/>
        <v xml:space="preserve"> Low sales</v>
      </c>
      <c r="F13681" s="2">
        <v>0.3</v>
      </c>
      <c r="G13681" s="2">
        <f t="shared" si="854"/>
        <v>1152.546</v>
      </c>
      <c r="H13681" s="2">
        <f t="shared" si="855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  <c r="P13681" s="2" t="str">
        <f t="shared" si="853"/>
        <v>not good</v>
      </c>
      <c r="Q13681" s="2"/>
      <c r="R13681" s="2"/>
    </row>
    <row r="13682" spans="1:18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 t="str">
        <f t="shared" si="852"/>
        <v xml:space="preserve"> Low sales</v>
      </c>
      <c r="F13682" s="2">
        <v>0.41</v>
      </c>
      <c r="G13682" s="2">
        <f t="shared" si="854"/>
        <v>1626.3756999999998</v>
      </c>
      <c r="H13682" s="2">
        <f t="shared" si="855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  <c r="P13682" s="2" t="str">
        <f t="shared" si="853"/>
        <v>not good</v>
      </c>
      <c r="Q13682" s="2"/>
      <c r="R13682" s="2"/>
    </row>
    <row r="13683" spans="1:18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 t="str">
        <f t="shared" si="852"/>
        <v xml:space="preserve"> Low sales</v>
      </c>
      <c r="F13683" s="2">
        <v>0.28999999999999998</v>
      </c>
      <c r="G13683" s="2">
        <f t="shared" si="854"/>
        <v>729.81110000000001</v>
      </c>
      <c r="H13683" s="2">
        <f t="shared" si="855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  <c r="P13683" s="2" t="str">
        <f t="shared" si="853"/>
        <v>not good</v>
      </c>
      <c r="Q13683" s="2"/>
      <c r="R13683" s="2"/>
    </row>
    <row r="13684" spans="1:18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 t="str">
        <f t="shared" si="852"/>
        <v xml:space="preserve"> Low sales</v>
      </c>
      <c r="F13684" s="2">
        <v>0.15</v>
      </c>
      <c r="G13684" s="2">
        <f t="shared" si="854"/>
        <v>45.442499999999995</v>
      </c>
      <c r="H13684" s="2">
        <f t="shared" si="855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  <c r="P13684" s="2" t="str">
        <f t="shared" si="853"/>
        <v>not good</v>
      </c>
      <c r="Q13684" s="2"/>
      <c r="R13684" s="2"/>
    </row>
    <row r="13685" spans="1:18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 t="str">
        <f t="shared" si="852"/>
        <v xml:space="preserve"> Low sales</v>
      </c>
      <c r="F13685" s="2">
        <v>0.48</v>
      </c>
      <c r="G13685" s="2">
        <f t="shared" si="854"/>
        <v>514.31999999999994</v>
      </c>
      <c r="H13685" s="2">
        <f t="shared" si="855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  <c r="P13685" s="2" t="str">
        <f t="shared" si="853"/>
        <v>not good</v>
      </c>
      <c r="Q13685" s="2"/>
      <c r="R13685" s="2"/>
    </row>
    <row r="13686" spans="1:18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 t="str">
        <f t="shared" si="852"/>
        <v xml:space="preserve"> Low sales</v>
      </c>
      <c r="F13686" s="2">
        <v>0.44</v>
      </c>
      <c r="G13686" s="2">
        <f t="shared" si="854"/>
        <v>1430.2903999999999</v>
      </c>
      <c r="H13686" s="2">
        <f t="shared" si="855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  <c r="P13686" s="2" t="str">
        <f t="shared" si="853"/>
        <v>not good</v>
      </c>
      <c r="Q13686" s="2"/>
      <c r="R13686" s="2"/>
    </row>
    <row r="13687" spans="1:18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 t="str">
        <f t="shared" si="852"/>
        <v xml:space="preserve"> Low sales</v>
      </c>
      <c r="F13687" s="2">
        <v>0.14000000000000001</v>
      </c>
      <c r="G13687" s="2">
        <f t="shared" si="854"/>
        <v>285.76940000000002</v>
      </c>
      <c r="H13687" s="2">
        <f t="shared" si="855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  <c r="P13687" s="2" t="str">
        <f t="shared" si="853"/>
        <v>not good</v>
      </c>
      <c r="Q13687" s="2"/>
      <c r="R13687" s="2"/>
    </row>
    <row r="13688" spans="1:18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 t="str">
        <f t="shared" si="852"/>
        <v xml:space="preserve"> Low sales</v>
      </c>
      <c r="F13688" s="2">
        <v>0.46</v>
      </c>
      <c r="G13688" s="2">
        <f t="shared" si="854"/>
        <v>1413.6582000000001</v>
      </c>
      <c r="H13688" s="2">
        <f t="shared" si="855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  <c r="P13688" s="2" t="str">
        <f t="shared" si="853"/>
        <v>not good</v>
      </c>
      <c r="Q13688" s="2"/>
      <c r="R13688" s="2"/>
    </row>
    <row r="13689" spans="1:18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 t="str">
        <f t="shared" si="852"/>
        <v xml:space="preserve"> Low sales</v>
      </c>
      <c r="F13689" s="2">
        <v>0.36</v>
      </c>
      <c r="G13689" s="2">
        <f t="shared" si="854"/>
        <v>1009.1591999999999</v>
      </c>
      <c r="H13689" s="2">
        <f t="shared" si="855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  <c r="P13689" s="2" t="str">
        <f t="shared" si="853"/>
        <v>not good</v>
      </c>
      <c r="Q13689" s="2"/>
      <c r="R13689" s="2"/>
    </row>
    <row r="13690" spans="1:18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 t="str">
        <f t="shared" si="852"/>
        <v xml:space="preserve"> Low sales</v>
      </c>
      <c r="F13690" s="2">
        <v>0.21</v>
      </c>
      <c r="G13690" s="2">
        <f t="shared" si="854"/>
        <v>472.38240000000002</v>
      </c>
      <c r="H13690" s="2">
        <f t="shared" si="855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  <c r="P13690" s="2" t="str">
        <f t="shared" si="853"/>
        <v>not good</v>
      </c>
      <c r="Q13690" s="2"/>
      <c r="R13690" s="2"/>
    </row>
    <row r="13691" spans="1:18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 t="str">
        <f t="shared" si="852"/>
        <v xml:space="preserve"> Low sales</v>
      </c>
      <c r="F13691" s="2">
        <v>0.23</v>
      </c>
      <c r="G13691" s="2">
        <f t="shared" si="854"/>
        <v>287.53910000000002</v>
      </c>
      <c r="H13691" s="2">
        <f t="shared" si="855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  <c r="P13691" s="2" t="str">
        <f t="shared" si="853"/>
        <v>not good</v>
      </c>
      <c r="Q13691" s="2"/>
      <c r="R13691" s="2"/>
    </row>
    <row r="13692" spans="1:18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 t="str">
        <f t="shared" si="852"/>
        <v xml:space="preserve"> Low sales</v>
      </c>
      <c r="F13692" s="2">
        <v>0.22</v>
      </c>
      <c r="G13692" s="2">
        <f t="shared" si="854"/>
        <v>797.03800000000001</v>
      </c>
      <c r="H13692" s="2">
        <f t="shared" si="855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  <c r="P13692" s="2" t="str">
        <f t="shared" si="853"/>
        <v>not good</v>
      </c>
      <c r="Q13692" s="2"/>
      <c r="R13692" s="2"/>
    </row>
    <row r="13693" spans="1:18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 t="str">
        <f t="shared" si="852"/>
        <v>High sales</v>
      </c>
      <c r="F13693" s="2">
        <v>0.4</v>
      </c>
      <c r="G13693" s="2">
        <f t="shared" si="854"/>
        <v>1821.7280000000001</v>
      </c>
      <c r="H13693" s="2">
        <f t="shared" si="855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  <c r="P13693" s="2" t="str">
        <f t="shared" si="853"/>
        <v>not good</v>
      </c>
      <c r="Q13693" s="2"/>
      <c r="R13693" s="2"/>
    </row>
    <row r="13694" spans="1:18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 t="str">
        <f t="shared" si="852"/>
        <v xml:space="preserve"> Low sales</v>
      </c>
      <c r="F13694" s="2">
        <v>0.09</v>
      </c>
      <c r="G13694" s="2">
        <f t="shared" si="854"/>
        <v>348.55380000000002</v>
      </c>
      <c r="H13694" s="2">
        <f t="shared" si="855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  <c r="P13694" s="2" t="str">
        <f t="shared" si="853"/>
        <v>not good</v>
      </c>
      <c r="Q13694" s="2"/>
      <c r="R13694" s="2"/>
    </row>
    <row r="13695" spans="1:18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 t="str">
        <f t="shared" si="852"/>
        <v xml:space="preserve"> Low sales</v>
      </c>
      <c r="F13695" s="2">
        <v>0.03</v>
      </c>
      <c r="G13695" s="2">
        <f t="shared" si="854"/>
        <v>20.645700000000001</v>
      </c>
      <c r="H13695" s="2">
        <f t="shared" si="855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  <c r="P13695" s="2" t="str">
        <f t="shared" si="853"/>
        <v>not good</v>
      </c>
      <c r="Q13695" s="2"/>
      <c r="R13695" s="2"/>
    </row>
    <row r="13696" spans="1:18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 t="str">
        <f t="shared" si="852"/>
        <v xml:space="preserve"> Low sales</v>
      </c>
      <c r="F13696" s="2">
        <v>0.25</v>
      </c>
      <c r="G13696" s="2">
        <f t="shared" si="854"/>
        <v>683.98749999999995</v>
      </c>
      <c r="H13696" s="2">
        <f t="shared" si="855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  <c r="P13696" s="2" t="str">
        <f t="shared" si="853"/>
        <v>not good</v>
      </c>
      <c r="Q13696" s="2"/>
      <c r="R13696" s="2"/>
    </row>
    <row r="13697" spans="1:18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 t="str">
        <f t="shared" si="852"/>
        <v>High sales</v>
      </c>
      <c r="F13697" s="2">
        <v>0.15</v>
      </c>
      <c r="G13697" s="2">
        <f t="shared" si="854"/>
        <v>628.99349999999993</v>
      </c>
      <c r="H13697" s="2">
        <f t="shared" si="855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  <c r="P13697" s="2" t="str">
        <f t="shared" si="853"/>
        <v>not good</v>
      </c>
      <c r="Q13697" s="2"/>
      <c r="R13697" s="2"/>
    </row>
    <row r="13698" spans="1:18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 t="str">
        <f t="shared" ref="E13698:E13761" si="856">IF(D13698&gt;4000,"High sales"," Low sales")</f>
        <v xml:space="preserve"> Low sales</v>
      </c>
      <c r="F13698" s="2">
        <v>0.28000000000000003</v>
      </c>
      <c r="G13698" s="2">
        <f t="shared" si="854"/>
        <v>838.82680000000005</v>
      </c>
      <c r="H13698" s="2">
        <f t="shared" si="855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  <c r="P13698" s="2" t="str">
        <f t="shared" ref="P13698:P13761" si="857">IF(AND(H13698&gt;5000,N13698&gt;500),"good","not good")</f>
        <v>not good</v>
      </c>
      <c r="Q13698" s="2"/>
      <c r="R13698" s="2"/>
    </row>
    <row r="13699" spans="1:18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 t="str">
        <f t="shared" si="856"/>
        <v xml:space="preserve"> Low sales</v>
      </c>
      <c r="F13699" s="2">
        <v>0.49</v>
      </c>
      <c r="G13699" s="2">
        <f t="shared" ref="G13699:G13762" si="858">D13699*F13699</f>
        <v>1104.4060999999999</v>
      </c>
      <c r="H13699" s="2">
        <f t="shared" ref="H13699:H13762" si="859">D13699-G13699</f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  <c r="P13699" s="2" t="str">
        <f t="shared" si="857"/>
        <v>not good</v>
      </c>
      <c r="Q13699" s="2"/>
      <c r="R13699" s="2"/>
    </row>
    <row r="13700" spans="1:18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 t="str">
        <f t="shared" si="856"/>
        <v xml:space="preserve"> Low sales</v>
      </c>
      <c r="F13700" s="2">
        <v>0.34</v>
      </c>
      <c r="G13700" s="2">
        <f t="shared" si="858"/>
        <v>508.05520000000001</v>
      </c>
      <c r="H13700" s="2">
        <f t="shared" si="85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  <c r="P13700" s="2" t="str">
        <f t="shared" si="857"/>
        <v>not good</v>
      </c>
      <c r="Q13700" s="2"/>
      <c r="R13700" s="2"/>
    </row>
    <row r="13701" spans="1:18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 t="str">
        <f t="shared" si="856"/>
        <v xml:space="preserve"> Low sales</v>
      </c>
      <c r="F13701" s="2">
        <v>0.48</v>
      </c>
      <c r="G13701" s="2">
        <f t="shared" si="858"/>
        <v>825.07680000000005</v>
      </c>
      <c r="H13701" s="2">
        <f t="shared" si="85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  <c r="P13701" s="2" t="str">
        <f t="shared" si="857"/>
        <v>not good</v>
      </c>
      <c r="Q13701" s="2"/>
      <c r="R13701" s="2"/>
    </row>
    <row r="13702" spans="1:18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 t="str">
        <f t="shared" si="856"/>
        <v xml:space="preserve"> Low sales</v>
      </c>
      <c r="F13702" s="2">
        <v>0.37</v>
      </c>
      <c r="G13702" s="2">
        <f t="shared" si="858"/>
        <v>476.03089999999997</v>
      </c>
      <c r="H13702" s="2">
        <f t="shared" si="85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  <c r="P13702" s="2" t="str">
        <f t="shared" si="857"/>
        <v>not good</v>
      </c>
      <c r="Q13702" s="2"/>
      <c r="R13702" s="2"/>
    </row>
    <row r="13703" spans="1:18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 t="str">
        <f t="shared" si="856"/>
        <v xml:space="preserve"> Low sales</v>
      </c>
      <c r="F13703" s="2">
        <v>0.04</v>
      </c>
      <c r="G13703" s="2">
        <f t="shared" si="858"/>
        <v>42.362400000000001</v>
      </c>
      <c r="H13703" s="2">
        <f t="shared" si="85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  <c r="P13703" s="2" t="str">
        <f t="shared" si="857"/>
        <v>not good</v>
      </c>
      <c r="Q13703" s="2"/>
      <c r="R13703" s="2"/>
    </row>
    <row r="13704" spans="1:18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 t="str">
        <f t="shared" si="856"/>
        <v xml:space="preserve"> Low sales</v>
      </c>
      <c r="F13704" s="2">
        <v>0.44</v>
      </c>
      <c r="G13704" s="2">
        <f t="shared" si="858"/>
        <v>1313.5935999999999</v>
      </c>
      <c r="H13704" s="2">
        <f t="shared" si="85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  <c r="P13704" s="2" t="str">
        <f t="shared" si="857"/>
        <v>not good</v>
      </c>
      <c r="Q13704" s="2"/>
      <c r="R13704" s="2"/>
    </row>
    <row r="13705" spans="1:18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 t="str">
        <f t="shared" si="856"/>
        <v xml:space="preserve"> Low sales</v>
      </c>
      <c r="F13705" s="2">
        <v>0.1</v>
      </c>
      <c r="G13705" s="2">
        <f t="shared" si="858"/>
        <v>259.59899999999999</v>
      </c>
      <c r="H13705" s="2">
        <f t="shared" si="85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  <c r="P13705" s="2" t="str">
        <f t="shared" si="857"/>
        <v>not good</v>
      </c>
      <c r="Q13705" s="2"/>
      <c r="R13705" s="2"/>
    </row>
    <row r="13706" spans="1:18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 t="str">
        <f t="shared" si="856"/>
        <v xml:space="preserve"> Low sales</v>
      </c>
      <c r="F13706" s="2">
        <v>0.43</v>
      </c>
      <c r="G13706" s="2">
        <f t="shared" si="858"/>
        <v>1591.2923999999998</v>
      </c>
      <c r="H13706" s="2">
        <f t="shared" si="85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  <c r="P13706" s="2" t="str">
        <f t="shared" si="857"/>
        <v>not good</v>
      </c>
      <c r="Q13706" s="2"/>
      <c r="R13706" s="2"/>
    </row>
    <row r="13707" spans="1:18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 t="str">
        <f t="shared" si="856"/>
        <v xml:space="preserve"> Low sales</v>
      </c>
      <c r="F13707" s="2">
        <v>0.37</v>
      </c>
      <c r="G13707" s="2">
        <f t="shared" si="858"/>
        <v>595.27449999999999</v>
      </c>
      <c r="H13707" s="2">
        <f t="shared" si="85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  <c r="P13707" s="2" t="str">
        <f t="shared" si="857"/>
        <v>not good</v>
      </c>
      <c r="Q13707" s="2"/>
      <c r="R13707" s="2"/>
    </row>
    <row r="13708" spans="1:18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 t="str">
        <f t="shared" si="856"/>
        <v xml:space="preserve"> Low sales</v>
      </c>
      <c r="F13708" s="2">
        <v>0.42</v>
      </c>
      <c r="G13708" s="2">
        <f t="shared" si="858"/>
        <v>990.3768</v>
      </c>
      <c r="H13708" s="2">
        <f t="shared" si="85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  <c r="P13708" s="2" t="str">
        <f t="shared" si="857"/>
        <v>not good</v>
      </c>
      <c r="Q13708" s="2"/>
      <c r="R13708" s="2"/>
    </row>
    <row r="13709" spans="1:18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 t="str">
        <f t="shared" si="856"/>
        <v xml:space="preserve"> Low sales</v>
      </c>
      <c r="F13709" s="2">
        <v>0.13</v>
      </c>
      <c r="G13709" s="2">
        <f t="shared" si="858"/>
        <v>446.39530000000002</v>
      </c>
      <c r="H13709" s="2">
        <f t="shared" si="85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  <c r="P13709" s="2" t="str">
        <f t="shared" si="857"/>
        <v>not good</v>
      </c>
      <c r="Q13709" s="2"/>
      <c r="R13709" s="2"/>
    </row>
    <row r="13710" spans="1:18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 t="str">
        <f t="shared" si="856"/>
        <v>High sales</v>
      </c>
      <c r="F13710" s="2">
        <v>0.4</v>
      </c>
      <c r="G13710" s="2">
        <f t="shared" si="858"/>
        <v>1927.9400000000003</v>
      </c>
      <c r="H13710" s="2">
        <f t="shared" si="85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  <c r="P13710" s="2" t="str">
        <f t="shared" si="857"/>
        <v>not good</v>
      </c>
      <c r="Q13710" s="2"/>
      <c r="R13710" s="2"/>
    </row>
    <row r="13711" spans="1:18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 t="str">
        <f t="shared" si="856"/>
        <v xml:space="preserve"> Low sales</v>
      </c>
      <c r="F13711" s="2">
        <v>0.31</v>
      </c>
      <c r="G13711" s="2">
        <f t="shared" si="858"/>
        <v>560.93259999999998</v>
      </c>
      <c r="H13711" s="2">
        <f t="shared" si="85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  <c r="P13711" s="2" t="str">
        <f t="shared" si="857"/>
        <v>not good</v>
      </c>
      <c r="Q13711" s="2"/>
      <c r="R13711" s="2"/>
    </row>
    <row r="13712" spans="1:18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 t="str">
        <f t="shared" si="856"/>
        <v xml:space="preserve"> Low sales</v>
      </c>
      <c r="F13712" s="2">
        <v>0.04</v>
      </c>
      <c r="G13712" s="2">
        <f t="shared" si="858"/>
        <v>62.448800000000006</v>
      </c>
      <c r="H13712" s="2">
        <f t="shared" si="85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  <c r="P13712" s="2" t="str">
        <f t="shared" si="857"/>
        <v>not good</v>
      </c>
      <c r="Q13712" s="2"/>
      <c r="R13712" s="2"/>
    </row>
    <row r="13713" spans="1:18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 t="str">
        <f t="shared" si="856"/>
        <v xml:space="preserve"> Low sales</v>
      </c>
      <c r="F13713" s="2">
        <v>0.44</v>
      </c>
      <c r="G13713" s="2">
        <f t="shared" si="858"/>
        <v>1012.6644000000001</v>
      </c>
      <c r="H13713" s="2">
        <f t="shared" si="85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  <c r="P13713" s="2" t="str">
        <f t="shared" si="857"/>
        <v>not good</v>
      </c>
      <c r="Q13713" s="2"/>
      <c r="R13713" s="2"/>
    </row>
    <row r="13714" spans="1:18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 t="str">
        <f t="shared" si="856"/>
        <v xml:space="preserve"> Low sales</v>
      </c>
      <c r="F13714" s="2">
        <v>0.44</v>
      </c>
      <c r="G13714" s="2">
        <f t="shared" si="858"/>
        <v>1604.6712</v>
      </c>
      <c r="H13714" s="2">
        <f t="shared" si="85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  <c r="P13714" s="2" t="str">
        <f t="shared" si="857"/>
        <v>not good</v>
      </c>
      <c r="Q13714" s="2"/>
      <c r="R13714" s="2"/>
    </row>
    <row r="13715" spans="1:18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 t="str">
        <f t="shared" si="856"/>
        <v>High sales</v>
      </c>
      <c r="F13715" s="2">
        <v>0.28999999999999998</v>
      </c>
      <c r="G13715" s="2">
        <f t="shared" si="858"/>
        <v>1395.364</v>
      </c>
      <c r="H13715" s="2">
        <f t="shared" si="85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  <c r="P13715" s="2" t="str">
        <f t="shared" si="857"/>
        <v>not good</v>
      </c>
      <c r="Q13715" s="2"/>
      <c r="R13715" s="2"/>
    </row>
    <row r="13716" spans="1:18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 t="str">
        <f t="shared" si="856"/>
        <v xml:space="preserve"> Low sales</v>
      </c>
      <c r="F13716" s="2">
        <v>0.23</v>
      </c>
      <c r="G13716" s="2">
        <f t="shared" si="858"/>
        <v>627.67690000000005</v>
      </c>
      <c r="H13716" s="2">
        <f t="shared" si="85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  <c r="P13716" s="2" t="str">
        <f t="shared" si="857"/>
        <v>not good</v>
      </c>
      <c r="Q13716" s="2"/>
      <c r="R13716" s="2"/>
    </row>
    <row r="13717" spans="1:18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 t="str">
        <f t="shared" si="856"/>
        <v>High sales</v>
      </c>
      <c r="F13717" s="2">
        <v>0.2</v>
      </c>
      <c r="G13717" s="2">
        <f t="shared" si="858"/>
        <v>816.19200000000001</v>
      </c>
      <c r="H13717" s="2">
        <f t="shared" si="85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  <c r="P13717" s="2" t="str">
        <f t="shared" si="857"/>
        <v>not good</v>
      </c>
      <c r="Q13717" s="2"/>
      <c r="R13717" s="2"/>
    </row>
    <row r="13718" spans="1:18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 t="str">
        <f t="shared" si="856"/>
        <v xml:space="preserve"> Low sales</v>
      </c>
      <c r="F13718" s="2">
        <v>0.3</v>
      </c>
      <c r="G13718" s="2">
        <f t="shared" si="858"/>
        <v>712.66800000000001</v>
      </c>
      <c r="H13718" s="2">
        <f t="shared" si="85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  <c r="P13718" s="2" t="str">
        <f t="shared" si="857"/>
        <v>not good</v>
      </c>
      <c r="Q13718" s="2"/>
      <c r="R13718" s="2"/>
    </row>
    <row r="13719" spans="1:18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 t="str">
        <f t="shared" si="856"/>
        <v xml:space="preserve"> Low sales</v>
      </c>
      <c r="F13719" s="2">
        <v>0.42</v>
      </c>
      <c r="G13719" s="2">
        <f t="shared" si="858"/>
        <v>124.026</v>
      </c>
      <c r="H13719" s="2">
        <f t="shared" si="85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  <c r="P13719" s="2" t="str">
        <f t="shared" si="857"/>
        <v>not good</v>
      </c>
      <c r="Q13719" s="2"/>
      <c r="R13719" s="2"/>
    </row>
    <row r="13720" spans="1:18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 t="str">
        <f t="shared" si="856"/>
        <v>High sales</v>
      </c>
      <c r="F13720" s="2">
        <v>0.28000000000000003</v>
      </c>
      <c r="G13720" s="2">
        <f t="shared" si="858"/>
        <v>1254.8592000000001</v>
      </c>
      <c r="H13720" s="2">
        <f t="shared" si="85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  <c r="P13720" s="2" t="str">
        <f t="shared" si="857"/>
        <v>not good</v>
      </c>
      <c r="Q13720" s="2"/>
      <c r="R13720" s="2"/>
    </row>
    <row r="13721" spans="1:18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 t="str">
        <f t="shared" si="856"/>
        <v xml:space="preserve"> Low sales</v>
      </c>
      <c r="F13721" s="2">
        <v>0.06</v>
      </c>
      <c r="G13721" s="2">
        <f t="shared" si="858"/>
        <v>91.224000000000004</v>
      </c>
      <c r="H13721" s="2">
        <f t="shared" si="85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  <c r="P13721" s="2" t="str">
        <f t="shared" si="857"/>
        <v>not good</v>
      </c>
      <c r="Q13721" s="2"/>
      <c r="R13721" s="2"/>
    </row>
    <row r="13722" spans="1:18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 t="str">
        <f t="shared" si="856"/>
        <v xml:space="preserve"> Low sales</v>
      </c>
      <c r="F13722" s="2">
        <v>0.15</v>
      </c>
      <c r="G13722" s="2">
        <f t="shared" si="858"/>
        <v>116.919</v>
      </c>
      <c r="H13722" s="2">
        <f t="shared" si="85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  <c r="P13722" s="2" t="str">
        <f t="shared" si="857"/>
        <v>not good</v>
      </c>
      <c r="Q13722" s="2"/>
      <c r="R13722" s="2"/>
    </row>
    <row r="13723" spans="1:18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 t="str">
        <f t="shared" si="856"/>
        <v>High sales</v>
      </c>
      <c r="F13723" s="2">
        <v>0.33</v>
      </c>
      <c r="G13723" s="2">
        <f t="shared" si="858"/>
        <v>1643.7927</v>
      </c>
      <c r="H13723" s="2">
        <f t="shared" si="85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  <c r="P13723" s="2" t="str">
        <f t="shared" si="857"/>
        <v>not good</v>
      </c>
      <c r="Q13723" s="2"/>
      <c r="R13723" s="2"/>
    </row>
    <row r="13724" spans="1:18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 t="str">
        <f t="shared" si="856"/>
        <v xml:space="preserve"> Low sales</v>
      </c>
      <c r="F13724" s="2">
        <v>0.32</v>
      </c>
      <c r="G13724" s="2">
        <f t="shared" si="858"/>
        <v>576.72320000000002</v>
      </c>
      <c r="H13724" s="2">
        <f t="shared" si="85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  <c r="P13724" s="2" t="str">
        <f t="shared" si="857"/>
        <v>not good</v>
      </c>
      <c r="Q13724" s="2"/>
      <c r="R13724" s="2"/>
    </row>
    <row r="13725" spans="1:18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 t="str">
        <f t="shared" si="856"/>
        <v xml:space="preserve"> Low sales</v>
      </c>
      <c r="F13725" s="2">
        <v>0.26</v>
      </c>
      <c r="G13725" s="2">
        <f t="shared" si="858"/>
        <v>199.9504</v>
      </c>
      <c r="H13725" s="2">
        <f t="shared" si="85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  <c r="P13725" s="2" t="str">
        <f t="shared" si="857"/>
        <v>not good</v>
      </c>
      <c r="Q13725" s="2"/>
      <c r="R13725" s="2"/>
    </row>
    <row r="13726" spans="1:18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 t="str">
        <f t="shared" si="856"/>
        <v xml:space="preserve"> Low sales</v>
      </c>
      <c r="F13726" s="2">
        <v>0.12</v>
      </c>
      <c r="G13726" s="2">
        <f t="shared" si="858"/>
        <v>195.18719999999999</v>
      </c>
      <c r="H13726" s="2">
        <f t="shared" si="85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  <c r="P13726" s="2" t="str">
        <f t="shared" si="857"/>
        <v>not good</v>
      </c>
      <c r="Q13726" s="2"/>
      <c r="R13726" s="2"/>
    </row>
    <row r="13727" spans="1:18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 t="str">
        <f t="shared" si="856"/>
        <v xml:space="preserve"> Low sales</v>
      </c>
      <c r="F13727" s="2">
        <v>0.14000000000000001</v>
      </c>
      <c r="G13727" s="2">
        <f t="shared" si="858"/>
        <v>366.49200000000008</v>
      </c>
      <c r="H13727" s="2">
        <f t="shared" si="85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  <c r="P13727" s="2" t="str">
        <f t="shared" si="857"/>
        <v>not good</v>
      </c>
      <c r="Q13727" s="2"/>
      <c r="R13727" s="2"/>
    </row>
    <row r="13728" spans="1:18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 t="str">
        <f t="shared" si="856"/>
        <v xml:space="preserve"> Low sales</v>
      </c>
      <c r="F13728" s="2">
        <v>0.24</v>
      </c>
      <c r="G13728" s="2">
        <f t="shared" si="858"/>
        <v>127.4376</v>
      </c>
      <c r="H13728" s="2">
        <f t="shared" si="85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  <c r="P13728" s="2" t="str">
        <f t="shared" si="857"/>
        <v>not good</v>
      </c>
      <c r="Q13728" s="2"/>
      <c r="R13728" s="2"/>
    </row>
    <row r="13729" spans="1:18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 t="str">
        <f t="shared" si="856"/>
        <v xml:space="preserve"> Low sales</v>
      </c>
      <c r="F13729" s="2">
        <v>0.2</v>
      </c>
      <c r="G13729" s="2">
        <f t="shared" si="858"/>
        <v>365.56799999999998</v>
      </c>
      <c r="H13729" s="2">
        <f t="shared" si="85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  <c r="P13729" s="2" t="str">
        <f t="shared" si="857"/>
        <v>not good</v>
      </c>
      <c r="Q13729" s="2"/>
      <c r="R13729" s="2"/>
    </row>
    <row r="13730" spans="1:18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 t="str">
        <f t="shared" si="856"/>
        <v xml:space="preserve"> Low sales</v>
      </c>
      <c r="F13730" s="2">
        <v>0.16</v>
      </c>
      <c r="G13730" s="2">
        <f t="shared" si="858"/>
        <v>540.38400000000001</v>
      </c>
      <c r="H13730" s="2">
        <f t="shared" si="85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  <c r="P13730" s="2" t="str">
        <f t="shared" si="857"/>
        <v>not good</v>
      </c>
      <c r="Q13730" s="2"/>
      <c r="R13730" s="2"/>
    </row>
    <row r="13731" spans="1:18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 t="str">
        <f t="shared" si="856"/>
        <v>High sales</v>
      </c>
      <c r="F13731" s="2">
        <v>0.41</v>
      </c>
      <c r="G13731" s="2">
        <f t="shared" si="858"/>
        <v>1881.1086999999998</v>
      </c>
      <c r="H13731" s="2">
        <f t="shared" si="85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  <c r="P13731" s="2" t="str">
        <f t="shared" si="857"/>
        <v>not good</v>
      </c>
      <c r="Q13731" s="2"/>
      <c r="R13731" s="2"/>
    </row>
    <row r="13732" spans="1:18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 t="str">
        <f t="shared" si="856"/>
        <v xml:space="preserve"> Low sales</v>
      </c>
      <c r="F13732" s="2">
        <v>0.25</v>
      </c>
      <c r="G13732" s="2">
        <f t="shared" si="858"/>
        <v>511.86</v>
      </c>
      <c r="H13732" s="2">
        <f t="shared" si="85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  <c r="P13732" s="2" t="str">
        <f t="shared" si="857"/>
        <v>not good</v>
      </c>
      <c r="Q13732" s="2"/>
      <c r="R13732" s="2"/>
    </row>
    <row r="13733" spans="1:18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 t="str">
        <f t="shared" si="856"/>
        <v xml:space="preserve"> Low sales</v>
      </c>
      <c r="F13733" s="2">
        <v>0.25</v>
      </c>
      <c r="G13733" s="2">
        <f t="shared" si="858"/>
        <v>716.59</v>
      </c>
      <c r="H13733" s="2">
        <f t="shared" si="85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  <c r="P13733" s="2" t="str">
        <f t="shared" si="857"/>
        <v>not good</v>
      </c>
      <c r="Q13733" s="2"/>
      <c r="R13733" s="2"/>
    </row>
    <row r="13734" spans="1:18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 t="str">
        <f t="shared" si="856"/>
        <v xml:space="preserve"> Low sales</v>
      </c>
      <c r="F13734" s="2">
        <v>0.21</v>
      </c>
      <c r="G13734" s="2">
        <f t="shared" si="858"/>
        <v>675.50699999999995</v>
      </c>
      <c r="H13734" s="2">
        <f t="shared" si="85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  <c r="P13734" s="2" t="str">
        <f t="shared" si="857"/>
        <v>not good</v>
      </c>
      <c r="Q13734" s="2"/>
      <c r="R13734" s="2"/>
    </row>
    <row r="13735" spans="1:18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 t="str">
        <f t="shared" si="856"/>
        <v xml:space="preserve"> Low sales</v>
      </c>
      <c r="F13735" s="2">
        <v>0.34</v>
      </c>
      <c r="G13735" s="2">
        <f t="shared" si="858"/>
        <v>151.87460000000002</v>
      </c>
      <c r="H13735" s="2">
        <f t="shared" si="85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  <c r="P13735" s="2" t="str">
        <f t="shared" si="857"/>
        <v>not good</v>
      </c>
      <c r="Q13735" s="2"/>
      <c r="R13735" s="2"/>
    </row>
    <row r="13736" spans="1:18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 t="str">
        <f t="shared" si="856"/>
        <v xml:space="preserve"> Low sales</v>
      </c>
      <c r="F13736" s="2">
        <v>0.09</v>
      </c>
      <c r="G13736" s="2">
        <f t="shared" si="858"/>
        <v>159.92099999999999</v>
      </c>
      <c r="H13736" s="2">
        <f t="shared" si="85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  <c r="P13736" s="2" t="str">
        <f t="shared" si="857"/>
        <v>not good</v>
      </c>
      <c r="Q13736" s="2"/>
      <c r="R13736" s="2"/>
    </row>
    <row r="13737" spans="1:18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 t="str">
        <f t="shared" si="856"/>
        <v xml:space="preserve"> Low sales</v>
      </c>
      <c r="F13737" s="2">
        <v>0.47</v>
      </c>
      <c r="G13737" s="2">
        <f t="shared" si="858"/>
        <v>1622.8348000000001</v>
      </c>
      <c r="H13737" s="2">
        <f t="shared" si="85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  <c r="P13737" s="2" t="str">
        <f t="shared" si="857"/>
        <v>not good</v>
      </c>
      <c r="Q13737" s="2"/>
      <c r="R13737" s="2"/>
    </row>
    <row r="13738" spans="1:18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 t="str">
        <f t="shared" si="856"/>
        <v xml:space="preserve"> Low sales</v>
      </c>
      <c r="F13738" s="2">
        <v>0.05</v>
      </c>
      <c r="G13738" s="2">
        <f t="shared" si="858"/>
        <v>185.23699999999999</v>
      </c>
      <c r="H13738" s="2">
        <f t="shared" si="85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  <c r="P13738" s="2" t="str">
        <f t="shared" si="857"/>
        <v>not good</v>
      </c>
      <c r="Q13738" s="2"/>
      <c r="R13738" s="2"/>
    </row>
    <row r="13739" spans="1:18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 t="str">
        <f t="shared" si="856"/>
        <v xml:space="preserve"> Low sales</v>
      </c>
      <c r="F13739" s="2">
        <v>0.36</v>
      </c>
      <c r="G13739" s="2">
        <f t="shared" si="858"/>
        <v>663.90120000000002</v>
      </c>
      <c r="H13739" s="2">
        <f t="shared" si="85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  <c r="P13739" s="2" t="str">
        <f t="shared" si="857"/>
        <v>not good</v>
      </c>
      <c r="Q13739" s="2"/>
      <c r="R13739" s="2"/>
    </row>
    <row r="13740" spans="1:18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 t="str">
        <f t="shared" si="856"/>
        <v xml:space="preserve"> Low sales</v>
      </c>
      <c r="F13740" s="2">
        <v>0.35</v>
      </c>
      <c r="G13740" s="2">
        <f t="shared" si="858"/>
        <v>46.553499999999993</v>
      </c>
      <c r="H13740" s="2">
        <f t="shared" si="85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  <c r="P13740" s="2" t="str">
        <f t="shared" si="857"/>
        <v>not good</v>
      </c>
      <c r="Q13740" s="2"/>
      <c r="R13740" s="2"/>
    </row>
    <row r="13741" spans="1:18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 t="str">
        <f t="shared" si="856"/>
        <v xml:space="preserve"> Low sales</v>
      </c>
      <c r="F13741" s="2">
        <v>0.06</v>
      </c>
      <c r="G13741" s="2">
        <f t="shared" si="858"/>
        <v>8.0183999999999997</v>
      </c>
      <c r="H13741" s="2">
        <f t="shared" si="85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  <c r="P13741" s="2" t="str">
        <f t="shared" si="857"/>
        <v>not good</v>
      </c>
      <c r="Q13741" s="2"/>
      <c r="R13741" s="2"/>
    </row>
    <row r="13742" spans="1:18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 t="str">
        <f t="shared" si="856"/>
        <v xml:space="preserve"> Low sales</v>
      </c>
      <c r="F13742" s="2">
        <v>0.5</v>
      </c>
      <c r="G13742" s="2">
        <f t="shared" si="858"/>
        <v>1368.395</v>
      </c>
      <c r="H13742" s="2">
        <f t="shared" si="85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  <c r="P13742" s="2" t="str">
        <f t="shared" si="857"/>
        <v>not good</v>
      </c>
      <c r="Q13742" s="2"/>
      <c r="R13742" s="2"/>
    </row>
    <row r="13743" spans="1:18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 t="str">
        <f t="shared" si="856"/>
        <v xml:space="preserve"> Low sales</v>
      </c>
      <c r="F13743" s="2">
        <v>0.02</v>
      </c>
      <c r="G13743" s="2">
        <f t="shared" si="858"/>
        <v>56.045600000000007</v>
      </c>
      <c r="H13743" s="2">
        <f t="shared" si="85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  <c r="P13743" s="2" t="str">
        <f t="shared" si="857"/>
        <v>not good</v>
      </c>
      <c r="Q13743" s="2"/>
      <c r="R13743" s="2"/>
    </row>
    <row r="13744" spans="1:18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 t="str">
        <f t="shared" si="856"/>
        <v xml:space="preserve"> Low sales</v>
      </c>
      <c r="F13744" s="2">
        <v>0.18</v>
      </c>
      <c r="G13744" s="2">
        <f t="shared" si="858"/>
        <v>508.1454</v>
      </c>
      <c r="H13744" s="2">
        <f t="shared" si="85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  <c r="P13744" s="2" t="str">
        <f t="shared" si="857"/>
        <v>not good</v>
      </c>
      <c r="Q13744" s="2"/>
      <c r="R13744" s="2"/>
    </row>
    <row r="13745" spans="1:18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 t="str">
        <f t="shared" si="856"/>
        <v xml:space="preserve"> Low sales</v>
      </c>
      <c r="F13745" s="2">
        <v>0.21</v>
      </c>
      <c r="G13745" s="2">
        <f t="shared" si="858"/>
        <v>763.68389999999999</v>
      </c>
      <c r="H13745" s="2">
        <f t="shared" si="85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  <c r="P13745" s="2" t="str">
        <f t="shared" si="857"/>
        <v>not good</v>
      </c>
      <c r="Q13745" s="2"/>
      <c r="R13745" s="2"/>
    </row>
    <row r="13746" spans="1:18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 t="str">
        <f t="shared" si="856"/>
        <v>High sales</v>
      </c>
      <c r="F13746" s="2">
        <v>0.4</v>
      </c>
      <c r="G13746" s="2">
        <f t="shared" si="858"/>
        <v>1845.6880000000001</v>
      </c>
      <c r="H13746" s="2">
        <f t="shared" si="85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  <c r="P13746" s="2" t="str">
        <f t="shared" si="857"/>
        <v>not good</v>
      </c>
      <c r="Q13746" s="2"/>
      <c r="R13746" s="2"/>
    </row>
    <row r="13747" spans="1:18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 t="str">
        <f t="shared" si="856"/>
        <v>High sales</v>
      </c>
      <c r="F13747" s="2">
        <v>0.01</v>
      </c>
      <c r="G13747" s="2">
        <f t="shared" si="858"/>
        <v>49.518300000000004</v>
      </c>
      <c r="H13747" s="2">
        <f t="shared" si="85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  <c r="P13747" s="2" t="str">
        <f t="shared" si="857"/>
        <v>not good</v>
      </c>
      <c r="Q13747" s="2"/>
      <c r="R13747" s="2"/>
    </row>
    <row r="13748" spans="1:18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 t="str">
        <f t="shared" si="856"/>
        <v xml:space="preserve"> Low sales</v>
      </c>
      <c r="F13748" s="2">
        <v>0.28000000000000003</v>
      </c>
      <c r="G13748" s="2">
        <f t="shared" si="858"/>
        <v>989.86440000000005</v>
      </c>
      <c r="H13748" s="2">
        <f t="shared" si="85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  <c r="P13748" s="2" t="str">
        <f t="shared" si="857"/>
        <v>not good</v>
      </c>
      <c r="Q13748" s="2"/>
      <c r="R13748" s="2"/>
    </row>
    <row r="13749" spans="1:18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 t="str">
        <f t="shared" si="856"/>
        <v xml:space="preserve"> Low sales</v>
      </c>
      <c r="F13749" s="2">
        <v>0.1</v>
      </c>
      <c r="G13749" s="2">
        <f t="shared" si="858"/>
        <v>261.85900000000004</v>
      </c>
      <c r="H13749" s="2">
        <f t="shared" si="85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  <c r="P13749" s="2" t="str">
        <f t="shared" si="857"/>
        <v>not good</v>
      </c>
      <c r="Q13749" s="2"/>
      <c r="R13749" s="2"/>
    </row>
    <row r="13750" spans="1:18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 t="str">
        <f t="shared" si="856"/>
        <v xml:space="preserve"> Low sales</v>
      </c>
      <c r="F13750" s="2">
        <v>0.28999999999999998</v>
      </c>
      <c r="G13750" s="2">
        <f t="shared" si="858"/>
        <v>229.35229999999999</v>
      </c>
      <c r="H13750" s="2">
        <f t="shared" si="85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  <c r="P13750" s="2" t="str">
        <f t="shared" si="857"/>
        <v>not good</v>
      </c>
      <c r="Q13750" s="2"/>
      <c r="R13750" s="2"/>
    </row>
    <row r="13751" spans="1:18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 t="str">
        <f t="shared" si="856"/>
        <v xml:space="preserve"> Low sales</v>
      </c>
      <c r="F13751" s="2">
        <v>0.32</v>
      </c>
      <c r="G13751" s="2">
        <f t="shared" si="858"/>
        <v>634.38720000000001</v>
      </c>
      <c r="H13751" s="2">
        <f t="shared" si="85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  <c r="P13751" s="2" t="str">
        <f t="shared" si="857"/>
        <v>not good</v>
      </c>
      <c r="Q13751" s="2"/>
      <c r="R13751" s="2"/>
    </row>
    <row r="13752" spans="1:18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 t="str">
        <f t="shared" si="856"/>
        <v xml:space="preserve"> Low sales</v>
      </c>
      <c r="F13752" s="2">
        <v>0.02</v>
      </c>
      <c r="G13752" s="2">
        <f t="shared" si="858"/>
        <v>58.1008</v>
      </c>
      <c r="H13752" s="2">
        <f t="shared" si="85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  <c r="P13752" s="2" t="str">
        <f t="shared" si="857"/>
        <v>not good</v>
      </c>
      <c r="Q13752" s="2"/>
      <c r="R13752" s="2"/>
    </row>
    <row r="13753" spans="1:18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 t="str">
        <f t="shared" si="856"/>
        <v>High sales</v>
      </c>
      <c r="F13753" s="2">
        <v>0.03</v>
      </c>
      <c r="G13753" s="2">
        <f t="shared" si="858"/>
        <v>149.9718</v>
      </c>
      <c r="H13753" s="2">
        <f t="shared" si="85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  <c r="P13753" s="2" t="str">
        <f t="shared" si="857"/>
        <v>not good</v>
      </c>
      <c r="Q13753" s="2"/>
      <c r="R13753" s="2"/>
    </row>
    <row r="13754" spans="1:18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 t="str">
        <f t="shared" si="856"/>
        <v xml:space="preserve"> Low sales</v>
      </c>
      <c r="F13754" s="2">
        <v>0.04</v>
      </c>
      <c r="G13754" s="2">
        <f t="shared" si="858"/>
        <v>28.888400000000001</v>
      </c>
      <c r="H13754" s="2">
        <f t="shared" si="85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  <c r="P13754" s="2" t="str">
        <f t="shared" si="857"/>
        <v>not good</v>
      </c>
      <c r="Q13754" s="2"/>
      <c r="R13754" s="2"/>
    </row>
    <row r="13755" spans="1:18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 t="str">
        <f t="shared" si="856"/>
        <v xml:space="preserve"> Low sales</v>
      </c>
      <c r="F13755" s="2">
        <v>0.43</v>
      </c>
      <c r="G13755" s="2">
        <f t="shared" si="858"/>
        <v>1714.0101</v>
      </c>
      <c r="H13755" s="2">
        <f t="shared" si="85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  <c r="P13755" s="2" t="str">
        <f t="shared" si="857"/>
        <v>not good</v>
      </c>
      <c r="Q13755" s="2"/>
      <c r="R13755" s="2"/>
    </row>
    <row r="13756" spans="1:18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 t="str">
        <f t="shared" si="856"/>
        <v>High sales</v>
      </c>
      <c r="F13756" s="2">
        <v>0.46</v>
      </c>
      <c r="G13756" s="2">
        <f t="shared" si="858"/>
        <v>2297.6126000000004</v>
      </c>
      <c r="H13756" s="2">
        <f t="shared" si="85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  <c r="P13756" s="2" t="str">
        <f t="shared" si="857"/>
        <v>not good</v>
      </c>
      <c r="Q13756" s="2"/>
      <c r="R13756" s="2"/>
    </row>
    <row r="13757" spans="1:18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 t="str">
        <f t="shared" si="856"/>
        <v>High sales</v>
      </c>
      <c r="F13757" s="2">
        <v>0.22</v>
      </c>
      <c r="G13757" s="2">
        <f t="shared" si="858"/>
        <v>890.1046</v>
      </c>
      <c r="H13757" s="2">
        <f t="shared" si="85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  <c r="P13757" s="2" t="str">
        <f t="shared" si="857"/>
        <v>not good</v>
      </c>
      <c r="Q13757" s="2"/>
      <c r="R13757" s="2"/>
    </row>
    <row r="13758" spans="1:18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 t="str">
        <f t="shared" si="856"/>
        <v xml:space="preserve"> Low sales</v>
      </c>
      <c r="F13758" s="2">
        <v>0.44</v>
      </c>
      <c r="G13758" s="2">
        <f t="shared" si="858"/>
        <v>1697.9644000000001</v>
      </c>
      <c r="H13758" s="2">
        <f t="shared" si="85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  <c r="P13758" s="2" t="str">
        <f t="shared" si="857"/>
        <v>not good</v>
      </c>
      <c r="Q13758" s="2"/>
      <c r="R13758" s="2"/>
    </row>
    <row r="13759" spans="1:18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 t="str">
        <f t="shared" si="856"/>
        <v xml:space="preserve"> Low sales</v>
      </c>
      <c r="F13759" s="2">
        <v>0.24</v>
      </c>
      <c r="G13759" s="2">
        <f t="shared" si="858"/>
        <v>328.20959999999997</v>
      </c>
      <c r="H13759" s="2">
        <f t="shared" si="85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  <c r="P13759" s="2" t="str">
        <f t="shared" si="857"/>
        <v>not good</v>
      </c>
      <c r="Q13759" s="2"/>
      <c r="R13759" s="2"/>
    </row>
    <row r="13760" spans="1:18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 t="str">
        <f t="shared" si="856"/>
        <v xml:space="preserve"> Low sales</v>
      </c>
      <c r="F13760" s="2">
        <v>0.2</v>
      </c>
      <c r="G13760" s="2">
        <f t="shared" si="858"/>
        <v>23.296000000000003</v>
      </c>
      <c r="H13760" s="2">
        <f t="shared" si="85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  <c r="P13760" s="2" t="str">
        <f t="shared" si="857"/>
        <v>not good</v>
      </c>
      <c r="Q13760" s="2"/>
      <c r="R13760" s="2"/>
    </row>
    <row r="13761" spans="1:18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 t="str">
        <f t="shared" si="856"/>
        <v xml:space="preserve"> Low sales</v>
      </c>
      <c r="F13761" s="2">
        <v>0.27</v>
      </c>
      <c r="G13761" s="2">
        <f t="shared" si="858"/>
        <v>325.98180000000002</v>
      </c>
      <c r="H13761" s="2">
        <f t="shared" si="85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  <c r="P13761" s="2" t="str">
        <f t="shared" si="857"/>
        <v>not good</v>
      </c>
      <c r="Q13761" s="2"/>
      <c r="R13761" s="2"/>
    </row>
    <row r="13762" spans="1:18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 t="str">
        <f t="shared" ref="E13762:E13825" si="860">IF(D13762&gt;4000,"High sales"," Low sales")</f>
        <v xml:space="preserve"> Low sales</v>
      </c>
      <c r="F13762" s="2">
        <v>0.4</v>
      </c>
      <c r="G13762" s="2">
        <f t="shared" si="858"/>
        <v>1588.008</v>
      </c>
      <c r="H13762" s="2">
        <f t="shared" si="859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  <c r="P13762" s="2" t="str">
        <f t="shared" ref="P13762:P13825" si="861">IF(AND(H13762&gt;5000,N13762&gt;500),"good","not good")</f>
        <v>not good</v>
      </c>
      <c r="Q13762" s="2"/>
      <c r="R13762" s="2"/>
    </row>
    <row r="13763" spans="1:18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 t="str">
        <f t="shared" si="860"/>
        <v xml:space="preserve"> Low sales</v>
      </c>
      <c r="F13763" s="2">
        <v>0.11</v>
      </c>
      <c r="G13763" s="2">
        <f t="shared" ref="G13763:G13826" si="862">D13763*F13763</f>
        <v>68.824799999999996</v>
      </c>
      <c r="H13763" s="2">
        <f t="shared" ref="H13763:H13826" si="863">D13763-G13763</f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  <c r="P13763" s="2" t="str">
        <f t="shared" si="861"/>
        <v>not good</v>
      </c>
      <c r="Q13763" s="2"/>
      <c r="R13763" s="2"/>
    </row>
    <row r="13764" spans="1:18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 t="str">
        <f t="shared" si="860"/>
        <v xml:space="preserve"> Low sales</v>
      </c>
      <c r="F13764" s="2">
        <v>0.15</v>
      </c>
      <c r="G13764" s="2">
        <f t="shared" si="862"/>
        <v>232.64699999999999</v>
      </c>
      <c r="H13764" s="2">
        <f t="shared" si="863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  <c r="P13764" s="2" t="str">
        <f t="shared" si="861"/>
        <v>not good</v>
      </c>
      <c r="Q13764" s="2"/>
      <c r="R13764" s="2"/>
    </row>
    <row r="13765" spans="1:18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 t="str">
        <f t="shared" si="860"/>
        <v xml:space="preserve"> Low sales</v>
      </c>
      <c r="F13765" s="2">
        <v>0.42</v>
      </c>
      <c r="G13765" s="2">
        <f t="shared" si="862"/>
        <v>1199.6376</v>
      </c>
      <c r="H13765" s="2">
        <f t="shared" si="863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  <c r="P13765" s="2" t="str">
        <f t="shared" si="861"/>
        <v>not good</v>
      </c>
      <c r="Q13765" s="2"/>
      <c r="R13765" s="2"/>
    </row>
    <row r="13766" spans="1:18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 t="str">
        <f t="shared" si="860"/>
        <v xml:space="preserve"> Low sales</v>
      </c>
      <c r="F13766" s="2">
        <v>0.46</v>
      </c>
      <c r="G13766" s="2">
        <f t="shared" si="862"/>
        <v>1352.8922000000002</v>
      </c>
      <c r="H13766" s="2">
        <f t="shared" si="863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  <c r="P13766" s="2" t="str">
        <f t="shared" si="861"/>
        <v>not good</v>
      </c>
      <c r="Q13766" s="2"/>
      <c r="R13766" s="2"/>
    </row>
    <row r="13767" spans="1:18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 t="str">
        <f t="shared" si="860"/>
        <v xml:space="preserve"> Low sales</v>
      </c>
      <c r="F13767" s="2">
        <v>0.06</v>
      </c>
      <c r="G13767" s="2">
        <f t="shared" si="862"/>
        <v>165.63839999999999</v>
      </c>
      <c r="H13767" s="2">
        <f t="shared" si="863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  <c r="P13767" s="2" t="str">
        <f t="shared" si="861"/>
        <v>not good</v>
      </c>
      <c r="Q13767" s="2"/>
      <c r="R13767" s="2"/>
    </row>
    <row r="13768" spans="1:18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 t="str">
        <f t="shared" si="860"/>
        <v>High sales</v>
      </c>
      <c r="F13768" s="2">
        <v>0.35</v>
      </c>
      <c r="G13768" s="2">
        <f t="shared" si="862"/>
        <v>1717.2154999999998</v>
      </c>
      <c r="H13768" s="2">
        <f t="shared" si="863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  <c r="P13768" s="2" t="str">
        <f t="shared" si="861"/>
        <v>not good</v>
      </c>
      <c r="Q13768" s="2"/>
      <c r="R13768" s="2"/>
    </row>
    <row r="13769" spans="1:18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 t="str">
        <f t="shared" si="860"/>
        <v xml:space="preserve"> Low sales</v>
      </c>
      <c r="F13769" s="2">
        <v>0</v>
      </c>
      <c r="G13769" s="2">
        <f t="shared" si="862"/>
        <v>0</v>
      </c>
      <c r="H13769" s="2">
        <f t="shared" si="863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  <c r="P13769" s="2" t="str">
        <f t="shared" si="861"/>
        <v>not good</v>
      </c>
      <c r="Q13769" s="2"/>
      <c r="R13769" s="2"/>
    </row>
    <row r="13770" spans="1:18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 t="str">
        <f t="shared" si="860"/>
        <v xml:space="preserve"> Low sales</v>
      </c>
      <c r="F13770" s="2">
        <v>0.12</v>
      </c>
      <c r="G13770" s="2">
        <f t="shared" si="862"/>
        <v>298.70760000000001</v>
      </c>
      <c r="H13770" s="2">
        <f t="shared" si="863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  <c r="P13770" s="2" t="str">
        <f t="shared" si="861"/>
        <v>not good</v>
      </c>
      <c r="Q13770" s="2"/>
      <c r="R13770" s="2"/>
    </row>
    <row r="13771" spans="1:18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 t="str">
        <f t="shared" si="860"/>
        <v xml:space="preserve"> Low sales</v>
      </c>
      <c r="F13771" s="2">
        <v>0.03</v>
      </c>
      <c r="G13771" s="2">
        <f t="shared" si="862"/>
        <v>77.149799999999999</v>
      </c>
      <c r="H13771" s="2">
        <f t="shared" si="863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  <c r="P13771" s="2" t="str">
        <f t="shared" si="861"/>
        <v>not good</v>
      </c>
      <c r="Q13771" s="2"/>
      <c r="R13771" s="2"/>
    </row>
    <row r="13772" spans="1:18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 t="str">
        <f t="shared" si="860"/>
        <v xml:space="preserve"> Low sales</v>
      </c>
      <c r="F13772" s="2">
        <v>0.26</v>
      </c>
      <c r="G13772" s="2">
        <f t="shared" si="862"/>
        <v>399.69280000000003</v>
      </c>
      <c r="H13772" s="2">
        <f t="shared" si="863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  <c r="P13772" s="2" t="str">
        <f t="shared" si="861"/>
        <v>not good</v>
      </c>
      <c r="Q13772" s="2"/>
      <c r="R13772" s="2"/>
    </row>
    <row r="13773" spans="1:18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 t="str">
        <f t="shared" si="860"/>
        <v xml:space="preserve"> Low sales</v>
      </c>
      <c r="F13773" s="2">
        <v>0.17</v>
      </c>
      <c r="G13773" s="2">
        <f t="shared" si="862"/>
        <v>454.3845</v>
      </c>
      <c r="H13773" s="2">
        <f t="shared" si="863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  <c r="P13773" s="2" t="str">
        <f t="shared" si="861"/>
        <v>not good</v>
      </c>
      <c r="Q13773" s="2"/>
      <c r="R13773" s="2"/>
    </row>
    <row r="13774" spans="1:18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 t="str">
        <f t="shared" si="860"/>
        <v xml:space="preserve"> Low sales</v>
      </c>
      <c r="F13774" s="2">
        <v>7.0000000000000007E-2</v>
      </c>
      <c r="G13774" s="2">
        <f t="shared" si="862"/>
        <v>237.93490000000003</v>
      </c>
      <c r="H13774" s="2">
        <f t="shared" si="863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  <c r="P13774" s="2" t="str">
        <f t="shared" si="861"/>
        <v>not good</v>
      </c>
      <c r="Q13774" s="2"/>
      <c r="R13774" s="2"/>
    </row>
    <row r="13775" spans="1:18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 t="str">
        <f t="shared" si="860"/>
        <v xml:space="preserve"> Low sales</v>
      </c>
      <c r="F13775" s="2">
        <v>0</v>
      </c>
      <c r="G13775" s="2">
        <f t="shared" si="862"/>
        <v>0</v>
      </c>
      <c r="H13775" s="2">
        <f t="shared" si="863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  <c r="P13775" s="2" t="str">
        <f t="shared" si="861"/>
        <v>not good</v>
      </c>
      <c r="Q13775" s="2"/>
      <c r="R13775" s="2"/>
    </row>
    <row r="13776" spans="1:18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 t="str">
        <f t="shared" si="860"/>
        <v xml:space="preserve"> Low sales</v>
      </c>
      <c r="F13776" s="2">
        <v>0.19</v>
      </c>
      <c r="G13776" s="2">
        <f t="shared" si="862"/>
        <v>100.795</v>
      </c>
      <c r="H13776" s="2">
        <f t="shared" si="863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  <c r="P13776" s="2" t="str">
        <f t="shared" si="861"/>
        <v>not good</v>
      </c>
      <c r="Q13776" s="2"/>
      <c r="R13776" s="2"/>
    </row>
    <row r="13777" spans="1:18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 t="str">
        <f t="shared" si="860"/>
        <v>High sales</v>
      </c>
      <c r="F13777" s="2">
        <v>0.15</v>
      </c>
      <c r="G13777" s="2">
        <f t="shared" si="862"/>
        <v>604.8075</v>
      </c>
      <c r="H13777" s="2">
        <f t="shared" si="863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  <c r="P13777" s="2" t="str">
        <f t="shared" si="861"/>
        <v>not good</v>
      </c>
      <c r="Q13777" s="2"/>
      <c r="R13777" s="2"/>
    </row>
    <row r="13778" spans="1:18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 t="str">
        <f t="shared" si="860"/>
        <v>High sales</v>
      </c>
      <c r="F13778" s="2">
        <v>0.02</v>
      </c>
      <c r="G13778" s="2">
        <f t="shared" si="862"/>
        <v>93.209599999999995</v>
      </c>
      <c r="H13778" s="2">
        <f t="shared" si="863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  <c r="P13778" s="2" t="str">
        <f t="shared" si="861"/>
        <v>not good</v>
      </c>
      <c r="Q13778" s="2"/>
      <c r="R13778" s="2"/>
    </row>
    <row r="13779" spans="1:18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 t="str">
        <f t="shared" si="860"/>
        <v xml:space="preserve"> Low sales</v>
      </c>
      <c r="F13779" s="2">
        <v>0.43</v>
      </c>
      <c r="G13779" s="2">
        <f t="shared" si="862"/>
        <v>303.45100000000002</v>
      </c>
      <c r="H13779" s="2">
        <f t="shared" si="863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  <c r="P13779" s="2" t="str">
        <f t="shared" si="861"/>
        <v>not good</v>
      </c>
      <c r="Q13779" s="2"/>
      <c r="R13779" s="2"/>
    </row>
    <row r="13780" spans="1:18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 t="str">
        <f t="shared" si="860"/>
        <v xml:space="preserve"> Low sales</v>
      </c>
      <c r="F13780" s="2">
        <v>0.21</v>
      </c>
      <c r="G13780" s="2">
        <f t="shared" si="862"/>
        <v>449.72339999999997</v>
      </c>
      <c r="H13780" s="2">
        <f t="shared" si="863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  <c r="P13780" s="2" t="str">
        <f t="shared" si="861"/>
        <v>not good</v>
      </c>
      <c r="Q13780" s="2"/>
      <c r="R13780" s="2"/>
    </row>
    <row r="13781" spans="1:18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 t="str">
        <f t="shared" si="860"/>
        <v xml:space="preserve"> Low sales</v>
      </c>
      <c r="F13781" s="2">
        <v>0.39</v>
      </c>
      <c r="G13781" s="2">
        <f t="shared" si="862"/>
        <v>1016.9562</v>
      </c>
      <c r="H13781" s="2">
        <f t="shared" si="863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  <c r="P13781" s="2" t="str">
        <f t="shared" si="861"/>
        <v>not good</v>
      </c>
      <c r="Q13781" s="2"/>
      <c r="R13781" s="2"/>
    </row>
    <row r="13782" spans="1:18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 t="str">
        <f t="shared" si="860"/>
        <v xml:space="preserve"> Low sales</v>
      </c>
      <c r="F13782" s="2">
        <v>0.21</v>
      </c>
      <c r="G13782" s="2">
        <f t="shared" si="862"/>
        <v>159.73229999999998</v>
      </c>
      <c r="H13782" s="2">
        <f t="shared" si="863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  <c r="P13782" s="2" t="str">
        <f t="shared" si="861"/>
        <v>not good</v>
      </c>
      <c r="Q13782" s="2"/>
      <c r="R13782" s="2"/>
    </row>
    <row r="13783" spans="1:18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 t="str">
        <f t="shared" si="860"/>
        <v xml:space="preserve"> Low sales</v>
      </c>
      <c r="F13783" s="2">
        <v>0.03</v>
      </c>
      <c r="G13783" s="2">
        <f t="shared" si="862"/>
        <v>76.997399999999999</v>
      </c>
      <c r="H13783" s="2">
        <f t="shared" si="863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  <c r="P13783" s="2" t="str">
        <f t="shared" si="861"/>
        <v>not good</v>
      </c>
      <c r="Q13783" s="2"/>
      <c r="R13783" s="2"/>
    </row>
    <row r="13784" spans="1:18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 t="str">
        <f t="shared" si="860"/>
        <v xml:space="preserve"> Low sales</v>
      </c>
      <c r="F13784" s="2">
        <v>0.2</v>
      </c>
      <c r="G13784" s="2">
        <f t="shared" si="862"/>
        <v>222.72199999999998</v>
      </c>
      <c r="H13784" s="2">
        <f t="shared" si="863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  <c r="P13784" s="2" t="str">
        <f t="shared" si="861"/>
        <v>not good</v>
      </c>
      <c r="Q13784" s="2"/>
      <c r="R13784" s="2"/>
    </row>
    <row r="13785" spans="1:18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 t="str">
        <f t="shared" si="860"/>
        <v>High sales</v>
      </c>
      <c r="F13785" s="2">
        <v>0.44</v>
      </c>
      <c r="G13785" s="2">
        <f t="shared" si="862"/>
        <v>2060.6388000000002</v>
      </c>
      <c r="H13785" s="2">
        <f t="shared" si="863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  <c r="P13785" s="2" t="str">
        <f t="shared" si="861"/>
        <v>not good</v>
      </c>
      <c r="Q13785" s="2"/>
      <c r="R13785" s="2"/>
    </row>
    <row r="13786" spans="1:18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 t="str">
        <f t="shared" si="860"/>
        <v xml:space="preserve"> Low sales</v>
      </c>
      <c r="F13786" s="2">
        <v>0</v>
      </c>
      <c r="G13786" s="2">
        <f t="shared" si="862"/>
        <v>0</v>
      </c>
      <c r="H13786" s="2">
        <f t="shared" si="863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  <c r="P13786" s="2" t="str">
        <f t="shared" si="861"/>
        <v>not good</v>
      </c>
      <c r="Q13786" s="2"/>
      <c r="R13786" s="2"/>
    </row>
    <row r="13787" spans="1:18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 t="str">
        <f t="shared" si="860"/>
        <v>High sales</v>
      </c>
      <c r="F13787" s="2">
        <v>0.45</v>
      </c>
      <c r="G13787" s="2">
        <f t="shared" si="862"/>
        <v>2238.7590000000005</v>
      </c>
      <c r="H13787" s="2">
        <f t="shared" si="863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  <c r="P13787" s="2" t="str">
        <f t="shared" si="861"/>
        <v>not good</v>
      </c>
      <c r="Q13787" s="2"/>
      <c r="R13787" s="2"/>
    </row>
    <row r="13788" spans="1:18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 t="str">
        <f t="shared" si="860"/>
        <v xml:space="preserve"> Low sales</v>
      </c>
      <c r="F13788" s="2">
        <v>0.33</v>
      </c>
      <c r="G13788" s="2">
        <f t="shared" si="862"/>
        <v>108.20699999999999</v>
      </c>
      <c r="H13788" s="2">
        <f t="shared" si="863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  <c r="P13788" s="2" t="str">
        <f t="shared" si="861"/>
        <v>not good</v>
      </c>
      <c r="Q13788" s="2"/>
      <c r="R13788" s="2"/>
    </row>
    <row r="13789" spans="1:18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 t="str">
        <f t="shared" si="860"/>
        <v xml:space="preserve"> Low sales</v>
      </c>
      <c r="F13789" s="2">
        <v>0.5</v>
      </c>
      <c r="G13789" s="2">
        <f t="shared" si="862"/>
        <v>362.57499999999999</v>
      </c>
      <c r="H13789" s="2">
        <f t="shared" si="863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  <c r="P13789" s="2" t="str">
        <f t="shared" si="861"/>
        <v>not good</v>
      </c>
      <c r="Q13789" s="2"/>
      <c r="R13789" s="2"/>
    </row>
    <row r="13790" spans="1:18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 t="str">
        <f t="shared" si="860"/>
        <v xml:space="preserve"> Low sales</v>
      </c>
      <c r="F13790" s="2">
        <v>0.46</v>
      </c>
      <c r="G13790" s="2">
        <f t="shared" si="862"/>
        <v>1044.9958000000001</v>
      </c>
      <c r="H13790" s="2">
        <f t="shared" si="863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  <c r="P13790" s="2" t="str">
        <f t="shared" si="861"/>
        <v>not good</v>
      </c>
      <c r="Q13790" s="2"/>
      <c r="R13790" s="2"/>
    </row>
    <row r="13791" spans="1:18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 t="str">
        <f t="shared" si="860"/>
        <v>High sales</v>
      </c>
      <c r="F13791" s="2">
        <v>0.43</v>
      </c>
      <c r="G13791" s="2">
        <f t="shared" si="862"/>
        <v>1885.2747999999999</v>
      </c>
      <c r="H13791" s="2">
        <f t="shared" si="863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  <c r="P13791" s="2" t="str">
        <f t="shared" si="861"/>
        <v>not good</v>
      </c>
      <c r="Q13791" s="2"/>
      <c r="R13791" s="2"/>
    </row>
    <row r="13792" spans="1:18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 t="str">
        <f t="shared" si="860"/>
        <v xml:space="preserve"> Low sales</v>
      </c>
      <c r="F13792" s="2">
        <v>0.02</v>
      </c>
      <c r="G13792" s="2">
        <f t="shared" si="862"/>
        <v>56.412200000000006</v>
      </c>
      <c r="H13792" s="2">
        <f t="shared" si="863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  <c r="P13792" s="2" t="str">
        <f t="shared" si="861"/>
        <v>not good</v>
      </c>
      <c r="Q13792" s="2"/>
      <c r="R13792" s="2"/>
    </row>
    <row r="13793" spans="1:18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 t="str">
        <f t="shared" si="860"/>
        <v xml:space="preserve"> Low sales</v>
      </c>
      <c r="F13793" s="2">
        <v>0.14000000000000001</v>
      </c>
      <c r="G13793" s="2">
        <f t="shared" si="862"/>
        <v>516.38720000000001</v>
      </c>
      <c r="H13793" s="2">
        <f t="shared" si="863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  <c r="P13793" s="2" t="str">
        <f t="shared" si="861"/>
        <v>not good</v>
      </c>
      <c r="Q13793" s="2"/>
      <c r="R13793" s="2"/>
    </row>
    <row r="13794" spans="1:18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 t="str">
        <f t="shared" si="860"/>
        <v xml:space="preserve"> Low sales</v>
      </c>
      <c r="F13794" s="2">
        <v>0.19</v>
      </c>
      <c r="G13794" s="2">
        <f t="shared" si="862"/>
        <v>413.3374</v>
      </c>
      <c r="H13794" s="2">
        <f t="shared" si="863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  <c r="P13794" s="2" t="str">
        <f t="shared" si="861"/>
        <v>not good</v>
      </c>
      <c r="Q13794" s="2"/>
      <c r="R13794" s="2"/>
    </row>
    <row r="13795" spans="1:18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 t="str">
        <f t="shared" si="860"/>
        <v xml:space="preserve"> Low sales</v>
      </c>
      <c r="F13795" s="2">
        <v>0.35</v>
      </c>
      <c r="G13795" s="2">
        <f t="shared" si="862"/>
        <v>104.4785</v>
      </c>
      <c r="H13795" s="2">
        <f t="shared" si="863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  <c r="P13795" s="2" t="str">
        <f t="shared" si="861"/>
        <v>not good</v>
      </c>
      <c r="Q13795" s="2"/>
      <c r="R13795" s="2"/>
    </row>
    <row r="13796" spans="1:18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 t="str">
        <f t="shared" si="860"/>
        <v xml:space="preserve"> Low sales</v>
      </c>
      <c r="F13796" s="2">
        <v>0.32</v>
      </c>
      <c r="G13796" s="2">
        <f t="shared" si="862"/>
        <v>1047.7696000000001</v>
      </c>
      <c r="H13796" s="2">
        <f t="shared" si="863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  <c r="P13796" s="2" t="str">
        <f t="shared" si="861"/>
        <v>not good</v>
      </c>
      <c r="Q13796" s="2"/>
      <c r="R13796" s="2"/>
    </row>
    <row r="13797" spans="1:18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 t="str">
        <f t="shared" si="860"/>
        <v xml:space="preserve"> Low sales</v>
      </c>
      <c r="F13797" s="2">
        <v>0.09</v>
      </c>
      <c r="G13797" s="2">
        <f t="shared" si="862"/>
        <v>288.5949</v>
      </c>
      <c r="H13797" s="2">
        <f t="shared" si="863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  <c r="P13797" s="2" t="str">
        <f t="shared" si="861"/>
        <v>not good</v>
      </c>
      <c r="Q13797" s="2"/>
      <c r="R13797" s="2"/>
    </row>
    <row r="13798" spans="1:18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 t="str">
        <f t="shared" si="860"/>
        <v xml:space="preserve"> Low sales</v>
      </c>
      <c r="F13798" s="2">
        <v>0.37</v>
      </c>
      <c r="G13798" s="2">
        <f t="shared" si="862"/>
        <v>166.5</v>
      </c>
      <c r="H13798" s="2">
        <f t="shared" si="863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  <c r="P13798" s="2" t="str">
        <f t="shared" si="861"/>
        <v>not good</v>
      </c>
      <c r="Q13798" s="2"/>
      <c r="R13798" s="2"/>
    </row>
    <row r="13799" spans="1:18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 t="str">
        <f t="shared" si="860"/>
        <v xml:space="preserve"> Low sales</v>
      </c>
      <c r="F13799" s="2">
        <v>0.08</v>
      </c>
      <c r="G13799" s="2">
        <f t="shared" si="862"/>
        <v>74.985600000000005</v>
      </c>
      <c r="H13799" s="2">
        <f t="shared" si="863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  <c r="P13799" s="2" t="str">
        <f t="shared" si="861"/>
        <v>not good</v>
      </c>
      <c r="Q13799" s="2"/>
      <c r="R13799" s="2"/>
    </row>
    <row r="13800" spans="1:18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 t="str">
        <f t="shared" si="860"/>
        <v xml:space="preserve"> Low sales</v>
      </c>
      <c r="F13800" s="2">
        <v>0.23</v>
      </c>
      <c r="G13800" s="2">
        <f t="shared" si="862"/>
        <v>559.6268</v>
      </c>
      <c r="H13800" s="2">
        <f t="shared" si="863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  <c r="P13800" s="2" t="str">
        <f t="shared" si="861"/>
        <v>not good</v>
      </c>
      <c r="Q13800" s="2"/>
      <c r="R13800" s="2"/>
    </row>
    <row r="13801" spans="1:18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 t="str">
        <f t="shared" si="860"/>
        <v xml:space="preserve"> Low sales</v>
      </c>
      <c r="F13801" s="2">
        <v>0.28999999999999998</v>
      </c>
      <c r="G13801" s="2">
        <f t="shared" si="862"/>
        <v>663.67079999999999</v>
      </c>
      <c r="H13801" s="2">
        <f t="shared" si="863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  <c r="P13801" s="2" t="str">
        <f t="shared" si="861"/>
        <v>not good</v>
      </c>
      <c r="Q13801" s="2"/>
      <c r="R13801" s="2"/>
    </row>
    <row r="13802" spans="1:18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 t="str">
        <f t="shared" si="860"/>
        <v xml:space="preserve"> Low sales</v>
      </c>
      <c r="F13802" s="2">
        <v>0.44</v>
      </c>
      <c r="G13802" s="2">
        <f t="shared" si="862"/>
        <v>1666.2139999999999</v>
      </c>
      <c r="H13802" s="2">
        <f t="shared" si="863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  <c r="P13802" s="2" t="str">
        <f t="shared" si="861"/>
        <v>not good</v>
      </c>
      <c r="Q13802" s="2"/>
      <c r="R13802" s="2"/>
    </row>
    <row r="13803" spans="1:18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 t="str">
        <f t="shared" si="860"/>
        <v xml:space="preserve"> Low sales</v>
      </c>
      <c r="F13803" s="2">
        <v>0.32</v>
      </c>
      <c r="G13803" s="2">
        <f t="shared" si="862"/>
        <v>639.4624</v>
      </c>
      <c r="H13803" s="2">
        <f t="shared" si="863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  <c r="P13803" s="2" t="str">
        <f t="shared" si="861"/>
        <v>not good</v>
      </c>
      <c r="Q13803" s="2"/>
      <c r="R13803" s="2"/>
    </row>
    <row r="13804" spans="1:18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 t="str">
        <f t="shared" si="860"/>
        <v xml:space="preserve"> Low sales</v>
      </c>
      <c r="F13804" s="2">
        <v>0.48</v>
      </c>
      <c r="G13804" s="2">
        <f t="shared" si="862"/>
        <v>1608.0816</v>
      </c>
      <c r="H13804" s="2">
        <f t="shared" si="863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  <c r="P13804" s="2" t="str">
        <f t="shared" si="861"/>
        <v>not good</v>
      </c>
      <c r="Q13804" s="2"/>
      <c r="R13804" s="2"/>
    </row>
    <row r="13805" spans="1:18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 t="str">
        <f t="shared" si="860"/>
        <v xml:space="preserve"> Low sales</v>
      </c>
      <c r="F13805" s="2">
        <v>0.5</v>
      </c>
      <c r="G13805" s="2">
        <f t="shared" si="862"/>
        <v>1775.84</v>
      </c>
      <c r="H13805" s="2">
        <f t="shared" si="863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  <c r="P13805" s="2" t="str">
        <f t="shared" si="861"/>
        <v>not good</v>
      </c>
      <c r="Q13805" s="2"/>
      <c r="R13805" s="2"/>
    </row>
    <row r="13806" spans="1:18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 t="str">
        <f t="shared" si="860"/>
        <v xml:space="preserve"> Low sales</v>
      </c>
      <c r="F13806" s="2">
        <v>0.25</v>
      </c>
      <c r="G13806" s="2">
        <f t="shared" si="862"/>
        <v>815.13</v>
      </c>
      <c r="H13806" s="2">
        <f t="shared" si="863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  <c r="P13806" s="2" t="str">
        <f t="shared" si="861"/>
        <v>not good</v>
      </c>
      <c r="Q13806" s="2"/>
      <c r="R13806" s="2"/>
    </row>
    <row r="13807" spans="1:18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 t="str">
        <f t="shared" si="860"/>
        <v xml:space="preserve"> Low sales</v>
      </c>
      <c r="F13807" s="2">
        <v>0.03</v>
      </c>
      <c r="G13807" s="2">
        <f t="shared" si="862"/>
        <v>90.630600000000001</v>
      </c>
      <c r="H13807" s="2">
        <f t="shared" si="863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  <c r="P13807" s="2" t="str">
        <f t="shared" si="861"/>
        <v>not good</v>
      </c>
      <c r="Q13807" s="2"/>
      <c r="R13807" s="2"/>
    </row>
    <row r="13808" spans="1:18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 t="str">
        <f t="shared" si="860"/>
        <v>High sales</v>
      </c>
      <c r="F13808" s="2">
        <v>0.01</v>
      </c>
      <c r="G13808" s="2">
        <f t="shared" si="862"/>
        <v>40.478499999999997</v>
      </c>
      <c r="H13808" s="2">
        <f t="shared" si="863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  <c r="P13808" s="2" t="str">
        <f t="shared" si="861"/>
        <v>not good</v>
      </c>
      <c r="Q13808" s="2"/>
      <c r="R13808" s="2"/>
    </row>
    <row r="13809" spans="1:18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 t="str">
        <f t="shared" si="860"/>
        <v xml:space="preserve"> Low sales</v>
      </c>
      <c r="F13809" s="2">
        <v>0.43</v>
      </c>
      <c r="G13809" s="2">
        <f t="shared" si="862"/>
        <v>1427.5226</v>
      </c>
      <c r="H13809" s="2">
        <f t="shared" si="863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  <c r="P13809" s="2" t="str">
        <f t="shared" si="861"/>
        <v>not good</v>
      </c>
      <c r="Q13809" s="2"/>
      <c r="R13809" s="2"/>
    </row>
    <row r="13810" spans="1:18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 t="str">
        <f t="shared" si="860"/>
        <v>High sales</v>
      </c>
      <c r="F13810" s="2">
        <v>0.25</v>
      </c>
      <c r="G13810" s="2">
        <f t="shared" si="862"/>
        <v>1046.875</v>
      </c>
      <c r="H13810" s="2">
        <f t="shared" si="863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  <c r="P13810" s="2" t="str">
        <f t="shared" si="861"/>
        <v>not good</v>
      </c>
      <c r="Q13810" s="2"/>
      <c r="R13810" s="2"/>
    </row>
    <row r="13811" spans="1:18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 t="str">
        <f t="shared" si="860"/>
        <v xml:space="preserve"> Low sales</v>
      </c>
      <c r="F13811" s="2">
        <v>0.18</v>
      </c>
      <c r="G13811" s="2">
        <f t="shared" si="862"/>
        <v>579.55680000000007</v>
      </c>
      <c r="H13811" s="2">
        <f t="shared" si="863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  <c r="P13811" s="2" t="str">
        <f t="shared" si="861"/>
        <v>not good</v>
      </c>
      <c r="Q13811" s="2"/>
      <c r="R13811" s="2"/>
    </row>
    <row r="13812" spans="1:18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 t="str">
        <f t="shared" si="860"/>
        <v xml:space="preserve"> Low sales</v>
      </c>
      <c r="F13812" s="2">
        <v>0.14000000000000001</v>
      </c>
      <c r="G13812" s="2">
        <f t="shared" si="862"/>
        <v>123.05580000000002</v>
      </c>
      <c r="H13812" s="2">
        <f t="shared" si="863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  <c r="P13812" s="2" t="str">
        <f t="shared" si="861"/>
        <v>not good</v>
      </c>
      <c r="Q13812" s="2"/>
      <c r="R13812" s="2"/>
    </row>
    <row r="13813" spans="1:18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 t="str">
        <f t="shared" si="860"/>
        <v xml:space="preserve"> Low sales</v>
      </c>
      <c r="F13813" s="2">
        <v>0.14000000000000001</v>
      </c>
      <c r="G13813" s="2">
        <f t="shared" si="862"/>
        <v>226.27920000000003</v>
      </c>
      <c r="H13813" s="2">
        <f t="shared" si="863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  <c r="P13813" s="2" t="str">
        <f t="shared" si="861"/>
        <v>not good</v>
      </c>
      <c r="Q13813" s="2"/>
      <c r="R13813" s="2"/>
    </row>
    <row r="13814" spans="1:18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 t="str">
        <f t="shared" si="860"/>
        <v xml:space="preserve"> Low sales</v>
      </c>
      <c r="F13814" s="2">
        <v>0.04</v>
      </c>
      <c r="G13814" s="2">
        <f t="shared" si="862"/>
        <v>68.749600000000001</v>
      </c>
      <c r="H13814" s="2">
        <f t="shared" si="863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  <c r="P13814" s="2" t="str">
        <f t="shared" si="861"/>
        <v>not good</v>
      </c>
      <c r="Q13814" s="2"/>
      <c r="R13814" s="2"/>
    </row>
    <row r="13815" spans="1:18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 t="str">
        <f t="shared" si="860"/>
        <v xml:space="preserve"> Low sales</v>
      </c>
      <c r="F13815" s="2">
        <v>0.15</v>
      </c>
      <c r="G13815" s="2">
        <f t="shared" si="862"/>
        <v>84.028500000000008</v>
      </c>
      <c r="H13815" s="2">
        <f t="shared" si="863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  <c r="P13815" s="2" t="str">
        <f t="shared" si="861"/>
        <v>not good</v>
      </c>
      <c r="Q13815" s="2"/>
      <c r="R13815" s="2"/>
    </row>
    <row r="13816" spans="1:18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 t="str">
        <f t="shared" si="860"/>
        <v xml:space="preserve"> Low sales</v>
      </c>
      <c r="F13816" s="2">
        <v>0.32</v>
      </c>
      <c r="G13816" s="2">
        <f t="shared" si="862"/>
        <v>1117.5360000000001</v>
      </c>
      <c r="H13816" s="2">
        <f t="shared" si="863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  <c r="P13816" s="2" t="str">
        <f t="shared" si="861"/>
        <v>not good</v>
      </c>
      <c r="Q13816" s="2"/>
      <c r="R13816" s="2"/>
    </row>
    <row r="13817" spans="1:18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 t="str">
        <f t="shared" si="860"/>
        <v xml:space="preserve"> Low sales</v>
      </c>
      <c r="F13817" s="2">
        <v>0.19</v>
      </c>
      <c r="G13817" s="2">
        <f t="shared" si="862"/>
        <v>573.04759999999999</v>
      </c>
      <c r="H13817" s="2">
        <f t="shared" si="863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  <c r="P13817" s="2" t="str">
        <f t="shared" si="861"/>
        <v>not good</v>
      </c>
      <c r="Q13817" s="2"/>
      <c r="R13817" s="2"/>
    </row>
    <row r="13818" spans="1:18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 t="str">
        <f t="shared" si="860"/>
        <v xml:space="preserve"> Low sales</v>
      </c>
      <c r="F13818" s="2">
        <v>0.47</v>
      </c>
      <c r="G13818" s="2">
        <f t="shared" si="862"/>
        <v>1405.2059999999999</v>
      </c>
      <c r="H13818" s="2">
        <f t="shared" si="863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  <c r="P13818" s="2" t="str">
        <f t="shared" si="861"/>
        <v>not good</v>
      </c>
      <c r="Q13818" s="2"/>
      <c r="R13818" s="2"/>
    </row>
    <row r="13819" spans="1:18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 t="str">
        <f t="shared" si="860"/>
        <v xml:space="preserve"> Low sales</v>
      </c>
      <c r="F13819" s="2">
        <v>0.33</v>
      </c>
      <c r="G13819" s="2">
        <f t="shared" si="862"/>
        <v>806.76089999999999</v>
      </c>
      <c r="H13819" s="2">
        <f t="shared" si="863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  <c r="P13819" s="2" t="str">
        <f t="shared" si="861"/>
        <v>not good</v>
      </c>
      <c r="Q13819" s="2"/>
      <c r="R13819" s="2"/>
    </row>
    <row r="13820" spans="1:18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 t="str">
        <f t="shared" si="860"/>
        <v xml:space="preserve"> Low sales</v>
      </c>
      <c r="F13820" s="2">
        <v>0.43</v>
      </c>
      <c r="G13820" s="2">
        <f t="shared" si="862"/>
        <v>1187.3633</v>
      </c>
      <c r="H13820" s="2">
        <f t="shared" si="863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  <c r="P13820" s="2" t="str">
        <f t="shared" si="861"/>
        <v>not good</v>
      </c>
      <c r="Q13820" s="2"/>
      <c r="R13820" s="2"/>
    </row>
    <row r="13821" spans="1:18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 t="str">
        <f t="shared" si="860"/>
        <v xml:space="preserve"> Low sales</v>
      </c>
      <c r="F13821" s="2">
        <v>0.06</v>
      </c>
      <c r="G13821" s="2">
        <f t="shared" si="862"/>
        <v>8.3777999999999988</v>
      </c>
      <c r="H13821" s="2">
        <f t="shared" si="863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  <c r="P13821" s="2" t="str">
        <f t="shared" si="861"/>
        <v>not good</v>
      </c>
      <c r="Q13821" s="2"/>
      <c r="R13821" s="2"/>
    </row>
    <row r="13822" spans="1:18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 t="str">
        <f t="shared" si="860"/>
        <v xml:space="preserve"> Low sales</v>
      </c>
      <c r="F13822" s="2">
        <v>0.23</v>
      </c>
      <c r="G13822" s="2">
        <f t="shared" si="862"/>
        <v>131.4726</v>
      </c>
      <c r="H13822" s="2">
        <f t="shared" si="863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  <c r="P13822" s="2" t="str">
        <f t="shared" si="861"/>
        <v>not good</v>
      </c>
      <c r="Q13822" s="2"/>
      <c r="R13822" s="2"/>
    </row>
    <row r="13823" spans="1:18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 t="str">
        <f t="shared" si="860"/>
        <v xml:space="preserve"> Low sales</v>
      </c>
      <c r="F13823" s="2">
        <v>0.02</v>
      </c>
      <c r="G13823" s="2">
        <f t="shared" si="862"/>
        <v>68.968599999999995</v>
      </c>
      <c r="H13823" s="2">
        <f t="shared" si="863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  <c r="P13823" s="2" t="str">
        <f t="shared" si="861"/>
        <v>not good</v>
      </c>
      <c r="Q13823" s="2"/>
      <c r="R13823" s="2"/>
    </row>
    <row r="13824" spans="1:18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 t="str">
        <f t="shared" si="860"/>
        <v xml:space="preserve"> Low sales</v>
      </c>
      <c r="F13824" s="2">
        <v>0.45</v>
      </c>
      <c r="G13824" s="2">
        <f t="shared" si="862"/>
        <v>621.53550000000007</v>
      </c>
      <c r="H13824" s="2">
        <f t="shared" si="863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  <c r="P13824" s="2" t="str">
        <f t="shared" si="861"/>
        <v>not good</v>
      </c>
      <c r="Q13824" s="2"/>
      <c r="R13824" s="2"/>
    </row>
    <row r="13825" spans="1:18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 t="str">
        <f t="shared" si="860"/>
        <v xml:space="preserve"> Low sales</v>
      </c>
      <c r="F13825" s="2">
        <v>7.0000000000000007E-2</v>
      </c>
      <c r="G13825" s="2">
        <f t="shared" si="862"/>
        <v>44.0139</v>
      </c>
      <c r="H13825" s="2">
        <f t="shared" si="863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  <c r="P13825" s="2" t="str">
        <f t="shared" si="861"/>
        <v>not good</v>
      </c>
      <c r="Q13825" s="2"/>
      <c r="R13825" s="2"/>
    </row>
    <row r="13826" spans="1:18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 t="str">
        <f t="shared" ref="E13826:E13889" si="864">IF(D13826&gt;4000,"High sales"," Low sales")</f>
        <v xml:space="preserve"> Low sales</v>
      </c>
      <c r="F13826" s="2">
        <v>0.4</v>
      </c>
      <c r="G13826" s="2">
        <f t="shared" si="862"/>
        <v>684.1640000000001</v>
      </c>
      <c r="H13826" s="2">
        <f t="shared" si="863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  <c r="P13826" s="2" t="str">
        <f t="shared" ref="P13826:P13889" si="865">IF(AND(H13826&gt;5000,N13826&gt;500),"good","not good")</f>
        <v>not good</v>
      </c>
      <c r="Q13826" s="2"/>
      <c r="R13826" s="2"/>
    </row>
    <row r="13827" spans="1:18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 t="str">
        <f t="shared" si="864"/>
        <v xml:space="preserve"> Low sales</v>
      </c>
      <c r="F13827" s="2">
        <v>0.46</v>
      </c>
      <c r="G13827" s="2">
        <f t="shared" ref="G13827:G13890" si="866">D13827*F13827</f>
        <v>619.60160000000008</v>
      </c>
      <c r="H13827" s="2">
        <f t="shared" ref="H13827:H13890" si="867">D13827-G13827</f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  <c r="P13827" s="2" t="str">
        <f t="shared" si="865"/>
        <v>not good</v>
      </c>
      <c r="Q13827" s="2"/>
      <c r="R13827" s="2"/>
    </row>
    <row r="13828" spans="1:18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 t="str">
        <f t="shared" si="864"/>
        <v xml:space="preserve"> Low sales</v>
      </c>
      <c r="F13828" s="2">
        <v>0.22</v>
      </c>
      <c r="G13828" s="2">
        <f t="shared" si="866"/>
        <v>53.6646</v>
      </c>
      <c r="H13828" s="2">
        <f t="shared" si="867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  <c r="P13828" s="2" t="str">
        <f t="shared" si="865"/>
        <v>not good</v>
      </c>
      <c r="Q13828" s="2"/>
      <c r="R13828" s="2"/>
    </row>
    <row r="13829" spans="1:18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 t="str">
        <f t="shared" si="864"/>
        <v xml:space="preserve"> Low sales</v>
      </c>
      <c r="F13829" s="2">
        <v>0.19</v>
      </c>
      <c r="G13829" s="2">
        <f t="shared" si="866"/>
        <v>401.2287</v>
      </c>
      <c r="H13829" s="2">
        <f t="shared" si="867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  <c r="P13829" s="2" t="str">
        <f t="shared" si="865"/>
        <v>not good</v>
      </c>
      <c r="Q13829" s="2"/>
      <c r="R13829" s="2"/>
    </row>
    <row r="13830" spans="1:18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 t="str">
        <f t="shared" si="864"/>
        <v xml:space="preserve"> Low sales</v>
      </c>
      <c r="F13830" s="2">
        <v>0.3</v>
      </c>
      <c r="G13830" s="2">
        <f t="shared" si="866"/>
        <v>69.731999999999999</v>
      </c>
      <c r="H13830" s="2">
        <f t="shared" si="867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  <c r="P13830" s="2" t="str">
        <f t="shared" si="865"/>
        <v>not good</v>
      </c>
      <c r="Q13830" s="2"/>
      <c r="R13830" s="2"/>
    </row>
    <row r="13831" spans="1:18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 t="str">
        <f t="shared" si="864"/>
        <v xml:space="preserve"> Low sales</v>
      </c>
      <c r="F13831" s="2">
        <v>0.37</v>
      </c>
      <c r="G13831" s="2">
        <f t="shared" si="866"/>
        <v>37.7104</v>
      </c>
      <c r="H13831" s="2">
        <f t="shared" si="867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  <c r="P13831" s="2" t="str">
        <f t="shared" si="865"/>
        <v>not good</v>
      </c>
      <c r="Q13831" s="2"/>
      <c r="R13831" s="2"/>
    </row>
    <row r="13832" spans="1:18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 t="str">
        <f t="shared" si="864"/>
        <v xml:space="preserve"> Low sales</v>
      </c>
      <c r="F13832" s="2">
        <v>0.32</v>
      </c>
      <c r="G13832" s="2">
        <f t="shared" si="866"/>
        <v>1274.5984000000001</v>
      </c>
      <c r="H13832" s="2">
        <f t="shared" si="867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  <c r="P13832" s="2" t="str">
        <f t="shared" si="865"/>
        <v>not good</v>
      </c>
      <c r="Q13832" s="2"/>
      <c r="R13832" s="2"/>
    </row>
    <row r="13833" spans="1:18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 t="str">
        <f t="shared" si="864"/>
        <v xml:space="preserve"> Low sales</v>
      </c>
      <c r="F13833" s="2">
        <v>0</v>
      </c>
      <c r="G13833" s="2">
        <f t="shared" si="866"/>
        <v>0</v>
      </c>
      <c r="H13833" s="2">
        <f t="shared" si="867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  <c r="P13833" s="2" t="str">
        <f t="shared" si="865"/>
        <v>not good</v>
      </c>
      <c r="Q13833" s="2"/>
      <c r="R13833" s="2"/>
    </row>
    <row r="13834" spans="1:18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 t="str">
        <f t="shared" si="864"/>
        <v xml:space="preserve"> Low sales</v>
      </c>
      <c r="F13834" s="2">
        <v>0.39</v>
      </c>
      <c r="G13834" s="2">
        <f t="shared" si="866"/>
        <v>1123.6563000000001</v>
      </c>
      <c r="H13834" s="2">
        <f t="shared" si="867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  <c r="P13834" s="2" t="str">
        <f t="shared" si="865"/>
        <v>not good</v>
      </c>
      <c r="Q13834" s="2"/>
      <c r="R13834" s="2"/>
    </row>
    <row r="13835" spans="1:18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 t="str">
        <f t="shared" si="864"/>
        <v xml:space="preserve"> Low sales</v>
      </c>
      <c r="F13835" s="2">
        <v>7.0000000000000007E-2</v>
      </c>
      <c r="G13835" s="2">
        <f t="shared" si="866"/>
        <v>109.12860000000001</v>
      </c>
      <c r="H13835" s="2">
        <f t="shared" si="867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  <c r="P13835" s="2" t="str">
        <f t="shared" si="865"/>
        <v>not good</v>
      </c>
      <c r="Q13835" s="2"/>
      <c r="R13835" s="2"/>
    </row>
    <row r="13836" spans="1:18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 t="str">
        <f t="shared" si="864"/>
        <v>High sales</v>
      </c>
      <c r="F13836" s="2">
        <v>0.22</v>
      </c>
      <c r="G13836" s="2">
        <f t="shared" si="866"/>
        <v>1024.5663999999999</v>
      </c>
      <c r="H13836" s="2">
        <f t="shared" si="867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  <c r="P13836" s="2" t="str">
        <f t="shared" si="865"/>
        <v>not good</v>
      </c>
      <c r="Q13836" s="2"/>
      <c r="R13836" s="2"/>
    </row>
    <row r="13837" spans="1:18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 t="str">
        <f t="shared" si="864"/>
        <v xml:space="preserve"> Low sales</v>
      </c>
      <c r="F13837" s="2">
        <v>0.14000000000000001</v>
      </c>
      <c r="G13837" s="2">
        <f t="shared" si="866"/>
        <v>514.21860000000004</v>
      </c>
      <c r="H13837" s="2">
        <f t="shared" si="867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  <c r="P13837" s="2" t="str">
        <f t="shared" si="865"/>
        <v>not good</v>
      </c>
      <c r="Q13837" s="2"/>
      <c r="R13837" s="2"/>
    </row>
    <row r="13838" spans="1:18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 t="str">
        <f t="shared" si="864"/>
        <v xml:space="preserve"> Low sales</v>
      </c>
      <c r="F13838" s="2">
        <v>0.46</v>
      </c>
      <c r="G13838" s="2">
        <f t="shared" si="866"/>
        <v>878.10780000000011</v>
      </c>
      <c r="H13838" s="2">
        <f t="shared" si="867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  <c r="P13838" s="2" t="str">
        <f t="shared" si="865"/>
        <v>not good</v>
      </c>
      <c r="Q13838" s="2"/>
      <c r="R13838" s="2"/>
    </row>
    <row r="13839" spans="1:18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 t="str">
        <f t="shared" si="864"/>
        <v xml:space="preserve"> Low sales</v>
      </c>
      <c r="F13839" s="2">
        <v>0.25</v>
      </c>
      <c r="G13839" s="2">
        <f t="shared" si="866"/>
        <v>283.01749999999998</v>
      </c>
      <c r="H13839" s="2">
        <f t="shared" si="867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  <c r="P13839" s="2" t="str">
        <f t="shared" si="865"/>
        <v>not good</v>
      </c>
      <c r="Q13839" s="2"/>
      <c r="R13839" s="2"/>
    </row>
    <row r="13840" spans="1:18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 t="str">
        <f t="shared" si="864"/>
        <v xml:space="preserve"> Low sales</v>
      </c>
      <c r="F13840" s="2">
        <v>0.26</v>
      </c>
      <c r="G13840" s="2">
        <f t="shared" si="866"/>
        <v>201.565</v>
      </c>
      <c r="H13840" s="2">
        <f t="shared" si="867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  <c r="P13840" s="2" t="str">
        <f t="shared" si="865"/>
        <v>not good</v>
      </c>
      <c r="Q13840" s="2"/>
      <c r="R13840" s="2"/>
    </row>
    <row r="13841" spans="1:18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 t="str">
        <f t="shared" si="864"/>
        <v xml:space="preserve"> Low sales</v>
      </c>
      <c r="F13841" s="2">
        <v>0.04</v>
      </c>
      <c r="G13841" s="2">
        <f t="shared" si="866"/>
        <v>153.434</v>
      </c>
      <c r="H13841" s="2">
        <f t="shared" si="867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  <c r="P13841" s="2" t="str">
        <f t="shared" si="865"/>
        <v>not good</v>
      </c>
      <c r="Q13841" s="2"/>
      <c r="R13841" s="2"/>
    </row>
    <row r="13842" spans="1:18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 t="str">
        <f t="shared" si="864"/>
        <v xml:space="preserve"> Low sales</v>
      </c>
      <c r="F13842" s="2">
        <v>0.45</v>
      </c>
      <c r="G13842" s="2">
        <f t="shared" si="866"/>
        <v>1043.9460000000001</v>
      </c>
      <c r="H13842" s="2">
        <f t="shared" si="867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  <c r="P13842" s="2" t="str">
        <f t="shared" si="865"/>
        <v>not good</v>
      </c>
      <c r="Q13842" s="2"/>
      <c r="R13842" s="2"/>
    </row>
    <row r="13843" spans="1:18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 t="str">
        <f t="shared" si="864"/>
        <v xml:space="preserve"> Low sales</v>
      </c>
      <c r="F13843" s="2">
        <v>0.12</v>
      </c>
      <c r="G13843" s="2">
        <f t="shared" si="866"/>
        <v>148.39439999999999</v>
      </c>
      <c r="H13843" s="2">
        <f t="shared" si="867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  <c r="P13843" s="2" t="str">
        <f t="shared" si="865"/>
        <v>not good</v>
      </c>
      <c r="Q13843" s="2"/>
      <c r="R13843" s="2"/>
    </row>
    <row r="13844" spans="1:18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 t="str">
        <f t="shared" si="864"/>
        <v>High sales</v>
      </c>
      <c r="F13844" s="2">
        <v>0.21</v>
      </c>
      <c r="G13844" s="2">
        <f t="shared" si="866"/>
        <v>967.29570000000001</v>
      </c>
      <c r="H13844" s="2">
        <f t="shared" si="867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  <c r="P13844" s="2" t="str">
        <f t="shared" si="865"/>
        <v>not good</v>
      </c>
      <c r="Q13844" s="2"/>
      <c r="R13844" s="2"/>
    </row>
    <row r="13845" spans="1:18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 t="str">
        <f t="shared" si="864"/>
        <v xml:space="preserve"> Low sales</v>
      </c>
      <c r="F13845" s="2">
        <v>0.49</v>
      </c>
      <c r="G13845" s="2">
        <f t="shared" si="866"/>
        <v>985.62030000000004</v>
      </c>
      <c r="H13845" s="2">
        <f t="shared" si="867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  <c r="P13845" s="2" t="str">
        <f t="shared" si="865"/>
        <v>not good</v>
      </c>
      <c r="Q13845" s="2"/>
      <c r="R13845" s="2"/>
    </row>
    <row r="13846" spans="1:18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 t="str">
        <f t="shared" si="864"/>
        <v xml:space="preserve"> Low sales</v>
      </c>
      <c r="F13846" s="2">
        <v>0.06</v>
      </c>
      <c r="G13846" s="2">
        <f t="shared" si="866"/>
        <v>165.78659999999999</v>
      </c>
      <c r="H13846" s="2">
        <f t="shared" si="867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  <c r="P13846" s="2" t="str">
        <f t="shared" si="865"/>
        <v>not good</v>
      </c>
      <c r="Q13846" s="2"/>
      <c r="R13846" s="2"/>
    </row>
    <row r="13847" spans="1:18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 t="str">
        <f t="shared" si="864"/>
        <v>High sales</v>
      </c>
      <c r="F13847" s="2">
        <v>0.36</v>
      </c>
      <c r="G13847" s="2">
        <f t="shared" si="866"/>
        <v>1549.1592000000001</v>
      </c>
      <c r="H13847" s="2">
        <f t="shared" si="867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  <c r="P13847" s="2" t="str">
        <f t="shared" si="865"/>
        <v>not good</v>
      </c>
      <c r="Q13847" s="2"/>
      <c r="R13847" s="2"/>
    </row>
    <row r="13848" spans="1:18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 t="str">
        <f t="shared" si="864"/>
        <v>High sales</v>
      </c>
      <c r="F13848" s="2">
        <v>0.13</v>
      </c>
      <c r="G13848" s="2">
        <f t="shared" si="866"/>
        <v>543.86019999999996</v>
      </c>
      <c r="H13848" s="2">
        <f t="shared" si="867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  <c r="P13848" s="2" t="str">
        <f t="shared" si="865"/>
        <v>not good</v>
      </c>
      <c r="Q13848" s="2"/>
      <c r="R13848" s="2"/>
    </row>
    <row r="13849" spans="1:18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 t="str">
        <f t="shared" si="864"/>
        <v xml:space="preserve"> Low sales</v>
      </c>
      <c r="F13849" s="2">
        <v>0.21</v>
      </c>
      <c r="G13849" s="2">
        <f t="shared" si="866"/>
        <v>677.45369999999991</v>
      </c>
      <c r="H13849" s="2">
        <f t="shared" si="867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  <c r="P13849" s="2" t="str">
        <f t="shared" si="865"/>
        <v>not good</v>
      </c>
      <c r="Q13849" s="2"/>
      <c r="R13849" s="2"/>
    </row>
    <row r="13850" spans="1:18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 t="str">
        <f t="shared" si="864"/>
        <v>High sales</v>
      </c>
      <c r="F13850" s="2">
        <v>0.21</v>
      </c>
      <c r="G13850" s="2">
        <f t="shared" si="866"/>
        <v>935.39459999999997</v>
      </c>
      <c r="H13850" s="2">
        <f t="shared" si="867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  <c r="P13850" s="2" t="str">
        <f t="shared" si="865"/>
        <v>not good</v>
      </c>
      <c r="Q13850" s="2"/>
      <c r="R13850" s="2"/>
    </row>
    <row r="13851" spans="1:18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 t="str">
        <f t="shared" si="864"/>
        <v>High sales</v>
      </c>
      <c r="F13851" s="2">
        <v>0.47</v>
      </c>
      <c r="G13851" s="2">
        <f t="shared" si="866"/>
        <v>2239.6815999999999</v>
      </c>
      <c r="H13851" s="2">
        <f t="shared" si="867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  <c r="P13851" s="2" t="str">
        <f t="shared" si="865"/>
        <v>not good</v>
      </c>
      <c r="Q13851" s="2"/>
      <c r="R13851" s="2"/>
    </row>
    <row r="13852" spans="1:18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 t="str">
        <f t="shared" si="864"/>
        <v>High sales</v>
      </c>
      <c r="F13852" s="2">
        <v>0.01</v>
      </c>
      <c r="G13852" s="2">
        <f t="shared" si="866"/>
        <v>46.820600000000006</v>
      </c>
      <c r="H13852" s="2">
        <f t="shared" si="867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  <c r="P13852" s="2" t="str">
        <f t="shared" si="865"/>
        <v>not good</v>
      </c>
      <c r="Q13852" s="2"/>
      <c r="R13852" s="2"/>
    </row>
    <row r="13853" spans="1:18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 t="str">
        <f t="shared" si="864"/>
        <v xml:space="preserve"> Low sales</v>
      </c>
      <c r="F13853" s="2">
        <v>0.18</v>
      </c>
      <c r="G13853" s="2">
        <f t="shared" si="866"/>
        <v>325.8252</v>
      </c>
      <c r="H13853" s="2">
        <f t="shared" si="867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  <c r="P13853" s="2" t="str">
        <f t="shared" si="865"/>
        <v>not good</v>
      </c>
      <c r="Q13853" s="2"/>
      <c r="R13853" s="2"/>
    </row>
    <row r="13854" spans="1:18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 t="str">
        <f t="shared" si="864"/>
        <v xml:space="preserve"> Low sales</v>
      </c>
      <c r="F13854" s="2">
        <v>0.43</v>
      </c>
      <c r="G13854" s="2">
        <f t="shared" si="866"/>
        <v>879.84019999999998</v>
      </c>
      <c r="H13854" s="2">
        <f t="shared" si="867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  <c r="P13854" s="2" t="str">
        <f t="shared" si="865"/>
        <v>not good</v>
      </c>
      <c r="Q13854" s="2"/>
      <c r="R13854" s="2"/>
    </row>
    <row r="13855" spans="1:18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 t="str">
        <f t="shared" si="864"/>
        <v xml:space="preserve"> Low sales</v>
      </c>
      <c r="F13855" s="2">
        <v>0.46</v>
      </c>
      <c r="G13855" s="2">
        <f t="shared" si="866"/>
        <v>588.09620000000007</v>
      </c>
      <c r="H13855" s="2">
        <f t="shared" si="867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  <c r="P13855" s="2" t="str">
        <f t="shared" si="865"/>
        <v>not good</v>
      </c>
      <c r="Q13855" s="2"/>
      <c r="R13855" s="2"/>
    </row>
    <row r="13856" spans="1:18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 t="str">
        <f t="shared" si="864"/>
        <v>High sales</v>
      </c>
      <c r="F13856" s="2">
        <v>0.16</v>
      </c>
      <c r="G13856" s="2">
        <f t="shared" si="866"/>
        <v>672.07520000000011</v>
      </c>
      <c r="H13856" s="2">
        <f t="shared" si="867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  <c r="P13856" s="2" t="str">
        <f t="shared" si="865"/>
        <v>not good</v>
      </c>
      <c r="Q13856" s="2"/>
      <c r="R13856" s="2"/>
    </row>
    <row r="13857" spans="1:18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 t="str">
        <f t="shared" si="864"/>
        <v xml:space="preserve"> Low sales</v>
      </c>
      <c r="F13857" s="2">
        <v>0.12</v>
      </c>
      <c r="G13857" s="2">
        <f t="shared" si="866"/>
        <v>83.632800000000003</v>
      </c>
      <c r="H13857" s="2">
        <f t="shared" si="867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  <c r="P13857" s="2" t="str">
        <f t="shared" si="865"/>
        <v>not good</v>
      </c>
      <c r="Q13857" s="2"/>
      <c r="R13857" s="2"/>
    </row>
    <row r="13858" spans="1:18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 t="str">
        <f t="shared" si="864"/>
        <v xml:space="preserve"> Low sales</v>
      </c>
      <c r="F13858" s="2">
        <v>0.23</v>
      </c>
      <c r="G13858" s="2">
        <f t="shared" si="866"/>
        <v>423.17930000000001</v>
      </c>
      <c r="H13858" s="2">
        <f t="shared" si="867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  <c r="P13858" s="2" t="str">
        <f t="shared" si="865"/>
        <v>not good</v>
      </c>
      <c r="Q13858" s="2"/>
      <c r="R13858" s="2"/>
    </row>
    <row r="13859" spans="1:18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 t="str">
        <f t="shared" si="864"/>
        <v xml:space="preserve"> Low sales</v>
      </c>
      <c r="F13859" s="2">
        <v>0.37</v>
      </c>
      <c r="G13859" s="2">
        <f t="shared" si="866"/>
        <v>54.645299999999999</v>
      </c>
      <c r="H13859" s="2">
        <f t="shared" si="867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  <c r="P13859" s="2" t="str">
        <f t="shared" si="865"/>
        <v>not good</v>
      </c>
      <c r="Q13859" s="2"/>
      <c r="R13859" s="2"/>
    </row>
    <row r="13860" spans="1:18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 t="str">
        <f t="shared" si="864"/>
        <v xml:space="preserve"> Low sales</v>
      </c>
      <c r="F13860" s="2">
        <v>0.08</v>
      </c>
      <c r="G13860" s="2">
        <f t="shared" si="866"/>
        <v>241.10159999999999</v>
      </c>
      <c r="H13860" s="2">
        <f t="shared" si="867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  <c r="P13860" s="2" t="str">
        <f t="shared" si="865"/>
        <v>not good</v>
      </c>
      <c r="Q13860" s="2"/>
      <c r="R13860" s="2"/>
    </row>
    <row r="13861" spans="1:18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 t="str">
        <f t="shared" si="864"/>
        <v xml:space="preserve"> Low sales</v>
      </c>
      <c r="F13861" s="2">
        <v>0.39</v>
      </c>
      <c r="G13861" s="2">
        <f t="shared" si="866"/>
        <v>1297.1712</v>
      </c>
      <c r="H13861" s="2">
        <f t="shared" si="867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  <c r="P13861" s="2" t="str">
        <f t="shared" si="865"/>
        <v>not good</v>
      </c>
      <c r="Q13861" s="2"/>
      <c r="R13861" s="2"/>
    </row>
    <row r="13862" spans="1:18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 t="str">
        <f t="shared" si="864"/>
        <v xml:space="preserve"> Low sales</v>
      </c>
      <c r="F13862" s="2">
        <v>0.26</v>
      </c>
      <c r="G13862" s="2">
        <f t="shared" si="866"/>
        <v>343.21039999999999</v>
      </c>
      <c r="H13862" s="2">
        <f t="shared" si="867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  <c r="P13862" s="2" t="str">
        <f t="shared" si="865"/>
        <v>not good</v>
      </c>
      <c r="Q13862" s="2"/>
      <c r="R13862" s="2"/>
    </row>
    <row r="13863" spans="1:18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 t="str">
        <f t="shared" si="864"/>
        <v xml:space="preserve"> Low sales</v>
      </c>
      <c r="F13863" s="2">
        <v>7.0000000000000007E-2</v>
      </c>
      <c r="G13863" s="2">
        <f t="shared" si="866"/>
        <v>259.6986</v>
      </c>
      <c r="H13863" s="2">
        <f t="shared" si="867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  <c r="P13863" s="2" t="str">
        <f t="shared" si="865"/>
        <v>not good</v>
      </c>
      <c r="Q13863" s="2"/>
      <c r="R13863" s="2"/>
    </row>
    <row r="13864" spans="1:18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 t="str">
        <f t="shared" si="864"/>
        <v xml:space="preserve"> Low sales</v>
      </c>
      <c r="F13864" s="2">
        <v>0.34</v>
      </c>
      <c r="G13864" s="2">
        <f t="shared" si="866"/>
        <v>669.64020000000005</v>
      </c>
      <c r="H13864" s="2">
        <f t="shared" si="867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  <c r="P13864" s="2" t="str">
        <f t="shared" si="865"/>
        <v>not good</v>
      </c>
      <c r="Q13864" s="2"/>
      <c r="R13864" s="2"/>
    </row>
    <row r="13865" spans="1:18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 t="str">
        <f t="shared" si="864"/>
        <v xml:space="preserve"> Low sales</v>
      </c>
      <c r="F13865" s="2">
        <v>0.31</v>
      </c>
      <c r="G13865" s="2">
        <f t="shared" si="866"/>
        <v>504.48780000000005</v>
      </c>
      <c r="H13865" s="2">
        <f t="shared" si="867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  <c r="P13865" s="2" t="str">
        <f t="shared" si="865"/>
        <v>not good</v>
      </c>
      <c r="Q13865" s="2"/>
      <c r="R13865" s="2"/>
    </row>
    <row r="13866" spans="1:18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 t="str">
        <f t="shared" si="864"/>
        <v>High sales</v>
      </c>
      <c r="F13866" s="2">
        <v>0.31</v>
      </c>
      <c r="G13866" s="2">
        <f t="shared" si="866"/>
        <v>1483.4150999999999</v>
      </c>
      <c r="H13866" s="2">
        <f t="shared" si="867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  <c r="P13866" s="2" t="str">
        <f t="shared" si="865"/>
        <v>not good</v>
      </c>
      <c r="Q13866" s="2"/>
      <c r="R13866" s="2"/>
    </row>
    <row r="13867" spans="1:18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 t="str">
        <f t="shared" si="864"/>
        <v xml:space="preserve"> Low sales</v>
      </c>
      <c r="F13867" s="2">
        <v>0.38</v>
      </c>
      <c r="G13867" s="2">
        <f t="shared" si="866"/>
        <v>1134.1442</v>
      </c>
      <c r="H13867" s="2">
        <f t="shared" si="867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  <c r="P13867" s="2" t="str">
        <f t="shared" si="865"/>
        <v>not good</v>
      </c>
      <c r="Q13867" s="2"/>
      <c r="R13867" s="2"/>
    </row>
    <row r="13868" spans="1:18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 t="str">
        <f t="shared" si="864"/>
        <v xml:space="preserve"> Low sales</v>
      </c>
      <c r="F13868" s="2">
        <v>0.09</v>
      </c>
      <c r="G13868" s="2">
        <f t="shared" si="866"/>
        <v>120.27329999999999</v>
      </c>
      <c r="H13868" s="2">
        <f t="shared" si="867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  <c r="P13868" s="2" t="str">
        <f t="shared" si="865"/>
        <v>not good</v>
      </c>
      <c r="Q13868" s="2"/>
      <c r="R13868" s="2"/>
    </row>
    <row r="13869" spans="1:18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 t="str">
        <f t="shared" si="864"/>
        <v>High sales</v>
      </c>
      <c r="F13869" s="2">
        <v>0.35</v>
      </c>
      <c r="G13869" s="2">
        <f t="shared" si="866"/>
        <v>1721.2615000000001</v>
      </c>
      <c r="H13869" s="2">
        <f t="shared" si="867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  <c r="P13869" s="2" t="str">
        <f t="shared" si="865"/>
        <v>not good</v>
      </c>
      <c r="Q13869" s="2"/>
      <c r="R13869" s="2"/>
    </row>
    <row r="13870" spans="1:18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 t="str">
        <f t="shared" si="864"/>
        <v xml:space="preserve"> Low sales</v>
      </c>
      <c r="F13870" s="2">
        <v>0.44</v>
      </c>
      <c r="G13870" s="2">
        <f t="shared" si="866"/>
        <v>879.55560000000003</v>
      </c>
      <c r="H13870" s="2">
        <f t="shared" si="867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  <c r="P13870" s="2" t="str">
        <f t="shared" si="865"/>
        <v>not good</v>
      </c>
      <c r="Q13870" s="2"/>
      <c r="R13870" s="2"/>
    </row>
    <row r="13871" spans="1:18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 t="str">
        <f t="shared" si="864"/>
        <v xml:space="preserve"> Low sales</v>
      </c>
      <c r="F13871" s="2">
        <v>0.27</v>
      </c>
      <c r="G13871" s="2">
        <f t="shared" si="866"/>
        <v>884.07990000000007</v>
      </c>
      <c r="H13871" s="2">
        <f t="shared" si="867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  <c r="P13871" s="2" t="str">
        <f t="shared" si="865"/>
        <v>not good</v>
      </c>
      <c r="Q13871" s="2"/>
      <c r="R13871" s="2"/>
    </row>
    <row r="13872" spans="1:18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 t="str">
        <f t="shared" si="864"/>
        <v xml:space="preserve"> Low sales</v>
      </c>
      <c r="F13872" s="2">
        <v>0.24</v>
      </c>
      <c r="G13872" s="2">
        <f t="shared" si="866"/>
        <v>875.25120000000004</v>
      </c>
      <c r="H13872" s="2">
        <f t="shared" si="867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  <c r="P13872" s="2" t="str">
        <f t="shared" si="865"/>
        <v>not good</v>
      </c>
      <c r="Q13872" s="2"/>
      <c r="R13872" s="2"/>
    </row>
    <row r="13873" spans="1:18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 t="str">
        <f t="shared" si="864"/>
        <v xml:space="preserve"> Low sales</v>
      </c>
      <c r="F13873" s="2">
        <v>0.4</v>
      </c>
      <c r="G13873" s="2">
        <f t="shared" si="866"/>
        <v>867.7</v>
      </c>
      <c r="H13873" s="2">
        <f t="shared" si="867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  <c r="P13873" s="2" t="str">
        <f t="shared" si="865"/>
        <v>not good</v>
      </c>
      <c r="Q13873" s="2"/>
      <c r="R13873" s="2"/>
    </row>
    <row r="13874" spans="1:18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 t="str">
        <f t="shared" si="864"/>
        <v xml:space="preserve"> Low sales</v>
      </c>
      <c r="F13874" s="2">
        <v>7.0000000000000007E-2</v>
      </c>
      <c r="G13874" s="2">
        <f t="shared" si="866"/>
        <v>190.8193</v>
      </c>
      <c r="H13874" s="2">
        <f t="shared" si="867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  <c r="P13874" s="2" t="str">
        <f t="shared" si="865"/>
        <v>not good</v>
      </c>
      <c r="Q13874" s="2"/>
      <c r="R13874" s="2"/>
    </row>
    <row r="13875" spans="1:18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 t="str">
        <f t="shared" si="864"/>
        <v xml:space="preserve"> Low sales</v>
      </c>
      <c r="F13875" s="2">
        <v>0.17</v>
      </c>
      <c r="G13875" s="2">
        <f t="shared" si="866"/>
        <v>216.73810000000003</v>
      </c>
      <c r="H13875" s="2">
        <f t="shared" si="867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  <c r="P13875" s="2" t="str">
        <f t="shared" si="865"/>
        <v>not good</v>
      </c>
      <c r="Q13875" s="2"/>
      <c r="R13875" s="2"/>
    </row>
    <row r="13876" spans="1:18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 t="str">
        <f t="shared" si="864"/>
        <v xml:space="preserve"> Low sales</v>
      </c>
      <c r="F13876" s="2">
        <v>0.43</v>
      </c>
      <c r="G13876" s="2">
        <f t="shared" si="866"/>
        <v>1024.4879000000001</v>
      </c>
      <c r="H13876" s="2">
        <f t="shared" si="867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  <c r="P13876" s="2" t="str">
        <f t="shared" si="865"/>
        <v>not good</v>
      </c>
      <c r="Q13876" s="2"/>
      <c r="R13876" s="2"/>
    </row>
    <row r="13877" spans="1:18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 t="str">
        <f t="shared" si="864"/>
        <v xml:space="preserve"> Low sales</v>
      </c>
      <c r="F13877" s="2">
        <v>0.25</v>
      </c>
      <c r="G13877" s="2">
        <f t="shared" si="866"/>
        <v>405.73</v>
      </c>
      <c r="H13877" s="2">
        <f t="shared" si="867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  <c r="P13877" s="2" t="str">
        <f t="shared" si="865"/>
        <v>not good</v>
      </c>
      <c r="Q13877" s="2"/>
      <c r="R13877" s="2"/>
    </row>
    <row r="13878" spans="1:18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 t="str">
        <f t="shared" si="864"/>
        <v xml:space="preserve"> Low sales</v>
      </c>
      <c r="F13878" s="2">
        <v>0.42</v>
      </c>
      <c r="G13878" s="2">
        <f t="shared" si="866"/>
        <v>1168.6668</v>
      </c>
      <c r="H13878" s="2">
        <f t="shared" si="867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  <c r="P13878" s="2" t="str">
        <f t="shared" si="865"/>
        <v>not good</v>
      </c>
      <c r="Q13878" s="2"/>
      <c r="R13878" s="2"/>
    </row>
    <row r="13879" spans="1:18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 t="str">
        <f t="shared" si="864"/>
        <v xml:space="preserve"> Low sales</v>
      </c>
      <c r="F13879" s="2">
        <v>0.13</v>
      </c>
      <c r="G13879" s="2">
        <f t="shared" si="866"/>
        <v>439.71980000000002</v>
      </c>
      <c r="H13879" s="2">
        <f t="shared" si="867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  <c r="P13879" s="2" t="str">
        <f t="shared" si="865"/>
        <v>not good</v>
      </c>
      <c r="Q13879" s="2"/>
      <c r="R13879" s="2"/>
    </row>
    <row r="13880" spans="1:18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 t="str">
        <f t="shared" si="864"/>
        <v xml:space="preserve"> Low sales</v>
      </c>
      <c r="F13880" s="2">
        <v>0.19</v>
      </c>
      <c r="G13880" s="2">
        <f t="shared" si="866"/>
        <v>590.63970000000006</v>
      </c>
      <c r="H13880" s="2">
        <f t="shared" si="867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  <c r="P13880" s="2" t="str">
        <f t="shared" si="865"/>
        <v>not good</v>
      </c>
      <c r="Q13880" s="2"/>
      <c r="R13880" s="2"/>
    </row>
    <row r="13881" spans="1:18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 t="str">
        <f t="shared" si="864"/>
        <v xml:space="preserve"> Low sales</v>
      </c>
      <c r="F13881" s="2">
        <v>0.41</v>
      </c>
      <c r="G13881" s="2">
        <f t="shared" si="866"/>
        <v>1601.4230999999997</v>
      </c>
      <c r="H13881" s="2">
        <f t="shared" si="867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  <c r="P13881" s="2" t="str">
        <f t="shared" si="865"/>
        <v>not good</v>
      </c>
      <c r="Q13881" s="2"/>
      <c r="R13881" s="2"/>
    </row>
    <row r="13882" spans="1:18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 t="str">
        <f t="shared" si="864"/>
        <v xml:space="preserve"> Low sales</v>
      </c>
      <c r="F13882" s="2">
        <v>0.08</v>
      </c>
      <c r="G13882" s="2">
        <f t="shared" si="866"/>
        <v>24.28</v>
      </c>
      <c r="H13882" s="2">
        <f t="shared" si="867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  <c r="P13882" s="2" t="str">
        <f t="shared" si="865"/>
        <v>not good</v>
      </c>
      <c r="Q13882" s="2"/>
      <c r="R13882" s="2"/>
    </row>
    <row r="13883" spans="1:18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 t="str">
        <f t="shared" si="864"/>
        <v xml:space="preserve"> Low sales</v>
      </c>
      <c r="F13883" s="2">
        <v>0.45</v>
      </c>
      <c r="G13883" s="2">
        <f t="shared" si="866"/>
        <v>218.304</v>
      </c>
      <c r="H13883" s="2">
        <f t="shared" si="867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  <c r="P13883" s="2" t="str">
        <f t="shared" si="865"/>
        <v>not good</v>
      </c>
      <c r="Q13883" s="2"/>
      <c r="R13883" s="2"/>
    </row>
    <row r="13884" spans="1:18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 t="str">
        <f t="shared" si="864"/>
        <v xml:space="preserve"> Low sales</v>
      </c>
      <c r="F13884" s="2">
        <v>0.15</v>
      </c>
      <c r="G13884" s="2">
        <f t="shared" si="866"/>
        <v>165.90599999999998</v>
      </c>
      <c r="H13884" s="2">
        <f t="shared" si="867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  <c r="P13884" s="2" t="str">
        <f t="shared" si="865"/>
        <v>not good</v>
      </c>
      <c r="Q13884" s="2"/>
      <c r="R13884" s="2"/>
    </row>
    <row r="13885" spans="1:18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 t="str">
        <f t="shared" si="864"/>
        <v>High sales</v>
      </c>
      <c r="F13885" s="2">
        <v>0.49</v>
      </c>
      <c r="G13885" s="2">
        <f t="shared" si="866"/>
        <v>2415.9106999999999</v>
      </c>
      <c r="H13885" s="2">
        <f t="shared" si="867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  <c r="P13885" s="2" t="str">
        <f t="shared" si="865"/>
        <v>not good</v>
      </c>
      <c r="Q13885" s="2"/>
      <c r="R13885" s="2"/>
    </row>
    <row r="13886" spans="1:18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 t="str">
        <f t="shared" si="864"/>
        <v>High sales</v>
      </c>
      <c r="F13886" s="2">
        <v>0.41</v>
      </c>
      <c r="G13886" s="2">
        <f t="shared" si="866"/>
        <v>1648.7370999999998</v>
      </c>
      <c r="H13886" s="2">
        <f t="shared" si="867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  <c r="P13886" s="2" t="str">
        <f t="shared" si="865"/>
        <v>not good</v>
      </c>
      <c r="Q13886" s="2"/>
      <c r="R13886" s="2"/>
    </row>
    <row r="13887" spans="1:18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 t="str">
        <f t="shared" si="864"/>
        <v>High sales</v>
      </c>
      <c r="F13887" s="2">
        <v>0.23</v>
      </c>
      <c r="G13887" s="2">
        <f t="shared" si="866"/>
        <v>1064.4837</v>
      </c>
      <c r="H13887" s="2">
        <f t="shared" si="867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  <c r="P13887" s="2" t="str">
        <f t="shared" si="865"/>
        <v>not good</v>
      </c>
      <c r="Q13887" s="2"/>
      <c r="R13887" s="2"/>
    </row>
    <row r="13888" spans="1:18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 t="str">
        <f t="shared" si="864"/>
        <v xml:space="preserve"> Low sales</v>
      </c>
      <c r="F13888" s="2">
        <v>0.37</v>
      </c>
      <c r="G13888" s="2">
        <f t="shared" si="866"/>
        <v>530.29880000000003</v>
      </c>
      <c r="H13888" s="2">
        <f t="shared" si="867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  <c r="P13888" s="2" t="str">
        <f t="shared" si="865"/>
        <v>not good</v>
      </c>
      <c r="Q13888" s="2"/>
      <c r="R13888" s="2"/>
    </row>
    <row r="13889" spans="1:18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 t="str">
        <f t="shared" si="864"/>
        <v xml:space="preserve"> Low sales</v>
      </c>
      <c r="F13889" s="2">
        <v>0.28000000000000003</v>
      </c>
      <c r="G13889" s="2">
        <f t="shared" si="866"/>
        <v>815.33200000000011</v>
      </c>
      <c r="H13889" s="2">
        <f t="shared" si="867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  <c r="P13889" s="2" t="str">
        <f t="shared" si="865"/>
        <v>not good</v>
      </c>
      <c r="Q13889" s="2"/>
      <c r="R13889" s="2"/>
    </row>
    <row r="13890" spans="1:18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 t="str">
        <f t="shared" ref="E13890:E13953" si="868">IF(D13890&gt;4000,"High sales"," Low sales")</f>
        <v xml:space="preserve"> Low sales</v>
      </c>
      <c r="F13890" s="2">
        <v>0.43</v>
      </c>
      <c r="G13890" s="2">
        <f t="shared" si="866"/>
        <v>1212.1442</v>
      </c>
      <c r="H13890" s="2">
        <f t="shared" si="867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  <c r="P13890" s="2" t="str">
        <f t="shared" ref="P13890:P13953" si="869">IF(AND(H13890&gt;5000,N13890&gt;500),"good","not good")</f>
        <v>not good</v>
      </c>
      <c r="Q13890" s="2"/>
      <c r="R13890" s="2"/>
    </row>
    <row r="13891" spans="1:18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 t="str">
        <f t="shared" si="868"/>
        <v xml:space="preserve"> Low sales</v>
      </c>
      <c r="F13891" s="2">
        <v>0.26</v>
      </c>
      <c r="G13891" s="2">
        <f t="shared" ref="G13891:G13954" si="870">D13891*F13891</f>
        <v>751.56640000000004</v>
      </c>
      <c r="H13891" s="2">
        <f t="shared" ref="H13891:H13954" si="871">D13891-G13891</f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  <c r="P13891" s="2" t="str">
        <f t="shared" si="869"/>
        <v>not good</v>
      </c>
      <c r="Q13891" s="2"/>
      <c r="R13891" s="2"/>
    </row>
    <row r="13892" spans="1:18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 t="str">
        <f t="shared" si="868"/>
        <v xml:space="preserve"> Low sales</v>
      </c>
      <c r="F13892" s="2">
        <v>0.49</v>
      </c>
      <c r="G13892" s="2">
        <f t="shared" si="870"/>
        <v>1771.8791999999999</v>
      </c>
      <c r="H13892" s="2">
        <f t="shared" si="871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  <c r="P13892" s="2" t="str">
        <f t="shared" si="869"/>
        <v>not good</v>
      </c>
      <c r="Q13892" s="2"/>
      <c r="R13892" s="2"/>
    </row>
    <row r="13893" spans="1:18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 t="str">
        <f t="shared" si="868"/>
        <v xml:space="preserve"> Low sales</v>
      </c>
      <c r="F13893" s="2">
        <v>7.0000000000000007E-2</v>
      </c>
      <c r="G13893" s="2">
        <f t="shared" si="870"/>
        <v>142.13500000000002</v>
      </c>
      <c r="H13893" s="2">
        <f t="shared" si="871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  <c r="P13893" s="2" t="str">
        <f t="shared" si="869"/>
        <v>not good</v>
      </c>
      <c r="Q13893" s="2"/>
      <c r="R13893" s="2"/>
    </row>
    <row r="13894" spans="1:18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 t="str">
        <f t="shared" si="868"/>
        <v xml:space="preserve"> Low sales</v>
      </c>
      <c r="F13894" s="2">
        <v>0.34</v>
      </c>
      <c r="G13894" s="2">
        <f t="shared" si="870"/>
        <v>1162.2322000000001</v>
      </c>
      <c r="H13894" s="2">
        <f t="shared" si="871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  <c r="P13894" s="2" t="str">
        <f t="shared" si="869"/>
        <v>not good</v>
      </c>
      <c r="Q13894" s="2"/>
      <c r="R13894" s="2"/>
    </row>
    <row r="13895" spans="1:18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 t="str">
        <f t="shared" si="868"/>
        <v xml:space="preserve"> Low sales</v>
      </c>
      <c r="F13895" s="2">
        <v>0.12</v>
      </c>
      <c r="G13895" s="2">
        <f t="shared" si="870"/>
        <v>475.60079999999999</v>
      </c>
      <c r="H13895" s="2">
        <f t="shared" si="871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  <c r="P13895" s="2" t="str">
        <f t="shared" si="869"/>
        <v>not good</v>
      </c>
      <c r="Q13895" s="2"/>
      <c r="R13895" s="2"/>
    </row>
    <row r="13896" spans="1:18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 t="str">
        <f t="shared" si="868"/>
        <v xml:space="preserve"> Low sales</v>
      </c>
      <c r="F13896" s="2">
        <v>0.1</v>
      </c>
      <c r="G13896" s="2">
        <f t="shared" si="870"/>
        <v>151.64600000000002</v>
      </c>
      <c r="H13896" s="2">
        <f t="shared" si="871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  <c r="P13896" s="2" t="str">
        <f t="shared" si="869"/>
        <v>not good</v>
      </c>
      <c r="Q13896" s="2"/>
      <c r="R13896" s="2"/>
    </row>
    <row r="13897" spans="1:18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 t="str">
        <f t="shared" si="868"/>
        <v>High sales</v>
      </c>
      <c r="F13897" s="2">
        <v>0.2</v>
      </c>
      <c r="G13897" s="2">
        <f t="shared" si="870"/>
        <v>946.82800000000009</v>
      </c>
      <c r="H13897" s="2">
        <f t="shared" si="871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  <c r="P13897" s="2" t="str">
        <f t="shared" si="869"/>
        <v>not good</v>
      </c>
      <c r="Q13897" s="2"/>
      <c r="R13897" s="2"/>
    </row>
    <row r="13898" spans="1:18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 t="str">
        <f t="shared" si="868"/>
        <v xml:space="preserve"> Low sales</v>
      </c>
      <c r="F13898" s="2">
        <v>0.18</v>
      </c>
      <c r="G13898" s="2">
        <f t="shared" si="870"/>
        <v>474.91919999999999</v>
      </c>
      <c r="H13898" s="2">
        <f t="shared" si="871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  <c r="P13898" s="2" t="str">
        <f t="shared" si="869"/>
        <v>not good</v>
      </c>
      <c r="Q13898" s="2"/>
      <c r="R13898" s="2"/>
    </row>
    <row r="13899" spans="1:18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 t="str">
        <f t="shared" si="868"/>
        <v xml:space="preserve"> Low sales</v>
      </c>
      <c r="F13899" s="2">
        <v>0.02</v>
      </c>
      <c r="G13899" s="2">
        <f t="shared" si="870"/>
        <v>73.8108</v>
      </c>
      <c r="H13899" s="2">
        <f t="shared" si="871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  <c r="P13899" s="2" t="str">
        <f t="shared" si="869"/>
        <v>not good</v>
      </c>
      <c r="Q13899" s="2"/>
      <c r="R13899" s="2"/>
    </row>
    <row r="13900" spans="1:18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 t="str">
        <f t="shared" si="868"/>
        <v xml:space="preserve"> Low sales</v>
      </c>
      <c r="F13900" s="2">
        <v>0.21</v>
      </c>
      <c r="G13900" s="2">
        <f t="shared" si="870"/>
        <v>771.06330000000003</v>
      </c>
      <c r="H13900" s="2">
        <f t="shared" si="871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  <c r="P13900" s="2" t="str">
        <f t="shared" si="869"/>
        <v>not good</v>
      </c>
      <c r="Q13900" s="2"/>
      <c r="R13900" s="2"/>
    </row>
    <row r="13901" spans="1:18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 t="str">
        <f t="shared" si="868"/>
        <v xml:space="preserve"> Low sales</v>
      </c>
      <c r="F13901" s="2">
        <v>0.48</v>
      </c>
      <c r="G13901" s="2">
        <f t="shared" si="870"/>
        <v>1377.4512</v>
      </c>
      <c r="H13901" s="2">
        <f t="shared" si="871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  <c r="P13901" s="2" t="str">
        <f t="shared" si="869"/>
        <v>not good</v>
      </c>
      <c r="Q13901" s="2"/>
      <c r="R13901" s="2"/>
    </row>
    <row r="13902" spans="1:18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 t="str">
        <f t="shared" si="868"/>
        <v xml:space="preserve"> Low sales</v>
      </c>
      <c r="F13902" s="2">
        <v>0.23</v>
      </c>
      <c r="G13902" s="2">
        <f t="shared" si="870"/>
        <v>386.66450000000003</v>
      </c>
      <c r="H13902" s="2">
        <f t="shared" si="871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  <c r="P13902" s="2" t="str">
        <f t="shared" si="869"/>
        <v>not good</v>
      </c>
      <c r="Q13902" s="2"/>
      <c r="R13902" s="2"/>
    </row>
    <row r="13903" spans="1:18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 t="str">
        <f t="shared" si="868"/>
        <v xml:space="preserve"> Low sales</v>
      </c>
      <c r="F13903" s="2">
        <v>0.15</v>
      </c>
      <c r="G13903" s="2">
        <f t="shared" si="870"/>
        <v>505.2</v>
      </c>
      <c r="H13903" s="2">
        <f t="shared" si="871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  <c r="P13903" s="2" t="str">
        <f t="shared" si="869"/>
        <v>not good</v>
      </c>
      <c r="Q13903" s="2"/>
      <c r="R13903" s="2"/>
    </row>
    <row r="13904" spans="1:18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 t="str">
        <f t="shared" si="868"/>
        <v xml:space="preserve"> Low sales</v>
      </c>
      <c r="F13904" s="2">
        <v>0.47</v>
      </c>
      <c r="G13904" s="2">
        <f t="shared" si="870"/>
        <v>248.01900000000001</v>
      </c>
      <c r="H13904" s="2">
        <f t="shared" si="871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  <c r="P13904" s="2" t="str">
        <f t="shared" si="869"/>
        <v>not good</v>
      </c>
      <c r="Q13904" s="2"/>
      <c r="R13904" s="2"/>
    </row>
    <row r="13905" spans="1:18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 t="str">
        <f t="shared" si="868"/>
        <v>High sales</v>
      </c>
      <c r="F13905" s="2">
        <v>0.25</v>
      </c>
      <c r="G13905" s="2">
        <f t="shared" si="870"/>
        <v>1227.2574999999999</v>
      </c>
      <c r="H13905" s="2">
        <f t="shared" si="871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  <c r="P13905" s="2" t="str">
        <f t="shared" si="869"/>
        <v>not good</v>
      </c>
      <c r="Q13905" s="2"/>
      <c r="R13905" s="2"/>
    </row>
    <row r="13906" spans="1:18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 t="str">
        <f t="shared" si="868"/>
        <v xml:space="preserve"> Low sales</v>
      </c>
      <c r="F13906" s="2">
        <v>0.14000000000000001</v>
      </c>
      <c r="G13906" s="2">
        <f t="shared" si="870"/>
        <v>140.22260000000003</v>
      </c>
      <c r="H13906" s="2">
        <f t="shared" si="871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  <c r="P13906" s="2" t="str">
        <f t="shared" si="869"/>
        <v>not good</v>
      </c>
      <c r="Q13906" s="2"/>
      <c r="R13906" s="2"/>
    </row>
    <row r="13907" spans="1:18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 t="str">
        <f t="shared" si="868"/>
        <v xml:space="preserve"> Low sales</v>
      </c>
      <c r="F13907" s="2">
        <v>0.39</v>
      </c>
      <c r="G13907" s="2">
        <f t="shared" si="870"/>
        <v>565.34010000000001</v>
      </c>
      <c r="H13907" s="2">
        <f t="shared" si="871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  <c r="P13907" s="2" t="str">
        <f t="shared" si="869"/>
        <v>not good</v>
      </c>
      <c r="Q13907" s="2"/>
      <c r="R13907" s="2"/>
    </row>
    <row r="13908" spans="1:18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 t="str">
        <f t="shared" si="868"/>
        <v>High sales</v>
      </c>
      <c r="F13908" s="2">
        <v>0.11</v>
      </c>
      <c r="G13908" s="2">
        <f t="shared" si="870"/>
        <v>525.4425</v>
      </c>
      <c r="H13908" s="2">
        <f t="shared" si="871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  <c r="P13908" s="2" t="str">
        <f t="shared" si="869"/>
        <v>not good</v>
      </c>
      <c r="Q13908" s="2"/>
      <c r="R13908" s="2"/>
    </row>
    <row r="13909" spans="1:18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 t="str">
        <f t="shared" si="868"/>
        <v xml:space="preserve"> Low sales</v>
      </c>
      <c r="F13909" s="2">
        <v>0.12</v>
      </c>
      <c r="G13909" s="2">
        <f t="shared" si="870"/>
        <v>121.68599999999999</v>
      </c>
      <c r="H13909" s="2">
        <f t="shared" si="871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  <c r="P13909" s="2" t="str">
        <f t="shared" si="869"/>
        <v>not good</v>
      </c>
      <c r="Q13909" s="2"/>
      <c r="R13909" s="2"/>
    </row>
    <row r="13910" spans="1:18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 t="str">
        <f t="shared" si="868"/>
        <v xml:space="preserve"> Low sales</v>
      </c>
      <c r="F13910" s="2">
        <v>0.16</v>
      </c>
      <c r="G13910" s="2">
        <f t="shared" si="870"/>
        <v>149.352</v>
      </c>
      <c r="H13910" s="2">
        <f t="shared" si="871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  <c r="P13910" s="2" t="str">
        <f t="shared" si="869"/>
        <v>not good</v>
      </c>
      <c r="Q13910" s="2"/>
      <c r="R13910" s="2"/>
    </row>
    <row r="13911" spans="1:18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 t="str">
        <f t="shared" si="868"/>
        <v>High sales</v>
      </c>
      <c r="F13911" s="2">
        <v>0.2</v>
      </c>
      <c r="G13911" s="2">
        <f t="shared" si="870"/>
        <v>808.44600000000003</v>
      </c>
      <c r="H13911" s="2">
        <f t="shared" si="871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  <c r="P13911" s="2" t="str">
        <f t="shared" si="869"/>
        <v>not good</v>
      </c>
      <c r="Q13911" s="2"/>
      <c r="R13911" s="2"/>
    </row>
    <row r="13912" spans="1:18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 t="str">
        <f t="shared" si="868"/>
        <v xml:space="preserve"> Low sales</v>
      </c>
      <c r="F13912" s="2">
        <v>0.28999999999999998</v>
      </c>
      <c r="G13912" s="2">
        <f t="shared" si="870"/>
        <v>386.07989999999995</v>
      </c>
      <c r="H13912" s="2">
        <f t="shared" si="871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  <c r="P13912" s="2" t="str">
        <f t="shared" si="869"/>
        <v>not good</v>
      </c>
      <c r="Q13912" s="2"/>
      <c r="R13912" s="2"/>
    </row>
    <row r="13913" spans="1:18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 t="str">
        <f t="shared" si="868"/>
        <v xml:space="preserve"> Low sales</v>
      </c>
      <c r="F13913" s="2">
        <v>0.26</v>
      </c>
      <c r="G13913" s="2">
        <f t="shared" si="870"/>
        <v>146.6816</v>
      </c>
      <c r="H13913" s="2">
        <f t="shared" si="871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  <c r="P13913" s="2" t="str">
        <f t="shared" si="869"/>
        <v>not good</v>
      </c>
      <c r="Q13913" s="2"/>
      <c r="R13913" s="2"/>
    </row>
    <row r="13914" spans="1:18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 t="str">
        <f t="shared" si="868"/>
        <v xml:space="preserve"> Low sales</v>
      </c>
      <c r="F13914" s="2">
        <v>0.37</v>
      </c>
      <c r="G13914" s="2">
        <f t="shared" si="870"/>
        <v>447.90349999999995</v>
      </c>
      <c r="H13914" s="2">
        <f t="shared" si="871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  <c r="P13914" s="2" t="str">
        <f t="shared" si="869"/>
        <v>not good</v>
      </c>
      <c r="Q13914" s="2"/>
      <c r="R13914" s="2"/>
    </row>
    <row r="13915" spans="1:18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 t="str">
        <f t="shared" si="868"/>
        <v>High sales</v>
      </c>
      <c r="F13915" s="2">
        <v>0.36</v>
      </c>
      <c r="G13915" s="2">
        <f t="shared" si="870"/>
        <v>1603.0907999999999</v>
      </c>
      <c r="H13915" s="2">
        <f t="shared" si="871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  <c r="P13915" s="2" t="str">
        <f t="shared" si="869"/>
        <v>not good</v>
      </c>
      <c r="Q13915" s="2"/>
      <c r="R13915" s="2"/>
    </row>
    <row r="13916" spans="1:18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 t="str">
        <f t="shared" si="868"/>
        <v xml:space="preserve"> Low sales</v>
      </c>
      <c r="F13916" s="2">
        <v>0.02</v>
      </c>
      <c r="G13916" s="2">
        <f t="shared" si="870"/>
        <v>29.4712</v>
      </c>
      <c r="H13916" s="2">
        <f t="shared" si="871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  <c r="P13916" s="2" t="str">
        <f t="shared" si="869"/>
        <v>not good</v>
      </c>
      <c r="Q13916" s="2"/>
      <c r="R13916" s="2"/>
    </row>
    <row r="13917" spans="1:18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 t="str">
        <f t="shared" si="868"/>
        <v xml:space="preserve"> Low sales</v>
      </c>
      <c r="F13917" s="2">
        <v>7.0000000000000007E-2</v>
      </c>
      <c r="G13917" s="2">
        <f t="shared" si="870"/>
        <v>245.40600000000003</v>
      </c>
      <c r="H13917" s="2">
        <f t="shared" si="871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  <c r="P13917" s="2" t="str">
        <f t="shared" si="869"/>
        <v>not good</v>
      </c>
      <c r="Q13917" s="2"/>
      <c r="R13917" s="2"/>
    </row>
    <row r="13918" spans="1:18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 t="str">
        <f t="shared" si="868"/>
        <v xml:space="preserve"> Low sales</v>
      </c>
      <c r="F13918" s="2">
        <v>0.11</v>
      </c>
      <c r="G13918" s="2">
        <f t="shared" si="870"/>
        <v>223.97980000000001</v>
      </c>
      <c r="H13918" s="2">
        <f t="shared" si="871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  <c r="P13918" s="2" t="str">
        <f t="shared" si="869"/>
        <v>not good</v>
      </c>
      <c r="Q13918" s="2"/>
      <c r="R13918" s="2"/>
    </row>
    <row r="13919" spans="1:18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 t="str">
        <f t="shared" si="868"/>
        <v xml:space="preserve"> Low sales</v>
      </c>
      <c r="F13919" s="2">
        <v>0.3</v>
      </c>
      <c r="G13919" s="2">
        <f t="shared" si="870"/>
        <v>415.31400000000002</v>
      </c>
      <c r="H13919" s="2">
        <f t="shared" si="871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  <c r="P13919" s="2" t="str">
        <f t="shared" si="869"/>
        <v>not good</v>
      </c>
      <c r="Q13919" s="2"/>
      <c r="R13919" s="2"/>
    </row>
    <row r="13920" spans="1:18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 t="str">
        <f t="shared" si="868"/>
        <v xml:space="preserve"> Low sales</v>
      </c>
      <c r="F13920" s="2">
        <v>0.45</v>
      </c>
      <c r="G13920" s="2">
        <f t="shared" si="870"/>
        <v>362.62350000000004</v>
      </c>
      <c r="H13920" s="2">
        <f t="shared" si="871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  <c r="P13920" s="2" t="str">
        <f t="shared" si="869"/>
        <v>not good</v>
      </c>
      <c r="Q13920" s="2"/>
      <c r="R13920" s="2"/>
    </row>
    <row r="13921" spans="1:18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 t="str">
        <f t="shared" si="868"/>
        <v>High sales</v>
      </c>
      <c r="F13921" s="2">
        <v>0.16</v>
      </c>
      <c r="G13921" s="2">
        <f t="shared" si="870"/>
        <v>778.19839999999999</v>
      </c>
      <c r="H13921" s="2">
        <f t="shared" si="871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  <c r="P13921" s="2" t="str">
        <f t="shared" si="869"/>
        <v>not good</v>
      </c>
      <c r="Q13921" s="2"/>
      <c r="R13921" s="2"/>
    </row>
    <row r="13922" spans="1:18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 t="str">
        <f t="shared" si="868"/>
        <v xml:space="preserve"> Low sales</v>
      </c>
      <c r="F13922" s="2">
        <v>0.48</v>
      </c>
      <c r="G13922" s="2">
        <f t="shared" si="870"/>
        <v>1273.6655999999998</v>
      </c>
      <c r="H13922" s="2">
        <f t="shared" si="871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  <c r="P13922" s="2" t="str">
        <f t="shared" si="869"/>
        <v>not good</v>
      </c>
      <c r="Q13922" s="2"/>
      <c r="R13922" s="2"/>
    </row>
    <row r="13923" spans="1:18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 t="str">
        <f t="shared" si="868"/>
        <v xml:space="preserve"> Low sales</v>
      </c>
      <c r="F13923" s="2">
        <v>0.09</v>
      </c>
      <c r="G13923" s="2">
        <f t="shared" si="870"/>
        <v>59.606999999999992</v>
      </c>
      <c r="H13923" s="2">
        <f t="shared" si="871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  <c r="P13923" s="2" t="str">
        <f t="shared" si="869"/>
        <v>not good</v>
      </c>
      <c r="Q13923" s="2"/>
      <c r="R13923" s="2"/>
    </row>
    <row r="13924" spans="1:18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 t="str">
        <f t="shared" si="868"/>
        <v xml:space="preserve"> Low sales</v>
      </c>
      <c r="F13924" s="2">
        <v>0.46</v>
      </c>
      <c r="G13924" s="2">
        <f t="shared" si="870"/>
        <v>494.12740000000002</v>
      </c>
      <c r="H13924" s="2">
        <f t="shared" si="871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  <c r="P13924" s="2" t="str">
        <f t="shared" si="869"/>
        <v>not good</v>
      </c>
      <c r="Q13924" s="2"/>
      <c r="R13924" s="2"/>
    </row>
    <row r="13925" spans="1:18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 t="str">
        <f t="shared" si="868"/>
        <v xml:space="preserve"> Low sales</v>
      </c>
      <c r="F13925" s="2">
        <v>0.4</v>
      </c>
      <c r="G13925" s="2">
        <f t="shared" si="870"/>
        <v>838.30400000000009</v>
      </c>
      <c r="H13925" s="2">
        <f t="shared" si="871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  <c r="P13925" s="2" t="str">
        <f t="shared" si="869"/>
        <v>not good</v>
      </c>
      <c r="Q13925" s="2"/>
      <c r="R13925" s="2"/>
    </row>
    <row r="13926" spans="1:18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 t="str">
        <f t="shared" si="868"/>
        <v xml:space="preserve"> Low sales</v>
      </c>
      <c r="F13926" s="2">
        <v>0.19</v>
      </c>
      <c r="G13926" s="2">
        <f t="shared" si="870"/>
        <v>525.62360000000001</v>
      </c>
      <c r="H13926" s="2">
        <f t="shared" si="871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  <c r="P13926" s="2" t="str">
        <f t="shared" si="869"/>
        <v>not good</v>
      </c>
      <c r="Q13926" s="2"/>
      <c r="R13926" s="2"/>
    </row>
    <row r="13927" spans="1:18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 t="str">
        <f t="shared" si="868"/>
        <v xml:space="preserve"> Low sales</v>
      </c>
      <c r="F13927" s="2">
        <v>0.1</v>
      </c>
      <c r="G13927" s="2">
        <f t="shared" si="870"/>
        <v>99.08</v>
      </c>
      <c r="H13927" s="2">
        <f t="shared" si="871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  <c r="P13927" s="2" t="str">
        <f t="shared" si="869"/>
        <v>not good</v>
      </c>
      <c r="Q13927" s="2"/>
      <c r="R13927" s="2"/>
    </row>
    <row r="13928" spans="1:18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 t="str">
        <f t="shared" si="868"/>
        <v xml:space="preserve"> Low sales</v>
      </c>
      <c r="F13928" s="2">
        <v>0.2</v>
      </c>
      <c r="G13928" s="2">
        <f t="shared" si="870"/>
        <v>292.17399999999998</v>
      </c>
      <c r="H13928" s="2">
        <f t="shared" si="871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  <c r="P13928" s="2" t="str">
        <f t="shared" si="869"/>
        <v>not good</v>
      </c>
      <c r="Q13928" s="2"/>
      <c r="R13928" s="2"/>
    </row>
    <row r="13929" spans="1:18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 t="str">
        <f t="shared" si="868"/>
        <v xml:space="preserve"> Low sales</v>
      </c>
      <c r="F13929" s="2">
        <v>0.11</v>
      </c>
      <c r="G13929" s="2">
        <f t="shared" si="870"/>
        <v>433.41759999999999</v>
      </c>
      <c r="H13929" s="2">
        <f t="shared" si="871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  <c r="P13929" s="2" t="str">
        <f t="shared" si="869"/>
        <v>not good</v>
      </c>
      <c r="Q13929" s="2"/>
      <c r="R13929" s="2"/>
    </row>
    <row r="13930" spans="1:18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 t="str">
        <f t="shared" si="868"/>
        <v xml:space="preserve"> Low sales</v>
      </c>
      <c r="F13930" s="2">
        <v>0.28000000000000003</v>
      </c>
      <c r="G13930" s="2">
        <f t="shared" si="870"/>
        <v>600.78480000000002</v>
      </c>
      <c r="H13930" s="2">
        <f t="shared" si="871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  <c r="P13930" s="2" t="str">
        <f t="shared" si="869"/>
        <v>not good</v>
      </c>
      <c r="Q13930" s="2"/>
      <c r="R13930" s="2"/>
    </row>
    <row r="13931" spans="1:18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 t="str">
        <f t="shared" si="868"/>
        <v xml:space="preserve"> Low sales</v>
      </c>
      <c r="F13931" s="2">
        <v>0.28999999999999998</v>
      </c>
      <c r="G13931" s="2">
        <f t="shared" si="870"/>
        <v>30.9923</v>
      </c>
      <c r="H13931" s="2">
        <f t="shared" si="871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  <c r="P13931" s="2" t="str">
        <f t="shared" si="869"/>
        <v>not good</v>
      </c>
      <c r="Q13931" s="2"/>
      <c r="R13931" s="2"/>
    </row>
    <row r="13932" spans="1:18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 t="str">
        <f t="shared" si="868"/>
        <v xml:space="preserve"> Low sales</v>
      </c>
      <c r="F13932" s="2">
        <v>0.38</v>
      </c>
      <c r="G13932" s="2">
        <f t="shared" si="870"/>
        <v>138.43780000000001</v>
      </c>
      <c r="H13932" s="2">
        <f t="shared" si="871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  <c r="P13932" s="2" t="str">
        <f t="shared" si="869"/>
        <v>not good</v>
      </c>
      <c r="Q13932" s="2"/>
      <c r="R13932" s="2"/>
    </row>
    <row r="13933" spans="1:18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 t="str">
        <f t="shared" si="868"/>
        <v xml:space="preserve"> Low sales</v>
      </c>
      <c r="F13933" s="2">
        <v>0.26</v>
      </c>
      <c r="G13933" s="2">
        <f t="shared" si="870"/>
        <v>585.70460000000003</v>
      </c>
      <c r="H13933" s="2">
        <f t="shared" si="871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  <c r="P13933" s="2" t="str">
        <f t="shared" si="869"/>
        <v>not good</v>
      </c>
      <c r="Q13933" s="2"/>
      <c r="R13933" s="2"/>
    </row>
    <row r="13934" spans="1:18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 t="str">
        <f t="shared" si="868"/>
        <v xml:space="preserve"> Low sales</v>
      </c>
      <c r="F13934" s="2">
        <v>0.17</v>
      </c>
      <c r="G13934" s="2">
        <f t="shared" si="870"/>
        <v>67.078600000000009</v>
      </c>
      <c r="H13934" s="2">
        <f t="shared" si="871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  <c r="P13934" s="2" t="str">
        <f t="shared" si="869"/>
        <v>not good</v>
      </c>
      <c r="Q13934" s="2"/>
      <c r="R13934" s="2"/>
    </row>
    <row r="13935" spans="1:18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 t="str">
        <f t="shared" si="868"/>
        <v xml:space="preserve"> Low sales</v>
      </c>
      <c r="F13935" s="2">
        <v>0.46</v>
      </c>
      <c r="G13935" s="2">
        <f t="shared" si="870"/>
        <v>437.97980000000001</v>
      </c>
      <c r="H13935" s="2">
        <f t="shared" si="871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  <c r="P13935" s="2" t="str">
        <f t="shared" si="869"/>
        <v>not good</v>
      </c>
      <c r="Q13935" s="2"/>
      <c r="R13935" s="2"/>
    </row>
    <row r="13936" spans="1:18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 t="str">
        <f t="shared" si="868"/>
        <v xml:space="preserve"> Low sales</v>
      </c>
      <c r="F13936" s="2">
        <v>0.04</v>
      </c>
      <c r="G13936" s="2">
        <f t="shared" si="870"/>
        <v>146.6636</v>
      </c>
      <c r="H13936" s="2">
        <f t="shared" si="871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  <c r="P13936" s="2" t="str">
        <f t="shared" si="869"/>
        <v>not good</v>
      </c>
      <c r="Q13936" s="2"/>
      <c r="R13936" s="2"/>
    </row>
    <row r="13937" spans="1:18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 t="str">
        <f t="shared" si="868"/>
        <v xml:space="preserve"> Low sales</v>
      </c>
      <c r="F13937" s="2">
        <v>0.4</v>
      </c>
      <c r="G13937" s="2">
        <f t="shared" si="870"/>
        <v>981.55200000000013</v>
      </c>
      <c r="H13937" s="2">
        <f t="shared" si="871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  <c r="P13937" s="2" t="str">
        <f t="shared" si="869"/>
        <v>not good</v>
      </c>
      <c r="Q13937" s="2"/>
      <c r="R13937" s="2"/>
    </row>
    <row r="13938" spans="1:18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 t="str">
        <f t="shared" si="868"/>
        <v xml:space="preserve"> Low sales</v>
      </c>
      <c r="F13938" s="2">
        <v>0.2</v>
      </c>
      <c r="G13938" s="2">
        <f t="shared" si="870"/>
        <v>492.81200000000001</v>
      </c>
      <c r="H13938" s="2">
        <f t="shared" si="871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  <c r="P13938" s="2" t="str">
        <f t="shared" si="869"/>
        <v>not good</v>
      </c>
      <c r="Q13938" s="2"/>
      <c r="R13938" s="2"/>
    </row>
    <row r="13939" spans="1:18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 t="str">
        <f t="shared" si="868"/>
        <v xml:space="preserve"> Low sales</v>
      </c>
      <c r="F13939" s="2">
        <v>0.09</v>
      </c>
      <c r="G13939" s="2">
        <f t="shared" si="870"/>
        <v>272.8143</v>
      </c>
      <c r="H13939" s="2">
        <f t="shared" si="871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  <c r="P13939" s="2" t="str">
        <f t="shared" si="869"/>
        <v>not good</v>
      </c>
      <c r="Q13939" s="2"/>
      <c r="R13939" s="2"/>
    </row>
    <row r="13940" spans="1:18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 t="str">
        <f t="shared" si="868"/>
        <v xml:space="preserve"> Low sales</v>
      </c>
      <c r="F13940" s="2">
        <v>0.06</v>
      </c>
      <c r="G13940" s="2">
        <f t="shared" si="870"/>
        <v>237.82439999999997</v>
      </c>
      <c r="H13940" s="2">
        <f t="shared" si="871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  <c r="P13940" s="2" t="str">
        <f t="shared" si="869"/>
        <v>not good</v>
      </c>
      <c r="Q13940" s="2"/>
      <c r="R13940" s="2"/>
    </row>
    <row r="13941" spans="1:18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 t="str">
        <f t="shared" si="868"/>
        <v xml:space="preserve"> Low sales</v>
      </c>
      <c r="F13941" s="2">
        <v>0.11</v>
      </c>
      <c r="G13941" s="2">
        <f t="shared" si="870"/>
        <v>96.477700000000013</v>
      </c>
      <c r="H13941" s="2">
        <f t="shared" si="871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  <c r="P13941" s="2" t="str">
        <f t="shared" si="869"/>
        <v>not good</v>
      </c>
      <c r="Q13941" s="2"/>
      <c r="R13941" s="2"/>
    </row>
    <row r="13942" spans="1:18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 t="str">
        <f t="shared" si="868"/>
        <v xml:space="preserve"> Low sales</v>
      </c>
      <c r="F13942" s="2">
        <v>0.06</v>
      </c>
      <c r="G13942" s="2">
        <f t="shared" si="870"/>
        <v>56.875799999999998</v>
      </c>
      <c r="H13942" s="2">
        <f t="shared" si="871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  <c r="P13942" s="2" t="str">
        <f t="shared" si="869"/>
        <v>not good</v>
      </c>
      <c r="Q13942" s="2"/>
      <c r="R13942" s="2"/>
    </row>
    <row r="13943" spans="1:18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 t="str">
        <f t="shared" si="868"/>
        <v xml:space="preserve"> Low sales</v>
      </c>
      <c r="F13943" s="2">
        <v>0.23</v>
      </c>
      <c r="G13943" s="2">
        <f t="shared" si="870"/>
        <v>159.82240000000002</v>
      </c>
      <c r="H13943" s="2">
        <f t="shared" si="871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  <c r="P13943" s="2" t="str">
        <f t="shared" si="869"/>
        <v>not good</v>
      </c>
      <c r="Q13943" s="2"/>
      <c r="R13943" s="2"/>
    </row>
    <row r="13944" spans="1:18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 t="str">
        <f t="shared" si="868"/>
        <v>High sales</v>
      </c>
      <c r="F13944" s="2">
        <v>0.17</v>
      </c>
      <c r="G13944" s="2">
        <f t="shared" si="870"/>
        <v>797.37820000000011</v>
      </c>
      <c r="H13944" s="2">
        <f t="shared" si="871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  <c r="P13944" s="2" t="str">
        <f t="shared" si="869"/>
        <v>not good</v>
      </c>
      <c r="Q13944" s="2"/>
      <c r="R13944" s="2"/>
    </row>
    <row r="13945" spans="1:18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 t="str">
        <f t="shared" si="868"/>
        <v xml:space="preserve"> Low sales</v>
      </c>
      <c r="F13945" s="2">
        <v>0.18</v>
      </c>
      <c r="G13945" s="2">
        <f t="shared" si="870"/>
        <v>527.16959999999995</v>
      </c>
      <c r="H13945" s="2">
        <f t="shared" si="871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  <c r="P13945" s="2" t="str">
        <f t="shared" si="869"/>
        <v>not good</v>
      </c>
      <c r="Q13945" s="2"/>
      <c r="R13945" s="2"/>
    </row>
    <row r="13946" spans="1:18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 t="str">
        <f t="shared" si="868"/>
        <v xml:space="preserve"> Low sales</v>
      </c>
      <c r="F13946" s="2">
        <v>0.08</v>
      </c>
      <c r="G13946" s="2">
        <f t="shared" si="870"/>
        <v>44.315200000000004</v>
      </c>
      <c r="H13946" s="2">
        <f t="shared" si="871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  <c r="P13946" s="2" t="str">
        <f t="shared" si="869"/>
        <v>not good</v>
      </c>
      <c r="Q13946" s="2"/>
      <c r="R13946" s="2"/>
    </row>
    <row r="13947" spans="1:18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 t="str">
        <f t="shared" si="868"/>
        <v xml:space="preserve"> Low sales</v>
      </c>
      <c r="F13947" s="2">
        <v>0.33</v>
      </c>
      <c r="G13947" s="2">
        <f t="shared" si="870"/>
        <v>389.78280000000007</v>
      </c>
      <c r="H13947" s="2">
        <f t="shared" si="871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  <c r="P13947" s="2" t="str">
        <f t="shared" si="869"/>
        <v>not good</v>
      </c>
      <c r="Q13947" s="2"/>
      <c r="R13947" s="2"/>
    </row>
    <row r="13948" spans="1:18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 t="str">
        <f t="shared" si="868"/>
        <v xml:space="preserve"> Low sales</v>
      </c>
      <c r="F13948" s="2">
        <v>0.3</v>
      </c>
      <c r="G13948" s="2">
        <f t="shared" si="870"/>
        <v>1096.617</v>
      </c>
      <c r="H13948" s="2">
        <f t="shared" si="871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  <c r="P13948" s="2" t="str">
        <f t="shared" si="869"/>
        <v>not good</v>
      </c>
      <c r="Q13948" s="2"/>
      <c r="R13948" s="2"/>
    </row>
    <row r="13949" spans="1:18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 t="str">
        <f t="shared" si="868"/>
        <v xml:space="preserve"> Low sales</v>
      </c>
      <c r="F13949" s="2">
        <v>0.49</v>
      </c>
      <c r="G13949" s="2">
        <f t="shared" si="870"/>
        <v>118.60939999999999</v>
      </c>
      <c r="H13949" s="2">
        <f t="shared" si="871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  <c r="P13949" s="2" t="str">
        <f t="shared" si="869"/>
        <v>not good</v>
      </c>
      <c r="Q13949" s="2"/>
      <c r="R13949" s="2"/>
    </row>
    <row r="13950" spans="1:18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 t="str">
        <f t="shared" si="868"/>
        <v xml:space="preserve"> Low sales</v>
      </c>
      <c r="F13950" s="2">
        <v>0.08</v>
      </c>
      <c r="G13950" s="2">
        <f t="shared" si="870"/>
        <v>292.45679999999999</v>
      </c>
      <c r="H13950" s="2">
        <f t="shared" si="871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  <c r="P13950" s="2" t="str">
        <f t="shared" si="869"/>
        <v>not good</v>
      </c>
      <c r="Q13950" s="2"/>
      <c r="R13950" s="2"/>
    </row>
    <row r="13951" spans="1:18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 t="str">
        <f t="shared" si="868"/>
        <v>High sales</v>
      </c>
      <c r="F13951" s="2">
        <v>0.42</v>
      </c>
      <c r="G13951" s="2">
        <f t="shared" si="870"/>
        <v>1917.7956000000001</v>
      </c>
      <c r="H13951" s="2">
        <f t="shared" si="871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  <c r="P13951" s="2" t="str">
        <f t="shared" si="869"/>
        <v>not good</v>
      </c>
      <c r="Q13951" s="2"/>
      <c r="R13951" s="2"/>
    </row>
    <row r="13952" spans="1:18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 t="str">
        <f t="shared" si="868"/>
        <v xml:space="preserve"> Low sales</v>
      </c>
      <c r="F13952" s="2">
        <v>0.02</v>
      </c>
      <c r="G13952" s="2">
        <f t="shared" si="870"/>
        <v>7.5253999999999994</v>
      </c>
      <c r="H13952" s="2">
        <f t="shared" si="871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  <c r="P13952" s="2" t="str">
        <f t="shared" si="869"/>
        <v>not good</v>
      </c>
      <c r="Q13952" s="2"/>
      <c r="R13952" s="2"/>
    </row>
    <row r="13953" spans="1:18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 t="str">
        <f t="shared" si="868"/>
        <v xml:space="preserve"> Low sales</v>
      </c>
      <c r="F13953" s="2">
        <v>0.04</v>
      </c>
      <c r="G13953" s="2">
        <f t="shared" si="870"/>
        <v>40.538400000000003</v>
      </c>
      <c r="H13953" s="2">
        <f t="shared" si="871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  <c r="P13953" s="2" t="str">
        <f t="shared" si="869"/>
        <v>not good</v>
      </c>
      <c r="Q13953" s="2"/>
      <c r="R13953" s="2"/>
    </row>
    <row r="13954" spans="1:18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 t="str">
        <f t="shared" ref="E13954:E14017" si="872">IF(D13954&gt;4000,"High sales"," Low sales")</f>
        <v xml:space="preserve"> Low sales</v>
      </c>
      <c r="F13954" s="2">
        <v>0.32</v>
      </c>
      <c r="G13954" s="2">
        <f t="shared" si="870"/>
        <v>35.731200000000001</v>
      </c>
      <c r="H13954" s="2">
        <f t="shared" si="871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  <c r="P13954" s="2" t="str">
        <f t="shared" ref="P13954:P14017" si="873">IF(AND(H13954&gt;5000,N13954&gt;500),"good","not good")</f>
        <v>not good</v>
      </c>
      <c r="Q13954" s="2"/>
      <c r="R13954" s="2"/>
    </row>
    <row r="13955" spans="1:18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 t="str">
        <f t="shared" si="872"/>
        <v xml:space="preserve"> Low sales</v>
      </c>
      <c r="F13955" s="2">
        <v>0.2</v>
      </c>
      <c r="G13955" s="2">
        <f t="shared" ref="G13955:G14018" si="874">D13955*F13955</f>
        <v>126.85000000000001</v>
      </c>
      <c r="H13955" s="2">
        <f t="shared" ref="H13955:H14018" si="875">D13955-G13955</f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  <c r="P13955" s="2" t="str">
        <f t="shared" si="873"/>
        <v>not good</v>
      </c>
      <c r="Q13955" s="2"/>
      <c r="R13955" s="2"/>
    </row>
    <row r="13956" spans="1:18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 t="str">
        <f t="shared" si="872"/>
        <v xml:space="preserve"> Low sales</v>
      </c>
      <c r="F13956" s="2">
        <v>0.12</v>
      </c>
      <c r="G13956" s="2">
        <f t="shared" si="874"/>
        <v>374.7912</v>
      </c>
      <c r="H13956" s="2">
        <f t="shared" si="875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  <c r="P13956" s="2" t="str">
        <f t="shared" si="873"/>
        <v>not good</v>
      </c>
      <c r="Q13956" s="2"/>
      <c r="R13956" s="2"/>
    </row>
    <row r="13957" spans="1:18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 t="str">
        <f t="shared" si="872"/>
        <v xml:space="preserve"> Low sales</v>
      </c>
      <c r="F13957" s="2">
        <v>0</v>
      </c>
      <c r="G13957" s="2">
        <f t="shared" si="874"/>
        <v>0</v>
      </c>
      <c r="H13957" s="2">
        <f t="shared" si="875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  <c r="P13957" s="2" t="str">
        <f t="shared" si="873"/>
        <v>not good</v>
      </c>
      <c r="Q13957" s="2"/>
      <c r="R13957" s="2"/>
    </row>
    <row r="13958" spans="1:18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 t="str">
        <f t="shared" si="872"/>
        <v xml:space="preserve"> Low sales</v>
      </c>
      <c r="F13958" s="2">
        <v>0.33</v>
      </c>
      <c r="G13958" s="2">
        <f t="shared" si="874"/>
        <v>721.57470000000012</v>
      </c>
      <c r="H13958" s="2">
        <f t="shared" si="875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  <c r="P13958" s="2" t="str">
        <f t="shared" si="873"/>
        <v>not good</v>
      </c>
      <c r="Q13958" s="2"/>
      <c r="R13958" s="2"/>
    </row>
    <row r="13959" spans="1:18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 t="str">
        <f t="shared" si="872"/>
        <v xml:space="preserve"> Low sales</v>
      </c>
      <c r="F13959" s="2">
        <v>0.22</v>
      </c>
      <c r="G13959" s="2">
        <f t="shared" si="874"/>
        <v>564.66740000000004</v>
      </c>
      <c r="H13959" s="2">
        <f t="shared" si="875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  <c r="P13959" s="2" t="str">
        <f t="shared" si="873"/>
        <v>not good</v>
      </c>
      <c r="Q13959" s="2"/>
      <c r="R13959" s="2"/>
    </row>
    <row r="13960" spans="1:18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 t="str">
        <f t="shared" si="872"/>
        <v>High sales</v>
      </c>
      <c r="F13960" s="2">
        <v>0.09</v>
      </c>
      <c r="G13960" s="2">
        <f t="shared" si="874"/>
        <v>408.82319999999993</v>
      </c>
      <c r="H13960" s="2">
        <f t="shared" si="875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  <c r="P13960" s="2" t="str">
        <f t="shared" si="873"/>
        <v>not good</v>
      </c>
      <c r="Q13960" s="2"/>
      <c r="R13960" s="2"/>
    </row>
    <row r="13961" spans="1:18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 t="str">
        <f t="shared" si="872"/>
        <v xml:space="preserve"> Low sales</v>
      </c>
      <c r="F13961" s="2">
        <v>0.49</v>
      </c>
      <c r="G13961" s="2">
        <f t="shared" si="874"/>
        <v>1187.7698</v>
      </c>
      <c r="H13961" s="2">
        <f t="shared" si="875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  <c r="P13961" s="2" t="str">
        <f t="shared" si="873"/>
        <v>not good</v>
      </c>
      <c r="Q13961" s="2"/>
      <c r="R13961" s="2"/>
    </row>
    <row r="13962" spans="1:18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 t="str">
        <f t="shared" si="872"/>
        <v xml:space="preserve"> Low sales</v>
      </c>
      <c r="F13962" s="2">
        <v>0.18</v>
      </c>
      <c r="G13962" s="2">
        <f t="shared" si="874"/>
        <v>143.72460000000001</v>
      </c>
      <c r="H13962" s="2">
        <f t="shared" si="875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  <c r="P13962" s="2" t="str">
        <f t="shared" si="873"/>
        <v>not good</v>
      </c>
      <c r="Q13962" s="2"/>
      <c r="R13962" s="2"/>
    </row>
    <row r="13963" spans="1:18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 t="str">
        <f t="shared" si="872"/>
        <v xml:space="preserve"> Low sales</v>
      </c>
      <c r="F13963" s="2">
        <v>0.15</v>
      </c>
      <c r="G13963" s="2">
        <f t="shared" si="874"/>
        <v>227.62949999999998</v>
      </c>
      <c r="H13963" s="2">
        <f t="shared" si="875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  <c r="P13963" s="2" t="str">
        <f t="shared" si="873"/>
        <v>not good</v>
      </c>
      <c r="Q13963" s="2"/>
      <c r="R13963" s="2"/>
    </row>
    <row r="13964" spans="1:18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 t="str">
        <f t="shared" si="872"/>
        <v xml:space="preserve"> Low sales</v>
      </c>
      <c r="F13964" s="2">
        <v>0.26</v>
      </c>
      <c r="G13964" s="2">
        <f t="shared" si="874"/>
        <v>882.37760000000014</v>
      </c>
      <c r="H13964" s="2">
        <f t="shared" si="875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  <c r="P13964" s="2" t="str">
        <f t="shared" si="873"/>
        <v>not good</v>
      </c>
      <c r="Q13964" s="2"/>
      <c r="R13964" s="2"/>
    </row>
    <row r="13965" spans="1:18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 t="str">
        <f t="shared" si="872"/>
        <v xml:space="preserve"> Low sales</v>
      </c>
      <c r="F13965" s="2">
        <v>0.14000000000000001</v>
      </c>
      <c r="G13965" s="2">
        <f t="shared" si="874"/>
        <v>90.911800000000014</v>
      </c>
      <c r="H13965" s="2">
        <f t="shared" si="875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  <c r="P13965" s="2" t="str">
        <f t="shared" si="873"/>
        <v>not good</v>
      </c>
      <c r="Q13965" s="2"/>
      <c r="R13965" s="2"/>
    </row>
    <row r="13966" spans="1:18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 t="str">
        <f t="shared" si="872"/>
        <v xml:space="preserve"> Low sales</v>
      </c>
      <c r="F13966" s="2">
        <v>0.14000000000000001</v>
      </c>
      <c r="G13966" s="2">
        <f t="shared" si="874"/>
        <v>172.97560000000001</v>
      </c>
      <c r="H13966" s="2">
        <f t="shared" si="875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  <c r="P13966" s="2" t="str">
        <f t="shared" si="873"/>
        <v>not good</v>
      </c>
      <c r="Q13966" s="2"/>
      <c r="R13966" s="2"/>
    </row>
    <row r="13967" spans="1:18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 t="str">
        <f t="shared" si="872"/>
        <v>High sales</v>
      </c>
      <c r="F13967" s="2">
        <v>0.48</v>
      </c>
      <c r="G13967" s="2">
        <f t="shared" si="874"/>
        <v>2390.0688</v>
      </c>
      <c r="H13967" s="2">
        <f t="shared" si="875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  <c r="P13967" s="2" t="str">
        <f t="shared" si="873"/>
        <v>not good</v>
      </c>
      <c r="Q13967" s="2"/>
      <c r="R13967" s="2"/>
    </row>
    <row r="13968" spans="1:18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 t="str">
        <f t="shared" si="872"/>
        <v xml:space="preserve"> Low sales</v>
      </c>
      <c r="F13968" s="2">
        <v>0.13</v>
      </c>
      <c r="G13968" s="2">
        <f t="shared" si="874"/>
        <v>16.525600000000001</v>
      </c>
      <c r="H13968" s="2">
        <f t="shared" si="875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  <c r="P13968" s="2" t="str">
        <f t="shared" si="873"/>
        <v>not good</v>
      </c>
      <c r="Q13968" s="2"/>
      <c r="R13968" s="2"/>
    </row>
    <row r="13969" spans="1:18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 t="str">
        <f t="shared" si="872"/>
        <v xml:space="preserve"> Low sales</v>
      </c>
      <c r="F13969" s="2">
        <v>0.3</v>
      </c>
      <c r="G13969" s="2">
        <f t="shared" si="874"/>
        <v>253.71</v>
      </c>
      <c r="H13969" s="2">
        <f t="shared" si="875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  <c r="P13969" s="2" t="str">
        <f t="shared" si="873"/>
        <v>not good</v>
      </c>
      <c r="Q13969" s="2"/>
      <c r="R13969" s="2"/>
    </row>
    <row r="13970" spans="1:18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 t="str">
        <f t="shared" si="872"/>
        <v>High sales</v>
      </c>
      <c r="F13970" s="2">
        <v>0.02</v>
      </c>
      <c r="G13970" s="2">
        <f t="shared" si="874"/>
        <v>84.681200000000004</v>
      </c>
      <c r="H13970" s="2">
        <f t="shared" si="875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  <c r="P13970" s="2" t="str">
        <f t="shared" si="873"/>
        <v>not good</v>
      </c>
      <c r="Q13970" s="2"/>
      <c r="R13970" s="2"/>
    </row>
    <row r="13971" spans="1:18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 t="str">
        <f t="shared" si="872"/>
        <v xml:space="preserve"> Low sales</v>
      </c>
      <c r="F13971" s="2">
        <v>0.08</v>
      </c>
      <c r="G13971" s="2">
        <f t="shared" si="874"/>
        <v>47.741599999999998</v>
      </c>
      <c r="H13971" s="2">
        <f t="shared" si="875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  <c r="P13971" s="2" t="str">
        <f t="shared" si="873"/>
        <v>not good</v>
      </c>
      <c r="Q13971" s="2"/>
      <c r="R13971" s="2"/>
    </row>
    <row r="13972" spans="1:18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 t="str">
        <f t="shared" si="872"/>
        <v xml:space="preserve"> Low sales</v>
      </c>
      <c r="F13972" s="2">
        <v>0.01</v>
      </c>
      <c r="G13972" s="2">
        <f t="shared" si="874"/>
        <v>2.6483999999999996</v>
      </c>
      <c r="H13972" s="2">
        <f t="shared" si="875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  <c r="P13972" s="2" t="str">
        <f t="shared" si="873"/>
        <v>not good</v>
      </c>
      <c r="Q13972" s="2"/>
      <c r="R13972" s="2"/>
    </row>
    <row r="13973" spans="1:18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 t="str">
        <f t="shared" si="872"/>
        <v xml:space="preserve"> Low sales</v>
      </c>
      <c r="F13973" s="2">
        <v>0.27</v>
      </c>
      <c r="G13973" s="2">
        <f t="shared" si="874"/>
        <v>187.49610000000001</v>
      </c>
      <c r="H13973" s="2">
        <f t="shared" si="875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  <c r="P13973" s="2" t="str">
        <f t="shared" si="873"/>
        <v>not good</v>
      </c>
      <c r="Q13973" s="2"/>
      <c r="R13973" s="2"/>
    </row>
    <row r="13974" spans="1:18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 t="str">
        <f t="shared" si="872"/>
        <v xml:space="preserve"> Low sales</v>
      </c>
      <c r="F13974" s="2">
        <v>0.25</v>
      </c>
      <c r="G13974" s="2">
        <f t="shared" si="874"/>
        <v>874.65750000000003</v>
      </c>
      <c r="H13974" s="2">
        <f t="shared" si="875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  <c r="P13974" s="2" t="str">
        <f t="shared" si="873"/>
        <v>not good</v>
      </c>
      <c r="Q13974" s="2"/>
      <c r="R13974" s="2"/>
    </row>
    <row r="13975" spans="1:18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 t="str">
        <f t="shared" si="872"/>
        <v>High sales</v>
      </c>
      <c r="F13975" s="2">
        <v>0.17</v>
      </c>
      <c r="G13975" s="2">
        <f t="shared" si="874"/>
        <v>844.26080000000002</v>
      </c>
      <c r="H13975" s="2">
        <f t="shared" si="875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  <c r="P13975" s="2" t="str">
        <f t="shared" si="873"/>
        <v>not good</v>
      </c>
      <c r="Q13975" s="2"/>
      <c r="R13975" s="2"/>
    </row>
    <row r="13976" spans="1:18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 t="str">
        <f t="shared" si="872"/>
        <v xml:space="preserve"> Low sales</v>
      </c>
      <c r="F13976" s="2">
        <v>0.35</v>
      </c>
      <c r="G13976" s="2">
        <f t="shared" si="874"/>
        <v>1047.9385</v>
      </c>
      <c r="H13976" s="2">
        <f t="shared" si="875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  <c r="P13976" s="2" t="str">
        <f t="shared" si="873"/>
        <v>not good</v>
      </c>
      <c r="Q13976" s="2"/>
      <c r="R13976" s="2"/>
    </row>
    <row r="13977" spans="1:18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 t="str">
        <f t="shared" si="872"/>
        <v xml:space="preserve"> Low sales</v>
      </c>
      <c r="F13977" s="2">
        <v>0.31</v>
      </c>
      <c r="G13977" s="2">
        <f t="shared" si="874"/>
        <v>219.8365</v>
      </c>
      <c r="H13977" s="2">
        <f t="shared" si="875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  <c r="P13977" s="2" t="str">
        <f t="shared" si="873"/>
        <v>not good</v>
      </c>
      <c r="Q13977" s="2"/>
      <c r="R13977" s="2"/>
    </row>
    <row r="13978" spans="1:18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 t="str">
        <f t="shared" si="872"/>
        <v xml:space="preserve"> Low sales</v>
      </c>
      <c r="F13978" s="2">
        <v>0.3</v>
      </c>
      <c r="G13978" s="2">
        <f t="shared" si="874"/>
        <v>300.15600000000001</v>
      </c>
      <c r="H13978" s="2">
        <f t="shared" si="875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  <c r="P13978" s="2" t="str">
        <f t="shared" si="873"/>
        <v>not good</v>
      </c>
      <c r="Q13978" s="2"/>
      <c r="R13978" s="2"/>
    </row>
    <row r="13979" spans="1:18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 t="str">
        <f t="shared" si="872"/>
        <v xml:space="preserve"> Low sales</v>
      </c>
      <c r="F13979" s="2">
        <v>0.17</v>
      </c>
      <c r="G13979" s="2">
        <f t="shared" si="874"/>
        <v>464.8888</v>
      </c>
      <c r="H13979" s="2">
        <f t="shared" si="875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  <c r="P13979" s="2" t="str">
        <f t="shared" si="873"/>
        <v>not good</v>
      </c>
      <c r="Q13979" s="2"/>
      <c r="R13979" s="2"/>
    </row>
    <row r="13980" spans="1:18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 t="str">
        <f t="shared" si="872"/>
        <v xml:space="preserve"> Low sales</v>
      </c>
      <c r="F13980" s="2">
        <v>0.16</v>
      </c>
      <c r="G13980" s="2">
        <f t="shared" si="874"/>
        <v>577.07680000000005</v>
      </c>
      <c r="H13980" s="2">
        <f t="shared" si="875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  <c r="P13980" s="2" t="str">
        <f t="shared" si="873"/>
        <v>not good</v>
      </c>
      <c r="Q13980" s="2"/>
      <c r="R13980" s="2"/>
    </row>
    <row r="13981" spans="1:18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 t="str">
        <f t="shared" si="872"/>
        <v xml:space="preserve"> Low sales</v>
      </c>
      <c r="F13981" s="2">
        <v>0.44</v>
      </c>
      <c r="G13981" s="2">
        <f t="shared" si="874"/>
        <v>1473.2388000000001</v>
      </c>
      <c r="H13981" s="2">
        <f t="shared" si="875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  <c r="P13981" s="2" t="str">
        <f t="shared" si="873"/>
        <v>not good</v>
      </c>
      <c r="Q13981" s="2"/>
      <c r="R13981" s="2"/>
    </row>
    <row r="13982" spans="1:18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 t="str">
        <f t="shared" si="872"/>
        <v xml:space="preserve"> Low sales</v>
      </c>
      <c r="F13982" s="2">
        <v>0.27</v>
      </c>
      <c r="G13982" s="2">
        <f t="shared" si="874"/>
        <v>787.36320000000001</v>
      </c>
      <c r="H13982" s="2">
        <f t="shared" si="875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  <c r="P13982" s="2" t="str">
        <f t="shared" si="873"/>
        <v>not good</v>
      </c>
      <c r="Q13982" s="2"/>
      <c r="R13982" s="2"/>
    </row>
    <row r="13983" spans="1:18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 t="str">
        <f t="shared" si="872"/>
        <v>High sales</v>
      </c>
      <c r="F13983" s="2">
        <v>0.14000000000000001</v>
      </c>
      <c r="G13983" s="2">
        <f t="shared" si="874"/>
        <v>690.58080000000007</v>
      </c>
      <c r="H13983" s="2">
        <f t="shared" si="875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  <c r="P13983" s="2" t="str">
        <f t="shared" si="873"/>
        <v>not good</v>
      </c>
      <c r="Q13983" s="2"/>
      <c r="R13983" s="2"/>
    </row>
    <row r="13984" spans="1:18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 t="str">
        <f t="shared" si="872"/>
        <v xml:space="preserve"> Low sales</v>
      </c>
      <c r="F13984" s="2">
        <v>0.27</v>
      </c>
      <c r="G13984" s="2">
        <f t="shared" si="874"/>
        <v>288.99989999999997</v>
      </c>
      <c r="H13984" s="2">
        <f t="shared" si="875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  <c r="P13984" s="2" t="str">
        <f t="shared" si="873"/>
        <v>not good</v>
      </c>
      <c r="Q13984" s="2"/>
      <c r="R13984" s="2"/>
    </row>
    <row r="13985" spans="1:18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 t="str">
        <f t="shared" si="872"/>
        <v xml:space="preserve"> Low sales</v>
      </c>
      <c r="F13985" s="2">
        <v>0.13</v>
      </c>
      <c r="G13985" s="2">
        <f t="shared" si="874"/>
        <v>123.13990000000001</v>
      </c>
      <c r="H13985" s="2">
        <f t="shared" si="875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  <c r="P13985" s="2" t="str">
        <f t="shared" si="873"/>
        <v>not good</v>
      </c>
      <c r="Q13985" s="2"/>
      <c r="R13985" s="2"/>
    </row>
    <row r="13986" spans="1:18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 t="str">
        <f t="shared" si="872"/>
        <v>High sales</v>
      </c>
      <c r="F13986" s="2">
        <v>0.09</v>
      </c>
      <c r="G13986" s="2">
        <f t="shared" si="874"/>
        <v>387.84599999999995</v>
      </c>
      <c r="H13986" s="2">
        <f t="shared" si="875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  <c r="P13986" s="2" t="str">
        <f t="shared" si="873"/>
        <v>not good</v>
      </c>
      <c r="Q13986" s="2"/>
      <c r="R13986" s="2"/>
    </row>
    <row r="13987" spans="1:18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 t="str">
        <f t="shared" si="872"/>
        <v xml:space="preserve"> Low sales</v>
      </c>
      <c r="F13987" s="2">
        <v>0.14000000000000001</v>
      </c>
      <c r="G13987" s="2">
        <f t="shared" si="874"/>
        <v>213.50420000000003</v>
      </c>
      <c r="H13987" s="2">
        <f t="shared" si="875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  <c r="P13987" s="2" t="str">
        <f t="shared" si="873"/>
        <v>not good</v>
      </c>
      <c r="Q13987" s="2"/>
      <c r="R13987" s="2"/>
    </row>
    <row r="13988" spans="1:18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 t="str">
        <f t="shared" si="872"/>
        <v xml:space="preserve"> Low sales</v>
      </c>
      <c r="F13988" s="2">
        <v>0.31</v>
      </c>
      <c r="G13988" s="2">
        <f t="shared" si="874"/>
        <v>536.1078</v>
      </c>
      <c r="H13988" s="2">
        <f t="shared" si="875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  <c r="P13988" s="2" t="str">
        <f t="shared" si="873"/>
        <v>not good</v>
      </c>
      <c r="Q13988" s="2"/>
      <c r="R13988" s="2"/>
    </row>
    <row r="13989" spans="1:18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 t="str">
        <f t="shared" si="872"/>
        <v xml:space="preserve"> Low sales</v>
      </c>
      <c r="F13989" s="2">
        <v>0.26</v>
      </c>
      <c r="G13989" s="2">
        <f t="shared" si="874"/>
        <v>725.00220000000002</v>
      </c>
      <c r="H13989" s="2">
        <f t="shared" si="875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  <c r="P13989" s="2" t="str">
        <f t="shared" si="873"/>
        <v>not good</v>
      </c>
      <c r="Q13989" s="2"/>
      <c r="R13989" s="2"/>
    </row>
    <row r="13990" spans="1:18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 t="str">
        <f t="shared" si="872"/>
        <v xml:space="preserve"> Low sales</v>
      </c>
      <c r="F13990" s="2">
        <v>0.08</v>
      </c>
      <c r="G13990" s="2">
        <f t="shared" si="874"/>
        <v>157.46</v>
      </c>
      <c r="H13990" s="2">
        <f t="shared" si="875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  <c r="P13990" s="2" t="str">
        <f t="shared" si="873"/>
        <v>not good</v>
      </c>
      <c r="Q13990" s="2"/>
      <c r="R13990" s="2"/>
    </row>
    <row r="13991" spans="1:18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 t="str">
        <f t="shared" si="872"/>
        <v xml:space="preserve"> Low sales</v>
      </c>
      <c r="F13991" s="2">
        <v>0.45</v>
      </c>
      <c r="G13991" s="2">
        <f t="shared" si="874"/>
        <v>679.24800000000005</v>
      </c>
      <c r="H13991" s="2">
        <f t="shared" si="875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  <c r="P13991" s="2" t="str">
        <f t="shared" si="873"/>
        <v>not good</v>
      </c>
      <c r="Q13991" s="2"/>
      <c r="R13991" s="2"/>
    </row>
    <row r="13992" spans="1:18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 t="str">
        <f t="shared" si="872"/>
        <v>High sales</v>
      </c>
      <c r="F13992" s="2">
        <v>0.25</v>
      </c>
      <c r="G13992" s="2">
        <f t="shared" si="874"/>
        <v>1148.54</v>
      </c>
      <c r="H13992" s="2">
        <f t="shared" si="875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  <c r="P13992" s="2" t="str">
        <f t="shared" si="873"/>
        <v>not good</v>
      </c>
      <c r="Q13992" s="2"/>
      <c r="R13992" s="2"/>
    </row>
    <row r="13993" spans="1:18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 t="str">
        <f t="shared" si="872"/>
        <v xml:space="preserve"> Low sales</v>
      </c>
      <c r="F13993" s="2">
        <v>0.4</v>
      </c>
      <c r="G13993" s="2">
        <f t="shared" si="874"/>
        <v>293.37600000000003</v>
      </c>
      <c r="H13993" s="2">
        <f t="shared" si="875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  <c r="P13993" s="2" t="str">
        <f t="shared" si="873"/>
        <v>not good</v>
      </c>
      <c r="Q13993" s="2"/>
      <c r="R13993" s="2"/>
    </row>
    <row r="13994" spans="1:18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 t="str">
        <f t="shared" si="872"/>
        <v xml:space="preserve"> Low sales</v>
      </c>
      <c r="F13994" s="2">
        <v>0.17</v>
      </c>
      <c r="G13994" s="2">
        <f t="shared" si="874"/>
        <v>353.77340000000004</v>
      </c>
      <c r="H13994" s="2">
        <f t="shared" si="875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  <c r="P13994" s="2" t="str">
        <f t="shared" si="873"/>
        <v>not good</v>
      </c>
      <c r="Q13994" s="2"/>
      <c r="R13994" s="2"/>
    </row>
    <row r="13995" spans="1:18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 t="str">
        <f t="shared" si="872"/>
        <v xml:space="preserve"> Low sales</v>
      </c>
      <c r="F13995" s="2">
        <v>0.48</v>
      </c>
      <c r="G13995" s="2">
        <f t="shared" si="874"/>
        <v>54.979199999999999</v>
      </c>
      <c r="H13995" s="2">
        <f t="shared" si="875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  <c r="P13995" s="2" t="str">
        <f t="shared" si="873"/>
        <v>not good</v>
      </c>
      <c r="Q13995" s="2"/>
      <c r="R13995" s="2"/>
    </row>
    <row r="13996" spans="1:18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 t="str">
        <f t="shared" si="872"/>
        <v>High sales</v>
      </c>
      <c r="F13996" s="2">
        <v>0.38</v>
      </c>
      <c r="G13996" s="2">
        <f t="shared" si="874"/>
        <v>1541.4775999999999</v>
      </c>
      <c r="H13996" s="2">
        <f t="shared" si="875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  <c r="P13996" s="2" t="str">
        <f t="shared" si="873"/>
        <v>not good</v>
      </c>
      <c r="Q13996" s="2"/>
      <c r="R13996" s="2"/>
    </row>
    <row r="13997" spans="1:18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 t="str">
        <f t="shared" si="872"/>
        <v xml:space="preserve"> Low sales</v>
      </c>
      <c r="F13997" s="2">
        <v>0.23</v>
      </c>
      <c r="G13997" s="2">
        <f t="shared" si="874"/>
        <v>212.8075</v>
      </c>
      <c r="H13997" s="2">
        <f t="shared" si="875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  <c r="P13997" s="2" t="str">
        <f t="shared" si="873"/>
        <v>not good</v>
      </c>
      <c r="Q13997" s="2"/>
      <c r="R13997" s="2"/>
    </row>
    <row r="13998" spans="1:18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 t="str">
        <f t="shared" si="872"/>
        <v xml:space="preserve"> Low sales</v>
      </c>
      <c r="F13998" s="2">
        <v>0.45</v>
      </c>
      <c r="G13998" s="2">
        <f t="shared" si="874"/>
        <v>1749.4425000000001</v>
      </c>
      <c r="H13998" s="2">
        <f t="shared" si="875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  <c r="P13998" s="2" t="str">
        <f t="shared" si="873"/>
        <v>not good</v>
      </c>
      <c r="Q13998" s="2"/>
      <c r="R13998" s="2"/>
    </row>
    <row r="13999" spans="1:18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 t="str">
        <f t="shared" si="872"/>
        <v xml:space="preserve"> Low sales</v>
      </c>
      <c r="F13999" s="2">
        <v>0.36</v>
      </c>
      <c r="G13999" s="2">
        <f t="shared" si="874"/>
        <v>298.13759999999996</v>
      </c>
      <c r="H13999" s="2">
        <f t="shared" si="875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  <c r="P13999" s="2" t="str">
        <f t="shared" si="873"/>
        <v>not good</v>
      </c>
      <c r="Q13999" s="2"/>
      <c r="R13999" s="2"/>
    </row>
    <row r="14000" spans="1:18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 t="str">
        <f t="shared" si="872"/>
        <v xml:space="preserve"> Low sales</v>
      </c>
      <c r="F14000" s="2">
        <v>0.22</v>
      </c>
      <c r="G14000" s="2">
        <f t="shared" si="874"/>
        <v>471.24439999999998</v>
      </c>
      <c r="H14000" s="2">
        <f t="shared" si="875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  <c r="P14000" s="2" t="str">
        <f t="shared" si="873"/>
        <v>not good</v>
      </c>
      <c r="Q14000" s="2"/>
      <c r="R14000" s="2"/>
    </row>
    <row r="14001" spans="1:18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 t="str">
        <f t="shared" si="872"/>
        <v xml:space="preserve"> Low sales</v>
      </c>
      <c r="F14001" s="2">
        <v>0.49</v>
      </c>
      <c r="G14001" s="2">
        <f t="shared" si="874"/>
        <v>1797.3739</v>
      </c>
      <c r="H14001" s="2">
        <f t="shared" si="875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  <c r="P14001" s="2" t="str">
        <f t="shared" si="873"/>
        <v>not good</v>
      </c>
      <c r="Q14001" s="2"/>
      <c r="R14001" s="2"/>
    </row>
    <row r="14002" spans="1:18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 t="str">
        <f t="shared" si="872"/>
        <v xml:space="preserve"> Low sales</v>
      </c>
      <c r="F14002" s="2">
        <v>0.15</v>
      </c>
      <c r="G14002" s="2">
        <f t="shared" si="874"/>
        <v>214.04400000000001</v>
      </c>
      <c r="H14002" s="2">
        <f t="shared" si="875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  <c r="P14002" s="2" t="str">
        <f t="shared" si="873"/>
        <v>not good</v>
      </c>
      <c r="Q14002" s="2"/>
      <c r="R14002" s="2"/>
    </row>
    <row r="14003" spans="1:18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 t="str">
        <f t="shared" si="872"/>
        <v xml:space="preserve"> Low sales</v>
      </c>
      <c r="F14003" s="2">
        <v>0.13</v>
      </c>
      <c r="G14003" s="2">
        <f t="shared" si="874"/>
        <v>212.96470000000002</v>
      </c>
      <c r="H14003" s="2">
        <f t="shared" si="875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  <c r="P14003" s="2" t="str">
        <f t="shared" si="873"/>
        <v>not good</v>
      </c>
      <c r="Q14003" s="2"/>
      <c r="R14003" s="2"/>
    </row>
    <row r="14004" spans="1:18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 t="str">
        <f t="shared" si="872"/>
        <v xml:space="preserve"> Low sales</v>
      </c>
      <c r="F14004" s="2">
        <v>0.45</v>
      </c>
      <c r="G14004" s="2">
        <f t="shared" si="874"/>
        <v>1516.4460000000001</v>
      </c>
      <c r="H14004" s="2">
        <f t="shared" si="875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  <c r="P14004" s="2" t="str">
        <f t="shared" si="873"/>
        <v>not good</v>
      </c>
      <c r="Q14004" s="2"/>
      <c r="R14004" s="2"/>
    </row>
    <row r="14005" spans="1:18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 t="str">
        <f t="shared" si="872"/>
        <v xml:space="preserve"> Low sales</v>
      </c>
      <c r="F14005" s="2">
        <v>0.35</v>
      </c>
      <c r="G14005" s="2">
        <f t="shared" si="874"/>
        <v>356.90549999999996</v>
      </c>
      <c r="H14005" s="2">
        <f t="shared" si="875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  <c r="P14005" s="2" t="str">
        <f t="shared" si="873"/>
        <v>not good</v>
      </c>
      <c r="Q14005" s="2"/>
      <c r="R14005" s="2"/>
    </row>
    <row r="14006" spans="1:18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 t="str">
        <f t="shared" si="872"/>
        <v>High sales</v>
      </c>
      <c r="F14006" s="2">
        <v>0.17</v>
      </c>
      <c r="G14006" s="2">
        <f t="shared" si="874"/>
        <v>809.83580000000006</v>
      </c>
      <c r="H14006" s="2">
        <f t="shared" si="875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  <c r="P14006" s="2" t="str">
        <f t="shared" si="873"/>
        <v>not good</v>
      </c>
      <c r="Q14006" s="2"/>
      <c r="R14006" s="2"/>
    </row>
    <row r="14007" spans="1:18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 t="str">
        <f t="shared" si="872"/>
        <v xml:space="preserve"> Low sales</v>
      </c>
      <c r="F14007" s="2">
        <v>0.12</v>
      </c>
      <c r="G14007" s="2">
        <f t="shared" si="874"/>
        <v>123.00719999999998</v>
      </c>
      <c r="H14007" s="2">
        <f t="shared" si="875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  <c r="P14007" s="2" t="str">
        <f t="shared" si="873"/>
        <v>not good</v>
      </c>
      <c r="Q14007" s="2"/>
      <c r="R14007" s="2"/>
    </row>
    <row r="14008" spans="1:18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 t="str">
        <f t="shared" si="872"/>
        <v xml:space="preserve"> Low sales</v>
      </c>
      <c r="F14008" s="2">
        <v>0.09</v>
      </c>
      <c r="G14008" s="2">
        <f t="shared" si="874"/>
        <v>339.7482</v>
      </c>
      <c r="H14008" s="2">
        <f t="shared" si="875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  <c r="P14008" s="2" t="str">
        <f t="shared" si="873"/>
        <v>not good</v>
      </c>
      <c r="Q14008" s="2"/>
      <c r="R14008" s="2"/>
    </row>
    <row r="14009" spans="1:18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 t="str">
        <f t="shared" si="872"/>
        <v>High sales</v>
      </c>
      <c r="F14009" s="2">
        <v>0.16</v>
      </c>
      <c r="G14009" s="2">
        <f t="shared" si="874"/>
        <v>645.23680000000002</v>
      </c>
      <c r="H14009" s="2">
        <f t="shared" si="875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  <c r="P14009" s="2" t="str">
        <f t="shared" si="873"/>
        <v>not good</v>
      </c>
      <c r="Q14009" s="2"/>
      <c r="R14009" s="2"/>
    </row>
    <row r="14010" spans="1:18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 t="str">
        <f t="shared" si="872"/>
        <v xml:space="preserve"> Low sales</v>
      </c>
      <c r="F14010" s="2">
        <v>0.06</v>
      </c>
      <c r="G14010" s="2">
        <f t="shared" si="874"/>
        <v>116.0652</v>
      </c>
      <c r="H14010" s="2">
        <f t="shared" si="875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  <c r="P14010" s="2" t="str">
        <f t="shared" si="873"/>
        <v>not good</v>
      </c>
      <c r="Q14010" s="2"/>
      <c r="R14010" s="2"/>
    </row>
    <row r="14011" spans="1:18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 t="str">
        <f t="shared" si="872"/>
        <v xml:space="preserve"> Low sales</v>
      </c>
      <c r="F14011" s="2">
        <v>7.0000000000000007E-2</v>
      </c>
      <c r="G14011" s="2">
        <f t="shared" si="874"/>
        <v>60.589900000000007</v>
      </c>
      <c r="H14011" s="2">
        <f t="shared" si="875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  <c r="P14011" s="2" t="str">
        <f t="shared" si="873"/>
        <v>not good</v>
      </c>
      <c r="Q14011" s="2"/>
      <c r="R14011" s="2"/>
    </row>
    <row r="14012" spans="1:18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 t="str">
        <f t="shared" si="872"/>
        <v xml:space="preserve"> Low sales</v>
      </c>
      <c r="F14012" s="2">
        <v>0.39</v>
      </c>
      <c r="G14012" s="2">
        <f t="shared" si="874"/>
        <v>356.04269999999997</v>
      </c>
      <c r="H14012" s="2">
        <f t="shared" si="875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  <c r="P14012" s="2" t="str">
        <f t="shared" si="873"/>
        <v>not good</v>
      </c>
      <c r="Q14012" s="2"/>
      <c r="R14012" s="2"/>
    </row>
    <row r="14013" spans="1:18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 t="str">
        <f t="shared" si="872"/>
        <v>High sales</v>
      </c>
      <c r="F14013" s="2">
        <v>0.03</v>
      </c>
      <c r="G14013" s="2">
        <f t="shared" si="874"/>
        <v>147.8613</v>
      </c>
      <c r="H14013" s="2">
        <f t="shared" si="875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  <c r="P14013" s="2" t="str">
        <f t="shared" si="873"/>
        <v>not good</v>
      </c>
      <c r="Q14013" s="2"/>
      <c r="R14013" s="2"/>
    </row>
    <row r="14014" spans="1:18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 t="str">
        <f t="shared" si="872"/>
        <v xml:space="preserve"> Low sales</v>
      </c>
      <c r="F14014" s="2">
        <v>0.22</v>
      </c>
      <c r="G14014" s="2">
        <f t="shared" si="874"/>
        <v>803.99220000000003</v>
      </c>
      <c r="H14014" s="2">
        <f t="shared" si="875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  <c r="P14014" s="2" t="str">
        <f t="shared" si="873"/>
        <v>not good</v>
      </c>
      <c r="Q14014" s="2"/>
      <c r="R14014" s="2"/>
    </row>
    <row r="14015" spans="1:18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 t="str">
        <f t="shared" si="872"/>
        <v xml:space="preserve"> Low sales</v>
      </c>
      <c r="F14015" s="2">
        <v>0.2</v>
      </c>
      <c r="G14015" s="2">
        <f t="shared" si="874"/>
        <v>461.04600000000005</v>
      </c>
      <c r="H14015" s="2">
        <f t="shared" si="875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  <c r="P14015" s="2" t="str">
        <f t="shared" si="873"/>
        <v>not good</v>
      </c>
      <c r="Q14015" s="2"/>
      <c r="R14015" s="2"/>
    </row>
    <row r="14016" spans="1:18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 t="str">
        <f t="shared" si="872"/>
        <v xml:space="preserve"> Low sales</v>
      </c>
      <c r="F14016" s="2">
        <v>0.48</v>
      </c>
      <c r="G14016" s="2">
        <f t="shared" si="874"/>
        <v>653.28480000000002</v>
      </c>
      <c r="H14016" s="2">
        <f t="shared" si="875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  <c r="P14016" s="2" t="str">
        <f t="shared" si="873"/>
        <v>not good</v>
      </c>
      <c r="Q14016" s="2"/>
      <c r="R14016" s="2"/>
    </row>
    <row r="14017" spans="1:18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 t="str">
        <f t="shared" si="872"/>
        <v xml:space="preserve"> Low sales</v>
      </c>
      <c r="F14017" s="2">
        <v>0.23</v>
      </c>
      <c r="G14017" s="2">
        <f t="shared" si="874"/>
        <v>44.311799999999998</v>
      </c>
      <c r="H14017" s="2">
        <f t="shared" si="875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  <c r="P14017" s="2" t="str">
        <f t="shared" si="873"/>
        <v>not good</v>
      </c>
      <c r="Q14017" s="2"/>
      <c r="R14017" s="2"/>
    </row>
    <row r="14018" spans="1:18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 t="str">
        <f t="shared" ref="E14018:E14081" si="876">IF(D14018&gt;4000,"High sales"," Low sales")</f>
        <v xml:space="preserve"> Low sales</v>
      </c>
      <c r="F14018" s="2">
        <v>0.08</v>
      </c>
      <c r="G14018" s="2">
        <f t="shared" si="874"/>
        <v>270.82159999999999</v>
      </c>
      <c r="H14018" s="2">
        <f t="shared" si="875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  <c r="P14018" s="2" t="str">
        <f t="shared" ref="P14018:P14081" si="877">IF(AND(H14018&gt;5000,N14018&gt;500),"good","not good")</f>
        <v>not good</v>
      </c>
      <c r="Q14018" s="2"/>
      <c r="R14018" s="2"/>
    </row>
    <row r="14019" spans="1:18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 t="str">
        <f t="shared" si="876"/>
        <v>High sales</v>
      </c>
      <c r="F14019" s="2">
        <v>0.04</v>
      </c>
      <c r="G14019" s="2">
        <f t="shared" ref="G14019:G14082" si="878">D14019*F14019</f>
        <v>191.55560000000003</v>
      </c>
      <c r="H14019" s="2">
        <f t="shared" ref="H14019:H14082" si="879">D14019-G14019</f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  <c r="P14019" s="2" t="str">
        <f t="shared" si="877"/>
        <v>not good</v>
      </c>
      <c r="Q14019" s="2"/>
      <c r="R14019" s="2"/>
    </row>
    <row r="14020" spans="1:18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 t="str">
        <f t="shared" si="876"/>
        <v xml:space="preserve"> Low sales</v>
      </c>
      <c r="F14020" s="2">
        <v>0.37</v>
      </c>
      <c r="G14020" s="2">
        <f t="shared" si="878"/>
        <v>230.70609999999999</v>
      </c>
      <c r="H14020" s="2">
        <f t="shared" si="87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  <c r="P14020" s="2" t="str">
        <f t="shared" si="877"/>
        <v>not good</v>
      </c>
      <c r="Q14020" s="2"/>
      <c r="R14020" s="2"/>
    </row>
    <row r="14021" spans="1:18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 t="str">
        <f t="shared" si="876"/>
        <v xml:space="preserve"> Low sales</v>
      </c>
      <c r="F14021" s="2">
        <v>7.0000000000000007E-2</v>
      </c>
      <c r="G14021" s="2">
        <f t="shared" si="878"/>
        <v>265.79070000000002</v>
      </c>
      <c r="H14021" s="2">
        <f t="shared" si="87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  <c r="P14021" s="2" t="str">
        <f t="shared" si="877"/>
        <v>not good</v>
      </c>
      <c r="Q14021" s="2"/>
      <c r="R14021" s="2"/>
    </row>
    <row r="14022" spans="1:18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 t="str">
        <f t="shared" si="876"/>
        <v xml:space="preserve"> Low sales</v>
      </c>
      <c r="F14022" s="2">
        <v>0.47</v>
      </c>
      <c r="G14022" s="2">
        <f t="shared" si="878"/>
        <v>399.9042</v>
      </c>
      <c r="H14022" s="2">
        <f t="shared" si="87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  <c r="P14022" s="2" t="str">
        <f t="shared" si="877"/>
        <v>not good</v>
      </c>
      <c r="Q14022" s="2"/>
      <c r="R14022" s="2"/>
    </row>
    <row r="14023" spans="1:18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 t="str">
        <f t="shared" si="876"/>
        <v xml:space="preserve"> Low sales</v>
      </c>
      <c r="F14023" s="2">
        <v>0.28000000000000003</v>
      </c>
      <c r="G14023" s="2">
        <f t="shared" si="878"/>
        <v>1114.7696000000001</v>
      </c>
      <c r="H14023" s="2">
        <f t="shared" si="87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  <c r="P14023" s="2" t="str">
        <f t="shared" si="877"/>
        <v>not good</v>
      </c>
      <c r="Q14023" s="2"/>
      <c r="R14023" s="2"/>
    </row>
    <row r="14024" spans="1:18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 t="str">
        <f t="shared" si="876"/>
        <v xml:space="preserve"> Low sales</v>
      </c>
      <c r="F14024" s="2">
        <v>0.2</v>
      </c>
      <c r="G14024" s="2">
        <f t="shared" si="878"/>
        <v>383.16200000000003</v>
      </c>
      <c r="H14024" s="2">
        <f t="shared" si="87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  <c r="P14024" s="2" t="str">
        <f t="shared" si="877"/>
        <v>not good</v>
      </c>
      <c r="Q14024" s="2"/>
      <c r="R14024" s="2"/>
    </row>
    <row r="14025" spans="1:18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 t="str">
        <f t="shared" si="876"/>
        <v xml:space="preserve"> Low sales</v>
      </c>
      <c r="F14025" s="2">
        <v>0.34</v>
      </c>
      <c r="G14025" s="2">
        <f t="shared" si="878"/>
        <v>1220.2940000000001</v>
      </c>
      <c r="H14025" s="2">
        <f t="shared" si="87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  <c r="P14025" s="2" t="str">
        <f t="shared" si="877"/>
        <v>not good</v>
      </c>
      <c r="Q14025" s="2"/>
      <c r="R14025" s="2"/>
    </row>
    <row r="14026" spans="1:18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 t="str">
        <f t="shared" si="876"/>
        <v>High sales</v>
      </c>
      <c r="F14026" s="2">
        <v>0.1</v>
      </c>
      <c r="G14026" s="2">
        <f t="shared" si="878"/>
        <v>463.87799999999999</v>
      </c>
      <c r="H14026" s="2">
        <f t="shared" si="87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  <c r="P14026" s="2" t="str">
        <f t="shared" si="877"/>
        <v>not good</v>
      </c>
      <c r="Q14026" s="2"/>
      <c r="R14026" s="2"/>
    </row>
    <row r="14027" spans="1:18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 t="str">
        <f t="shared" si="876"/>
        <v xml:space="preserve"> Low sales</v>
      </c>
      <c r="F14027" s="2">
        <v>0.19</v>
      </c>
      <c r="G14027" s="2">
        <f t="shared" si="878"/>
        <v>596.3492</v>
      </c>
      <c r="H14027" s="2">
        <f t="shared" si="87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  <c r="P14027" s="2" t="str">
        <f t="shared" si="877"/>
        <v>not good</v>
      </c>
      <c r="Q14027" s="2"/>
      <c r="R14027" s="2"/>
    </row>
    <row r="14028" spans="1:18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 t="str">
        <f t="shared" si="876"/>
        <v>High sales</v>
      </c>
      <c r="F14028" s="2">
        <v>0.02</v>
      </c>
      <c r="G14028" s="2">
        <f t="shared" si="878"/>
        <v>92.228600000000014</v>
      </c>
      <c r="H14028" s="2">
        <f t="shared" si="87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  <c r="P14028" s="2" t="str">
        <f t="shared" si="877"/>
        <v>not good</v>
      </c>
      <c r="Q14028" s="2"/>
      <c r="R14028" s="2"/>
    </row>
    <row r="14029" spans="1:18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 t="str">
        <f t="shared" si="876"/>
        <v xml:space="preserve"> Low sales</v>
      </c>
      <c r="F14029" s="2">
        <v>0.44</v>
      </c>
      <c r="G14029" s="2">
        <f t="shared" si="878"/>
        <v>550.7127999999999</v>
      </c>
      <c r="H14029" s="2">
        <f t="shared" si="87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  <c r="P14029" s="2" t="str">
        <f t="shared" si="877"/>
        <v>not good</v>
      </c>
      <c r="Q14029" s="2"/>
      <c r="R14029" s="2"/>
    </row>
    <row r="14030" spans="1:18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 t="str">
        <f t="shared" si="876"/>
        <v>High sales</v>
      </c>
      <c r="F14030" s="2">
        <v>0.21</v>
      </c>
      <c r="G14030" s="2">
        <f t="shared" si="878"/>
        <v>1027.5005999999998</v>
      </c>
      <c r="H14030" s="2">
        <f t="shared" si="87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  <c r="P14030" s="2" t="str">
        <f t="shared" si="877"/>
        <v>not good</v>
      </c>
      <c r="Q14030" s="2"/>
      <c r="R14030" s="2"/>
    </row>
    <row r="14031" spans="1:18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 t="str">
        <f t="shared" si="876"/>
        <v>High sales</v>
      </c>
      <c r="F14031" s="2">
        <v>0.38</v>
      </c>
      <c r="G14031" s="2">
        <f t="shared" si="878"/>
        <v>1663.2447999999999</v>
      </c>
      <c r="H14031" s="2">
        <f t="shared" si="87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  <c r="P14031" s="2" t="str">
        <f t="shared" si="877"/>
        <v>not good</v>
      </c>
      <c r="Q14031" s="2"/>
      <c r="R14031" s="2"/>
    </row>
    <row r="14032" spans="1:18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 t="str">
        <f t="shared" si="876"/>
        <v xml:space="preserve"> Low sales</v>
      </c>
      <c r="F14032" s="2">
        <v>0.46</v>
      </c>
      <c r="G14032" s="2">
        <f t="shared" si="878"/>
        <v>288.47060000000005</v>
      </c>
      <c r="H14032" s="2">
        <f t="shared" si="87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  <c r="P14032" s="2" t="str">
        <f t="shared" si="877"/>
        <v>not good</v>
      </c>
      <c r="Q14032" s="2"/>
      <c r="R14032" s="2"/>
    </row>
    <row r="14033" spans="1:18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 t="str">
        <f t="shared" si="876"/>
        <v xml:space="preserve"> Low sales</v>
      </c>
      <c r="F14033" s="2">
        <v>0.33</v>
      </c>
      <c r="G14033" s="2">
        <f t="shared" si="878"/>
        <v>701.69220000000007</v>
      </c>
      <c r="H14033" s="2">
        <f t="shared" si="87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  <c r="P14033" s="2" t="str">
        <f t="shared" si="877"/>
        <v>not good</v>
      </c>
      <c r="Q14033" s="2"/>
      <c r="R14033" s="2"/>
    </row>
    <row r="14034" spans="1:18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 t="str">
        <f t="shared" si="876"/>
        <v>High sales</v>
      </c>
      <c r="F14034" s="2">
        <v>0.19</v>
      </c>
      <c r="G14034" s="2">
        <f t="shared" si="878"/>
        <v>882.06359999999995</v>
      </c>
      <c r="H14034" s="2">
        <f t="shared" si="87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  <c r="P14034" s="2" t="str">
        <f t="shared" si="877"/>
        <v>not good</v>
      </c>
      <c r="Q14034" s="2"/>
      <c r="R14034" s="2"/>
    </row>
    <row r="14035" spans="1:18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 t="str">
        <f t="shared" si="876"/>
        <v xml:space="preserve"> Low sales</v>
      </c>
      <c r="F14035" s="2">
        <v>0.31</v>
      </c>
      <c r="G14035" s="2">
        <f t="shared" si="878"/>
        <v>149.65869999999998</v>
      </c>
      <c r="H14035" s="2">
        <f t="shared" si="87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  <c r="P14035" s="2" t="str">
        <f t="shared" si="877"/>
        <v>not good</v>
      </c>
      <c r="Q14035" s="2"/>
      <c r="R14035" s="2"/>
    </row>
    <row r="14036" spans="1:18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 t="str">
        <f t="shared" si="876"/>
        <v xml:space="preserve"> Low sales</v>
      </c>
      <c r="F14036" s="2">
        <v>0.18</v>
      </c>
      <c r="G14036" s="2">
        <f t="shared" si="878"/>
        <v>418.2192</v>
      </c>
      <c r="H14036" s="2">
        <f t="shared" si="87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  <c r="P14036" s="2" t="str">
        <f t="shared" si="877"/>
        <v>not good</v>
      </c>
      <c r="Q14036" s="2"/>
      <c r="R14036" s="2"/>
    </row>
    <row r="14037" spans="1:18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 t="str">
        <f t="shared" si="876"/>
        <v xml:space="preserve"> Low sales</v>
      </c>
      <c r="F14037" s="2">
        <v>0.28000000000000003</v>
      </c>
      <c r="G14037" s="2">
        <f t="shared" si="878"/>
        <v>1020.7708000000001</v>
      </c>
      <c r="H14037" s="2">
        <f t="shared" si="87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  <c r="P14037" s="2" t="str">
        <f t="shared" si="877"/>
        <v>not good</v>
      </c>
      <c r="Q14037" s="2"/>
      <c r="R14037" s="2"/>
    </row>
    <row r="14038" spans="1:18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 t="str">
        <f t="shared" si="876"/>
        <v xml:space="preserve"> Low sales</v>
      </c>
      <c r="F14038" s="2">
        <v>0.22</v>
      </c>
      <c r="G14038" s="2">
        <f t="shared" si="878"/>
        <v>58.055799999999998</v>
      </c>
      <c r="H14038" s="2">
        <f t="shared" si="87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  <c r="P14038" s="2" t="str">
        <f t="shared" si="877"/>
        <v>not good</v>
      </c>
      <c r="Q14038" s="2"/>
      <c r="R14038" s="2"/>
    </row>
    <row r="14039" spans="1:18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 t="str">
        <f t="shared" si="876"/>
        <v xml:space="preserve"> Low sales</v>
      </c>
      <c r="F14039" s="2">
        <v>7.0000000000000007E-2</v>
      </c>
      <c r="G14039" s="2">
        <f t="shared" si="878"/>
        <v>265.22090000000003</v>
      </c>
      <c r="H14039" s="2">
        <f t="shared" si="87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  <c r="P14039" s="2" t="str">
        <f t="shared" si="877"/>
        <v>not good</v>
      </c>
      <c r="Q14039" s="2"/>
      <c r="R14039" s="2"/>
    </row>
    <row r="14040" spans="1:18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 t="str">
        <f t="shared" si="876"/>
        <v xml:space="preserve"> Low sales</v>
      </c>
      <c r="F14040" s="2">
        <v>0.39</v>
      </c>
      <c r="G14040" s="2">
        <f t="shared" si="878"/>
        <v>729.25710000000004</v>
      </c>
      <c r="H14040" s="2">
        <f t="shared" si="87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  <c r="P14040" s="2" t="str">
        <f t="shared" si="877"/>
        <v>not good</v>
      </c>
      <c r="Q14040" s="2"/>
      <c r="R14040" s="2"/>
    </row>
    <row r="14041" spans="1:18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 t="str">
        <f t="shared" si="876"/>
        <v xml:space="preserve"> Low sales</v>
      </c>
      <c r="F14041" s="2">
        <v>0.25</v>
      </c>
      <c r="G14041" s="2">
        <f t="shared" si="878"/>
        <v>330.48</v>
      </c>
      <c r="H14041" s="2">
        <f t="shared" si="87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  <c r="P14041" s="2" t="str">
        <f t="shared" si="877"/>
        <v>not good</v>
      </c>
      <c r="Q14041" s="2"/>
      <c r="R14041" s="2"/>
    </row>
    <row r="14042" spans="1:18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 t="str">
        <f t="shared" si="876"/>
        <v xml:space="preserve"> Low sales</v>
      </c>
      <c r="F14042" s="2">
        <v>0.1</v>
      </c>
      <c r="G14042" s="2">
        <f t="shared" si="878"/>
        <v>292.22600000000006</v>
      </c>
      <c r="H14042" s="2">
        <f t="shared" si="87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  <c r="P14042" s="2" t="str">
        <f t="shared" si="877"/>
        <v>not good</v>
      </c>
      <c r="Q14042" s="2"/>
      <c r="R14042" s="2"/>
    </row>
    <row r="14043" spans="1:18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 t="str">
        <f t="shared" si="876"/>
        <v xml:space="preserve"> Low sales</v>
      </c>
      <c r="F14043" s="2">
        <v>0.45</v>
      </c>
      <c r="G14043" s="2">
        <f t="shared" si="878"/>
        <v>1245.249</v>
      </c>
      <c r="H14043" s="2">
        <f t="shared" si="87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  <c r="P14043" s="2" t="str">
        <f t="shared" si="877"/>
        <v>not good</v>
      </c>
      <c r="Q14043" s="2"/>
      <c r="R14043" s="2"/>
    </row>
    <row r="14044" spans="1:18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 t="str">
        <f t="shared" si="876"/>
        <v>High sales</v>
      </c>
      <c r="F14044" s="2">
        <v>0.43</v>
      </c>
      <c r="G14044" s="2">
        <f t="shared" si="878"/>
        <v>1884.3890000000001</v>
      </c>
      <c r="H14044" s="2">
        <f t="shared" si="87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  <c r="P14044" s="2" t="str">
        <f t="shared" si="877"/>
        <v>not good</v>
      </c>
      <c r="Q14044" s="2"/>
      <c r="R14044" s="2"/>
    </row>
    <row r="14045" spans="1:18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 t="str">
        <f t="shared" si="876"/>
        <v xml:space="preserve"> Low sales</v>
      </c>
      <c r="F14045" s="2">
        <v>0.28000000000000003</v>
      </c>
      <c r="G14045" s="2">
        <f t="shared" si="878"/>
        <v>955.47480000000007</v>
      </c>
      <c r="H14045" s="2">
        <f t="shared" si="87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  <c r="P14045" s="2" t="str">
        <f t="shared" si="877"/>
        <v>not good</v>
      </c>
      <c r="Q14045" s="2"/>
      <c r="R14045" s="2"/>
    </row>
    <row r="14046" spans="1:18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 t="str">
        <f t="shared" si="876"/>
        <v xml:space="preserve"> Low sales</v>
      </c>
      <c r="F14046" s="2">
        <v>0.49</v>
      </c>
      <c r="G14046" s="2">
        <f t="shared" si="878"/>
        <v>1061.8986</v>
      </c>
      <c r="H14046" s="2">
        <f t="shared" si="87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  <c r="P14046" s="2" t="str">
        <f t="shared" si="877"/>
        <v>not good</v>
      </c>
      <c r="Q14046" s="2"/>
      <c r="R14046" s="2"/>
    </row>
    <row r="14047" spans="1:18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 t="str">
        <f t="shared" si="876"/>
        <v xml:space="preserve"> Low sales</v>
      </c>
      <c r="F14047" s="2">
        <v>0.46</v>
      </c>
      <c r="G14047" s="2">
        <f t="shared" si="878"/>
        <v>1511.4128000000001</v>
      </c>
      <c r="H14047" s="2">
        <f t="shared" si="87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  <c r="P14047" s="2" t="str">
        <f t="shared" si="877"/>
        <v>not good</v>
      </c>
      <c r="Q14047" s="2"/>
      <c r="R14047" s="2"/>
    </row>
    <row r="14048" spans="1:18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 t="str">
        <f t="shared" si="876"/>
        <v xml:space="preserve"> Low sales</v>
      </c>
      <c r="F14048" s="2">
        <v>0.45</v>
      </c>
      <c r="G14048" s="2">
        <f t="shared" si="878"/>
        <v>1699.0785000000001</v>
      </c>
      <c r="H14048" s="2">
        <f t="shared" si="87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  <c r="P14048" s="2" t="str">
        <f t="shared" si="877"/>
        <v>not good</v>
      </c>
      <c r="Q14048" s="2"/>
      <c r="R14048" s="2"/>
    </row>
    <row r="14049" spans="1:18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 t="str">
        <f t="shared" si="876"/>
        <v>High sales</v>
      </c>
      <c r="F14049" s="2">
        <v>7.0000000000000007E-2</v>
      </c>
      <c r="G14049" s="2">
        <f t="shared" si="878"/>
        <v>328.50370000000004</v>
      </c>
      <c r="H14049" s="2">
        <f t="shared" si="87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  <c r="P14049" s="2" t="str">
        <f t="shared" si="877"/>
        <v>not good</v>
      </c>
      <c r="Q14049" s="2"/>
      <c r="R14049" s="2"/>
    </row>
    <row r="14050" spans="1:18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 t="str">
        <f t="shared" si="876"/>
        <v xml:space="preserve"> Low sales</v>
      </c>
      <c r="F14050" s="2">
        <v>0.15</v>
      </c>
      <c r="G14050" s="2">
        <f t="shared" si="878"/>
        <v>532.63199999999995</v>
      </c>
      <c r="H14050" s="2">
        <f t="shared" si="87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  <c r="P14050" s="2" t="str">
        <f t="shared" si="877"/>
        <v>not good</v>
      </c>
      <c r="Q14050" s="2"/>
      <c r="R14050" s="2"/>
    </row>
    <row r="14051" spans="1:18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 t="str">
        <f t="shared" si="876"/>
        <v xml:space="preserve"> Low sales</v>
      </c>
      <c r="F14051" s="2">
        <v>0.21</v>
      </c>
      <c r="G14051" s="2">
        <f t="shared" si="878"/>
        <v>580.64369999999997</v>
      </c>
      <c r="H14051" s="2">
        <f t="shared" si="87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  <c r="P14051" s="2" t="str">
        <f t="shared" si="877"/>
        <v>not good</v>
      </c>
      <c r="Q14051" s="2"/>
      <c r="R14051" s="2"/>
    </row>
    <row r="14052" spans="1:18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 t="str">
        <f t="shared" si="876"/>
        <v xml:space="preserve"> Low sales</v>
      </c>
      <c r="F14052" s="2">
        <v>0.42</v>
      </c>
      <c r="G14052" s="2">
        <f t="shared" si="878"/>
        <v>809.59199999999998</v>
      </c>
      <c r="H14052" s="2">
        <f t="shared" si="87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  <c r="P14052" s="2" t="str">
        <f t="shared" si="877"/>
        <v>not good</v>
      </c>
      <c r="Q14052" s="2"/>
      <c r="R14052" s="2"/>
    </row>
    <row r="14053" spans="1:18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 t="str">
        <f t="shared" si="876"/>
        <v>High sales</v>
      </c>
      <c r="F14053" s="2">
        <v>0.44</v>
      </c>
      <c r="G14053" s="2">
        <f t="shared" si="878"/>
        <v>1966.0388000000003</v>
      </c>
      <c r="H14053" s="2">
        <f t="shared" si="87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  <c r="P14053" s="2" t="str">
        <f t="shared" si="877"/>
        <v>not good</v>
      </c>
      <c r="Q14053" s="2"/>
      <c r="R14053" s="2"/>
    </row>
    <row r="14054" spans="1:18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 t="str">
        <f t="shared" si="876"/>
        <v xml:space="preserve"> Low sales</v>
      </c>
      <c r="F14054" s="2">
        <v>0.38</v>
      </c>
      <c r="G14054" s="2">
        <f t="shared" si="878"/>
        <v>1513.673</v>
      </c>
      <c r="H14054" s="2">
        <f t="shared" si="87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  <c r="P14054" s="2" t="str">
        <f t="shared" si="877"/>
        <v>not good</v>
      </c>
      <c r="Q14054" s="2"/>
      <c r="R14054" s="2"/>
    </row>
    <row r="14055" spans="1:18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 t="str">
        <f t="shared" si="876"/>
        <v xml:space="preserve"> Low sales</v>
      </c>
      <c r="F14055" s="2">
        <v>0.24</v>
      </c>
      <c r="G14055" s="2">
        <f t="shared" si="878"/>
        <v>114.76559999999999</v>
      </c>
      <c r="H14055" s="2">
        <f t="shared" si="87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  <c r="P14055" s="2" t="str">
        <f t="shared" si="877"/>
        <v>not good</v>
      </c>
      <c r="Q14055" s="2"/>
      <c r="R14055" s="2"/>
    </row>
    <row r="14056" spans="1:18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 t="str">
        <f t="shared" si="876"/>
        <v xml:space="preserve"> Low sales</v>
      </c>
      <c r="F14056" s="2">
        <v>0.08</v>
      </c>
      <c r="G14056" s="2">
        <f t="shared" si="878"/>
        <v>282.22000000000003</v>
      </c>
      <c r="H14056" s="2">
        <f t="shared" si="87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  <c r="P14056" s="2" t="str">
        <f t="shared" si="877"/>
        <v>not good</v>
      </c>
      <c r="Q14056" s="2"/>
      <c r="R14056" s="2"/>
    </row>
    <row r="14057" spans="1:18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 t="str">
        <f t="shared" si="876"/>
        <v xml:space="preserve"> Low sales</v>
      </c>
      <c r="F14057" s="2">
        <v>0.02</v>
      </c>
      <c r="G14057" s="2">
        <f t="shared" si="878"/>
        <v>54.797399999999996</v>
      </c>
      <c r="H14057" s="2">
        <f t="shared" si="87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  <c r="P14057" s="2" t="str">
        <f t="shared" si="877"/>
        <v>not good</v>
      </c>
      <c r="Q14057" s="2"/>
      <c r="R14057" s="2"/>
    </row>
    <row r="14058" spans="1:18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 t="str">
        <f t="shared" si="876"/>
        <v xml:space="preserve"> Low sales</v>
      </c>
      <c r="F14058" s="2">
        <v>0.35</v>
      </c>
      <c r="G14058" s="2">
        <f t="shared" si="878"/>
        <v>212.751</v>
      </c>
      <c r="H14058" s="2">
        <f t="shared" si="87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  <c r="P14058" s="2" t="str">
        <f t="shared" si="877"/>
        <v>not good</v>
      </c>
      <c r="Q14058" s="2"/>
      <c r="R14058" s="2"/>
    </row>
    <row r="14059" spans="1:18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 t="str">
        <f t="shared" si="876"/>
        <v xml:space="preserve"> Low sales</v>
      </c>
      <c r="F14059" s="2">
        <v>0.5</v>
      </c>
      <c r="G14059" s="2">
        <f t="shared" si="878"/>
        <v>1434.155</v>
      </c>
      <c r="H14059" s="2">
        <f t="shared" si="87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  <c r="P14059" s="2" t="str">
        <f t="shared" si="877"/>
        <v>not good</v>
      </c>
      <c r="Q14059" s="2"/>
      <c r="R14059" s="2"/>
    </row>
    <row r="14060" spans="1:18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 t="str">
        <f t="shared" si="876"/>
        <v xml:space="preserve"> Low sales</v>
      </c>
      <c r="F14060" s="2">
        <v>0.17</v>
      </c>
      <c r="G14060" s="2">
        <f t="shared" si="878"/>
        <v>177.35760000000002</v>
      </c>
      <c r="H14060" s="2">
        <f t="shared" si="87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  <c r="P14060" s="2" t="str">
        <f t="shared" si="877"/>
        <v>not good</v>
      </c>
      <c r="Q14060" s="2"/>
      <c r="R14060" s="2"/>
    </row>
    <row r="14061" spans="1:18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 t="str">
        <f t="shared" si="876"/>
        <v xml:space="preserve"> Low sales</v>
      </c>
      <c r="F14061" s="2">
        <v>0.28000000000000003</v>
      </c>
      <c r="G14061" s="2">
        <f t="shared" si="878"/>
        <v>999.5748000000001</v>
      </c>
      <c r="H14061" s="2">
        <f t="shared" si="87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  <c r="P14061" s="2" t="str">
        <f t="shared" si="877"/>
        <v>not good</v>
      </c>
      <c r="Q14061" s="2"/>
      <c r="R14061" s="2"/>
    </row>
    <row r="14062" spans="1:18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 t="str">
        <f t="shared" si="876"/>
        <v xml:space="preserve"> Low sales</v>
      </c>
      <c r="F14062" s="2">
        <v>0.41</v>
      </c>
      <c r="G14062" s="2">
        <f t="shared" si="878"/>
        <v>600.42859999999996</v>
      </c>
      <c r="H14062" s="2">
        <f t="shared" si="87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  <c r="P14062" s="2" t="str">
        <f t="shared" si="877"/>
        <v>not good</v>
      </c>
      <c r="Q14062" s="2"/>
      <c r="R14062" s="2"/>
    </row>
    <row r="14063" spans="1:18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 t="str">
        <f t="shared" si="876"/>
        <v xml:space="preserve"> Low sales</v>
      </c>
      <c r="F14063" s="2">
        <v>0.09</v>
      </c>
      <c r="G14063" s="2">
        <f t="shared" si="878"/>
        <v>75.302099999999996</v>
      </c>
      <c r="H14063" s="2">
        <f t="shared" si="87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  <c r="P14063" s="2" t="str">
        <f t="shared" si="877"/>
        <v>not good</v>
      </c>
      <c r="Q14063" s="2"/>
      <c r="R14063" s="2"/>
    </row>
    <row r="14064" spans="1:18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 t="str">
        <f t="shared" si="876"/>
        <v xml:space="preserve"> Low sales</v>
      </c>
      <c r="F14064" s="2">
        <v>0.41</v>
      </c>
      <c r="G14064" s="2">
        <f t="shared" si="878"/>
        <v>205.68469999999999</v>
      </c>
      <c r="H14064" s="2">
        <f t="shared" si="87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  <c r="P14064" s="2" t="str">
        <f t="shared" si="877"/>
        <v>not good</v>
      </c>
      <c r="Q14064" s="2"/>
      <c r="R14064" s="2"/>
    </row>
    <row r="14065" spans="1:18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 t="str">
        <f t="shared" si="876"/>
        <v xml:space="preserve"> Low sales</v>
      </c>
      <c r="F14065" s="2">
        <v>0.31</v>
      </c>
      <c r="G14065" s="2">
        <f t="shared" si="878"/>
        <v>776.52520000000004</v>
      </c>
      <c r="H14065" s="2">
        <f t="shared" si="87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  <c r="P14065" s="2" t="str">
        <f t="shared" si="877"/>
        <v>not good</v>
      </c>
      <c r="Q14065" s="2"/>
      <c r="R14065" s="2"/>
    </row>
    <row r="14066" spans="1:18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 t="str">
        <f t="shared" si="876"/>
        <v xml:space="preserve"> Low sales</v>
      </c>
      <c r="F14066" s="2">
        <v>0.28000000000000003</v>
      </c>
      <c r="G14066" s="2">
        <f t="shared" si="878"/>
        <v>301.89880000000005</v>
      </c>
      <c r="H14066" s="2">
        <f t="shared" si="87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  <c r="P14066" s="2" t="str">
        <f t="shared" si="877"/>
        <v>not good</v>
      </c>
      <c r="Q14066" s="2"/>
      <c r="R14066" s="2"/>
    </row>
    <row r="14067" spans="1:18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 t="str">
        <f t="shared" si="876"/>
        <v>High sales</v>
      </c>
      <c r="F14067" s="2">
        <v>0.38</v>
      </c>
      <c r="G14067" s="2">
        <f t="shared" si="878"/>
        <v>1630.2494000000002</v>
      </c>
      <c r="H14067" s="2">
        <f t="shared" si="87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  <c r="P14067" s="2" t="str">
        <f t="shared" si="877"/>
        <v>not good</v>
      </c>
      <c r="Q14067" s="2"/>
      <c r="R14067" s="2"/>
    </row>
    <row r="14068" spans="1:18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 t="str">
        <f t="shared" si="876"/>
        <v xml:space="preserve"> Low sales</v>
      </c>
      <c r="F14068" s="2">
        <v>0.12</v>
      </c>
      <c r="G14068" s="2">
        <f t="shared" si="878"/>
        <v>13.765199999999998</v>
      </c>
      <c r="H14068" s="2">
        <f t="shared" si="87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  <c r="P14068" s="2" t="str">
        <f t="shared" si="877"/>
        <v>not good</v>
      </c>
      <c r="Q14068" s="2"/>
      <c r="R14068" s="2"/>
    </row>
    <row r="14069" spans="1:18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 t="str">
        <f t="shared" si="876"/>
        <v>High sales</v>
      </c>
      <c r="F14069" s="2">
        <v>0.31</v>
      </c>
      <c r="G14069" s="2">
        <f t="shared" si="878"/>
        <v>1312.4873</v>
      </c>
      <c r="H14069" s="2">
        <f t="shared" si="87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  <c r="P14069" s="2" t="str">
        <f t="shared" si="877"/>
        <v>not good</v>
      </c>
      <c r="Q14069" s="2"/>
      <c r="R14069" s="2"/>
    </row>
    <row r="14070" spans="1:18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 t="str">
        <f t="shared" si="876"/>
        <v xml:space="preserve"> Low sales</v>
      </c>
      <c r="F14070" s="2">
        <v>0.12</v>
      </c>
      <c r="G14070" s="2">
        <f t="shared" si="878"/>
        <v>318.40199999999999</v>
      </c>
      <c r="H14070" s="2">
        <f t="shared" si="87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  <c r="P14070" s="2" t="str">
        <f t="shared" si="877"/>
        <v>not good</v>
      </c>
      <c r="Q14070" s="2"/>
      <c r="R14070" s="2"/>
    </row>
    <row r="14071" spans="1:18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 t="str">
        <f t="shared" si="876"/>
        <v>High sales</v>
      </c>
      <c r="F14071" s="2">
        <v>0.09</v>
      </c>
      <c r="G14071" s="2">
        <f t="shared" si="878"/>
        <v>415.66590000000002</v>
      </c>
      <c r="H14071" s="2">
        <f t="shared" si="87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  <c r="P14071" s="2" t="str">
        <f t="shared" si="877"/>
        <v>not good</v>
      </c>
      <c r="Q14071" s="2"/>
      <c r="R14071" s="2"/>
    </row>
    <row r="14072" spans="1:18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 t="str">
        <f t="shared" si="876"/>
        <v xml:space="preserve"> Low sales</v>
      </c>
      <c r="F14072" s="2">
        <v>0.31</v>
      </c>
      <c r="G14072" s="2">
        <f t="shared" si="878"/>
        <v>341.80599999999998</v>
      </c>
      <c r="H14072" s="2">
        <f t="shared" si="87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  <c r="P14072" s="2" t="str">
        <f t="shared" si="877"/>
        <v>not good</v>
      </c>
      <c r="Q14072" s="2"/>
      <c r="R14072" s="2"/>
    </row>
    <row r="14073" spans="1:18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 t="str">
        <f t="shared" si="876"/>
        <v xml:space="preserve"> Low sales</v>
      </c>
      <c r="F14073" s="2">
        <v>0.13</v>
      </c>
      <c r="G14073" s="2">
        <f t="shared" si="878"/>
        <v>78.148200000000003</v>
      </c>
      <c r="H14073" s="2">
        <f t="shared" si="87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  <c r="P14073" s="2" t="str">
        <f t="shared" si="877"/>
        <v>not good</v>
      </c>
      <c r="Q14073" s="2"/>
      <c r="R14073" s="2"/>
    </row>
    <row r="14074" spans="1:18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 t="str">
        <f t="shared" si="876"/>
        <v xml:space="preserve"> Low sales</v>
      </c>
      <c r="F14074" s="2">
        <v>0.36</v>
      </c>
      <c r="G14074" s="2">
        <f t="shared" si="878"/>
        <v>1138.4280000000001</v>
      </c>
      <c r="H14074" s="2">
        <f t="shared" si="87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  <c r="P14074" s="2" t="str">
        <f t="shared" si="877"/>
        <v>not good</v>
      </c>
      <c r="Q14074" s="2"/>
      <c r="R14074" s="2"/>
    </row>
    <row r="14075" spans="1:18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 t="str">
        <f t="shared" si="876"/>
        <v xml:space="preserve"> Low sales</v>
      </c>
      <c r="F14075" s="2">
        <v>0.26</v>
      </c>
      <c r="G14075" s="2">
        <f t="shared" si="878"/>
        <v>926.36959999999999</v>
      </c>
      <c r="H14075" s="2">
        <f t="shared" si="87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  <c r="P14075" s="2" t="str">
        <f t="shared" si="877"/>
        <v>not good</v>
      </c>
      <c r="Q14075" s="2"/>
      <c r="R14075" s="2"/>
    </row>
    <row r="14076" spans="1:18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 t="str">
        <f t="shared" si="876"/>
        <v xml:space="preserve"> Low sales</v>
      </c>
      <c r="F14076" s="2">
        <v>0.35</v>
      </c>
      <c r="G14076" s="2">
        <f t="shared" si="878"/>
        <v>673.98450000000003</v>
      </c>
      <c r="H14076" s="2">
        <f t="shared" si="87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  <c r="P14076" s="2" t="str">
        <f t="shared" si="877"/>
        <v>not good</v>
      </c>
      <c r="Q14076" s="2"/>
      <c r="R14076" s="2"/>
    </row>
    <row r="14077" spans="1:18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 t="str">
        <f t="shared" si="876"/>
        <v xml:space="preserve"> Low sales</v>
      </c>
      <c r="F14077" s="2">
        <v>0.45</v>
      </c>
      <c r="G14077" s="2">
        <f t="shared" si="878"/>
        <v>75.163499999999999</v>
      </c>
      <c r="H14077" s="2">
        <f t="shared" si="87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  <c r="P14077" s="2" t="str">
        <f t="shared" si="877"/>
        <v>not good</v>
      </c>
      <c r="Q14077" s="2"/>
      <c r="R14077" s="2"/>
    </row>
    <row r="14078" spans="1:18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 t="str">
        <f t="shared" si="876"/>
        <v xml:space="preserve"> Low sales</v>
      </c>
      <c r="F14078" s="2">
        <v>7.0000000000000007E-2</v>
      </c>
      <c r="G14078" s="2">
        <f t="shared" si="878"/>
        <v>146.58840000000001</v>
      </c>
      <c r="H14078" s="2">
        <f t="shared" si="87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  <c r="P14078" s="2" t="str">
        <f t="shared" si="877"/>
        <v>not good</v>
      </c>
      <c r="Q14078" s="2"/>
      <c r="R14078" s="2"/>
    </row>
    <row r="14079" spans="1:18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 t="str">
        <f t="shared" si="876"/>
        <v xml:space="preserve"> Low sales</v>
      </c>
      <c r="F14079" s="2">
        <v>0.03</v>
      </c>
      <c r="G14079" s="2">
        <f t="shared" si="878"/>
        <v>37.366799999999998</v>
      </c>
      <c r="H14079" s="2">
        <f t="shared" si="87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  <c r="P14079" s="2" t="str">
        <f t="shared" si="877"/>
        <v>not good</v>
      </c>
      <c r="Q14079" s="2"/>
      <c r="R14079" s="2"/>
    </row>
    <row r="14080" spans="1:18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 t="str">
        <f t="shared" si="876"/>
        <v xml:space="preserve"> Low sales</v>
      </c>
      <c r="F14080" s="2">
        <v>0.2</v>
      </c>
      <c r="G14080" s="2">
        <f t="shared" si="878"/>
        <v>360.52</v>
      </c>
      <c r="H14080" s="2">
        <f t="shared" si="87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  <c r="P14080" s="2" t="str">
        <f t="shared" si="877"/>
        <v>not good</v>
      </c>
      <c r="Q14080" s="2"/>
      <c r="R14080" s="2"/>
    </row>
    <row r="14081" spans="1:18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 t="str">
        <f t="shared" si="876"/>
        <v xml:space="preserve"> Low sales</v>
      </c>
      <c r="F14081" s="2">
        <v>0.36</v>
      </c>
      <c r="G14081" s="2">
        <f t="shared" si="878"/>
        <v>929.91599999999994</v>
      </c>
      <c r="H14081" s="2">
        <f t="shared" si="87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  <c r="P14081" s="2" t="str">
        <f t="shared" si="877"/>
        <v>not good</v>
      </c>
      <c r="Q14081" s="2"/>
      <c r="R14081" s="2"/>
    </row>
    <row r="14082" spans="1:18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 t="str">
        <f t="shared" ref="E14082:E14145" si="880">IF(D14082&gt;4000,"High sales"," Low sales")</f>
        <v xml:space="preserve"> Low sales</v>
      </c>
      <c r="F14082" s="2">
        <v>0.44</v>
      </c>
      <c r="G14082" s="2">
        <f t="shared" si="878"/>
        <v>1558.2467999999999</v>
      </c>
      <c r="H14082" s="2">
        <f t="shared" si="879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  <c r="P14082" s="2" t="str">
        <f t="shared" ref="P14082:P14145" si="881">IF(AND(H14082&gt;5000,N14082&gt;500),"good","not good")</f>
        <v>not good</v>
      </c>
      <c r="Q14082" s="2"/>
      <c r="R14082" s="2"/>
    </row>
    <row r="14083" spans="1:18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 t="str">
        <f t="shared" si="880"/>
        <v>High sales</v>
      </c>
      <c r="F14083" s="2">
        <v>0.02</v>
      </c>
      <c r="G14083" s="2">
        <f t="shared" ref="G14083:G14146" si="882">D14083*F14083</f>
        <v>96.396000000000001</v>
      </c>
      <c r="H14083" s="2">
        <f t="shared" ref="H14083:H14146" si="883">D14083-G14083</f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  <c r="P14083" s="2" t="str">
        <f t="shared" si="881"/>
        <v>not good</v>
      </c>
      <c r="Q14083" s="2"/>
      <c r="R14083" s="2"/>
    </row>
    <row r="14084" spans="1:18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 t="str">
        <f t="shared" si="880"/>
        <v xml:space="preserve"> Low sales</v>
      </c>
      <c r="F14084" s="2">
        <v>0.4</v>
      </c>
      <c r="G14084" s="2">
        <f t="shared" si="882"/>
        <v>322.24</v>
      </c>
      <c r="H14084" s="2">
        <f t="shared" si="883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  <c r="P14084" s="2" t="str">
        <f t="shared" si="881"/>
        <v>not good</v>
      </c>
      <c r="Q14084" s="2"/>
      <c r="R14084" s="2"/>
    </row>
    <row r="14085" spans="1:18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 t="str">
        <f t="shared" si="880"/>
        <v xml:space="preserve"> Low sales</v>
      </c>
      <c r="F14085" s="2">
        <v>0.04</v>
      </c>
      <c r="G14085" s="2">
        <f t="shared" si="882"/>
        <v>137.2604</v>
      </c>
      <c r="H14085" s="2">
        <f t="shared" si="883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  <c r="P14085" s="2" t="str">
        <f t="shared" si="881"/>
        <v>not good</v>
      </c>
      <c r="Q14085" s="2"/>
      <c r="R14085" s="2"/>
    </row>
    <row r="14086" spans="1:18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 t="str">
        <f t="shared" si="880"/>
        <v xml:space="preserve"> Low sales</v>
      </c>
      <c r="F14086" s="2">
        <v>0.28999999999999998</v>
      </c>
      <c r="G14086" s="2">
        <f t="shared" si="882"/>
        <v>360.39459999999997</v>
      </c>
      <c r="H14086" s="2">
        <f t="shared" si="883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  <c r="P14086" s="2" t="str">
        <f t="shared" si="881"/>
        <v>not good</v>
      </c>
      <c r="Q14086" s="2"/>
      <c r="R14086" s="2"/>
    </row>
    <row r="14087" spans="1:18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 t="str">
        <f t="shared" si="880"/>
        <v xml:space="preserve"> Low sales</v>
      </c>
      <c r="F14087" s="2">
        <v>0.17</v>
      </c>
      <c r="G14087" s="2">
        <f t="shared" si="882"/>
        <v>200.84650000000002</v>
      </c>
      <c r="H14087" s="2">
        <f t="shared" si="883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  <c r="P14087" s="2" t="str">
        <f t="shared" si="881"/>
        <v>not good</v>
      </c>
      <c r="Q14087" s="2"/>
      <c r="R14087" s="2"/>
    </row>
    <row r="14088" spans="1:18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 t="str">
        <f t="shared" si="880"/>
        <v xml:space="preserve"> Low sales</v>
      </c>
      <c r="F14088" s="2">
        <v>0.01</v>
      </c>
      <c r="G14088" s="2">
        <f t="shared" si="882"/>
        <v>32.0441</v>
      </c>
      <c r="H14088" s="2">
        <f t="shared" si="883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  <c r="P14088" s="2" t="str">
        <f t="shared" si="881"/>
        <v>not good</v>
      </c>
      <c r="Q14088" s="2"/>
      <c r="R14088" s="2"/>
    </row>
    <row r="14089" spans="1:18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 t="str">
        <f t="shared" si="880"/>
        <v xml:space="preserve"> Low sales</v>
      </c>
      <c r="F14089" s="2">
        <v>0.05</v>
      </c>
      <c r="G14089" s="2">
        <f t="shared" si="882"/>
        <v>195.12</v>
      </c>
      <c r="H14089" s="2">
        <f t="shared" si="883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  <c r="P14089" s="2" t="str">
        <f t="shared" si="881"/>
        <v>not good</v>
      </c>
      <c r="Q14089" s="2"/>
      <c r="R14089" s="2"/>
    </row>
    <row r="14090" spans="1:18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 t="str">
        <f t="shared" si="880"/>
        <v>High sales</v>
      </c>
      <c r="F14090" s="2">
        <v>0.18</v>
      </c>
      <c r="G14090" s="2">
        <f t="shared" si="882"/>
        <v>880.40879999999993</v>
      </c>
      <c r="H14090" s="2">
        <f t="shared" si="883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  <c r="P14090" s="2" t="str">
        <f t="shared" si="881"/>
        <v>not good</v>
      </c>
      <c r="Q14090" s="2"/>
      <c r="R14090" s="2"/>
    </row>
    <row r="14091" spans="1:18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 t="str">
        <f t="shared" si="880"/>
        <v xml:space="preserve"> Low sales</v>
      </c>
      <c r="F14091" s="2">
        <v>0.48</v>
      </c>
      <c r="G14091" s="2">
        <f t="shared" si="882"/>
        <v>1856.2895999999998</v>
      </c>
      <c r="H14091" s="2">
        <f t="shared" si="883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  <c r="P14091" s="2" t="str">
        <f t="shared" si="881"/>
        <v>not good</v>
      </c>
      <c r="Q14091" s="2"/>
      <c r="R14091" s="2"/>
    </row>
    <row r="14092" spans="1:18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 t="str">
        <f t="shared" si="880"/>
        <v xml:space="preserve"> Low sales</v>
      </c>
      <c r="F14092" s="2">
        <v>0.08</v>
      </c>
      <c r="G14092" s="2">
        <f t="shared" si="882"/>
        <v>69.667200000000008</v>
      </c>
      <c r="H14092" s="2">
        <f t="shared" si="883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  <c r="P14092" s="2" t="str">
        <f t="shared" si="881"/>
        <v>not good</v>
      </c>
      <c r="Q14092" s="2"/>
      <c r="R14092" s="2"/>
    </row>
    <row r="14093" spans="1:18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 t="str">
        <f t="shared" si="880"/>
        <v xml:space="preserve"> Low sales</v>
      </c>
      <c r="F14093" s="2">
        <v>0.14000000000000001</v>
      </c>
      <c r="G14093" s="2">
        <f t="shared" si="882"/>
        <v>168.62580000000003</v>
      </c>
      <c r="H14093" s="2">
        <f t="shared" si="883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  <c r="P14093" s="2" t="str">
        <f t="shared" si="881"/>
        <v>not good</v>
      </c>
      <c r="Q14093" s="2"/>
      <c r="R14093" s="2"/>
    </row>
    <row r="14094" spans="1:18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 t="str">
        <f t="shared" si="880"/>
        <v xml:space="preserve"> Low sales</v>
      </c>
      <c r="F14094" s="2">
        <v>0.5</v>
      </c>
      <c r="G14094" s="2">
        <f t="shared" si="882"/>
        <v>1915.405</v>
      </c>
      <c r="H14094" s="2">
        <f t="shared" si="883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  <c r="P14094" s="2" t="str">
        <f t="shared" si="881"/>
        <v>not good</v>
      </c>
      <c r="Q14094" s="2"/>
      <c r="R14094" s="2"/>
    </row>
    <row r="14095" spans="1:18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 t="str">
        <f t="shared" si="880"/>
        <v xml:space="preserve"> Low sales</v>
      </c>
      <c r="F14095" s="2">
        <v>0.24</v>
      </c>
      <c r="G14095" s="2">
        <f t="shared" si="882"/>
        <v>643.73759999999993</v>
      </c>
      <c r="H14095" s="2">
        <f t="shared" si="883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  <c r="P14095" s="2" t="str">
        <f t="shared" si="881"/>
        <v>not good</v>
      </c>
      <c r="Q14095" s="2"/>
      <c r="R14095" s="2"/>
    </row>
    <row r="14096" spans="1:18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 t="str">
        <f t="shared" si="880"/>
        <v xml:space="preserve"> Low sales</v>
      </c>
      <c r="F14096" s="2">
        <v>0.13</v>
      </c>
      <c r="G14096" s="2">
        <f t="shared" si="882"/>
        <v>201.17500000000001</v>
      </c>
      <c r="H14096" s="2">
        <f t="shared" si="883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  <c r="P14096" s="2" t="str">
        <f t="shared" si="881"/>
        <v>not good</v>
      </c>
      <c r="Q14096" s="2"/>
      <c r="R14096" s="2"/>
    </row>
    <row r="14097" spans="1:18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 t="str">
        <f t="shared" si="880"/>
        <v xml:space="preserve"> Low sales</v>
      </c>
      <c r="F14097" s="2">
        <v>0.31</v>
      </c>
      <c r="G14097" s="2">
        <f t="shared" si="882"/>
        <v>747.63939999999991</v>
      </c>
      <c r="H14097" s="2">
        <f t="shared" si="883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  <c r="P14097" s="2" t="str">
        <f t="shared" si="881"/>
        <v>not good</v>
      </c>
      <c r="Q14097" s="2"/>
      <c r="R14097" s="2"/>
    </row>
    <row r="14098" spans="1:18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 t="str">
        <f t="shared" si="880"/>
        <v>High sales</v>
      </c>
      <c r="F14098" s="2">
        <v>0.22</v>
      </c>
      <c r="G14098" s="2">
        <f t="shared" si="882"/>
        <v>1008.2489999999999</v>
      </c>
      <c r="H14098" s="2">
        <f t="shared" si="883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  <c r="P14098" s="2" t="str">
        <f t="shared" si="881"/>
        <v>not good</v>
      </c>
      <c r="Q14098" s="2"/>
      <c r="R14098" s="2"/>
    </row>
    <row r="14099" spans="1:18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 t="str">
        <f t="shared" si="880"/>
        <v xml:space="preserve"> Low sales</v>
      </c>
      <c r="F14099" s="2">
        <v>0.43</v>
      </c>
      <c r="G14099" s="2">
        <f t="shared" si="882"/>
        <v>1635.0491999999999</v>
      </c>
      <c r="H14099" s="2">
        <f t="shared" si="883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  <c r="P14099" s="2" t="str">
        <f t="shared" si="881"/>
        <v>not good</v>
      </c>
      <c r="Q14099" s="2"/>
      <c r="R14099" s="2"/>
    </row>
    <row r="14100" spans="1:18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 t="str">
        <f t="shared" si="880"/>
        <v xml:space="preserve"> Low sales</v>
      </c>
      <c r="F14100" s="2">
        <v>0</v>
      </c>
      <c r="G14100" s="2">
        <f t="shared" si="882"/>
        <v>0</v>
      </c>
      <c r="H14100" s="2">
        <f t="shared" si="883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  <c r="P14100" s="2" t="str">
        <f t="shared" si="881"/>
        <v>not good</v>
      </c>
      <c r="Q14100" s="2"/>
      <c r="R14100" s="2"/>
    </row>
    <row r="14101" spans="1:18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 t="str">
        <f t="shared" si="880"/>
        <v>High sales</v>
      </c>
      <c r="F14101" s="2">
        <v>0.5</v>
      </c>
      <c r="G14101" s="2">
        <f t="shared" si="882"/>
        <v>2452.355</v>
      </c>
      <c r="H14101" s="2">
        <f t="shared" si="883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  <c r="P14101" s="2" t="str">
        <f t="shared" si="881"/>
        <v>not good</v>
      </c>
      <c r="Q14101" s="2"/>
      <c r="R14101" s="2"/>
    </row>
    <row r="14102" spans="1:18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 t="str">
        <f t="shared" si="880"/>
        <v xml:space="preserve"> Low sales</v>
      </c>
      <c r="F14102" s="2">
        <v>0.03</v>
      </c>
      <c r="G14102" s="2">
        <f t="shared" si="882"/>
        <v>119.8467</v>
      </c>
      <c r="H14102" s="2">
        <f t="shared" si="883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  <c r="P14102" s="2" t="str">
        <f t="shared" si="881"/>
        <v>not good</v>
      </c>
      <c r="Q14102" s="2"/>
      <c r="R14102" s="2"/>
    </row>
    <row r="14103" spans="1:18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 t="str">
        <f t="shared" si="880"/>
        <v xml:space="preserve"> Low sales</v>
      </c>
      <c r="F14103" s="2">
        <v>0.27</v>
      </c>
      <c r="G14103" s="2">
        <f t="shared" si="882"/>
        <v>34.767900000000004</v>
      </c>
      <c r="H14103" s="2">
        <f t="shared" si="883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  <c r="P14103" s="2" t="str">
        <f t="shared" si="881"/>
        <v>not good</v>
      </c>
      <c r="Q14103" s="2"/>
      <c r="R14103" s="2"/>
    </row>
    <row r="14104" spans="1:18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 t="str">
        <f t="shared" si="880"/>
        <v xml:space="preserve"> Low sales</v>
      </c>
      <c r="F14104" s="2">
        <v>0.35</v>
      </c>
      <c r="G14104" s="2">
        <f t="shared" si="882"/>
        <v>227.70999999999998</v>
      </c>
      <c r="H14104" s="2">
        <f t="shared" si="883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  <c r="P14104" s="2" t="str">
        <f t="shared" si="881"/>
        <v>not good</v>
      </c>
      <c r="Q14104" s="2"/>
      <c r="R14104" s="2"/>
    </row>
    <row r="14105" spans="1:18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 t="str">
        <f t="shared" si="880"/>
        <v xml:space="preserve"> Low sales</v>
      </c>
      <c r="F14105" s="2">
        <v>0.27</v>
      </c>
      <c r="G14105" s="2">
        <f t="shared" si="882"/>
        <v>759.90150000000006</v>
      </c>
      <c r="H14105" s="2">
        <f t="shared" si="883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  <c r="P14105" s="2" t="str">
        <f t="shared" si="881"/>
        <v>not good</v>
      </c>
      <c r="Q14105" s="2"/>
      <c r="R14105" s="2"/>
    </row>
    <row r="14106" spans="1:18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 t="str">
        <f t="shared" si="880"/>
        <v xml:space="preserve"> Low sales</v>
      </c>
      <c r="F14106" s="2">
        <v>0.15</v>
      </c>
      <c r="G14106" s="2">
        <f t="shared" si="882"/>
        <v>272.21699999999998</v>
      </c>
      <c r="H14106" s="2">
        <f t="shared" si="883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  <c r="P14106" s="2" t="str">
        <f t="shared" si="881"/>
        <v>not good</v>
      </c>
      <c r="Q14106" s="2"/>
      <c r="R14106" s="2"/>
    </row>
    <row r="14107" spans="1:18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 t="str">
        <f t="shared" si="880"/>
        <v>High sales</v>
      </c>
      <c r="F14107" s="2">
        <v>0.43</v>
      </c>
      <c r="G14107" s="2">
        <f t="shared" si="882"/>
        <v>1755.0621999999998</v>
      </c>
      <c r="H14107" s="2">
        <f t="shared" si="883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  <c r="P14107" s="2" t="str">
        <f t="shared" si="881"/>
        <v>not good</v>
      </c>
      <c r="Q14107" s="2"/>
      <c r="R14107" s="2"/>
    </row>
    <row r="14108" spans="1:18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 t="str">
        <f t="shared" si="880"/>
        <v>High sales</v>
      </c>
      <c r="F14108" s="2">
        <v>0.22</v>
      </c>
      <c r="G14108" s="2">
        <f t="shared" si="882"/>
        <v>987.55139999999994</v>
      </c>
      <c r="H14108" s="2">
        <f t="shared" si="883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  <c r="P14108" s="2" t="str">
        <f t="shared" si="881"/>
        <v>not good</v>
      </c>
      <c r="Q14108" s="2"/>
      <c r="R14108" s="2"/>
    </row>
    <row r="14109" spans="1:18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 t="str">
        <f t="shared" si="880"/>
        <v xml:space="preserve"> Low sales</v>
      </c>
      <c r="F14109" s="2">
        <v>0.15</v>
      </c>
      <c r="G14109" s="2">
        <f t="shared" si="882"/>
        <v>191.8785</v>
      </c>
      <c r="H14109" s="2">
        <f t="shared" si="883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  <c r="P14109" s="2" t="str">
        <f t="shared" si="881"/>
        <v>not good</v>
      </c>
      <c r="Q14109" s="2"/>
      <c r="R14109" s="2"/>
    </row>
    <row r="14110" spans="1:18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 t="str">
        <f t="shared" si="880"/>
        <v xml:space="preserve"> Low sales</v>
      </c>
      <c r="F14110" s="2">
        <v>0.38</v>
      </c>
      <c r="G14110" s="2">
        <f t="shared" si="882"/>
        <v>1459.2380000000001</v>
      </c>
      <c r="H14110" s="2">
        <f t="shared" si="883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  <c r="P14110" s="2" t="str">
        <f t="shared" si="881"/>
        <v>not good</v>
      </c>
      <c r="Q14110" s="2"/>
      <c r="R14110" s="2"/>
    </row>
    <row r="14111" spans="1:18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 t="str">
        <f t="shared" si="880"/>
        <v xml:space="preserve"> Low sales</v>
      </c>
      <c r="F14111" s="2">
        <v>7.0000000000000007E-2</v>
      </c>
      <c r="G14111" s="2">
        <f t="shared" si="882"/>
        <v>190.64150000000001</v>
      </c>
      <c r="H14111" s="2">
        <f t="shared" si="883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  <c r="P14111" s="2" t="str">
        <f t="shared" si="881"/>
        <v>not good</v>
      </c>
      <c r="Q14111" s="2"/>
      <c r="R14111" s="2"/>
    </row>
    <row r="14112" spans="1:18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 t="str">
        <f t="shared" si="880"/>
        <v xml:space="preserve"> Low sales</v>
      </c>
      <c r="F14112" s="2">
        <v>0.1</v>
      </c>
      <c r="G14112" s="2">
        <f t="shared" si="882"/>
        <v>202.06400000000002</v>
      </c>
      <c r="H14112" s="2">
        <f t="shared" si="883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  <c r="P14112" s="2" t="str">
        <f t="shared" si="881"/>
        <v>not good</v>
      </c>
      <c r="Q14112" s="2"/>
      <c r="R14112" s="2"/>
    </row>
    <row r="14113" spans="1:18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 t="str">
        <f t="shared" si="880"/>
        <v xml:space="preserve"> Low sales</v>
      </c>
      <c r="F14113" s="2">
        <v>0.13</v>
      </c>
      <c r="G14113" s="2">
        <f t="shared" si="882"/>
        <v>514.17859999999996</v>
      </c>
      <c r="H14113" s="2">
        <f t="shared" si="883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  <c r="P14113" s="2" t="str">
        <f t="shared" si="881"/>
        <v>not good</v>
      </c>
      <c r="Q14113" s="2"/>
      <c r="R14113" s="2"/>
    </row>
    <row r="14114" spans="1:18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 t="str">
        <f t="shared" si="880"/>
        <v xml:space="preserve"> Low sales</v>
      </c>
      <c r="F14114" s="2">
        <v>0.22</v>
      </c>
      <c r="G14114" s="2">
        <f t="shared" si="882"/>
        <v>630.98860000000002</v>
      </c>
      <c r="H14114" s="2">
        <f t="shared" si="883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  <c r="P14114" s="2" t="str">
        <f t="shared" si="881"/>
        <v>not good</v>
      </c>
      <c r="Q14114" s="2"/>
      <c r="R14114" s="2"/>
    </row>
    <row r="14115" spans="1:18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 t="str">
        <f t="shared" si="880"/>
        <v xml:space="preserve"> Low sales</v>
      </c>
      <c r="F14115" s="2">
        <v>0.01</v>
      </c>
      <c r="G14115" s="2">
        <f t="shared" si="882"/>
        <v>32.128900000000002</v>
      </c>
      <c r="H14115" s="2">
        <f t="shared" si="883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  <c r="P14115" s="2" t="str">
        <f t="shared" si="881"/>
        <v>not good</v>
      </c>
      <c r="Q14115" s="2"/>
      <c r="R14115" s="2"/>
    </row>
    <row r="14116" spans="1:18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 t="str">
        <f t="shared" si="880"/>
        <v xml:space="preserve"> Low sales</v>
      </c>
      <c r="F14116" s="2">
        <v>0.5</v>
      </c>
      <c r="G14116" s="2">
        <f t="shared" si="882"/>
        <v>202.52</v>
      </c>
      <c r="H14116" s="2">
        <f t="shared" si="883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  <c r="P14116" s="2" t="str">
        <f t="shared" si="881"/>
        <v>not good</v>
      </c>
      <c r="Q14116" s="2"/>
      <c r="R14116" s="2"/>
    </row>
    <row r="14117" spans="1:18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 t="str">
        <f t="shared" si="880"/>
        <v xml:space="preserve"> Low sales</v>
      </c>
      <c r="F14117" s="2">
        <v>0.3</v>
      </c>
      <c r="G14117" s="2">
        <f t="shared" si="882"/>
        <v>891.24299999999994</v>
      </c>
      <c r="H14117" s="2">
        <f t="shared" si="883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  <c r="P14117" s="2" t="str">
        <f t="shared" si="881"/>
        <v>not good</v>
      </c>
      <c r="Q14117" s="2"/>
      <c r="R14117" s="2"/>
    </row>
    <row r="14118" spans="1:18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 t="str">
        <f t="shared" si="880"/>
        <v xml:space="preserve"> Low sales</v>
      </c>
      <c r="F14118" s="2">
        <v>0.49</v>
      </c>
      <c r="G14118" s="2">
        <f t="shared" si="882"/>
        <v>771.01009999999997</v>
      </c>
      <c r="H14118" s="2">
        <f t="shared" si="883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  <c r="P14118" s="2" t="str">
        <f t="shared" si="881"/>
        <v>not good</v>
      </c>
      <c r="Q14118" s="2"/>
      <c r="R14118" s="2"/>
    </row>
    <row r="14119" spans="1:18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 t="str">
        <f t="shared" si="880"/>
        <v xml:space="preserve"> Low sales</v>
      </c>
      <c r="F14119" s="2">
        <v>0.4</v>
      </c>
      <c r="G14119" s="2">
        <f t="shared" si="882"/>
        <v>1006.856</v>
      </c>
      <c r="H14119" s="2">
        <f t="shared" si="883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  <c r="P14119" s="2" t="str">
        <f t="shared" si="881"/>
        <v>not good</v>
      </c>
      <c r="Q14119" s="2"/>
      <c r="R14119" s="2"/>
    </row>
    <row r="14120" spans="1:18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 t="str">
        <f t="shared" si="880"/>
        <v xml:space="preserve"> Low sales</v>
      </c>
      <c r="F14120" s="2">
        <v>7.0000000000000007E-2</v>
      </c>
      <c r="G14120" s="2">
        <f t="shared" si="882"/>
        <v>83.149500000000003</v>
      </c>
      <c r="H14120" s="2">
        <f t="shared" si="883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  <c r="P14120" s="2" t="str">
        <f t="shared" si="881"/>
        <v>not good</v>
      </c>
      <c r="Q14120" s="2"/>
      <c r="R14120" s="2"/>
    </row>
    <row r="14121" spans="1:18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 t="str">
        <f t="shared" si="880"/>
        <v xml:space="preserve"> Low sales</v>
      </c>
      <c r="F14121" s="2">
        <v>0.1</v>
      </c>
      <c r="G14121" s="2">
        <f t="shared" si="882"/>
        <v>311.09300000000002</v>
      </c>
      <c r="H14121" s="2">
        <f t="shared" si="883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  <c r="P14121" s="2" t="str">
        <f t="shared" si="881"/>
        <v>not good</v>
      </c>
      <c r="Q14121" s="2"/>
      <c r="R14121" s="2"/>
    </row>
    <row r="14122" spans="1:18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 t="str">
        <f t="shared" si="880"/>
        <v xml:space="preserve"> Low sales</v>
      </c>
      <c r="F14122" s="2">
        <v>0.02</v>
      </c>
      <c r="G14122" s="2">
        <f t="shared" si="882"/>
        <v>16.452000000000002</v>
      </c>
      <c r="H14122" s="2">
        <f t="shared" si="883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  <c r="P14122" s="2" t="str">
        <f t="shared" si="881"/>
        <v>not good</v>
      </c>
      <c r="Q14122" s="2"/>
      <c r="R14122" s="2"/>
    </row>
    <row r="14123" spans="1:18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 t="str">
        <f t="shared" si="880"/>
        <v xml:space="preserve"> Low sales</v>
      </c>
      <c r="F14123" s="2">
        <v>0.42</v>
      </c>
      <c r="G14123" s="2">
        <f t="shared" si="882"/>
        <v>294.9366</v>
      </c>
      <c r="H14123" s="2">
        <f t="shared" si="883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  <c r="P14123" s="2" t="str">
        <f t="shared" si="881"/>
        <v>not good</v>
      </c>
      <c r="Q14123" s="2"/>
      <c r="R14123" s="2"/>
    </row>
    <row r="14124" spans="1:18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 t="str">
        <f t="shared" si="880"/>
        <v xml:space="preserve"> Low sales</v>
      </c>
      <c r="F14124" s="2">
        <v>0.3</v>
      </c>
      <c r="G14124" s="2">
        <f t="shared" si="882"/>
        <v>306.96600000000001</v>
      </c>
      <c r="H14124" s="2">
        <f t="shared" si="883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  <c r="P14124" s="2" t="str">
        <f t="shared" si="881"/>
        <v>not good</v>
      </c>
      <c r="Q14124" s="2"/>
      <c r="R14124" s="2"/>
    </row>
    <row r="14125" spans="1:18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 t="str">
        <f t="shared" si="880"/>
        <v>High sales</v>
      </c>
      <c r="F14125" s="2">
        <v>0.11</v>
      </c>
      <c r="G14125" s="2">
        <f t="shared" si="882"/>
        <v>451.61379999999997</v>
      </c>
      <c r="H14125" s="2">
        <f t="shared" si="883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  <c r="P14125" s="2" t="str">
        <f t="shared" si="881"/>
        <v>not good</v>
      </c>
      <c r="Q14125" s="2"/>
      <c r="R14125" s="2"/>
    </row>
    <row r="14126" spans="1:18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 t="str">
        <f t="shared" si="880"/>
        <v xml:space="preserve"> Low sales</v>
      </c>
      <c r="F14126" s="2">
        <v>0.49</v>
      </c>
      <c r="G14126" s="2">
        <f t="shared" si="882"/>
        <v>129.51679999999999</v>
      </c>
      <c r="H14126" s="2">
        <f t="shared" si="883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  <c r="P14126" s="2" t="str">
        <f t="shared" si="881"/>
        <v>not good</v>
      </c>
      <c r="Q14126" s="2"/>
      <c r="R14126" s="2"/>
    </row>
    <row r="14127" spans="1:18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 t="str">
        <f t="shared" si="880"/>
        <v xml:space="preserve"> Low sales</v>
      </c>
      <c r="F14127" s="2">
        <v>0.37</v>
      </c>
      <c r="G14127" s="2">
        <f t="shared" si="882"/>
        <v>1359.7240999999999</v>
      </c>
      <c r="H14127" s="2">
        <f t="shared" si="883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  <c r="P14127" s="2" t="str">
        <f t="shared" si="881"/>
        <v>not good</v>
      </c>
      <c r="Q14127" s="2"/>
      <c r="R14127" s="2"/>
    </row>
    <row r="14128" spans="1:18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 t="str">
        <f t="shared" si="880"/>
        <v xml:space="preserve"> Low sales</v>
      </c>
      <c r="F14128" s="2">
        <v>0.35</v>
      </c>
      <c r="G14128" s="2">
        <f t="shared" si="882"/>
        <v>131.91149999999999</v>
      </c>
      <c r="H14128" s="2">
        <f t="shared" si="883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  <c r="P14128" s="2" t="str">
        <f t="shared" si="881"/>
        <v>not good</v>
      </c>
      <c r="Q14128" s="2"/>
      <c r="R14128" s="2"/>
    </row>
    <row r="14129" spans="1:18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 t="str">
        <f t="shared" si="880"/>
        <v xml:space="preserve"> Low sales</v>
      </c>
      <c r="F14129" s="2">
        <v>0.13</v>
      </c>
      <c r="G14129" s="2">
        <f t="shared" si="882"/>
        <v>390.01299999999998</v>
      </c>
      <c r="H14129" s="2">
        <f t="shared" si="883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  <c r="P14129" s="2" t="str">
        <f t="shared" si="881"/>
        <v>not good</v>
      </c>
      <c r="Q14129" s="2"/>
      <c r="R14129" s="2"/>
    </row>
    <row r="14130" spans="1:18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 t="str">
        <f t="shared" si="880"/>
        <v xml:space="preserve"> Low sales</v>
      </c>
      <c r="F14130" s="2">
        <v>0.16</v>
      </c>
      <c r="G14130" s="2">
        <f t="shared" si="882"/>
        <v>622.47040000000004</v>
      </c>
      <c r="H14130" s="2">
        <f t="shared" si="883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  <c r="P14130" s="2" t="str">
        <f t="shared" si="881"/>
        <v>not good</v>
      </c>
      <c r="Q14130" s="2"/>
      <c r="R14130" s="2"/>
    </row>
    <row r="14131" spans="1:18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 t="str">
        <f t="shared" si="880"/>
        <v xml:space="preserve"> Low sales</v>
      </c>
      <c r="F14131" s="2">
        <v>0.33</v>
      </c>
      <c r="G14131" s="2">
        <f t="shared" si="882"/>
        <v>406.64580000000001</v>
      </c>
      <c r="H14131" s="2">
        <f t="shared" si="883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  <c r="P14131" s="2" t="str">
        <f t="shared" si="881"/>
        <v>not good</v>
      </c>
      <c r="Q14131" s="2"/>
      <c r="R14131" s="2"/>
    </row>
    <row r="14132" spans="1:18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 t="str">
        <f t="shared" si="880"/>
        <v xml:space="preserve"> Low sales</v>
      </c>
      <c r="F14132" s="2">
        <v>0.3</v>
      </c>
      <c r="G14132" s="2">
        <f t="shared" si="882"/>
        <v>318.04200000000003</v>
      </c>
      <c r="H14132" s="2">
        <f t="shared" si="883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  <c r="P14132" s="2" t="str">
        <f t="shared" si="881"/>
        <v>not good</v>
      </c>
      <c r="Q14132" s="2"/>
      <c r="R14132" s="2"/>
    </row>
    <row r="14133" spans="1:18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 t="str">
        <f t="shared" si="880"/>
        <v xml:space="preserve"> Low sales</v>
      </c>
      <c r="F14133" s="2">
        <v>0.32</v>
      </c>
      <c r="G14133" s="2">
        <f t="shared" si="882"/>
        <v>485.43040000000002</v>
      </c>
      <c r="H14133" s="2">
        <f t="shared" si="883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  <c r="P14133" s="2" t="str">
        <f t="shared" si="881"/>
        <v>not good</v>
      </c>
      <c r="Q14133" s="2"/>
      <c r="R14133" s="2"/>
    </row>
    <row r="14134" spans="1:18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 t="str">
        <f t="shared" si="880"/>
        <v xml:space="preserve"> Low sales</v>
      </c>
      <c r="F14134" s="2">
        <v>0.44</v>
      </c>
      <c r="G14134" s="2">
        <f t="shared" si="882"/>
        <v>1552.3684000000001</v>
      </c>
      <c r="H14134" s="2">
        <f t="shared" si="883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  <c r="P14134" s="2" t="str">
        <f t="shared" si="881"/>
        <v>not good</v>
      </c>
      <c r="Q14134" s="2"/>
      <c r="R14134" s="2"/>
    </row>
    <row r="14135" spans="1:18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 t="str">
        <f t="shared" si="880"/>
        <v xml:space="preserve"> Low sales</v>
      </c>
      <c r="F14135" s="2">
        <v>0.08</v>
      </c>
      <c r="G14135" s="2">
        <f t="shared" si="882"/>
        <v>107.89200000000001</v>
      </c>
      <c r="H14135" s="2">
        <f t="shared" si="883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  <c r="P14135" s="2" t="str">
        <f t="shared" si="881"/>
        <v>not good</v>
      </c>
      <c r="Q14135" s="2"/>
      <c r="R14135" s="2"/>
    </row>
    <row r="14136" spans="1:18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 t="str">
        <f t="shared" si="880"/>
        <v xml:space="preserve"> Low sales</v>
      </c>
      <c r="F14136" s="2">
        <v>0.06</v>
      </c>
      <c r="G14136" s="2">
        <f t="shared" si="882"/>
        <v>153.52019999999999</v>
      </c>
      <c r="H14136" s="2">
        <f t="shared" si="883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  <c r="P14136" s="2" t="str">
        <f t="shared" si="881"/>
        <v>not good</v>
      </c>
      <c r="Q14136" s="2"/>
      <c r="R14136" s="2"/>
    </row>
    <row r="14137" spans="1:18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 t="str">
        <f t="shared" si="880"/>
        <v xml:space="preserve"> Low sales</v>
      </c>
      <c r="F14137" s="2">
        <v>0.28000000000000003</v>
      </c>
      <c r="G14137" s="2">
        <f t="shared" si="882"/>
        <v>212.48640000000003</v>
      </c>
      <c r="H14137" s="2">
        <f t="shared" si="883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  <c r="P14137" s="2" t="str">
        <f t="shared" si="881"/>
        <v>not good</v>
      </c>
      <c r="Q14137" s="2"/>
      <c r="R14137" s="2"/>
    </row>
    <row r="14138" spans="1:18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 t="str">
        <f t="shared" si="880"/>
        <v xml:space="preserve"> Low sales</v>
      </c>
      <c r="F14138" s="2">
        <v>0.25</v>
      </c>
      <c r="G14138" s="2">
        <f t="shared" si="882"/>
        <v>589.96500000000003</v>
      </c>
      <c r="H14138" s="2">
        <f t="shared" si="883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  <c r="P14138" s="2" t="str">
        <f t="shared" si="881"/>
        <v>not good</v>
      </c>
      <c r="Q14138" s="2"/>
      <c r="R14138" s="2"/>
    </row>
    <row r="14139" spans="1:18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 t="str">
        <f t="shared" si="880"/>
        <v xml:space="preserve"> Low sales</v>
      </c>
      <c r="F14139" s="2">
        <v>0.2</v>
      </c>
      <c r="G14139" s="2">
        <f t="shared" si="882"/>
        <v>632.23400000000004</v>
      </c>
      <c r="H14139" s="2">
        <f t="shared" si="883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  <c r="P14139" s="2" t="str">
        <f t="shared" si="881"/>
        <v>not good</v>
      </c>
      <c r="Q14139" s="2"/>
      <c r="R14139" s="2"/>
    </row>
    <row r="14140" spans="1:18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 t="str">
        <f t="shared" si="880"/>
        <v xml:space="preserve"> Low sales</v>
      </c>
      <c r="F14140" s="2">
        <v>0.45</v>
      </c>
      <c r="G14140" s="2">
        <f t="shared" si="882"/>
        <v>203.35950000000003</v>
      </c>
      <c r="H14140" s="2">
        <f t="shared" si="883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  <c r="P14140" s="2" t="str">
        <f t="shared" si="881"/>
        <v>not good</v>
      </c>
      <c r="Q14140" s="2"/>
      <c r="R14140" s="2"/>
    </row>
    <row r="14141" spans="1:18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 t="str">
        <f t="shared" si="880"/>
        <v>High sales</v>
      </c>
      <c r="F14141" s="2">
        <v>0.28000000000000003</v>
      </c>
      <c r="G14141" s="2">
        <f t="shared" si="882"/>
        <v>1146.7596000000001</v>
      </c>
      <c r="H14141" s="2">
        <f t="shared" si="883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  <c r="P14141" s="2" t="str">
        <f t="shared" si="881"/>
        <v>not good</v>
      </c>
      <c r="Q14141" s="2"/>
      <c r="R14141" s="2"/>
    </row>
    <row r="14142" spans="1:18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 t="str">
        <f t="shared" si="880"/>
        <v>High sales</v>
      </c>
      <c r="F14142" s="2">
        <v>0.28000000000000003</v>
      </c>
      <c r="G14142" s="2">
        <f t="shared" si="882"/>
        <v>1314.1632</v>
      </c>
      <c r="H14142" s="2">
        <f t="shared" si="883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  <c r="P14142" s="2" t="str">
        <f t="shared" si="881"/>
        <v>not good</v>
      </c>
      <c r="Q14142" s="2"/>
      <c r="R14142" s="2"/>
    </row>
    <row r="14143" spans="1:18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 t="str">
        <f t="shared" si="880"/>
        <v xml:space="preserve"> Low sales</v>
      </c>
      <c r="F14143" s="2">
        <v>0.18</v>
      </c>
      <c r="G14143" s="2">
        <f t="shared" si="882"/>
        <v>188.70840000000001</v>
      </c>
      <c r="H14143" s="2">
        <f t="shared" si="883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  <c r="P14143" s="2" t="str">
        <f t="shared" si="881"/>
        <v>not good</v>
      </c>
      <c r="Q14143" s="2"/>
      <c r="R14143" s="2"/>
    </row>
    <row r="14144" spans="1:18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 t="str">
        <f t="shared" si="880"/>
        <v xml:space="preserve"> Low sales</v>
      </c>
      <c r="F14144" s="2">
        <v>0.17</v>
      </c>
      <c r="G14144" s="2">
        <f t="shared" si="882"/>
        <v>649.60739999999998</v>
      </c>
      <c r="H14144" s="2">
        <f t="shared" si="883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  <c r="P14144" s="2" t="str">
        <f t="shared" si="881"/>
        <v>not good</v>
      </c>
      <c r="Q14144" s="2"/>
      <c r="R14144" s="2"/>
    </row>
    <row r="14145" spans="1:18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 t="str">
        <f t="shared" si="880"/>
        <v xml:space="preserve"> Low sales</v>
      </c>
      <c r="F14145" s="2">
        <v>0.49</v>
      </c>
      <c r="G14145" s="2">
        <f t="shared" si="882"/>
        <v>801.63509999999997</v>
      </c>
      <c r="H14145" s="2">
        <f t="shared" si="883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  <c r="P14145" s="2" t="str">
        <f t="shared" si="881"/>
        <v>not good</v>
      </c>
      <c r="Q14145" s="2"/>
      <c r="R14145" s="2"/>
    </row>
    <row r="14146" spans="1:18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 t="str">
        <f t="shared" ref="E14146:E14209" si="884">IF(D14146&gt;4000,"High sales"," Low sales")</f>
        <v xml:space="preserve"> Low sales</v>
      </c>
      <c r="F14146" s="2">
        <v>0.31</v>
      </c>
      <c r="G14146" s="2">
        <f t="shared" si="882"/>
        <v>1058.9444999999998</v>
      </c>
      <c r="H14146" s="2">
        <f t="shared" si="883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  <c r="P14146" s="2" t="str">
        <f t="shared" ref="P14146:P14209" si="885">IF(AND(H14146&gt;5000,N14146&gt;500),"good","not good")</f>
        <v>not good</v>
      </c>
      <c r="Q14146" s="2"/>
      <c r="R14146" s="2"/>
    </row>
    <row r="14147" spans="1:18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 t="str">
        <f t="shared" si="884"/>
        <v xml:space="preserve"> Low sales</v>
      </c>
      <c r="F14147" s="2">
        <v>0.41</v>
      </c>
      <c r="G14147" s="2">
        <f t="shared" ref="G14147:G14210" si="886">D14147*F14147</f>
        <v>657.11519999999996</v>
      </c>
      <c r="H14147" s="2">
        <f t="shared" ref="H14147:H14210" si="887">D14147-G14147</f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  <c r="P14147" s="2" t="str">
        <f t="shared" si="885"/>
        <v>not good</v>
      </c>
      <c r="Q14147" s="2"/>
      <c r="R14147" s="2"/>
    </row>
    <row r="14148" spans="1:18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 t="str">
        <f t="shared" si="884"/>
        <v>High sales</v>
      </c>
      <c r="F14148" s="2">
        <v>0.22</v>
      </c>
      <c r="G14148" s="2">
        <f t="shared" si="886"/>
        <v>951.60559999999987</v>
      </c>
      <c r="H14148" s="2">
        <f t="shared" si="887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  <c r="P14148" s="2" t="str">
        <f t="shared" si="885"/>
        <v>not good</v>
      </c>
      <c r="Q14148" s="2"/>
      <c r="R14148" s="2"/>
    </row>
    <row r="14149" spans="1:18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 t="str">
        <f t="shared" si="884"/>
        <v xml:space="preserve"> Low sales</v>
      </c>
      <c r="F14149" s="2">
        <v>0.1</v>
      </c>
      <c r="G14149" s="2">
        <f t="shared" si="886"/>
        <v>180.083</v>
      </c>
      <c r="H14149" s="2">
        <f t="shared" si="887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  <c r="P14149" s="2" t="str">
        <f t="shared" si="885"/>
        <v>not good</v>
      </c>
      <c r="Q14149" s="2"/>
      <c r="R14149" s="2"/>
    </row>
    <row r="14150" spans="1:18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 t="str">
        <f t="shared" si="884"/>
        <v>High sales</v>
      </c>
      <c r="F14150" s="2">
        <v>0.16</v>
      </c>
      <c r="G14150" s="2">
        <f t="shared" si="886"/>
        <v>681.48320000000012</v>
      </c>
      <c r="H14150" s="2">
        <f t="shared" si="887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  <c r="P14150" s="2" t="str">
        <f t="shared" si="885"/>
        <v>not good</v>
      </c>
      <c r="Q14150" s="2"/>
      <c r="R14150" s="2"/>
    </row>
    <row r="14151" spans="1:18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 t="str">
        <f t="shared" si="884"/>
        <v xml:space="preserve"> Low sales</v>
      </c>
      <c r="F14151" s="2">
        <v>0.17</v>
      </c>
      <c r="G14151" s="2">
        <f t="shared" si="886"/>
        <v>655.197</v>
      </c>
      <c r="H14151" s="2">
        <f t="shared" si="887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  <c r="P14151" s="2" t="str">
        <f t="shared" si="885"/>
        <v>not good</v>
      </c>
      <c r="Q14151" s="2"/>
      <c r="R14151" s="2"/>
    </row>
    <row r="14152" spans="1:18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 t="str">
        <f t="shared" si="884"/>
        <v xml:space="preserve"> Low sales</v>
      </c>
      <c r="F14152" s="2">
        <v>0.28000000000000003</v>
      </c>
      <c r="G14152" s="2">
        <f t="shared" si="886"/>
        <v>297.35720000000003</v>
      </c>
      <c r="H14152" s="2">
        <f t="shared" si="887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  <c r="P14152" s="2" t="str">
        <f t="shared" si="885"/>
        <v>not good</v>
      </c>
      <c r="Q14152" s="2"/>
      <c r="R14152" s="2"/>
    </row>
    <row r="14153" spans="1:18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 t="str">
        <f t="shared" si="884"/>
        <v xml:space="preserve"> Low sales</v>
      </c>
      <c r="F14153" s="2">
        <v>0.08</v>
      </c>
      <c r="G14153" s="2">
        <f t="shared" si="886"/>
        <v>69.525600000000011</v>
      </c>
      <c r="H14153" s="2">
        <f t="shared" si="887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  <c r="P14153" s="2" t="str">
        <f t="shared" si="885"/>
        <v>not good</v>
      </c>
      <c r="Q14153" s="2"/>
      <c r="R14153" s="2"/>
    </row>
    <row r="14154" spans="1:18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 t="str">
        <f t="shared" si="884"/>
        <v xml:space="preserve"> Low sales</v>
      </c>
      <c r="F14154" s="2">
        <v>0.19</v>
      </c>
      <c r="G14154" s="2">
        <f t="shared" si="886"/>
        <v>744.85889999999995</v>
      </c>
      <c r="H14154" s="2">
        <f t="shared" si="887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  <c r="P14154" s="2" t="str">
        <f t="shared" si="885"/>
        <v>not good</v>
      </c>
      <c r="Q14154" s="2"/>
      <c r="R14154" s="2"/>
    </row>
    <row r="14155" spans="1:18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 t="str">
        <f t="shared" si="884"/>
        <v xml:space="preserve"> Low sales</v>
      </c>
      <c r="F14155" s="2">
        <v>0.05</v>
      </c>
      <c r="G14155" s="2">
        <f t="shared" si="886"/>
        <v>100.62450000000001</v>
      </c>
      <c r="H14155" s="2">
        <f t="shared" si="887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  <c r="P14155" s="2" t="str">
        <f t="shared" si="885"/>
        <v>not good</v>
      </c>
      <c r="Q14155" s="2"/>
      <c r="R14155" s="2"/>
    </row>
    <row r="14156" spans="1:18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 t="str">
        <f t="shared" si="884"/>
        <v>High sales</v>
      </c>
      <c r="F14156" s="2">
        <v>0.25</v>
      </c>
      <c r="G14156" s="2">
        <f t="shared" si="886"/>
        <v>1188.0074999999999</v>
      </c>
      <c r="H14156" s="2">
        <f t="shared" si="887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  <c r="P14156" s="2" t="str">
        <f t="shared" si="885"/>
        <v>not good</v>
      </c>
      <c r="Q14156" s="2"/>
      <c r="R14156" s="2"/>
    </row>
    <row r="14157" spans="1:18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 t="str">
        <f t="shared" si="884"/>
        <v>High sales</v>
      </c>
      <c r="F14157" s="2">
        <v>0.47</v>
      </c>
      <c r="G14157" s="2">
        <f t="shared" si="886"/>
        <v>2218.6115</v>
      </c>
      <c r="H14157" s="2">
        <f t="shared" si="887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  <c r="P14157" s="2" t="str">
        <f t="shared" si="885"/>
        <v>not good</v>
      </c>
      <c r="Q14157" s="2"/>
      <c r="R14157" s="2"/>
    </row>
    <row r="14158" spans="1:18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 t="str">
        <f t="shared" si="884"/>
        <v xml:space="preserve"> Low sales</v>
      </c>
      <c r="F14158" s="2">
        <v>0.17</v>
      </c>
      <c r="G14158" s="2">
        <f t="shared" si="886"/>
        <v>594.67020000000002</v>
      </c>
      <c r="H14158" s="2">
        <f t="shared" si="887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  <c r="P14158" s="2" t="str">
        <f t="shared" si="885"/>
        <v>not good</v>
      </c>
      <c r="Q14158" s="2"/>
      <c r="R14158" s="2"/>
    </row>
    <row r="14159" spans="1:18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 t="str">
        <f t="shared" si="884"/>
        <v xml:space="preserve"> Low sales</v>
      </c>
      <c r="F14159" s="2">
        <v>0.02</v>
      </c>
      <c r="G14159" s="2">
        <f t="shared" si="886"/>
        <v>51.056800000000003</v>
      </c>
      <c r="H14159" s="2">
        <f t="shared" si="887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  <c r="P14159" s="2" t="str">
        <f t="shared" si="885"/>
        <v>not good</v>
      </c>
      <c r="Q14159" s="2"/>
      <c r="R14159" s="2"/>
    </row>
    <row r="14160" spans="1:18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 t="str">
        <f t="shared" si="884"/>
        <v xml:space="preserve"> Low sales</v>
      </c>
      <c r="F14160" s="2">
        <v>0.3</v>
      </c>
      <c r="G14160" s="2">
        <f t="shared" si="886"/>
        <v>316.60199999999998</v>
      </c>
      <c r="H14160" s="2">
        <f t="shared" si="887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  <c r="P14160" s="2" t="str">
        <f t="shared" si="885"/>
        <v>not good</v>
      </c>
      <c r="Q14160" s="2"/>
      <c r="R14160" s="2"/>
    </row>
    <row r="14161" spans="1:18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 t="str">
        <f t="shared" si="884"/>
        <v>High sales</v>
      </c>
      <c r="F14161" s="2">
        <v>0.32</v>
      </c>
      <c r="G14161" s="2">
        <f t="shared" si="886"/>
        <v>1415.5904</v>
      </c>
      <c r="H14161" s="2">
        <f t="shared" si="887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  <c r="P14161" s="2" t="str">
        <f t="shared" si="885"/>
        <v>not good</v>
      </c>
      <c r="Q14161" s="2"/>
      <c r="R14161" s="2"/>
    </row>
    <row r="14162" spans="1:18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 t="str">
        <f t="shared" si="884"/>
        <v xml:space="preserve"> Low sales</v>
      </c>
      <c r="F14162" s="2">
        <v>0.24</v>
      </c>
      <c r="G14162" s="2">
        <f t="shared" si="886"/>
        <v>120.42959999999999</v>
      </c>
      <c r="H14162" s="2">
        <f t="shared" si="887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  <c r="P14162" s="2" t="str">
        <f t="shared" si="885"/>
        <v>not good</v>
      </c>
      <c r="Q14162" s="2"/>
      <c r="R14162" s="2"/>
    </row>
    <row r="14163" spans="1:18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 t="str">
        <f t="shared" si="884"/>
        <v xml:space="preserve"> Low sales</v>
      </c>
      <c r="F14163" s="2">
        <v>0.2</v>
      </c>
      <c r="G14163" s="2">
        <f t="shared" si="886"/>
        <v>382.94400000000002</v>
      </c>
      <c r="H14163" s="2">
        <f t="shared" si="887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  <c r="P14163" s="2" t="str">
        <f t="shared" si="885"/>
        <v>not good</v>
      </c>
      <c r="Q14163" s="2"/>
      <c r="R14163" s="2"/>
    </row>
    <row r="14164" spans="1:18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 t="str">
        <f t="shared" si="884"/>
        <v xml:space="preserve"> Low sales</v>
      </c>
      <c r="F14164" s="2">
        <v>0.45</v>
      </c>
      <c r="G14164" s="2">
        <f t="shared" si="886"/>
        <v>748.88100000000009</v>
      </c>
      <c r="H14164" s="2">
        <f t="shared" si="887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  <c r="P14164" s="2" t="str">
        <f t="shared" si="885"/>
        <v>not good</v>
      </c>
      <c r="Q14164" s="2"/>
      <c r="R14164" s="2"/>
    </row>
    <row r="14165" spans="1:18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 t="str">
        <f t="shared" si="884"/>
        <v>High sales</v>
      </c>
      <c r="F14165" s="2">
        <v>0.47</v>
      </c>
      <c r="G14165" s="2">
        <f t="shared" si="886"/>
        <v>2254.261</v>
      </c>
      <c r="H14165" s="2">
        <f t="shared" si="887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  <c r="P14165" s="2" t="str">
        <f t="shared" si="885"/>
        <v>not good</v>
      </c>
      <c r="Q14165" s="2"/>
      <c r="R14165" s="2"/>
    </row>
    <row r="14166" spans="1:18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 t="str">
        <f t="shared" si="884"/>
        <v xml:space="preserve"> Low sales</v>
      </c>
      <c r="F14166" s="2">
        <v>0.34</v>
      </c>
      <c r="G14166" s="2">
        <f t="shared" si="886"/>
        <v>230.7818</v>
      </c>
      <c r="H14166" s="2">
        <f t="shared" si="887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  <c r="P14166" s="2" t="str">
        <f t="shared" si="885"/>
        <v>not good</v>
      </c>
      <c r="Q14166" s="2"/>
      <c r="R14166" s="2"/>
    </row>
    <row r="14167" spans="1:18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 t="str">
        <f t="shared" si="884"/>
        <v>High sales</v>
      </c>
      <c r="F14167" s="2">
        <v>0.25</v>
      </c>
      <c r="G14167" s="2">
        <f t="shared" si="886"/>
        <v>1115.4324999999999</v>
      </c>
      <c r="H14167" s="2">
        <f t="shared" si="887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  <c r="P14167" s="2" t="str">
        <f t="shared" si="885"/>
        <v>not good</v>
      </c>
      <c r="Q14167" s="2"/>
      <c r="R14167" s="2"/>
    </row>
    <row r="14168" spans="1:18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 t="str">
        <f t="shared" si="884"/>
        <v xml:space="preserve"> Low sales</v>
      </c>
      <c r="F14168" s="2">
        <v>0.03</v>
      </c>
      <c r="G14168" s="2">
        <f t="shared" si="886"/>
        <v>70.0959</v>
      </c>
      <c r="H14168" s="2">
        <f t="shared" si="887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  <c r="P14168" s="2" t="str">
        <f t="shared" si="885"/>
        <v>not good</v>
      </c>
      <c r="Q14168" s="2"/>
      <c r="R14168" s="2"/>
    </row>
    <row r="14169" spans="1:18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 t="str">
        <f t="shared" si="884"/>
        <v xml:space="preserve"> Low sales</v>
      </c>
      <c r="F14169" s="2">
        <v>0.15</v>
      </c>
      <c r="G14169" s="2">
        <f t="shared" si="886"/>
        <v>49.911000000000001</v>
      </c>
      <c r="H14169" s="2">
        <f t="shared" si="887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  <c r="P14169" s="2" t="str">
        <f t="shared" si="885"/>
        <v>not good</v>
      </c>
      <c r="Q14169" s="2"/>
      <c r="R14169" s="2"/>
    </row>
    <row r="14170" spans="1:18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 t="str">
        <f t="shared" si="884"/>
        <v xml:space="preserve"> Low sales</v>
      </c>
      <c r="F14170" s="2">
        <v>0.14000000000000001</v>
      </c>
      <c r="G14170" s="2">
        <f t="shared" si="886"/>
        <v>514.00300000000004</v>
      </c>
      <c r="H14170" s="2">
        <f t="shared" si="887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  <c r="P14170" s="2" t="str">
        <f t="shared" si="885"/>
        <v>not good</v>
      </c>
      <c r="Q14170" s="2"/>
      <c r="R14170" s="2"/>
    </row>
    <row r="14171" spans="1:18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 t="str">
        <f t="shared" si="884"/>
        <v xml:space="preserve"> Low sales</v>
      </c>
      <c r="F14171" s="2">
        <v>0.03</v>
      </c>
      <c r="G14171" s="2">
        <f t="shared" si="886"/>
        <v>17.829299999999996</v>
      </c>
      <c r="H14171" s="2">
        <f t="shared" si="887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  <c r="P14171" s="2" t="str">
        <f t="shared" si="885"/>
        <v>not good</v>
      </c>
      <c r="Q14171" s="2"/>
      <c r="R14171" s="2"/>
    </row>
    <row r="14172" spans="1:18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 t="str">
        <f t="shared" si="884"/>
        <v xml:space="preserve"> Low sales</v>
      </c>
      <c r="F14172" s="2">
        <v>0.42</v>
      </c>
      <c r="G14172" s="2">
        <f t="shared" si="886"/>
        <v>529.75439999999992</v>
      </c>
      <c r="H14172" s="2">
        <f t="shared" si="887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  <c r="P14172" s="2" t="str">
        <f t="shared" si="885"/>
        <v>not good</v>
      </c>
      <c r="Q14172" s="2"/>
      <c r="R14172" s="2"/>
    </row>
    <row r="14173" spans="1:18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 t="str">
        <f t="shared" si="884"/>
        <v>High sales</v>
      </c>
      <c r="F14173" s="2">
        <v>0.43</v>
      </c>
      <c r="G14173" s="2">
        <f t="shared" si="886"/>
        <v>1728.0281</v>
      </c>
      <c r="H14173" s="2">
        <f t="shared" si="887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  <c r="P14173" s="2" t="str">
        <f t="shared" si="885"/>
        <v>not good</v>
      </c>
      <c r="Q14173" s="2"/>
      <c r="R14173" s="2"/>
    </row>
    <row r="14174" spans="1:18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 t="str">
        <f t="shared" si="884"/>
        <v xml:space="preserve"> Low sales</v>
      </c>
      <c r="F14174" s="2">
        <v>0.46</v>
      </c>
      <c r="G14174" s="2">
        <f t="shared" si="886"/>
        <v>394.76740000000007</v>
      </c>
      <c r="H14174" s="2">
        <f t="shared" si="887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  <c r="P14174" s="2" t="str">
        <f t="shared" si="885"/>
        <v>not good</v>
      </c>
      <c r="Q14174" s="2"/>
      <c r="R14174" s="2"/>
    </row>
    <row r="14175" spans="1:18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 t="str">
        <f t="shared" si="884"/>
        <v xml:space="preserve"> Low sales</v>
      </c>
      <c r="F14175" s="2">
        <v>0.37</v>
      </c>
      <c r="G14175" s="2">
        <f t="shared" si="886"/>
        <v>627.07600000000002</v>
      </c>
      <c r="H14175" s="2">
        <f t="shared" si="887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  <c r="P14175" s="2" t="str">
        <f t="shared" si="885"/>
        <v>not good</v>
      </c>
      <c r="Q14175" s="2"/>
      <c r="R14175" s="2"/>
    </row>
    <row r="14176" spans="1:18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 t="str">
        <f t="shared" si="884"/>
        <v xml:space="preserve"> Low sales</v>
      </c>
      <c r="F14176" s="2">
        <v>0.36</v>
      </c>
      <c r="G14176" s="2">
        <f t="shared" si="886"/>
        <v>672.80039999999997</v>
      </c>
      <c r="H14176" s="2">
        <f t="shared" si="887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  <c r="P14176" s="2" t="str">
        <f t="shared" si="885"/>
        <v>not good</v>
      </c>
      <c r="Q14176" s="2"/>
      <c r="R14176" s="2"/>
    </row>
    <row r="14177" spans="1:18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 t="str">
        <f t="shared" si="884"/>
        <v xml:space="preserve"> Low sales</v>
      </c>
      <c r="F14177" s="2">
        <v>0.24</v>
      </c>
      <c r="G14177" s="2">
        <f t="shared" si="886"/>
        <v>716.43119999999999</v>
      </c>
      <c r="H14177" s="2">
        <f t="shared" si="887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  <c r="P14177" s="2" t="str">
        <f t="shared" si="885"/>
        <v>not good</v>
      </c>
      <c r="Q14177" s="2"/>
      <c r="R14177" s="2"/>
    </row>
    <row r="14178" spans="1:18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 t="str">
        <f t="shared" si="884"/>
        <v xml:space="preserve"> Low sales</v>
      </c>
      <c r="F14178" s="2">
        <v>0.43</v>
      </c>
      <c r="G14178" s="2">
        <f t="shared" si="886"/>
        <v>1707.3880999999999</v>
      </c>
      <c r="H14178" s="2">
        <f t="shared" si="887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  <c r="P14178" s="2" t="str">
        <f t="shared" si="885"/>
        <v>not good</v>
      </c>
      <c r="Q14178" s="2"/>
      <c r="R14178" s="2"/>
    </row>
    <row r="14179" spans="1:18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 t="str">
        <f t="shared" si="884"/>
        <v xml:space="preserve"> Low sales</v>
      </c>
      <c r="F14179" s="2">
        <v>0.26</v>
      </c>
      <c r="G14179" s="2">
        <f t="shared" si="886"/>
        <v>320.0548</v>
      </c>
      <c r="H14179" s="2">
        <f t="shared" si="887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  <c r="P14179" s="2" t="str">
        <f t="shared" si="885"/>
        <v>not good</v>
      </c>
      <c r="Q14179" s="2"/>
      <c r="R14179" s="2"/>
    </row>
    <row r="14180" spans="1:18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 t="str">
        <f t="shared" si="884"/>
        <v xml:space="preserve"> Low sales</v>
      </c>
      <c r="F14180" s="2">
        <v>0.01</v>
      </c>
      <c r="G14180" s="2">
        <f t="shared" si="886"/>
        <v>11.083399999999999</v>
      </c>
      <c r="H14180" s="2">
        <f t="shared" si="887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  <c r="P14180" s="2" t="str">
        <f t="shared" si="885"/>
        <v>not good</v>
      </c>
      <c r="Q14180" s="2"/>
      <c r="R14180" s="2"/>
    </row>
    <row r="14181" spans="1:18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 t="str">
        <f t="shared" si="884"/>
        <v xml:space="preserve"> Low sales</v>
      </c>
      <c r="F14181" s="2">
        <v>0.28999999999999998</v>
      </c>
      <c r="G14181" s="2">
        <f t="shared" si="886"/>
        <v>344.32279999999997</v>
      </c>
      <c r="H14181" s="2">
        <f t="shared" si="887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  <c r="P14181" s="2" t="str">
        <f t="shared" si="885"/>
        <v>not good</v>
      </c>
      <c r="Q14181" s="2"/>
      <c r="R14181" s="2"/>
    </row>
    <row r="14182" spans="1:18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 t="str">
        <f t="shared" si="884"/>
        <v xml:space="preserve"> Low sales</v>
      </c>
      <c r="F14182" s="2">
        <v>0.2</v>
      </c>
      <c r="G14182" s="2">
        <f t="shared" si="886"/>
        <v>393.98</v>
      </c>
      <c r="H14182" s="2">
        <f t="shared" si="887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  <c r="P14182" s="2" t="str">
        <f t="shared" si="885"/>
        <v>not good</v>
      </c>
      <c r="Q14182" s="2"/>
      <c r="R14182" s="2"/>
    </row>
    <row r="14183" spans="1:18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 t="str">
        <f t="shared" si="884"/>
        <v xml:space="preserve"> Low sales</v>
      </c>
      <c r="F14183" s="2">
        <v>0.26</v>
      </c>
      <c r="G14183" s="2">
        <f t="shared" si="886"/>
        <v>707.72260000000006</v>
      </c>
      <c r="H14183" s="2">
        <f t="shared" si="887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  <c r="P14183" s="2" t="str">
        <f t="shared" si="885"/>
        <v>not good</v>
      </c>
      <c r="Q14183" s="2"/>
      <c r="R14183" s="2"/>
    </row>
    <row r="14184" spans="1:18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 t="str">
        <f t="shared" si="884"/>
        <v xml:space="preserve"> Low sales</v>
      </c>
      <c r="F14184" s="2">
        <v>0.22</v>
      </c>
      <c r="G14184" s="2">
        <f t="shared" si="886"/>
        <v>36.493600000000001</v>
      </c>
      <c r="H14184" s="2">
        <f t="shared" si="887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  <c r="P14184" s="2" t="str">
        <f t="shared" si="885"/>
        <v>not good</v>
      </c>
      <c r="Q14184" s="2"/>
      <c r="R14184" s="2"/>
    </row>
    <row r="14185" spans="1:18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 t="str">
        <f t="shared" si="884"/>
        <v xml:space="preserve"> Low sales</v>
      </c>
      <c r="F14185" s="2">
        <v>0.25</v>
      </c>
      <c r="G14185" s="2">
        <f t="shared" si="886"/>
        <v>980.86500000000001</v>
      </c>
      <c r="H14185" s="2">
        <f t="shared" si="887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  <c r="P14185" s="2" t="str">
        <f t="shared" si="885"/>
        <v>not good</v>
      </c>
      <c r="Q14185" s="2"/>
      <c r="R14185" s="2"/>
    </row>
    <row r="14186" spans="1:18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 t="str">
        <f t="shared" si="884"/>
        <v>High sales</v>
      </c>
      <c r="F14186" s="2">
        <v>0.05</v>
      </c>
      <c r="G14186" s="2">
        <f t="shared" si="886"/>
        <v>232.0455</v>
      </c>
      <c r="H14186" s="2">
        <f t="shared" si="887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  <c r="P14186" s="2" t="str">
        <f t="shared" si="885"/>
        <v>not good</v>
      </c>
      <c r="Q14186" s="2"/>
      <c r="R14186" s="2"/>
    </row>
    <row r="14187" spans="1:18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 t="str">
        <f t="shared" si="884"/>
        <v>High sales</v>
      </c>
      <c r="F14187" s="2">
        <v>0.01</v>
      </c>
      <c r="G14187" s="2">
        <f t="shared" si="886"/>
        <v>42.332500000000003</v>
      </c>
      <c r="H14187" s="2">
        <f t="shared" si="887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  <c r="P14187" s="2" t="str">
        <f t="shared" si="885"/>
        <v>not good</v>
      </c>
      <c r="Q14187" s="2"/>
      <c r="R14187" s="2"/>
    </row>
    <row r="14188" spans="1:18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 t="str">
        <f t="shared" si="884"/>
        <v xml:space="preserve"> Low sales</v>
      </c>
      <c r="F14188" s="2">
        <v>0.17</v>
      </c>
      <c r="G14188" s="2">
        <f t="shared" si="886"/>
        <v>47.974000000000004</v>
      </c>
      <c r="H14188" s="2">
        <f t="shared" si="887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  <c r="P14188" s="2" t="str">
        <f t="shared" si="885"/>
        <v>not good</v>
      </c>
      <c r="Q14188" s="2"/>
      <c r="R14188" s="2"/>
    </row>
    <row r="14189" spans="1:18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 t="str">
        <f t="shared" si="884"/>
        <v xml:space="preserve"> Low sales</v>
      </c>
      <c r="F14189" s="2">
        <v>0.13</v>
      </c>
      <c r="G14189" s="2">
        <f t="shared" si="886"/>
        <v>347.10910000000001</v>
      </c>
      <c r="H14189" s="2">
        <f t="shared" si="887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  <c r="P14189" s="2" t="str">
        <f t="shared" si="885"/>
        <v>not good</v>
      </c>
      <c r="Q14189" s="2"/>
      <c r="R14189" s="2"/>
    </row>
    <row r="14190" spans="1:18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 t="str">
        <f t="shared" si="884"/>
        <v>High sales</v>
      </c>
      <c r="F14190" s="2">
        <v>0.13</v>
      </c>
      <c r="G14190" s="2">
        <f t="shared" si="886"/>
        <v>531.53489999999999</v>
      </c>
      <c r="H14190" s="2">
        <f t="shared" si="887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  <c r="P14190" s="2" t="str">
        <f t="shared" si="885"/>
        <v>not good</v>
      </c>
      <c r="Q14190" s="2"/>
      <c r="R14190" s="2"/>
    </row>
    <row r="14191" spans="1:18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 t="str">
        <f t="shared" si="884"/>
        <v xml:space="preserve"> Low sales</v>
      </c>
      <c r="F14191" s="2">
        <v>0.47</v>
      </c>
      <c r="G14191" s="2">
        <f t="shared" si="886"/>
        <v>839.49519999999995</v>
      </c>
      <c r="H14191" s="2">
        <f t="shared" si="887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  <c r="P14191" s="2" t="str">
        <f t="shared" si="885"/>
        <v>not good</v>
      </c>
      <c r="Q14191" s="2"/>
      <c r="R14191" s="2"/>
    </row>
    <row r="14192" spans="1:18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 t="str">
        <f t="shared" si="884"/>
        <v>High sales</v>
      </c>
      <c r="F14192" s="2">
        <v>0.41</v>
      </c>
      <c r="G14192" s="2">
        <f t="shared" si="886"/>
        <v>1843.1467999999998</v>
      </c>
      <c r="H14192" s="2">
        <f t="shared" si="887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  <c r="P14192" s="2" t="str">
        <f t="shared" si="885"/>
        <v>not good</v>
      </c>
      <c r="Q14192" s="2"/>
      <c r="R14192" s="2"/>
    </row>
    <row r="14193" spans="1:18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 t="str">
        <f t="shared" si="884"/>
        <v>High sales</v>
      </c>
      <c r="F14193" s="2">
        <v>0.01</v>
      </c>
      <c r="G14193" s="2">
        <f t="shared" si="886"/>
        <v>44.457100000000004</v>
      </c>
      <c r="H14193" s="2">
        <f t="shared" si="887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  <c r="P14193" s="2" t="str">
        <f t="shared" si="885"/>
        <v>not good</v>
      </c>
      <c r="Q14193" s="2"/>
      <c r="R14193" s="2"/>
    </row>
    <row r="14194" spans="1:18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 t="str">
        <f t="shared" si="884"/>
        <v xml:space="preserve"> Low sales</v>
      </c>
      <c r="F14194" s="2">
        <v>0</v>
      </c>
      <c r="G14194" s="2">
        <f t="shared" si="886"/>
        <v>0</v>
      </c>
      <c r="H14194" s="2">
        <f t="shared" si="887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  <c r="P14194" s="2" t="str">
        <f t="shared" si="885"/>
        <v>not good</v>
      </c>
      <c r="Q14194" s="2"/>
      <c r="R14194" s="2"/>
    </row>
    <row r="14195" spans="1:18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 t="str">
        <f t="shared" si="884"/>
        <v xml:space="preserve"> Low sales</v>
      </c>
      <c r="F14195" s="2">
        <v>0.39</v>
      </c>
      <c r="G14195" s="2">
        <f t="shared" si="886"/>
        <v>982.32810000000006</v>
      </c>
      <c r="H14195" s="2">
        <f t="shared" si="887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  <c r="P14195" s="2" t="str">
        <f t="shared" si="885"/>
        <v>not good</v>
      </c>
      <c r="Q14195" s="2"/>
      <c r="R14195" s="2"/>
    </row>
    <row r="14196" spans="1:18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 t="str">
        <f t="shared" si="884"/>
        <v xml:space="preserve"> Low sales</v>
      </c>
      <c r="F14196" s="2">
        <v>0.49</v>
      </c>
      <c r="G14196" s="2">
        <f t="shared" si="886"/>
        <v>110.62730000000001</v>
      </c>
      <c r="H14196" s="2">
        <f t="shared" si="887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  <c r="P14196" s="2" t="str">
        <f t="shared" si="885"/>
        <v>not good</v>
      </c>
      <c r="Q14196" s="2"/>
      <c r="R14196" s="2"/>
    </row>
    <row r="14197" spans="1:18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 t="str">
        <f t="shared" si="884"/>
        <v xml:space="preserve"> Low sales</v>
      </c>
      <c r="F14197" s="2">
        <v>0.23</v>
      </c>
      <c r="G14197" s="2">
        <f t="shared" si="886"/>
        <v>340.65530000000001</v>
      </c>
      <c r="H14197" s="2">
        <f t="shared" si="887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  <c r="P14197" s="2" t="str">
        <f t="shared" si="885"/>
        <v>not good</v>
      </c>
      <c r="Q14197" s="2"/>
      <c r="R14197" s="2"/>
    </row>
    <row r="14198" spans="1:18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 t="str">
        <f t="shared" si="884"/>
        <v>High sales</v>
      </c>
      <c r="F14198" s="2">
        <v>0.22</v>
      </c>
      <c r="G14198" s="2">
        <f t="shared" si="886"/>
        <v>897.19959999999992</v>
      </c>
      <c r="H14198" s="2">
        <f t="shared" si="887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  <c r="P14198" s="2" t="str">
        <f t="shared" si="885"/>
        <v>not good</v>
      </c>
      <c r="Q14198" s="2"/>
      <c r="R14198" s="2"/>
    </row>
    <row r="14199" spans="1:18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 t="str">
        <f t="shared" si="884"/>
        <v>High sales</v>
      </c>
      <c r="F14199" s="2">
        <v>0.14000000000000001</v>
      </c>
      <c r="G14199" s="2">
        <f t="shared" si="886"/>
        <v>682.94659999999999</v>
      </c>
      <c r="H14199" s="2">
        <f t="shared" si="887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  <c r="P14199" s="2" t="str">
        <f t="shared" si="885"/>
        <v>not good</v>
      </c>
      <c r="Q14199" s="2"/>
      <c r="R14199" s="2"/>
    </row>
    <row r="14200" spans="1:18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 t="str">
        <f t="shared" si="884"/>
        <v>High sales</v>
      </c>
      <c r="F14200" s="2">
        <v>0.33</v>
      </c>
      <c r="G14200" s="2">
        <f t="shared" si="886"/>
        <v>1509.8424</v>
      </c>
      <c r="H14200" s="2">
        <f t="shared" si="887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  <c r="P14200" s="2" t="str">
        <f t="shared" si="885"/>
        <v>not good</v>
      </c>
      <c r="Q14200" s="2"/>
      <c r="R14200" s="2"/>
    </row>
    <row r="14201" spans="1:18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 t="str">
        <f t="shared" si="884"/>
        <v xml:space="preserve"> Low sales</v>
      </c>
      <c r="F14201" s="2">
        <v>0.24</v>
      </c>
      <c r="G14201" s="2">
        <f t="shared" si="886"/>
        <v>74.073599999999999</v>
      </c>
      <c r="H14201" s="2">
        <f t="shared" si="887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  <c r="P14201" s="2" t="str">
        <f t="shared" si="885"/>
        <v>not good</v>
      </c>
      <c r="Q14201" s="2"/>
      <c r="R14201" s="2"/>
    </row>
    <row r="14202" spans="1:18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 t="str">
        <f t="shared" si="884"/>
        <v>High sales</v>
      </c>
      <c r="F14202" s="2">
        <v>0.08</v>
      </c>
      <c r="G14202" s="2">
        <f t="shared" si="886"/>
        <v>371.27839999999998</v>
      </c>
      <c r="H14202" s="2">
        <f t="shared" si="887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  <c r="P14202" s="2" t="str">
        <f t="shared" si="885"/>
        <v>not good</v>
      </c>
      <c r="Q14202" s="2"/>
      <c r="R14202" s="2"/>
    </row>
    <row r="14203" spans="1:18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 t="str">
        <f t="shared" si="884"/>
        <v>High sales</v>
      </c>
      <c r="F14203" s="2">
        <v>0.24</v>
      </c>
      <c r="G14203" s="2">
        <f t="shared" si="886"/>
        <v>991.4351999999999</v>
      </c>
      <c r="H14203" s="2">
        <f t="shared" si="887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  <c r="P14203" s="2" t="str">
        <f t="shared" si="885"/>
        <v>not good</v>
      </c>
      <c r="Q14203" s="2"/>
      <c r="R14203" s="2"/>
    </row>
    <row r="14204" spans="1:18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 t="str">
        <f t="shared" si="884"/>
        <v>High sales</v>
      </c>
      <c r="F14204" s="2">
        <v>0.19</v>
      </c>
      <c r="G14204" s="2">
        <f t="shared" si="886"/>
        <v>826.8306</v>
      </c>
      <c r="H14204" s="2">
        <f t="shared" si="887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  <c r="P14204" s="2" t="str">
        <f t="shared" si="885"/>
        <v>not good</v>
      </c>
      <c r="Q14204" s="2"/>
      <c r="R14204" s="2"/>
    </row>
    <row r="14205" spans="1:18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 t="str">
        <f t="shared" si="884"/>
        <v>High sales</v>
      </c>
      <c r="F14205" s="2">
        <v>0.44</v>
      </c>
      <c r="G14205" s="2">
        <f t="shared" si="886"/>
        <v>2016.3659999999998</v>
      </c>
      <c r="H14205" s="2">
        <f t="shared" si="887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  <c r="P14205" s="2" t="str">
        <f t="shared" si="885"/>
        <v>not good</v>
      </c>
      <c r="Q14205" s="2"/>
      <c r="R14205" s="2"/>
    </row>
    <row r="14206" spans="1:18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 t="str">
        <f t="shared" si="884"/>
        <v xml:space="preserve"> Low sales</v>
      </c>
      <c r="F14206" s="2">
        <v>0.39</v>
      </c>
      <c r="G14206" s="2">
        <f t="shared" si="886"/>
        <v>971.91120000000001</v>
      </c>
      <c r="H14206" s="2">
        <f t="shared" si="887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  <c r="P14206" s="2" t="str">
        <f t="shared" si="885"/>
        <v>not good</v>
      </c>
      <c r="Q14206" s="2"/>
      <c r="R14206" s="2"/>
    </row>
    <row r="14207" spans="1:18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 t="str">
        <f t="shared" si="884"/>
        <v xml:space="preserve"> Low sales</v>
      </c>
      <c r="F14207" s="2">
        <v>0.35</v>
      </c>
      <c r="G14207" s="2">
        <f t="shared" si="886"/>
        <v>397.23949999999996</v>
      </c>
      <c r="H14207" s="2">
        <f t="shared" si="887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  <c r="P14207" s="2" t="str">
        <f t="shared" si="885"/>
        <v>not good</v>
      </c>
      <c r="Q14207" s="2"/>
      <c r="R14207" s="2"/>
    </row>
    <row r="14208" spans="1:18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 t="str">
        <f t="shared" si="884"/>
        <v xml:space="preserve"> Low sales</v>
      </c>
      <c r="F14208" s="2">
        <v>0.16</v>
      </c>
      <c r="G14208" s="2">
        <f t="shared" si="886"/>
        <v>32.483200000000004</v>
      </c>
      <c r="H14208" s="2">
        <f t="shared" si="887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  <c r="P14208" s="2" t="str">
        <f t="shared" si="885"/>
        <v>not good</v>
      </c>
      <c r="Q14208" s="2"/>
      <c r="R14208" s="2"/>
    </row>
    <row r="14209" spans="1:18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 t="str">
        <f t="shared" si="884"/>
        <v xml:space="preserve"> Low sales</v>
      </c>
      <c r="F14209" s="2">
        <v>7.0000000000000007E-2</v>
      </c>
      <c r="G14209" s="2">
        <f t="shared" si="886"/>
        <v>15.077300000000001</v>
      </c>
      <c r="H14209" s="2">
        <f t="shared" si="887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  <c r="P14209" s="2" t="str">
        <f t="shared" si="885"/>
        <v>not good</v>
      </c>
      <c r="Q14209" s="2"/>
      <c r="R14209" s="2"/>
    </row>
    <row r="14210" spans="1:18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 t="str">
        <f t="shared" ref="E14210:E14273" si="888">IF(D14210&gt;4000,"High sales"," Low sales")</f>
        <v xml:space="preserve"> Low sales</v>
      </c>
      <c r="F14210" s="2">
        <v>0.43</v>
      </c>
      <c r="G14210" s="2">
        <f t="shared" si="886"/>
        <v>1396.7733000000001</v>
      </c>
      <c r="H14210" s="2">
        <f t="shared" si="887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  <c r="P14210" s="2" t="str">
        <f t="shared" ref="P14210:P14273" si="889">IF(AND(H14210&gt;5000,N14210&gt;500),"good","not good")</f>
        <v>not good</v>
      </c>
      <c r="Q14210" s="2"/>
      <c r="R14210" s="2"/>
    </row>
    <row r="14211" spans="1:18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 t="str">
        <f t="shared" si="888"/>
        <v xml:space="preserve"> Low sales</v>
      </c>
      <c r="F14211" s="2">
        <v>0.17</v>
      </c>
      <c r="G14211" s="2">
        <f t="shared" ref="G14211:G14274" si="890">D14211*F14211</f>
        <v>297.95390000000003</v>
      </c>
      <c r="H14211" s="2">
        <f t="shared" ref="H14211:H14274" si="891">D14211-G14211</f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  <c r="P14211" s="2" t="str">
        <f t="shared" si="889"/>
        <v>not good</v>
      </c>
      <c r="Q14211" s="2"/>
      <c r="R14211" s="2"/>
    </row>
    <row r="14212" spans="1:18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 t="str">
        <f t="shared" si="888"/>
        <v xml:space="preserve"> Low sales</v>
      </c>
      <c r="F14212" s="2">
        <v>0.3</v>
      </c>
      <c r="G14212" s="2">
        <f t="shared" si="890"/>
        <v>758.96699999999998</v>
      </c>
      <c r="H14212" s="2">
        <f t="shared" si="891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  <c r="P14212" s="2" t="str">
        <f t="shared" si="889"/>
        <v>not good</v>
      </c>
      <c r="Q14212" s="2"/>
      <c r="R14212" s="2"/>
    </row>
    <row r="14213" spans="1:18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 t="str">
        <f t="shared" si="888"/>
        <v xml:space="preserve"> Low sales</v>
      </c>
      <c r="F14213" s="2">
        <v>0.3</v>
      </c>
      <c r="G14213" s="2">
        <f t="shared" si="890"/>
        <v>223.06199999999998</v>
      </c>
      <c r="H14213" s="2">
        <f t="shared" si="891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  <c r="P14213" s="2" t="str">
        <f t="shared" si="889"/>
        <v>not good</v>
      </c>
      <c r="Q14213" s="2"/>
      <c r="R14213" s="2"/>
    </row>
    <row r="14214" spans="1:18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 t="str">
        <f t="shared" si="888"/>
        <v>High sales</v>
      </c>
      <c r="F14214" s="2">
        <v>0.46</v>
      </c>
      <c r="G14214" s="2">
        <f t="shared" si="890"/>
        <v>2244.8092000000001</v>
      </c>
      <c r="H14214" s="2">
        <f t="shared" si="891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  <c r="P14214" s="2" t="str">
        <f t="shared" si="889"/>
        <v>not good</v>
      </c>
      <c r="Q14214" s="2"/>
      <c r="R14214" s="2"/>
    </row>
    <row r="14215" spans="1:18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 t="str">
        <f t="shared" si="888"/>
        <v xml:space="preserve"> Low sales</v>
      </c>
      <c r="F14215" s="2">
        <v>0.09</v>
      </c>
      <c r="G14215" s="2">
        <f t="shared" si="890"/>
        <v>66.3048</v>
      </c>
      <c r="H14215" s="2">
        <f t="shared" si="891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  <c r="P14215" s="2" t="str">
        <f t="shared" si="889"/>
        <v>not good</v>
      </c>
      <c r="Q14215" s="2"/>
      <c r="R14215" s="2"/>
    </row>
    <row r="14216" spans="1:18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 t="str">
        <f t="shared" si="888"/>
        <v xml:space="preserve"> Low sales</v>
      </c>
      <c r="F14216" s="2">
        <v>0.39</v>
      </c>
      <c r="G14216" s="2">
        <f t="shared" si="890"/>
        <v>889.0245000000001</v>
      </c>
      <c r="H14216" s="2">
        <f t="shared" si="891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  <c r="P14216" s="2" t="str">
        <f t="shared" si="889"/>
        <v>not good</v>
      </c>
      <c r="Q14216" s="2"/>
      <c r="R14216" s="2"/>
    </row>
    <row r="14217" spans="1:18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 t="str">
        <f t="shared" si="888"/>
        <v xml:space="preserve"> Low sales</v>
      </c>
      <c r="F14217" s="2">
        <v>0.23</v>
      </c>
      <c r="G14217" s="2">
        <f t="shared" si="890"/>
        <v>522.65890000000002</v>
      </c>
      <c r="H14217" s="2">
        <f t="shared" si="891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  <c r="P14217" s="2" t="str">
        <f t="shared" si="889"/>
        <v>not good</v>
      </c>
      <c r="Q14217" s="2"/>
      <c r="R14217" s="2"/>
    </row>
    <row r="14218" spans="1:18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 t="str">
        <f t="shared" si="888"/>
        <v xml:space="preserve"> Low sales</v>
      </c>
      <c r="F14218" s="2">
        <v>0.09</v>
      </c>
      <c r="G14218" s="2">
        <f t="shared" si="890"/>
        <v>12.809700000000001</v>
      </c>
      <c r="H14218" s="2">
        <f t="shared" si="891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  <c r="P14218" s="2" t="str">
        <f t="shared" si="889"/>
        <v>not good</v>
      </c>
      <c r="Q14218" s="2"/>
      <c r="R14218" s="2"/>
    </row>
    <row r="14219" spans="1:18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 t="str">
        <f t="shared" si="888"/>
        <v xml:space="preserve"> Low sales</v>
      </c>
      <c r="F14219" s="2">
        <v>0.42</v>
      </c>
      <c r="G14219" s="2">
        <f t="shared" si="890"/>
        <v>1416.3281999999999</v>
      </c>
      <c r="H14219" s="2">
        <f t="shared" si="891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  <c r="P14219" s="2" t="str">
        <f t="shared" si="889"/>
        <v>not good</v>
      </c>
      <c r="Q14219" s="2"/>
      <c r="R14219" s="2"/>
    </row>
    <row r="14220" spans="1:18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 t="str">
        <f t="shared" si="888"/>
        <v xml:space="preserve"> Low sales</v>
      </c>
      <c r="F14220" s="2">
        <v>0.41</v>
      </c>
      <c r="G14220" s="2">
        <f t="shared" si="890"/>
        <v>1122.2643</v>
      </c>
      <c r="H14220" s="2">
        <f t="shared" si="891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  <c r="P14220" s="2" t="str">
        <f t="shared" si="889"/>
        <v>not good</v>
      </c>
      <c r="Q14220" s="2"/>
      <c r="R14220" s="2"/>
    </row>
    <row r="14221" spans="1:18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 t="str">
        <f t="shared" si="888"/>
        <v xml:space="preserve"> Low sales</v>
      </c>
      <c r="F14221" s="2">
        <v>0.02</v>
      </c>
      <c r="G14221" s="2">
        <f t="shared" si="890"/>
        <v>50.754600000000003</v>
      </c>
      <c r="H14221" s="2">
        <f t="shared" si="891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  <c r="P14221" s="2" t="str">
        <f t="shared" si="889"/>
        <v>not good</v>
      </c>
      <c r="Q14221" s="2"/>
      <c r="R14221" s="2"/>
    </row>
    <row r="14222" spans="1:18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 t="str">
        <f t="shared" si="888"/>
        <v>High sales</v>
      </c>
      <c r="F14222" s="2">
        <v>0.35</v>
      </c>
      <c r="G14222" s="2">
        <f t="shared" si="890"/>
        <v>1438.0169999999998</v>
      </c>
      <c r="H14222" s="2">
        <f t="shared" si="891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  <c r="P14222" s="2" t="str">
        <f t="shared" si="889"/>
        <v>not good</v>
      </c>
      <c r="Q14222" s="2"/>
      <c r="R14222" s="2"/>
    </row>
    <row r="14223" spans="1:18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 t="str">
        <f t="shared" si="888"/>
        <v xml:space="preserve"> Low sales</v>
      </c>
      <c r="F14223" s="2">
        <v>0.08</v>
      </c>
      <c r="G14223" s="2">
        <f t="shared" si="890"/>
        <v>102.5256</v>
      </c>
      <c r="H14223" s="2">
        <f t="shared" si="891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  <c r="P14223" s="2" t="str">
        <f t="shared" si="889"/>
        <v>not good</v>
      </c>
      <c r="Q14223" s="2"/>
      <c r="R14223" s="2"/>
    </row>
    <row r="14224" spans="1:18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 t="str">
        <f t="shared" si="888"/>
        <v>High sales</v>
      </c>
      <c r="F14224" s="2">
        <v>0.31</v>
      </c>
      <c r="G14224" s="2">
        <f t="shared" si="890"/>
        <v>1339.0047</v>
      </c>
      <c r="H14224" s="2">
        <f t="shared" si="891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  <c r="P14224" s="2" t="str">
        <f t="shared" si="889"/>
        <v>not good</v>
      </c>
      <c r="Q14224" s="2"/>
      <c r="R14224" s="2"/>
    </row>
    <row r="14225" spans="1:18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 t="str">
        <f t="shared" si="888"/>
        <v>High sales</v>
      </c>
      <c r="F14225" s="2">
        <v>0.32</v>
      </c>
      <c r="G14225" s="2">
        <f t="shared" si="890"/>
        <v>1387.9744000000001</v>
      </c>
      <c r="H14225" s="2">
        <f t="shared" si="891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  <c r="P14225" s="2" t="str">
        <f t="shared" si="889"/>
        <v>not good</v>
      </c>
      <c r="Q14225" s="2"/>
      <c r="R14225" s="2"/>
    </row>
    <row r="14226" spans="1:18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 t="str">
        <f t="shared" si="888"/>
        <v>High sales</v>
      </c>
      <c r="F14226" s="2">
        <v>0.33</v>
      </c>
      <c r="G14226" s="2">
        <f t="shared" si="890"/>
        <v>1370.0379</v>
      </c>
      <c r="H14226" s="2">
        <f t="shared" si="891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  <c r="P14226" s="2" t="str">
        <f t="shared" si="889"/>
        <v>not good</v>
      </c>
      <c r="Q14226" s="2"/>
      <c r="R14226" s="2"/>
    </row>
    <row r="14227" spans="1:18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 t="str">
        <f t="shared" si="888"/>
        <v xml:space="preserve"> Low sales</v>
      </c>
      <c r="F14227" s="2">
        <v>0.06</v>
      </c>
      <c r="G14227" s="2">
        <f t="shared" si="890"/>
        <v>106.371</v>
      </c>
      <c r="H14227" s="2">
        <f t="shared" si="891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  <c r="P14227" s="2" t="str">
        <f t="shared" si="889"/>
        <v>not good</v>
      </c>
      <c r="Q14227" s="2"/>
      <c r="R14227" s="2"/>
    </row>
    <row r="14228" spans="1:18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 t="str">
        <f t="shared" si="888"/>
        <v xml:space="preserve"> Low sales</v>
      </c>
      <c r="F14228" s="2">
        <v>0.3</v>
      </c>
      <c r="G14228" s="2">
        <f t="shared" si="890"/>
        <v>268.959</v>
      </c>
      <c r="H14228" s="2">
        <f t="shared" si="891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  <c r="P14228" s="2" t="str">
        <f t="shared" si="889"/>
        <v>not good</v>
      </c>
      <c r="Q14228" s="2"/>
      <c r="R14228" s="2"/>
    </row>
    <row r="14229" spans="1:18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 t="str">
        <f t="shared" si="888"/>
        <v xml:space="preserve"> Low sales</v>
      </c>
      <c r="F14229" s="2">
        <v>0.05</v>
      </c>
      <c r="G14229" s="2">
        <f t="shared" si="890"/>
        <v>121.41849999999999</v>
      </c>
      <c r="H14229" s="2">
        <f t="shared" si="891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  <c r="P14229" s="2" t="str">
        <f t="shared" si="889"/>
        <v>not good</v>
      </c>
      <c r="Q14229" s="2"/>
      <c r="R14229" s="2"/>
    </row>
    <row r="14230" spans="1:18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 t="str">
        <f t="shared" si="888"/>
        <v xml:space="preserve"> Low sales</v>
      </c>
      <c r="F14230" s="2">
        <v>0.37</v>
      </c>
      <c r="G14230" s="2">
        <f t="shared" si="890"/>
        <v>508.09140000000002</v>
      </c>
      <c r="H14230" s="2">
        <f t="shared" si="891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  <c r="P14230" s="2" t="str">
        <f t="shared" si="889"/>
        <v>not good</v>
      </c>
      <c r="Q14230" s="2"/>
      <c r="R14230" s="2"/>
    </row>
    <row r="14231" spans="1:18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 t="str">
        <f t="shared" si="888"/>
        <v xml:space="preserve"> Low sales</v>
      </c>
      <c r="F14231" s="2">
        <v>0.03</v>
      </c>
      <c r="G14231" s="2">
        <f t="shared" si="890"/>
        <v>10.6707</v>
      </c>
      <c r="H14231" s="2">
        <f t="shared" si="891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  <c r="P14231" s="2" t="str">
        <f t="shared" si="889"/>
        <v>not good</v>
      </c>
      <c r="Q14231" s="2"/>
      <c r="R14231" s="2"/>
    </row>
    <row r="14232" spans="1:18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 t="str">
        <f t="shared" si="888"/>
        <v xml:space="preserve"> Low sales</v>
      </c>
      <c r="F14232" s="2">
        <v>0.38</v>
      </c>
      <c r="G14232" s="2">
        <f t="shared" si="890"/>
        <v>558.37200000000007</v>
      </c>
      <c r="H14232" s="2">
        <f t="shared" si="891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  <c r="P14232" s="2" t="str">
        <f t="shared" si="889"/>
        <v>not good</v>
      </c>
      <c r="Q14232" s="2"/>
      <c r="R14232" s="2"/>
    </row>
    <row r="14233" spans="1:18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 t="str">
        <f t="shared" si="888"/>
        <v xml:space="preserve"> Low sales</v>
      </c>
      <c r="F14233" s="2">
        <v>0.44</v>
      </c>
      <c r="G14233" s="2">
        <f t="shared" si="890"/>
        <v>1055.4412</v>
      </c>
      <c r="H14233" s="2">
        <f t="shared" si="891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  <c r="P14233" s="2" t="str">
        <f t="shared" si="889"/>
        <v>not good</v>
      </c>
      <c r="Q14233" s="2"/>
      <c r="R14233" s="2"/>
    </row>
    <row r="14234" spans="1:18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 t="str">
        <f t="shared" si="888"/>
        <v xml:space="preserve"> Low sales</v>
      </c>
      <c r="F14234" s="2">
        <v>0.15</v>
      </c>
      <c r="G14234" s="2">
        <f t="shared" si="890"/>
        <v>97.86</v>
      </c>
      <c r="H14234" s="2">
        <f t="shared" si="891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  <c r="P14234" s="2" t="str">
        <f t="shared" si="889"/>
        <v>not good</v>
      </c>
      <c r="Q14234" s="2"/>
      <c r="R14234" s="2"/>
    </row>
    <row r="14235" spans="1:18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 t="str">
        <f t="shared" si="888"/>
        <v>High sales</v>
      </c>
      <c r="F14235" s="2">
        <v>0.39</v>
      </c>
      <c r="G14235" s="2">
        <f t="shared" si="890"/>
        <v>1843.6235999999999</v>
      </c>
      <c r="H14235" s="2">
        <f t="shared" si="891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  <c r="P14235" s="2" t="str">
        <f t="shared" si="889"/>
        <v>not good</v>
      </c>
      <c r="Q14235" s="2"/>
      <c r="R14235" s="2"/>
    </row>
    <row r="14236" spans="1:18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 t="str">
        <f t="shared" si="888"/>
        <v xml:space="preserve"> Low sales</v>
      </c>
      <c r="F14236" s="2">
        <v>0.21</v>
      </c>
      <c r="G14236" s="2">
        <f t="shared" si="890"/>
        <v>696.12900000000002</v>
      </c>
      <c r="H14236" s="2">
        <f t="shared" si="891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  <c r="P14236" s="2" t="str">
        <f t="shared" si="889"/>
        <v>not good</v>
      </c>
      <c r="Q14236" s="2"/>
      <c r="R14236" s="2"/>
    </row>
    <row r="14237" spans="1:18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 t="str">
        <f t="shared" si="888"/>
        <v xml:space="preserve"> Low sales</v>
      </c>
      <c r="F14237" s="2">
        <v>0.4</v>
      </c>
      <c r="G14237" s="2">
        <f t="shared" si="890"/>
        <v>307.22800000000007</v>
      </c>
      <c r="H14237" s="2">
        <f t="shared" si="891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  <c r="P14237" s="2" t="str">
        <f t="shared" si="889"/>
        <v>not good</v>
      </c>
      <c r="Q14237" s="2"/>
      <c r="R14237" s="2"/>
    </row>
    <row r="14238" spans="1:18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 t="str">
        <f t="shared" si="888"/>
        <v>High sales</v>
      </c>
      <c r="F14238" s="2">
        <v>0.34</v>
      </c>
      <c r="G14238" s="2">
        <f t="shared" si="890"/>
        <v>1386.8974000000001</v>
      </c>
      <c r="H14238" s="2">
        <f t="shared" si="891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  <c r="P14238" s="2" t="str">
        <f t="shared" si="889"/>
        <v>not good</v>
      </c>
      <c r="Q14238" s="2"/>
      <c r="R14238" s="2"/>
    </row>
    <row r="14239" spans="1:18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 t="str">
        <f t="shared" si="888"/>
        <v>High sales</v>
      </c>
      <c r="F14239" s="2">
        <v>0.14000000000000001</v>
      </c>
      <c r="G14239" s="2">
        <f t="shared" si="890"/>
        <v>650.66820000000007</v>
      </c>
      <c r="H14239" s="2">
        <f t="shared" si="891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  <c r="P14239" s="2" t="str">
        <f t="shared" si="889"/>
        <v>not good</v>
      </c>
      <c r="Q14239" s="2"/>
      <c r="R14239" s="2"/>
    </row>
    <row r="14240" spans="1:18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 t="str">
        <f t="shared" si="888"/>
        <v xml:space="preserve"> Low sales</v>
      </c>
      <c r="F14240" s="2">
        <v>0.1</v>
      </c>
      <c r="G14240" s="2">
        <f t="shared" si="890"/>
        <v>138.76400000000001</v>
      </c>
      <c r="H14240" s="2">
        <f t="shared" si="891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  <c r="P14240" s="2" t="str">
        <f t="shared" si="889"/>
        <v>not good</v>
      </c>
      <c r="Q14240" s="2"/>
      <c r="R14240" s="2"/>
    </row>
    <row r="14241" spans="1:18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 t="str">
        <f t="shared" si="888"/>
        <v xml:space="preserve"> Low sales</v>
      </c>
      <c r="F14241" s="2">
        <v>0.46</v>
      </c>
      <c r="G14241" s="2">
        <f t="shared" si="890"/>
        <v>368.89240000000007</v>
      </c>
      <c r="H14241" s="2">
        <f t="shared" si="891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  <c r="P14241" s="2" t="str">
        <f t="shared" si="889"/>
        <v>not good</v>
      </c>
      <c r="Q14241" s="2"/>
      <c r="R14241" s="2"/>
    </row>
    <row r="14242" spans="1:18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 t="str">
        <f t="shared" si="888"/>
        <v xml:space="preserve"> Low sales</v>
      </c>
      <c r="F14242" s="2">
        <v>0.42</v>
      </c>
      <c r="G14242" s="2">
        <f t="shared" si="890"/>
        <v>705.65460000000007</v>
      </c>
      <c r="H14242" s="2">
        <f t="shared" si="891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  <c r="P14242" s="2" t="str">
        <f t="shared" si="889"/>
        <v>not good</v>
      </c>
      <c r="Q14242" s="2"/>
      <c r="R14242" s="2"/>
    </row>
    <row r="14243" spans="1:18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 t="str">
        <f t="shared" si="888"/>
        <v>High sales</v>
      </c>
      <c r="F14243" s="2">
        <v>0.33</v>
      </c>
      <c r="G14243" s="2">
        <f t="shared" si="890"/>
        <v>1378.7466000000002</v>
      </c>
      <c r="H14243" s="2">
        <f t="shared" si="891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  <c r="P14243" s="2" t="str">
        <f t="shared" si="889"/>
        <v>not good</v>
      </c>
      <c r="Q14243" s="2"/>
      <c r="R14243" s="2"/>
    </row>
    <row r="14244" spans="1:18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 t="str">
        <f t="shared" si="888"/>
        <v xml:space="preserve"> Low sales</v>
      </c>
      <c r="F14244" s="2">
        <v>0.17</v>
      </c>
      <c r="G14244" s="2">
        <f t="shared" si="890"/>
        <v>162.85320000000002</v>
      </c>
      <c r="H14244" s="2">
        <f t="shared" si="891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  <c r="P14244" s="2" t="str">
        <f t="shared" si="889"/>
        <v>not good</v>
      </c>
      <c r="Q14244" s="2"/>
      <c r="R14244" s="2"/>
    </row>
    <row r="14245" spans="1:18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 t="str">
        <f t="shared" si="888"/>
        <v xml:space="preserve"> Low sales</v>
      </c>
      <c r="F14245" s="2">
        <v>0.26</v>
      </c>
      <c r="G14245" s="2">
        <f t="shared" si="890"/>
        <v>1018.888</v>
      </c>
      <c r="H14245" s="2">
        <f t="shared" si="891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  <c r="P14245" s="2" t="str">
        <f t="shared" si="889"/>
        <v>not good</v>
      </c>
      <c r="Q14245" s="2"/>
      <c r="R14245" s="2"/>
    </row>
    <row r="14246" spans="1:18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 t="str">
        <f t="shared" si="888"/>
        <v xml:space="preserve"> Low sales</v>
      </c>
      <c r="F14246" s="2">
        <v>0.28000000000000003</v>
      </c>
      <c r="G14246" s="2">
        <f t="shared" si="890"/>
        <v>1010.7132000000001</v>
      </c>
      <c r="H14246" s="2">
        <f t="shared" si="891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  <c r="P14246" s="2" t="str">
        <f t="shared" si="889"/>
        <v>not good</v>
      </c>
      <c r="Q14246" s="2"/>
      <c r="R14246" s="2"/>
    </row>
    <row r="14247" spans="1:18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 t="str">
        <f t="shared" si="888"/>
        <v xml:space="preserve"> Low sales</v>
      </c>
      <c r="F14247" s="2">
        <v>0.04</v>
      </c>
      <c r="G14247" s="2">
        <f t="shared" si="890"/>
        <v>131.66800000000001</v>
      </c>
      <c r="H14247" s="2">
        <f t="shared" si="891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  <c r="P14247" s="2" t="str">
        <f t="shared" si="889"/>
        <v>not good</v>
      </c>
      <c r="Q14247" s="2"/>
      <c r="R14247" s="2"/>
    </row>
    <row r="14248" spans="1:18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 t="str">
        <f t="shared" si="888"/>
        <v xml:space="preserve"> Low sales</v>
      </c>
      <c r="F14248" s="2">
        <v>0.49</v>
      </c>
      <c r="G14248" s="2">
        <f t="shared" si="890"/>
        <v>1089.3974000000001</v>
      </c>
      <c r="H14248" s="2">
        <f t="shared" si="891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  <c r="P14248" s="2" t="str">
        <f t="shared" si="889"/>
        <v>not good</v>
      </c>
      <c r="Q14248" s="2"/>
      <c r="R14248" s="2"/>
    </row>
    <row r="14249" spans="1:18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 t="str">
        <f t="shared" si="888"/>
        <v xml:space="preserve"> Low sales</v>
      </c>
      <c r="F14249" s="2">
        <v>0.05</v>
      </c>
      <c r="G14249" s="2">
        <f t="shared" si="890"/>
        <v>94.858500000000006</v>
      </c>
      <c r="H14249" s="2">
        <f t="shared" si="891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  <c r="P14249" s="2" t="str">
        <f t="shared" si="889"/>
        <v>not good</v>
      </c>
      <c r="Q14249" s="2"/>
      <c r="R14249" s="2"/>
    </row>
    <row r="14250" spans="1:18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 t="str">
        <f t="shared" si="888"/>
        <v xml:space="preserve"> Low sales</v>
      </c>
      <c r="F14250" s="2">
        <v>0.36</v>
      </c>
      <c r="G14250" s="2">
        <f t="shared" si="890"/>
        <v>186.39359999999999</v>
      </c>
      <c r="H14250" s="2">
        <f t="shared" si="891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  <c r="P14250" s="2" t="str">
        <f t="shared" si="889"/>
        <v>not good</v>
      </c>
      <c r="Q14250" s="2"/>
      <c r="R14250" s="2"/>
    </row>
    <row r="14251" spans="1:18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 t="str">
        <f t="shared" si="888"/>
        <v xml:space="preserve"> Low sales</v>
      </c>
      <c r="F14251" s="2">
        <v>0.25</v>
      </c>
      <c r="G14251" s="2">
        <f t="shared" si="890"/>
        <v>462.76</v>
      </c>
      <c r="H14251" s="2">
        <f t="shared" si="891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  <c r="P14251" s="2" t="str">
        <f t="shared" si="889"/>
        <v>not good</v>
      </c>
      <c r="Q14251" s="2"/>
      <c r="R14251" s="2"/>
    </row>
    <row r="14252" spans="1:18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 t="str">
        <f t="shared" si="888"/>
        <v xml:space="preserve"> Low sales</v>
      </c>
      <c r="F14252" s="2">
        <v>0.38</v>
      </c>
      <c r="G14252" s="2">
        <f t="shared" si="890"/>
        <v>1158.6276</v>
      </c>
      <c r="H14252" s="2">
        <f t="shared" si="891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  <c r="P14252" s="2" t="str">
        <f t="shared" si="889"/>
        <v>not good</v>
      </c>
      <c r="Q14252" s="2"/>
      <c r="R14252" s="2"/>
    </row>
    <row r="14253" spans="1:18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 t="str">
        <f t="shared" si="888"/>
        <v>High sales</v>
      </c>
      <c r="F14253" s="2">
        <v>0.13</v>
      </c>
      <c r="G14253" s="2">
        <f t="shared" si="890"/>
        <v>585.15989999999999</v>
      </c>
      <c r="H14253" s="2">
        <f t="shared" si="891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  <c r="P14253" s="2" t="str">
        <f t="shared" si="889"/>
        <v>not good</v>
      </c>
      <c r="Q14253" s="2"/>
      <c r="R14253" s="2"/>
    </row>
    <row r="14254" spans="1:18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 t="str">
        <f t="shared" si="888"/>
        <v>High sales</v>
      </c>
      <c r="F14254" s="2">
        <v>0.2</v>
      </c>
      <c r="G14254" s="2">
        <f t="shared" si="890"/>
        <v>836.4620000000001</v>
      </c>
      <c r="H14254" s="2">
        <f t="shared" si="891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  <c r="P14254" s="2" t="str">
        <f t="shared" si="889"/>
        <v>not good</v>
      </c>
      <c r="Q14254" s="2"/>
      <c r="R14254" s="2"/>
    </row>
    <row r="14255" spans="1:18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 t="str">
        <f t="shared" si="888"/>
        <v xml:space="preserve"> Low sales</v>
      </c>
      <c r="F14255" s="2">
        <v>0.26</v>
      </c>
      <c r="G14255" s="2">
        <f t="shared" si="890"/>
        <v>67.043600000000012</v>
      </c>
      <c r="H14255" s="2">
        <f t="shared" si="891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  <c r="P14255" s="2" t="str">
        <f t="shared" si="889"/>
        <v>not good</v>
      </c>
      <c r="Q14255" s="2"/>
      <c r="R14255" s="2"/>
    </row>
    <row r="14256" spans="1:18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 t="str">
        <f t="shared" si="888"/>
        <v xml:space="preserve"> Low sales</v>
      </c>
      <c r="F14256" s="2">
        <v>0.06</v>
      </c>
      <c r="G14256" s="2">
        <f t="shared" si="890"/>
        <v>46.825799999999994</v>
      </c>
      <c r="H14256" s="2">
        <f t="shared" si="891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  <c r="P14256" s="2" t="str">
        <f t="shared" si="889"/>
        <v>not good</v>
      </c>
      <c r="Q14256" s="2"/>
      <c r="R14256" s="2"/>
    </row>
    <row r="14257" spans="1:18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 t="str">
        <f t="shared" si="888"/>
        <v>High sales</v>
      </c>
      <c r="F14257" s="2">
        <v>0.43</v>
      </c>
      <c r="G14257" s="2">
        <f t="shared" si="890"/>
        <v>1830.7637</v>
      </c>
      <c r="H14257" s="2">
        <f t="shared" si="891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  <c r="P14257" s="2" t="str">
        <f t="shared" si="889"/>
        <v>not good</v>
      </c>
      <c r="Q14257" s="2"/>
      <c r="R14257" s="2"/>
    </row>
    <row r="14258" spans="1:18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 t="str">
        <f t="shared" si="888"/>
        <v>High sales</v>
      </c>
      <c r="F14258" s="2">
        <v>0.5</v>
      </c>
      <c r="G14258" s="2">
        <f t="shared" si="890"/>
        <v>2351.33</v>
      </c>
      <c r="H14258" s="2">
        <f t="shared" si="891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  <c r="P14258" s="2" t="str">
        <f t="shared" si="889"/>
        <v>not good</v>
      </c>
      <c r="Q14258" s="2"/>
      <c r="R14258" s="2"/>
    </row>
    <row r="14259" spans="1:18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 t="str">
        <f t="shared" si="888"/>
        <v xml:space="preserve"> Low sales</v>
      </c>
      <c r="F14259" s="2">
        <v>0.21</v>
      </c>
      <c r="G14259" s="2">
        <f t="shared" si="890"/>
        <v>78.426599999999993</v>
      </c>
      <c r="H14259" s="2">
        <f t="shared" si="891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  <c r="P14259" s="2" t="str">
        <f t="shared" si="889"/>
        <v>not good</v>
      </c>
      <c r="Q14259" s="2"/>
      <c r="R14259" s="2"/>
    </row>
    <row r="14260" spans="1:18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 t="str">
        <f t="shared" si="888"/>
        <v xml:space="preserve"> Low sales</v>
      </c>
      <c r="F14260" s="2">
        <v>0.19</v>
      </c>
      <c r="G14260" s="2">
        <f t="shared" si="890"/>
        <v>671.86659999999995</v>
      </c>
      <c r="H14260" s="2">
        <f t="shared" si="891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  <c r="P14260" s="2" t="str">
        <f t="shared" si="889"/>
        <v>not good</v>
      </c>
      <c r="Q14260" s="2"/>
      <c r="R14260" s="2"/>
    </row>
    <row r="14261" spans="1:18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 t="str">
        <f t="shared" si="888"/>
        <v xml:space="preserve"> Low sales</v>
      </c>
      <c r="F14261" s="2">
        <v>0.3</v>
      </c>
      <c r="G14261" s="2">
        <f t="shared" si="890"/>
        <v>567.62699999999995</v>
      </c>
      <c r="H14261" s="2">
        <f t="shared" si="891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  <c r="P14261" s="2" t="str">
        <f t="shared" si="889"/>
        <v>not good</v>
      </c>
      <c r="Q14261" s="2"/>
      <c r="R14261" s="2"/>
    </row>
    <row r="14262" spans="1:18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 t="str">
        <f t="shared" si="888"/>
        <v xml:space="preserve"> Low sales</v>
      </c>
      <c r="F14262" s="2">
        <v>0.34</v>
      </c>
      <c r="G14262" s="2">
        <f t="shared" si="890"/>
        <v>640.90680000000009</v>
      </c>
      <c r="H14262" s="2">
        <f t="shared" si="891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  <c r="P14262" s="2" t="str">
        <f t="shared" si="889"/>
        <v>not good</v>
      </c>
      <c r="Q14262" s="2"/>
      <c r="R14262" s="2"/>
    </row>
    <row r="14263" spans="1:18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 t="str">
        <f t="shared" si="888"/>
        <v xml:space="preserve"> Low sales</v>
      </c>
      <c r="F14263" s="2">
        <v>0.43</v>
      </c>
      <c r="G14263" s="2">
        <f t="shared" si="890"/>
        <v>1397.1043999999999</v>
      </c>
      <c r="H14263" s="2">
        <f t="shared" si="891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  <c r="P14263" s="2" t="str">
        <f t="shared" si="889"/>
        <v>not good</v>
      </c>
      <c r="Q14263" s="2"/>
      <c r="R14263" s="2"/>
    </row>
    <row r="14264" spans="1:18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 t="str">
        <f t="shared" si="888"/>
        <v>High sales</v>
      </c>
      <c r="F14264" s="2">
        <v>0.19</v>
      </c>
      <c r="G14264" s="2">
        <f t="shared" si="890"/>
        <v>773.31140000000005</v>
      </c>
      <c r="H14264" s="2">
        <f t="shared" si="891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  <c r="P14264" s="2" t="str">
        <f t="shared" si="889"/>
        <v>not good</v>
      </c>
      <c r="Q14264" s="2"/>
      <c r="R14264" s="2"/>
    </row>
    <row r="14265" spans="1:18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 t="str">
        <f t="shared" si="888"/>
        <v xml:space="preserve"> Low sales</v>
      </c>
      <c r="F14265" s="2">
        <v>0.38</v>
      </c>
      <c r="G14265" s="2">
        <f t="shared" si="890"/>
        <v>549.74599999999998</v>
      </c>
      <c r="H14265" s="2">
        <f t="shared" si="891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  <c r="P14265" s="2" t="str">
        <f t="shared" si="889"/>
        <v>not good</v>
      </c>
      <c r="Q14265" s="2"/>
      <c r="R14265" s="2"/>
    </row>
    <row r="14266" spans="1:18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 t="str">
        <f t="shared" si="888"/>
        <v xml:space="preserve"> Low sales</v>
      </c>
      <c r="F14266" s="2">
        <v>0.12</v>
      </c>
      <c r="G14266" s="2">
        <f t="shared" si="890"/>
        <v>426.74879999999996</v>
      </c>
      <c r="H14266" s="2">
        <f t="shared" si="891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  <c r="P14266" s="2" t="str">
        <f t="shared" si="889"/>
        <v>not good</v>
      </c>
      <c r="Q14266" s="2"/>
      <c r="R14266" s="2"/>
    </row>
    <row r="14267" spans="1:18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 t="str">
        <f t="shared" si="888"/>
        <v xml:space="preserve"> Low sales</v>
      </c>
      <c r="F14267" s="2">
        <v>0.34</v>
      </c>
      <c r="G14267" s="2">
        <f t="shared" si="890"/>
        <v>1093.3686</v>
      </c>
      <c r="H14267" s="2">
        <f t="shared" si="891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  <c r="P14267" s="2" t="str">
        <f t="shared" si="889"/>
        <v>not good</v>
      </c>
      <c r="Q14267" s="2"/>
      <c r="R14267" s="2"/>
    </row>
    <row r="14268" spans="1:18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 t="str">
        <f t="shared" si="888"/>
        <v xml:space="preserve"> Low sales</v>
      </c>
      <c r="F14268" s="2">
        <v>0.23</v>
      </c>
      <c r="G14268" s="2">
        <f t="shared" si="890"/>
        <v>606.02009999999996</v>
      </c>
      <c r="H14268" s="2">
        <f t="shared" si="891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  <c r="P14268" s="2" t="str">
        <f t="shared" si="889"/>
        <v>not good</v>
      </c>
      <c r="Q14268" s="2"/>
      <c r="R14268" s="2"/>
    </row>
    <row r="14269" spans="1:18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 t="str">
        <f t="shared" si="888"/>
        <v xml:space="preserve"> Low sales</v>
      </c>
      <c r="F14269" s="2">
        <v>0.33</v>
      </c>
      <c r="G14269" s="2">
        <f t="shared" si="890"/>
        <v>1007.1237</v>
      </c>
      <c r="H14269" s="2">
        <f t="shared" si="891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  <c r="P14269" s="2" t="str">
        <f t="shared" si="889"/>
        <v>not good</v>
      </c>
      <c r="Q14269" s="2"/>
      <c r="R14269" s="2"/>
    </row>
    <row r="14270" spans="1:18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 t="str">
        <f t="shared" si="888"/>
        <v xml:space="preserve"> Low sales</v>
      </c>
      <c r="F14270" s="2">
        <v>0.19</v>
      </c>
      <c r="G14270" s="2">
        <f t="shared" si="890"/>
        <v>35.807400000000001</v>
      </c>
      <c r="H14270" s="2">
        <f t="shared" si="891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  <c r="P14270" s="2" t="str">
        <f t="shared" si="889"/>
        <v>not good</v>
      </c>
      <c r="Q14270" s="2"/>
      <c r="R14270" s="2"/>
    </row>
    <row r="14271" spans="1:18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 t="str">
        <f t="shared" si="888"/>
        <v xml:space="preserve"> Low sales</v>
      </c>
      <c r="F14271" s="2">
        <v>0.15</v>
      </c>
      <c r="G14271" s="2">
        <f t="shared" si="890"/>
        <v>17.988</v>
      </c>
      <c r="H14271" s="2">
        <f t="shared" si="891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  <c r="P14271" s="2" t="str">
        <f t="shared" si="889"/>
        <v>not good</v>
      </c>
      <c r="Q14271" s="2"/>
      <c r="R14271" s="2"/>
    </row>
    <row r="14272" spans="1:18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 t="str">
        <f t="shared" si="888"/>
        <v xml:space="preserve"> Low sales</v>
      </c>
      <c r="F14272" s="2">
        <v>0.24</v>
      </c>
      <c r="G14272" s="2">
        <f t="shared" si="890"/>
        <v>671.31600000000003</v>
      </c>
      <c r="H14272" s="2">
        <f t="shared" si="891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  <c r="P14272" s="2" t="str">
        <f t="shared" si="889"/>
        <v>not good</v>
      </c>
      <c r="Q14272" s="2"/>
      <c r="R14272" s="2"/>
    </row>
    <row r="14273" spans="1:18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 t="str">
        <f t="shared" si="888"/>
        <v xml:space="preserve"> Low sales</v>
      </c>
      <c r="F14273" s="2">
        <v>0.45</v>
      </c>
      <c r="G14273" s="2">
        <f t="shared" si="890"/>
        <v>1200.6585</v>
      </c>
      <c r="H14273" s="2">
        <f t="shared" si="891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  <c r="P14273" s="2" t="str">
        <f t="shared" si="889"/>
        <v>not good</v>
      </c>
      <c r="Q14273" s="2"/>
      <c r="R14273" s="2"/>
    </row>
    <row r="14274" spans="1:18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 t="str">
        <f t="shared" ref="E14274:E14337" si="892">IF(D14274&gt;4000,"High sales"," Low sales")</f>
        <v xml:space="preserve"> Low sales</v>
      </c>
      <c r="F14274" s="2">
        <v>0.34</v>
      </c>
      <c r="G14274" s="2">
        <f t="shared" si="890"/>
        <v>152.84360000000001</v>
      </c>
      <c r="H14274" s="2">
        <f t="shared" si="891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  <c r="P14274" s="2" t="str">
        <f t="shared" ref="P14274:P14337" si="893">IF(AND(H14274&gt;5000,N14274&gt;500),"good","not good")</f>
        <v>not good</v>
      </c>
      <c r="Q14274" s="2"/>
      <c r="R14274" s="2"/>
    </row>
    <row r="14275" spans="1:18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 t="str">
        <f t="shared" si="892"/>
        <v xml:space="preserve"> Low sales</v>
      </c>
      <c r="F14275" s="2">
        <v>0.31</v>
      </c>
      <c r="G14275" s="2">
        <f t="shared" ref="G14275:G14338" si="894">D14275*F14275</f>
        <v>778.38829999999996</v>
      </c>
      <c r="H14275" s="2">
        <f t="shared" ref="H14275:H14338" si="895">D14275-G14275</f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  <c r="P14275" s="2" t="str">
        <f t="shared" si="893"/>
        <v>not good</v>
      </c>
      <c r="Q14275" s="2"/>
      <c r="R14275" s="2"/>
    </row>
    <row r="14276" spans="1:18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 t="str">
        <f t="shared" si="892"/>
        <v xml:space="preserve"> Low sales</v>
      </c>
      <c r="F14276" s="2">
        <v>0.36</v>
      </c>
      <c r="G14276" s="2">
        <f t="shared" si="894"/>
        <v>1372.2803999999999</v>
      </c>
      <c r="H14276" s="2">
        <f t="shared" si="895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  <c r="P14276" s="2" t="str">
        <f t="shared" si="893"/>
        <v>not good</v>
      </c>
      <c r="Q14276" s="2"/>
      <c r="R14276" s="2"/>
    </row>
    <row r="14277" spans="1:18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 t="str">
        <f t="shared" si="892"/>
        <v xml:space="preserve"> Low sales</v>
      </c>
      <c r="F14277" s="2">
        <v>0.36</v>
      </c>
      <c r="G14277" s="2">
        <f t="shared" si="894"/>
        <v>990.68039999999996</v>
      </c>
      <c r="H14277" s="2">
        <f t="shared" si="895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  <c r="P14277" s="2" t="str">
        <f t="shared" si="893"/>
        <v>not good</v>
      </c>
      <c r="Q14277" s="2"/>
      <c r="R14277" s="2"/>
    </row>
    <row r="14278" spans="1:18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 t="str">
        <f t="shared" si="892"/>
        <v xml:space="preserve"> Low sales</v>
      </c>
      <c r="F14278" s="2">
        <v>0.15</v>
      </c>
      <c r="G14278" s="2">
        <f t="shared" si="894"/>
        <v>395.44649999999996</v>
      </c>
      <c r="H14278" s="2">
        <f t="shared" si="895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  <c r="P14278" s="2" t="str">
        <f t="shared" si="893"/>
        <v>not good</v>
      </c>
      <c r="Q14278" s="2"/>
      <c r="R14278" s="2"/>
    </row>
    <row r="14279" spans="1:18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 t="str">
        <f t="shared" si="892"/>
        <v xml:space="preserve"> Low sales</v>
      </c>
      <c r="F14279" s="2">
        <v>0.12</v>
      </c>
      <c r="G14279" s="2">
        <f t="shared" si="894"/>
        <v>434.13</v>
      </c>
      <c r="H14279" s="2">
        <f t="shared" si="895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  <c r="P14279" s="2" t="str">
        <f t="shared" si="893"/>
        <v>not good</v>
      </c>
      <c r="Q14279" s="2"/>
      <c r="R14279" s="2"/>
    </row>
    <row r="14280" spans="1:18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 t="str">
        <f t="shared" si="892"/>
        <v xml:space="preserve"> Low sales</v>
      </c>
      <c r="F14280" s="2">
        <v>0.25</v>
      </c>
      <c r="G14280" s="2">
        <f t="shared" si="894"/>
        <v>235.51</v>
      </c>
      <c r="H14280" s="2">
        <f t="shared" si="895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  <c r="P14280" s="2" t="str">
        <f t="shared" si="893"/>
        <v>not good</v>
      </c>
      <c r="Q14280" s="2"/>
      <c r="R14280" s="2"/>
    </row>
    <row r="14281" spans="1:18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 t="str">
        <f t="shared" si="892"/>
        <v xml:space="preserve"> Low sales</v>
      </c>
      <c r="F14281" s="2">
        <v>7.0000000000000007E-2</v>
      </c>
      <c r="G14281" s="2">
        <f t="shared" si="894"/>
        <v>163.91550000000001</v>
      </c>
      <c r="H14281" s="2">
        <f t="shared" si="895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  <c r="P14281" s="2" t="str">
        <f t="shared" si="893"/>
        <v>not good</v>
      </c>
      <c r="Q14281" s="2"/>
      <c r="R14281" s="2"/>
    </row>
    <row r="14282" spans="1:18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 t="str">
        <f t="shared" si="892"/>
        <v xml:space="preserve"> Low sales</v>
      </c>
      <c r="F14282" s="2">
        <v>0.24</v>
      </c>
      <c r="G14282" s="2">
        <f t="shared" si="894"/>
        <v>198.10319999999999</v>
      </c>
      <c r="H14282" s="2">
        <f t="shared" si="895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  <c r="P14282" s="2" t="str">
        <f t="shared" si="893"/>
        <v>not good</v>
      </c>
      <c r="Q14282" s="2"/>
      <c r="R14282" s="2"/>
    </row>
    <row r="14283" spans="1:18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 t="str">
        <f t="shared" si="892"/>
        <v xml:space="preserve"> Low sales</v>
      </c>
      <c r="F14283" s="2">
        <v>0.35</v>
      </c>
      <c r="G14283" s="2">
        <f t="shared" si="894"/>
        <v>933.38699999999994</v>
      </c>
      <c r="H14283" s="2">
        <f t="shared" si="895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  <c r="P14283" s="2" t="str">
        <f t="shared" si="893"/>
        <v>not good</v>
      </c>
      <c r="Q14283" s="2"/>
      <c r="R14283" s="2"/>
    </row>
    <row r="14284" spans="1:18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 t="str">
        <f t="shared" si="892"/>
        <v xml:space="preserve"> Low sales</v>
      </c>
      <c r="F14284" s="2">
        <v>0</v>
      </c>
      <c r="G14284" s="2">
        <f t="shared" si="894"/>
        <v>0</v>
      </c>
      <c r="H14284" s="2">
        <f t="shared" si="895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  <c r="P14284" s="2" t="str">
        <f t="shared" si="893"/>
        <v>not good</v>
      </c>
      <c r="Q14284" s="2"/>
      <c r="R14284" s="2"/>
    </row>
    <row r="14285" spans="1:18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 t="str">
        <f t="shared" si="892"/>
        <v xml:space="preserve"> Low sales</v>
      </c>
      <c r="F14285" s="2">
        <v>0.06</v>
      </c>
      <c r="G14285" s="2">
        <f t="shared" si="894"/>
        <v>41.771999999999998</v>
      </c>
      <c r="H14285" s="2">
        <f t="shared" si="895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  <c r="P14285" s="2" t="str">
        <f t="shared" si="893"/>
        <v>not good</v>
      </c>
      <c r="Q14285" s="2"/>
      <c r="R14285" s="2"/>
    </row>
    <row r="14286" spans="1:18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 t="str">
        <f t="shared" si="892"/>
        <v xml:space="preserve"> Low sales</v>
      </c>
      <c r="F14286" s="2">
        <v>0.48</v>
      </c>
      <c r="G14286" s="2">
        <f t="shared" si="894"/>
        <v>225.60959999999997</v>
      </c>
      <c r="H14286" s="2">
        <f t="shared" si="895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  <c r="P14286" s="2" t="str">
        <f t="shared" si="893"/>
        <v>not good</v>
      </c>
      <c r="Q14286" s="2"/>
      <c r="R14286" s="2"/>
    </row>
    <row r="14287" spans="1:18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 t="str">
        <f t="shared" si="892"/>
        <v xml:space="preserve"> Low sales</v>
      </c>
      <c r="F14287" s="2">
        <v>0.46</v>
      </c>
      <c r="G14287" s="2">
        <f t="shared" si="894"/>
        <v>421.81540000000001</v>
      </c>
      <c r="H14287" s="2">
        <f t="shared" si="895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  <c r="P14287" s="2" t="str">
        <f t="shared" si="893"/>
        <v>not good</v>
      </c>
      <c r="Q14287" s="2"/>
      <c r="R14287" s="2"/>
    </row>
    <row r="14288" spans="1:18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 t="str">
        <f t="shared" si="892"/>
        <v xml:space="preserve"> Low sales</v>
      </c>
      <c r="F14288" s="2">
        <v>0.21</v>
      </c>
      <c r="G14288" s="2">
        <f t="shared" si="894"/>
        <v>624.34050000000002</v>
      </c>
      <c r="H14288" s="2">
        <f t="shared" si="895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  <c r="P14288" s="2" t="str">
        <f t="shared" si="893"/>
        <v>not good</v>
      </c>
      <c r="Q14288" s="2"/>
      <c r="R14288" s="2"/>
    </row>
    <row r="14289" spans="1:18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 t="str">
        <f t="shared" si="892"/>
        <v xml:space="preserve"> Low sales</v>
      </c>
      <c r="F14289" s="2">
        <v>0.3</v>
      </c>
      <c r="G14289" s="2">
        <f t="shared" si="894"/>
        <v>308.73900000000003</v>
      </c>
      <c r="H14289" s="2">
        <f t="shared" si="895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  <c r="P14289" s="2" t="str">
        <f t="shared" si="893"/>
        <v>not good</v>
      </c>
      <c r="Q14289" s="2"/>
      <c r="R14289" s="2"/>
    </row>
    <row r="14290" spans="1:18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 t="str">
        <f t="shared" si="892"/>
        <v xml:space="preserve"> Low sales</v>
      </c>
      <c r="F14290" s="2">
        <v>0.08</v>
      </c>
      <c r="G14290" s="2">
        <f t="shared" si="894"/>
        <v>115.8952</v>
      </c>
      <c r="H14290" s="2">
        <f t="shared" si="895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  <c r="P14290" s="2" t="str">
        <f t="shared" si="893"/>
        <v>not good</v>
      </c>
      <c r="Q14290" s="2"/>
      <c r="R14290" s="2"/>
    </row>
    <row r="14291" spans="1:18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 t="str">
        <f t="shared" si="892"/>
        <v xml:space="preserve"> Low sales</v>
      </c>
      <c r="F14291" s="2">
        <v>0.17</v>
      </c>
      <c r="G14291" s="2">
        <f t="shared" si="894"/>
        <v>602.22160000000008</v>
      </c>
      <c r="H14291" s="2">
        <f t="shared" si="895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  <c r="P14291" s="2" t="str">
        <f t="shared" si="893"/>
        <v>not good</v>
      </c>
      <c r="Q14291" s="2"/>
      <c r="R14291" s="2"/>
    </row>
    <row r="14292" spans="1:18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 t="str">
        <f t="shared" si="892"/>
        <v xml:space="preserve"> Low sales</v>
      </c>
      <c r="F14292" s="2">
        <v>0.4</v>
      </c>
      <c r="G14292" s="2">
        <f t="shared" si="894"/>
        <v>526.75600000000009</v>
      </c>
      <c r="H14292" s="2">
        <f t="shared" si="895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  <c r="P14292" s="2" t="str">
        <f t="shared" si="893"/>
        <v>not good</v>
      </c>
      <c r="Q14292" s="2"/>
      <c r="R14292" s="2"/>
    </row>
    <row r="14293" spans="1:18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 t="str">
        <f t="shared" si="892"/>
        <v xml:space="preserve"> Low sales</v>
      </c>
      <c r="F14293" s="2">
        <v>0.43</v>
      </c>
      <c r="G14293" s="2">
        <f t="shared" si="894"/>
        <v>880.58839999999998</v>
      </c>
      <c r="H14293" s="2">
        <f t="shared" si="895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  <c r="P14293" s="2" t="str">
        <f t="shared" si="893"/>
        <v>not good</v>
      </c>
      <c r="Q14293" s="2"/>
      <c r="R14293" s="2"/>
    </row>
    <row r="14294" spans="1:18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 t="str">
        <f t="shared" si="892"/>
        <v>High sales</v>
      </c>
      <c r="F14294" s="2">
        <v>0.2</v>
      </c>
      <c r="G14294" s="2">
        <f t="shared" si="894"/>
        <v>930.26800000000003</v>
      </c>
      <c r="H14294" s="2">
        <f t="shared" si="895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  <c r="P14294" s="2" t="str">
        <f t="shared" si="893"/>
        <v>not good</v>
      </c>
      <c r="Q14294" s="2"/>
      <c r="R14294" s="2"/>
    </row>
    <row r="14295" spans="1:18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 t="str">
        <f t="shared" si="892"/>
        <v>High sales</v>
      </c>
      <c r="F14295" s="2">
        <v>0.16</v>
      </c>
      <c r="G14295" s="2">
        <f t="shared" si="894"/>
        <v>662.79679999999996</v>
      </c>
      <c r="H14295" s="2">
        <f t="shared" si="895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  <c r="P14295" s="2" t="str">
        <f t="shared" si="893"/>
        <v>not good</v>
      </c>
      <c r="Q14295" s="2"/>
      <c r="R14295" s="2"/>
    </row>
    <row r="14296" spans="1:18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 t="str">
        <f t="shared" si="892"/>
        <v xml:space="preserve"> Low sales</v>
      </c>
      <c r="F14296" s="2">
        <v>0.34</v>
      </c>
      <c r="G14296" s="2">
        <f t="shared" si="894"/>
        <v>459.61540000000002</v>
      </c>
      <c r="H14296" s="2">
        <f t="shared" si="895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  <c r="P14296" s="2" t="str">
        <f t="shared" si="893"/>
        <v>not good</v>
      </c>
      <c r="Q14296" s="2"/>
      <c r="R14296" s="2"/>
    </row>
    <row r="14297" spans="1:18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 t="str">
        <f t="shared" si="892"/>
        <v xml:space="preserve"> Low sales</v>
      </c>
      <c r="F14297" s="2">
        <v>0.36</v>
      </c>
      <c r="G14297" s="2">
        <f t="shared" si="894"/>
        <v>1090.1232</v>
      </c>
      <c r="H14297" s="2">
        <f t="shared" si="895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  <c r="P14297" s="2" t="str">
        <f t="shared" si="893"/>
        <v>not good</v>
      </c>
      <c r="Q14297" s="2"/>
      <c r="R14297" s="2"/>
    </row>
    <row r="14298" spans="1:18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 t="str">
        <f t="shared" si="892"/>
        <v xml:space="preserve"> Low sales</v>
      </c>
      <c r="F14298" s="2">
        <v>0.49</v>
      </c>
      <c r="G14298" s="2">
        <f t="shared" si="894"/>
        <v>1647.5956000000001</v>
      </c>
      <c r="H14298" s="2">
        <f t="shared" si="895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  <c r="P14298" s="2" t="str">
        <f t="shared" si="893"/>
        <v>not good</v>
      </c>
      <c r="Q14298" s="2"/>
      <c r="R14298" s="2"/>
    </row>
    <row r="14299" spans="1:18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 t="str">
        <f t="shared" si="892"/>
        <v>High sales</v>
      </c>
      <c r="F14299" s="2">
        <v>0.35</v>
      </c>
      <c r="G14299" s="2">
        <f t="shared" si="894"/>
        <v>1578.913</v>
      </c>
      <c r="H14299" s="2">
        <f t="shared" si="895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  <c r="P14299" s="2" t="str">
        <f t="shared" si="893"/>
        <v>not good</v>
      </c>
      <c r="Q14299" s="2"/>
      <c r="R14299" s="2"/>
    </row>
    <row r="14300" spans="1:18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 t="str">
        <f t="shared" si="892"/>
        <v xml:space="preserve"> Low sales</v>
      </c>
      <c r="F14300" s="2">
        <v>0.12</v>
      </c>
      <c r="G14300" s="2">
        <f t="shared" si="894"/>
        <v>333.91079999999999</v>
      </c>
      <c r="H14300" s="2">
        <f t="shared" si="895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  <c r="P14300" s="2" t="str">
        <f t="shared" si="893"/>
        <v>not good</v>
      </c>
      <c r="Q14300" s="2"/>
      <c r="R14300" s="2"/>
    </row>
    <row r="14301" spans="1:18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 t="str">
        <f t="shared" si="892"/>
        <v xml:space="preserve"> Low sales</v>
      </c>
      <c r="F14301" s="2">
        <v>0.03</v>
      </c>
      <c r="G14301" s="2">
        <f t="shared" si="894"/>
        <v>85.509299999999996</v>
      </c>
      <c r="H14301" s="2">
        <f t="shared" si="895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  <c r="P14301" s="2" t="str">
        <f t="shared" si="893"/>
        <v>not good</v>
      </c>
      <c r="Q14301" s="2"/>
      <c r="R14301" s="2"/>
    </row>
    <row r="14302" spans="1:18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 t="str">
        <f t="shared" si="892"/>
        <v>High sales</v>
      </c>
      <c r="F14302" s="2">
        <v>0.13</v>
      </c>
      <c r="G14302" s="2">
        <f t="shared" si="894"/>
        <v>578.94070000000011</v>
      </c>
      <c r="H14302" s="2">
        <f t="shared" si="895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  <c r="P14302" s="2" t="str">
        <f t="shared" si="893"/>
        <v>not good</v>
      </c>
      <c r="Q14302" s="2"/>
      <c r="R14302" s="2"/>
    </row>
    <row r="14303" spans="1:18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 t="str">
        <f t="shared" si="892"/>
        <v xml:space="preserve"> Low sales</v>
      </c>
      <c r="F14303" s="2">
        <v>0.11</v>
      </c>
      <c r="G14303" s="2">
        <f t="shared" si="894"/>
        <v>40.311700000000002</v>
      </c>
      <c r="H14303" s="2">
        <f t="shared" si="895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  <c r="P14303" s="2" t="str">
        <f t="shared" si="893"/>
        <v>not good</v>
      </c>
      <c r="Q14303" s="2"/>
      <c r="R14303" s="2"/>
    </row>
    <row r="14304" spans="1:18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 t="str">
        <f t="shared" si="892"/>
        <v xml:space="preserve"> Low sales</v>
      </c>
      <c r="F14304" s="2">
        <v>0.05</v>
      </c>
      <c r="G14304" s="2">
        <f t="shared" si="894"/>
        <v>158.89449999999999</v>
      </c>
      <c r="H14304" s="2">
        <f t="shared" si="895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  <c r="P14304" s="2" t="str">
        <f t="shared" si="893"/>
        <v>not good</v>
      </c>
      <c r="Q14304" s="2"/>
      <c r="R14304" s="2"/>
    </row>
    <row r="14305" spans="1:18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 t="str">
        <f t="shared" si="892"/>
        <v xml:space="preserve"> Low sales</v>
      </c>
      <c r="F14305" s="2">
        <v>0.22</v>
      </c>
      <c r="G14305" s="2">
        <f t="shared" si="894"/>
        <v>471.14760000000001</v>
      </c>
      <c r="H14305" s="2">
        <f t="shared" si="895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  <c r="P14305" s="2" t="str">
        <f t="shared" si="893"/>
        <v>not good</v>
      </c>
      <c r="Q14305" s="2"/>
      <c r="R14305" s="2"/>
    </row>
    <row r="14306" spans="1:18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 t="str">
        <f t="shared" si="892"/>
        <v>High sales</v>
      </c>
      <c r="F14306" s="2">
        <v>0.14000000000000001</v>
      </c>
      <c r="G14306" s="2">
        <f t="shared" si="894"/>
        <v>638.09760000000006</v>
      </c>
      <c r="H14306" s="2">
        <f t="shared" si="895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  <c r="P14306" s="2" t="str">
        <f t="shared" si="893"/>
        <v>not good</v>
      </c>
      <c r="Q14306" s="2"/>
      <c r="R14306" s="2"/>
    </row>
    <row r="14307" spans="1:18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 t="str">
        <f t="shared" si="892"/>
        <v>High sales</v>
      </c>
      <c r="F14307" s="2">
        <v>0.46</v>
      </c>
      <c r="G14307" s="2">
        <f t="shared" si="894"/>
        <v>2211.0589999999997</v>
      </c>
      <c r="H14307" s="2">
        <f t="shared" si="895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  <c r="P14307" s="2" t="str">
        <f t="shared" si="893"/>
        <v>not good</v>
      </c>
      <c r="Q14307" s="2"/>
      <c r="R14307" s="2"/>
    </row>
    <row r="14308" spans="1:18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 t="str">
        <f t="shared" si="892"/>
        <v xml:space="preserve"> Low sales</v>
      </c>
      <c r="F14308" s="2">
        <v>0.2</v>
      </c>
      <c r="G14308" s="2">
        <f t="shared" si="894"/>
        <v>186.84200000000001</v>
      </c>
      <c r="H14308" s="2">
        <f t="shared" si="895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  <c r="P14308" s="2" t="str">
        <f t="shared" si="893"/>
        <v>not good</v>
      </c>
      <c r="Q14308" s="2"/>
      <c r="R14308" s="2"/>
    </row>
    <row r="14309" spans="1:18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 t="str">
        <f t="shared" si="892"/>
        <v xml:space="preserve"> Low sales</v>
      </c>
      <c r="F14309" s="2">
        <v>0.44</v>
      </c>
      <c r="G14309" s="2">
        <f t="shared" si="894"/>
        <v>650.84800000000007</v>
      </c>
      <c r="H14309" s="2">
        <f t="shared" si="895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  <c r="P14309" s="2" t="str">
        <f t="shared" si="893"/>
        <v>not good</v>
      </c>
      <c r="Q14309" s="2"/>
      <c r="R14309" s="2"/>
    </row>
    <row r="14310" spans="1:18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 t="str">
        <f t="shared" si="892"/>
        <v xml:space="preserve"> Low sales</v>
      </c>
      <c r="F14310" s="2">
        <v>0.15</v>
      </c>
      <c r="G14310" s="2">
        <f t="shared" si="894"/>
        <v>215.99100000000001</v>
      </c>
      <c r="H14310" s="2">
        <f t="shared" si="895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  <c r="P14310" s="2" t="str">
        <f t="shared" si="893"/>
        <v>not good</v>
      </c>
      <c r="Q14310" s="2"/>
      <c r="R14310" s="2"/>
    </row>
    <row r="14311" spans="1:18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 t="str">
        <f t="shared" si="892"/>
        <v xml:space="preserve"> Low sales</v>
      </c>
      <c r="F14311" s="2">
        <v>0.42</v>
      </c>
      <c r="G14311" s="2">
        <f t="shared" si="894"/>
        <v>249.09360000000001</v>
      </c>
      <c r="H14311" s="2">
        <f t="shared" si="895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  <c r="P14311" s="2" t="str">
        <f t="shared" si="893"/>
        <v>not good</v>
      </c>
      <c r="Q14311" s="2"/>
      <c r="R14311" s="2"/>
    </row>
    <row r="14312" spans="1:18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 t="str">
        <f t="shared" si="892"/>
        <v xml:space="preserve"> Low sales</v>
      </c>
      <c r="F14312" s="2">
        <v>0.23</v>
      </c>
      <c r="G14312" s="2">
        <f t="shared" si="894"/>
        <v>567.27890000000002</v>
      </c>
      <c r="H14312" s="2">
        <f t="shared" si="895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  <c r="P14312" s="2" t="str">
        <f t="shared" si="893"/>
        <v>not good</v>
      </c>
      <c r="Q14312" s="2"/>
      <c r="R14312" s="2"/>
    </row>
    <row r="14313" spans="1:18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 t="str">
        <f t="shared" si="892"/>
        <v xml:space="preserve"> Low sales</v>
      </c>
      <c r="F14313" s="2">
        <v>0.02</v>
      </c>
      <c r="G14313" s="2">
        <f t="shared" si="894"/>
        <v>52.281999999999996</v>
      </c>
      <c r="H14313" s="2">
        <f t="shared" si="895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  <c r="P14313" s="2" t="str">
        <f t="shared" si="893"/>
        <v>not good</v>
      </c>
      <c r="Q14313" s="2"/>
      <c r="R14313" s="2"/>
    </row>
    <row r="14314" spans="1:18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 t="str">
        <f t="shared" si="892"/>
        <v xml:space="preserve"> Low sales</v>
      </c>
      <c r="F14314" s="2">
        <v>0.24</v>
      </c>
      <c r="G14314" s="2">
        <f t="shared" si="894"/>
        <v>697.82159999999999</v>
      </c>
      <c r="H14314" s="2">
        <f t="shared" si="895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  <c r="P14314" s="2" t="str">
        <f t="shared" si="893"/>
        <v>not good</v>
      </c>
      <c r="Q14314" s="2"/>
      <c r="R14314" s="2"/>
    </row>
    <row r="14315" spans="1:18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 t="str">
        <f t="shared" si="892"/>
        <v xml:space="preserve"> Low sales</v>
      </c>
      <c r="F14315" s="2">
        <v>0.11</v>
      </c>
      <c r="G14315" s="2">
        <f t="shared" si="894"/>
        <v>368.33499999999998</v>
      </c>
      <c r="H14315" s="2">
        <f t="shared" si="895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  <c r="P14315" s="2" t="str">
        <f t="shared" si="893"/>
        <v>not good</v>
      </c>
      <c r="Q14315" s="2"/>
      <c r="R14315" s="2"/>
    </row>
    <row r="14316" spans="1:18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 t="str">
        <f t="shared" si="892"/>
        <v xml:space="preserve"> Low sales</v>
      </c>
      <c r="F14316" s="2">
        <v>0.15</v>
      </c>
      <c r="G14316" s="2">
        <f t="shared" si="894"/>
        <v>61.244999999999997</v>
      </c>
      <c r="H14316" s="2">
        <f t="shared" si="895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  <c r="P14316" s="2" t="str">
        <f t="shared" si="893"/>
        <v>not good</v>
      </c>
      <c r="Q14316" s="2"/>
      <c r="R14316" s="2"/>
    </row>
    <row r="14317" spans="1:18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 t="str">
        <f t="shared" si="892"/>
        <v xml:space="preserve"> Low sales</v>
      </c>
      <c r="F14317" s="2">
        <v>0.34</v>
      </c>
      <c r="G14317" s="2">
        <f t="shared" si="894"/>
        <v>1071.0578</v>
      </c>
      <c r="H14317" s="2">
        <f t="shared" si="895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  <c r="P14317" s="2" t="str">
        <f t="shared" si="893"/>
        <v>not good</v>
      </c>
      <c r="Q14317" s="2"/>
      <c r="R14317" s="2"/>
    </row>
    <row r="14318" spans="1:18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 t="str">
        <f t="shared" si="892"/>
        <v>High sales</v>
      </c>
      <c r="F14318" s="2">
        <v>0.26</v>
      </c>
      <c r="G14318" s="2">
        <f t="shared" si="894"/>
        <v>1190.1942000000001</v>
      </c>
      <c r="H14318" s="2">
        <f t="shared" si="895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  <c r="P14318" s="2" t="str">
        <f t="shared" si="893"/>
        <v>not good</v>
      </c>
      <c r="Q14318" s="2"/>
      <c r="R14318" s="2"/>
    </row>
    <row r="14319" spans="1:18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 t="str">
        <f t="shared" si="892"/>
        <v xml:space="preserve"> Low sales</v>
      </c>
      <c r="F14319" s="2">
        <v>0.44</v>
      </c>
      <c r="G14319" s="2">
        <f t="shared" si="894"/>
        <v>1024.9624000000001</v>
      </c>
      <c r="H14319" s="2">
        <f t="shared" si="895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  <c r="P14319" s="2" t="str">
        <f t="shared" si="893"/>
        <v>not good</v>
      </c>
      <c r="Q14319" s="2"/>
      <c r="R14319" s="2"/>
    </row>
    <row r="14320" spans="1:18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 t="str">
        <f t="shared" si="892"/>
        <v xml:space="preserve"> Low sales</v>
      </c>
      <c r="F14320" s="2">
        <v>0.47</v>
      </c>
      <c r="G14320" s="2">
        <f t="shared" si="894"/>
        <v>292.75829999999996</v>
      </c>
      <c r="H14320" s="2">
        <f t="shared" si="895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  <c r="P14320" s="2" t="str">
        <f t="shared" si="893"/>
        <v>not good</v>
      </c>
      <c r="Q14320" s="2"/>
      <c r="R14320" s="2"/>
    </row>
    <row r="14321" spans="1:18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 t="str">
        <f t="shared" si="892"/>
        <v xml:space="preserve"> Low sales</v>
      </c>
      <c r="F14321" s="2">
        <v>0.35</v>
      </c>
      <c r="G14321" s="2">
        <f t="shared" si="894"/>
        <v>182.3955</v>
      </c>
      <c r="H14321" s="2">
        <f t="shared" si="895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  <c r="P14321" s="2" t="str">
        <f t="shared" si="893"/>
        <v>not good</v>
      </c>
      <c r="Q14321" s="2"/>
      <c r="R14321" s="2"/>
    </row>
    <row r="14322" spans="1:18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 t="str">
        <f t="shared" si="892"/>
        <v xml:space="preserve"> Low sales</v>
      </c>
      <c r="F14322" s="2">
        <v>0.43</v>
      </c>
      <c r="G14322" s="2">
        <f t="shared" si="894"/>
        <v>636.65369999999996</v>
      </c>
      <c r="H14322" s="2">
        <f t="shared" si="895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  <c r="P14322" s="2" t="str">
        <f t="shared" si="893"/>
        <v>not good</v>
      </c>
      <c r="Q14322" s="2"/>
      <c r="R14322" s="2"/>
    </row>
    <row r="14323" spans="1:18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 t="str">
        <f t="shared" si="892"/>
        <v xml:space="preserve"> Low sales</v>
      </c>
      <c r="F14323" s="2">
        <v>0.1</v>
      </c>
      <c r="G14323" s="2">
        <f t="shared" si="894"/>
        <v>378.73700000000002</v>
      </c>
      <c r="H14323" s="2">
        <f t="shared" si="895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  <c r="P14323" s="2" t="str">
        <f t="shared" si="893"/>
        <v>not good</v>
      </c>
      <c r="Q14323" s="2"/>
      <c r="R14323" s="2"/>
    </row>
    <row r="14324" spans="1:18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 t="str">
        <f t="shared" si="892"/>
        <v xml:space="preserve"> Low sales</v>
      </c>
      <c r="F14324" s="2">
        <v>0.04</v>
      </c>
      <c r="G14324" s="2">
        <f t="shared" si="894"/>
        <v>55.156000000000006</v>
      </c>
      <c r="H14324" s="2">
        <f t="shared" si="895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  <c r="P14324" s="2" t="str">
        <f t="shared" si="893"/>
        <v>not good</v>
      </c>
      <c r="Q14324" s="2"/>
      <c r="R14324" s="2"/>
    </row>
    <row r="14325" spans="1:18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 t="str">
        <f t="shared" si="892"/>
        <v>High sales</v>
      </c>
      <c r="F14325" s="2">
        <v>0.17</v>
      </c>
      <c r="G14325" s="2">
        <f t="shared" si="894"/>
        <v>695.3374</v>
      </c>
      <c r="H14325" s="2">
        <f t="shared" si="895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  <c r="P14325" s="2" t="str">
        <f t="shared" si="893"/>
        <v>not good</v>
      </c>
      <c r="Q14325" s="2"/>
      <c r="R14325" s="2"/>
    </row>
    <row r="14326" spans="1:18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 t="str">
        <f t="shared" si="892"/>
        <v>High sales</v>
      </c>
      <c r="F14326" s="2">
        <v>0.16</v>
      </c>
      <c r="G14326" s="2">
        <f t="shared" si="894"/>
        <v>658.61279999999999</v>
      </c>
      <c r="H14326" s="2">
        <f t="shared" si="895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  <c r="P14326" s="2" t="str">
        <f t="shared" si="893"/>
        <v>not good</v>
      </c>
      <c r="Q14326" s="2"/>
      <c r="R14326" s="2"/>
    </row>
    <row r="14327" spans="1:18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 t="str">
        <f t="shared" si="892"/>
        <v xml:space="preserve"> Low sales</v>
      </c>
      <c r="F14327" s="2">
        <v>0.33</v>
      </c>
      <c r="G14327" s="2">
        <f t="shared" si="894"/>
        <v>772.15049999999997</v>
      </c>
      <c r="H14327" s="2">
        <f t="shared" si="895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  <c r="P14327" s="2" t="str">
        <f t="shared" si="893"/>
        <v>not good</v>
      </c>
      <c r="Q14327" s="2"/>
      <c r="R14327" s="2"/>
    </row>
    <row r="14328" spans="1:18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 t="str">
        <f t="shared" si="892"/>
        <v xml:space="preserve"> Low sales</v>
      </c>
      <c r="F14328" s="2">
        <v>0.42</v>
      </c>
      <c r="G14328" s="2">
        <f t="shared" si="894"/>
        <v>661.02539999999988</v>
      </c>
      <c r="H14328" s="2">
        <f t="shared" si="895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  <c r="P14328" s="2" t="str">
        <f t="shared" si="893"/>
        <v>not good</v>
      </c>
      <c r="Q14328" s="2"/>
      <c r="R14328" s="2"/>
    </row>
    <row r="14329" spans="1:18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 t="str">
        <f t="shared" si="892"/>
        <v xml:space="preserve"> Low sales</v>
      </c>
      <c r="F14329" s="2">
        <v>0.15</v>
      </c>
      <c r="G14329" s="2">
        <f t="shared" si="894"/>
        <v>454.28550000000001</v>
      </c>
      <c r="H14329" s="2">
        <f t="shared" si="895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  <c r="P14329" s="2" t="str">
        <f t="shared" si="893"/>
        <v>not good</v>
      </c>
      <c r="Q14329" s="2"/>
      <c r="R14329" s="2"/>
    </row>
    <row r="14330" spans="1:18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 t="str">
        <f t="shared" si="892"/>
        <v>High sales</v>
      </c>
      <c r="F14330" s="2">
        <v>0.21</v>
      </c>
      <c r="G14330" s="2">
        <f t="shared" si="894"/>
        <v>855.03599999999994</v>
      </c>
      <c r="H14330" s="2">
        <f t="shared" si="895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  <c r="P14330" s="2" t="str">
        <f t="shared" si="893"/>
        <v>not good</v>
      </c>
      <c r="Q14330" s="2"/>
      <c r="R14330" s="2"/>
    </row>
    <row r="14331" spans="1:18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 t="str">
        <f t="shared" si="892"/>
        <v xml:space="preserve"> Low sales</v>
      </c>
      <c r="F14331" s="2">
        <v>0.05</v>
      </c>
      <c r="G14331" s="2">
        <f t="shared" si="894"/>
        <v>20.82</v>
      </c>
      <c r="H14331" s="2">
        <f t="shared" si="895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  <c r="P14331" s="2" t="str">
        <f t="shared" si="893"/>
        <v>not good</v>
      </c>
      <c r="Q14331" s="2"/>
      <c r="R14331" s="2"/>
    </row>
    <row r="14332" spans="1:18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 t="str">
        <f t="shared" si="892"/>
        <v>High sales</v>
      </c>
      <c r="F14332" s="2">
        <v>0.21</v>
      </c>
      <c r="G14332" s="2">
        <f t="shared" si="894"/>
        <v>1002.0737999999999</v>
      </c>
      <c r="H14332" s="2">
        <f t="shared" si="895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  <c r="P14332" s="2" t="str">
        <f t="shared" si="893"/>
        <v>not good</v>
      </c>
      <c r="Q14332" s="2"/>
      <c r="R14332" s="2"/>
    </row>
    <row r="14333" spans="1:18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 t="str">
        <f t="shared" si="892"/>
        <v xml:space="preserve"> Low sales</v>
      </c>
      <c r="F14333" s="2">
        <v>0.11</v>
      </c>
      <c r="G14333" s="2">
        <f t="shared" si="894"/>
        <v>359.14009999999996</v>
      </c>
      <c r="H14333" s="2">
        <f t="shared" si="895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  <c r="P14333" s="2" t="str">
        <f t="shared" si="893"/>
        <v>not good</v>
      </c>
      <c r="Q14333" s="2"/>
      <c r="R14333" s="2"/>
    </row>
    <row r="14334" spans="1:18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 t="str">
        <f t="shared" si="892"/>
        <v xml:space="preserve"> Low sales</v>
      </c>
      <c r="F14334" s="2">
        <v>0.19</v>
      </c>
      <c r="G14334" s="2">
        <f t="shared" si="894"/>
        <v>389.6748</v>
      </c>
      <c r="H14334" s="2">
        <f t="shared" si="895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  <c r="P14334" s="2" t="str">
        <f t="shared" si="893"/>
        <v>not good</v>
      </c>
      <c r="Q14334" s="2"/>
      <c r="R14334" s="2"/>
    </row>
    <row r="14335" spans="1:18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 t="str">
        <f t="shared" si="892"/>
        <v xml:space="preserve"> Low sales</v>
      </c>
      <c r="F14335" s="2">
        <v>0.13</v>
      </c>
      <c r="G14335" s="2">
        <f t="shared" si="894"/>
        <v>335.33369999999996</v>
      </c>
      <c r="H14335" s="2">
        <f t="shared" si="895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  <c r="P14335" s="2" t="str">
        <f t="shared" si="893"/>
        <v>not good</v>
      </c>
      <c r="Q14335" s="2"/>
      <c r="R14335" s="2"/>
    </row>
    <row r="14336" spans="1:18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 t="str">
        <f t="shared" si="892"/>
        <v xml:space="preserve"> Low sales</v>
      </c>
      <c r="F14336" s="2">
        <v>0.4</v>
      </c>
      <c r="G14336" s="2">
        <f t="shared" si="894"/>
        <v>795.7600000000001</v>
      </c>
      <c r="H14336" s="2">
        <f t="shared" si="895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  <c r="P14336" s="2" t="str">
        <f t="shared" si="893"/>
        <v>not good</v>
      </c>
      <c r="Q14336" s="2"/>
      <c r="R14336" s="2"/>
    </row>
    <row r="14337" spans="1:18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 t="str">
        <f t="shared" si="892"/>
        <v xml:space="preserve"> Low sales</v>
      </c>
      <c r="F14337" s="2">
        <v>0</v>
      </c>
      <c r="G14337" s="2">
        <f t="shared" si="894"/>
        <v>0</v>
      </c>
      <c r="H14337" s="2">
        <f t="shared" si="895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  <c r="P14337" s="2" t="str">
        <f t="shared" si="893"/>
        <v>not good</v>
      </c>
      <c r="Q14337" s="2"/>
      <c r="R14337" s="2"/>
    </row>
    <row r="14338" spans="1:18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 t="str">
        <f t="shared" ref="E14338:E14401" si="896">IF(D14338&gt;4000,"High sales"," Low sales")</f>
        <v xml:space="preserve"> Low sales</v>
      </c>
      <c r="F14338" s="2">
        <v>0.17</v>
      </c>
      <c r="G14338" s="2">
        <f t="shared" si="894"/>
        <v>513.14840000000004</v>
      </c>
      <c r="H14338" s="2">
        <f t="shared" si="895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  <c r="P14338" s="2" t="str">
        <f t="shared" ref="P14338:P14401" si="897">IF(AND(H14338&gt;5000,N14338&gt;500),"good","not good")</f>
        <v>not good</v>
      </c>
      <c r="Q14338" s="2"/>
      <c r="R14338" s="2"/>
    </row>
    <row r="14339" spans="1:18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 t="str">
        <f t="shared" si="896"/>
        <v xml:space="preserve"> Low sales</v>
      </c>
      <c r="F14339" s="2">
        <v>0.48</v>
      </c>
      <c r="G14339" s="2">
        <f t="shared" ref="G14339:G14402" si="898">D14339*F14339</f>
        <v>189.68639999999999</v>
      </c>
      <c r="H14339" s="2">
        <f t="shared" ref="H14339:H14402" si="899">D14339-G14339</f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  <c r="P14339" s="2" t="str">
        <f t="shared" si="897"/>
        <v>not good</v>
      </c>
      <c r="Q14339" s="2"/>
      <c r="R14339" s="2"/>
    </row>
    <row r="14340" spans="1:18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 t="str">
        <f t="shared" si="896"/>
        <v xml:space="preserve"> Low sales</v>
      </c>
      <c r="F14340" s="2">
        <v>0.34</v>
      </c>
      <c r="G14340" s="2">
        <f t="shared" si="898"/>
        <v>326.17900000000003</v>
      </c>
      <c r="H14340" s="2">
        <f t="shared" si="89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  <c r="P14340" s="2" t="str">
        <f t="shared" si="897"/>
        <v>not good</v>
      </c>
      <c r="Q14340" s="2"/>
      <c r="R14340" s="2"/>
    </row>
    <row r="14341" spans="1:18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 t="str">
        <f t="shared" si="896"/>
        <v xml:space="preserve"> Low sales</v>
      </c>
      <c r="F14341" s="2">
        <v>0.39</v>
      </c>
      <c r="G14341" s="2">
        <f t="shared" si="898"/>
        <v>472.87110000000001</v>
      </c>
      <c r="H14341" s="2">
        <f t="shared" si="89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  <c r="P14341" s="2" t="str">
        <f t="shared" si="897"/>
        <v>not good</v>
      </c>
      <c r="Q14341" s="2"/>
      <c r="R14341" s="2"/>
    </row>
    <row r="14342" spans="1:18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 t="str">
        <f t="shared" si="896"/>
        <v xml:space="preserve"> Low sales</v>
      </c>
      <c r="F14342" s="2">
        <v>0.43</v>
      </c>
      <c r="G14342" s="2">
        <f t="shared" si="898"/>
        <v>901.63260000000002</v>
      </c>
      <c r="H14342" s="2">
        <f t="shared" si="89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  <c r="P14342" s="2" t="str">
        <f t="shared" si="897"/>
        <v>not good</v>
      </c>
      <c r="Q14342" s="2"/>
      <c r="R14342" s="2"/>
    </row>
    <row r="14343" spans="1:18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 t="str">
        <f t="shared" si="896"/>
        <v xml:space="preserve"> Low sales</v>
      </c>
      <c r="F14343" s="2">
        <v>0.18</v>
      </c>
      <c r="G14343" s="2">
        <f t="shared" si="898"/>
        <v>345.2724</v>
      </c>
      <c r="H14343" s="2">
        <f t="shared" si="89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  <c r="P14343" s="2" t="str">
        <f t="shared" si="897"/>
        <v>not good</v>
      </c>
      <c r="Q14343" s="2"/>
      <c r="R14343" s="2"/>
    </row>
    <row r="14344" spans="1:18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 t="str">
        <f t="shared" si="896"/>
        <v xml:space="preserve"> Low sales</v>
      </c>
      <c r="F14344" s="2">
        <v>0.03</v>
      </c>
      <c r="G14344" s="2">
        <f t="shared" si="898"/>
        <v>109.164</v>
      </c>
      <c r="H14344" s="2">
        <f t="shared" si="89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  <c r="P14344" s="2" t="str">
        <f t="shared" si="897"/>
        <v>not good</v>
      </c>
      <c r="Q14344" s="2"/>
      <c r="R14344" s="2"/>
    </row>
    <row r="14345" spans="1:18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 t="str">
        <f t="shared" si="896"/>
        <v xml:space="preserve"> Low sales</v>
      </c>
      <c r="F14345" s="2">
        <v>0.21</v>
      </c>
      <c r="G14345" s="2">
        <f t="shared" si="898"/>
        <v>287.69580000000002</v>
      </c>
      <c r="H14345" s="2">
        <f t="shared" si="89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  <c r="P14345" s="2" t="str">
        <f t="shared" si="897"/>
        <v>not good</v>
      </c>
      <c r="Q14345" s="2"/>
      <c r="R14345" s="2"/>
    </row>
    <row r="14346" spans="1:18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 t="str">
        <f t="shared" si="896"/>
        <v xml:space="preserve"> Low sales</v>
      </c>
      <c r="F14346" s="2">
        <v>0.33</v>
      </c>
      <c r="G14346" s="2">
        <f t="shared" si="898"/>
        <v>125.28449999999999</v>
      </c>
      <c r="H14346" s="2">
        <f t="shared" si="89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  <c r="P14346" s="2" t="str">
        <f t="shared" si="897"/>
        <v>not good</v>
      </c>
      <c r="Q14346" s="2"/>
      <c r="R14346" s="2"/>
    </row>
    <row r="14347" spans="1:18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 t="str">
        <f t="shared" si="896"/>
        <v xml:space="preserve"> Low sales</v>
      </c>
      <c r="F14347" s="2">
        <v>0.19</v>
      </c>
      <c r="G14347" s="2">
        <f t="shared" si="898"/>
        <v>70.6173</v>
      </c>
      <c r="H14347" s="2">
        <f t="shared" si="89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  <c r="P14347" s="2" t="str">
        <f t="shared" si="897"/>
        <v>not good</v>
      </c>
      <c r="Q14347" s="2"/>
      <c r="R14347" s="2"/>
    </row>
    <row r="14348" spans="1:18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 t="str">
        <f t="shared" si="896"/>
        <v xml:space="preserve"> Low sales</v>
      </c>
      <c r="F14348" s="2">
        <v>0.22</v>
      </c>
      <c r="G14348" s="2">
        <f t="shared" si="898"/>
        <v>34.194600000000001</v>
      </c>
      <c r="H14348" s="2">
        <f t="shared" si="89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  <c r="P14348" s="2" t="str">
        <f t="shared" si="897"/>
        <v>not good</v>
      </c>
      <c r="Q14348" s="2"/>
      <c r="R14348" s="2"/>
    </row>
    <row r="14349" spans="1:18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 t="str">
        <f t="shared" si="896"/>
        <v xml:space="preserve"> Low sales</v>
      </c>
      <c r="F14349" s="2">
        <v>0.41</v>
      </c>
      <c r="G14349" s="2">
        <f t="shared" si="898"/>
        <v>117.39529999999999</v>
      </c>
      <c r="H14349" s="2">
        <f t="shared" si="89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  <c r="P14349" s="2" t="str">
        <f t="shared" si="897"/>
        <v>not good</v>
      </c>
      <c r="Q14349" s="2"/>
      <c r="R14349" s="2"/>
    </row>
    <row r="14350" spans="1:18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 t="str">
        <f t="shared" si="896"/>
        <v>High sales</v>
      </c>
      <c r="F14350" s="2">
        <v>0.02</v>
      </c>
      <c r="G14350" s="2">
        <f t="shared" si="898"/>
        <v>86.148799999999994</v>
      </c>
      <c r="H14350" s="2">
        <f t="shared" si="89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  <c r="P14350" s="2" t="str">
        <f t="shared" si="897"/>
        <v>not good</v>
      </c>
      <c r="Q14350" s="2"/>
      <c r="R14350" s="2"/>
    </row>
    <row r="14351" spans="1:18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 t="str">
        <f t="shared" si="896"/>
        <v xml:space="preserve"> Low sales</v>
      </c>
      <c r="F14351" s="2">
        <v>0.17</v>
      </c>
      <c r="G14351" s="2">
        <f t="shared" si="898"/>
        <v>597.80330000000004</v>
      </c>
      <c r="H14351" s="2">
        <f t="shared" si="89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  <c r="P14351" s="2" t="str">
        <f t="shared" si="897"/>
        <v>not good</v>
      </c>
      <c r="Q14351" s="2"/>
      <c r="R14351" s="2"/>
    </row>
    <row r="14352" spans="1:18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 t="str">
        <f t="shared" si="896"/>
        <v>High sales</v>
      </c>
      <c r="F14352" s="2">
        <v>0.24</v>
      </c>
      <c r="G14352" s="2">
        <f t="shared" si="898"/>
        <v>1195.2144000000001</v>
      </c>
      <c r="H14352" s="2">
        <f t="shared" si="89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  <c r="P14352" s="2" t="str">
        <f t="shared" si="897"/>
        <v>not good</v>
      </c>
      <c r="Q14352" s="2"/>
      <c r="R14352" s="2"/>
    </row>
    <row r="14353" spans="1:18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 t="str">
        <f t="shared" si="896"/>
        <v xml:space="preserve"> Low sales</v>
      </c>
      <c r="F14353" s="2">
        <v>0.15</v>
      </c>
      <c r="G14353" s="2">
        <f t="shared" si="898"/>
        <v>29.929499999999997</v>
      </c>
      <c r="H14353" s="2">
        <f t="shared" si="89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  <c r="P14353" s="2" t="str">
        <f t="shared" si="897"/>
        <v>not good</v>
      </c>
      <c r="Q14353" s="2"/>
      <c r="R14353" s="2"/>
    </row>
    <row r="14354" spans="1:18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 t="str">
        <f t="shared" si="896"/>
        <v>High sales</v>
      </c>
      <c r="F14354" s="2">
        <v>0.22</v>
      </c>
      <c r="G14354" s="2">
        <f t="shared" si="898"/>
        <v>937.22419999999988</v>
      </c>
      <c r="H14354" s="2">
        <f t="shared" si="89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  <c r="P14354" s="2" t="str">
        <f t="shared" si="897"/>
        <v>not good</v>
      </c>
      <c r="Q14354" s="2"/>
      <c r="R14354" s="2"/>
    </row>
    <row r="14355" spans="1:18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 t="str">
        <f t="shared" si="896"/>
        <v xml:space="preserve"> Low sales</v>
      </c>
      <c r="F14355" s="2">
        <v>0.2</v>
      </c>
      <c r="G14355" s="2">
        <f t="shared" si="898"/>
        <v>702.13599999999997</v>
      </c>
      <c r="H14355" s="2">
        <f t="shared" si="89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  <c r="P14355" s="2" t="str">
        <f t="shared" si="897"/>
        <v>not good</v>
      </c>
      <c r="Q14355" s="2"/>
      <c r="R14355" s="2"/>
    </row>
    <row r="14356" spans="1:18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 t="str">
        <f t="shared" si="896"/>
        <v xml:space="preserve"> Low sales</v>
      </c>
      <c r="F14356" s="2">
        <v>0.46</v>
      </c>
      <c r="G14356" s="2">
        <f t="shared" si="898"/>
        <v>1489.3327999999999</v>
      </c>
      <c r="H14356" s="2">
        <f t="shared" si="89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  <c r="P14356" s="2" t="str">
        <f t="shared" si="897"/>
        <v>not good</v>
      </c>
      <c r="Q14356" s="2"/>
      <c r="R14356" s="2"/>
    </row>
    <row r="14357" spans="1:18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 t="str">
        <f t="shared" si="896"/>
        <v xml:space="preserve"> Low sales</v>
      </c>
      <c r="F14357" s="2">
        <v>0.25</v>
      </c>
      <c r="G14357" s="2">
        <f t="shared" si="898"/>
        <v>461.7525</v>
      </c>
      <c r="H14357" s="2">
        <f t="shared" si="89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  <c r="P14357" s="2" t="str">
        <f t="shared" si="897"/>
        <v>not good</v>
      </c>
      <c r="Q14357" s="2"/>
      <c r="R14357" s="2"/>
    </row>
    <row r="14358" spans="1:18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 t="str">
        <f t="shared" si="896"/>
        <v xml:space="preserve"> Low sales</v>
      </c>
      <c r="F14358" s="2">
        <v>0.24</v>
      </c>
      <c r="G14358" s="2">
        <f t="shared" si="898"/>
        <v>467.03039999999999</v>
      </c>
      <c r="H14358" s="2">
        <f t="shared" si="89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  <c r="P14358" s="2" t="str">
        <f t="shared" si="897"/>
        <v>not good</v>
      </c>
      <c r="Q14358" s="2"/>
      <c r="R14358" s="2"/>
    </row>
    <row r="14359" spans="1:18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 t="str">
        <f t="shared" si="896"/>
        <v>High sales</v>
      </c>
      <c r="F14359" s="2">
        <v>0.13</v>
      </c>
      <c r="G14359" s="2">
        <f t="shared" si="898"/>
        <v>551.62250000000006</v>
      </c>
      <c r="H14359" s="2">
        <f t="shared" si="89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  <c r="P14359" s="2" t="str">
        <f t="shared" si="897"/>
        <v>not good</v>
      </c>
      <c r="Q14359" s="2"/>
      <c r="R14359" s="2"/>
    </row>
    <row r="14360" spans="1:18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 t="str">
        <f t="shared" si="896"/>
        <v xml:space="preserve"> Low sales</v>
      </c>
      <c r="F14360" s="2">
        <v>0.02</v>
      </c>
      <c r="G14360" s="2">
        <f t="shared" si="898"/>
        <v>71.921400000000006</v>
      </c>
      <c r="H14360" s="2">
        <f t="shared" si="89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  <c r="P14360" s="2" t="str">
        <f t="shared" si="897"/>
        <v>not good</v>
      </c>
      <c r="Q14360" s="2"/>
      <c r="R14360" s="2"/>
    </row>
    <row r="14361" spans="1:18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 t="str">
        <f t="shared" si="896"/>
        <v xml:space="preserve"> Low sales</v>
      </c>
      <c r="F14361" s="2">
        <v>0.15</v>
      </c>
      <c r="G14361" s="2">
        <f t="shared" si="898"/>
        <v>507.6825</v>
      </c>
      <c r="H14361" s="2">
        <f t="shared" si="89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  <c r="P14361" s="2" t="str">
        <f t="shared" si="897"/>
        <v>not good</v>
      </c>
      <c r="Q14361" s="2"/>
      <c r="R14361" s="2"/>
    </row>
    <row r="14362" spans="1:18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 t="str">
        <f t="shared" si="896"/>
        <v xml:space="preserve"> Low sales</v>
      </c>
      <c r="F14362" s="2">
        <v>0.01</v>
      </c>
      <c r="G14362" s="2">
        <f t="shared" si="898"/>
        <v>2.5018000000000002</v>
      </c>
      <c r="H14362" s="2">
        <f t="shared" si="89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  <c r="P14362" s="2" t="str">
        <f t="shared" si="897"/>
        <v>not good</v>
      </c>
      <c r="Q14362" s="2"/>
      <c r="R14362" s="2"/>
    </row>
    <row r="14363" spans="1:18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 t="str">
        <f t="shared" si="896"/>
        <v xml:space="preserve"> Low sales</v>
      </c>
      <c r="F14363" s="2">
        <v>0.41</v>
      </c>
      <c r="G14363" s="2">
        <f t="shared" si="898"/>
        <v>411.29969999999997</v>
      </c>
      <c r="H14363" s="2">
        <f t="shared" si="89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  <c r="P14363" s="2" t="str">
        <f t="shared" si="897"/>
        <v>not good</v>
      </c>
      <c r="Q14363" s="2"/>
      <c r="R14363" s="2"/>
    </row>
    <row r="14364" spans="1:18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 t="str">
        <f t="shared" si="896"/>
        <v>High sales</v>
      </c>
      <c r="F14364" s="2">
        <v>0.1</v>
      </c>
      <c r="G14364" s="2">
        <f t="shared" si="898"/>
        <v>481.68599999999998</v>
      </c>
      <c r="H14364" s="2">
        <f t="shared" si="89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  <c r="P14364" s="2" t="str">
        <f t="shared" si="897"/>
        <v>not good</v>
      </c>
      <c r="Q14364" s="2"/>
      <c r="R14364" s="2"/>
    </row>
    <row r="14365" spans="1:18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 t="str">
        <f t="shared" si="896"/>
        <v xml:space="preserve"> Low sales</v>
      </c>
      <c r="F14365" s="2">
        <v>0.46</v>
      </c>
      <c r="G14365" s="2">
        <f t="shared" si="898"/>
        <v>1070.1532</v>
      </c>
      <c r="H14365" s="2">
        <f t="shared" si="89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  <c r="P14365" s="2" t="str">
        <f t="shared" si="897"/>
        <v>not good</v>
      </c>
      <c r="Q14365" s="2"/>
      <c r="R14365" s="2"/>
    </row>
    <row r="14366" spans="1:18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 t="str">
        <f t="shared" si="896"/>
        <v xml:space="preserve"> Low sales</v>
      </c>
      <c r="F14366" s="2">
        <v>0.44</v>
      </c>
      <c r="G14366" s="2">
        <f t="shared" si="898"/>
        <v>1728.6851999999999</v>
      </c>
      <c r="H14366" s="2">
        <f t="shared" si="89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  <c r="P14366" s="2" t="str">
        <f t="shared" si="897"/>
        <v>not good</v>
      </c>
      <c r="Q14366" s="2"/>
      <c r="R14366" s="2"/>
    </row>
    <row r="14367" spans="1:18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 t="str">
        <f t="shared" si="896"/>
        <v xml:space="preserve"> Low sales</v>
      </c>
      <c r="F14367" s="2">
        <v>0.33</v>
      </c>
      <c r="G14367" s="2">
        <f t="shared" si="898"/>
        <v>662.53770000000009</v>
      </c>
      <c r="H14367" s="2">
        <f t="shared" si="89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  <c r="P14367" s="2" t="str">
        <f t="shared" si="897"/>
        <v>not good</v>
      </c>
      <c r="Q14367" s="2"/>
      <c r="R14367" s="2"/>
    </row>
    <row r="14368" spans="1:18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 t="str">
        <f t="shared" si="896"/>
        <v xml:space="preserve"> Low sales</v>
      </c>
      <c r="F14368" s="2">
        <v>0.43</v>
      </c>
      <c r="G14368" s="2">
        <f t="shared" si="898"/>
        <v>1653.4273999999998</v>
      </c>
      <c r="H14368" s="2">
        <f t="shared" si="89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  <c r="P14368" s="2" t="str">
        <f t="shared" si="897"/>
        <v>not good</v>
      </c>
      <c r="Q14368" s="2"/>
      <c r="R14368" s="2"/>
    </row>
    <row r="14369" spans="1:18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 t="str">
        <f t="shared" si="896"/>
        <v xml:space="preserve"> Low sales</v>
      </c>
      <c r="F14369" s="2">
        <v>0.44</v>
      </c>
      <c r="G14369" s="2">
        <f t="shared" si="898"/>
        <v>301.02159999999998</v>
      </c>
      <c r="H14369" s="2">
        <f t="shared" si="89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  <c r="P14369" s="2" t="str">
        <f t="shared" si="897"/>
        <v>not good</v>
      </c>
      <c r="Q14369" s="2"/>
      <c r="R14369" s="2"/>
    </row>
    <row r="14370" spans="1:18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 t="str">
        <f t="shared" si="896"/>
        <v xml:space="preserve"> Low sales</v>
      </c>
      <c r="F14370" s="2">
        <v>0.39</v>
      </c>
      <c r="G14370" s="2">
        <f t="shared" si="898"/>
        <v>119.5077</v>
      </c>
      <c r="H14370" s="2">
        <f t="shared" si="89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  <c r="P14370" s="2" t="str">
        <f t="shared" si="897"/>
        <v>not good</v>
      </c>
      <c r="Q14370" s="2"/>
      <c r="R14370" s="2"/>
    </row>
    <row r="14371" spans="1:18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 t="str">
        <f t="shared" si="896"/>
        <v xml:space="preserve"> Low sales</v>
      </c>
      <c r="F14371" s="2">
        <v>0.25</v>
      </c>
      <c r="G14371" s="2">
        <f t="shared" si="898"/>
        <v>596.0675</v>
      </c>
      <c r="H14371" s="2">
        <f t="shared" si="89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  <c r="P14371" s="2" t="str">
        <f t="shared" si="897"/>
        <v>not good</v>
      </c>
      <c r="Q14371" s="2"/>
      <c r="R14371" s="2"/>
    </row>
    <row r="14372" spans="1:18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 t="str">
        <f t="shared" si="896"/>
        <v xml:space="preserve"> Low sales</v>
      </c>
      <c r="F14372" s="2">
        <v>0.48</v>
      </c>
      <c r="G14372" s="2">
        <f t="shared" si="898"/>
        <v>1439.5536</v>
      </c>
      <c r="H14372" s="2">
        <f t="shared" si="89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  <c r="P14372" s="2" t="str">
        <f t="shared" si="897"/>
        <v>not good</v>
      </c>
      <c r="Q14372" s="2"/>
      <c r="R14372" s="2"/>
    </row>
    <row r="14373" spans="1:18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 t="str">
        <f t="shared" si="896"/>
        <v xml:space="preserve"> Low sales</v>
      </c>
      <c r="F14373" s="2">
        <v>0.41</v>
      </c>
      <c r="G14373" s="2">
        <f t="shared" si="898"/>
        <v>691.31740000000002</v>
      </c>
      <c r="H14373" s="2">
        <f t="shared" si="89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  <c r="P14373" s="2" t="str">
        <f t="shared" si="897"/>
        <v>not good</v>
      </c>
      <c r="Q14373" s="2"/>
      <c r="R14373" s="2"/>
    </row>
    <row r="14374" spans="1:18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 t="str">
        <f t="shared" si="896"/>
        <v xml:space="preserve"> Low sales</v>
      </c>
      <c r="F14374" s="2">
        <v>0.06</v>
      </c>
      <c r="G14374" s="2">
        <f t="shared" si="898"/>
        <v>216.5052</v>
      </c>
      <c r="H14374" s="2">
        <f t="shared" si="89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  <c r="P14374" s="2" t="str">
        <f t="shared" si="897"/>
        <v>not good</v>
      </c>
      <c r="Q14374" s="2"/>
      <c r="R14374" s="2"/>
    </row>
    <row r="14375" spans="1:18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 t="str">
        <f t="shared" si="896"/>
        <v xml:space="preserve"> Low sales</v>
      </c>
      <c r="F14375" s="2">
        <v>0.21</v>
      </c>
      <c r="G14375" s="2">
        <f t="shared" si="898"/>
        <v>531.19920000000002</v>
      </c>
      <c r="H14375" s="2">
        <f t="shared" si="89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  <c r="P14375" s="2" t="str">
        <f t="shared" si="897"/>
        <v>not good</v>
      </c>
      <c r="Q14375" s="2"/>
      <c r="R14375" s="2"/>
    </row>
    <row r="14376" spans="1:18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 t="str">
        <f t="shared" si="896"/>
        <v>High sales</v>
      </c>
      <c r="F14376" s="2">
        <v>0.27</v>
      </c>
      <c r="G14376" s="2">
        <f t="shared" si="898"/>
        <v>1255.1625000000001</v>
      </c>
      <c r="H14376" s="2">
        <f t="shared" si="89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  <c r="P14376" s="2" t="str">
        <f t="shared" si="897"/>
        <v>not good</v>
      </c>
      <c r="Q14376" s="2"/>
      <c r="R14376" s="2"/>
    </row>
    <row r="14377" spans="1:18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 t="str">
        <f t="shared" si="896"/>
        <v xml:space="preserve"> Low sales</v>
      </c>
      <c r="F14377" s="2">
        <v>0.26</v>
      </c>
      <c r="G14377" s="2">
        <f t="shared" si="898"/>
        <v>134.27700000000002</v>
      </c>
      <c r="H14377" s="2">
        <f t="shared" si="89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  <c r="P14377" s="2" t="str">
        <f t="shared" si="897"/>
        <v>not good</v>
      </c>
      <c r="Q14377" s="2"/>
      <c r="R14377" s="2"/>
    </row>
    <row r="14378" spans="1:18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 t="str">
        <f t="shared" si="896"/>
        <v xml:space="preserve"> Low sales</v>
      </c>
      <c r="F14378" s="2">
        <v>0.19</v>
      </c>
      <c r="G14378" s="2">
        <f t="shared" si="898"/>
        <v>80.974199999999996</v>
      </c>
      <c r="H14378" s="2">
        <f t="shared" si="89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  <c r="P14378" s="2" t="str">
        <f t="shared" si="897"/>
        <v>not good</v>
      </c>
      <c r="Q14378" s="2"/>
      <c r="R14378" s="2"/>
    </row>
    <row r="14379" spans="1:18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 t="str">
        <f t="shared" si="896"/>
        <v>High sales</v>
      </c>
      <c r="F14379" s="2">
        <v>0.27</v>
      </c>
      <c r="G14379" s="2">
        <f t="shared" si="898"/>
        <v>1224.4770000000001</v>
      </c>
      <c r="H14379" s="2">
        <f t="shared" si="89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  <c r="P14379" s="2" t="str">
        <f t="shared" si="897"/>
        <v>not good</v>
      </c>
      <c r="Q14379" s="2"/>
      <c r="R14379" s="2"/>
    </row>
    <row r="14380" spans="1:18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 t="str">
        <f t="shared" si="896"/>
        <v xml:space="preserve"> Low sales</v>
      </c>
      <c r="F14380" s="2">
        <v>0.05</v>
      </c>
      <c r="G14380" s="2">
        <f t="shared" si="898"/>
        <v>168.93100000000001</v>
      </c>
      <c r="H14380" s="2">
        <f t="shared" si="89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  <c r="P14380" s="2" t="str">
        <f t="shared" si="897"/>
        <v>not good</v>
      </c>
      <c r="Q14380" s="2"/>
      <c r="R14380" s="2"/>
    </row>
    <row r="14381" spans="1:18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 t="str">
        <f t="shared" si="896"/>
        <v xml:space="preserve"> Low sales</v>
      </c>
      <c r="F14381" s="2">
        <v>0.33</v>
      </c>
      <c r="G14381" s="2">
        <f t="shared" si="898"/>
        <v>1118.1984</v>
      </c>
      <c r="H14381" s="2">
        <f t="shared" si="89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  <c r="P14381" s="2" t="str">
        <f t="shared" si="897"/>
        <v>not good</v>
      </c>
      <c r="Q14381" s="2"/>
      <c r="R14381" s="2"/>
    </row>
    <row r="14382" spans="1:18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 t="str">
        <f t="shared" si="896"/>
        <v xml:space="preserve"> Low sales</v>
      </c>
      <c r="F14382" s="2">
        <v>0.25</v>
      </c>
      <c r="G14382" s="2">
        <f t="shared" si="898"/>
        <v>58.755000000000003</v>
      </c>
      <c r="H14382" s="2">
        <f t="shared" si="89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  <c r="P14382" s="2" t="str">
        <f t="shared" si="897"/>
        <v>not good</v>
      </c>
      <c r="Q14382" s="2"/>
      <c r="R14382" s="2"/>
    </row>
    <row r="14383" spans="1:18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 t="str">
        <f t="shared" si="896"/>
        <v>High sales</v>
      </c>
      <c r="F14383" s="2">
        <v>0.39</v>
      </c>
      <c r="G14383" s="2">
        <f t="shared" si="898"/>
        <v>1830.8978999999999</v>
      </c>
      <c r="H14383" s="2">
        <f t="shared" si="89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  <c r="P14383" s="2" t="str">
        <f t="shared" si="897"/>
        <v>not good</v>
      </c>
      <c r="Q14383" s="2"/>
      <c r="R14383" s="2"/>
    </row>
    <row r="14384" spans="1:18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 t="str">
        <f t="shared" si="896"/>
        <v xml:space="preserve"> Low sales</v>
      </c>
      <c r="F14384" s="2">
        <v>0.35</v>
      </c>
      <c r="G14384" s="2">
        <f t="shared" si="898"/>
        <v>1358.6789999999999</v>
      </c>
      <c r="H14384" s="2">
        <f t="shared" si="89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  <c r="P14384" s="2" t="str">
        <f t="shared" si="897"/>
        <v>not good</v>
      </c>
      <c r="Q14384" s="2"/>
      <c r="R14384" s="2"/>
    </row>
    <row r="14385" spans="1:18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 t="str">
        <f t="shared" si="896"/>
        <v xml:space="preserve"> Low sales</v>
      </c>
      <c r="F14385" s="2">
        <v>0.06</v>
      </c>
      <c r="G14385" s="2">
        <f t="shared" si="898"/>
        <v>230.70839999999998</v>
      </c>
      <c r="H14385" s="2">
        <f t="shared" si="89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  <c r="P14385" s="2" t="str">
        <f t="shared" si="897"/>
        <v>not good</v>
      </c>
      <c r="Q14385" s="2"/>
      <c r="R14385" s="2"/>
    </row>
    <row r="14386" spans="1:18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 t="str">
        <f t="shared" si="896"/>
        <v>High sales</v>
      </c>
      <c r="F14386" s="2">
        <v>0.18</v>
      </c>
      <c r="G14386" s="2">
        <f t="shared" si="898"/>
        <v>822.32280000000003</v>
      </c>
      <c r="H14386" s="2">
        <f t="shared" si="89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  <c r="P14386" s="2" t="str">
        <f t="shared" si="897"/>
        <v>not good</v>
      </c>
      <c r="Q14386" s="2"/>
      <c r="R14386" s="2"/>
    </row>
    <row r="14387" spans="1:18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 t="str">
        <f t="shared" si="896"/>
        <v xml:space="preserve"> Low sales</v>
      </c>
      <c r="F14387" s="2">
        <v>0.37</v>
      </c>
      <c r="G14387" s="2">
        <f t="shared" si="898"/>
        <v>1085.1914999999999</v>
      </c>
      <c r="H14387" s="2">
        <f t="shared" si="89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  <c r="P14387" s="2" t="str">
        <f t="shared" si="897"/>
        <v>not good</v>
      </c>
      <c r="Q14387" s="2"/>
      <c r="R14387" s="2"/>
    </row>
    <row r="14388" spans="1:18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 t="str">
        <f t="shared" si="896"/>
        <v xml:space="preserve"> Low sales</v>
      </c>
      <c r="F14388" s="2">
        <v>0.17</v>
      </c>
      <c r="G14388" s="2">
        <f t="shared" si="898"/>
        <v>345.75790000000001</v>
      </c>
      <c r="H14388" s="2">
        <f t="shared" si="89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  <c r="P14388" s="2" t="str">
        <f t="shared" si="897"/>
        <v>not good</v>
      </c>
      <c r="Q14388" s="2"/>
      <c r="R14388" s="2"/>
    </row>
    <row r="14389" spans="1:18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 t="str">
        <f t="shared" si="896"/>
        <v xml:space="preserve"> Low sales</v>
      </c>
      <c r="F14389" s="2">
        <v>0.28000000000000003</v>
      </c>
      <c r="G14389" s="2">
        <f t="shared" si="898"/>
        <v>687.49240000000009</v>
      </c>
      <c r="H14389" s="2">
        <f t="shared" si="89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  <c r="P14389" s="2" t="str">
        <f t="shared" si="897"/>
        <v>not good</v>
      </c>
      <c r="Q14389" s="2"/>
      <c r="R14389" s="2"/>
    </row>
    <row r="14390" spans="1:18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 t="str">
        <f t="shared" si="896"/>
        <v xml:space="preserve"> Low sales</v>
      </c>
      <c r="F14390" s="2">
        <v>0.48</v>
      </c>
      <c r="G14390" s="2">
        <f t="shared" si="898"/>
        <v>1876.0703999999998</v>
      </c>
      <c r="H14390" s="2">
        <f t="shared" si="89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  <c r="P14390" s="2" t="str">
        <f t="shared" si="897"/>
        <v>not good</v>
      </c>
      <c r="Q14390" s="2"/>
      <c r="R14390" s="2"/>
    </row>
    <row r="14391" spans="1:18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 t="str">
        <f t="shared" si="896"/>
        <v xml:space="preserve"> Low sales</v>
      </c>
      <c r="F14391" s="2">
        <v>0.04</v>
      </c>
      <c r="G14391" s="2">
        <f t="shared" si="898"/>
        <v>154.6712</v>
      </c>
      <c r="H14391" s="2">
        <f t="shared" si="89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  <c r="P14391" s="2" t="str">
        <f t="shared" si="897"/>
        <v>not good</v>
      </c>
      <c r="Q14391" s="2"/>
      <c r="R14391" s="2"/>
    </row>
    <row r="14392" spans="1:18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 t="str">
        <f t="shared" si="896"/>
        <v xml:space="preserve"> Low sales</v>
      </c>
      <c r="F14392" s="2">
        <v>0.1</v>
      </c>
      <c r="G14392" s="2">
        <f t="shared" si="898"/>
        <v>308.697</v>
      </c>
      <c r="H14392" s="2">
        <f t="shared" si="89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  <c r="P14392" s="2" t="str">
        <f t="shared" si="897"/>
        <v>not good</v>
      </c>
      <c r="Q14392" s="2"/>
      <c r="R14392" s="2"/>
    </row>
    <row r="14393" spans="1:18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 t="str">
        <f t="shared" si="896"/>
        <v xml:space="preserve"> Low sales</v>
      </c>
      <c r="F14393" s="2">
        <v>0.24</v>
      </c>
      <c r="G14393" s="2">
        <f t="shared" si="898"/>
        <v>280.46159999999998</v>
      </c>
      <c r="H14393" s="2">
        <f t="shared" si="89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  <c r="P14393" s="2" t="str">
        <f t="shared" si="897"/>
        <v>not good</v>
      </c>
      <c r="Q14393" s="2"/>
      <c r="R14393" s="2"/>
    </row>
    <row r="14394" spans="1:18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 t="str">
        <f t="shared" si="896"/>
        <v>High sales</v>
      </c>
      <c r="F14394" s="2">
        <v>0.37</v>
      </c>
      <c r="G14394" s="2">
        <f t="shared" si="898"/>
        <v>1521.6360999999999</v>
      </c>
      <c r="H14394" s="2">
        <f t="shared" si="89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  <c r="P14394" s="2" t="str">
        <f t="shared" si="897"/>
        <v>not good</v>
      </c>
      <c r="Q14394" s="2"/>
      <c r="R14394" s="2"/>
    </row>
    <row r="14395" spans="1:18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 t="str">
        <f t="shared" si="896"/>
        <v xml:space="preserve"> Low sales</v>
      </c>
      <c r="F14395" s="2">
        <v>0.17</v>
      </c>
      <c r="G14395" s="2">
        <f t="shared" si="898"/>
        <v>556.15160000000003</v>
      </c>
      <c r="H14395" s="2">
        <f t="shared" si="89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  <c r="P14395" s="2" t="str">
        <f t="shared" si="897"/>
        <v>not good</v>
      </c>
      <c r="Q14395" s="2"/>
      <c r="R14395" s="2"/>
    </row>
    <row r="14396" spans="1:18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 t="str">
        <f t="shared" si="896"/>
        <v xml:space="preserve"> Low sales</v>
      </c>
      <c r="F14396" s="2">
        <v>0.06</v>
      </c>
      <c r="G14396" s="2">
        <f t="shared" si="898"/>
        <v>71.050799999999995</v>
      </c>
      <c r="H14396" s="2">
        <f t="shared" si="89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  <c r="P14396" s="2" t="str">
        <f t="shared" si="897"/>
        <v>not good</v>
      </c>
      <c r="Q14396" s="2"/>
      <c r="R14396" s="2"/>
    </row>
    <row r="14397" spans="1:18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 t="str">
        <f t="shared" si="896"/>
        <v xml:space="preserve"> Low sales</v>
      </c>
      <c r="F14397" s="2">
        <v>0.16</v>
      </c>
      <c r="G14397" s="2">
        <f t="shared" si="898"/>
        <v>392.82560000000001</v>
      </c>
      <c r="H14397" s="2">
        <f t="shared" si="89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  <c r="P14397" s="2" t="str">
        <f t="shared" si="897"/>
        <v>not good</v>
      </c>
      <c r="Q14397" s="2"/>
      <c r="R14397" s="2"/>
    </row>
    <row r="14398" spans="1:18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 t="str">
        <f t="shared" si="896"/>
        <v>High sales</v>
      </c>
      <c r="F14398" s="2">
        <v>0.32</v>
      </c>
      <c r="G14398" s="2">
        <f t="shared" si="898"/>
        <v>1595.6192000000001</v>
      </c>
      <c r="H14398" s="2">
        <f t="shared" si="89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  <c r="P14398" s="2" t="str">
        <f t="shared" si="897"/>
        <v>not good</v>
      </c>
      <c r="Q14398" s="2"/>
      <c r="R14398" s="2"/>
    </row>
    <row r="14399" spans="1:18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 t="str">
        <f t="shared" si="896"/>
        <v xml:space="preserve"> Low sales</v>
      </c>
      <c r="F14399" s="2">
        <v>0.4</v>
      </c>
      <c r="G14399" s="2">
        <f t="shared" si="898"/>
        <v>683.62400000000002</v>
      </c>
      <c r="H14399" s="2">
        <f t="shared" si="89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  <c r="P14399" s="2" t="str">
        <f t="shared" si="897"/>
        <v>not good</v>
      </c>
      <c r="Q14399" s="2"/>
      <c r="R14399" s="2"/>
    </row>
    <row r="14400" spans="1:18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 t="str">
        <f t="shared" si="896"/>
        <v xml:space="preserve"> Low sales</v>
      </c>
      <c r="F14400" s="2">
        <v>0.49</v>
      </c>
      <c r="G14400" s="2">
        <f t="shared" si="898"/>
        <v>328.86349999999999</v>
      </c>
      <c r="H14400" s="2">
        <f t="shared" si="89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  <c r="P14400" s="2" t="str">
        <f t="shared" si="897"/>
        <v>not good</v>
      </c>
      <c r="Q14400" s="2"/>
      <c r="R14400" s="2"/>
    </row>
    <row r="14401" spans="1:18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 t="str">
        <f t="shared" si="896"/>
        <v xml:space="preserve"> Low sales</v>
      </c>
      <c r="F14401" s="2">
        <v>0.38</v>
      </c>
      <c r="G14401" s="2">
        <f t="shared" si="898"/>
        <v>78.3446</v>
      </c>
      <c r="H14401" s="2">
        <f t="shared" si="89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  <c r="P14401" s="2" t="str">
        <f t="shared" si="897"/>
        <v>not good</v>
      </c>
      <c r="Q14401" s="2"/>
      <c r="R14401" s="2"/>
    </row>
    <row r="14402" spans="1:18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 t="str">
        <f t="shared" ref="E14402:E14465" si="900">IF(D14402&gt;4000,"High sales"," Low sales")</f>
        <v xml:space="preserve"> Low sales</v>
      </c>
      <c r="F14402" s="2">
        <v>0.25</v>
      </c>
      <c r="G14402" s="2">
        <f t="shared" si="898"/>
        <v>251.17500000000001</v>
      </c>
      <c r="H14402" s="2">
        <f t="shared" si="899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  <c r="P14402" s="2" t="str">
        <f t="shared" ref="P14402:P14465" si="901">IF(AND(H14402&gt;5000,N14402&gt;500),"good","not good")</f>
        <v>not good</v>
      </c>
      <c r="Q14402" s="2"/>
      <c r="R14402" s="2"/>
    </row>
    <row r="14403" spans="1:18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 t="str">
        <f t="shared" si="900"/>
        <v xml:space="preserve"> Low sales</v>
      </c>
      <c r="F14403" s="2">
        <v>0.15</v>
      </c>
      <c r="G14403" s="2">
        <f t="shared" ref="G14403:G14466" si="902">D14403*F14403</f>
        <v>152.4195</v>
      </c>
      <c r="H14403" s="2">
        <f t="shared" ref="H14403:H14466" si="903">D14403-G14403</f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  <c r="P14403" s="2" t="str">
        <f t="shared" si="901"/>
        <v>not good</v>
      </c>
      <c r="Q14403" s="2"/>
      <c r="R14403" s="2"/>
    </row>
    <row r="14404" spans="1:18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 t="str">
        <f t="shared" si="900"/>
        <v>High sales</v>
      </c>
      <c r="F14404" s="2">
        <v>0.46</v>
      </c>
      <c r="G14404" s="2">
        <f t="shared" si="902"/>
        <v>1980.0884000000001</v>
      </c>
      <c r="H14404" s="2">
        <f t="shared" si="903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  <c r="P14404" s="2" t="str">
        <f t="shared" si="901"/>
        <v>not good</v>
      </c>
      <c r="Q14404" s="2"/>
      <c r="R14404" s="2"/>
    </row>
    <row r="14405" spans="1:18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 t="str">
        <f t="shared" si="900"/>
        <v xml:space="preserve"> Low sales</v>
      </c>
      <c r="F14405" s="2">
        <v>0.27</v>
      </c>
      <c r="G14405" s="2">
        <f t="shared" si="902"/>
        <v>233.5932</v>
      </c>
      <c r="H14405" s="2">
        <f t="shared" si="903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  <c r="P14405" s="2" t="str">
        <f t="shared" si="901"/>
        <v>not good</v>
      </c>
      <c r="Q14405" s="2"/>
      <c r="R14405" s="2"/>
    </row>
    <row r="14406" spans="1:18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 t="str">
        <f t="shared" si="900"/>
        <v>High sales</v>
      </c>
      <c r="F14406" s="2">
        <v>0.34</v>
      </c>
      <c r="G14406" s="2">
        <f t="shared" si="902"/>
        <v>1471.1766</v>
      </c>
      <c r="H14406" s="2">
        <f t="shared" si="903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  <c r="P14406" s="2" t="str">
        <f t="shared" si="901"/>
        <v>not good</v>
      </c>
      <c r="Q14406" s="2"/>
      <c r="R14406" s="2"/>
    </row>
    <row r="14407" spans="1:18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 t="str">
        <f t="shared" si="900"/>
        <v xml:space="preserve"> Low sales</v>
      </c>
      <c r="F14407" s="2">
        <v>0.24</v>
      </c>
      <c r="G14407" s="2">
        <f t="shared" si="902"/>
        <v>125.97839999999999</v>
      </c>
      <c r="H14407" s="2">
        <f t="shared" si="903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  <c r="P14407" s="2" t="str">
        <f t="shared" si="901"/>
        <v>not good</v>
      </c>
      <c r="Q14407" s="2"/>
      <c r="R14407" s="2"/>
    </row>
    <row r="14408" spans="1:18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 t="str">
        <f t="shared" si="900"/>
        <v>High sales</v>
      </c>
      <c r="F14408" s="2">
        <v>0.12</v>
      </c>
      <c r="G14408" s="2">
        <f t="shared" si="902"/>
        <v>545.10720000000003</v>
      </c>
      <c r="H14408" s="2">
        <f t="shared" si="903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  <c r="P14408" s="2" t="str">
        <f t="shared" si="901"/>
        <v>not good</v>
      </c>
      <c r="Q14408" s="2"/>
      <c r="R14408" s="2"/>
    </row>
    <row r="14409" spans="1:18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 t="str">
        <f t="shared" si="900"/>
        <v xml:space="preserve"> Low sales</v>
      </c>
      <c r="F14409" s="2">
        <v>0.27</v>
      </c>
      <c r="G14409" s="2">
        <f t="shared" si="902"/>
        <v>366.15510000000006</v>
      </c>
      <c r="H14409" s="2">
        <f t="shared" si="903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  <c r="P14409" s="2" t="str">
        <f t="shared" si="901"/>
        <v>not good</v>
      </c>
      <c r="Q14409" s="2"/>
      <c r="R14409" s="2"/>
    </row>
    <row r="14410" spans="1:18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 t="str">
        <f t="shared" si="900"/>
        <v xml:space="preserve"> Low sales</v>
      </c>
      <c r="F14410" s="2">
        <v>0.42</v>
      </c>
      <c r="G14410" s="2">
        <f t="shared" si="902"/>
        <v>1300.4628</v>
      </c>
      <c r="H14410" s="2">
        <f t="shared" si="903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  <c r="P14410" s="2" t="str">
        <f t="shared" si="901"/>
        <v>not good</v>
      </c>
      <c r="Q14410" s="2"/>
      <c r="R14410" s="2"/>
    </row>
    <row r="14411" spans="1:18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 t="str">
        <f t="shared" si="900"/>
        <v xml:space="preserve"> Low sales</v>
      </c>
      <c r="F14411" s="2">
        <v>0.19</v>
      </c>
      <c r="G14411" s="2">
        <f t="shared" si="902"/>
        <v>167.7054</v>
      </c>
      <c r="H14411" s="2">
        <f t="shared" si="903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  <c r="P14411" s="2" t="str">
        <f t="shared" si="901"/>
        <v>not good</v>
      </c>
      <c r="Q14411" s="2"/>
      <c r="R14411" s="2"/>
    </row>
    <row r="14412" spans="1:18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 t="str">
        <f t="shared" si="900"/>
        <v xml:space="preserve"> Low sales</v>
      </c>
      <c r="F14412" s="2">
        <v>0.33</v>
      </c>
      <c r="G14412" s="2">
        <f t="shared" si="902"/>
        <v>663.71910000000003</v>
      </c>
      <c r="H14412" s="2">
        <f t="shared" si="903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  <c r="P14412" s="2" t="str">
        <f t="shared" si="901"/>
        <v>not good</v>
      </c>
      <c r="Q14412" s="2"/>
      <c r="R14412" s="2"/>
    </row>
    <row r="14413" spans="1:18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 t="str">
        <f t="shared" si="900"/>
        <v xml:space="preserve"> Low sales</v>
      </c>
      <c r="F14413" s="2">
        <v>0.02</v>
      </c>
      <c r="G14413" s="2">
        <f t="shared" si="902"/>
        <v>10.405200000000001</v>
      </c>
      <c r="H14413" s="2">
        <f t="shared" si="903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  <c r="P14413" s="2" t="str">
        <f t="shared" si="901"/>
        <v>not good</v>
      </c>
      <c r="Q14413" s="2"/>
      <c r="R14413" s="2"/>
    </row>
    <row r="14414" spans="1:18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 t="str">
        <f t="shared" si="900"/>
        <v xml:space="preserve"> Low sales</v>
      </c>
      <c r="F14414" s="2">
        <v>0.47</v>
      </c>
      <c r="G14414" s="2">
        <f t="shared" si="902"/>
        <v>1381.6542999999999</v>
      </c>
      <c r="H14414" s="2">
        <f t="shared" si="903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  <c r="P14414" s="2" t="str">
        <f t="shared" si="901"/>
        <v>not good</v>
      </c>
      <c r="Q14414" s="2"/>
      <c r="R14414" s="2"/>
    </row>
    <row r="14415" spans="1:18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 t="str">
        <f t="shared" si="900"/>
        <v xml:space="preserve"> Low sales</v>
      </c>
      <c r="F14415" s="2">
        <v>0.48</v>
      </c>
      <c r="G14415" s="2">
        <f t="shared" si="902"/>
        <v>861.50399999999991</v>
      </c>
      <c r="H14415" s="2">
        <f t="shared" si="903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  <c r="P14415" s="2" t="str">
        <f t="shared" si="901"/>
        <v>not good</v>
      </c>
      <c r="Q14415" s="2"/>
      <c r="R14415" s="2"/>
    </row>
    <row r="14416" spans="1:18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 t="str">
        <f t="shared" si="900"/>
        <v>High sales</v>
      </c>
      <c r="F14416" s="2">
        <v>0.19</v>
      </c>
      <c r="G14416" s="2">
        <f t="shared" si="902"/>
        <v>812.35260000000005</v>
      </c>
      <c r="H14416" s="2">
        <f t="shared" si="903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  <c r="P14416" s="2" t="str">
        <f t="shared" si="901"/>
        <v>not good</v>
      </c>
      <c r="Q14416" s="2"/>
      <c r="R14416" s="2"/>
    </row>
    <row r="14417" spans="1:18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 t="str">
        <f t="shared" si="900"/>
        <v xml:space="preserve"> Low sales</v>
      </c>
      <c r="F14417" s="2">
        <v>0.25</v>
      </c>
      <c r="G14417" s="2">
        <f t="shared" si="902"/>
        <v>247.72499999999999</v>
      </c>
      <c r="H14417" s="2">
        <f t="shared" si="903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  <c r="P14417" s="2" t="str">
        <f t="shared" si="901"/>
        <v>not good</v>
      </c>
      <c r="Q14417" s="2"/>
      <c r="R14417" s="2"/>
    </row>
    <row r="14418" spans="1:18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 t="str">
        <f t="shared" si="900"/>
        <v xml:space="preserve"> Low sales</v>
      </c>
      <c r="F14418" s="2">
        <v>0.08</v>
      </c>
      <c r="G14418" s="2">
        <f t="shared" si="902"/>
        <v>117.7552</v>
      </c>
      <c r="H14418" s="2">
        <f t="shared" si="903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  <c r="P14418" s="2" t="str">
        <f t="shared" si="901"/>
        <v>not good</v>
      </c>
      <c r="Q14418" s="2"/>
      <c r="R14418" s="2"/>
    </row>
    <row r="14419" spans="1:18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 t="str">
        <f t="shared" si="900"/>
        <v xml:space="preserve"> Low sales</v>
      </c>
      <c r="F14419" s="2">
        <v>0.1</v>
      </c>
      <c r="G14419" s="2">
        <f t="shared" si="902"/>
        <v>96.855000000000004</v>
      </c>
      <c r="H14419" s="2">
        <f t="shared" si="903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  <c r="P14419" s="2" t="str">
        <f t="shared" si="901"/>
        <v>not good</v>
      </c>
      <c r="Q14419" s="2"/>
      <c r="R14419" s="2"/>
    </row>
    <row r="14420" spans="1:18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 t="str">
        <f t="shared" si="900"/>
        <v xml:space="preserve"> Low sales</v>
      </c>
      <c r="F14420" s="2">
        <v>0.3</v>
      </c>
      <c r="G14420" s="2">
        <f t="shared" si="902"/>
        <v>858.81899999999996</v>
      </c>
      <c r="H14420" s="2">
        <f t="shared" si="903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  <c r="P14420" s="2" t="str">
        <f t="shared" si="901"/>
        <v>not good</v>
      </c>
      <c r="Q14420" s="2"/>
      <c r="R14420" s="2"/>
    </row>
    <row r="14421" spans="1:18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 t="str">
        <f t="shared" si="900"/>
        <v xml:space="preserve"> Low sales</v>
      </c>
      <c r="F14421" s="2">
        <v>0.31</v>
      </c>
      <c r="G14421" s="2">
        <f t="shared" si="902"/>
        <v>200.74359999999999</v>
      </c>
      <c r="H14421" s="2">
        <f t="shared" si="903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  <c r="P14421" s="2" t="str">
        <f t="shared" si="901"/>
        <v>not good</v>
      </c>
      <c r="Q14421" s="2"/>
      <c r="R14421" s="2"/>
    </row>
    <row r="14422" spans="1:18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 t="str">
        <f t="shared" si="900"/>
        <v xml:space="preserve"> Low sales</v>
      </c>
      <c r="F14422" s="2">
        <v>0.17</v>
      </c>
      <c r="G14422" s="2">
        <f t="shared" si="902"/>
        <v>174.7345</v>
      </c>
      <c r="H14422" s="2">
        <f t="shared" si="903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  <c r="P14422" s="2" t="str">
        <f t="shared" si="901"/>
        <v>not good</v>
      </c>
      <c r="Q14422" s="2"/>
      <c r="R14422" s="2"/>
    </row>
    <row r="14423" spans="1:18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 t="str">
        <f t="shared" si="900"/>
        <v xml:space="preserve"> Low sales</v>
      </c>
      <c r="F14423" s="2">
        <v>0.19</v>
      </c>
      <c r="G14423" s="2">
        <f t="shared" si="902"/>
        <v>650.67399999999998</v>
      </c>
      <c r="H14423" s="2">
        <f t="shared" si="903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  <c r="P14423" s="2" t="str">
        <f t="shared" si="901"/>
        <v>not good</v>
      </c>
      <c r="Q14423" s="2"/>
      <c r="R14423" s="2"/>
    </row>
    <row r="14424" spans="1:18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 t="str">
        <f t="shared" si="900"/>
        <v xml:space="preserve"> Low sales</v>
      </c>
      <c r="F14424" s="2">
        <v>0.25</v>
      </c>
      <c r="G14424" s="2">
        <f t="shared" si="902"/>
        <v>116.1575</v>
      </c>
      <c r="H14424" s="2">
        <f t="shared" si="903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  <c r="P14424" s="2" t="str">
        <f t="shared" si="901"/>
        <v>not good</v>
      </c>
      <c r="Q14424" s="2"/>
      <c r="R14424" s="2"/>
    </row>
    <row r="14425" spans="1:18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 t="str">
        <f t="shared" si="900"/>
        <v xml:space="preserve"> Low sales</v>
      </c>
      <c r="F14425" s="2">
        <v>0.47</v>
      </c>
      <c r="G14425" s="2">
        <f t="shared" si="902"/>
        <v>1758.5049999999999</v>
      </c>
      <c r="H14425" s="2">
        <f t="shared" si="903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  <c r="P14425" s="2" t="str">
        <f t="shared" si="901"/>
        <v>not good</v>
      </c>
      <c r="Q14425" s="2"/>
      <c r="R14425" s="2"/>
    </row>
    <row r="14426" spans="1:18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 t="str">
        <f t="shared" si="900"/>
        <v xml:space="preserve"> Low sales</v>
      </c>
      <c r="F14426" s="2">
        <v>7.0000000000000007E-2</v>
      </c>
      <c r="G14426" s="2">
        <f t="shared" si="902"/>
        <v>42.786100000000005</v>
      </c>
      <c r="H14426" s="2">
        <f t="shared" si="903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  <c r="P14426" s="2" t="str">
        <f t="shared" si="901"/>
        <v>not good</v>
      </c>
      <c r="Q14426" s="2"/>
      <c r="R14426" s="2"/>
    </row>
    <row r="14427" spans="1:18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 t="str">
        <f t="shared" si="900"/>
        <v xml:space="preserve"> Low sales</v>
      </c>
      <c r="F14427" s="2">
        <v>0.28000000000000003</v>
      </c>
      <c r="G14427" s="2">
        <f t="shared" si="902"/>
        <v>831.28920000000005</v>
      </c>
      <c r="H14427" s="2">
        <f t="shared" si="903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  <c r="P14427" s="2" t="str">
        <f t="shared" si="901"/>
        <v>not good</v>
      </c>
      <c r="Q14427" s="2"/>
      <c r="R14427" s="2"/>
    </row>
    <row r="14428" spans="1:18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 t="str">
        <f t="shared" si="900"/>
        <v>High sales</v>
      </c>
      <c r="F14428" s="2">
        <v>0.03</v>
      </c>
      <c r="G14428" s="2">
        <f t="shared" si="902"/>
        <v>149.6781</v>
      </c>
      <c r="H14428" s="2">
        <f t="shared" si="903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  <c r="P14428" s="2" t="str">
        <f t="shared" si="901"/>
        <v>not good</v>
      </c>
      <c r="Q14428" s="2"/>
      <c r="R14428" s="2"/>
    </row>
    <row r="14429" spans="1:18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 t="str">
        <f t="shared" si="900"/>
        <v xml:space="preserve"> Low sales</v>
      </c>
      <c r="F14429" s="2">
        <v>0.23</v>
      </c>
      <c r="G14429" s="2">
        <f t="shared" si="902"/>
        <v>218.97840000000002</v>
      </c>
      <c r="H14429" s="2">
        <f t="shared" si="903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  <c r="P14429" s="2" t="str">
        <f t="shared" si="901"/>
        <v>not good</v>
      </c>
      <c r="Q14429" s="2"/>
      <c r="R14429" s="2"/>
    </row>
    <row r="14430" spans="1:18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 t="str">
        <f t="shared" si="900"/>
        <v xml:space="preserve"> Low sales</v>
      </c>
      <c r="F14430" s="2">
        <v>0.2</v>
      </c>
      <c r="G14430" s="2">
        <f t="shared" si="902"/>
        <v>275.86399999999998</v>
      </c>
      <c r="H14430" s="2">
        <f t="shared" si="903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  <c r="P14430" s="2" t="str">
        <f t="shared" si="901"/>
        <v>not good</v>
      </c>
      <c r="Q14430" s="2"/>
      <c r="R14430" s="2"/>
    </row>
    <row r="14431" spans="1:18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 t="str">
        <f t="shared" si="900"/>
        <v>High sales</v>
      </c>
      <c r="F14431" s="2">
        <v>0.08</v>
      </c>
      <c r="G14431" s="2">
        <f t="shared" si="902"/>
        <v>360.1832</v>
      </c>
      <c r="H14431" s="2">
        <f t="shared" si="903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  <c r="P14431" s="2" t="str">
        <f t="shared" si="901"/>
        <v>not good</v>
      </c>
      <c r="Q14431" s="2"/>
      <c r="R14431" s="2"/>
    </row>
    <row r="14432" spans="1:18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 t="str">
        <f t="shared" si="900"/>
        <v xml:space="preserve"> Low sales</v>
      </c>
      <c r="F14432" s="2">
        <v>0.08</v>
      </c>
      <c r="G14432" s="2">
        <f t="shared" si="902"/>
        <v>253.50400000000002</v>
      </c>
      <c r="H14432" s="2">
        <f t="shared" si="903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  <c r="P14432" s="2" t="str">
        <f t="shared" si="901"/>
        <v>not good</v>
      </c>
      <c r="Q14432" s="2"/>
      <c r="R14432" s="2"/>
    </row>
    <row r="14433" spans="1:18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 t="str">
        <f t="shared" si="900"/>
        <v xml:space="preserve"> Low sales</v>
      </c>
      <c r="F14433" s="2">
        <v>0.23</v>
      </c>
      <c r="G14433" s="2">
        <f t="shared" si="902"/>
        <v>578.08199999999999</v>
      </c>
      <c r="H14433" s="2">
        <f t="shared" si="903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  <c r="P14433" s="2" t="str">
        <f t="shared" si="901"/>
        <v>not good</v>
      </c>
      <c r="Q14433" s="2"/>
      <c r="R14433" s="2"/>
    </row>
    <row r="14434" spans="1:18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 t="str">
        <f t="shared" si="900"/>
        <v xml:space="preserve"> Low sales</v>
      </c>
      <c r="F14434" s="2">
        <v>0.06</v>
      </c>
      <c r="G14434" s="2">
        <f t="shared" si="902"/>
        <v>171.435</v>
      </c>
      <c r="H14434" s="2">
        <f t="shared" si="903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  <c r="P14434" s="2" t="str">
        <f t="shared" si="901"/>
        <v>not good</v>
      </c>
      <c r="Q14434" s="2"/>
      <c r="R14434" s="2"/>
    </row>
    <row r="14435" spans="1:18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 t="str">
        <f t="shared" si="900"/>
        <v xml:space="preserve"> Low sales</v>
      </c>
      <c r="F14435" s="2">
        <v>0.15</v>
      </c>
      <c r="G14435" s="2">
        <f t="shared" si="902"/>
        <v>232.18950000000001</v>
      </c>
      <c r="H14435" s="2">
        <f t="shared" si="903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  <c r="P14435" s="2" t="str">
        <f t="shared" si="901"/>
        <v>not good</v>
      </c>
      <c r="Q14435" s="2"/>
      <c r="R14435" s="2"/>
    </row>
    <row r="14436" spans="1:18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 t="str">
        <f t="shared" si="900"/>
        <v>High sales</v>
      </c>
      <c r="F14436" s="2">
        <v>0.04</v>
      </c>
      <c r="G14436" s="2">
        <f t="shared" si="902"/>
        <v>171.64320000000001</v>
      </c>
      <c r="H14436" s="2">
        <f t="shared" si="903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  <c r="P14436" s="2" t="str">
        <f t="shared" si="901"/>
        <v>not good</v>
      </c>
      <c r="Q14436" s="2"/>
      <c r="R14436" s="2"/>
    </row>
    <row r="14437" spans="1:18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 t="str">
        <f t="shared" si="900"/>
        <v xml:space="preserve"> Low sales</v>
      </c>
      <c r="F14437" s="2">
        <v>0.15</v>
      </c>
      <c r="G14437" s="2">
        <f t="shared" si="902"/>
        <v>562.77300000000002</v>
      </c>
      <c r="H14437" s="2">
        <f t="shared" si="903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  <c r="P14437" s="2" t="str">
        <f t="shared" si="901"/>
        <v>not good</v>
      </c>
      <c r="Q14437" s="2"/>
      <c r="R14437" s="2"/>
    </row>
    <row r="14438" spans="1:18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 t="str">
        <f t="shared" si="900"/>
        <v xml:space="preserve"> Low sales</v>
      </c>
      <c r="F14438" s="2">
        <v>0.27</v>
      </c>
      <c r="G14438" s="2">
        <f t="shared" si="902"/>
        <v>876.98430000000008</v>
      </c>
      <c r="H14438" s="2">
        <f t="shared" si="903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  <c r="P14438" s="2" t="str">
        <f t="shared" si="901"/>
        <v>not good</v>
      </c>
      <c r="Q14438" s="2"/>
      <c r="R14438" s="2"/>
    </row>
    <row r="14439" spans="1:18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 t="str">
        <f t="shared" si="900"/>
        <v>High sales</v>
      </c>
      <c r="F14439" s="2">
        <v>0.37</v>
      </c>
      <c r="G14439" s="2">
        <f t="shared" si="902"/>
        <v>1726.2498000000001</v>
      </c>
      <c r="H14439" s="2">
        <f t="shared" si="903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  <c r="P14439" s="2" t="str">
        <f t="shared" si="901"/>
        <v>not good</v>
      </c>
      <c r="Q14439" s="2"/>
      <c r="R14439" s="2"/>
    </row>
    <row r="14440" spans="1:18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 t="str">
        <f t="shared" si="900"/>
        <v xml:space="preserve"> Low sales</v>
      </c>
      <c r="F14440" s="2">
        <v>0.42</v>
      </c>
      <c r="G14440" s="2">
        <f t="shared" si="902"/>
        <v>1231.7507999999998</v>
      </c>
      <c r="H14440" s="2">
        <f t="shared" si="903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  <c r="P14440" s="2" t="str">
        <f t="shared" si="901"/>
        <v>not good</v>
      </c>
      <c r="Q14440" s="2"/>
      <c r="R14440" s="2"/>
    </row>
    <row r="14441" spans="1:18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 t="str">
        <f t="shared" si="900"/>
        <v xml:space="preserve"> Low sales</v>
      </c>
      <c r="F14441" s="2">
        <v>0.17</v>
      </c>
      <c r="G14441" s="2">
        <f t="shared" si="902"/>
        <v>443.39400000000001</v>
      </c>
      <c r="H14441" s="2">
        <f t="shared" si="903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  <c r="P14441" s="2" t="str">
        <f t="shared" si="901"/>
        <v>not good</v>
      </c>
      <c r="Q14441" s="2"/>
      <c r="R14441" s="2"/>
    </row>
    <row r="14442" spans="1:18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 t="str">
        <f t="shared" si="900"/>
        <v>High sales</v>
      </c>
      <c r="F14442" s="2">
        <v>0.47</v>
      </c>
      <c r="G14442" s="2">
        <f t="shared" si="902"/>
        <v>2294.0229999999997</v>
      </c>
      <c r="H14442" s="2">
        <f t="shared" si="903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  <c r="P14442" s="2" t="str">
        <f t="shared" si="901"/>
        <v>not good</v>
      </c>
      <c r="Q14442" s="2"/>
      <c r="R14442" s="2"/>
    </row>
    <row r="14443" spans="1:18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 t="str">
        <f t="shared" si="900"/>
        <v xml:space="preserve"> Low sales</v>
      </c>
      <c r="F14443" s="2">
        <v>0.12</v>
      </c>
      <c r="G14443" s="2">
        <f t="shared" si="902"/>
        <v>133.13640000000001</v>
      </c>
      <c r="H14443" s="2">
        <f t="shared" si="903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  <c r="P14443" s="2" t="str">
        <f t="shared" si="901"/>
        <v>not good</v>
      </c>
      <c r="Q14443" s="2"/>
      <c r="R14443" s="2"/>
    </row>
    <row r="14444" spans="1:18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 t="str">
        <f t="shared" si="900"/>
        <v xml:space="preserve"> Low sales</v>
      </c>
      <c r="F14444" s="2">
        <v>0.04</v>
      </c>
      <c r="G14444" s="2">
        <f t="shared" si="902"/>
        <v>31.825600000000001</v>
      </c>
      <c r="H14444" s="2">
        <f t="shared" si="903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  <c r="P14444" s="2" t="str">
        <f t="shared" si="901"/>
        <v>not good</v>
      </c>
      <c r="Q14444" s="2"/>
      <c r="R14444" s="2"/>
    </row>
    <row r="14445" spans="1:18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 t="str">
        <f t="shared" si="900"/>
        <v xml:space="preserve"> Low sales</v>
      </c>
      <c r="F14445" s="2">
        <v>0.46</v>
      </c>
      <c r="G14445" s="2">
        <f t="shared" si="902"/>
        <v>411.78740000000005</v>
      </c>
      <c r="H14445" s="2">
        <f t="shared" si="903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  <c r="P14445" s="2" t="str">
        <f t="shared" si="901"/>
        <v>not good</v>
      </c>
      <c r="Q14445" s="2"/>
      <c r="R14445" s="2"/>
    </row>
    <row r="14446" spans="1:18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 t="str">
        <f t="shared" si="900"/>
        <v>High sales</v>
      </c>
      <c r="F14446" s="2">
        <v>0.27</v>
      </c>
      <c r="G14446" s="2">
        <f t="shared" si="902"/>
        <v>1336.0329000000002</v>
      </c>
      <c r="H14446" s="2">
        <f t="shared" si="903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  <c r="P14446" s="2" t="str">
        <f t="shared" si="901"/>
        <v>not good</v>
      </c>
      <c r="Q14446" s="2"/>
      <c r="R14446" s="2"/>
    </row>
    <row r="14447" spans="1:18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 t="str">
        <f t="shared" si="900"/>
        <v xml:space="preserve"> Low sales</v>
      </c>
      <c r="F14447" s="2">
        <v>0.18</v>
      </c>
      <c r="G14447" s="2">
        <f t="shared" si="902"/>
        <v>593.28539999999998</v>
      </c>
      <c r="H14447" s="2">
        <f t="shared" si="903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  <c r="P14447" s="2" t="str">
        <f t="shared" si="901"/>
        <v>not good</v>
      </c>
      <c r="Q14447" s="2"/>
      <c r="R14447" s="2"/>
    </row>
    <row r="14448" spans="1:18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 t="str">
        <f t="shared" si="900"/>
        <v xml:space="preserve"> Low sales</v>
      </c>
      <c r="F14448" s="2">
        <v>0.45</v>
      </c>
      <c r="G14448" s="2">
        <f t="shared" si="902"/>
        <v>719.55899999999997</v>
      </c>
      <c r="H14448" s="2">
        <f t="shared" si="903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  <c r="P14448" s="2" t="str">
        <f t="shared" si="901"/>
        <v>not good</v>
      </c>
      <c r="Q14448" s="2"/>
      <c r="R14448" s="2"/>
    </row>
    <row r="14449" spans="1:18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 t="str">
        <f t="shared" si="900"/>
        <v xml:space="preserve"> Low sales</v>
      </c>
      <c r="F14449" s="2">
        <v>0.39</v>
      </c>
      <c r="G14449" s="2">
        <f t="shared" si="902"/>
        <v>514.79610000000002</v>
      </c>
      <c r="H14449" s="2">
        <f t="shared" si="903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  <c r="P14449" s="2" t="str">
        <f t="shared" si="901"/>
        <v>not good</v>
      </c>
      <c r="Q14449" s="2"/>
      <c r="R14449" s="2"/>
    </row>
    <row r="14450" spans="1:18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 t="str">
        <f t="shared" si="900"/>
        <v xml:space="preserve"> Low sales</v>
      </c>
      <c r="F14450" s="2">
        <v>0.42</v>
      </c>
      <c r="G14450" s="2">
        <f t="shared" si="902"/>
        <v>158.56259999999997</v>
      </c>
      <c r="H14450" s="2">
        <f t="shared" si="903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  <c r="P14450" s="2" t="str">
        <f t="shared" si="901"/>
        <v>not good</v>
      </c>
      <c r="Q14450" s="2"/>
      <c r="R14450" s="2"/>
    </row>
    <row r="14451" spans="1:18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 t="str">
        <f t="shared" si="900"/>
        <v xml:space="preserve"> Low sales</v>
      </c>
      <c r="F14451" s="2">
        <v>0.15</v>
      </c>
      <c r="G14451" s="2">
        <f t="shared" si="902"/>
        <v>111.98099999999999</v>
      </c>
      <c r="H14451" s="2">
        <f t="shared" si="903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  <c r="P14451" s="2" t="str">
        <f t="shared" si="901"/>
        <v>not good</v>
      </c>
      <c r="Q14451" s="2"/>
      <c r="R14451" s="2"/>
    </row>
    <row r="14452" spans="1:18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 t="str">
        <f t="shared" si="900"/>
        <v>High sales</v>
      </c>
      <c r="F14452" s="2">
        <v>0.44</v>
      </c>
      <c r="G14452" s="2">
        <f t="shared" si="902"/>
        <v>2002.0220000000002</v>
      </c>
      <c r="H14452" s="2">
        <f t="shared" si="903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  <c r="P14452" s="2" t="str">
        <f t="shared" si="901"/>
        <v>not good</v>
      </c>
      <c r="Q14452" s="2"/>
      <c r="R14452" s="2"/>
    </row>
    <row r="14453" spans="1:18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 t="str">
        <f t="shared" si="900"/>
        <v xml:space="preserve"> Low sales</v>
      </c>
      <c r="F14453" s="2">
        <v>0.32</v>
      </c>
      <c r="G14453" s="2">
        <f t="shared" si="902"/>
        <v>1203.8304000000001</v>
      </c>
      <c r="H14453" s="2">
        <f t="shared" si="903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  <c r="P14453" s="2" t="str">
        <f t="shared" si="901"/>
        <v>not good</v>
      </c>
      <c r="Q14453" s="2"/>
      <c r="R14453" s="2"/>
    </row>
    <row r="14454" spans="1:18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 t="str">
        <f t="shared" si="900"/>
        <v>High sales</v>
      </c>
      <c r="F14454" s="2">
        <v>0.37</v>
      </c>
      <c r="G14454" s="2">
        <f t="shared" si="902"/>
        <v>1744.0468000000001</v>
      </c>
      <c r="H14454" s="2">
        <f t="shared" si="903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  <c r="P14454" s="2" t="str">
        <f t="shared" si="901"/>
        <v>not good</v>
      </c>
      <c r="Q14454" s="2"/>
      <c r="R14454" s="2"/>
    </row>
    <row r="14455" spans="1:18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 t="str">
        <f t="shared" si="900"/>
        <v xml:space="preserve"> Low sales</v>
      </c>
      <c r="F14455" s="2">
        <v>0.16</v>
      </c>
      <c r="G14455" s="2">
        <f t="shared" si="902"/>
        <v>348.20480000000003</v>
      </c>
      <c r="H14455" s="2">
        <f t="shared" si="903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  <c r="P14455" s="2" t="str">
        <f t="shared" si="901"/>
        <v>not good</v>
      </c>
      <c r="Q14455" s="2"/>
      <c r="R14455" s="2"/>
    </row>
    <row r="14456" spans="1:18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 t="str">
        <f t="shared" si="900"/>
        <v xml:space="preserve"> Low sales</v>
      </c>
      <c r="F14456" s="2">
        <v>0.12</v>
      </c>
      <c r="G14456" s="2">
        <f t="shared" si="902"/>
        <v>365.52719999999999</v>
      </c>
      <c r="H14456" s="2">
        <f t="shared" si="903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  <c r="P14456" s="2" t="str">
        <f t="shared" si="901"/>
        <v>not good</v>
      </c>
      <c r="Q14456" s="2"/>
      <c r="R14456" s="2"/>
    </row>
    <row r="14457" spans="1:18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 t="str">
        <f t="shared" si="900"/>
        <v xml:space="preserve"> Low sales</v>
      </c>
      <c r="F14457" s="2">
        <v>0.2</v>
      </c>
      <c r="G14457" s="2">
        <f t="shared" si="902"/>
        <v>493.99799999999999</v>
      </c>
      <c r="H14457" s="2">
        <f t="shared" si="903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  <c r="P14457" s="2" t="str">
        <f t="shared" si="901"/>
        <v>not good</v>
      </c>
      <c r="Q14457" s="2"/>
      <c r="R14457" s="2"/>
    </row>
    <row r="14458" spans="1:18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 t="str">
        <f t="shared" si="900"/>
        <v>High sales</v>
      </c>
      <c r="F14458" s="2">
        <v>0.28999999999999998</v>
      </c>
      <c r="G14458" s="2">
        <f t="shared" si="902"/>
        <v>1281.4490999999998</v>
      </c>
      <c r="H14458" s="2">
        <f t="shared" si="903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  <c r="P14458" s="2" t="str">
        <f t="shared" si="901"/>
        <v>not good</v>
      </c>
      <c r="Q14458" s="2"/>
      <c r="R14458" s="2"/>
    </row>
    <row r="14459" spans="1:18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 t="str">
        <f t="shared" si="900"/>
        <v>High sales</v>
      </c>
      <c r="F14459" s="2">
        <v>0.33</v>
      </c>
      <c r="G14459" s="2">
        <f t="shared" si="902"/>
        <v>1636.0641000000003</v>
      </c>
      <c r="H14459" s="2">
        <f t="shared" si="903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  <c r="P14459" s="2" t="str">
        <f t="shared" si="901"/>
        <v>not good</v>
      </c>
      <c r="Q14459" s="2"/>
      <c r="R14459" s="2"/>
    </row>
    <row r="14460" spans="1:18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 t="str">
        <f t="shared" si="900"/>
        <v>High sales</v>
      </c>
      <c r="F14460" s="2">
        <v>0.25</v>
      </c>
      <c r="G14460" s="2">
        <f t="shared" si="902"/>
        <v>1167.6500000000001</v>
      </c>
      <c r="H14460" s="2">
        <f t="shared" si="903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  <c r="P14460" s="2" t="str">
        <f t="shared" si="901"/>
        <v>not good</v>
      </c>
      <c r="Q14460" s="2"/>
      <c r="R14460" s="2"/>
    </row>
    <row r="14461" spans="1:18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 t="str">
        <f t="shared" si="900"/>
        <v xml:space="preserve"> Low sales</v>
      </c>
      <c r="F14461" s="2">
        <v>0.35</v>
      </c>
      <c r="G14461" s="2">
        <f t="shared" si="902"/>
        <v>1060.6644999999999</v>
      </c>
      <c r="H14461" s="2">
        <f t="shared" si="903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  <c r="P14461" s="2" t="str">
        <f t="shared" si="901"/>
        <v>not good</v>
      </c>
      <c r="Q14461" s="2"/>
      <c r="R14461" s="2"/>
    </row>
    <row r="14462" spans="1:18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 t="str">
        <f t="shared" si="900"/>
        <v xml:space="preserve"> Low sales</v>
      </c>
      <c r="F14462" s="2">
        <v>0.35</v>
      </c>
      <c r="G14462" s="2">
        <f t="shared" si="902"/>
        <v>140.9905</v>
      </c>
      <c r="H14462" s="2">
        <f t="shared" si="903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  <c r="P14462" s="2" t="str">
        <f t="shared" si="901"/>
        <v>not good</v>
      </c>
      <c r="Q14462" s="2"/>
      <c r="R14462" s="2"/>
    </row>
    <row r="14463" spans="1:18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 t="str">
        <f t="shared" si="900"/>
        <v xml:space="preserve"> Low sales</v>
      </c>
      <c r="F14463" s="2">
        <v>0.33</v>
      </c>
      <c r="G14463" s="2">
        <f t="shared" si="902"/>
        <v>1031.5404000000001</v>
      </c>
      <c r="H14463" s="2">
        <f t="shared" si="903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  <c r="P14463" s="2" t="str">
        <f t="shared" si="901"/>
        <v>not good</v>
      </c>
      <c r="Q14463" s="2"/>
      <c r="R14463" s="2"/>
    </row>
    <row r="14464" spans="1:18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 t="str">
        <f t="shared" si="900"/>
        <v xml:space="preserve"> Low sales</v>
      </c>
      <c r="F14464" s="2">
        <v>0.13</v>
      </c>
      <c r="G14464" s="2">
        <f t="shared" si="902"/>
        <v>74.818899999999999</v>
      </c>
      <c r="H14464" s="2">
        <f t="shared" si="903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  <c r="P14464" s="2" t="str">
        <f t="shared" si="901"/>
        <v>not good</v>
      </c>
      <c r="Q14464" s="2"/>
      <c r="R14464" s="2"/>
    </row>
    <row r="14465" spans="1:18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 t="str">
        <f t="shared" si="900"/>
        <v xml:space="preserve"> Low sales</v>
      </c>
      <c r="F14465" s="2">
        <v>0.22</v>
      </c>
      <c r="G14465" s="2">
        <f t="shared" si="902"/>
        <v>171.6506</v>
      </c>
      <c r="H14465" s="2">
        <f t="shared" si="903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  <c r="P14465" s="2" t="str">
        <f t="shared" si="901"/>
        <v>not good</v>
      </c>
      <c r="Q14465" s="2"/>
      <c r="R14465" s="2"/>
    </row>
    <row r="14466" spans="1:18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 t="str">
        <f t="shared" ref="E14466:E14529" si="904">IF(D14466&gt;4000,"High sales"," Low sales")</f>
        <v xml:space="preserve"> Low sales</v>
      </c>
      <c r="F14466" s="2">
        <v>0.38</v>
      </c>
      <c r="G14466" s="2">
        <f t="shared" si="902"/>
        <v>394.2842</v>
      </c>
      <c r="H14466" s="2">
        <f t="shared" si="903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  <c r="P14466" s="2" t="str">
        <f t="shared" ref="P14466:P14529" si="905">IF(AND(H14466&gt;5000,N14466&gt;500),"good","not good")</f>
        <v>not good</v>
      </c>
      <c r="Q14466" s="2"/>
      <c r="R14466" s="2"/>
    </row>
    <row r="14467" spans="1:18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 t="str">
        <f t="shared" si="904"/>
        <v xml:space="preserve"> Low sales</v>
      </c>
      <c r="F14467" s="2">
        <v>0.44</v>
      </c>
      <c r="G14467" s="2">
        <f t="shared" ref="G14467:G14530" si="906">D14467*F14467</f>
        <v>827.69279999999992</v>
      </c>
      <c r="H14467" s="2">
        <f t="shared" ref="H14467:H14530" si="907">D14467-G14467</f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  <c r="P14467" s="2" t="str">
        <f t="shared" si="905"/>
        <v>not good</v>
      </c>
      <c r="Q14467" s="2"/>
      <c r="R14467" s="2"/>
    </row>
    <row r="14468" spans="1:18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 t="str">
        <f t="shared" si="904"/>
        <v xml:space="preserve"> Low sales</v>
      </c>
      <c r="F14468" s="2">
        <v>0.25</v>
      </c>
      <c r="G14468" s="2">
        <f t="shared" si="906"/>
        <v>749.9375</v>
      </c>
      <c r="H14468" s="2">
        <f t="shared" si="907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  <c r="P14468" s="2" t="str">
        <f t="shared" si="905"/>
        <v>not good</v>
      </c>
      <c r="Q14468" s="2"/>
      <c r="R14468" s="2"/>
    </row>
    <row r="14469" spans="1:18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 t="str">
        <f t="shared" si="904"/>
        <v xml:space="preserve"> Low sales</v>
      </c>
      <c r="F14469" s="2">
        <v>0.49</v>
      </c>
      <c r="G14469" s="2">
        <f t="shared" si="906"/>
        <v>849.86090000000002</v>
      </c>
      <c r="H14469" s="2">
        <f t="shared" si="907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  <c r="P14469" s="2" t="str">
        <f t="shared" si="905"/>
        <v>not good</v>
      </c>
      <c r="Q14469" s="2"/>
      <c r="R14469" s="2"/>
    </row>
    <row r="14470" spans="1:18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 t="str">
        <f t="shared" si="904"/>
        <v xml:space="preserve"> Low sales</v>
      </c>
      <c r="F14470" s="2">
        <v>0.09</v>
      </c>
      <c r="G14470" s="2">
        <f t="shared" si="906"/>
        <v>208.44990000000001</v>
      </c>
      <c r="H14470" s="2">
        <f t="shared" si="907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  <c r="P14470" s="2" t="str">
        <f t="shared" si="905"/>
        <v>not good</v>
      </c>
      <c r="Q14470" s="2"/>
      <c r="R14470" s="2"/>
    </row>
    <row r="14471" spans="1:18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 t="str">
        <f t="shared" si="904"/>
        <v xml:space="preserve"> Low sales</v>
      </c>
      <c r="F14471" s="2">
        <v>0.11</v>
      </c>
      <c r="G14471" s="2">
        <f t="shared" si="906"/>
        <v>36.489200000000004</v>
      </c>
      <c r="H14471" s="2">
        <f t="shared" si="907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  <c r="P14471" s="2" t="str">
        <f t="shared" si="905"/>
        <v>not good</v>
      </c>
      <c r="Q14471" s="2"/>
      <c r="R14471" s="2"/>
    </row>
    <row r="14472" spans="1:18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 t="str">
        <f t="shared" si="904"/>
        <v xml:space="preserve"> Low sales</v>
      </c>
      <c r="F14472" s="2">
        <v>0.23</v>
      </c>
      <c r="G14472" s="2">
        <f t="shared" si="906"/>
        <v>721.46630000000005</v>
      </c>
      <c r="H14472" s="2">
        <f t="shared" si="907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  <c r="P14472" s="2" t="str">
        <f t="shared" si="905"/>
        <v>not good</v>
      </c>
      <c r="Q14472" s="2"/>
      <c r="R14472" s="2"/>
    </row>
    <row r="14473" spans="1:18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 t="str">
        <f t="shared" si="904"/>
        <v xml:space="preserve"> Low sales</v>
      </c>
      <c r="F14473" s="2">
        <v>0.25</v>
      </c>
      <c r="G14473" s="2">
        <f t="shared" si="906"/>
        <v>829.86500000000001</v>
      </c>
      <c r="H14473" s="2">
        <f t="shared" si="907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  <c r="P14473" s="2" t="str">
        <f t="shared" si="905"/>
        <v>not good</v>
      </c>
      <c r="Q14473" s="2"/>
      <c r="R14473" s="2"/>
    </row>
    <row r="14474" spans="1:18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 t="str">
        <f t="shared" si="904"/>
        <v xml:space="preserve"> Low sales</v>
      </c>
      <c r="F14474" s="2">
        <v>0.21</v>
      </c>
      <c r="G14474" s="2">
        <f t="shared" si="906"/>
        <v>123.27209999999999</v>
      </c>
      <c r="H14474" s="2">
        <f t="shared" si="907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  <c r="P14474" s="2" t="str">
        <f t="shared" si="905"/>
        <v>not good</v>
      </c>
      <c r="Q14474" s="2"/>
      <c r="R14474" s="2"/>
    </row>
    <row r="14475" spans="1:18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 t="str">
        <f t="shared" si="904"/>
        <v xml:space="preserve"> Low sales</v>
      </c>
      <c r="F14475" s="2">
        <v>0.22</v>
      </c>
      <c r="G14475" s="2">
        <f t="shared" si="906"/>
        <v>868.35540000000003</v>
      </c>
      <c r="H14475" s="2">
        <f t="shared" si="907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  <c r="P14475" s="2" t="str">
        <f t="shared" si="905"/>
        <v>not good</v>
      </c>
      <c r="Q14475" s="2"/>
      <c r="R14475" s="2"/>
    </row>
    <row r="14476" spans="1:18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 t="str">
        <f t="shared" si="904"/>
        <v xml:space="preserve"> Low sales</v>
      </c>
      <c r="F14476" s="2">
        <v>0.24</v>
      </c>
      <c r="G14476" s="2">
        <f t="shared" si="906"/>
        <v>785.41200000000003</v>
      </c>
      <c r="H14476" s="2">
        <f t="shared" si="907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  <c r="P14476" s="2" t="str">
        <f t="shared" si="905"/>
        <v>not good</v>
      </c>
      <c r="Q14476" s="2"/>
      <c r="R14476" s="2"/>
    </row>
    <row r="14477" spans="1:18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 t="str">
        <f t="shared" si="904"/>
        <v xml:space="preserve"> Low sales</v>
      </c>
      <c r="F14477" s="2">
        <v>0.16</v>
      </c>
      <c r="G14477" s="2">
        <f t="shared" si="906"/>
        <v>399.94720000000001</v>
      </c>
      <c r="H14477" s="2">
        <f t="shared" si="907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  <c r="P14477" s="2" t="str">
        <f t="shared" si="905"/>
        <v>not good</v>
      </c>
      <c r="Q14477" s="2"/>
      <c r="R14477" s="2"/>
    </row>
    <row r="14478" spans="1:18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 t="str">
        <f t="shared" si="904"/>
        <v xml:space="preserve"> Low sales</v>
      </c>
      <c r="F14478" s="2">
        <v>7.0000000000000007E-2</v>
      </c>
      <c r="G14478" s="2">
        <f t="shared" si="906"/>
        <v>196.63070000000005</v>
      </c>
      <c r="H14478" s="2">
        <f t="shared" si="907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  <c r="P14478" s="2" t="str">
        <f t="shared" si="905"/>
        <v>not good</v>
      </c>
      <c r="Q14478" s="2"/>
      <c r="R14478" s="2"/>
    </row>
    <row r="14479" spans="1:18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 t="str">
        <f t="shared" si="904"/>
        <v xml:space="preserve"> Low sales</v>
      </c>
      <c r="F14479" s="2">
        <v>0.48</v>
      </c>
      <c r="G14479" s="2">
        <f t="shared" si="906"/>
        <v>1231.1615999999999</v>
      </c>
      <c r="H14479" s="2">
        <f t="shared" si="907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  <c r="P14479" s="2" t="str">
        <f t="shared" si="905"/>
        <v>not good</v>
      </c>
      <c r="Q14479" s="2"/>
      <c r="R14479" s="2"/>
    </row>
    <row r="14480" spans="1:18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 t="str">
        <f t="shared" si="904"/>
        <v xml:space="preserve"> Low sales</v>
      </c>
      <c r="F14480" s="2">
        <v>0.4</v>
      </c>
      <c r="G14480" s="2">
        <f t="shared" si="906"/>
        <v>145.43600000000001</v>
      </c>
      <c r="H14480" s="2">
        <f t="shared" si="907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  <c r="P14480" s="2" t="str">
        <f t="shared" si="905"/>
        <v>not good</v>
      </c>
      <c r="Q14480" s="2"/>
      <c r="R14480" s="2"/>
    </row>
    <row r="14481" spans="1:18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 t="str">
        <f t="shared" si="904"/>
        <v xml:space="preserve"> Low sales</v>
      </c>
      <c r="F14481" s="2">
        <v>0.41</v>
      </c>
      <c r="G14481" s="2">
        <f t="shared" si="906"/>
        <v>1517.9142999999999</v>
      </c>
      <c r="H14481" s="2">
        <f t="shared" si="907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  <c r="P14481" s="2" t="str">
        <f t="shared" si="905"/>
        <v>not good</v>
      </c>
      <c r="Q14481" s="2"/>
      <c r="R14481" s="2"/>
    </row>
    <row r="14482" spans="1:18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 t="str">
        <f t="shared" si="904"/>
        <v xml:space="preserve"> Low sales</v>
      </c>
      <c r="F14482" s="2">
        <v>0.18</v>
      </c>
      <c r="G14482" s="2">
        <f t="shared" si="906"/>
        <v>469.41659999999996</v>
      </c>
      <c r="H14482" s="2">
        <f t="shared" si="907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  <c r="P14482" s="2" t="str">
        <f t="shared" si="905"/>
        <v>not good</v>
      </c>
      <c r="Q14482" s="2"/>
      <c r="R14482" s="2"/>
    </row>
    <row r="14483" spans="1:18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 t="str">
        <f t="shared" si="904"/>
        <v xml:space="preserve"> Low sales</v>
      </c>
      <c r="F14483" s="2">
        <v>0.2</v>
      </c>
      <c r="G14483" s="2">
        <f t="shared" si="906"/>
        <v>189.36800000000002</v>
      </c>
      <c r="H14483" s="2">
        <f t="shared" si="907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  <c r="P14483" s="2" t="str">
        <f t="shared" si="905"/>
        <v>not good</v>
      </c>
      <c r="Q14483" s="2"/>
      <c r="R14483" s="2"/>
    </row>
    <row r="14484" spans="1:18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 t="str">
        <f t="shared" si="904"/>
        <v xml:space="preserve"> Low sales</v>
      </c>
      <c r="F14484" s="2">
        <v>0.47</v>
      </c>
      <c r="G14484" s="2">
        <f t="shared" si="906"/>
        <v>1614.7225999999998</v>
      </c>
      <c r="H14484" s="2">
        <f t="shared" si="907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  <c r="P14484" s="2" t="str">
        <f t="shared" si="905"/>
        <v>not good</v>
      </c>
      <c r="Q14484" s="2"/>
      <c r="R14484" s="2"/>
    </row>
    <row r="14485" spans="1:18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 t="str">
        <f t="shared" si="904"/>
        <v xml:space="preserve"> Low sales</v>
      </c>
      <c r="F14485" s="2">
        <v>0.49</v>
      </c>
      <c r="G14485" s="2">
        <f t="shared" si="906"/>
        <v>1717.8518000000001</v>
      </c>
      <c r="H14485" s="2">
        <f t="shared" si="907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  <c r="P14485" s="2" t="str">
        <f t="shared" si="905"/>
        <v>not good</v>
      </c>
      <c r="Q14485" s="2"/>
      <c r="R14485" s="2"/>
    </row>
    <row r="14486" spans="1:18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 t="str">
        <f t="shared" si="904"/>
        <v xml:space="preserve"> Low sales</v>
      </c>
      <c r="F14486" s="2">
        <v>0.47</v>
      </c>
      <c r="G14486" s="2">
        <f t="shared" si="906"/>
        <v>538.68110000000001</v>
      </c>
      <c r="H14486" s="2">
        <f t="shared" si="907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  <c r="P14486" s="2" t="str">
        <f t="shared" si="905"/>
        <v>not good</v>
      </c>
      <c r="Q14486" s="2"/>
      <c r="R14486" s="2"/>
    </row>
    <row r="14487" spans="1:18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 t="str">
        <f t="shared" si="904"/>
        <v>High sales</v>
      </c>
      <c r="F14487" s="2">
        <v>0.32</v>
      </c>
      <c r="G14487" s="2">
        <f t="shared" si="906"/>
        <v>1280.9056</v>
      </c>
      <c r="H14487" s="2">
        <f t="shared" si="907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  <c r="P14487" s="2" t="str">
        <f t="shared" si="905"/>
        <v>not good</v>
      </c>
      <c r="Q14487" s="2"/>
      <c r="R14487" s="2"/>
    </row>
    <row r="14488" spans="1:18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 t="str">
        <f t="shared" si="904"/>
        <v xml:space="preserve"> Low sales</v>
      </c>
      <c r="F14488" s="2">
        <v>0.12</v>
      </c>
      <c r="G14488" s="2">
        <f t="shared" si="906"/>
        <v>280.42439999999999</v>
      </c>
      <c r="H14488" s="2">
        <f t="shared" si="907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  <c r="P14488" s="2" t="str">
        <f t="shared" si="905"/>
        <v>not good</v>
      </c>
      <c r="Q14488" s="2"/>
      <c r="R14488" s="2"/>
    </row>
    <row r="14489" spans="1:18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 t="str">
        <f t="shared" si="904"/>
        <v xml:space="preserve"> Low sales</v>
      </c>
      <c r="F14489" s="2">
        <v>0.3</v>
      </c>
      <c r="G14489" s="2">
        <f t="shared" si="906"/>
        <v>295.49700000000001</v>
      </c>
      <c r="H14489" s="2">
        <f t="shared" si="907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  <c r="P14489" s="2" t="str">
        <f t="shared" si="905"/>
        <v>not good</v>
      </c>
      <c r="Q14489" s="2"/>
      <c r="R14489" s="2"/>
    </row>
    <row r="14490" spans="1:18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 t="str">
        <f t="shared" si="904"/>
        <v xml:space="preserve"> Low sales</v>
      </c>
      <c r="F14490" s="2">
        <v>0.28999999999999998</v>
      </c>
      <c r="G14490" s="2">
        <f t="shared" si="906"/>
        <v>963.47860000000003</v>
      </c>
      <c r="H14490" s="2">
        <f t="shared" si="907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  <c r="P14490" s="2" t="str">
        <f t="shared" si="905"/>
        <v>not good</v>
      </c>
      <c r="Q14490" s="2"/>
      <c r="R14490" s="2"/>
    </row>
    <row r="14491" spans="1:18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 t="str">
        <f t="shared" si="904"/>
        <v xml:space="preserve"> Low sales</v>
      </c>
      <c r="F14491" s="2">
        <v>0.45</v>
      </c>
      <c r="G14491" s="2">
        <f t="shared" si="906"/>
        <v>1360.7820000000002</v>
      </c>
      <c r="H14491" s="2">
        <f t="shared" si="907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  <c r="P14491" s="2" t="str">
        <f t="shared" si="905"/>
        <v>not good</v>
      </c>
      <c r="Q14491" s="2"/>
      <c r="R14491" s="2"/>
    </row>
    <row r="14492" spans="1:18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 t="str">
        <f t="shared" si="904"/>
        <v xml:space="preserve"> Low sales</v>
      </c>
      <c r="F14492" s="2">
        <v>0.16</v>
      </c>
      <c r="G14492" s="2">
        <f t="shared" si="906"/>
        <v>149.5984</v>
      </c>
      <c r="H14492" s="2">
        <f t="shared" si="907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  <c r="P14492" s="2" t="str">
        <f t="shared" si="905"/>
        <v>not good</v>
      </c>
      <c r="Q14492" s="2"/>
      <c r="R14492" s="2"/>
    </row>
    <row r="14493" spans="1:18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 t="str">
        <f t="shared" si="904"/>
        <v>High sales</v>
      </c>
      <c r="F14493" s="2">
        <v>0.1</v>
      </c>
      <c r="G14493" s="2">
        <f t="shared" si="906"/>
        <v>437.45100000000002</v>
      </c>
      <c r="H14493" s="2">
        <f t="shared" si="907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  <c r="P14493" s="2" t="str">
        <f t="shared" si="905"/>
        <v>not good</v>
      </c>
      <c r="Q14493" s="2"/>
      <c r="R14493" s="2"/>
    </row>
    <row r="14494" spans="1:18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 t="str">
        <f t="shared" si="904"/>
        <v>High sales</v>
      </c>
      <c r="F14494" s="2">
        <v>0.13</v>
      </c>
      <c r="G14494" s="2">
        <f t="shared" si="906"/>
        <v>557.33860000000004</v>
      </c>
      <c r="H14494" s="2">
        <f t="shared" si="907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  <c r="P14494" s="2" t="str">
        <f t="shared" si="905"/>
        <v>not good</v>
      </c>
      <c r="Q14494" s="2"/>
      <c r="R14494" s="2"/>
    </row>
    <row r="14495" spans="1:18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 t="str">
        <f t="shared" si="904"/>
        <v>High sales</v>
      </c>
      <c r="F14495" s="2">
        <v>0.12</v>
      </c>
      <c r="G14495" s="2">
        <f t="shared" si="906"/>
        <v>503.71200000000005</v>
      </c>
      <c r="H14495" s="2">
        <f t="shared" si="907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  <c r="P14495" s="2" t="str">
        <f t="shared" si="905"/>
        <v>not good</v>
      </c>
      <c r="Q14495" s="2"/>
      <c r="R14495" s="2"/>
    </row>
    <row r="14496" spans="1:18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 t="str">
        <f t="shared" si="904"/>
        <v xml:space="preserve"> Low sales</v>
      </c>
      <c r="F14496" s="2">
        <v>0.32</v>
      </c>
      <c r="G14496" s="2">
        <f t="shared" si="906"/>
        <v>657.99039999999991</v>
      </c>
      <c r="H14496" s="2">
        <f t="shared" si="907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  <c r="P14496" s="2" t="str">
        <f t="shared" si="905"/>
        <v>not good</v>
      </c>
      <c r="Q14496" s="2"/>
      <c r="R14496" s="2"/>
    </row>
    <row r="14497" spans="1:18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 t="str">
        <f t="shared" si="904"/>
        <v>High sales</v>
      </c>
      <c r="F14497" s="2">
        <v>0.41</v>
      </c>
      <c r="G14497" s="2">
        <f t="shared" si="906"/>
        <v>1697.6664999999998</v>
      </c>
      <c r="H14497" s="2">
        <f t="shared" si="907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  <c r="P14497" s="2" t="str">
        <f t="shared" si="905"/>
        <v>not good</v>
      </c>
      <c r="Q14497" s="2"/>
      <c r="R14497" s="2"/>
    </row>
    <row r="14498" spans="1:18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 t="str">
        <f t="shared" si="904"/>
        <v>High sales</v>
      </c>
      <c r="F14498" s="2">
        <v>0.18</v>
      </c>
      <c r="G14498" s="2">
        <f t="shared" si="906"/>
        <v>763.11</v>
      </c>
      <c r="H14498" s="2">
        <f t="shared" si="907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  <c r="P14498" s="2" t="str">
        <f t="shared" si="905"/>
        <v>not good</v>
      </c>
      <c r="Q14498" s="2"/>
      <c r="R14498" s="2"/>
    </row>
    <row r="14499" spans="1:18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 t="str">
        <f t="shared" si="904"/>
        <v>High sales</v>
      </c>
      <c r="F14499" s="2">
        <v>0.09</v>
      </c>
      <c r="G14499" s="2">
        <f t="shared" si="906"/>
        <v>448.47449999999998</v>
      </c>
      <c r="H14499" s="2">
        <f t="shared" si="907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  <c r="P14499" s="2" t="str">
        <f t="shared" si="905"/>
        <v>not good</v>
      </c>
      <c r="Q14499" s="2"/>
      <c r="R14499" s="2"/>
    </row>
    <row r="14500" spans="1:18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 t="str">
        <f t="shared" si="904"/>
        <v>High sales</v>
      </c>
      <c r="F14500" s="2">
        <v>0.17</v>
      </c>
      <c r="G14500" s="2">
        <f t="shared" si="906"/>
        <v>814.68420000000015</v>
      </c>
      <c r="H14500" s="2">
        <f t="shared" si="907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  <c r="P14500" s="2" t="str">
        <f t="shared" si="905"/>
        <v>not good</v>
      </c>
      <c r="Q14500" s="2"/>
      <c r="R14500" s="2"/>
    </row>
    <row r="14501" spans="1:18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 t="str">
        <f t="shared" si="904"/>
        <v xml:space="preserve"> Low sales</v>
      </c>
      <c r="F14501" s="2">
        <v>0.27</v>
      </c>
      <c r="G14501" s="2">
        <f t="shared" si="906"/>
        <v>533.50650000000007</v>
      </c>
      <c r="H14501" s="2">
        <f t="shared" si="907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  <c r="P14501" s="2" t="str">
        <f t="shared" si="905"/>
        <v>not good</v>
      </c>
      <c r="Q14501" s="2"/>
      <c r="R14501" s="2"/>
    </row>
    <row r="14502" spans="1:18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 t="str">
        <f t="shared" si="904"/>
        <v xml:space="preserve"> Low sales</v>
      </c>
      <c r="F14502" s="2">
        <v>0.33</v>
      </c>
      <c r="G14502" s="2">
        <f t="shared" si="906"/>
        <v>353.49600000000004</v>
      </c>
      <c r="H14502" s="2">
        <f t="shared" si="907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  <c r="P14502" s="2" t="str">
        <f t="shared" si="905"/>
        <v>not good</v>
      </c>
      <c r="Q14502" s="2"/>
      <c r="R14502" s="2"/>
    </row>
    <row r="14503" spans="1:18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 t="str">
        <f t="shared" si="904"/>
        <v xml:space="preserve"> Low sales</v>
      </c>
      <c r="F14503" s="2">
        <v>0.27</v>
      </c>
      <c r="G14503" s="2">
        <f t="shared" si="906"/>
        <v>413.9289</v>
      </c>
      <c r="H14503" s="2">
        <f t="shared" si="907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  <c r="P14503" s="2" t="str">
        <f t="shared" si="905"/>
        <v>not good</v>
      </c>
      <c r="Q14503" s="2"/>
      <c r="R14503" s="2"/>
    </row>
    <row r="14504" spans="1:18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 t="str">
        <f t="shared" si="904"/>
        <v xml:space="preserve"> Low sales</v>
      </c>
      <c r="F14504" s="2">
        <v>0.13</v>
      </c>
      <c r="G14504" s="2">
        <f t="shared" si="906"/>
        <v>328.17590000000001</v>
      </c>
      <c r="H14504" s="2">
        <f t="shared" si="907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  <c r="P14504" s="2" t="str">
        <f t="shared" si="905"/>
        <v>not good</v>
      </c>
      <c r="Q14504" s="2"/>
      <c r="R14504" s="2"/>
    </row>
    <row r="14505" spans="1:18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 t="str">
        <f t="shared" si="904"/>
        <v>High sales</v>
      </c>
      <c r="F14505" s="2">
        <v>0.46</v>
      </c>
      <c r="G14505" s="2">
        <f t="shared" si="906"/>
        <v>1861.5003999999999</v>
      </c>
      <c r="H14505" s="2">
        <f t="shared" si="907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  <c r="P14505" s="2" t="str">
        <f t="shared" si="905"/>
        <v>not good</v>
      </c>
      <c r="Q14505" s="2"/>
      <c r="R14505" s="2"/>
    </row>
    <row r="14506" spans="1:18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 t="str">
        <f t="shared" si="904"/>
        <v xml:space="preserve"> Low sales</v>
      </c>
      <c r="F14506" s="2">
        <v>0.22</v>
      </c>
      <c r="G14506" s="2">
        <f t="shared" si="906"/>
        <v>801.37639999999999</v>
      </c>
      <c r="H14506" s="2">
        <f t="shared" si="907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  <c r="P14506" s="2" t="str">
        <f t="shared" si="905"/>
        <v>not good</v>
      </c>
      <c r="Q14506" s="2"/>
      <c r="R14506" s="2"/>
    </row>
    <row r="14507" spans="1:18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 t="str">
        <f t="shared" si="904"/>
        <v xml:space="preserve"> Low sales</v>
      </c>
      <c r="F14507" s="2">
        <v>0.23</v>
      </c>
      <c r="G14507" s="2">
        <f t="shared" si="906"/>
        <v>910.75170000000003</v>
      </c>
      <c r="H14507" s="2">
        <f t="shared" si="907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  <c r="P14507" s="2" t="str">
        <f t="shared" si="905"/>
        <v>not good</v>
      </c>
      <c r="Q14507" s="2"/>
      <c r="R14507" s="2"/>
    </row>
    <row r="14508" spans="1:18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 t="str">
        <f t="shared" si="904"/>
        <v xml:space="preserve"> Low sales</v>
      </c>
      <c r="F14508" s="2">
        <v>0.48</v>
      </c>
      <c r="G14508" s="2">
        <f t="shared" si="906"/>
        <v>941.58720000000005</v>
      </c>
      <c r="H14508" s="2">
        <f t="shared" si="907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  <c r="P14508" s="2" t="str">
        <f t="shared" si="905"/>
        <v>not good</v>
      </c>
      <c r="Q14508" s="2"/>
      <c r="R14508" s="2"/>
    </row>
    <row r="14509" spans="1:18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 t="str">
        <f t="shared" si="904"/>
        <v xml:space="preserve"> Low sales</v>
      </c>
      <c r="F14509" s="2">
        <v>0.43</v>
      </c>
      <c r="G14509" s="2">
        <f t="shared" si="906"/>
        <v>563.2269</v>
      </c>
      <c r="H14509" s="2">
        <f t="shared" si="907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  <c r="P14509" s="2" t="str">
        <f t="shared" si="905"/>
        <v>not good</v>
      </c>
      <c r="Q14509" s="2"/>
      <c r="R14509" s="2"/>
    </row>
    <row r="14510" spans="1:18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 t="str">
        <f t="shared" si="904"/>
        <v xml:space="preserve"> Low sales</v>
      </c>
      <c r="F14510" s="2">
        <v>0.4</v>
      </c>
      <c r="G14510" s="2">
        <f t="shared" si="906"/>
        <v>87.296000000000006</v>
      </c>
      <c r="H14510" s="2">
        <f t="shared" si="907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  <c r="P14510" s="2" t="str">
        <f t="shared" si="905"/>
        <v>not good</v>
      </c>
      <c r="Q14510" s="2"/>
      <c r="R14510" s="2"/>
    </row>
    <row r="14511" spans="1:18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 t="str">
        <f t="shared" si="904"/>
        <v xml:space="preserve"> Low sales</v>
      </c>
      <c r="F14511" s="2">
        <v>0.09</v>
      </c>
      <c r="G14511" s="2">
        <f t="shared" si="906"/>
        <v>285.14699999999999</v>
      </c>
      <c r="H14511" s="2">
        <f t="shared" si="907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  <c r="P14511" s="2" t="str">
        <f t="shared" si="905"/>
        <v>not good</v>
      </c>
      <c r="Q14511" s="2"/>
      <c r="R14511" s="2"/>
    </row>
    <row r="14512" spans="1:18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 t="str">
        <f t="shared" si="904"/>
        <v xml:space="preserve"> Low sales</v>
      </c>
      <c r="F14512" s="2">
        <v>0.42</v>
      </c>
      <c r="G14512" s="2">
        <f t="shared" si="906"/>
        <v>1678.1855999999998</v>
      </c>
      <c r="H14512" s="2">
        <f t="shared" si="907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  <c r="P14512" s="2" t="str">
        <f t="shared" si="905"/>
        <v>not good</v>
      </c>
      <c r="Q14512" s="2"/>
      <c r="R14512" s="2"/>
    </row>
    <row r="14513" spans="1:18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 t="str">
        <f t="shared" si="904"/>
        <v>High sales</v>
      </c>
      <c r="F14513" s="2">
        <v>0.23</v>
      </c>
      <c r="G14513" s="2">
        <f t="shared" si="906"/>
        <v>1025.0617</v>
      </c>
      <c r="H14513" s="2">
        <f t="shared" si="907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  <c r="P14513" s="2" t="str">
        <f t="shared" si="905"/>
        <v>not good</v>
      </c>
      <c r="Q14513" s="2"/>
      <c r="R14513" s="2"/>
    </row>
    <row r="14514" spans="1:18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 t="str">
        <f t="shared" si="904"/>
        <v xml:space="preserve"> Low sales</v>
      </c>
      <c r="F14514" s="2">
        <v>0.1</v>
      </c>
      <c r="G14514" s="2">
        <f t="shared" si="906"/>
        <v>243.35700000000003</v>
      </c>
      <c r="H14514" s="2">
        <f t="shared" si="907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  <c r="P14514" s="2" t="str">
        <f t="shared" si="905"/>
        <v>not good</v>
      </c>
      <c r="Q14514" s="2"/>
      <c r="R14514" s="2"/>
    </row>
    <row r="14515" spans="1:18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 t="str">
        <f t="shared" si="904"/>
        <v>High sales</v>
      </c>
      <c r="F14515" s="2">
        <v>0.5</v>
      </c>
      <c r="G14515" s="2">
        <f t="shared" si="906"/>
        <v>2322.73</v>
      </c>
      <c r="H14515" s="2">
        <f t="shared" si="907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  <c r="P14515" s="2" t="str">
        <f t="shared" si="905"/>
        <v>not good</v>
      </c>
      <c r="Q14515" s="2"/>
      <c r="R14515" s="2"/>
    </row>
    <row r="14516" spans="1:18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 t="str">
        <f t="shared" si="904"/>
        <v xml:space="preserve"> Low sales</v>
      </c>
      <c r="F14516" s="2">
        <v>0.09</v>
      </c>
      <c r="G14516" s="2">
        <f t="shared" si="906"/>
        <v>98.263799999999989</v>
      </c>
      <c r="H14516" s="2">
        <f t="shared" si="907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  <c r="P14516" s="2" t="str">
        <f t="shared" si="905"/>
        <v>not good</v>
      </c>
      <c r="Q14516" s="2"/>
      <c r="R14516" s="2"/>
    </row>
    <row r="14517" spans="1:18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 t="str">
        <f t="shared" si="904"/>
        <v xml:space="preserve"> Low sales</v>
      </c>
      <c r="F14517" s="2">
        <v>0.46</v>
      </c>
      <c r="G14517" s="2">
        <f t="shared" si="906"/>
        <v>1205.4069999999999</v>
      </c>
      <c r="H14517" s="2">
        <f t="shared" si="907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  <c r="P14517" s="2" t="str">
        <f t="shared" si="905"/>
        <v>not good</v>
      </c>
      <c r="Q14517" s="2"/>
      <c r="R14517" s="2"/>
    </row>
    <row r="14518" spans="1:18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 t="str">
        <f t="shared" si="904"/>
        <v xml:space="preserve"> Low sales</v>
      </c>
      <c r="F14518" s="2">
        <v>0</v>
      </c>
      <c r="G14518" s="2">
        <f t="shared" si="906"/>
        <v>0</v>
      </c>
      <c r="H14518" s="2">
        <f t="shared" si="907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  <c r="P14518" s="2" t="str">
        <f t="shared" si="905"/>
        <v>not good</v>
      </c>
      <c r="Q14518" s="2"/>
      <c r="R14518" s="2"/>
    </row>
    <row r="14519" spans="1:18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 t="str">
        <f t="shared" si="904"/>
        <v xml:space="preserve"> Low sales</v>
      </c>
      <c r="F14519" s="2">
        <v>0.22</v>
      </c>
      <c r="G14519" s="2">
        <f t="shared" si="906"/>
        <v>224.74540000000002</v>
      </c>
      <c r="H14519" s="2">
        <f t="shared" si="907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  <c r="P14519" s="2" t="str">
        <f t="shared" si="905"/>
        <v>not good</v>
      </c>
      <c r="Q14519" s="2"/>
      <c r="R14519" s="2"/>
    </row>
    <row r="14520" spans="1:18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 t="str">
        <f t="shared" si="904"/>
        <v>High sales</v>
      </c>
      <c r="F14520" s="2">
        <v>0.01</v>
      </c>
      <c r="G14520" s="2">
        <f t="shared" si="906"/>
        <v>47.716000000000008</v>
      </c>
      <c r="H14520" s="2">
        <f t="shared" si="907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  <c r="P14520" s="2" t="str">
        <f t="shared" si="905"/>
        <v>not good</v>
      </c>
      <c r="Q14520" s="2"/>
      <c r="R14520" s="2"/>
    </row>
    <row r="14521" spans="1:18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 t="str">
        <f t="shared" si="904"/>
        <v>High sales</v>
      </c>
      <c r="F14521" s="2">
        <v>0.46</v>
      </c>
      <c r="G14521" s="2">
        <f t="shared" si="906"/>
        <v>1889.1878000000002</v>
      </c>
      <c r="H14521" s="2">
        <f t="shared" si="907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  <c r="P14521" s="2" t="str">
        <f t="shared" si="905"/>
        <v>not good</v>
      </c>
      <c r="Q14521" s="2"/>
      <c r="R14521" s="2"/>
    </row>
    <row r="14522" spans="1:18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 t="str">
        <f t="shared" si="904"/>
        <v xml:space="preserve"> Low sales</v>
      </c>
      <c r="F14522" s="2">
        <v>0.06</v>
      </c>
      <c r="G14522" s="2">
        <f t="shared" si="906"/>
        <v>9.469199999999999</v>
      </c>
      <c r="H14522" s="2">
        <f t="shared" si="907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  <c r="P14522" s="2" t="str">
        <f t="shared" si="905"/>
        <v>not good</v>
      </c>
      <c r="Q14522" s="2"/>
      <c r="R14522" s="2"/>
    </row>
    <row r="14523" spans="1:18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 t="str">
        <f t="shared" si="904"/>
        <v xml:space="preserve"> Low sales</v>
      </c>
      <c r="F14523" s="2">
        <v>0.34</v>
      </c>
      <c r="G14523" s="2">
        <f t="shared" si="906"/>
        <v>481.34140000000002</v>
      </c>
      <c r="H14523" s="2">
        <f t="shared" si="907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  <c r="P14523" s="2" t="str">
        <f t="shared" si="905"/>
        <v>not good</v>
      </c>
      <c r="Q14523" s="2"/>
      <c r="R14523" s="2"/>
    </row>
    <row r="14524" spans="1:18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 t="str">
        <f t="shared" si="904"/>
        <v xml:space="preserve"> Low sales</v>
      </c>
      <c r="F14524" s="2">
        <v>0.32</v>
      </c>
      <c r="G14524" s="2">
        <f t="shared" si="906"/>
        <v>353.65120000000002</v>
      </c>
      <c r="H14524" s="2">
        <f t="shared" si="907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  <c r="P14524" s="2" t="str">
        <f t="shared" si="905"/>
        <v>not good</v>
      </c>
      <c r="Q14524" s="2"/>
      <c r="R14524" s="2"/>
    </row>
    <row r="14525" spans="1:18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 t="str">
        <f t="shared" si="904"/>
        <v xml:space="preserve"> Low sales</v>
      </c>
      <c r="F14525" s="2">
        <v>0.39</v>
      </c>
      <c r="G14525" s="2">
        <f t="shared" si="906"/>
        <v>320.17440000000005</v>
      </c>
      <c r="H14525" s="2">
        <f t="shared" si="907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  <c r="P14525" s="2" t="str">
        <f t="shared" si="905"/>
        <v>not good</v>
      </c>
      <c r="Q14525" s="2"/>
      <c r="R14525" s="2"/>
    </row>
    <row r="14526" spans="1:18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 t="str">
        <f t="shared" si="904"/>
        <v xml:space="preserve"> Low sales</v>
      </c>
      <c r="F14526" s="2">
        <v>0.37</v>
      </c>
      <c r="G14526" s="2">
        <f t="shared" si="906"/>
        <v>1301.4084</v>
      </c>
      <c r="H14526" s="2">
        <f t="shared" si="907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  <c r="P14526" s="2" t="str">
        <f t="shared" si="905"/>
        <v>not good</v>
      </c>
      <c r="Q14526" s="2"/>
      <c r="R14526" s="2"/>
    </row>
    <row r="14527" spans="1:18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 t="str">
        <f t="shared" si="904"/>
        <v xml:space="preserve"> Low sales</v>
      </c>
      <c r="F14527" s="2">
        <v>0.02</v>
      </c>
      <c r="G14527" s="2">
        <f t="shared" si="906"/>
        <v>57.550200000000004</v>
      </c>
      <c r="H14527" s="2">
        <f t="shared" si="907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  <c r="P14527" s="2" t="str">
        <f t="shared" si="905"/>
        <v>not good</v>
      </c>
      <c r="Q14527" s="2"/>
      <c r="R14527" s="2"/>
    </row>
    <row r="14528" spans="1:18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 t="str">
        <f t="shared" si="904"/>
        <v xml:space="preserve"> Low sales</v>
      </c>
      <c r="F14528" s="2">
        <v>0.19</v>
      </c>
      <c r="G14528" s="2">
        <f t="shared" si="906"/>
        <v>441.61320000000006</v>
      </c>
      <c r="H14528" s="2">
        <f t="shared" si="907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  <c r="P14528" s="2" t="str">
        <f t="shared" si="905"/>
        <v>not good</v>
      </c>
      <c r="Q14528" s="2"/>
      <c r="R14528" s="2"/>
    </row>
    <row r="14529" spans="1:18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 t="str">
        <f t="shared" si="904"/>
        <v xml:space="preserve"> Low sales</v>
      </c>
      <c r="F14529" s="2">
        <v>0.16</v>
      </c>
      <c r="G14529" s="2">
        <f t="shared" si="906"/>
        <v>164.56639999999999</v>
      </c>
      <c r="H14529" s="2">
        <f t="shared" si="907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  <c r="P14529" s="2" t="str">
        <f t="shared" si="905"/>
        <v>not good</v>
      </c>
      <c r="Q14529" s="2"/>
      <c r="R14529" s="2"/>
    </row>
    <row r="14530" spans="1:18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 t="str">
        <f t="shared" ref="E14530:E14593" si="908">IF(D14530&gt;4000,"High sales"," Low sales")</f>
        <v xml:space="preserve"> Low sales</v>
      </c>
      <c r="F14530" s="2">
        <v>0.49</v>
      </c>
      <c r="G14530" s="2">
        <f t="shared" si="906"/>
        <v>715.56169999999997</v>
      </c>
      <c r="H14530" s="2">
        <f t="shared" si="907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  <c r="P14530" s="2" t="str">
        <f t="shared" ref="P14530:P14593" si="909">IF(AND(H14530&gt;5000,N14530&gt;500),"good","not good")</f>
        <v>not good</v>
      </c>
      <c r="Q14530" s="2"/>
      <c r="R14530" s="2"/>
    </row>
    <row r="14531" spans="1:18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 t="str">
        <f t="shared" si="908"/>
        <v xml:space="preserve"> Low sales</v>
      </c>
      <c r="F14531" s="2">
        <v>0.39</v>
      </c>
      <c r="G14531" s="2">
        <f t="shared" ref="G14531:G14594" si="910">D14531*F14531</f>
        <v>719.51100000000008</v>
      </c>
      <c r="H14531" s="2">
        <f t="shared" ref="H14531:H14594" si="911">D14531-G14531</f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  <c r="P14531" s="2" t="str">
        <f t="shared" si="909"/>
        <v>not good</v>
      </c>
      <c r="Q14531" s="2"/>
      <c r="R14531" s="2"/>
    </row>
    <row r="14532" spans="1:18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 t="str">
        <f t="shared" si="908"/>
        <v xml:space="preserve"> Low sales</v>
      </c>
      <c r="F14532" s="2">
        <v>0.35</v>
      </c>
      <c r="G14532" s="2">
        <f t="shared" si="910"/>
        <v>1382.1044999999999</v>
      </c>
      <c r="H14532" s="2">
        <f t="shared" si="911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  <c r="P14532" s="2" t="str">
        <f t="shared" si="909"/>
        <v>not good</v>
      </c>
      <c r="Q14532" s="2"/>
      <c r="R14532" s="2"/>
    </row>
    <row r="14533" spans="1:18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 t="str">
        <f t="shared" si="908"/>
        <v>High sales</v>
      </c>
      <c r="F14533" s="2">
        <v>0.22</v>
      </c>
      <c r="G14533" s="2">
        <f t="shared" si="910"/>
        <v>1088.3465999999999</v>
      </c>
      <c r="H14533" s="2">
        <f t="shared" si="911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  <c r="P14533" s="2" t="str">
        <f t="shared" si="909"/>
        <v>not good</v>
      </c>
      <c r="Q14533" s="2"/>
      <c r="R14533" s="2"/>
    </row>
    <row r="14534" spans="1:18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 t="str">
        <f t="shared" si="908"/>
        <v xml:space="preserve"> Low sales</v>
      </c>
      <c r="F14534" s="2">
        <v>0.45</v>
      </c>
      <c r="G14534" s="2">
        <f t="shared" si="910"/>
        <v>450.6705</v>
      </c>
      <c r="H14534" s="2">
        <f t="shared" si="911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  <c r="P14534" s="2" t="str">
        <f t="shared" si="909"/>
        <v>not good</v>
      </c>
      <c r="Q14534" s="2"/>
      <c r="R14534" s="2"/>
    </row>
    <row r="14535" spans="1:18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 t="str">
        <f t="shared" si="908"/>
        <v xml:space="preserve"> Low sales</v>
      </c>
      <c r="F14535" s="2">
        <v>0.01</v>
      </c>
      <c r="G14535" s="2">
        <f t="shared" si="910"/>
        <v>17.7346</v>
      </c>
      <c r="H14535" s="2">
        <f t="shared" si="911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  <c r="P14535" s="2" t="str">
        <f t="shared" si="909"/>
        <v>not good</v>
      </c>
      <c r="Q14535" s="2"/>
      <c r="R14535" s="2"/>
    </row>
    <row r="14536" spans="1:18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 t="str">
        <f t="shared" si="908"/>
        <v xml:space="preserve"> Low sales</v>
      </c>
      <c r="F14536" s="2">
        <v>0.11</v>
      </c>
      <c r="G14536" s="2">
        <f t="shared" si="910"/>
        <v>162.02889999999999</v>
      </c>
      <c r="H14536" s="2">
        <f t="shared" si="911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  <c r="P14536" s="2" t="str">
        <f t="shared" si="909"/>
        <v>not good</v>
      </c>
      <c r="Q14536" s="2"/>
      <c r="R14536" s="2"/>
    </row>
    <row r="14537" spans="1:18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 t="str">
        <f t="shared" si="908"/>
        <v xml:space="preserve"> Low sales</v>
      </c>
      <c r="F14537" s="2">
        <v>0.35</v>
      </c>
      <c r="G14537" s="2">
        <f t="shared" si="910"/>
        <v>110.57549999999999</v>
      </c>
      <c r="H14537" s="2">
        <f t="shared" si="911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  <c r="P14537" s="2" t="str">
        <f t="shared" si="909"/>
        <v>not good</v>
      </c>
      <c r="Q14537" s="2"/>
      <c r="R14537" s="2"/>
    </row>
    <row r="14538" spans="1:18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 t="str">
        <f t="shared" si="908"/>
        <v xml:space="preserve"> Low sales</v>
      </c>
      <c r="F14538" s="2">
        <v>0.25</v>
      </c>
      <c r="G14538" s="2">
        <f t="shared" si="910"/>
        <v>293.54250000000002</v>
      </c>
      <c r="H14538" s="2">
        <f t="shared" si="911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  <c r="P14538" s="2" t="str">
        <f t="shared" si="909"/>
        <v>not good</v>
      </c>
      <c r="Q14538" s="2"/>
      <c r="R14538" s="2"/>
    </row>
    <row r="14539" spans="1:18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 t="str">
        <f t="shared" si="908"/>
        <v>High sales</v>
      </c>
      <c r="F14539" s="2">
        <v>0.27</v>
      </c>
      <c r="G14539" s="2">
        <f t="shared" si="910"/>
        <v>1219.8357000000001</v>
      </c>
      <c r="H14539" s="2">
        <f t="shared" si="911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  <c r="P14539" s="2" t="str">
        <f t="shared" si="909"/>
        <v>not good</v>
      </c>
      <c r="Q14539" s="2"/>
      <c r="R14539" s="2"/>
    </row>
    <row r="14540" spans="1:18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 t="str">
        <f t="shared" si="908"/>
        <v>High sales</v>
      </c>
      <c r="F14540" s="2">
        <v>0.21</v>
      </c>
      <c r="G14540" s="2">
        <f t="shared" si="910"/>
        <v>888.3021</v>
      </c>
      <c r="H14540" s="2">
        <f t="shared" si="911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  <c r="P14540" s="2" t="str">
        <f t="shared" si="909"/>
        <v>not good</v>
      </c>
      <c r="Q14540" s="2"/>
      <c r="R14540" s="2"/>
    </row>
    <row r="14541" spans="1:18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 t="str">
        <f t="shared" si="908"/>
        <v xml:space="preserve"> Low sales</v>
      </c>
      <c r="F14541" s="2">
        <v>0.08</v>
      </c>
      <c r="G14541" s="2">
        <f t="shared" si="910"/>
        <v>73.698400000000007</v>
      </c>
      <c r="H14541" s="2">
        <f t="shared" si="911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  <c r="P14541" s="2" t="str">
        <f t="shared" si="909"/>
        <v>not good</v>
      </c>
      <c r="Q14541" s="2"/>
      <c r="R14541" s="2"/>
    </row>
    <row r="14542" spans="1:18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 t="str">
        <f t="shared" si="908"/>
        <v xml:space="preserve"> Low sales</v>
      </c>
      <c r="F14542" s="2">
        <v>0.08</v>
      </c>
      <c r="G14542" s="2">
        <f t="shared" si="910"/>
        <v>151.536</v>
      </c>
      <c r="H14542" s="2">
        <f t="shared" si="911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  <c r="P14542" s="2" t="str">
        <f t="shared" si="909"/>
        <v>not good</v>
      </c>
      <c r="Q14542" s="2"/>
      <c r="R14542" s="2"/>
    </row>
    <row r="14543" spans="1:18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 t="str">
        <f t="shared" si="908"/>
        <v xml:space="preserve"> Low sales</v>
      </c>
      <c r="F14543" s="2">
        <v>0.15</v>
      </c>
      <c r="G14543" s="2">
        <f t="shared" si="910"/>
        <v>243.43950000000001</v>
      </c>
      <c r="H14543" s="2">
        <f t="shared" si="911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  <c r="P14543" s="2" t="str">
        <f t="shared" si="909"/>
        <v>not good</v>
      </c>
      <c r="Q14543" s="2"/>
      <c r="R14543" s="2"/>
    </row>
    <row r="14544" spans="1:18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 t="str">
        <f t="shared" si="908"/>
        <v xml:space="preserve"> Low sales</v>
      </c>
      <c r="F14544" s="2">
        <v>0.23</v>
      </c>
      <c r="G14544" s="2">
        <f t="shared" si="910"/>
        <v>189.50389999999999</v>
      </c>
      <c r="H14544" s="2">
        <f t="shared" si="911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  <c r="P14544" s="2" t="str">
        <f t="shared" si="909"/>
        <v>not good</v>
      </c>
      <c r="Q14544" s="2"/>
      <c r="R14544" s="2"/>
    </row>
    <row r="14545" spans="1:18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 t="str">
        <f t="shared" si="908"/>
        <v xml:space="preserve"> Low sales</v>
      </c>
      <c r="F14545" s="2">
        <v>0.41</v>
      </c>
      <c r="G14545" s="2">
        <f t="shared" si="910"/>
        <v>1291.0162</v>
      </c>
      <c r="H14545" s="2">
        <f t="shared" si="911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  <c r="P14545" s="2" t="str">
        <f t="shared" si="909"/>
        <v>not good</v>
      </c>
      <c r="Q14545" s="2"/>
      <c r="R14545" s="2"/>
    </row>
    <row r="14546" spans="1:18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 t="str">
        <f t="shared" si="908"/>
        <v xml:space="preserve"> Low sales</v>
      </c>
      <c r="F14546" s="2">
        <v>0.22</v>
      </c>
      <c r="G14546" s="2">
        <f t="shared" si="910"/>
        <v>622.7672</v>
      </c>
      <c r="H14546" s="2">
        <f t="shared" si="911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  <c r="P14546" s="2" t="str">
        <f t="shared" si="909"/>
        <v>not good</v>
      </c>
      <c r="Q14546" s="2"/>
      <c r="R14546" s="2"/>
    </row>
    <row r="14547" spans="1:18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 t="str">
        <f t="shared" si="908"/>
        <v xml:space="preserve"> Low sales</v>
      </c>
      <c r="F14547" s="2">
        <v>0.45</v>
      </c>
      <c r="G14547" s="2">
        <f t="shared" si="910"/>
        <v>986.51700000000017</v>
      </c>
      <c r="H14547" s="2">
        <f t="shared" si="911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  <c r="P14547" s="2" t="str">
        <f t="shared" si="909"/>
        <v>not good</v>
      </c>
      <c r="Q14547" s="2"/>
      <c r="R14547" s="2"/>
    </row>
    <row r="14548" spans="1:18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 t="str">
        <f t="shared" si="908"/>
        <v>High sales</v>
      </c>
      <c r="F14548" s="2">
        <v>0.06</v>
      </c>
      <c r="G14548" s="2">
        <f t="shared" si="910"/>
        <v>257.51639999999998</v>
      </c>
      <c r="H14548" s="2">
        <f t="shared" si="911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  <c r="P14548" s="2" t="str">
        <f t="shared" si="909"/>
        <v>not good</v>
      </c>
      <c r="Q14548" s="2"/>
      <c r="R14548" s="2"/>
    </row>
    <row r="14549" spans="1:18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 t="str">
        <f t="shared" si="908"/>
        <v xml:space="preserve"> Low sales</v>
      </c>
      <c r="F14549" s="2">
        <v>0.14000000000000001</v>
      </c>
      <c r="G14549" s="2">
        <f t="shared" si="910"/>
        <v>439.12260000000003</v>
      </c>
      <c r="H14549" s="2">
        <f t="shared" si="911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  <c r="P14549" s="2" t="str">
        <f t="shared" si="909"/>
        <v>not good</v>
      </c>
      <c r="Q14549" s="2"/>
      <c r="R14549" s="2"/>
    </row>
    <row r="14550" spans="1:18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 t="str">
        <f t="shared" si="908"/>
        <v xml:space="preserve"> Low sales</v>
      </c>
      <c r="F14550" s="2">
        <v>0.04</v>
      </c>
      <c r="G14550" s="2">
        <f t="shared" si="910"/>
        <v>54.817600000000006</v>
      </c>
      <c r="H14550" s="2">
        <f t="shared" si="911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  <c r="P14550" s="2" t="str">
        <f t="shared" si="909"/>
        <v>not good</v>
      </c>
      <c r="Q14550" s="2"/>
      <c r="R14550" s="2"/>
    </row>
    <row r="14551" spans="1:18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 t="str">
        <f t="shared" si="908"/>
        <v xml:space="preserve"> Low sales</v>
      </c>
      <c r="F14551" s="2">
        <v>0.26</v>
      </c>
      <c r="G14551" s="2">
        <f t="shared" si="910"/>
        <v>502.09900000000005</v>
      </c>
      <c r="H14551" s="2">
        <f t="shared" si="911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  <c r="P14551" s="2" t="str">
        <f t="shared" si="909"/>
        <v>not good</v>
      </c>
      <c r="Q14551" s="2"/>
      <c r="R14551" s="2"/>
    </row>
    <row r="14552" spans="1:18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 t="str">
        <f t="shared" si="908"/>
        <v xml:space="preserve"> Low sales</v>
      </c>
      <c r="F14552" s="2">
        <v>0.05</v>
      </c>
      <c r="G14552" s="2">
        <f t="shared" si="910"/>
        <v>41.788499999999999</v>
      </c>
      <c r="H14552" s="2">
        <f t="shared" si="911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  <c r="P14552" s="2" t="str">
        <f t="shared" si="909"/>
        <v>not good</v>
      </c>
      <c r="Q14552" s="2"/>
      <c r="R14552" s="2"/>
    </row>
    <row r="14553" spans="1:18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 t="str">
        <f t="shared" si="908"/>
        <v xml:space="preserve"> Low sales</v>
      </c>
      <c r="F14553" s="2">
        <v>0.4</v>
      </c>
      <c r="G14553" s="2">
        <f t="shared" si="910"/>
        <v>1199.0920000000001</v>
      </c>
      <c r="H14553" s="2">
        <f t="shared" si="911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  <c r="P14553" s="2" t="str">
        <f t="shared" si="909"/>
        <v>not good</v>
      </c>
      <c r="Q14553" s="2"/>
      <c r="R14553" s="2"/>
    </row>
    <row r="14554" spans="1:18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 t="str">
        <f t="shared" si="908"/>
        <v xml:space="preserve"> Low sales</v>
      </c>
      <c r="F14554" s="2">
        <v>0.02</v>
      </c>
      <c r="G14554" s="2">
        <f t="shared" si="910"/>
        <v>59.489600000000003</v>
      </c>
      <c r="H14554" s="2">
        <f t="shared" si="911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  <c r="P14554" s="2" t="str">
        <f t="shared" si="909"/>
        <v>not good</v>
      </c>
      <c r="Q14554" s="2"/>
      <c r="R14554" s="2"/>
    </row>
    <row r="14555" spans="1:18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 t="str">
        <f t="shared" si="908"/>
        <v>High sales</v>
      </c>
      <c r="F14555" s="2">
        <v>0.24</v>
      </c>
      <c r="G14555" s="2">
        <f t="shared" si="910"/>
        <v>1047.3359999999998</v>
      </c>
      <c r="H14555" s="2">
        <f t="shared" si="911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  <c r="P14555" s="2" t="str">
        <f t="shared" si="909"/>
        <v>not good</v>
      </c>
      <c r="Q14555" s="2"/>
      <c r="R14555" s="2"/>
    </row>
    <row r="14556" spans="1:18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 t="str">
        <f t="shared" si="908"/>
        <v>High sales</v>
      </c>
      <c r="F14556" s="2">
        <v>0.21</v>
      </c>
      <c r="G14556" s="2">
        <f t="shared" si="910"/>
        <v>901.63499999999999</v>
      </c>
      <c r="H14556" s="2">
        <f t="shared" si="911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  <c r="P14556" s="2" t="str">
        <f t="shared" si="909"/>
        <v>not good</v>
      </c>
      <c r="Q14556" s="2"/>
      <c r="R14556" s="2"/>
    </row>
    <row r="14557" spans="1:18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 t="str">
        <f t="shared" si="908"/>
        <v>High sales</v>
      </c>
      <c r="F14557" s="2">
        <v>0.1</v>
      </c>
      <c r="G14557" s="2">
        <f t="shared" si="910"/>
        <v>420.10200000000009</v>
      </c>
      <c r="H14557" s="2">
        <f t="shared" si="911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  <c r="P14557" s="2" t="str">
        <f t="shared" si="909"/>
        <v>not good</v>
      </c>
      <c r="Q14557" s="2"/>
      <c r="R14557" s="2"/>
    </row>
    <row r="14558" spans="1:18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 t="str">
        <f t="shared" si="908"/>
        <v xml:space="preserve"> Low sales</v>
      </c>
      <c r="F14558" s="2">
        <v>0.28999999999999998</v>
      </c>
      <c r="G14558" s="2">
        <f t="shared" si="910"/>
        <v>809.06229999999994</v>
      </c>
      <c r="H14558" s="2">
        <f t="shared" si="911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  <c r="P14558" s="2" t="str">
        <f t="shared" si="909"/>
        <v>not good</v>
      </c>
      <c r="Q14558" s="2"/>
      <c r="R14558" s="2"/>
    </row>
    <row r="14559" spans="1:18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 t="str">
        <f t="shared" si="908"/>
        <v xml:space="preserve"> Low sales</v>
      </c>
      <c r="F14559" s="2">
        <v>0.19</v>
      </c>
      <c r="G14559" s="2">
        <f t="shared" si="910"/>
        <v>626.03100000000006</v>
      </c>
      <c r="H14559" s="2">
        <f t="shared" si="911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  <c r="P14559" s="2" t="str">
        <f t="shared" si="909"/>
        <v>not good</v>
      </c>
      <c r="Q14559" s="2"/>
      <c r="R14559" s="2"/>
    </row>
    <row r="14560" spans="1:18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 t="str">
        <f t="shared" si="908"/>
        <v xml:space="preserve"> Low sales</v>
      </c>
      <c r="F14560" s="2">
        <v>0.1</v>
      </c>
      <c r="G14560" s="2">
        <f t="shared" si="910"/>
        <v>390.01600000000002</v>
      </c>
      <c r="H14560" s="2">
        <f t="shared" si="911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  <c r="P14560" s="2" t="str">
        <f t="shared" si="909"/>
        <v>not good</v>
      </c>
      <c r="Q14560" s="2"/>
      <c r="R14560" s="2"/>
    </row>
    <row r="14561" spans="1:18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 t="str">
        <f t="shared" si="908"/>
        <v xml:space="preserve"> Low sales</v>
      </c>
      <c r="F14561" s="2">
        <v>0.41</v>
      </c>
      <c r="G14561" s="2">
        <f t="shared" si="910"/>
        <v>225.19659999999999</v>
      </c>
      <c r="H14561" s="2">
        <f t="shared" si="911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  <c r="P14561" s="2" t="str">
        <f t="shared" si="909"/>
        <v>not good</v>
      </c>
      <c r="Q14561" s="2"/>
      <c r="R14561" s="2"/>
    </row>
    <row r="14562" spans="1:18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 t="str">
        <f t="shared" si="908"/>
        <v xml:space="preserve"> Low sales</v>
      </c>
      <c r="F14562" s="2">
        <v>0.33</v>
      </c>
      <c r="G14562" s="2">
        <f t="shared" si="910"/>
        <v>519.06690000000003</v>
      </c>
      <c r="H14562" s="2">
        <f t="shared" si="911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  <c r="P14562" s="2" t="str">
        <f t="shared" si="909"/>
        <v>not good</v>
      </c>
      <c r="Q14562" s="2"/>
      <c r="R14562" s="2"/>
    </row>
    <row r="14563" spans="1:18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 t="str">
        <f t="shared" si="908"/>
        <v xml:space="preserve"> Low sales</v>
      </c>
      <c r="F14563" s="2">
        <v>0.01</v>
      </c>
      <c r="G14563" s="2">
        <f t="shared" si="910"/>
        <v>9.2853999999999992</v>
      </c>
      <c r="H14563" s="2">
        <f t="shared" si="911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  <c r="P14563" s="2" t="str">
        <f t="shared" si="909"/>
        <v>not good</v>
      </c>
      <c r="Q14563" s="2"/>
      <c r="R14563" s="2"/>
    </row>
    <row r="14564" spans="1:18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 t="str">
        <f t="shared" si="908"/>
        <v xml:space="preserve"> Low sales</v>
      </c>
      <c r="F14564" s="2">
        <v>0.25</v>
      </c>
      <c r="G14564" s="2">
        <f t="shared" si="910"/>
        <v>651.54750000000001</v>
      </c>
      <c r="H14564" s="2">
        <f t="shared" si="911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  <c r="P14564" s="2" t="str">
        <f t="shared" si="909"/>
        <v>not good</v>
      </c>
      <c r="Q14564" s="2"/>
      <c r="R14564" s="2"/>
    </row>
    <row r="14565" spans="1:18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 t="str">
        <f t="shared" si="908"/>
        <v>High sales</v>
      </c>
      <c r="F14565" s="2">
        <v>0.14000000000000001</v>
      </c>
      <c r="G14565" s="2">
        <f t="shared" si="910"/>
        <v>588.63980000000004</v>
      </c>
      <c r="H14565" s="2">
        <f t="shared" si="911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  <c r="P14565" s="2" t="str">
        <f t="shared" si="909"/>
        <v>not good</v>
      </c>
      <c r="Q14565" s="2"/>
      <c r="R14565" s="2"/>
    </row>
    <row r="14566" spans="1:18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 t="str">
        <f t="shared" si="908"/>
        <v xml:space="preserve"> Low sales</v>
      </c>
      <c r="F14566" s="2">
        <v>0.46</v>
      </c>
      <c r="G14566" s="2">
        <f t="shared" si="910"/>
        <v>566.02539999999999</v>
      </c>
      <c r="H14566" s="2">
        <f t="shared" si="911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  <c r="P14566" s="2" t="str">
        <f t="shared" si="909"/>
        <v>not good</v>
      </c>
      <c r="Q14566" s="2"/>
      <c r="R14566" s="2"/>
    </row>
    <row r="14567" spans="1:18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 t="str">
        <f t="shared" si="908"/>
        <v xml:space="preserve"> Low sales</v>
      </c>
      <c r="F14567" s="2">
        <v>0.36</v>
      </c>
      <c r="G14567" s="2">
        <f t="shared" si="910"/>
        <v>1325.3147999999999</v>
      </c>
      <c r="H14567" s="2">
        <f t="shared" si="911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  <c r="P14567" s="2" t="str">
        <f t="shared" si="909"/>
        <v>not good</v>
      </c>
      <c r="Q14567" s="2"/>
      <c r="R14567" s="2"/>
    </row>
    <row r="14568" spans="1:18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 t="str">
        <f t="shared" si="908"/>
        <v xml:space="preserve"> Low sales</v>
      </c>
      <c r="F14568" s="2">
        <v>0.31</v>
      </c>
      <c r="G14568" s="2">
        <f t="shared" si="910"/>
        <v>647.44740000000002</v>
      </c>
      <c r="H14568" s="2">
        <f t="shared" si="911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  <c r="P14568" s="2" t="str">
        <f t="shared" si="909"/>
        <v>not good</v>
      </c>
      <c r="Q14568" s="2"/>
      <c r="R14568" s="2"/>
    </row>
    <row r="14569" spans="1:18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 t="str">
        <f t="shared" si="908"/>
        <v>High sales</v>
      </c>
      <c r="F14569" s="2">
        <v>0.04</v>
      </c>
      <c r="G14569" s="2">
        <f t="shared" si="910"/>
        <v>181.00279999999998</v>
      </c>
      <c r="H14569" s="2">
        <f t="shared" si="911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  <c r="P14569" s="2" t="str">
        <f t="shared" si="909"/>
        <v>not good</v>
      </c>
      <c r="Q14569" s="2"/>
      <c r="R14569" s="2"/>
    </row>
    <row r="14570" spans="1:18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 t="str">
        <f t="shared" si="908"/>
        <v xml:space="preserve"> Low sales</v>
      </c>
      <c r="F14570" s="2">
        <v>0.47</v>
      </c>
      <c r="G14570" s="2">
        <f t="shared" si="910"/>
        <v>1490.4968999999999</v>
      </c>
      <c r="H14570" s="2">
        <f t="shared" si="911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  <c r="P14570" s="2" t="str">
        <f t="shared" si="909"/>
        <v>not good</v>
      </c>
      <c r="Q14570" s="2"/>
      <c r="R14570" s="2"/>
    </row>
    <row r="14571" spans="1:18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 t="str">
        <f t="shared" si="908"/>
        <v>High sales</v>
      </c>
      <c r="F14571" s="2">
        <v>7.0000000000000007E-2</v>
      </c>
      <c r="G14571" s="2">
        <f t="shared" si="910"/>
        <v>341.95769999999999</v>
      </c>
      <c r="H14571" s="2">
        <f t="shared" si="911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  <c r="P14571" s="2" t="str">
        <f t="shared" si="909"/>
        <v>not good</v>
      </c>
      <c r="Q14571" s="2"/>
      <c r="R14571" s="2"/>
    </row>
    <row r="14572" spans="1:18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 t="str">
        <f t="shared" si="908"/>
        <v xml:space="preserve"> Low sales</v>
      </c>
      <c r="F14572" s="2">
        <v>0.23</v>
      </c>
      <c r="G14572" s="2">
        <f t="shared" si="910"/>
        <v>299.86939999999998</v>
      </c>
      <c r="H14572" s="2">
        <f t="shared" si="911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  <c r="P14572" s="2" t="str">
        <f t="shared" si="909"/>
        <v>not good</v>
      </c>
      <c r="Q14572" s="2"/>
      <c r="R14572" s="2"/>
    </row>
    <row r="14573" spans="1:18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 t="str">
        <f t="shared" si="908"/>
        <v>High sales</v>
      </c>
      <c r="F14573" s="2">
        <v>0.34</v>
      </c>
      <c r="G14573" s="2">
        <f t="shared" si="910"/>
        <v>1573.316</v>
      </c>
      <c r="H14573" s="2">
        <f t="shared" si="911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  <c r="P14573" s="2" t="str">
        <f t="shared" si="909"/>
        <v>not good</v>
      </c>
      <c r="Q14573" s="2"/>
      <c r="R14573" s="2"/>
    </row>
    <row r="14574" spans="1:18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 t="str">
        <f t="shared" si="908"/>
        <v xml:space="preserve"> Low sales</v>
      </c>
      <c r="F14574" s="2">
        <v>0.25</v>
      </c>
      <c r="G14574" s="2">
        <f t="shared" si="910"/>
        <v>462.39249999999998</v>
      </c>
      <c r="H14574" s="2">
        <f t="shared" si="911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  <c r="P14574" s="2" t="str">
        <f t="shared" si="909"/>
        <v>not good</v>
      </c>
      <c r="Q14574" s="2"/>
      <c r="R14574" s="2"/>
    </row>
    <row r="14575" spans="1:18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 t="str">
        <f t="shared" si="908"/>
        <v xml:space="preserve"> Low sales</v>
      </c>
      <c r="F14575" s="2">
        <v>0.44</v>
      </c>
      <c r="G14575" s="2">
        <f t="shared" si="910"/>
        <v>1384.9615999999999</v>
      </c>
      <c r="H14575" s="2">
        <f t="shared" si="911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  <c r="P14575" s="2" t="str">
        <f t="shared" si="909"/>
        <v>not good</v>
      </c>
      <c r="Q14575" s="2"/>
      <c r="R14575" s="2"/>
    </row>
    <row r="14576" spans="1:18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 t="str">
        <f t="shared" si="908"/>
        <v xml:space="preserve"> Low sales</v>
      </c>
      <c r="F14576" s="2">
        <v>0.42</v>
      </c>
      <c r="G14576" s="2">
        <f t="shared" si="910"/>
        <v>401.13779999999997</v>
      </c>
      <c r="H14576" s="2">
        <f t="shared" si="911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  <c r="P14576" s="2" t="str">
        <f t="shared" si="909"/>
        <v>not good</v>
      </c>
      <c r="Q14576" s="2"/>
      <c r="R14576" s="2"/>
    </row>
    <row r="14577" spans="1:18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 t="str">
        <f t="shared" si="908"/>
        <v xml:space="preserve"> Low sales</v>
      </c>
      <c r="F14577" s="2">
        <v>7.0000000000000007E-2</v>
      </c>
      <c r="G14577" s="2">
        <f t="shared" si="910"/>
        <v>267.60650000000004</v>
      </c>
      <c r="H14577" s="2">
        <f t="shared" si="911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  <c r="P14577" s="2" t="str">
        <f t="shared" si="909"/>
        <v>not good</v>
      </c>
      <c r="Q14577" s="2"/>
      <c r="R14577" s="2"/>
    </row>
    <row r="14578" spans="1:18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 t="str">
        <f t="shared" si="908"/>
        <v>High sales</v>
      </c>
      <c r="F14578" s="2">
        <v>0.31</v>
      </c>
      <c r="G14578" s="2">
        <f t="shared" si="910"/>
        <v>1516.9633000000001</v>
      </c>
      <c r="H14578" s="2">
        <f t="shared" si="911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  <c r="P14578" s="2" t="str">
        <f t="shared" si="909"/>
        <v>not good</v>
      </c>
      <c r="Q14578" s="2"/>
      <c r="R14578" s="2"/>
    </row>
    <row r="14579" spans="1:18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 t="str">
        <f t="shared" si="908"/>
        <v xml:space="preserve"> Low sales</v>
      </c>
      <c r="F14579" s="2">
        <v>0.03</v>
      </c>
      <c r="G14579" s="2">
        <f t="shared" si="910"/>
        <v>118.75169999999999</v>
      </c>
      <c r="H14579" s="2">
        <f t="shared" si="911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  <c r="P14579" s="2" t="str">
        <f t="shared" si="909"/>
        <v>not good</v>
      </c>
      <c r="Q14579" s="2"/>
      <c r="R14579" s="2"/>
    </row>
    <row r="14580" spans="1:18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 t="str">
        <f t="shared" si="908"/>
        <v xml:space="preserve"> Low sales</v>
      </c>
      <c r="F14580" s="2">
        <v>0.36</v>
      </c>
      <c r="G14580" s="2">
        <f t="shared" si="910"/>
        <v>1122.2639999999999</v>
      </c>
      <c r="H14580" s="2">
        <f t="shared" si="911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  <c r="P14580" s="2" t="str">
        <f t="shared" si="909"/>
        <v>not good</v>
      </c>
      <c r="Q14580" s="2"/>
      <c r="R14580" s="2"/>
    </row>
    <row r="14581" spans="1:18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 t="str">
        <f t="shared" si="908"/>
        <v xml:space="preserve"> Low sales</v>
      </c>
      <c r="F14581" s="2">
        <v>0.37</v>
      </c>
      <c r="G14581" s="2">
        <f t="shared" si="910"/>
        <v>849.61249999999995</v>
      </c>
      <c r="H14581" s="2">
        <f t="shared" si="911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  <c r="P14581" s="2" t="str">
        <f t="shared" si="909"/>
        <v>not good</v>
      </c>
      <c r="Q14581" s="2"/>
      <c r="R14581" s="2"/>
    </row>
    <row r="14582" spans="1:18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 t="str">
        <f t="shared" si="908"/>
        <v xml:space="preserve"> Low sales</v>
      </c>
      <c r="F14582" s="2">
        <v>0.17</v>
      </c>
      <c r="G14582" s="2">
        <f t="shared" si="910"/>
        <v>304.58220000000006</v>
      </c>
      <c r="H14582" s="2">
        <f t="shared" si="911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  <c r="P14582" s="2" t="str">
        <f t="shared" si="909"/>
        <v>not good</v>
      </c>
      <c r="Q14582" s="2"/>
      <c r="R14582" s="2"/>
    </row>
    <row r="14583" spans="1:18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 t="str">
        <f t="shared" si="908"/>
        <v xml:space="preserve"> Low sales</v>
      </c>
      <c r="F14583" s="2">
        <v>0.39</v>
      </c>
      <c r="G14583" s="2">
        <f t="shared" si="910"/>
        <v>839.73239999999998</v>
      </c>
      <c r="H14583" s="2">
        <f t="shared" si="911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  <c r="P14583" s="2" t="str">
        <f t="shared" si="909"/>
        <v>not good</v>
      </c>
      <c r="Q14583" s="2"/>
      <c r="R14583" s="2"/>
    </row>
    <row r="14584" spans="1:18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 t="str">
        <f t="shared" si="908"/>
        <v xml:space="preserve"> Low sales</v>
      </c>
      <c r="F14584" s="2">
        <v>0.33</v>
      </c>
      <c r="G14584" s="2">
        <f t="shared" si="910"/>
        <v>563.84130000000005</v>
      </c>
      <c r="H14584" s="2">
        <f t="shared" si="911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  <c r="P14584" s="2" t="str">
        <f t="shared" si="909"/>
        <v>not good</v>
      </c>
      <c r="Q14584" s="2"/>
      <c r="R14584" s="2"/>
    </row>
    <row r="14585" spans="1:18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 t="str">
        <f t="shared" si="908"/>
        <v>High sales</v>
      </c>
      <c r="F14585" s="2">
        <v>0.25</v>
      </c>
      <c r="G14585" s="2">
        <f t="shared" si="910"/>
        <v>1045.07</v>
      </c>
      <c r="H14585" s="2">
        <f t="shared" si="911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  <c r="P14585" s="2" t="str">
        <f t="shared" si="909"/>
        <v>not good</v>
      </c>
      <c r="Q14585" s="2"/>
      <c r="R14585" s="2"/>
    </row>
    <row r="14586" spans="1:18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 t="str">
        <f t="shared" si="908"/>
        <v>High sales</v>
      </c>
      <c r="F14586" s="2">
        <v>0.23</v>
      </c>
      <c r="G14586" s="2">
        <f t="shared" si="910"/>
        <v>1029.5352</v>
      </c>
      <c r="H14586" s="2">
        <f t="shared" si="911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  <c r="P14586" s="2" t="str">
        <f t="shared" si="909"/>
        <v>not good</v>
      </c>
      <c r="Q14586" s="2"/>
      <c r="R14586" s="2"/>
    </row>
    <row r="14587" spans="1:18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 t="str">
        <f t="shared" si="908"/>
        <v>High sales</v>
      </c>
      <c r="F14587" s="2">
        <v>0.05</v>
      </c>
      <c r="G14587" s="2">
        <f t="shared" si="910"/>
        <v>237.666</v>
      </c>
      <c r="H14587" s="2">
        <f t="shared" si="911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  <c r="P14587" s="2" t="str">
        <f t="shared" si="909"/>
        <v>not good</v>
      </c>
      <c r="Q14587" s="2"/>
      <c r="R14587" s="2"/>
    </row>
    <row r="14588" spans="1:18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 t="str">
        <f t="shared" si="908"/>
        <v xml:space="preserve"> Low sales</v>
      </c>
      <c r="F14588" s="2">
        <v>0.27</v>
      </c>
      <c r="G14588" s="2">
        <f t="shared" si="910"/>
        <v>580.49459999999999</v>
      </c>
      <c r="H14588" s="2">
        <f t="shared" si="911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  <c r="P14588" s="2" t="str">
        <f t="shared" si="909"/>
        <v>not good</v>
      </c>
      <c r="Q14588" s="2"/>
      <c r="R14588" s="2"/>
    </row>
    <row r="14589" spans="1:18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 t="str">
        <f t="shared" si="908"/>
        <v xml:space="preserve"> Low sales</v>
      </c>
      <c r="F14589" s="2">
        <v>0.08</v>
      </c>
      <c r="G14589" s="2">
        <f t="shared" si="910"/>
        <v>222.11759999999998</v>
      </c>
      <c r="H14589" s="2">
        <f t="shared" si="911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  <c r="P14589" s="2" t="str">
        <f t="shared" si="909"/>
        <v>not good</v>
      </c>
      <c r="Q14589" s="2"/>
      <c r="R14589" s="2"/>
    </row>
    <row r="14590" spans="1:18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 t="str">
        <f t="shared" si="908"/>
        <v xml:space="preserve"> Low sales</v>
      </c>
      <c r="F14590" s="2">
        <v>0.33</v>
      </c>
      <c r="G14590" s="2">
        <f t="shared" si="910"/>
        <v>965.84070000000008</v>
      </c>
      <c r="H14590" s="2">
        <f t="shared" si="911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  <c r="P14590" s="2" t="str">
        <f t="shared" si="909"/>
        <v>not good</v>
      </c>
      <c r="Q14590" s="2"/>
      <c r="R14590" s="2"/>
    </row>
    <row r="14591" spans="1:18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 t="str">
        <f t="shared" si="908"/>
        <v xml:space="preserve"> Low sales</v>
      </c>
      <c r="F14591" s="2">
        <v>0.3</v>
      </c>
      <c r="G14591" s="2">
        <f t="shared" si="910"/>
        <v>987.09899999999993</v>
      </c>
      <c r="H14591" s="2">
        <f t="shared" si="911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  <c r="P14591" s="2" t="str">
        <f t="shared" si="909"/>
        <v>not good</v>
      </c>
      <c r="Q14591" s="2"/>
      <c r="R14591" s="2"/>
    </row>
    <row r="14592" spans="1:18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 t="str">
        <f t="shared" si="908"/>
        <v xml:space="preserve"> Low sales</v>
      </c>
      <c r="F14592" s="2">
        <v>0.15</v>
      </c>
      <c r="G14592" s="2">
        <f t="shared" si="910"/>
        <v>16.806000000000001</v>
      </c>
      <c r="H14592" s="2">
        <f t="shared" si="911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  <c r="P14592" s="2" t="str">
        <f t="shared" si="909"/>
        <v>not good</v>
      </c>
      <c r="Q14592" s="2"/>
      <c r="R14592" s="2"/>
    </row>
    <row r="14593" spans="1:18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 t="str">
        <f t="shared" si="908"/>
        <v>High sales</v>
      </c>
      <c r="F14593" s="2">
        <v>0.12</v>
      </c>
      <c r="G14593" s="2">
        <f t="shared" si="910"/>
        <v>507.5016</v>
      </c>
      <c r="H14593" s="2">
        <f t="shared" si="911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  <c r="P14593" s="2" t="str">
        <f t="shared" si="909"/>
        <v>not good</v>
      </c>
      <c r="Q14593" s="2"/>
      <c r="R14593" s="2"/>
    </row>
    <row r="14594" spans="1:18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 t="str">
        <f t="shared" ref="E14594:E14657" si="912">IF(D14594&gt;4000,"High sales"," Low sales")</f>
        <v xml:space="preserve"> Low sales</v>
      </c>
      <c r="F14594" s="2">
        <v>0.24</v>
      </c>
      <c r="G14594" s="2">
        <f t="shared" si="910"/>
        <v>339.33359999999999</v>
      </c>
      <c r="H14594" s="2">
        <f t="shared" si="911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  <c r="P14594" s="2" t="str">
        <f t="shared" ref="P14594:P14657" si="913">IF(AND(H14594&gt;5000,N14594&gt;500),"good","not good")</f>
        <v>not good</v>
      </c>
      <c r="Q14594" s="2"/>
      <c r="R14594" s="2"/>
    </row>
    <row r="14595" spans="1:18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 t="str">
        <f t="shared" si="912"/>
        <v xml:space="preserve"> Low sales</v>
      </c>
      <c r="F14595" s="2">
        <v>0.26</v>
      </c>
      <c r="G14595" s="2">
        <f t="shared" ref="G14595:G14658" si="914">D14595*F14595</f>
        <v>627.53599999999994</v>
      </c>
      <c r="H14595" s="2">
        <f t="shared" ref="H14595:H14658" si="915">D14595-G14595</f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  <c r="P14595" s="2" t="str">
        <f t="shared" si="913"/>
        <v>not good</v>
      </c>
      <c r="Q14595" s="2"/>
      <c r="R14595" s="2"/>
    </row>
    <row r="14596" spans="1:18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 t="str">
        <f t="shared" si="912"/>
        <v>High sales</v>
      </c>
      <c r="F14596" s="2">
        <v>0.4</v>
      </c>
      <c r="G14596" s="2">
        <f t="shared" si="914"/>
        <v>1689.4720000000002</v>
      </c>
      <c r="H14596" s="2">
        <f t="shared" si="915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  <c r="P14596" s="2" t="str">
        <f t="shared" si="913"/>
        <v>not good</v>
      </c>
      <c r="Q14596" s="2"/>
      <c r="R14596" s="2"/>
    </row>
    <row r="14597" spans="1:18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 t="str">
        <f t="shared" si="912"/>
        <v>High sales</v>
      </c>
      <c r="F14597" s="2">
        <v>0.15</v>
      </c>
      <c r="G14597" s="2">
        <f t="shared" si="914"/>
        <v>747.69</v>
      </c>
      <c r="H14597" s="2">
        <f t="shared" si="915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  <c r="P14597" s="2" t="str">
        <f t="shared" si="913"/>
        <v>not good</v>
      </c>
      <c r="Q14597" s="2"/>
      <c r="R14597" s="2"/>
    </row>
    <row r="14598" spans="1:18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 t="str">
        <f t="shared" si="912"/>
        <v xml:space="preserve"> Low sales</v>
      </c>
      <c r="F14598" s="2">
        <v>0.2</v>
      </c>
      <c r="G14598" s="2">
        <f t="shared" si="914"/>
        <v>798.98599999999999</v>
      </c>
      <c r="H14598" s="2">
        <f t="shared" si="915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  <c r="P14598" s="2" t="str">
        <f t="shared" si="913"/>
        <v>not good</v>
      </c>
      <c r="Q14598" s="2"/>
      <c r="R14598" s="2"/>
    </row>
    <row r="14599" spans="1:18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 t="str">
        <f t="shared" si="912"/>
        <v xml:space="preserve"> Low sales</v>
      </c>
      <c r="F14599" s="2">
        <v>0.17</v>
      </c>
      <c r="G14599" s="2">
        <f t="shared" si="914"/>
        <v>37.685600000000001</v>
      </c>
      <c r="H14599" s="2">
        <f t="shared" si="915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  <c r="P14599" s="2" t="str">
        <f t="shared" si="913"/>
        <v>not good</v>
      </c>
      <c r="Q14599" s="2"/>
      <c r="R14599" s="2"/>
    </row>
    <row r="14600" spans="1:18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 t="str">
        <f t="shared" si="912"/>
        <v xml:space="preserve"> Low sales</v>
      </c>
      <c r="F14600" s="2">
        <v>0.2</v>
      </c>
      <c r="G14600" s="2">
        <f t="shared" si="914"/>
        <v>381.38000000000005</v>
      </c>
      <c r="H14600" s="2">
        <f t="shared" si="915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  <c r="P14600" s="2" t="str">
        <f t="shared" si="913"/>
        <v>not good</v>
      </c>
      <c r="Q14600" s="2"/>
      <c r="R14600" s="2"/>
    </row>
    <row r="14601" spans="1:18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 t="str">
        <f t="shared" si="912"/>
        <v xml:space="preserve"> Low sales</v>
      </c>
      <c r="F14601" s="2">
        <v>0.28000000000000003</v>
      </c>
      <c r="G14601" s="2">
        <f t="shared" si="914"/>
        <v>367.17240000000004</v>
      </c>
      <c r="H14601" s="2">
        <f t="shared" si="915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  <c r="P14601" s="2" t="str">
        <f t="shared" si="913"/>
        <v>not good</v>
      </c>
      <c r="Q14601" s="2"/>
      <c r="R14601" s="2"/>
    </row>
    <row r="14602" spans="1:18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 t="str">
        <f t="shared" si="912"/>
        <v>High sales</v>
      </c>
      <c r="F14602" s="2">
        <v>0.28000000000000003</v>
      </c>
      <c r="G14602" s="2">
        <f t="shared" si="914"/>
        <v>1350.7900000000002</v>
      </c>
      <c r="H14602" s="2">
        <f t="shared" si="915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  <c r="P14602" s="2" t="str">
        <f t="shared" si="913"/>
        <v>not good</v>
      </c>
      <c r="Q14602" s="2"/>
      <c r="R14602" s="2"/>
    </row>
    <row r="14603" spans="1:18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 t="str">
        <f t="shared" si="912"/>
        <v xml:space="preserve"> Low sales</v>
      </c>
      <c r="F14603" s="2">
        <v>0.18</v>
      </c>
      <c r="G14603" s="2">
        <f t="shared" si="914"/>
        <v>251.0496</v>
      </c>
      <c r="H14603" s="2">
        <f t="shared" si="915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  <c r="P14603" s="2" t="str">
        <f t="shared" si="913"/>
        <v>not good</v>
      </c>
      <c r="Q14603" s="2"/>
      <c r="R14603" s="2"/>
    </row>
    <row r="14604" spans="1:18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 t="str">
        <f t="shared" si="912"/>
        <v>High sales</v>
      </c>
      <c r="F14604" s="2">
        <v>0.3</v>
      </c>
      <c r="G14604" s="2">
        <f t="shared" si="914"/>
        <v>1416.7259999999999</v>
      </c>
      <c r="H14604" s="2">
        <f t="shared" si="915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  <c r="P14604" s="2" t="str">
        <f t="shared" si="913"/>
        <v>not good</v>
      </c>
      <c r="Q14604" s="2"/>
      <c r="R14604" s="2"/>
    </row>
    <row r="14605" spans="1:18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 t="str">
        <f t="shared" si="912"/>
        <v>High sales</v>
      </c>
      <c r="F14605" s="2">
        <v>0.31</v>
      </c>
      <c r="G14605" s="2">
        <f t="shared" si="914"/>
        <v>1455.0904</v>
      </c>
      <c r="H14605" s="2">
        <f t="shared" si="915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  <c r="P14605" s="2" t="str">
        <f t="shared" si="913"/>
        <v>not good</v>
      </c>
      <c r="Q14605" s="2"/>
      <c r="R14605" s="2"/>
    </row>
    <row r="14606" spans="1:18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 t="str">
        <f t="shared" si="912"/>
        <v>High sales</v>
      </c>
      <c r="F14606" s="2">
        <v>0.26</v>
      </c>
      <c r="G14606" s="2">
        <f t="shared" si="914"/>
        <v>1095.4086</v>
      </c>
      <c r="H14606" s="2">
        <f t="shared" si="915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  <c r="P14606" s="2" t="str">
        <f t="shared" si="913"/>
        <v>not good</v>
      </c>
      <c r="Q14606" s="2"/>
      <c r="R14606" s="2"/>
    </row>
    <row r="14607" spans="1:18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 t="str">
        <f t="shared" si="912"/>
        <v xml:space="preserve"> Low sales</v>
      </c>
      <c r="F14607" s="2">
        <v>0.23</v>
      </c>
      <c r="G14607" s="2">
        <f t="shared" si="914"/>
        <v>133.5265</v>
      </c>
      <c r="H14607" s="2">
        <f t="shared" si="915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  <c r="P14607" s="2" t="str">
        <f t="shared" si="913"/>
        <v>not good</v>
      </c>
      <c r="Q14607" s="2"/>
      <c r="R14607" s="2"/>
    </row>
    <row r="14608" spans="1:18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 t="str">
        <f t="shared" si="912"/>
        <v xml:space="preserve"> Low sales</v>
      </c>
      <c r="F14608" s="2">
        <v>0.04</v>
      </c>
      <c r="G14608" s="2">
        <f t="shared" si="914"/>
        <v>4.3912000000000004</v>
      </c>
      <c r="H14608" s="2">
        <f t="shared" si="915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  <c r="P14608" s="2" t="str">
        <f t="shared" si="913"/>
        <v>not good</v>
      </c>
      <c r="Q14608" s="2"/>
      <c r="R14608" s="2"/>
    </row>
    <row r="14609" spans="1:18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 t="str">
        <f t="shared" si="912"/>
        <v xml:space="preserve"> Low sales</v>
      </c>
      <c r="F14609" s="2">
        <v>0.27</v>
      </c>
      <c r="G14609" s="2">
        <f t="shared" si="914"/>
        <v>1077.3081000000002</v>
      </c>
      <c r="H14609" s="2">
        <f t="shared" si="915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  <c r="P14609" s="2" t="str">
        <f t="shared" si="913"/>
        <v>not good</v>
      </c>
      <c r="Q14609" s="2"/>
      <c r="R14609" s="2"/>
    </row>
    <row r="14610" spans="1:18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 t="str">
        <f t="shared" si="912"/>
        <v>High sales</v>
      </c>
      <c r="F14610" s="2">
        <v>0.36</v>
      </c>
      <c r="G14610" s="2">
        <f t="shared" si="914"/>
        <v>1523.5812000000001</v>
      </c>
      <c r="H14610" s="2">
        <f t="shared" si="915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  <c r="P14610" s="2" t="str">
        <f t="shared" si="913"/>
        <v>not good</v>
      </c>
      <c r="Q14610" s="2"/>
      <c r="R14610" s="2"/>
    </row>
    <row r="14611" spans="1:18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 t="str">
        <f t="shared" si="912"/>
        <v>High sales</v>
      </c>
      <c r="F14611" s="2">
        <v>0.11</v>
      </c>
      <c r="G14611" s="2">
        <f t="shared" si="914"/>
        <v>529.61590000000001</v>
      </c>
      <c r="H14611" s="2">
        <f t="shared" si="915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  <c r="P14611" s="2" t="str">
        <f t="shared" si="913"/>
        <v>not good</v>
      </c>
      <c r="Q14611" s="2"/>
      <c r="R14611" s="2"/>
    </row>
    <row r="14612" spans="1:18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 t="str">
        <f t="shared" si="912"/>
        <v xml:space="preserve"> Low sales</v>
      </c>
      <c r="F14612" s="2">
        <v>0.39</v>
      </c>
      <c r="G14612" s="2">
        <f t="shared" si="914"/>
        <v>456.32729999999998</v>
      </c>
      <c r="H14612" s="2">
        <f t="shared" si="915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  <c r="P14612" s="2" t="str">
        <f t="shared" si="913"/>
        <v>not good</v>
      </c>
      <c r="Q14612" s="2"/>
      <c r="R14612" s="2"/>
    </row>
    <row r="14613" spans="1:18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 t="str">
        <f t="shared" si="912"/>
        <v xml:space="preserve"> Low sales</v>
      </c>
      <c r="F14613" s="2">
        <v>0.28999999999999998</v>
      </c>
      <c r="G14613" s="2">
        <f t="shared" si="914"/>
        <v>1070.8018</v>
      </c>
      <c r="H14613" s="2">
        <f t="shared" si="915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  <c r="P14613" s="2" t="str">
        <f t="shared" si="913"/>
        <v>not good</v>
      </c>
      <c r="Q14613" s="2"/>
      <c r="R14613" s="2"/>
    </row>
    <row r="14614" spans="1:18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 t="str">
        <f t="shared" si="912"/>
        <v xml:space="preserve"> Low sales</v>
      </c>
      <c r="F14614" s="2">
        <v>0.12</v>
      </c>
      <c r="G14614" s="2">
        <f t="shared" si="914"/>
        <v>317.21039999999999</v>
      </c>
      <c r="H14614" s="2">
        <f t="shared" si="915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  <c r="P14614" s="2" t="str">
        <f t="shared" si="913"/>
        <v>not good</v>
      </c>
      <c r="Q14614" s="2"/>
      <c r="R14614" s="2"/>
    </row>
    <row r="14615" spans="1:18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 t="str">
        <f t="shared" si="912"/>
        <v xml:space="preserve"> Low sales</v>
      </c>
      <c r="F14615" s="2">
        <v>0.08</v>
      </c>
      <c r="G14615" s="2">
        <f t="shared" si="914"/>
        <v>136.76480000000001</v>
      </c>
      <c r="H14615" s="2">
        <f t="shared" si="915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  <c r="P14615" s="2" t="str">
        <f t="shared" si="913"/>
        <v>not good</v>
      </c>
      <c r="Q14615" s="2"/>
      <c r="R14615" s="2"/>
    </row>
    <row r="14616" spans="1:18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 t="str">
        <f t="shared" si="912"/>
        <v xml:space="preserve"> Low sales</v>
      </c>
      <c r="F14616" s="2">
        <v>0.12</v>
      </c>
      <c r="G14616" s="2">
        <f t="shared" si="914"/>
        <v>368.49959999999999</v>
      </c>
      <c r="H14616" s="2">
        <f t="shared" si="915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  <c r="P14616" s="2" t="str">
        <f t="shared" si="913"/>
        <v>not good</v>
      </c>
      <c r="Q14616" s="2"/>
      <c r="R14616" s="2"/>
    </row>
    <row r="14617" spans="1:18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 t="str">
        <f t="shared" si="912"/>
        <v xml:space="preserve"> Low sales</v>
      </c>
      <c r="F14617" s="2">
        <v>0.38</v>
      </c>
      <c r="G14617" s="2">
        <f t="shared" si="914"/>
        <v>1058.7483999999999</v>
      </c>
      <c r="H14617" s="2">
        <f t="shared" si="915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  <c r="P14617" s="2" t="str">
        <f t="shared" si="913"/>
        <v>not good</v>
      </c>
      <c r="Q14617" s="2"/>
      <c r="R14617" s="2"/>
    </row>
    <row r="14618" spans="1:18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 t="str">
        <f t="shared" si="912"/>
        <v xml:space="preserve"> Low sales</v>
      </c>
      <c r="F14618" s="2">
        <v>0.13</v>
      </c>
      <c r="G14618" s="2">
        <f t="shared" si="914"/>
        <v>199.19120000000001</v>
      </c>
      <c r="H14618" s="2">
        <f t="shared" si="915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  <c r="P14618" s="2" t="str">
        <f t="shared" si="913"/>
        <v>not good</v>
      </c>
      <c r="Q14618" s="2"/>
      <c r="R14618" s="2"/>
    </row>
    <row r="14619" spans="1:18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 t="str">
        <f t="shared" si="912"/>
        <v xml:space="preserve"> Low sales</v>
      </c>
      <c r="F14619" s="2">
        <v>0.34</v>
      </c>
      <c r="G14619" s="2">
        <f t="shared" si="914"/>
        <v>481.25980000000004</v>
      </c>
      <c r="H14619" s="2">
        <f t="shared" si="915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  <c r="P14619" s="2" t="str">
        <f t="shared" si="913"/>
        <v>not good</v>
      </c>
      <c r="Q14619" s="2"/>
      <c r="R14619" s="2"/>
    </row>
    <row r="14620" spans="1:18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 t="str">
        <f t="shared" si="912"/>
        <v xml:space="preserve"> Low sales</v>
      </c>
      <c r="F14620" s="2">
        <v>0.27</v>
      </c>
      <c r="G14620" s="2">
        <f t="shared" si="914"/>
        <v>670.74479999999994</v>
      </c>
      <c r="H14620" s="2">
        <f t="shared" si="915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  <c r="P14620" s="2" t="str">
        <f t="shared" si="913"/>
        <v>not good</v>
      </c>
      <c r="Q14620" s="2"/>
      <c r="R14620" s="2"/>
    </row>
    <row r="14621" spans="1:18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 t="str">
        <f t="shared" si="912"/>
        <v xml:space="preserve"> Low sales</v>
      </c>
      <c r="F14621" s="2">
        <v>0.27</v>
      </c>
      <c r="G14621" s="2">
        <f t="shared" si="914"/>
        <v>654.15060000000005</v>
      </c>
      <c r="H14621" s="2">
        <f t="shared" si="915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  <c r="P14621" s="2" t="str">
        <f t="shared" si="913"/>
        <v>not good</v>
      </c>
      <c r="Q14621" s="2"/>
      <c r="R14621" s="2"/>
    </row>
    <row r="14622" spans="1:18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 t="str">
        <f t="shared" si="912"/>
        <v xml:space="preserve"> Low sales</v>
      </c>
      <c r="F14622" s="2">
        <v>0.43</v>
      </c>
      <c r="G14622" s="2">
        <f t="shared" si="914"/>
        <v>679.42579999999998</v>
      </c>
      <c r="H14622" s="2">
        <f t="shared" si="915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  <c r="P14622" s="2" t="str">
        <f t="shared" si="913"/>
        <v>not good</v>
      </c>
      <c r="Q14622" s="2"/>
      <c r="R14622" s="2"/>
    </row>
    <row r="14623" spans="1:18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 t="str">
        <f t="shared" si="912"/>
        <v xml:space="preserve"> Low sales</v>
      </c>
      <c r="F14623" s="2">
        <v>0.44</v>
      </c>
      <c r="G14623" s="2">
        <f t="shared" si="914"/>
        <v>612.60320000000002</v>
      </c>
      <c r="H14623" s="2">
        <f t="shared" si="915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  <c r="P14623" s="2" t="str">
        <f t="shared" si="913"/>
        <v>not good</v>
      </c>
      <c r="Q14623" s="2"/>
      <c r="R14623" s="2"/>
    </row>
    <row r="14624" spans="1:18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 t="str">
        <f t="shared" si="912"/>
        <v>High sales</v>
      </c>
      <c r="F14624" s="2">
        <v>0.27</v>
      </c>
      <c r="G14624" s="2">
        <f t="shared" si="914"/>
        <v>1289.5497</v>
      </c>
      <c r="H14624" s="2">
        <f t="shared" si="915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  <c r="P14624" s="2" t="str">
        <f t="shared" si="913"/>
        <v>not good</v>
      </c>
      <c r="Q14624" s="2"/>
      <c r="R14624" s="2"/>
    </row>
    <row r="14625" spans="1:18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 t="str">
        <f t="shared" si="912"/>
        <v>High sales</v>
      </c>
      <c r="F14625" s="2">
        <v>0.03</v>
      </c>
      <c r="G14625" s="2">
        <f t="shared" si="914"/>
        <v>129.76859999999999</v>
      </c>
      <c r="H14625" s="2">
        <f t="shared" si="915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  <c r="P14625" s="2" t="str">
        <f t="shared" si="913"/>
        <v>not good</v>
      </c>
      <c r="Q14625" s="2"/>
      <c r="R14625" s="2"/>
    </row>
    <row r="14626" spans="1:18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 t="str">
        <f t="shared" si="912"/>
        <v>High sales</v>
      </c>
      <c r="F14626" s="2">
        <v>0.08</v>
      </c>
      <c r="G14626" s="2">
        <f t="shared" si="914"/>
        <v>328.17760000000004</v>
      </c>
      <c r="H14626" s="2">
        <f t="shared" si="915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  <c r="P14626" s="2" t="str">
        <f t="shared" si="913"/>
        <v>not good</v>
      </c>
      <c r="Q14626" s="2"/>
      <c r="R14626" s="2"/>
    </row>
    <row r="14627" spans="1:18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 t="str">
        <f t="shared" si="912"/>
        <v xml:space="preserve"> Low sales</v>
      </c>
      <c r="F14627" s="2">
        <v>0.47</v>
      </c>
      <c r="G14627" s="2">
        <f t="shared" si="914"/>
        <v>540.49529999999993</v>
      </c>
      <c r="H14627" s="2">
        <f t="shared" si="915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  <c r="P14627" s="2" t="str">
        <f t="shared" si="913"/>
        <v>not good</v>
      </c>
      <c r="Q14627" s="2"/>
      <c r="R14627" s="2"/>
    </row>
    <row r="14628" spans="1:18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 t="str">
        <f t="shared" si="912"/>
        <v xml:space="preserve"> Low sales</v>
      </c>
      <c r="F14628" s="2">
        <v>7.0000000000000007E-2</v>
      </c>
      <c r="G14628" s="2">
        <f t="shared" si="914"/>
        <v>71.92710000000001</v>
      </c>
      <c r="H14628" s="2">
        <f t="shared" si="915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  <c r="P14628" s="2" t="str">
        <f t="shared" si="913"/>
        <v>not good</v>
      </c>
      <c r="Q14628" s="2"/>
      <c r="R14628" s="2"/>
    </row>
    <row r="14629" spans="1:18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 t="str">
        <f t="shared" si="912"/>
        <v>High sales</v>
      </c>
      <c r="F14629" s="2">
        <v>0.42</v>
      </c>
      <c r="G14629" s="2">
        <f t="shared" si="914"/>
        <v>1707.5981999999999</v>
      </c>
      <c r="H14629" s="2">
        <f t="shared" si="915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  <c r="P14629" s="2" t="str">
        <f t="shared" si="913"/>
        <v>not good</v>
      </c>
      <c r="Q14629" s="2"/>
      <c r="R14629" s="2"/>
    </row>
    <row r="14630" spans="1:18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 t="str">
        <f t="shared" si="912"/>
        <v xml:space="preserve"> Low sales</v>
      </c>
      <c r="F14630" s="2">
        <v>0.27</v>
      </c>
      <c r="G14630" s="2">
        <f t="shared" si="914"/>
        <v>271.32300000000004</v>
      </c>
      <c r="H14630" s="2">
        <f t="shared" si="915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  <c r="P14630" s="2" t="str">
        <f t="shared" si="913"/>
        <v>not good</v>
      </c>
      <c r="Q14630" s="2"/>
      <c r="R14630" s="2"/>
    </row>
    <row r="14631" spans="1:18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 t="str">
        <f t="shared" si="912"/>
        <v xml:space="preserve"> Low sales</v>
      </c>
      <c r="F14631" s="2">
        <v>0.06</v>
      </c>
      <c r="G14631" s="2">
        <f t="shared" si="914"/>
        <v>154.03979999999999</v>
      </c>
      <c r="H14631" s="2">
        <f t="shared" si="915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  <c r="P14631" s="2" t="str">
        <f t="shared" si="913"/>
        <v>not good</v>
      </c>
      <c r="Q14631" s="2"/>
      <c r="R14631" s="2"/>
    </row>
    <row r="14632" spans="1:18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 t="str">
        <f t="shared" si="912"/>
        <v xml:space="preserve"> Low sales</v>
      </c>
      <c r="F14632" s="2">
        <v>0.46</v>
      </c>
      <c r="G14632" s="2">
        <f t="shared" si="914"/>
        <v>545.08620000000008</v>
      </c>
      <c r="H14632" s="2">
        <f t="shared" si="915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  <c r="P14632" s="2" t="str">
        <f t="shared" si="913"/>
        <v>not good</v>
      </c>
      <c r="Q14632" s="2"/>
      <c r="R14632" s="2"/>
    </row>
    <row r="14633" spans="1:18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 t="str">
        <f t="shared" si="912"/>
        <v xml:space="preserve"> Low sales</v>
      </c>
      <c r="F14633" s="2">
        <v>0.46</v>
      </c>
      <c r="G14633" s="2">
        <f t="shared" si="914"/>
        <v>898.16840000000002</v>
      </c>
      <c r="H14633" s="2">
        <f t="shared" si="915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  <c r="P14633" s="2" t="str">
        <f t="shared" si="913"/>
        <v>not good</v>
      </c>
      <c r="Q14633" s="2"/>
      <c r="R14633" s="2"/>
    </row>
    <row r="14634" spans="1:18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 t="str">
        <f t="shared" si="912"/>
        <v>High sales</v>
      </c>
      <c r="F14634" s="2">
        <v>0.31</v>
      </c>
      <c r="G14634" s="2">
        <f t="shared" si="914"/>
        <v>1327.3983000000001</v>
      </c>
      <c r="H14634" s="2">
        <f t="shared" si="915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  <c r="P14634" s="2" t="str">
        <f t="shared" si="913"/>
        <v>not good</v>
      </c>
      <c r="Q14634" s="2"/>
      <c r="R14634" s="2"/>
    </row>
    <row r="14635" spans="1:18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 t="str">
        <f t="shared" si="912"/>
        <v>High sales</v>
      </c>
      <c r="F14635" s="2">
        <v>0.19</v>
      </c>
      <c r="G14635" s="2">
        <f t="shared" si="914"/>
        <v>848.91049999999996</v>
      </c>
      <c r="H14635" s="2">
        <f t="shared" si="915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  <c r="P14635" s="2" t="str">
        <f t="shared" si="913"/>
        <v>not good</v>
      </c>
      <c r="Q14635" s="2"/>
      <c r="R14635" s="2"/>
    </row>
    <row r="14636" spans="1:18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 t="str">
        <f t="shared" si="912"/>
        <v>High sales</v>
      </c>
      <c r="F14636" s="2">
        <v>0.3</v>
      </c>
      <c r="G14636" s="2">
        <f t="shared" si="914"/>
        <v>1495.1189999999999</v>
      </c>
      <c r="H14636" s="2">
        <f t="shared" si="915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  <c r="P14636" s="2" t="str">
        <f t="shared" si="913"/>
        <v>not good</v>
      </c>
      <c r="Q14636" s="2"/>
      <c r="R14636" s="2"/>
    </row>
    <row r="14637" spans="1:18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 t="str">
        <f t="shared" si="912"/>
        <v>High sales</v>
      </c>
      <c r="F14637" s="2">
        <v>0.31</v>
      </c>
      <c r="G14637" s="2">
        <f t="shared" si="914"/>
        <v>1464.7903000000001</v>
      </c>
      <c r="H14637" s="2">
        <f t="shared" si="915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  <c r="P14637" s="2" t="str">
        <f t="shared" si="913"/>
        <v>not good</v>
      </c>
      <c r="Q14637" s="2"/>
      <c r="R14637" s="2"/>
    </row>
    <row r="14638" spans="1:18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 t="str">
        <f t="shared" si="912"/>
        <v xml:space="preserve"> Low sales</v>
      </c>
      <c r="F14638" s="2">
        <v>0.31</v>
      </c>
      <c r="G14638" s="2">
        <f t="shared" si="914"/>
        <v>1050.6303</v>
      </c>
      <c r="H14638" s="2">
        <f t="shared" si="915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  <c r="P14638" s="2" t="str">
        <f t="shared" si="913"/>
        <v>not good</v>
      </c>
      <c r="Q14638" s="2"/>
      <c r="R14638" s="2"/>
    </row>
    <row r="14639" spans="1:18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 t="str">
        <f t="shared" si="912"/>
        <v xml:space="preserve"> Low sales</v>
      </c>
      <c r="F14639" s="2">
        <v>0.37</v>
      </c>
      <c r="G14639" s="2">
        <f t="shared" si="914"/>
        <v>819.72019999999998</v>
      </c>
      <c r="H14639" s="2">
        <f t="shared" si="915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  <c r="P14639" s="2" t="str">
        <f t="shared" si="913"/>
        <v>not good</v>
      </c>
      <c r="Q14639" s="2"/>
      <c r="R14639" s="2"/>
    </row>
    <row r="14640" spans="1:18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 t="str">
        <f t="shared" si="912"/>
        <v xml:space="preserve"> Low sales</v>
      </c>
      <c r="F14640" s="2">
        <v>0.03</v>
      </c>
      <c r="G14640" s="2">
        <f t="shared" si="914"/>
        <v>11.480699999999999</v>
      </c>
      <c r="H14640" s="2">
        <f t="shared" si="915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  <c r="P14640" s="2" t="str">
        <f t="shared" si="913"/>
        <v>not good</v>
      </c>
      <c r="Q14640" s="2"/>
      <c r="R14640" s="2"/>
    </row>
    <row r="14641" spans="1:18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 t="str">
        <f t="shared" si="912"/>
        <v xml:space="preserve"> Low sales</v>
      </c>
      <c r="F14641" s="2">
        <v>0.05</v>
      </c>
      <c r="G14641" s="2">
        <f t="shared" si="914"/>
        <v>154.00050000000002</v>
      </c>
      <c r="H14641" s="2">
        <f t="shared" si="915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  <c r="P14641" s="2" t="str">
        <f t="shared" si="913"/>
        <v>not good</v>
      </c>
      <c r="Q14641" s="2"/>
      <c r="R14641" s="2"/>
    </row>
    <row r="14642" spans="1:18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 t="str">
        <f t="shared" si="912"/>
        <v xml:space="preserve"> Low sales</v>
      </c>
      <c r="F14642" s="2">
        <v>0.14000000000000001</v>
      </c>
      <c r="G14642" s="2">
        <f t="shared" si="914"/>
        <v>158.52760000000001</v>
      </c>
      <c r="H14642" s="2">
        <f t="shared" si="915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  <c r="P14642" s="2" t="str">
        <f t="shared" si="913"/>
        <v>not good</v>
      </c>
      <c r="Q14642" s="2"/>
      <c r="R14642" s="2"/>
    </row>
    <row r="14643" spans="1:18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 t="str">
        <f t="shared" si="912"/>
        <v>High sales</v>
      </c>
      <c r="F14643" s="2">
        <v>0.17</v>
      </c>
      <c r="G14643" s="2">
        <f t="shared" si="914"/>
        <v>725.16390000000001</v>
      </c>
      <c r="H14643" s="2">
        <f t="shared" si="915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  <c r="P14643" s="2" t="str">
        <f t="shared" si="913"/>
        <v>not good</v>
      </c>
      <c r="Q14643" s="2"/>
      <c r="R14643" s="2"/>
    </row>
    <row r="14644" spans="1:18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 t="str">
        <f t="shared" si="912"/>
        <v xml:space="preserve"> Low sales</v>
      </c>
      <c r="F14644" s="2">
        <v>0.32</v>
      </c>
      <c r="G14644" s="2">
        <f t="shared" si="914"/>
        <v>892.67200000000003</v>
      </c>
      <c r="H14644" s="2">
        <f t="shared" si="915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  <c r="P14644" s="2" t="str">
        <f t="shared" si="913"/>
        <v>not good</v>
      </c>
      <c r="Q14644" s="2"/>
      <c r="R14644" s="2"/>
    </row>
    <row r="14645" spans="1:18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 t="str">
        <f t="shared" si="912"/>
        <v xml:space="preserve"> Low sales</v>
      </c>
      <c r="F14645" s="2">
        <v>0.09</v>
      </c>
      <c r="G14645" s="2">
        <f t="shared" si="914"/>
        <v>332.4744</v>
      </c>
      <c r="H14645" s="2">
        <f t="shared" si="915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  <c r="P14645" s="2" t="str">
        <f t="shared" si="913"/>
        <v>not good</v>
      </c>
      <c r="Q14645" s="2"/>
      <c r="R14645" s="2"/>
    </row>
    <row r="14646" spans="1:18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 t="str">
        <f t="shared" si="912"/>
        <v xml:space="preserve"> Low sales</v>
      </c>
      <c r="F14646" s="2">
        <v>0.27</v>
      </c>
      <c r="G14646" s="2">
        <f t="shared" si="914"/>
        <v>918.03510000000006</v>
      </c>
      <c r="H14646" s="2">
        <f t="shared" si="915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  <c r="P14646" s="2" t="str">
        <f t="shared" si="913"/>
        <v>not good</v>
      </c>
      <c r="Q14646" s="2"/>
      <c r="R14646" s="2"/>
    </row>
    <row r="14647" spans="1:18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 t="str">
        <f t="shared" si="912"/>
        <v xml:space="preserve"> Low sales</v>
      </c>
      <c r="F14647" s="2">
        <v>0.09</v>
      </c>
      <c r="G14647" s="2">
        <f t="shared" si="914"/>
        <v>162.1728</v>
      </c>
      <c r="H14647" s="2">
        <f t="shared" si="915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  <c r="P14647" s="2" t="str">
        <f t="shared" si="913"/>
        <v>not good</v>
      </c>
      <c r="Q14647" s="2"/>
      <c r="R14647" s="2"/>
    </row>
    <row r="14648" spans="1:18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 t="str">
        <f t="shared" si="912"/>
        <v xml:space="preserve"> Low sales</v>
      </c>
      <c r="F14648" s="2">
        <v>0.18</v>
      </c>
      <c r="G14648" s="2">
        <f t="shared" si="914"/>
        <v>687.5136</v>
      </c>
      <c r="H14648" s="2">
        <f t="shared" si="915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  <c r="P14648" s="2" t="str">
        <f t="shared" si="913"/>
        <v>not good</v>
      </c>
      <c r="Q14648" s="2"/>
      <c r="R14648" s="2"/>
    </row>
    <row r="14649" spans="1:18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 t="str">
        <f t="shared" si="912"/>
        <v>High sales</v>
      </c>
      <c r="F14649" s="2">
        <v>0.47</v>
      </c>
      <c r="G14649" s="2">
        <f t="shared" si="914"/>
        <v>1989.2937999999999</v>
      </c>
      <c r="H14649" s="2">
        <f t="shared" si="915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  <c r="P14649" s="2" t="str">
        <f t="shared" si="913"/>
        <v>not good</v>
      </c>
      <c r="Q14649" s="2"/>
      <c r="R14649" s="2"/>
    </row>
    <row r="14650" spans="1:18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 t="str">
        <f t="shared" si="912"/>
        <v xml:space="preserve"> Low sales</v>
      </c>
      <c r="F14650" s="2">
        <v>0.45</v>
      </c>
      <c r="G14650" s="2">
        <f t="shared" si="914"/>
        <v>1685.808</v>
      </c>
      <c r="H14650" s="2">
        <f t="shared" si="915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  <c r="P14650" s="2" t="str">
        <f t="shared" si="913"/>
        <v>not good</v>
      </c>
      <c r="Q14650" s="2"/>
      <c r="R14650" s="2"/>
    </row>
    <row r="14651" spans="1:18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 t="str">
        <f t="shared" si="912"/>
        <v xml:space="preserve"> Low sales</v>
      </c>
      <c r="F14651" s="2">
        <v>0.48</v>
      </c>
      <c r="G14651" s="2">
        <f t="shared" si="914"/>
        <v>1875.0479999999998</v>
      </c>
      <c r="H14651" s="2">
        <f t="shared" si="915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  <c r="P14651" s="2" t="str">
        <f t="shared" si="913"/>
        <v>not good</v>
      </c>
      <c r="Q14651" s="2"/>
      <c r="R14651" s="2"/>
    </row>
    <row r="14652" spans="1:18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 t="str">
        <f t="shared" si="912"/>
        <v xml:space="preserve"> Low sales</v>
      </c>
      <c r="F14652" s="2">
        <v>0.3</v>
      </c>
      <c r="G14652" s="2">
        <f t="shared" si="914"/>
        <v>559.22399999999993</v>
      </c>
      <c r="H14652" s="2">
        <f t="shared" si="915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  <c r="P14652" s="2" t="str">
        <f t="shared" si="913"/>
        <v>not good</v>
      </c>
      <c r="Q14652" s="2"/>
      <c r="R14652" s="2"/>
    </row>
    <row r="14653" spans="1:18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 t="str">
        <f t="shared" si="912"/>
        <v>High sales</v>
      </c>
      <c r="F14653" s="2">
        <v>0.25</v>
      </c>
      <c r="G14653" s="2">
        <f t="shared" si="914"/>
        <v>1181.0174999999999</v>
      </c>
      <c r="H14653" s="2">
        <f t="shared" si="915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  <c r="P14653" s="2" t="str">
        <f t="shared" si="913"/>
        <v>not good</v>
      </c>
      <c r="Q14653" s="2"/>
      <c r="R14653" s="2"/>
    </row>
    <row r="14654" spans="1:18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 t="str">
        <f t="shared" si="912"/>
        <v xml:space="preserve"> Low sales</v>
      </c>
      <c r="F14654" s="2">
        <v>0.42</v>
      </c>
      <c r="G14654" s="2">
        <f t="shared" si="914"/>
        <v>915.76800000000003</v>
      </c>
      <c r="H14654" s="2">
        <f t="shared" si="915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  <c r="P14654" s="2" t="str">
        <f t="shared" si="913"/>
        <v>not good</v>
      </c>
      <c r="Q14654" s="2"/>
      <c r="R14654" s="2"/>
    </row>
    <row r="14655" spans="1:18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 t="str">
        <f t="shared" si="912"/>
        <v>High sales</v>
      </c>
      <c r="F14655" s="2">
        <v>0.04</v>
      </c>
      <c r="G14655" s="2">
        <f t="shared" si="914"/>
        <v>179.822</v>
      </c>
      <c r="H14655" s="2">
        <f t="shared" si="915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  <c r="P14655" s="2" t="str">
        <f t="shared" si="913"/>
        <v>not good</v>
      </c>
      <c r="Q14655" s="2"/>
      <c r="R14655" s="2"/>
    </row>
    <row r="14656" spans="1:18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 t="str">
        <f t="shared" si="912"/>
        <v>High sales</v>
      </c>
      <c r="F14656" s="2">
        <v>0.49</v>
      </c>
      <c r="G14656" s="2">
        <f t="shared" si="914"/>
        <v>2108.6023</v>
      </c>
      <c r="H14656" s="2">
        <f t="shared" si="915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  <c r="P14656" s="2" t="str">
        <f t="shared" si="913"/>
        <v>not good</v>
      </c>
      <c r="Q14656" s="2"/>
      <c r="R14656" s="2"/>
    </row>
    <row r="14657" spans="1:18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 t="str">
        <f t="shared" si="912"/>
        <v xml:space="preserve"> Low sales</v>
      </c>
      <c r="F14657" s="2">
        <v>0.23</v>
      </c>
      <c r="G14657" s="2">
        <f t="shared" si="914"/>
        <v>163.12060000000002</v>
      </c>
      <c r="H14657" s="2">
        <f t="shared" si="915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  <c r="P14657" s="2" t="str">
        <f t="shared" si="913"/>
        <v>not good</v>
      </c>
      <c r="Q14657" s="2"/>
      <c r="R14657" s="2"/>
    </row>
    <row r="14658" spans="1:18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 t="str">
        <f t="shared" ref="E14658:E14721" si="916">IF(D14658&gt;4000,"High sales"," Low sales")</f>
        <v>High sales</v>
      </c>
      <c r="F14658" s="2">
        <v>0.34</v>
      </c>
      <c r="G14658" s="2">
        <f t="shared" si="914"/>
        <v>1643.8081999999999</v>
      </c>
      <c r="H14658" s="2">
        <f t="shared" si="915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  <c r="P14658" s="2" t="str">
        <f t="shared" ref="P14658:P14721" si="917">IF(AND(H14658&gt;5000,N14658&gt;500),"good","not good")</f>
        <v>not good</v>
      </c>
      <c r="Q14658" s="2"/>
      <c r="R14658" s="2"/>
    </row>
    <row r="14659" spans="1:18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 t="str">
        <f t="shared" si="916"/>
        <v>High sales</v>
      </c>
      <c r="F14659" s="2">
        <v>0.36</v>
      </c>
      <c r="G14659" s="2">
        <f t="shared" ref="G14659:G14722" si="918">D14659*F14659</f>
        <v>1793.5451999999998</v>
      </c>
      <c r="H14659" s="2">
        <f t="shared" ref="H14659:H14722" si="919">D14659-G14659</f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  <c r="P14659" s="2" t="str">
        <f t="shared" si="917"/>
        <v>not good</v>
      </c>
      <c r="Q14659" s="2"/>
      <c r="R14659" s="2"/>
    </row>
    <row r="14660" spans="1:18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 t="str">
        <f t="shared" si="916"/>
        <v xml:space="preserve"> Low sales</v>
      </c>
      <c r="F14660" s="2">
        <v>0.31</v>
      </c>
      <c r="G14660" s="2">
        <f t="shared" si="918"/>
        <v>951.73719999999992</v>
      </c>
      <c r="H14660" s="2">
        <f t="shared" si="91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  <c r="P14660" s="2" t="str">
        <f t="shared" si="917"/>
        <v>not good</v>
      </c>
      <c r="Q14660" s="2"/>
      <c r="R14660" s="2"/>
    </row>
    <row r="14661" spans="1:18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 t="str">
        <f t="shared" si="916"/>
        <v xml:space="preserve"> Low sales</v>
      </c>
      <c r="F14661" s="2">
        <v>0.45</v>
      </c>
      <c r="G14661" s="2">
        <f t="shared" si="918"/>
        <v>1771.758</v>
      </c>
      <c r="H14661" s="2">
        <f t="shared" si="91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  <c r="P14661" s="2" t="str">
        <f t="shared" si="917"/>
        <v>not good</v>
      </c>
      <c r="Q14661" s="2"/>
      <c r="R14661" s="2"/>
    </row>
    <row r="14662" spans="1:18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 t="str">
        <f t="shared" si="916"/>
        <v>High sales</v>
      </c>
      <c r="F14662" s="2">
        <v>0.14000000000000001</v>
      </c>
      <c r="G14662" s="2">
        <f t="shared" si="918"/>
        <v>654.50980000000004</v>
      </c>
      <c r="H14662" s="2">
        <f t="shared" si="91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  <c r="P14662" s="2" t="str">
        <f t="shared" si="917"/>
        <v>not good</v>
      </c>
      <c r="Q14662" s="2"/>
      <c r="R14662" s="2"/>
    </row>
    <row r="14663" spans="1:18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 t="str">
        <f t="shared" si="916"/>
        <v xml:space="preserve"> Low sales</v>
      </c>
      <c r="F14663" s="2">
        <v>0.27</v>
      </c>
      <c r="G14663" s="2">
        <f t="shared" si="918"/>
        <v>53.492400000000004</v>
      </c>
      <c r="H14663" s="2">
        <f t="shared" si="91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  <c r="P14663" s="2" t="str">
        <f t="shared" si="917"/>
        <v>not good</v>
      </c>
      <c r="Q14663" s="2"/>
      <c r="R14663" s="2"/>
    </row>
    <row r="14664" spans="1:18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 t="str">
        <f t="shared" si="916"/>
        <v>High sales</v>
      </c>
      <c r="F14664" s="2">
        <v>0.22</v>
      </c>
      <c r="G14664" s="2">
        <f t="shared" si="918"/>
        <v>1024.529</v>
      </c>
      <c r="H14664" s="2">
        <f t="shared" si="91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  <c r="P14664" s="2" t="str">
        <f t="shared" si="917"/>
        <v>not good</v>
      </c>
      <c r="Q14664" s="2"/>
      <c r="R14664" s="2"/>
    </row>
    <row r="14665" spans="1:18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 t="str">
        <f t="shared" si="916"/>
        <v xml:space="preserve"> Low sales</v>
      </c>
      <c r="F14665" s="2">
        <v>0.35</v>
      </c>
      <c r="G14665" s="2">
        <f t="shared" si="918"/>
        <v>1110.9314999999999</v>
      </c>
      <c r="H14665" s="2">
        <f t="shared" si="91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  <c r="P14665" s="2" t="str">
        <f t="shared" si="917"/>
        <v>not good</v>
      </c>
      <c r="Q14665" s="2"/>
      <c r="R14665" s="2"/>
    </row>
    <row r="14666" spans="1:18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 t="str">
        <f t="shared" si="916"/>
        <v>High sales</v>
      </c>
      <c r="F14666" s="2">
        <v>0.2</v>
      </c>
      <c r="G14666" s="2">
        <f t="shared" si="918"/>
        <v>831.88799999999992</v>
      </c>
      <c r="H14666" s="2">
        <f t="shared" si="91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  <c r="P14666" s="2" t="str">
        <f t="shared" si="917"/>
        <v>not good</v>
      </c>
      <c r="Q14666" s="2"/>
      <c r="R14666" s="2"/>
    </row>
    <row r="14667" spans="1:18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 t="str">
        <f t="shared" si="916"/>
        <v xml:space="preserve"> Low sales</v>
      </c>
      <c r="F14667" s="2">
        <v>0.45</v>
      </c>
      <c r="G14667" s="2">
        <f t="shared" si="918"/>
        <v>1237.2930000000001</v>
      </c>
      <c r="H14667" s="2">
        <f t="shared" si="91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  <c r="P14667" s="2" t="str">
        <f t="shared" si="917"/>
        <v>not good</v>
      </c>
      <c r="Q14667" s="2"/>
      <c r="R14667" s="2"/>
    </row>
    <row r="14668" spans="1:18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 t="str">
        <f t="shared" si="916"/>
        <v xml:space="preserve"> Low sales</v>
      </c>
      <c r="F14668" s="2">
        <v>0.25</v>
      </c>
      <c r="G14668" s="2">
        <f t="shared" si="918"/>
        <v>674.92</v>
      </c>
      <c r="H14668" s="2">
        <f t="shared" si="91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  <c r="P14668" s="2" t="str">
        <f t="shared" si="917"/>
        <v>not good</v>
      </c>
      <c r="Q14668" s="2"/>
      <c r="R14668" s="2"/>
    </row>
    <row r="14669" spans="1:18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 t="str">
        <f t="shared" si="916"/>
        <v>High sales</v>
      </c>
      <c r="F14669" s="2">
        <v>0.27</v>
      </c>
      <c r="G14669" s="2">
        <f t="shared" si="918"/>
        <v>1214.4168000000002</v>
      </c>
      <c r="H14669" s="2">
        <f t="shared" si="91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  <c r="P14669" s="2" t="str">
        <f t="shared" si="917"/>
        <v>not good</v>
      </c>
      <c r="Q14669" s="2"/>
      <c r="R14669" s="2"/>
    </row>
    <row r="14670" spans="1:18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 t="str">
        <f t="shared" si="916"/>
        <v xml:space="preserve"> Low sales</v>
      </c>
      <c r="F14670" s="2">
        <v>0.25</v>
      </c>
      <c r="G14670" s="2">
        <f t="shared" si="918"/>
        <v>646.65250000000003</v>
      </c>
      <c r="H14670" s="2">
        <f t="shared" si="91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  <c r="P14670" s="2" t="str">
        <f t="shared" si="917"/>
        <v>not good</v>
      </c>
      <c r="Q14670" s="2"/>
      <c r="R14670" s="2"/>
    </row>
    <row r="14671" spans="1:18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 t="str">
        <f t="shared" si="916"/>
        <v xml:space="preserve"> Low sales</v>
      </c>
      <c r="F14671" s="2">
        <v>0.31</v>
      </c>
      <c r="G14671" s="2">
        <f t="shared" si="918"/>
        <v>747.64869999999996</v>
      </c>
      <c r="H14671" s="2">
        <f t="shared" si="91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  <c r="P14671" s="2" t="str">
        <f t="shared" si="917"/>
        <v>not good</v>
      </c>
      <c r="Q14671" s="2"/>
      <c r="R14671" s="2"/>
    </row>
    <row r="14672" spans="1:18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 t="str">
        <f t="shared" si="916"/>
        <v xml:space="preserve"> Low sales</v>
      </c>
      <c r="F14672" s="2">
        <v>0.26</v>
      </c>
      <c r="G14672" s="2">
        <f t="shared" si="918"/>
        <v>800.83380000000011</v>
      </c>
      <c r="H14672" s="2">
        <f t="shared" si="91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  <c r="P14672" s="2" t="str">
        <f t="shared" si="917"/>
        <v>not good</v>
      </c>
      <c r="Q14672" s="2"/>
      <c r="R14672" s="2"/>
    </row>
    <row r="14673" spans="1:18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 t="str">
        <f t="shared" si="916"/>
        <v xml:space="preserve"> Low sales</v>
      </c>
      <c r="F14673" s="2">
        <v>0.47</v>
      </c>
      <c r="G14673" s="2">
        <f t="shared" si="918"/>
        <v>1241.2652999999998</v>
      </c>
      <c r="H14673" s="2">
        <f t="shared" si="91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  <c r="P14673" s="2" t="str">
        <f t="shared" si="917"/>
        <v>not good</v>
      </c>
      <c r="Q14673" s="2"/>
      <c r="R14673" s="2"/>
    </row>
    <row r="14674" spans="1:18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 t="str">
        <f t="shared" si="916"/>
        <v xml:space="preserve"> Low sales</v>
      </c>
      <c r="F14674" s="2">
        <v>7.0000000000000007E-2</v>
      </c>
      <c r="G14674" s="2">
        <f t="shared" si="918"/>
        <v>160.07670000000002</v>
      </c>
      <c r="H14674" s="2">
        <f t="shared" si="91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  <c r="P14674" s="2" t="str">
        <f t="shared" si="917"/>
        <v>not good</v>
      </c>
      <c r="Q14674" s="2"/>
      <c r="R14674" s="2"/>
    </row>
    <row r="14675" spans="1:18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 t="str">
        <f t="shared" si="916"/>
        <v xml:space="preserve"> Low sales</v>
      </c>
      <c r="F14675" s="2">
        <v>0.01</v>
      </c>
      <c r="G14675" s="2">
        <f t="shared" si="918"/>
        <v>9.8457000000000008</v>
      </c>
      <c r="H14675" s="2">
        <f t="shared" si="91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  <c r="P14675" s="2" t="str">
        <f t="shared" si="917"/>
        <v>not good</v>
      </c>
      <c r="Q14675" s="2"/>
      <c r="R14675" s="2"/>
    </row>
    <row r="14676" spans="1:18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 t="str">
        <f t="shared" si="916"/>
        <v xml:space="preserve"> Low sales</v>
      </c>
      <c r="F14676" s="2">
        <v>0.26</v>
      </c>
      <c r="G14676" s="2">
        <f t="shared" si="918"/>
        <v>532.2876</v>
      </c>
      <c r="H14676" s="2">
        <f t="shared" si="91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  <c r="P14676" s="2" t="str">
        <f t="shared" si="917"/>
        <v>not good</v>
      </c>
      <c r="Q14676" s="2"/>
      <c r="R14676" s="2"/>
    </row>
    <row r="14677" spans="1:18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 t="str">
        <f t="shared" si="916"/>
        <v xml:space="preserve"> Low sales</v>
      </c>
      <c r="F14677" s="2">
        <v>0.38</v>
      </c>
      <c r="G14677" s="2">
        <f t="shared" si="918"/>
        <v>563.16759999999999</v>
      </c>
      <c r="H14677" s="2">
        <f t="shared" si="91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  <c r="P14677" s="2" t="str">
        <f t="shared" si="917"/>
        <v>not good</v>
      </c>
      <c r="Q14677" s="2"/>
      <c r="R14677" s="2"/>
    </row>
    <row r="14678" spans="1:18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 t="str">
        <f t="shared" si="916"/>
        <v xml:space="preserve"> Low sales</v>
      </c>
      <c r="F14678" s="2">
        <v>0.32</v>
      </c>
      <c r="G14678" s="2">
        <f t="shared" si="918"/>
        <v>659.92960000000005</v>
      </c>
      <c r="H14678" s="2">
        <f t="shared" si="91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  <c r="P14678" s="2" t="str">
        <f t="shared" si="917"/>
        <v>not good</v>
      </c>
      <c r="Q14678" s="2"/>
      <c r="R14678" s="2"/>
    </row>
    <row r="14679" spans="1:18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 t="str">
        <f t="shared" si="916"/>
        <v xml:space="preserve"> Low sales</v>
      </c>
      <c r="F14679" s="2">
        <v>0.48</v>
      </c>
      <c r="G14679" s="2">
        <f t="shared" si="918"/>
        <v>1443.1104</v>
      </c>
      <c r="H14679" s="2">
        <f t="shared" si="91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  <c r="P14679" s="2" t="str">
        <f t="shared" si="917"/>
        <v>not good</v>
      </c>
      <c r="Q14679" s="2"/>
      <c r="R14679" s="2"/>
    </row>
    <row r="14680" spans="1:18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 t="str">
        <f t="shared" si="916"/>
        <v xml:space="preserve"> Low sales</v>
      </c>
      <c r="F14680" s="2">
        <v>0.09</v>
      </c>
      <c r="G14680" s="2">
        <f t="shared" si="918"/>
        <v>277.50329999999997</v>
      </c>
      <c r="H14680" s="2">
        <f t="shared" si="91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  <c r="P14680" s="2" t="str">
        <f t="shared" si="917"/>
        <v>not good</v>
      </c>
      <c r="Q14680" s="2"/>
      <c r="R14680" s="2"/>
    </row>
    <row r="14681" spans="1:18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 t="str">
        <f t="shared" si="916"/>
        <v xml:space="preserve"> Low sales</v>
      </c>
      <c r="F14681" s="2">
        <v>0.35</v>
      </c>
      <c r="G14681" s="2">
        <f t="shared" si="918"/>
        <v>444.30399999999997</v>
      </c>
      <c r="H14681" s="2">
        <f t="shared" si="91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  <c r="P14681" s="2" t="str">
        <f t="shared" si="917"/>
        <v>not good</v>
      </c>
      <c r="Q14681" s="2"/>
      <c r="R14681" s="2"/>
    </row>
    <row r="14682" spans="1:18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 t="str">
        <f t="shared" si="916"/>
        <v xml:space="preserve"> Low sales</v>
      </c>
      <c r="F14682" s="2">
        <v>0.41</v>
      </c>
      <c r="G14682" s="2">
        <f t="shared" si="918"/>
        <v>210.71950000000001</v>
      </c>
      <c r="H14682" s="2">
        <f t="shared" si="91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  <c r="P14682" s="2" t="str">
        <f t="shared" si="917"/>
        <v>not good</v>
      </c>
      <c r="Q14682" s="2"/>
      <c r="R14682" s="2"/>
    </row>
    <row r="14683" spans="1:18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 t="str">
        <f t="shared" si="916"/>
        <v xml:space="preserve"> Low sales</v>
      </c>
      <c r="F14683" s="2">
        <v>0.46</v>
      </c>
      <c r="G14683" s="2">
        <f t="shared" si="918"/>
        <v>1723.9603999999999</v>
      </c>
      <c r="H14683" s="2">
        <f t="shared" si="91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  <c r="P14683" s="2" t="str">
        <f t="shared" si="917"/>
        <v>not good</v>
      </c>
      <c r="Q14683" s="2"/>
      <c r="R14683" s="2"/>
    </row>
    <row r="14684" spans="1:18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 t="str">
        <f t="shared" si="916"/>
        <v xml:space="preserve"> Low sales</v>
      </c>
      <c r="F14684" s="2">
        <v>0.26</v>
      </c>
      <c r="G14684" s="2">
        <f t="shared" si="918"/>
        <v>699.4</v>
      </c>
      <c r="H14684" s="2">
        <f t="shared" si="91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  <c r="P14684" s="2" t="str">
        <f t="shared" si="917"/>
        <v>not good</v>
      </c>
      <c r="Q14684" s="2"/>
      <c r="R14684" s="2"/>
    </row>
    <row r="14685" spans="1:18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 t="str">
        <f t="shared" si="916"/>
        <v xml:space="preserve"> Low sales</v>
      </c>
      <c r="F14685" s="2">
        <v>0.18</v>
      </c>
      <c r="G14685" s="2">
        <f t="shared" si="918"/>
        <v>407.93400000000003</v>
      </c>
      <c r="H14685" s="2">
        <f t="shared" si="91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  <c r="P14685" s="2" t="str">
        <f t="shared" si="917"/>
        <v>not good</v>
      </c>
      <c r="Q14685" s="2"/>
      <c r="R14685" s="2"/>
    </row>
    <row r="14686" spans="1:18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 t="str">
        <f t="shared" si="916"/>
        <v xml:space="preserve"> Low sales</v>
      </c>
      <c r="F14686" s="2">
        <v>0.48</v>
      </c>
      <c r="G14686" s="2">
        <f t="shared" si="918"/>
        <v>352.80959999999999</v>
      </c>
      <c r="H14686" s="2">
        <f t="shared" si="91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  <c r="P14686" s="2" t="str">
        <f t="shared" si="917"/>
        <v>not good</v>
      </c>
      <c r="Q14686" s="2"/>
      <c r="R14686" s="2"/>
    </row>
    <row r="14687" spans="1:18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 t="str">
        <f t="shared" si="916"/>
        <v xml:space="preserve"> Low sales</v>
      </c>
      <c r="F14687" s="2">
        <v>0.4</v>
      </c>
      <c r="G14687" s="2">
        <f t="shared" si="918"/>
        <v>852.74</v>
      </c>
      <c r="H14687" s="2">
        <f t="shared" si="91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  <c r="P14687" s="2" t="str">
        <f t="shared" si="917"/>
        <v>not good</v>
      </c>
      <c r="Q14687" s="2"/>
      <c r="R14687" s="2"/>
    </row>
    <row r="14688" spans="1:18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 t="str">
        <f t="shared" si="916"/>
        <v>High sales</v>
      </c>
      <c r="F14688" s="2">
        <v>0.24</v>
      </c>
      <c r="G14688" s="2">
        <f t="shared" si="918"/>
        <v>986.17440000000011</v>
      </c>
      <c r="H14688" s="2">
        <f t="shared" si="91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  <c r="P14688" s="2" t="str">
        <f t="shared" si="917"/>
        <v>not good</v>
      </c>
      <c r="Q14688" s="2"/>
      <c r="R14688" s="2"/>
    </row>
    <row r="14689" spans="1:18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 t="str">
        <f t="shared" si="916"/>
        <v xml:space="preserve"> Low sales</v>
      </c>
      <c r="F14689" s="2">
        <v>0.33</v>
      </c>
      <c r="G14689" s="2">
        <f t="shared" si="918"/>
        <v>973.17990000000009</v>
      </c>
      <c r="H14689" s="2">
        <f t="shared" si="91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  <c r="P14689" s="2" t="str">
        <f t="shared" si="917"/>
        <v>not good</v>
      </c>
      <c r="Q14689" s="2"/>
      <c r="R14689" s="2"/>
    </row>
    <row r="14690" spans="1:18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 t="str">
        <f t="shared" si="916"/>
        <v xml:space="preserve"> Low sales</v>
      </c>
      <c r="F14690" s="2">
        <v>0.14000000000000001</v>
      </c>
      <c r="G14690" s="2">
        <f t="shared" si="918"/>
        <v>76.409199999999998</v>
      </c>
      <c r="H14690" s="2">
        <f t="shared" si="91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  <c r="P14690" s="2" t="str">
        <f t="shared" si="917"/>
        <v>not good</v>
      </c>
      <c r="Q14690" s="2"/>
      <c r="R14690" s="2"/>
    </row>
    <row r="14691" spans="1:18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 t="str">
        <f t="shared" si="916"/>
        <v xml:space="preserve"> Low sales</v>
      </c>
      <c r="F14691" s="2">
        <v>0.31</v>
      </c>
      <c r="G14691" s="2">
        <f t="shared" si="918"/>
        <v>535.72649999999999</v>
      </c>
      <c r="H14691" s="2">
        <f t="shared" si="91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  <c r="P14691" s="2" t="str">
        <f t="shared" si="917"/>
        <v>not good</v>
      </c>
      <c r="Q14691" s="2"/>
      <c r="R14691" s="2"/>
    </row>
    <row r="14692" spans="1:18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 t="str">
        <f t="shared" si="916"/>
        <v>High sales</v>
      </c>
      <c r="F14692" s="2">
        <v>0.27</v>
      </c>
      <c r="G14692" s="2">
        <f t="shared" si="918"/>
        <v>1323.2781</v>
      </c>
      <c r="H14692" s="2">
        <f t="shared" si="91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  <c r="P14692" s="2" t="str">
        <f t="shared" si="917"/>
        <v>not good</v>
      </c>
      <c r="Q14692" s="2"/>
      <c r="R14692" s="2"/>
    </row>
    <row r="14693" spans="1:18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 t="str">
        <f t="shared" si="916"/>
        <v xml:space="preserve"> Low sales</v>
      </c>
      <c r="F14693" s="2">
        <v>0.02</v>
      </c>
      <c r="G14693" s="2">
        <f t="shared" si="918"/>
        <v>55.361800000000002</v>
      </c>
      <c r="H14693" s="2">
        <f t="shared" si="91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  <c r="P14693" s="2" t="str">
        <f t="shared" si="917"/>
        <v>not good</v>
      </c>
      <c r="Q14693" s="2"/>
      <c r="R14693" s="2"/>
    </row>
    <row r="14694" spans="1:18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 t="str">
        <f t="shared" si="916"/>
        <v xml:space="preserve"> Low sales</v>
      </c>
      <c r="F14694" s="2">
        <v>0.43</v>
      </c>
      <c r="G14694" s="2">
        <f t="shared" si="918"/>
        <v>646.43619999999999</v>
      </c>
      <c r="H14694" s="2">
        <f t="shared" si="91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  <c r="P14694" s="2" t="str">
        <f t="shared" si="917"/>
        <v>not good</v>
      </c>
      <c r="Q14694" s="2"/>
      <c r="R14694" s="2"/>
    </row>
    <row r="14695" spans="1:18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 t="str">
        <f t="shared" si="916"/>
        <v>High sales</v>
      </c>
      <c r="F14695" s="2">
        <v>0.25</v>
      </c>
      <c r="G14695" s="2">
        <f t="shared" si="918"/>
        <v>1143.97</v>
      </c>
      <c r="H14695" s="2">
        <f t="shared" si="91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  <c r="P14695" s="2" t="str">
        <f t="shared" si="917"/>
        <v>not good</v>
      </c>
      <c r="Q14695" s="2"/>
      <c r="R14695" s="2"/>
    </row>
    <row r="14696" spans="1:18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 t="str">
        <f t="shared" si="916"/>
        <v xml:space="preserve"> Low sales</v>
      </c>
      <c r="F14696" s="2">
        <v>0.24</v>
      </c>
      <c r="G14696" s="2">
        <f t="shared" si="918"/>
        <v>419.13600000000002</v>
      </c>
      <c r="H14696" s="2">
        <f t="shared" si="91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  <c r="P14696" s="2" t="str">
        <f t="shared" si="917"/>
        <v>not good</v>
      </c>
      <c r="Q14696" s="2"/>
      <c r="R14696" s="2"/>
    </row>
    <row r="14697" spans="1:18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 t="str">
        <f t="shared" si="916"/>
        <v xml:space="preserve"> Low sales</v>
      </c>
      <c r="F14697" s="2">
        <v>0.14000000000000001</v>
      </c>
      <c r="G14697" s="2">
        <f t="shared" si="918"/>
        <v>514.7170000000001</v>
      </c>
      <c r="H14697" s="2">
        <f t="shared" si="91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  <c r="P14697" s="2" t="str">
        <f t="shared" si="917"/>
        <v>not good</v>
      </c>
      <c r="Q14697" s="2"/>
      <c r="R14697" s="2"/>
    </row>
    <row r="14698" spans="1:18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 t="str">
        <f t="shared" si="916"/>
        <v xml:space="preserve"> Low sales</v>
      </c>
      <c r="F14698" s="2">
        <v>0.1</v>
      </c>
      <c r="G14698" s="2">
        <f t="shared" si="918"/>
        <v>82.138000000000005</v>
      </c>
      <c r="H14698" s="2">
        <f t="shared" si="91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  <c r="P14698" s="2" t="str">
        <f t="shared" si="917"/>
        <v>not good</v>
      </c>
      <c r="Q14698" s="2"/>
      <c r="R14698" s="2"/>
    </row>
    <row r="14699" spans="1:18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 t="str">
        <f t="shared" si="916"/>
        <v xml:space="preserve"> Low sales</v>
      </c>
      <c r="F14699" s="2">
        <v>0.15</v>
      </c>
      <c r="G14699" s="2">
        <f t="shared" si="918"/>
        <v>130.023</v>
      </c>
      <c r="H14699" s="2">
        <f t="shared" si="91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  <c r="P14699" s="2" t="str">
        <f t="shared" si="917"/>
        <v>not good</v>
      </c>
      <c r="Q14699" s="2"/>
      <c r="R14699" s="2"/>
    </row>
    <row r="14700" spans="1:18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 t="str">
        <f t="shared" si="916"/>
        <v xml:space="preserve"> Low sales</v>
      </c>
      <c r="F14700" s="2">
        <v>0.32</v>
      </c>
      <c r="G14700" s="2">
        <f t="shared" si="918"/>
        <v>912.14080000000001</v>
      </c>
      <c r="H14700" s="2">
        <f t="shared" si="91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  <c r="P14700" s="2" t="str">
        <f t="shared" si="917"/>
        <v>not good</v>
      </c>
      <c r="Q14700" s="2"/>
      <c r="R14700" s="2"/>
    </row>
    <row r="14701" spans="1:18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 t="str">
        <f t="shared" si="916"/>
        <v xml:space="preserve"> Low sales</v>
      </c>
      <c r="F14701" s="2">
        <v>0.05</v>
      </c>
      <c r="G14701" s="2">
        <f t="shared" si="918"/>
        <v>63.75650000000001</v>
      </c>
      <c r="H14701" s="2">
        <f t="shared" si="91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  <c r="P14701" s="2" t="str">
        <f t="shared" si="917"/>
        <v>not good</v>
      </c>
      <c r="Q14701" s="2"/>
      <c r="R14701" s="2"/>
    </row>
    <row r="14702" spans="1:18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 t="str">
        <f t="shared" si="916"/>
        <v xml:space="preserve"> Low sales</v>
      </c>
      <c r="F14702" s="2">
        <v>0.17</v>
      </c>
      <c r="G14702" s="2">
        <f t="shared" si="918"/>
        <v>58.094100000000005</v>
      </c>
      <c r="H14702" s="2">
        <f t="shared" si="91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  <c r="P14702" s="2" t="str">
        <f t="shared" si="917"/>
        <v>not good</v>
      </c>
      <c r="Q14702" s="2"/>
      <c r="R14702" s="2"/>
    </row>
    <row r="14703" spans="1:18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 t="str">
        <f t="shared" si="916"/>
        <v>High sales</v>
      </c>
      <c r="F14703" s="2">
        <v>0.49</v>
      </c>
      <c r="G14703" s="2">
        <f t="shared" si="918"/>
        <v>2273.4432000000002</v>
      </c>
      <c r="H14703" s="2">
        <f t="shared" si="91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  <c r="P14703" s="2" t="str">
        <f t="shared" si="917"/>
        <v>not good</v>
      </c>
      <c r="Q14703" s="2"/>
      <c r="R14703" s="2"/>
    </row>
    <row r="14704" spans="1:18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 t="str">
        <f t="shared" si="916"/>
        <v xml:space="preserve"> Low sales</v>
      </c>
      <c r="F14704" s="2">
        <v>0.14000000000000001</v>
      </c>
      <c r="G14704" s="2">
        <f t="shared" si="918"/>
        <v>52.409000000000006</v>
      </c>
      <c r="H14704" s="2">
        <f t="shared" si="91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  <c r="P14704" s="2" t="str">
        <f t="shared" si="917"/>
        <v>not good</v>
      </c>
      <c r="Q14704" s="2"/>
      <c r="R14704" s="2"/>
    </row>
    <row r="14705" spans="1:18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 t="str">
        <f t="shared" si="916"/>
        <v xml:space="preserve"> Low sales</v>
      </c>
      <c r="F14705" s="2">
        <v>0.48</v>
      </c>
      <c r="G14705" s="2">
        <f t="shared" si="918"/>
        <v>1735.4159999999999</v>
      </c>
      <c r="H14705" s="2">
        <f t="shared" si="91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  <c r="P14705" s="2" t="str">
        <f t="shared" si="917"/>
        <v>not good</v>
      </c>
      <c r="Q14705" s="2"/>
      <c r="R14705" s="2"/>
    </row>
    <row r="14706" spans="1:18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 t="str">
        <f t="shared" si="916"/>
        <v xml:space="preserve"> Low sales</v>
      </c>
      <c r="F14706" s="2">
        <v>0.05</v>
      </c>
      <c r="G14706" s="2">
        <f t="shared" si="918"/>
        <v>86.581500000000005</v>
      </c>
      <c r="H14706" s="2">
        <f t="shared" si="91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  <c r="P14706" s="2" t="str">
        <f t="shared" si="917"/>
        <v>not good</v>
      </c>
      <c r="Q14706" s="2"/>
      <c r="R14706" s="2"/>
    </row>
    <row r="14707" spans="1:18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 t="str">
        <f t="shared" si="916"/>
        <v>High sales</v>
      </c>
      <c r="F14707" s="2">
        <v>0.4</v>
      </c>
      <c r="G14707" s="2">
        <f t="shared" si="918"/>
        <v>1869.6680000000001</v>
      </c>
      <c r="H14707" s="2">
        <f t="shared" si="91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  <c r="P14707" s="2" t="str">
        <f t="shared" si="917"/>
        <v>not good</v>
      </c>
      <c r="Q14707" s="2"/>
      <c r="R14707" s="2"/>
    </row>
    <row r="14708" spans="1:18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 t="str">
        <f t="shared" si="916"/>
        <v>High sales</v>
      </c>
      <c r="F14708" s="2">
        <v>0.22</v>
      </c>
      <c r="G14708" s="2">
        <f t="shared" si="918"/>
        <v>1084.9651999999999</v>
      </c>
      <c r="H14708" s="2">
        <f t="shared" si="91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  <c r="P14708" s="2" t="str">
        <f t="shared" si="917"/>
        <v>not good</v>
      </c>
      <c r="Q14708" s="2"/>
      <c r="R14708" s="2"/>
    </row>
    <row r="14709" spans="1:18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 t="str">
        <f t="shared" si="916"/>
        <v xml:space="preserve"> Low sales</v>
      </c>
      <c r="F14709" s="2">
        <v>0.1</v>
      </c>
      <c r="G14709" s="2">
        <f t="shared" si="918"/>
        <v>174.36099999999999</v>
      </c>
      <c r="H14709" s="2">
        <f t="shared" si="91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  <c r="P14709" s="2" t="str">
        <f t="shared" si="917"/>
        <v>not good</v>
      </c>
      <c r="Q14709" s="2"/>
      <c r="R14709" s="2"/>
    </row>
    <row r="14710" spans="1:18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 t="str">
        <f t="shared" si="916"/>
        <v xml:space="preserve"> Low sales</v>
      </c>
      <c r="F14710" s="2">
        <v>0.39</v>
      </c>
      <c r="G14710" s="2">
        <f t="shared" si="918"/>
        <v>1168.6038000000001</v>
      </c>
      <c r="H14710" s="2">
        <f t="shared" si="91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  <c r="P14710" s="2" t="str">
        <f t="shared" si="917"/>
        <v>not good</v>
      </c>
      <c r="Q14710" s="2"/>
      <c r="R14710" s="2"/>
    </row>
    <row r="14711" spans="1:18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 t="str">
        <f t="shared" si="916"/>
        <v xml:space="preserve"> Low sales</v>
      </c>
      <c r="F14711" s="2">
        <v>0</v>
      </c>
      <c r="G14711" s="2">
        <f t="shared" si="918"/>
        <v>0</v>
      </c>
      <c r="H14711" s="2">
        <f t="shared" si="91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  <c r="P14711" s="2" t="str">
        <f t="shared" si="917"/>
        <v>not good</v>
      </c>
      <c r="Q14711" s="2"/>
      <c r="R14711" s="2"/>
    </row>
    <row r="14712" spans="1:18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 t="str">
        <f t="shared" si="916"/>
        <v xml:space="preserve"> Low sales</v>
      </c>
      <c r="F14712" s="2">
        <v>0.17</v>
      </c>
      <c r="G14712" s="2">
        <f t="shared" si="918"/>
        <v>119.80070000000002</v>
      </c>
      <c r="H14712" s="2">
        <f t="shared" si="91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  <c r="P14712" s="2" t="str">
        <f t="shared" si="917"/>
        <v>not good</v>
      </c>
      <c r="Q14712" s="2"/>
      <c r="R14712" s="2"/>
    </row>
    <row r="14713" spans="1:18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 t="str">
        <f t="shared" si="916"/>
        <v xml:space="preserve"> Low sales</v>
      </c>
      <c r="F14713" s="2">
        <v>0.3</v>
      </c>
      <c r="G14713" s="2">
        <f t="shared" si="918"/>
        <v>1072.9109999999998</v>
      </c>
      <c r="H14713" s="2">
        <f t="shared" si="91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  <c r="P14713" s="2" t="str">
        <f t="shared" si="917"/>
        <v>not good</v>
      </c>
      <c r="Q14713" s="2"/>
      <c r="R14713" s="2"/>
    </row>
    <row r="14714" spans="1:18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 t="str">
        <f t="shared" si="916"/>
        <v>High sales</v>
      </c>
      <c r="F14714" s="2">
        <v>0.12</v>
      </c>
      <c r="G14714" s="2">
        <f t="shared" si="918"/>
        <v>544.84439999999995</v>
      </c>
      <c r="H14714" s="2">
        <f t="shared" si="91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  <c r="P14714" s="2" t="str">
        <f t="shared" si="917"/>
        <v>not good</v>
      </c>
      <c r="Q14714" s="2"/>
      <c r="R14714" s="2"/>
    </row>
    <row r="14715" spans="1:18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 t="str">
        <f t="shared" si="916"/>
        <v xml:space="preserve"> Low sales</v>
      </c>
      <c r="F14715" s="2">
        <v>0.17</v>
      </c>
      <c r="G14715" s="2">
        <f t="shared" si="918"/>
        <v>165.69220000000001</v>
      </c>
      <c r="H14715" s="2">
        <f t="shared" si="91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  <c r="P14715" s="2" t="str">
        <f t="shared" si="917"/>
        <v>not good</v>
      </c>
      <c r="Q14715" s="2"/>
      <c r="R14715" s="2"/>
    </row>
    <row r="14716" spans="1:18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 t="str">
        <f t="shared" si="916"/>
        <v>High sales</v>
      </c>
      <c r="F14716" s="2">
        <v>0.05</v>
      </c>
      <c r="G14716" s="2">
        <f t="shared" si="918"/>
        <v>210.48400000000004</v>
      </c>
      <c r="H14716" s="2">
        <f t="shared" si="91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  <c r="P14716" s="2" t="str">
        <f t="shared" si="917"/>
        <v>not good</v>
      </c>
      <c r="Q14716" s="2"/>
      <c r="R14716" s="2"/>
    </row>
    <row r="14717" spans="1:18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 t="str">
        <f t="shared" si="916"/>
        <v xml:space="preserve"> Low sales</v>
      </c>
      <c r="F14717" s="2">
        <v>0.43</v>
      </c>
      <c r="G14717" s="2">
        <f t="shared" si="918"/>
        <v>286.57780000000002</v>
      </c>
      <c r="H14717" s="2">
        <f t="shared" si="91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  <c r="P14717" s="2" t="str">
        <f t="shared" si="917"/>
        <v>not good</v>
      </c>
      <c r="Q14717" s="2"/>
      <c r="R14717" s="2"/>
    </row>
    <row r="14718" spans="1:18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 t="str">
        <f t="shared" si="916"/>
        <v xml:space="preserve"> Low sales</v>
      </c>
      <c r="F14718" s="2">
        <v>0.21</v>
      </c>
      <c r="G14718" s="2">
        <f t="shared" si="918"/>
        <v>605.78279999999995</v>
      </c>
      <c r="H14718" s="2">
        <f t="shared" si="91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  <c r="P14718" s="2" t="str">
        <f t="shared" si="917"/>
        <v>not good</v>
      </c>
      <c r="Q14718" s="2"/>
      <c r="R14718" s="2"/>
    </row>
    <row r="14719" spans="1:18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 t="str">
        <f t="shared" si="916"/>
        <v xml:space="preserve"> Low sales</v>
      </c>
      <c r="F14719" s="2">
        <v>7.0000000000000007E-2</v>
      </c>
      <c r="G14719" s="2">
        <f t="shared" si="918"/>
        <v>123.40160000000002</v>
      </c>
      <c r="H14719" s="2">
        <f t="shared" si="91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  <c r="P14719" s="2" t="str">
        <f t="shared" si="917"/>
        <v>not good</v>
      </c>
      <c r="Q14719" s="2"/>
      <c r="R14719" s="2"/>
    </row>
    <row r="14720" spans="1:18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 t="str">
        <f t="shared" si="916"/>
        <v xml:space="preserve"> Low sales</v>
      </c>
      <c r="F14720" s="2">
        <v>0.1</v>
      </c>
      <c r="G14720" s="2">
        <f t="shared" si="918"/>
        <v>241.14099999999999</v>
      </c>
      <c r="H14720" s="2">
        <f t="shared" si="91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  <c r="P14720" s="2" t="str">
        <f t="shared" si="917"/>
        <v>not good</v>
      </c>
      <c r="Q14720" s="2"/>
      <c r="R14720" s="2"/>
    </row>
    <row r="14721" spans="1:18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 t="str">
        <f t="shared" si="916"/>
        <v xml:space="preserve"> Low sales</v>
      </c>
      <c r="F14721" s="2">
        <v>0.14000000000000001</v>
      </c>
      <c r="G14721" s="2">
        <f t="shared" si="918"/>
        <v>220.23400000000001</v>
      </c>
      <c r="H14721" s="2">
        <f t="shared" si="91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  <c r="P14721" s="2" t="str">
        <f t="shared" si="917"/>
        <v>not good</v>
      </c>
      <c r="Q14721" s="2"/>
      <c r="R14721" s="2"/>
    </row>
    <row r="14722" spans="1:18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 t="str">
        <f t="shared" ref="E14722:E14785" si="920">IF(D14722&gt;4000,"High sales"," Low sales")</f>
        <v xml:space="preserve"> Low sales</v>
      </c>
      <c r="F14722" s="2">
        <v>0.11</v>
      </c>
      <c r="G14722" s="2">
        <f t="shared" si="918"/>
        <v>151.43040000000002</v>
      </c>
      <c r="H14722" s="2">
        <f t="shared" si="919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  <c r="P14722" s="2" t="str">
        <f t="shared" ref="P14722:P14785" si="921">IF(AND(H14722&gt;5000,N14722&gt;500),"good","not good")</f>
        <v>not good</v>
      </c>
      <c r="Q14722" s="2"/>
      <c r="R14722" s="2"/>
    </row>
    <row r="14723" spans="1:18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 t="str">
        <f t="shared" si="920"/>
        <v xml:space="preserve"> Low sales</v>
      </c>
      <c r="F14723" s="2">
        <v>0.25</v>
      </c>
      <c r="G14723" s="2">
        <f t="shared" ref="G14723:G14786" si="922">D14723*F14723</f>
        <v>935.34500000000003</v>
      </c>
      <c r="H14723" s="2">
        <f t="shared" ref="H14723:H14786" si="923">D14723-G14723</f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  <c r="P14723" s="2" t="str">
        <f t="shared" si="921"/>
        <v>not good</v>
      </c>
      <c r="Q14723" s="2"/>
      <c r="R14723" s="2"/>
    </row>
    <row r="14724" spans="1:18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 t="str">
        <f t="shared" si="920"/>
        <v xml:space="preserve"> Low sales</v>
      </c>
      <c r="F14724" s="2">
        <v>0.45</v>
      </c>
      <c r="G14724" s="2">
        <f t="shared" si="922"/>
        <v>536.96249999999998</v>
      </c>
      <c r="H14724" s="2">
        <f t="shared" si="923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  <c r="P14724" s="2" t="str">
        <f t="shared" si="921"/>
        <v>not good</v>
      </c>
      <c r="Q14724" s="2"/>
      <c r="R14724" s="2"/>
    </row>
    <row r="14725" spans="1:18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 t="str">
        <f t="shared" si="920"/>
        <v xml:space="preserve"> Low sales</v>
      </c>
      <c r="F14725" s="2">
        <v>0.09</v>
      </c>
      <c r="G14725" s="2">
        <f t="shared" si="922"/>
        <v>189.10979999999998</v>
      </c>
      <c r="H14725" s="2">
        <f t="shared" si="923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  <c r="P14725" s="2" t="str">
        <f t="shared" si="921"/>
        <v>not good</v>
      </c>
      <c r="Q14725" s="2"/>
      <c r="R14725" s="2"/>
    </row>
    <row r="14726" spans="1:18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 t="str">
        <f t="shared" si="920"/>
        <v xml:space="preserve"> Low sales</v>
      </c>
      <c r="F14726" s="2">
        <v>0.23</v>
      </c>
      <c r="G14726" s="2">
        <f t="shared" si="922"/>
        <v>332.42590000000001</v>
      </c>
      <c r="H14726" s="2">
        <f t="shared" si="923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  <c r="P14726" s="2" t="str">
        <f t="shared" si="921"/>
        <v>not good</v>
      </c>
      <c r="Q14726" s="2"/>
      <c r="R14726" s="2"/>
    </row>
    <row r="14727" spans="1:18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 t="str">
        <f t="shared" si="920"/>
        <v xml:space="preserve"> Low sales</v>
      </c>
      <c r="F14727" s="2">
        <v>0.33</v>
      </c>
      <c r="G14727" s="2">
        <f t="shared" si="922"/>
        <v>418.8723</v>
      </c>
      <c r="H14727" s="2">
        <f t="shared" si="923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  <c r="P14727" s="2" t="str">
        <f t="shared" si="921"/>
        <v>not good</v>
      </c>
      <c r="Q14727" s="2"/>
      <c r="R14727" s="2"/>
    </row>
    <row r="14728" spans="1:18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 t="str">
        <f t="shared" si="920"/>
        <v xml:space="preserve"> Low sales</v>
      </c>
      <c r="F14728" s="2">
        <v>0.09</v>
      </c>
      <c r="G14728" s="2">
        <f t="shared" si="922"/>
        <v>285.54929999999996</v>
      </c>
      <c r="H14728" s="2">
        <f t="shared" si="923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  <c r="P14728" s="2" t="str">
        <f t="shared" si="921"/>
        <v>not good</v>
      </c>
      <c r="Q14728" s="2"/>
      <c r="R14728" s="2"/>
    </row>
    <row r="14729" spans="1:18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 t="str">
        <f t="shared" si="920"/>
        <v xml:space="preserve"> Low sales</v>
      </c>
      <c r="F14729" s="2">
        <v>0.08</v>
      </c>
      <c r="G14729" s="2">
        <f t="shared" si="922"/>
        <v>25.808000000000003</v>
      </c>
      <c r="H14729" s="2">
        <f t="shared" si="923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  <c r="P14729" s="2" t="str">
        <f t="shared" si="921"/>
        <v>not good</v>
      </c>
      <c r="Q14729" s="2"/>
      <c r="R14729" s="2"/>
    </row>
    <row r="14730" spans="1:18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 t="str">
        <f t="shared" si="920"/>
        <v xml:space="preserve"> Low sales</v>
      </c>
      <c r="F14730" s="2">
        <v>0.08</v>
      </c>
      <c r="G14730" s="2">
        <f t="shared" si="922"/>
        <v>317.24799999999999</v>
      </c>
      <c r="H14730" s="2">
        <f t="shared" si="923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  <c r="P14730" s="2" t="str">
        <f t="shared" si="921"/>
        <v>not good</v>
      </c>
      <c r="Q14730" s="2"/>
      <c r="R14730" s="2"/>
    </row>
    <row r="14731" spans="1:18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 t="str">
        <f t="shared" si="920"/>
        <v xml:space="preserve"> Low sales</v>
      </c>
      <c r="F14731" s="2">
        <v>0.44</v>
      </c>
      <c r="G14731" s="2">
        <f t="shared" si="922"/>
        <v>1221.682</v>
      </c>
      <c r="H14731" s="2">
        <f t="shared" si="923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  <c r="P14731" s="2" t="str">
        <f t="shared" si="921"/>
        <v>not good</v>
      </c>
      <c r="Q14731" s="2"/>
      <c r="R14731" s="2"/>
    </row>
    <row r="14732" spans="1:18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 t="str">
        <f t="shared" si="920"/>
        <v>High sales</v>
      </c>
      <c r="F14732" s="2">
        <v>0.36</v>
      </c>
      <c r="G14732" s="2">
        <f t="shared" si="922"/>
        <v>1497.3624</v>
      </c>
      <c r="H14732" s="2">
        <f t="shared" si="923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  <c r="P14732" s="2" t="str">
        <f t="shared" si="921"/>
        <v>not good</v>
      </c>
      <c r="Q14732" s="2"/>
      <c r="R14732" s="2"/>
    </row>
    <row r="14733" spans="1:18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 t="str">
        <f t="shared" si="920"/>
        <v xml:space="preserve"> Low sales</v>
      </c>
      <c r="F14733" s="2">
        <v>0.17</v>
      </c>
      <c r="G14733" s="2">
        <f t="shared" si="922"/>
        <v>194.4426</v>
      </c>
      <c r="H14733" s="2">
        <f t="shared" si="923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  <c r="P14733" s="2" t="str">
        <f t="shared" si="921"/>
        <v>not good</v>
      </c>
      <c r="Q14733" s="2"/>
      <c r="R14733" s="2"/>
    </row>
    <row r="14734" spans="1:18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 t="str">
        <f t="shared" si="920"/>
        <v xml:space="preserve"> Low sales</v>
      </c>
      <c r="F14734" s="2">
        <v>0.45</v>
      </c>
      <c r="G14734" s="2">
        <f t="shared" si="922"/>
        <v>1609.2405000000001</v>
      </c>
      <c r="H14734" s="2">
        <f t="shared" si="923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  <c r="P14734" s="2" t="str">
        <f t="shared" si="921"/>
        <v>not good</v>
      </c>
      <c r="Q14734" s="2"/>
      <c r="R14734" s="2"/>
    </row>
    <row r="14735" spans="1:18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 t="str">
        <f t="shared" si="920"/>
        <v xml:space="preserve"> Low sales</v>
      </c>
      <c r="F14735" s="2">
        <v>0.48</v>
      </c>
      <c r="G14735" s="2">
        <f t="shared" si="922"/>
        <v>1037.2128</v>
      </c>
      <c r="H14735" s="2">
        <f t="shared" si="923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  <c r="P14735" s="2" t="str">
        <f t="shared" si="921"/>
        <v>not good</v>
      </c>
      <c r="Q14735" s="2"/>
      <c r="R14735" s="2"/>
    </row>
    <row r="14736" spans="1:18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 t="str">
        <f t="shared" si="920"/>
        <v xml:space="preserve"> Low sales</v>
      </c>
      <c r="F14736" s="2">
        <v>0.2</v>
      </c>
      <c r="G14736" s="2">
        <f t="shared" si="922"/>
        <v>95.268000000000001</v>
      </c>
      <c r="H14736" s="2">
        <f t="shared" si="923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  <c r="P14736" s="2" t="str">
        <f t="shared" si="921"/>
        <v>not good</v>
      </c>
      <c r="Q14736" s="2"/>
      <c r="R14736" s="2"/>
    </row>
    <row r="14737" spans="1:18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 t="str">
        <f t="shared" si="920"/>
        <v xml:space="preserve"> Low sales</v>
      </c>
      <c r="F14737" s="2">
        <v>0.26</v>
      </c>
      <c r="G14737" s="2">
        <f t="shared" si="922"/>
        <v>984.65380000000005</v>
      </c>
      <c r="H14737" s="2">
        <f t="shared" si="923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  <c r="P14737" s="2" t="str">
        <f t="shared" si="921"/>
        <v>not good</v>
      </c>
      <c r="Q14737" s="2"/>
      <c r="R14737" s="2"/>
    </row>
    <row r="14738" spans="1:18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 t="str">
        <f t="shared" si="920"/>
        <v xml:space="preserve"> Low sales</v>
      </c>
      <c r="F14738" s="2">
        <v>0.18</v>
      </c>
      <c r="G14738" s="2">
        <f t="shared" si="922"/>
        <v>690.24959999999999</v>
      </c>
      <c r="H14738" s="2">
        <f t="shared" si="923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  <c r="P14738" s="2" t="str">
        <f t="shared" si="921"/>
        <v>not good</v>
      </c>
      <c r="Q14738" s="2"/>
      <c r="R14738" s="2"/>
    </row>
    <row r="14739" spans="1:18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 t="str">
        <f t="shared" si="920"/>
        <v xml:space="preserve"> Low sales</v>
      </c>
      <c r="F14739" s="2">
        <v>0.11</v>
      </c>
      <c r="G14739" s="2">
        <f t="shared" si="922"/>
        <v>157.0239</v>
      </c>
      <c r="H14739" s="2">
        <f t="shared" si="923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  <c r="P14739" s="2" t="str">
        <f t="shared" si="921"/>
        <v>not good</v>
      </c>
      <c r="Q14739" s="2"/>
      <c r="R14739" s="2"/>
    </row>
    <row r="14740" spans="1:18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 t="str">
        <f t="shared" si="920"/>
        <v>High sales</v>
      </c>
      <c r="F14740" s="2">
        <v>0.39</v>
      </c>
      <c r="G14740" s="2">
        <f t="shared" si="922"/>
        <v>1789.5657000000001</v>
      </c>
      <c r="H14740" s="2">
        <f t="shared" si="923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  <c r="P14740" s="2" t="str">
        <f t="shared" si="921"/>
        <v>not good</v>
      </c>
      <c r="Q14740" s="2"/>
      <c r="R14740" s="2"/>
    </row>
    <row r="14741" spans="1:18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 t="str">
        <f t="shared" si="920"/>
        <v xml:space="preserve"> Low sales</v>
      </c>
      <c r="F14741" s="2">
        <v>0.32</v>
      </c>
      <c r="G14741" s="2">
        <f t="shared" si="922"/>
        <v>1229.904</v>
      </c>
      <c r="H14741" s="2">
        <f t="shared" si="923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  <c r="P14741" s="2" t="str">
        <f t="shared" si="921"/>
        <v>not good</v>
      </c>
      <c r="Q14741" s="2"/>
      <c r="R14741" s="2"/>
    </row>
    <row r="14742" spans="1:18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 t="str">
        <f t="shared" si="920"/>
        <v xml:space="preserve"> Low sales</v>
      </c>
      <c r="F14742" s="2">
        <v>0.18</v>
      </c>
      <c r="G14742" s="2">
        <f t="shared" si="922"/>
        <v>288.5598</v>
      </c>
      <c r="H14742" s="2">
        <f t="shared" si="923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  <c r="P14742" s="2" t="str">
        <f t="shared" si="921"/>
        <v>not good</v>
      </c>
      <c r="Q14742" s="2"/>
      <c r="R14742" s="2"/>
    </row>
    <row r="14743" spans="1:18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 t="str">
        <f t="shared" si="920"/>
        <v xml:space="preserve"> Low sales</v>
      </c>
      <c r="F14743" s="2">
        <v>0.01</v>
      </c>
      <c r="G14743" s="2">
        <f t="shared" si="922"/>
        <v>12.716300000000002</v>
      </c>
      <c r="H14743" s="2">
        <f t="shared" si="923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  <c r="P14743" s="2" t="str">
        <f t="shared" si="921"/>
        <v>not good</v>
      </c>
      <c r="Q14743" s="2"/>
      <c r="R14743" s="2"/>
    </row>
    <row r="14744" spans="1:18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 t="str">
        <f t="shared" si="920"/>
        <v xml:space="preserve"> Low sales</v>
      </c>
      <c r="F14744" s="2">
        <v>0.38</v>
      </c>
      <c r="G14744" s="2">
        <f t="shared" si="922"/>
        <v>857.44720000000007</v>
      </c>
      <c r="H14744" s="2">
        <f t="shared" si="923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  <c r="P14744" s="2" t="str">
        <f t="shared" si="921"/>
        <v>not good</v>
      </c>
      <c r="Q14744" s="2"/>
      <c r="R14744" s="2"/>
    </row>
    <row r="14745" spans="1:18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 t="str">
        <f t="shared" si="920"/>
        <v xml:space="preserve"> Low sales</v>
      </c>
      <c r="F14745" s="2">
        <v>0.24</v>
      </c>
      <c r="G14745" s="2">
        <f t="shared" si="922"/>
        <v>368.32080000000002</v>
      </c>
      <c r="H14745" s="2">
        <f t="shared" si="923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  <c r="P14745" s="2" t="str">
        <f t="shared" si="921"/>
        <v>not good</v>
      </c>
      <c r="Q14745" s="2"/>
      <c r="R14745" s="2"/>
    </row>
    <row r="14746" spans="1:18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 t="str">
        <f t="shared" si="920"/>
        <v xml:space="preserve"> Low sales</v>
      </c>
      <c r="F14746" s="2">
        <v>0.04</v>
      </c>
      <c r="G14746" s="2">
        <f t="shared" si="922"/>
        <v>46.536400000000008</v>
      </c>
      <c r="H14746" s="2">
        <f t="shared" si="923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  <c r="P14746" s="2" t="str">
        <f t="shared" si="921"/>
        <v>not good</v>
      </c>
      <c r="Q14746" s="2"/>
      <c r="R14746" s="2"/>
    </row>
    <row r="14747" spans="1:18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 t="str">
        <f t="shared" si="920"/>
        <v xml:space="preserve"> Low sales</v>
      </c>
      <c r="F14747" s="2">
        <v>0.06</v>
      </c>
      <c r="G14747" s="2">
        <f t="shared" si="922"/>
        <v>123.33540000000001</v>
      </c>
      <c r="H14747" s="2">
        <f t="shared" si="923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  <c r="P14747" s="2" t="str">
        <f t="shared" si="921"/>
        <v>not good</v>
      </c>
      <c r="Q14747" s="2"/>
      <c r="R14747" s="2"/>
    </row>
    <row r="14748" spans="1:18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 t="str">
        <f t="shared" si="920"/>
        <v xml:space="preserve"> Low sales</v>
      </c>
      <c r="F14748" s="2">
        <v>0.31</v>
      </c>
      <c r="G14748" s="2">
        <f t="shared" si="922"/>
        <v>70.044499999999999</v>
      </c>
      <c r="H14748" s="2">
        <f t="shared" si="923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  <c r="P14748" s="2" t="str">
        <f t="shared" si="921"/>
        <v>not good</v>
      </c>
      <c r="Q14748" s="2"/>
      <c r="R14748" s="2"/>
    </row>
    <row r="14749" spans="1:18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 t="str">
        <f t="shared" si="920"/>
        <v xml:space="preserve"> Low sales</v>
      </c>
      <c r="F14749" s="2">
        <v>0.27</v>
      </c>
      <c r="G14749" s="2">
        <f t="shared" si="922"/>
        <v>558.06569999999999</v>
      </c>
      <c r="H14749" s="2">
        <f t="shared" si="923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  <c r="P14749" s="2" t="str">
        <f t="shared" si="921"/>
        <v>not good</v>
      </c>
      <c r="Q14749" s="2"/>
      <c r="R14749" s="2"/>
    </row>
    <row r="14750" spans="1:18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 t="str">
        <f t="shared" si="920"/>
        <v xml:space="preserve"> Low sales</v>
      </c>
      <c r="F14750" s="2">
        <v>0.12</v>
      </c>
      <c r="G14750" s="2">
        <f t="shared" si="922"/>
        <v>142.33799999999999</v>
      </c>
      <c r="H14750" s="2">
        <f t="shared" si="923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  <c r="P14750" s="2" t="str">
        <f t="shared" si="921"/>
        <v>not good</v>
      </c>
      <c r="Q14750" s="2"/>
      <c r="R14750" s="2"/>
    </row>
    <row r="14751" spans="1:18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 t="str">
        <f t="shared" si="920"/>
        <v xml:space="preserve"> Low sales</v>
      </c>
      <c r="F14751" s="2">
        <v>7.0000000000000007E-2</v>
      </c>
      <c r="G14751" s="2">
        <f t="shared" si="922"/>
        <v>97.666800000000009</v>
      </c>
      <c r="H14751" s="2">
        <f t="shared" si="923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  <c r="P14751" s="2" t="str">
        <f t="shared" si="921"/>
        <v>not good</v>
      </c>
      <c r="Q14751" s="2"/>
      <c r="R14751" s="2"/>
    </row>
    <row r="14752" spans="1:18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 t="str">
        <f t="shared" si="920"/>
        <v xml:space="preserve"> Low sales</v>
      </c>
      <c r="F14752" s="2">
        <v>0.44</v>
      </c>
      <c r="G14752" s="2">
        <f t="shared" si="922"/>
        <v>221.98439999999999</v>
      </c>
      <c r="H14752" s="2">
        <f t="shared" si="923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  <c r="P14752" s="2" t="str">
        <f t="shared" si="921"/>
        <v>not good</v>
      </c>
      <c r="Q14752" s="2"/>
      <c r="R14752" s="2"/>
    </row>
    <row r="14753" spans="1:18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 t="str">
        <f t="shared" si="920"/>
        <v xml:space="preserve"> Low sales</v>
      </c>
      <c r="F14753" s="2">
        <v>7.0000000000000007E-2</v>
      </c>
      <c r="G14753" s="2">
        <f t="shared" si="922"/>
        <v>209.00390000000002</v>
      </c>
      <c r="H14753" s="2">
        <f t="shared" si="923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  <c r="P14753" s="2" t="str">
        <f t="shared" si="921"/>
        <v>not good</v>
      </c>
      <c r="Q14753" s="2"/>
      <c r="R14753" s="2"/>
    </row>
    <row r="14754" spans="1:18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 t="str">
        <f t="shared" si="920"/>
        <v xml:space="preserve"> Low sales</v>
      </c>
      <c r="F14754" s="2">
        <v>0.04</v>
      </c>
      <c r="G14754" s="2">
        <f t="shared" si="922"/>
        <v>96.513999999999996</v>
      </c>
      <c r="H14754" s="2">
        <f t="shared" si="923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  <c r="P14754" s="2" t="str">
        <f t="shared" si="921"/>
        <v>not good</v>
      </c>
      <c r="Q14754" s="2"/>
      <c r="R14754" s="2"/>
    </row>
    <row r="14755" spans="1:18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 t="str">
        <f t="shared" si="920"/>
        <v xml:space="preserve"> Low sales</v>
      </c>
      <c r="F14755" s="2">
        <v>0.31</v>
      </c>
      <c r="G14755" s="2">
        <f t="shared" si="922"/>
        <v>1171.2017000000001</v>
      </c>
      <c r="H14755" s="2">
        <f t="shared" si="923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  <c r="P14755" s="2" t="str">
        <f t="shared" si="921"/>
        <v>not good</v>
      </c>
      <c r="Q14755" s="2"/>
      <c r="R14755" s="2"/>
    </row>
    <row r="14756" spans="1:18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 t="str">
        <f t="shared" si="920"/>
        <v>High sales</v>
      </c>
      <c r="F14756" s="2">
        <v>0.13</v>
      </c>
      <c r="G14756" s="2">
        <f t="shared" si="922"/>
        <v>641.78139999999996</v>
      </c>
      <c r="H14756" s="2">
        <f t="shared" si="923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  <c r="P14756" s="2" t="str">
        <f t="shared" si="921"/>
        <v>not good</v>
      </c>
      <c r="Q14756" s="2"/>
      <c r="R14756" s="2"/>
    </row>
    <row r="14757" spans="1:18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 t="str">
        <f t="shared" si="920"/>
        <v xml:space="preserve"> Low sales</v>
      </c>
      <c r="F14757" s="2">
        <v>0.33</v>
      </c>
      <c r="G14757" s="2">
        <f t="shared" si="922"/>
        <v>226.28760000000003</v>
      </c>
      <c r="H14757" s="2">
        <f t="shared" si="923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  <c r="P14757" s="2" t="str">
        <f t="shared" si="921"/>
        <v>not good</v>
      </c>
      <c r="Q14757" s="2"/>
      <c r="R14757" s="2"/>
    </row>
    <row r="14758" spans="1:18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 t="str">
        <f t="shared" si="920"/>
        <v xml:space="preserve"> Low sales</v>
      </c>
      <c r="F14758" s="2">
        <v>0.24</v>
      </c>
      <c r="G14758" s="2">
        <f t="shared" si="922"/>
        <v>344.37119999999999</v>
      </c>
      <c r="H14758" s="2">
        <f t="shared" si="923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  <c r="P14758" s="2" t="str">
        <f t="shared" si="921"/>
        <v>not good</v>
      </c>
      <c r="Q14758" s="2"/>
      <c r="R14758" s="2"/>
    </row>
    <row r="14759" spans="1:18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 t="str">
        <f t="shared" si="920"/>
        <v xml:space="preserve"> Low sales</v>
      </c>
      <c r="F14759" s="2">
        <v>0.11</v>
      </c>
      <c r="G14759" s="2">
        <f t="shared" si="922"/>
        <v>378.8433</v>
      </c>
      <c r="H14759" s="2">
        <f t="shared" si="923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  <c r="P14759" s="2" t="str">
        <f t="shared" si="921"/>
        <v>not good</v>
      </c>
      <c r="Q14759" s="2"/>
      <c r="R14759" s="2"/>
    </row>
    <row r="14760" spans="1:18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 t="str">
        <f t="shared" si="920"/>
        <v xml:space="preserve"> Low sales</v>
      </c>
      <c r="F14760" s="2">
        <v>0.03</v>
      </c>
      <c r="G14760" s="2">
        <f t="shared" si="922"/>
        <v>37.884899999999995</v>
      </c>
      <c r="H14760" s="2">
        <f t="shared" si="923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  <c r="P14760" s="2" t="str">
        <f t="shared" si="921"/>
        <v>not good</v>
      </c>
      <c r="Q14760" s="2"/>
      <c r="R14760" s="2"/>
    </row>
    <row r="14761" spans="1:18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 t="str">
        <f t="shared" si="920"/>
        <v xml:space="preserve"> Low sales</v>
      </c>
      <c r="F14761" s="2">
        <v>0.04</v>
      </c>
      <c r="G14761" s="2">
        <f t="shared" si="922"/>
        <v>9.9087999999999994</v>
      </c>
      <c r="H14761" s="2">
        <f t="shared" si="923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  <c r="P14761" s="2" t="str">
        <f t="shared" si="921"/>
        <v>not good</v>
      </c>
      <c r="Q14761" s="2"/>
      <c r="R14761" s="2"/>
    </row>
    <row r="14762" spans="1:18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 t="str">
        <f t="shared" si="920"/>
        <v xml:space="preserve"> Low sales</v>
      </c>
      <c r="F14762" s="2">
        <v>0.28999999999999998</v>
      </c>
      <c r="G14762" s="2">
        <f t="shared" si="922"/>
        <v>185.03449999999998</v>
      </c>
      <c r="H14762" s="2">
        <f t="shared" si="923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  <c r="P14762" s="2" t="str">
        <f t="shared" si="921"/>
        <v>not good</v>
      </c>
      <c r="Q14762" s="2"/>
      <c r="R14762" s="2"/>
    </row>
    <row r="14763" spans="1:18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 t="str">
        <f t="shared" si="920"/>
        <v xml:space="preserve"> Low sales</v>
      </c>
      <c r="F14763" s="2">
        <v>0.38</v>
      </c>
      <c r="G14763" s="2">
        <f t="shared" si="922"/>
        <v>845.4126</v>
      </c>
      <c r="H14763" s="2">
        <f t="shared" si="923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  <c r="P14763" s="2" t="str">
        <f t="shared" si="921"/>
        <v>not good</v>
      </c>
      <c r="Q14763" s="2"/>
      <c r="R14763" s="2"/>
    </row>
    <row r="14764" spans="1:18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 t="str">
        <f t="shared" si="920"/>
        <v xml:space="preserve"> Low sales</v>
      </c>
      <c r="F14764" s="2">
        <v>0.34</v>
      </c>
      <c r="G14764" s="2">
        <f t="shared" si="922"/>
        <v>751.68560000000014</v>
      </c>
      <c r="H14764" s="2">
        <f t="shared" si="923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  <c r="P14764" s="2" t="str">
        <f t="shared" si="921"/>
        <v>not good</v>
      </c>
      <c r="Q14764" s="2"/>
      <c r="R14764" s="2"/>
    </row>
    <row r="14765" spans="1:18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 t="str">
        <f t="shared" si="920"/>
        <v>High sales</v>
      </c>
      <c r="F14765" s="2">
        <v>0.3</v>
      </c>
      <c r="G14765" s="2">
        <f t="shared" si="922"/>
        <v>1459.287</v>
      </c>
      <c r="H14765" s="2">
        <f t="shared" si="923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  <c r="P14765" s="2" t="str">
        <f t="shared" si="921"/>
        <v>not good</v>
      </c>
      <c r="Q14765" s="2"/>
      <c r="R14765" s="2"/>
    </row>
    <row r="14766" spans="1:18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 t="str">
        <f t="shared" si="920"/>
        <v xml:space="preserve"> Low sales</v>
      </c>
      <c r="F14766" s="2">
        <v>0.11</v>
      </c>
      <c r="G14766" s="2">
        <f t="shared" si="922"/>
        <v>262.14760000000001</v>
      </c>
      <c r="H14766" s="2">
        <f t="shared" si="923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  <c r="P14766" s="2" t="str">
        <f t="shared" si="921"/>
        <v>not good</v>
      </c>
      <c r="Q14766" s="2"/>
      <c r="R14766" s="2"/>
    </row>
    <row r="14767" spans="1:18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 t="str">
        <f t="shared" si="920"/>
        <v xml:space="preserve"> Low sales</v>
      </c>
      <c r="F14767" s="2">
        <v>0.43</v>
      </c>
      <c r="G14767" s="2">
        <f t="shared" si="922"/>
        <v>1471.6879000000001</v>
      </c>
      <c r="H14767" s="2">
        <f t="shared" si="923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  <c r="P14767" s="2" t="str">
        <f t="shared" si="921"/>
        <v>not good</v>
      </c>
      <c r="Q14767" s="2"/>
      <c r="R14767" s="2"/>
    </row>
    <row r="14768" spans="1:18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 t="str">
        <f t="shared" si="920"/>
        <v xml:space="preserve"> Low sales</v>
      </c>
      <c r="F14768" s="2">
        <v>0.31</v>
      </c>
      <c r="G14768" s="2">
        <f t="shared" si="922"/>
        <v>778.65180000000009</v>
      </c>
      <c r="H14768" s="2">
        <f t="shared" si="923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  <c r="P14768" s="2" t="str">
        <f t="shared" si="921"/>
        <v>not good</v>
      </c>
      <c r="Q14768" s="2"/>
      <c r="R14768" s="2"/>
    </row>
    <row r="14769" spans="1:18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 t="str">
        <f t="shared" si="920"/>
        <v xml:space="preserve"> Low sales</v>
      </c>
      <c r="F14769" s="2">
        <v>0.35</v>
      </c>
      <c r="G14769" s="2">
        <f t="shared" si="922"/>
        <v>497.90999999999991</v>
      </c>
      <c r="H14769" s="2">
        <f t="shared" si="923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  <c r="P14769" s="2" t="str">
        <f t="shared" si="921"/>
        <v>not good</v>
      </c>
      <c r="Q14769" s="2"/>
      <c r="R14769" s="2"/>
    </row>
    <row r="14770" spans="1:18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 t="str">
        <f t="shared" si="920"/>
        <v xml:space="preserve"> Low sales</v>
      </c>
      <c r="F14770" s="2">
        <v>0.11</v>
      </c>
      <c r="G14770" s="2">
        <f t="shared" si="922"/>
        <v>67.838100000000011</v>
      </c>
      <c r="H14770" s="2">
        <f t="shared" si="923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  <c r="P14770" s="2" t="str">
        <f t="shared" si="921"/>
        <v>not good</v>
      </c>
      <c r="Q14770" s="2"/>
      <c r="R14770" s="2"/>
    </row>
    <row r="14771" spans="1:18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 t="str">
        <f t="shared" si="920"/>
        <v>High sales</v>
      </c>
      <c r="F14771" s="2">
        <v>0.13</v>
      </c>
      <c r="G14771" s="2">
        <f t="shared" si="922"/>
        <v>560.22980000000007</v>
      </c>
      <c r="H14771" s="2">
        <f t="shared" si="923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  <c r="P14771" s="2" t="str">
        <f t="shared" si="921"/>
        <v>not good</v>
      </c>
      <c r="Q14771" s="2"/>
      <c r="R14771" s="2"/>
    </row>
    <row r="14772" spans="1:18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 t="str">
        <f t="shared" si="920"/>
        <v xml:space="preserve"> Low sales</v>
      </c>
      <c r="F14772" s="2">
        <v>0.45</v>
      </c>
      <c r="G14772" s="2">
        <f t="shared" si="922"/>
        <v>381.6225</v>
      </c>
      <c r="H14772" s="2">
        <f t="shared" si="923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  <c r="P14772" s="2" t="str">
        <f t="shared" si="921"/>
        <v>not good</v>
      </c>
      <c r="Q14772" s="2"/>
      <c r="R14772" s="2"/>
    </row>
    <row r="14773" spans="1:18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 t="str">
        <f t="shared" si="920"/>
        <v xml:space="preserve"> Low sales</v>
      </c>
      <c r="F14773" s="2">
        <v>0.24</v>
      </c>
      <c r="G14773" s="2">
        <f t="shared" si="922"/>
        <v>137.94719999999998</v>
      </c>
      <c r="H14773" s="2">
        <f t="shared" si="923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  <c r="P14773" s="2" t="str">
        <f t="shared" si="921"/>
        <v>not good</v>
      </c>
      <c r="Q14773" s="2"/>
      <c r="R14773" s="2"/>
    </row>
    <row r="14774" spans="1:18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 t="str">
        <f t="shared" si="920"/>
        <v xml:space="preserve"> Low sales</v>
      </c>
      <c r="F14774" s="2">
        <v>0.28000000000000003</v>
      </c>
      <c r="G14774" s="2">
        <f t="shared" si="922"/>
        <v>321.37280000000004</v>
      </c>
      <c r="H14774" s="2">
        <f t="shared" si="923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  <c r="P14774" s="2" t="str">
        <f t="shared" si="921"/>
        <v>not good</v>
      </c>
      <c r="Q14774" s="2"/>
      <c r="R14774" s="2"/>
    </row>
    <row r="14775" spans="1:18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 t="str">
        <f t="shared" si="920"/>
        <v xml:space="preserve"> Low sales</v>
      </c>
      <c r="F14775" s="2">
        <v>0.06</v>
      </c>
      <c r="G14775" s="2">
        <f t="shared" si="922"/>
        <v>6.7313999999999998</v>
      </c>
      <c r="H14775" s="2">
        <f t="shared" si="923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  <c r="P14775" s="2" t="str">
        <f t="shared" si="921"/>
        <v>not good</v>
      </c>
      <c r="Q14775" s="2"/>
      <c r="R14775" s="2"/>
    </row>
    <row r="14776" spans="1:18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 t="str">
        <f t="shared" si="920"/>
        <v xml:space="preserve"> Low sales</v>
      </c>
      <c r="F14776" s="2">
        <v>0.2</v>
      </c>
      <c r="G14776" s="2">
        <f t="shared" si="922"/>
        <v>90.52600000000001</v>
      </c>
      <c r="H14776" s="2">
        <f t="shared" si="923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  <c r="P14776" s="2" t="str">
        <f t="shared" si="921"/>
        <v>not good</v>
      </c>
      <c r="Q14776" s="2"/>
      <c r="R14776" s="2"/>
    </row>
    <row r="14777" spans="1:18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 t="str">
        <f t="shared" si="920"/>
        <v xml:space="preserve"> Low sales</v>
      </c>
      <c r="F14777" s="2">
        <v>0.44</v>
      </c>
      <c r="G14777" s="2">
        <f t="shared" si="922"/>
        <v>1413.4824000000001</v>
      </c>
      <c r="H14777" s="2">
        <f t="shared" si="923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  <c r="P14777" s="2" t="str">
        <f t="shared" si="921"/>
        <v>not good</v>
      </c>
      <c r="Q14777" s="2"/>
      <c r="R14777" s="2"/>
    </row>
    <row r="14778" spans="1:18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 t="str">
        <f t="shared" si="920"/>
        <v xml:space="preserve"> Low sales</v>
      </c>
      <c r="F14778" s="2">
        <v>0.45</v>
      </c>
      <c r="G14778" s="2">
        <f t="shared" si="922"/>
        <v>582.02100000000007</v>
      </c>
      <c r="H14778" s="2">
        <f t="shared" si="923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  <c r="P14778" s="2" t="str">
        <f t="shared" si="921"/>
        <v>not good</v>
      </c>
      <c r="Q14778" s="2"/>
      <c r="R14778" s="2"/>
    </row>
    <row r="14779" spans="1:18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 t="str">
        <f t="shared" si="920"/>
        <v xml:space="preserve"> Low sales</v>
      </c>
      <c r="F14779" s="2">
        <v>0.37</v>
      </c>
      <c r="G14779" s="2">
        <f t="shared" si="922"/>
        <v>650.72270000000003</v>
      </c>
      <c r="H14779" s="2">
        <f t="shared" si="923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  <c r="P14779" s="2" t="str">
        <f t="shared" si="921"/>
        <v>not good</v>
      </c>
      <c r="Q14779" s="2"/>
      <c r="R14779" s="2"/>
    </row>
    <row r="14780" spans="1:18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 t="str">
        <f t="shared" si="920"/>
        <v>High sales</v>
      </c>
      <c r="F14780" s="2">
        <v>0.27</v>
      </c>
      <c r="G14780" s="2">
        <f t="shared" si="922"/>
        <v>1132.1019000000001</v>
      </c>
      <c r="H14780" s="2">
        <f t="shared" si="923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  <c r="P14780" s="2" t="str">
        <f t="shared" si="921"/>
        <v>not good</v>
      </c>
      <c r="Q14780" s="2"/>
      <c r="R14780" s="2"/>
    </row>
    <row r="14781" spans="1:18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 t="str">
        <f t="shared" si="920"/>
        <v xml:space="preserve"> Low sales</v>
      </c>
      <c r="F14781" s="2">
        <v>0.47</v>
      </c>
      <c r="G14781" s="2">
        <f t="shared" si="922"/>
        <v>1826.9886999999999</v>
      </c>
      <c r="H14781" s="2">
        <f t="shared" si="923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  <c r="P14781" s="2" t="str">
        <f t="shared" si="921"/>
        <v>not good</v>
      </c>
      <c r="Q14781" s="2"/>
      <c r="R14781" s="2"/>
    </row>
    <row r="14782" spans="1:18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 t="str">
        <f t="shared" si="920"/>
        <v xml:space="preserve"> Low sales</v>
      </c>
      <c r="F14782" s="2">
        <v>0.44</v>
      </c>
      <c r="G14782" s="2">
        <f t="shared" si="922"/>
        <v>1105.2888</v>
      </c>
      <c r="H14782" s="2">
        <f t="shared" si="923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  <c r="P14782" s="2" t="str">
        <f t="shared" si="921"/>
        <v>not good</v>
      </c>
      <c r="Q14782" s="2"/>
      <c r="R14782" s="2"/>
    </row>
    <row r="14783" spans="1:18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 t="str">
        <f t="shared" si="920"/>
        <v xml:space="preserve"> Low sales</v>
      </c>
      <c r="F14783" s="2">
        <v>0.42</v>
      </c>
      <c r="G14783" s="2">
        <f t="shared" si="922"/>
        <v>1303.5078000000001</v>
      </c>
      <c r="H14783" s="2">
        <f t="shared" si="923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  <c r="P14783" s="2" t="str">
        <f t="shared" si="921"/>
        <v>not good</v>
      </c>
      <c r="Q14783" s="2"/>
      <c r="R14783" s="2"/>
    </row>
    <row r="14784" spans="1:18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 t="str">
        <f t="shared" si="920"/>
        <v xml:space="preserve"> Low sales</v>
      </c>
      <c r="F14784" s="2">
        <v>0.44</v>
      </c>
      <c r="G14784" s="2">
        <f t="shared" si="922"/>
        <v>229.0112</v>
      </c>
      <c r="H14784" s="2">
        <f t="shared" si="923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  <c r="P14784" s="2" t="str">
        <f t="shared" si="921"/>
        <v>not good</v>
      </c>
      <c r="Q14784" s="2"/>
      <c r="R14784" s="2"/>
    </row>
    <row r="14785" spans="1:18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 t="str">
        <f t="shared" si="920"/>
        <v xml:space="preserve"> Low sales</v>
      </c>
      <c r="F14785" s="2">
        <v>0.23</v>
      </c>
      <c r="G14785" s="2">
        <f t="shared" si="922"/>
        <v>881.31630000000007</v>
      </c>
      <c r="H14785" s="2">
        <f t="shared" si="923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  <c r="P14785" s="2" t="str">
        <f t="shared" si="921"/>
        <v>not good</v>
      </c>
      <c r="Q14785" s="2"/>
      <c r="R14785" s="2"/>
    </row>
    <row r="14786" spans="1:18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 t="str">
        <f t="shared" ref="E14786:E14849" si="924">IF(D14786&gt;4000,"High sales"," Low sales")</f>
        <v xml:space="preserve"> Low sales</v>
      </c>
      <c r="F14786" s="2">
        <v>0.26</v>
      </c>
      <c r="G14786" s="2">
        <f t="shared" si="922"/>
        <v>683.62840000000006</v>
      </c>
      <c r="H14786" s="2">
        <f t="shared" si="923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  <c r="P14786" s="2" t="str">
        <f t="shared" ref="P14786:P14849" si="925">IF(AND(H14786&gt;5000,N14786&gt;500),"good","not good")</f>
        <v>not good</v>
      </c>
      <c r="Q14786" s="2"/>
      <c r="R14786" s="2"/>
    </row>
    <row r="14787" spans="1:18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 t="str">
        <f t="shared" si="924"/>
        <v xml:space="preserve"> Low sales</v>
      </c>
      <c r="F14787" s="2">
        <v>0.21</v>
      </c>
      <c r="G14787" s="2">
        <f t="shared" ref="G14787:G14850" si="926">D14787*F14787</f>
        <v>608.50649999999996</v>
      </c>
      <c r="H14787" s="2">
        <f t="shared" ref="H14787:H14850" si="927">D14787-G14787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  <c r="P14787" s="2" t="str">
        <f t="shared" si="925"/>
        <v>not good</v>
      </c>
      <c r="Q14787" s="2"/>
      <c r="R14787" s="2"/>
    </row>
    <row r="14788" spans="1:18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 t="str">
        <f t="shared" si="924"/>
        <v xml:space="preserve"> Low sales</v>
      </c>
      <c r="F14788" s="2">
        <v>0.37</v>
      </c>
      <c r="G14788" s="2">
        <f t="shared" si="926"/>
        <v>1243.5996</v>
      </c>
      <c r="H14788" s="2">
        <f t="shared" si="927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  <c r="P14788" s="2" t="str">
        <f t="shared" si="925"/>
        <v>not good</v>
      </c>
      <c r="Q14788" s="2"/>
      <c r="R14788" s="2"/>
    </row>
    <row r="14789" spans="1:18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 t="str">
        <f t="shared" si="924"/>
        <v xml:space="preserve"> Low sales</v>
      </c>
      <c r="F14789" s="2">
        <v>0.3</v>
      </c>
      <c r="G14789" s="2">
        <f t="shared" si="926"/>
        <v>765.25800000000004</v>
      </c>
      <c r="H14789" s="2">
        <f t="shared" si="927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  <c r="P14789" s="2" t="str">
        <f t="shared" si="925"/>
        <v>not good</v>
      </c>
      <c r="Q14789" s="2"/>
      <c r="R14789" s="2"/>
    </row>
    <row r="14790" spans="1:18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 t="str">
        <f t="shared" si="924"/>
        <v xml:space="preserve"> Low sales</v>
      </c>
      <c r="F14790" s="2">
        <v>0.03</v>
      </c>
      <c r="G14790" s="2">
        <f t="shared" si="926"/>
        <v>79.688699999999997</v>
      </c>
      <c r="H14790" s="2">
        <f t="shared" si="927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  <c r="P14790" s="2" t="str">
        <f t="shared" si="925"/>
        <v>not good</v>
      </c>
      <c r="Q14790" s="2"/>
      <c r="R14790" s="2"/>
    </row>
    <row r="14791" spans="1:18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 t="str">
        <f t="shared" si="924"/>
        <v xml:space="preserve"> Low sales</v>
      </c>
      <c r="F14791" s="2">
        <v>7.0000000000000007E-2</v>
      </c>
      <c r="G14791" s="2">
        <f t="shared" si="926"/>
        <v>178.37470000000002</v>
      </c>
      <c r="H14791" s="2">
        <f t="shared" si="927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  <c r="P14791" s="2" t="str">
        <f t="shared" si="925"/>
        <v>not good</v>
      </c>
      <c r="Q14791" s="2"/>
      <c r="R14791" s="2"/>
    </row>
    <row r="14792" spans="1:18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 t="str">
        <f t="shared" si="924"/>
        <v xml:space="preserve"> Low sales</v>
      </c>
      <c r="F14792" s="2">
        <v>0.1</v>
      </c>
      <c r="G14792" s="2">
        <f t="shared" si="926"/>
        <v>253.441</v>
      </c>
      <c r="H14792" s="2">
        <f t="shared" si="927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  <c r="P14792" s="2" t="str">
        <f t="shared" si="925"/>
        <v>not good</v>
      </c>
      <c r="Q14792" s="2"/>
      <c r="R14792" s="2"/>
    </row>
    <row r="14793" spans="1:18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 t="str">
        <f t="shared" si="924"/>
        <v xml:space="preserve"> Low sales</v>
      </c>
      <c r="F14793" s="2">
        <v>0.34</v>
      </c>
      <c r="G14793" s="2">
        <f t="shared" si="926"/>
        <v>1283.8434000000002</v>
      </c>
      <c r="H14793" s="2">
        <f t="shared" si="927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  <c r="P14793" s="2" t="str">
        <f t="shared" si="925"/>
        <v>not good</v>
      </c>
      <c r="Q14793" s="2"/>
      <c r="R14793" s="2"/>
    </row>
    <row r="14794" spans="1:18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 t="str">
        <f t="shared" si="924"/>
        <v xml:space="preserve"> Low sales</v>
      </c>
      <c r="F14794" s="2">
        <v>0.05</v>
      </c>
      <c r="G14794" s="2">
        <f t="shared" si="926"/>
        <v>109.66600000000001</v>
      </c>
      <c r="H14794" s="2">
        <f t="shared" si="927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  <c r="P14794" s="2" t="str">
        <f t="shared" si="925"/>
        <v>not good</v>
      </c>
      <c r="Q14794" s="2"/>
      <c r="R14794" s="2"/>
    </row>
    <row r="14795" spans="1:18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 t="str">
        <f t="shared" si="924"/>
        <v xml:space="preserve"> Low sales</v>
      </c>
      <c r="F14795" s="2">
        <v>0.27</v>
      </c>
      <c r="G14795" s="2">
        <f t="shared" si="926"/>
        <v>30.828600000000005</v>
      </c>
      <c r="H14795" s="2">
        <f t="shared" si="927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  <c r="P14795" s="2" t="str">
        <f t="shared" si="925"/>
        <v>not good</v>
      </c>
      <c r="Q14795" s="2"/>
      <c r="R14795" s="2"/>
    </row>
    <row r="14796" spans="1:18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 t="str">
        <f t="shared" si="924"/>
        <v xml:space="preserve"> Low sales</v>
      </c>
      <c r="F14796" s="2">
        <v>0.42</v>
      </c>
      <c r="G14796" s="2">
        <f t="shared" si="926"/>
        <v>1301.6261999999999</v>
      </c>
      <c r="H14796" s="2">
        <f t="shared" si="927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  <c r="P14796" s="2" t="str">
        <f t="shared" si="925"/>
        <v>not good</v>
      </c>
      <c r="Q14796" s="2"/>
      <c r="R14796" s="2"/>
    </row>
    <row r="14797" spans="1:18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 t="str">
        <f t="shared" si="924"/>
        <v>High sales</v>
      </c>
      <c r="F14797" s="2">
        <v>0.47</v>
      </c>
      <c r="G14797" s="2">
        <f t="shared" si="926"/>
        <v>2240.9834999999998</v>
      </c>
      <c r="H14797" s="2">
        <f t="shared" si="927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  <c r="P14797" s="2" t="str">
        <f t="shared" si="925"/>
        <v>not good</v>
      </c>
      <c r="Q14797" s="2"/>
      <c r="R14797" s="2"/>
    </row>
    <row r="14798" spans="1:18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 t="str">
        <f t="shared" si="924"/>
        <v xml:space="preserve"> Low sales</v>
      </c>
      <c r="F14798" s="2">
        <v>0.21</v>
      </c>
      <c r="G14798" s="2">
        <f t="shared" si="926"/>
        <v>285.41099999999994</v>
      </c>
      <c r="H14798" s="2">
        <f t="shared" si="927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  <c r="P14798" s="2" t="str">
        <f t="shared" si="925"/>
        <v>not good</v>
      </c>
      <c r="Q14798" s="2"/>
      <c r="R14798" s="2"/>
    </row>
    <row r="14799" spans="1:18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 t="str">
        <f t="shared" si="924"/>
        <v>High sales</v>
      </c>
      <c r="F14799" s="2">
        <v>0.27</v>
      </c>
      <c r="G14799" s="2">
        <f t="shared" si="926"/>
        <v>1106.8245000000002</v>
      </c>
      <c r="H14799" s="2">
        <f t="shared" si="927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  <c r="P14799" s="2" t="str">
        <f t="shared" si="925"/>
        <v>not good</v>
      </c>
      <c r="Q14799" s="2"/>
      <c r="R14799" s="2"/>
    </row>
    <row r="14800" spans="1:18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 t="str">
        <f t="shared" si="924"/>
        <v xml:space="preserve"> Low sales</v>
      </c>
      <c r="F14800" s="2">
        <v>0.42</v>
      </c>
      <c r="G14800" s="2">
        <f t="shared" si="926"/>
        <v>979.39800000000002</v>
      </c>
      <c r="H14800" s="2">
        <f t="shared" si="927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  <c r="P14800" s="2" t="str">
        <f t="shared" si="925"/>
        <v>not good</v>
      </c>
      <c r="Q14800" s="2"/>
      <c r="R14800" s="2"/>
    </row>
    <row r="14801" spans="1:18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 t="str">
        <f t="shared" si="924"/>
        <v xml:space="preserve"> Low sales</v>
      </c>
      <c r="F14801" s="2">
        <v>0.47</v>
      </c>
      <c r="G14801" s="2">
        <f t="shared" si="926"/>
        <v>1527.7866999999999</v>
      </c>
      <c r="H14801" s="2">
        <f t="shared" si="927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  <c r="P14801" s="2" t="str">
        <f t="shared" si="925"/>
        <v>not good</v>
      </c>
      <c r="Q14801" s="2"/>
      <c r="R14801" s="2"/>
    </row>
    <row r="14802" spans="1:18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 t="str">
        <f t="shared" si="924"/>
        <v>High sales</v>
      </c>
      <c r="F14802" s="2">
        <v>0.19</v>
      </c>
      <c r="G14802" s="2">
        <f t="shared" si="926"/>
        <v>848.40319999999997</v>
      </c>
      <c r="H14802" s="2">
        <f t="shared" si="927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  <c r="P14802" s="2" t="str">
        <f t="shared" si="925"/>
        <v>not good</v>
      </c>
      <c r="Q14802" s="2"/>
      <c r="R14802" s="2"/>
    </row>
    <row r="14803" spans="1:18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 t="str">
        <f t="shared" si="924"/>
        <v xml:space="preserve"> Low sales</v>
      </c>
      <c r="F14803" s="2">
        <v>0.18</v>
      </c>
      <c r="G14803" s="2">
        <f t="shared" si="926"/>
        <v>698.03459999999995</v>
      </c>
      <c r="H14803" s="2">
        <f t="shared" si="927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  <c r="P14803" s="2" t="str">
        <f t="shared" si="925"/>
        <v>not good</v>
      </c>
      <c r="Q14803" s="2"/>
      <c r="R14803" s="2"/>
    </row>
    <row r="14804" spans="1:18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 t="str">
        <f t="shared" si="924"/>
        <v>High sales</v>
      </c>
      <c r="F14804" s="2">
        <v>0.23</v>
      </c>
      <c r="G14804" s="2">
        <f t="shared" si="926"/>
        <v>1019.9143</v>
      </c>
      <c r="H14804" s="2">
        <f t="shared" si="927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  <c r="P14804" s="2" t="str">
        <f t="shared" si="925"/>
        <v>not good</v>
      </c>
      <c r="Q14804" s="2"/>
      <c r="R14804" s="2"/>
    </row>
    <row r="14805" spans="1:18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 t="str">
        <f t="shared" si="924"/>
        <v xml:space="preserve"> Low sales</v>
      </c>
      <c r="F14805" s="2">
        <v>0.13</v>
      </c>
      <c r="G14805" s="2">
        <f t="shared" si="926"/>
        <v>19.064500000000002</v>
      </c>
      <c r="H14805" s="2">
        <f t="shared" si="927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  <c r="P14805" s="2" t="str">
        <f t="shared" si="925"/>
        <v>not good</v>
      </c>
      <c r="Q14805" s="2"/>
      <c r="R14805" s="2"/>
    </row>
    <row r="14806" spans="1:18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 t="str">
        <f t="shared" si="924"/>
        <v xml:space="preserve"> Low sales</v>
      </c>
      <c r="F14806" s="2">
        <v>0.43</v>
      </c>
      <c r="G14806" s="2">
        <f t="shared" si="926"/>
        <v>437.6712</v>
      </c>
      <c r="H14806" s="2">
        <f t="shared" si="927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  <c r="P14806" s="2" t="str">
        <f t="shared" si="925"/>
        <v>not good</v>
      </c>
      <c r="Q14806" s="2"/>
      <c r="R14806" s="2"/>
    </row>
    <row r="14807" spans="1:18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 t="str">
        <f t="shared" si="924"/>
        <v xml:space="preserve"> Low sales</v>
      </c>
      <c r="F14807" s="2">
        <v>0.16</v>
      </c>
      <c r="G14807" s="2">
        <f t="shared" si="926"/>
        <v>348.01920000000001</v>
      </c>
      <c r="H14807" s="2">
        <f t="shared" si="927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  <c r="P14807" s="2" t="str">
        <f t="shared" si="925"/>
        <v>not good</v>
      </c>
      <c r="Q14807" s="2"/>
      <c r="R14807" s="2"/>
    </row>
    <row r="14808" spans="1:18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 t="str">
        <f t="shared" si="924"/>
        <v>High sales</v>
      </c>
      <c r="F14808" s="2">
        <v>0.22</v>
      </c>
      <c r="G14808" s="2">
        <f t="shared" si="926"/>
        <v>935.97239999999999</v>
      </c>
      <c r="H14808" s="2">
        <f t="shared" si="927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  <c r="P14808" s="2" t="str">
        <f t="shared" si="925"/>
        <v>not good</v>
      </c>
      <c r="Q14808" s="2"/>
      <c r="R14808" s="2"/>
    </row>
    <row r="14809" spans="1:18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 t="str">
        <f t="shared" si="924"/>
        <v>High sales</v>
      </c>
      <c r="F14809" s="2">
        <v>0.16</v>
      </c>
      <c r="G14809" s="2">
        <f t="shared" si="926"/>
        <v>673.29920000000004</v>
      </c>
      <c r="H14809" s="2">
        <f t="shared" si="927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  <c r="P14809" s="2" t="str">
        <f t="shared" si="925"/>
        <v>not good</v>
      </c>
      <c r="Q14809" s="2"/>
      <c r="R14809" s="2"/>
    </row>
    <row r="14810" spans="1:18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 t="str">
        <f t="shared" si="924"/>
        <v xml:space="preserve"> Low sales</v>
      </c>
      <c r="F14810" s="2">
        <v>0.06</v>
      </c>
      <c r="G14810" s="2">
        <f t="shared" si="926"/>
        <v>60.431400000000004</v>
      </c>
      <c r="H14810" s="2">
        <f t="shared" si="927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  <c r="P14810" s="2" t="str">
        <f t="shared" si="925"/>
        <v>not good</v>
      </c>
      <c r="Q14810" s="2"/>
      <c r="R14810" s="2"/>
    </row>
    <row r="14811" spans="1:18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 t="str">
        <f t="shared" si="924"/>
        <v xml:space="preserve"> Low sales</v>
      </c>
      <c r="F14811" s="2">
        <v>0.3</v>
      </c>
      <c r="G14811" s="2">
        <f t="shared" si="926"/>
        <v>239.09699999999998</v>
      </c>
      <c r="H14811" s="2">
        <f t="shared" si="927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  <c r="P14811" s="2" t="str">
        <f t="shared" si="925"/>
        <v>not good</v>
      </c>
      <c r="Q14811" s="2"/>
      <c r="R14811" s="2"/>
    </row>
    <row r="14812" spans="1:18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 t="str">
        <f t="shared" si="924"/>
        <v>High sales</v>
      </c>
      <c r="F14812" s="2">
        <v>0.28999999999999998</v>
      </c>
      <c r="G14812" s="2">
        <f t="shared" si="926"/>
        <v>1215.1116</v>
      </c>
      <c r="H14812" s="2">
        <f t="shared" si="927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  <c r="P14812" s="2" t="str">
        <f t="shared" si="925"/>
        <v>not good</v>
      </c>
      <c r="Q14812" s="2"/>
      <c r="R14812" s="2"/>
    </row>
    <row r="14813" spans="1:18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 t="str">
        <f t="shared" si="924"/>
        <v xml:space="preserve"> Low sales</v>
      </c>
      <c r="F14813" s="2">
        <v>0.15</v>
      </c>
      <c r="G14813" s="2">
        <f t="shared" si="926"/>
        <v>412.9545</v>
      </c>
      <c r="H14813" s="2">
        <f t="shared" si="927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  <c r="P14813" s="2" t="str">
        <f t="shared" si="925"/>
        <v>not good</v>
      </c>
      <c r="Q14813" s="2"/>
      <c r="R14813" s="2"/>
    </row>
    <row r="14814" spans="1:18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 t="str">
        <f t="shared" si="924"/>
        <v xml:space="preserve"> Low sales</v>
      </c>
      <c r="F14814" s="2">
        <v>0.02</v>
      </c>
      <c r="G14814" s="2">
        <f t="shared" si="926"/>
        <v>63.423400000000001</v>
      </c>
      <c r="H14814" s="2">
        <f t="shared" si="927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  <c r="P14814" s="2" t="str">
        <f t="shared" si="925"/>
        <v>not good</v>
      </c>
      <c r="Q14814" s="2"/>
      <c r="R14814" s="2"/>
    </row>
    <row r="14815" spans="1:18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 t="str">
        <f t="shared" si="924"/>
        <v>High sales</v>
      </c>
      <c r="F14815" s="2">
        <v>0.47</v>
      </c>
      <c r="G14815" s="2">
        <f t="shared" si="926"/>
        <v>1910.6016999999999</v>
      </c>
      <c r="H14815" s="2">
        <f t="shared" si="927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  <c r="P14815" s="2" t="str">
        <f t="shared" si="925"/>
        <v>not good</v>
      </c>
      <c r="Q14815" s="2"/>
      <c r="R14815" s="2"/>
    </row>
    <row r="14816" spans="1:18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 t="str">
        <f t="shared" si="924"/>
        <v xml:space="preserve"> Low sales</v>
      </c>
      <c r="F14816" s="2">
        <v>0.18</v>
      </c>
      <c r="G14816" s="2">
        <f t="shared" si="926"/>
        <v>204.76079999999999</v>
      </c>
      <c r="H14816" s="2">
        <f t="shared" si="927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  <c r="P14816" s="2" t="str">
        <f t="shared" si="925"/>
        <v>not good</v>
      </c>
      <c r="Q14816" s="2"/>
      <c r="R14816" s="2"/>
    </row>
    <row r="14817" spans="1:18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 t="str">
        <f t="shared" si="924"/>
        <v xml:space="preserve"> Low sales</v>
      </c>
      <c r="F14817" s="2">
        <v>0.27</v>
      </c>
      <c r="G14817" s="2">
        <f t="shared" si="926"/>
        <v>207.57060000000001</v>
      </c>
      <c r="H14817" s="2">
        <f t="shared" si="927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  <c r="P14817" s="2" t="str">
        <f t="shared" si="925"/>
        <v>not good</v>
      </c>
      <c r="Q14817" s="2"/>
      <c r="R14817" s="2"/>
    </row>
    <row r="14818" spans="1:18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 t="str">
        <f t="shared" si="924"/>
        <v>High sales</v>
      </c>
      <c r="F14818" s="2">
        <v>7.0000000000000007E-2</v>
      </c>
      <c r="G14818" s="2">
        <f t="shared" si="926"/>
        <v>301.6524</v>
      </c>
      <c r="H14818" s="2">
        <f t="shared" si="927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  <c r="P14818" s="2" t="str">
        <f t="shared" si="925"/>
        <v>not good</v>
      </c>
      <c r="Q14818" s="2"/>
      <c r="R14818" s="2"/>
    </row>
    <row r="14819" spans="1:18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 t="str">
        <f t="shared" si="924"/>
        <v xml:space="preserve"> Low sales</v>
      </c>
      <c r="F14819" s="2">
        <v>0.13</v>
      </c>
      <c r="G14819" s="2">
        <f t="shared" si="926"/>
        <v>84.199700000000007</v>
      </c>
      <c r="H14819" s="2">
        <f t="shared" si="927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  <c r="P14819" s="2" t="str">
        <f t="shared" si="925"/>
        <v>not good</v>
      </c>
      <c r="Q14819" s="2"/>
      <c r="R14819" s="2"/>
    </row>
    <row r="14820" spans="1:18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 t="str">
        <f t="shared" si="924"/>
        <v xml:space="preserve"> Low sales</v>
      </c>
      <c r="F14820" s="2">
        <v>0.22</v>
      </c>
      <c r="G14820" s="2">
        <f t="shared" si="926"/>
        <v>117.05980000000001</v>
      </c>
      <c r="H14820" s="2">
        <f t="shared" si="927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  <c r="P14820" s="2" t="str">
        <f t="shared" si="925"/>
        <v>not good</v>
      </c>
      <c r="Q14820" s="2"/>
      <c r="R14820" s="2"/>
    </row>
    <row r="14821" spans="1:18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 t="str">
        <f t="shared" si="924"/>
        <v xml:space="preserve"> Low sales</v>
      </c>
      <c r="F14821" s="2">
        <v>0.28000000000000003</v>
      </c>
      <c r="G14821" s="2">
        <f t="shared" si="926"/>
        <v>408.14760000000007</v>
      </c>
      <c r="H14821" s="2">
        <f t="shared" si="927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  <c r="P14821" s="2" t="str">
        <f t="shared" si="925"/>
        <v>not good</v>
      </c>
      <c r="Q14821" s="2"/>
      <c r="R14821" s="2"/>
    </row>
    <row r="14822" spans="1:18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 t="str">
        <f t="shared" si="924"/>
        <v xml:space="preserve"> Low sales</v>
      </c>
      <c r="F14822" s="2">
        <v>0.43</v>
      </c>
      <c r="G14822" s="2">
        <f t="shared" si="926"/>
        <v>710.60079999999994</v>
      </c>
      <c r="H14822" s="2">
        <f t="shared" si="927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  <c r="P14822" s="2" t="str">
        <f t="shared" si="925"/>
        <v>not good</v>
      </c>
      <c r="Q14822" s="2"/>
      <c r="R14822" s="2"/>
    </row>
    <row r="14823" spans="1:18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 t="str">
        <f t="shared" si="924"/>
        <v xml:space="preserve"> Low sales</v>
      </c>
      <c r="F14823" s="2">
        <v>0.15</v>
      </c>
      <c r="G14823" s="2">
        <f t="shared" si="926"/>
        <v>192.23399999999998</v>
      </c>
      <c r="H14823" s="2">
        <f t="shared" si="927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  <c r="P14823" s="2" t="str">
        <f t="shared" si="925"/>
        <v>not good</v>
      </c>
      <c r="Q14823" s="2"/>
      <c r="R14823" s="2"/>
    </row>
    <row r="14824" spans="1:18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 t="str">
        <f t="shared" si="924"/>
        <v xml:space="preserve"> Low sales</v>
      </c>
      <c r="F14824" s="2">
        <v>0.44</v>
      </c>
      <c r="G14824" s="2">
        <f t="shared" si="926"/>
        <v>1642.9379999999999</v>
      </c>
      <c r="H14824" s="2">
        <f t="shared" si="927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  <c r="P14824" s="2" t="str">
        <f t="shared" si="925"/>
        <v>not good</v>
      </c>
      <c r="Q14824" s="2"/>
      <c r="R14824" s="2"/>
    </row>
    <row r="14825" spans="1:18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 t="str">
        <f t="shared" si="924"/>
        <v>High sales</v>
      </c>
      <c r="F14825" s="2">
        <v>0.23</v>
      </c>
      <c r="G14825" s="2">
        <f t="shared" si="926"/>
        <v>1119.9712</v>
      </c>
      <c r="H14825" s="2">
        <f t="shared" si="927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  <c r="P14825" s="2" t="str">
        <f t="shared" si="925"/>
        <v>not good</v>
      </c>
      <c r="Q14825" s="2"/>
      <c r="R14825" s="2"/>
    </row>
    <row r="14826" spans="1:18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 t="str">
        <f t="shared" si="924"/>
        <v xml:space="preserve"> Low sales</v>
      </c>
      <c r="F14826" s="2">
        <v>0.22</v>
      </c>
      <c r="G14826" s="2">
        <f t="shared" si="926"/>
        <v>237.16</v>
      </c>
      <c r="H14826" s="2">
        <f t="shared" si="927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  <c r="P14826" s="2" t="str">
        <f t="shared" si="925"/>
        <v>not good</v>
      </c>
      <c r="Q14826" s="2"/>
      <c r="R14826" s="2"/>
    </row>
    <row r="14827" spans="1:18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 t="str">
        <f t="shared" si="924"/>
        <v xml:space="preserve"> Low sales</v>
      </c>
      <c r="F14827" s="2">
        <v>0.2</v>
      </c>
      <c r="G14827" s="2">
        <f t="shared" si="926"/>
        <v>786.21600000000001</v>
      </c>
      <c r="H14827" s="2">
        <f t="shared" si="927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  <c r="P14827" s="2" t="str">
        <f t="shared" si="925"/>
        <v>not good</v>
      </c>
      <c r="Q14827" s="2"/>
      <c r="R14827" s="2"/>
    </row>
    <row r="14828" spans="1:18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 t="str">
        <f t="shared" si="924"/>
        <v xml:space="preserve"> Low sales</v>
      </c>
      <c r="F14828" s="2">
        <v>0.44</v>
      </c>
      <c r="G14828" s="2">
        <f t="shared" si="926"/>
        <v>139.38760000000002</v>
      </c>
      <c r="H14828" s="2">
        <f t="shared" si="927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  <c r="P14828" s="2" t="str">
        <f t="shared" si="925"/>
        <v>not good</v>
      </c>
      <c r="Q14828" s="2"/>
      <c r="R14828" s="2"/>
    </row>
    <row r="14829" spans="1:18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 t="str">
        <f t="shared" si="924"/>
        <v xml:space="preserve"> Low sales</v>
      </c>
      <c r="F14829" s="2">
        <v>0.13</v>
      </c>
      <c r="G14829" s="2">
        <f t="shared" si="926"/>
        <v>88.740600000000001</v>
      </c>
      <c r="H14829" s="2">
        <f t="shared" si="927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  <c r="P14829" s="2" t="str">
        <f t="shared" si="925"/>
        <v>not good</v>
      </c>
      <c r="Q14829" s="2"/>
      <c r="R14829" s="2"/>
    </row>
    <row r="14830" spans="1:18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 t="str">
        <f t="shared" si="924"/>
        <v xml:space="preserve"> Low sales</v>
      </c>
      <c r="F14830" s="2">
        <v>0.43</v>
      </c>
      <c r="G14830" s="2">
        <f t="shared" si="926"/>
        <v>1128.3543999999999</v>
      </c>
      <c r="H14830" s="2">
        <f t="shared" si="927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  <c r="P14830" s="2" t="str">
        <f t="shared" si="925"/>
        <v>not good</v>
      </c>
      <c r="Q14830" s="2"/>
      <c r="R14830" s="2"/>
    </row>
    <row r="14831" spans="1:18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 t="str">
        <f t="shared" si="924"/>
        <v>High sales</v>
      </c>
      <c r="F14831" s="2">
        <v>0.04</v>
      </c>
      <c r="G14831" s="2">
        <f t="shared" si="926"/>
        <v>199.92320000000001</v>
      </c>
      <c r="H14831" s="2">
        <f t="shared" si="927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  <c r="P14831" s="2" t="str">
        <f t="shared" si="925"/>
        <v>not good</v>
      </c>
      <c r="Q14831" s="2"/>
      <c r="R14831" s="2"/>
    </row>
    <row r="14832" spans="1:18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 t="str">
        <f t="shared" si="924"/>
        <v>High sales</v>
      </c>
      <c r="F14832" s="2">
        <v>0.48</v>
      </c>
      <c r="G14832" s="2">
        <f t="shared" si="926"/>
        <v>2280.9072000000001</v>
      </c>
      <c r="H14832" s="2">
        <f t="shared" si="927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  <c r="P14832" s="2" t="str">
        <f t="shared" si="925"/>
        <v>not good</v>
      </c>
      <c r="Q14832" s="2"/>
      <c r="R14832" s="2"/>
    </row>
    <row r="14833" spans="1:18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 t="str">
        <f t="shared" si="924"/>
        <v xml:space="preserve"> Low sales</v>
      </c>
      <c r="F14833" s="2">
        <v>0.25</v>
      </c>
      <c r="G14833" s="2">
        <f t="shared" si="926"/>
        <v>162.13</v>
      </c>
      <c r="H14833" s="2">
        <f t="shared" si="927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  <c r="P14833" s="2" t="str">
        <f t="shared" si="925"/>
        <v>not good</v>
      </c>
      <c r="Q14833" s="2"/>
      <c r="R14833" s="2"/>
    </row>
    <row r="14834" spans="1:18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 t="str">
        <f t="shared" si="924"/>
        <v xml:space="preserve"> Low sales</v>
      </c>
      <c r="F14834" s="2">
        <v>0.5</v>
      </c>
      <c r="G14834" s="2">
        <f t="shared" si="926"/>
        <v>637.23500000000001</v>
      </c>
      <c r="H14834" s="2">
        <f t="shared" si="927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  <c r="P14834" s="2" t="str">
        <f t="shared" si="925"/>
        <v>not good</v>
      </c>
      <c r="Q14834" s="2"/>
      <c r="R14834" s="2"/>
    </row>
    <row r="14835" spans="1:18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 t="str">
        <f t="shared" si="924"/>
        <v>High sales</v>
      </c>
      <c r="F14835" s="2">
        <v>0.3</v>
      </c>
      <c r="G14835" s="2">
        <f t="shared" si="926"/>
        <v>1420.3140000000001</v>
      </c>
      <c r="H14835" s="2">
        <f t="shared" si="927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  <c r="P14835" s="2" t="str">
        <f t="shared" si="925"/>
        <v>not good</v>
      </c>
      <c r="Q14835" s="2"/>
      <c r="R14835" s="2"/>
    </row>
    <row r="14836" spans="1:18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 t="str">
        <f t="shared" si="924"/>
        <v xml:space="preserve"> Low sales</v>
      </c>
      <c r="F14836" s="2">
        <v>0.06</v>
      </c>
      <c r="G14836" s="2">
        <f t="shared" si="926"/>
        <v>50.312999999999995</v>
      </c>
      <c r="H14836" s="2">
        <f t="shared" si="927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  <c r="P14836" s="2" t="str">
        <f t="shared" si="925"/>
        <v>not good</v>
      </c>
      <c r="Q14836" s="2"/>
      <c r="R14836" s="2"/>
    </row>
    <row r="14837" spans="1:18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 t="str">
        <f t="shared" si="924"/>
        <v xml:space="preserve"> Low sales</v>
      </c>
      <c r="F14837" s="2">
        <v>0.03</v>
      </c>
      <c r="G14837" s="2">
        <f t="shared" si="926"/>
        <v>112.1901</v>
      </c>
      <c r="H14837" s="2">
        <f t="shared" si="927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  <c r="P14837" s="2" t="str">
        <f t="shared" si="925"/>
        <v>not good</v>
      </c>
      <c r="Q14837" s="2"/>
      <c r="R14837" s="2"/>
    </row>
    <row r="14838" spans="1:18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 t="str">
        <f t="shared" si="924"/>
        <v xml:space="preserve"> Low sales</v>
      </c>
      <c r="F14838" s="2">
        <v>0.1</v>
      </c>
      <c r="G14838" s="2">
        <f t="shared" si="926"/>
        <v>10.543000000000001</v>
      </c>
      <c r="H14838" s="2">
        <f t="shared" si="927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  <c r="P14838" s="2" t="str">
        <f t="shared" si="925"/>
        <v>not good</v>
      </c>
      <c r="Q14838" s="2"/>
      <c r="R14838" s="2"/>
    </row>
    <row r="14839" spans="1:18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 t="str">
        <f t="shared" si="924"/>
        <v xml:space="preserve"> Low sales</v>
      </c>
      <c r="F14839" s="2">
        <v>0.21</v>
      </c>
      <c r="G14839" s="2">
        <f t="shared" si="926"/>
        <v>671.03189999999995</v>
      </c>
      <c r="H14839" s="2">
        <f t="shared" si="927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  <c r="P14839" s="2" t="str">
        <f t="shared" si="925"/>
        <v>not good</v>
      </c>
      <c r="Q14839" s="2"/>
      <c r="R14839" s="2"/>
    </row>
    <row r="14840" spans="1:18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 t="str">
        <f t="shared" si="924"/>
        <v xml:space="preserve"> Low sales</v>
      </c>
      <c r="F14840" s="2">
        <v>0.37</v>
      </c>
      <c r="G14840" s="2">
        <f t="shared" si="926"/>
        <v>933.70979999999997</v>
      </c>
      <c r="H14840" s="2">
        <f t="shared" si="927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  <c r="P14840" s="2" t="str">
        <f t="shared" si="925"/>
        <v>not good</v>
      </c>
      <c r="Q14840" s="2"/>
      <c r="R14840" s="2"/>
    </row>
    <row r="14841" spans="1:18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 t="str">
        <f t="shared" si="924"/>
        <v xml:space="preserve"> Low sales</v>
      </c>
      <c r="F14841" s="2">
        <v>0</v>
      </c>
      <c r="G14841" s="2">
        <f t="shared" si="926"/>
        <v>0</v>
      </c>
      <c r="H14841" s="2">
        <f t="shared" si="927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  <c r="P14841" s="2" t="str">
        <f t="shared" si="925"/>
        <v>not good</v>
      </c>
      <c r="Q14841" s="2"/>
      <c r="R14841" s="2"/>
    </row>
    <row r="14842" spans="1:18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 t="str">
        <f t="shared" si="924"/>
        <v>High sales</v>
      </c>
      <c r="F14842" s="2">
        <v>0.13</v>
      </c>
      <c r="G14842" s="2">
        <f t="shared" si="926"/>
        <v>541.1952</v>
      </c>
      <c r="H14842" s="2">
        <f t="shared" si="927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  <c r="P14842" s="2" t="str">
        <f t="shared" si="925"/>
        <v>not good</v>
      </c>
      <c r="Q14842" s="2"/>
      <c r="R14842" s="2"/>
    </row>
    <row r="14843" spans="1:18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 t="str">
        <f t="shared" si="924"/>
        <v xml:space="preserve"> Low sales</v>
      </c>
      <c r="F14843" s="2">
        <v>0.28999999999999998</v>
      </c>
      <c r="G14843" s="2">
        <f t="shared" si="926"/>
        <v>143.72399999999999</v>
      </c>
      <c r="H14843" s="2">
        <f t="shared" si="927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  <c r="P14843" s="2" t="str">
        <f t="shared" si="925"/>
        <v>not good</v>
      </c>
      <c r="Q14843" s="2"/>
      <c r="R14843" s="2"/>
    </row>
    <row r="14844" spans="1:18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 t="str">
        <f t="shared" si="924"/>
        <v xml:space="preserve"> Low sales</v>
      </c>
      <c r="F14844" s="2">
        <v>0.15</v>
      </c>
      <c r="G14844" s="2">
        <f t="shared" si="926"/>
        <v>292.33949999999999</v>
      </c>
      <c r="H14844" s="2">
        <f t="shared" si="927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  <c r="P14844" s="2" t="str">
        <f t="shared" si="925"/>
        <v>not good</v>
      </c>
      <c r="Q14844" s="2"/>
      <c r="R14844" s="2"/>
    </row>
    <row r="14845" spans="1:18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 t="str">
        <f t="shared" si="924"/>
        <v xml:space="preserve"> Low sales</v>
      </c>
      <c r="F14845" s="2">
        <v>0.18</v>
      </c>
      <c r="G14845" s="2">
        <f t="shared" si="926"/>
        <v>411.40620000000001</v>
      </c>
      <c r="H14845" s="2">
        <f t="shared" si="927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  <c r="P14845" s="2" t="str">
        <f t="shared" si="925"/>
        <v>not good</v>
      </c>
      <c r="Q14845" s="2"/>
      <c r="R14845" s="2"/>
    </row>
    <row r="14846" spans="1:18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 t="str">
        <f t="shared" si="924"/>
        <v xml:space="preserve"> Low sales</v>
      </c>
      <c r="F14846" s="2">
        <v>0.15</v>
      </c>
      <c r="G14846" s="2">
        <f t="shared" si="926"/>
        <v>106.086</v>
      </c>
      <c r="H14846" s="2">
        <f t="shared" si="927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  <c r="P14846" s="2" t="str">
        <f t="shared" si="925"/>
        <v>not good</v>
      </c>
      <c r="Q14846" s="2"/>
      <c r="R14846" s="2"/>
    </row>
    <row r="14847" spans="1:18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 t="str">
        <f t="shared" si="924"/>
        <v xml:space="preserve"> Low sales</v>
      </c>
      <c r="F14847" s="2">
        <v>0.48</v>
      </c>
      <c r="G14847" s="2">
        <f t="shared" si="926"/>
        <v>249.4896</v>
      </c>
      <c r="H14847" s="2">
        <f t="shared" si="927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  <c r="P14847" s="2" t="str">
        <f t="shared" si="925"/>
        <v>not good</v>
      </c>
      <c r="Q14847" s="2"/>
      <c r="R14847" s="2"/>
    </row>
    <row r="14848" spans="1:18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 t="str">
        <f t="shared" si="924"/>
        <v xml:space="preserve"> Low sales</v>
      </c>
      <c r="F14848" s="2">
        <v>0.03</v>
      </c>
      <c r="G14848" s="2">
        <f t="shared" si="926"/>
        <v>29.403299999999998</v>
      </c>
      <c r="H14848" s="2">
        <f t="shared" si="927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  <c r="P14848" s="2" t="str">
        <f t="shared" si="925"/>
        <v>not good</v>
      </c>
      <c r="Q14848" s="2"/>
      <c r="R14848" s="2"/>
    </row>
    <row r="14849" spans="1:18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 t="str">
        <f t="shared" si="924"/>
        <v xml:space="preserve"> Low sales</v>
      </c>
      <c r="F14849" s="2">
        <v>0.45</v>
      </c>
      <c r="G14849" s="2">
        <f t="shared" si="926"/>
        <v>576.50850000000003</v>
      </c>
      <c r="H14849" s="2">
        <f t="shared" si="927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  <c r="P14849" s="2" t="str">
        <f t="shared" si="925"/>
        <v>not good</v>
      </c>
      <c r="Q14849" s="2"/>
      <c r="R14849" s="2"/>
    </row>
    <row r="14850" spans="1:18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 t="str">
        <f t="shared" ref="E14850:E14913" si="928">IF(D14850&gt;4000,"High sales"," Low sales")</f>
        <v>High sales</v>
      </c>
      <c r="F14850" s="2">
        <v>0.16</v>
      </c>
      <c r="G14850" s="2">
        <f t="shared" si="926"/>
        <v>773.39199999999994</v>
      </c>
      <c r="H14850" s="2">
        <f t="shared" si="927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  <c r="P14850" s="2" t="str">
        <f t="shared" ref="P14850:P14913" si="929">IF(AND(H14850&gt;5000,N14850&gt;500),"good","not good")</f>
        <v>not good</v>
      </c>
      <c r="Q14850" s="2"/>
      <c r="R14850" s="2"/>
    </row>
    <row r="14851" spans="1:18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 t="str">
        <f t="shared" si="928"/>
        <v xml:space="preserve"> Low sales</v>
      </c>
      <c r="F14851" s="2">
        <v>0.12</v>
      </c>
      <c r="G14851" s="2">
        <f t="shared" ref="G14851:G14914" si="930">D14851*F14851</f>
        <v>291.66120000000001</v>
      </c>
      <c r="H14851" s="2">
        <f t="shared" ref="H14851:H14914" si="931">D14851-G14851</f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  <c r="P14851" s="2" t="str">
        <f t="shared" si="929"/>
        <v>not good</v>
      </c>
      <c r="Q14851" s="2"/>
      <c r="R14851" s="2"/>
    </row>
    <row r="14852" spans="1:18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 t="str">
        <f t="shared" si="928"/>
        <v xml:space="preserve"> Low sales</v>
      </c>
      <c r="F14852" s="2">
        <v>0.44</v>
      </c>
      <c r="G14852" s="2">
        <f t="shared" si="930"/>
        <v>1144.1848</v>
      </c>
      <c r="H14852" s="2">
        <f t="shared" si="931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  <c r="P14852" s="2" t="str">
        <f t="shared" si="929"/>
        <v>not good</v>
      </c>
      <c r="Q14852" s="2"/>
      <c r="R14852" s="2"/>
    </row>
    <row r="14853" spans="1:18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 t="str">
        <f t="shared" si="928"/>
        <v xml:space="preserve"> Low sales</v>
      </c>
      <c r="F14853" s="2">
        <v>0.14000000000000001</v>
      </c>
      <c r="G14853" s="2">
        <f t="shared" si="930"/>
        <v>499.00060000000002</v>
      </c>
      <c r="H14853" s="2">
        <f t="shared" si="931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  <c r="P14853" s="2" t="str">
        <f t="shared" si="929"/>
        <v>not good</v>
      </c>
      <c r="Q14853" s="2"/>
      <c r="R14853" s="2"/>
    </row>
    <row r="14854" spans="1:18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 t="str">
        <f t="shared" si="928"/>
        <v xml:space="preserve"> Low sales</v>
      </c>
      <c r="F14854" s="2">
        <v>0.49</v>
      </c>
      <c r="G14854" s="2">
        <f t="shared" si="930"/>
        <v>1691.9259</v>
      </c>
      <c r="H14854" s="2">
        <f t="shared" si="931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  <c r="P14854" s="2" t="str">
        <f t="shared" si="929"/>
        <v>not good</v>
      </c>
      <c r="Q14854" s="2"/>
      <c r="R14854" s="2"/>
    </row>
    <row r="14855" spans="1:18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 t="str">
        <f t="shared" si="928"/>
        <v xml:space="preserve"> Low sales</v>
      </c>
      <c r="F14855" s="2">
        <v>0.27</v>
      </c>
      <c r="G14855" s="2">
        <f t="shared" si="930"/>
        <v>692.17470000000003</v>
      </c>
      <c r="H14855" s="2">
        <f t="shared" si="931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  <c r="P14855" s="2" t="str">
        <f t="shared" si="929"/>
        <v>not good</v>
      </c>
      <c r="Q14855" s="2"/>
      <c r="R14855" s="2"/>
    </row>
    <row r="14856" spans="1:18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 t="str">
        <f t="shared" si="928"/>
        <v xml:space="preserve"> Low sales</v>
      </c>
      <c r="F14856" s="2">
        <v>0.24</v>
      </c>
      <c r="G14856" s="2">
        <f t="shared" si="930"/>
        <v>423.65039999999999</v>
      </c>
      <c r="H14856" s="2">
        <f t="shared" si="931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  <c r="P14856" s="2" t="str">
        <f t="shared" si="929"/>
        <v>not good</v>
      </c>
      <c r="Q14856" s="2"/>
      <c r="R14856" s="2"/>
    </row>
    <row r="14857" spans="1:18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 t="str">
        <f t="shared" si="928"/>
        <v xml:space="preserve"> Low sales</v>
      </c>
      <c r="F14857" s="2">
        <v>0.49</v>
      </c>
      <c r="G14857" s="2">
        <f t="shared" si="930"/>
        <v>843.85350000000005</v>
      </c>
      <c r="H14857" s="2">
        <f t="shared" si="931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  <c r="P14857" s="2" t="str">
        <f t="shared" si="929"/>
        <v>not good</v>
      </c>
      <c r="Q14857" s="2"/>
      <c r="R14857" s="2"/>
    </row>
    <row r="14858" spans="1:18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 t="str">
        <f t="shared" si="928"/>
        <v xml:space="preserve"> Low sales</v>
      </c>
      <c r="F14858" s="2">
        <v>0.11</v>
      </c>
      <c r="G14858" s="2">
        <f t="shared" si="930"/>
        <v>42.105799999999995</v>
      </c>
      <c r="H14858" s="2">
        <f t="shared" si="931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  <c r="P14858" s="2" t="str">
        <f t="shared" si="929"/>
        <v>not good</v>
      </c>
      <c r="Q14858" s="2"/>
      <c r="R14858" s="2"/>
    </row>
    <row r="14859" spans="1:18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 t="str">
        <f t="shared" si="928"/>
        <v>High sales</v>
      </c>
      <c r="F14859" s="2">
        <v>0.45</v>
      </c>
      <c r="G14859" s="2">
        <f t="shared" si="930"/>
        <v>2028.6854999999998</v>
      </c>
      <c r="H14859" s="2">
        <f t="shared" si="931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  <c r="P14859" s="2" t="str">
        <f t="shared" si="929"/>
        <v>not good</v>
      </c>
      <c r="Q14859" s="2"/>
      <c r="R14859" s="2"/>
    </row>
    <row r="14860" spans="1:18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 t="str">
        <f t="shared" si="928"/>
        <v xml:space="preserve"> Low sales</v>
      </c>
      <c r="F14860" s="2">
        <v>0.3</v>
      </c>
      <c r="G14860" s="2">
        <f t="shared" si="930"/>
        <v>1161.009</v>
      </c>
      <c r="H14860" s="2">
        <f t="shared" si="931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  <c r="P14860" s="2" t="str">
        <f t="shared" si="929"/>
        <v>not good</v>
      </c>
      <c r="Q14860" s="2"/>
      <c r="R14860" s="2"/>
    </row>
    <row r="14861" spans="1:18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 t="str">
        <f t="shared" si="928"/>
        <v xml:space="preserve"> Low sales</v>
      </c>
      <c r="F14861" s="2">
        <v>0.38</v>
      </c>
      <c r="G14861" s="2">
        <f t="shared" si="930"/>
        <v>1198.6644000000001</v>
      </c>
      <c r="H14861" s="2">
        <f t="shared" si="931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  <c r="P14861" s="2" t="str">
        <f t="shared" si="929"/>
        <v>not good</v>
      </c>
      <c r="Q14861" s="2"/>
      <c r="R14861" s="2"/>
    </row>
    <row r="14862" spans="1:18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 t="str">
        <f t="shared" si="928"/>
        <v xml:space="preserve"> Low sales</v>
      </c>
      <c r="F14862" s="2">
        <v>0.28999999999999998</v>
      </c>
      <c r="G14862" s="2">
        <f t="shared" si="930"/>
        <v>591.83199999999999</v>
      </c>
      <c r="H14862" s="2">
        <f t="shared" si="931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  <c r="P14862" s="2" t="str">
        <f t="shared" si="929"/>
        <v>not good</v>
      </c>
      <c r="Q14862" s="2"/>
      <c r="R14862" s="2"/>
    </row>
    <row r="14863" spans="1:18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 t="str">
        <f t="shared" si="928"/>
        <v xml:space="preserve"> Low sales</v>
      </c>
      <c r="F14863" s="2">
        <v>0.31</v>
      </c>
      <c r="G14863" s="2">
        <f t="shared" si="930"/>
        <v>915.76479999999992</v>
      </c>
      <c r="H14863" s="2">
        <f t="shared" si="931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  <c r="P14863" s="2" t="str">
        <f t="shared" si="929"/>
        <v>not good</v>
      </c>
      <c r="Q14863" s="2"/>
      <c r="R14863" s="2"/>
    </row>
    <row r="14864" spans="1:18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 t="str">
        <f t="shared" si="928"/>
        <v xml:space="preserve"> Low sales</v>
      </c>
      <c r="F14864" s="2">
        <v>0.08</v>
      </c>
      <c r="G14864" s="2">
        <f t="shared" si="930"/>
        <v>198.15520000000001</v>
      </c>
      <c r="H14864" s="2">
        <f t="shared" si="931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  <c r="P14864" s="2" t="str">
        <f t="shared" si="929"/>
        <v>not good</v>
      </c>
      <c r="Q14864" s="2"/>
      <c r="R14864" s="2"/>
    </row>
    <row r="14865" spans="1:18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 t="str">
        <f t="shared" si="928"/>
        <v xml:space="preserve"> Low sales</v>
      </c>
      <c r="F14865" s="2">
        <v>0.08</v>
      </c>
      <c r="G14865" s="2">
        <f t="shared" si="930"/>
        <v>115.3824</v>
      </c>
      <c r="H14865" s="2">
        <f t="shared" si="931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  <c r="P14865" s="2" t="str">
        <f t="shared" si="929"/>
        <v>not good</v>
      </c>
      <c r="Q14865" s="2"/>
      <c r="R14865" s="2"/>
    </row>
    <row r="14866" spans="1:18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 t="str">
        <f t="shared" si="928"/>
        <v xml:space="preserve"> Low sales</v>
      </c>
      <c r="F14866" s="2">
        <v>0.2</v>
      </c>
      <c r="G14866" s="2">
        <f t="shared" si="930"/>
        <v>312.60200000000003</v>
      </c>
      <c r="H14866" s="2">
        <f t="shared" si="931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  <c r="P14866" s="2" t="str">
        <f t="shared" si="929"/>
        <v>not good</v>
      </c>
      <c r="Q14866" s="2"/>
      <c r="R14866" s="2"/>
    </row>
    <row r="14867" spans="1:18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 t="str">
        <f t="shared" si="928"/>
        <v>High sales</v>
      </c>
      <c r="F14867" s="2">
        <v>0.17</v>
      </c>
      <c r="G14867" s="2">
        <f t="shared" si="930"/>
        <v>745.44150000000002</v>
      </c>
      <c r="H14867" s="2">
        <f t="shared" si="931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  <c r="P14867" s="2" t="str">
        <f t="shared" si="929"/>
        <v>not good</v>
      </c>
      <c r="Q14867" s="2"/>
      <c r="R14867" s="2"/>
    </row>
    <row r="14868" spans="1:18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 t="str">
        <f t="shared" si="928"/>
        <v xml:space="preserve"> Low sales</v>
      </c>
      <c r="F14868" s="2">
        <v>0.36</v>
      </c>
      <c r="G14868" s="2">
        <f t="shared" si="930"/>
        <v>1155.9780000000001</v>
      </c>
      <c r="H14868" s="2">
        <f t="shared" si="931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  <c r="P14868" s="2" t="str">
        <f t="shared" si="929"/>
        <v>not good</v>
      </c>
      <c r="Q14868" s="2"/>
      <c r="R14868" s="2"/>
    </row>
    <row r="14869" spans="1:18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 t="str">
        <f t="shared" si="928"/>
        <v xml:space="preserve"> Low sales</v>
      </c>
      <c r="F14869" s="2">
        <v>0.36</v>
      </c>
      <c r="G14869" s="2">
        <f t="shared" si="930"/>
        <v>38.5092</v>
      </c>
      <c r="H14869" s="2">
        <f t="shared" si="931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  <c r="P14869" s="2" t="str">
        <f t="shared" si="929"/>
        <v>not good</v>
      </c>
      <c r="Q14869" s="2"/>
      <c r="R14869" s="2"/>
    </row>
    <row r="14870" spans="1:18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 t="str">
        <f t="shared" si="928"/>
        <v xml:space="preserve"> Low sales</v>
      </c>
      <c r="F14870" s="2">
        <v>0.28000000000000003</v>
      </c>
      <c r="G14870" s="2">
        <f t="shared" si="930"/>
        <v>476.46760000000006</v>
      </c>
      <c r="H14870" s="2">
        <f t="shared" si="931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  <c r="P14870" s="2" t="str">
        <f t="shared" si="929"/>
        <v>not good</v>
      </c>
      <c r="Q14870" s="2"/>
      <c r="R14870" s="2"/>
    </row>
    <row r="14871" spans="1:18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 t="str">
        <f t="shared" si="928"/>
        <v xml:space="preserve"> Low sales</v>
      </c>
      <c r="F14871" s="2">
        <v>0.2</v>
      </c>
      <c r="G14871" s="2">
        <f t="shared" si="930"/>
        <v>353.14600000000002</v>
      </c>
      <c r="H14871" s="2">
        <f t="shared" si="931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  <c r="P14871" s="2" t="str">
        <f t="shared" si="929"/>
        <v>not good</v>
      </c>
      <c r="Q14871" s="2"/>
      <c r="R14871" s="2"/>
    </row>
    <row r="14872" spans="1:18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 t="str">
        <f t="shared" si="928"/>
        <v xml:space="preserve"> Low sales</v>
      </c>
      <c r="F14872" s="2">
        <v>0.34</v>
      </c>
      <c r="G14872" s="2">
        <f t="shared" si="930"/>
        <v>1210.7536</v>
      </c>
      <c r="H14872" s="2">
        <f t="shared" si="931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  <c r="P14872" s="2" t="str">
        <f t="shared" si="929"/>
        <v>not good</v>
      </c>
      <c r="Q14872" s="2"/>
      <c r="R14872" s="2"/>
    </row>
    <row r="14873" spans="1:18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 t="str">
        <f t="shared" si="928"/>
        <v xml:space="preserve"> Low sales</v>
      </c>
      <c r="F14873" s="2">
        <v>0.34</v>
      </c>
      <c r="G14873" s="2">
        <f t="shared" si="930"/>
        <v>1200.9548</v>
      </c>
      <c r="H14873" s="2">
        <f t="shared" si="931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  <c r="P14873" s="2" t="str">
        <f t="shared" si="929"/>
        <v>not good</v>
      </c>
      <c r="Q14873" s="2"/>
      <c r="R14873" s="2"/>
    </row>
    <row r="14874" spans="1:18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 t="str">
        <f t="shared" si="928"/>
        <v xml:space="preserve"> Low sales</v>
      </c>
      <c r="F14874" s="2">
        <v>0.4</v>
      </c>
      <c r="G14874" s="2">
        <f t="shared" si="930"/>
        <v>949.74400000000014</v>
      </c>
      <c r="H14874" s="2">
        <f t="shared" si="931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  <c r="P14874" s="2" t="str">
        <f t="shared" si="929"/>
        <v>not good</v>
      </c>
      <c r="Q14874" s="2"/>
      <c r="R14874" s="2"/>
    </row>
    <row r="14875" spans="1:18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 t="str">
        <f t="shared" si="928"/>
        <v>High sales</v>
      </c>
      <c r="F14875" s="2">
        <v>0.41</v>
      </c>
      <c r="G14875" s="2">
        <f t="shared" si="930"/>
        <v>1951.518</v>
      </c>
      <c r="H14875" s="2">
        <f t="shared" si="931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  <c r="P14875" s="2" t="str">
        <f t="shared" si="929"/>
        <v>not good</v>
      </c>
      <c r="Q14875" s="2"/>
      <c r="R14875" s="2"/>
    </row>
    <row r="14876" spans="1:18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 t="str">
        <f t="shared" si="928"/>
        <v>High sales</v>
      </c>
      <c r="F14876" s="2">
        <v>0.03</v>
      </c>
      <c r="G14876" s="2">
        <f t="shared" si="930"/>
        <v>131.2176</v>
      </c>
      <c r="H14876" s="2">
        <f t="shared" si="931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  <c r="P14876" s="2" t="str">
        <f t="shared" si="929"/>
        <v>not good</v>
      </c>
      <c r="Q14876" s="2"/>
      <c r="R14876" s="2"/>
    </row>
    <row r="14877" spans="1:18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 t="str">
        <f t="shared" si="928"/>
        <v>High sales</v>
      </c>
      <c r="F14877" s="2">
        <v>0.19</v>
      </c>
      <c r="G14877" s="2">
        <f t="shared" si="930"/>
        <v>825.44170000000008</v>
      </c>
      <c r="H14877" s="2">
        <f t="shared" si="931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  <c r="P14877" s="2" t="str">
        <f t="shared" si="929"/>
        <v>not good</v>
      </c>
      <c r="Q14877" s="2"/>
      <c r="R14877" s="2"/>
    </row>
    <row r="14878" spans="1:18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 t="str">
        <f t="shared" si="928"/>
        <v xml:space="preserve"> Low sales</v>
      </c>
      <c r="F14878" s="2">
        <v>0.21</v>
      </c>
      <c r="G14878" s="2">
        <f t="shared" si="930"/>
        <v>379.36500000000001</v>
      </c>
      <c r="H14878" s="2">
        <f t="shared" si="931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  <c r="P14878" s="2" t="str">
        <f t="shared" si="929"/>
        <v>not good</v>
      </c>
      <c r="Q14878" s="2"/>
      <c r="R14878" s="2"/>
    </row>
    <row r="14879" spans="1:18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 t="str">
        <f t="shared" si="928"/>
        <v xml:space="preserve"> Low sales</v>
      </c>
      <c r="F14879" s="2">
        <v>0.42</v>
      </c>
      <c r="G14879" s="2">
        <f t="shared" si="930"/>
        <v>928.99800000000005</v>
      </c>
      <c r="H14879" s="2">
        <f t="shared" si="931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  <c r="P14879" s="2" t="str">
        <f t="shared" si="929"/>
        <v>not good</v>
      </c>
      <c r="Q14879" s="2"/>
      <c r="R14879" s="2"/>
    </row>
    <row r="14880" spans="1:18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 t="str">
        <f t="shared" si="928"/>
        <v xml:space="preserve"> Low sales</v>
      </c>
      <c r="F14880" s="2">
        <v>0.25</v>
      </c>
      <c r="G14880" s="2">
        <f t="shared" si="930"/>
        <v>538.22749999999996</v>
      </c>
      <c r="H14880" s="2">
        <f t="shared" si="931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  <c r="P14880" s="2" t="str">
        <f t="shared" si="929"/>
        <v>not good</v>
      </c>
      <c r="Q14880" s="2"/>
      <c r="R14880" s="2"/>
    </row>
    <row r="14881" spans="1:18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 t="str">
        <f t="shared" si="928"/>
        <v xml:space="preserve"> Low sales</v>
      </c>
      <c r="F14881" s="2">
        <v>0.24</v>
      </c>
      <c r="G14881" s="2">
        <f t="shared" si="930"/>
        <v>541.75439999999992</v>
      </c>
      <c r="H14881" s="2">
        <f t="shared" si="931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  <c r="P14881" s="2" t="str">
        <f t="shared" si="929"/>
        <v>not good</v>
      </c>
      <c r="Q14881" s="2"/>
      <c r="R14881" s="2"/>
    </row>
    <row r="14882" spans="1:18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 t="str">
        <f t="shared" si="928"/>
        <v>High sales</v>
      </c>
      <c r="F14882" s="2">
        <v>0.28000000000000003</v>
      </c>
      <c r="G14882" s="2">
        <f t="shared" si="930"/>
        <v>1247.9964000000002</v>
      </c>
      <c r="H14882" s="2">
        <f t="shared" si="931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  <c r="P14882" s="2" t="str">
        <f t="shared" si="929"/>
        <v>not good</v>
      </c>
      <c r="Q14882" s="2"/>
      <c r="R14882" s="2"/>
    </row>
    <row r="14883" spans="1:18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 t="str">
        <f t="shared" si="928"/>
        <v xml:space="preserve"> Low sales</v>
      </c>
      <c r="F14883" s="2">
        <v>0.06</v>
      </c>
      <c r="G14883" s="2">
        <f t="shared" si="930"/>
        <v>79.241399999999999</v>
      </c>
      <c r="H14883" s="2">
        <f t="shared" si="931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  <c r="P14883" s="2" t="str">
        <f t="shared" si="929"/>
        <v>not good</v>
      </c>
      <c r="Q14883" s="2"/>
      <c r="R14883" s="2"/>
    </row>
    <row r="14884" spans="1:18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 t="str">
        <f t="shared" si="928"/>
        <v>High sales</v>
      </c>
      <c r="F14884" s="2">
        <v>0.28000000000000003</v>
      </c>
      <c r="G14884" s="2">
        <f t="shared" si="930"/>
        <v>1128.6128000000001</v>
      </c>
      <c r="H14884" s="2">
        <f t="shared" si="931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  <c r="P14884" s="2" t="str">
        <f t="shared" si="929"/>
        <v>not good</v>
      </c>
      <c r="Q14884" s="2"/>
      <c r="R14884" s="2"/>
    </row>
    <row r="14885" spans="1:18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 t="str">
        <f t="shared" si="928"/>
        <v xml:space="preserve"> Low sales</v>
      </c>
      <c r="F14885" s="2">
        <v>0.28000000000000003</v>
      </c>
      <c r="G14885" s="2">
        <f t="shared" si="930"/>
        <v>733.26400000000012</v>
      </c>
      <c r="H14885" s="2">
        <f t="shared" si="931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  <c r="P14885" s="2" t="str">
        <f t="shared" si="929"/>
        <v>not good</v>
      </c>
      <c r="Q14885" s="2"/>
      <c r="R14885" s="2"/>
    </row>
    <row r="14886" spans="1:18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 t="str">
        <f t="shared" si="928"/>
        <v xml:space="preserve"> Low sales</v>
      </c>
      <c r="F14886" s="2">
        <v>0.38</v>
      </c>
      <c r="G14886" s="2">
        <f t="shared" si="930"/>
        <v>501.79379999999998</v>
      </c>
      <c r="H14886" s="2">
        <f t="shared" si="931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  <c r="P14886" s="2" t="str">
        <f t="shared" si="929"/>
        <v>not good</v>
      </c>
      <c r="Q14886" s="2"/>
      <c r="R14886" s="2"/>
    </row>
    <row r="14887" spans="1:18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 t="str">
        <f t="shared" si="928"/>
        <v xml:space="preserve"> Low sales</v>
      </c>
      <c r="F14887" s="2">
        <v>0.32</v>
      </c>
      <c r="G14887" s="2">
        <f t="shared" si="930"/>
        <v>858.79679999999996</v>
      </c>
      <c r="H14887" s="2">
        <f t="shared" si="931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  <c r="P14887" s="2" t="str">
        <f t="shared" si="929"/>
        <v>not good</v>
      </c>
      <c r="Q14887" s="2"/>
      <c r="R14887" s="2"/>
    </row>
    <row r="14888" spans="1:18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 t="str">
        <f t="shared" si="928"/>
        <v xml:space="preserve"> Low sales</v>
      </c>
      <c r="F14888" s="2">
        <v>0.48</v>
      </c>
      <c r="G14888" s="2">
        <f t="shared" si="930"/>
        <v>507.67680000000001</v>
      </c>
      <c r="H14888" s="2">
        <f t="shared" si="931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  <c r="P14888" s="2" t="str">
        <f t="shared" si="929"/>
        <v>not good</v>
      </c>
      <c r="Q14888" s="2"/>
      <c r="R14888" s="2"/>
    </row>
    <row r="14889" spans="1:18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 t="str">
        <f t="shared" si="928"/>
        <v xml:space="preserve"> Low sales</v>
      </c>
      <c r="F14889" s="2">
        <v>0.04</v>
      </c>
      <c r="G14889" s="2">
        <f t="shared" si="930"/>
        <v>25.203200000000002</v>
      </c>
      <c r="H14889" s="2">
        <f t="shared" si="931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  <c r="P14889" s="2" t="str">
        <f t="shared" si="929"/>
        <v>not good</v>
      </c>
      <c r="Q14889" s="2"/>
      <c r="R14889" s="2"/>
    </row>
    <row r="14890" spans="1:18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 t="str">
        <f t="shared" si="928"/>
        <v>High sales</v>
      </c>
      <c r="F14890" s="2">
        <v>0.39</v>
      </c>
      <c r="G14890" s="2">
        <f t="shared" si="930"/>
        <v>1640.7573</v>
      </c>
      <c r="H14890" s="2">
        <f t="shared" si="931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  <c r="P14890" s="2" t="str">
        <f t="shared" si="929"/>
        <v>not good</v>
      </c>
      <c r="Q14890" s="2"/>
      <c r="R14890" s="2"/>
    </row>
    <row r="14891" spans="1:18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 t="str">
        <f t="shared" si="928"/>
        <v xml:space="preserve"> Low sales</v>
      </c>
      <c r="F14891" s="2">
        <v>0.38</v>
      </c>
      <c r="G14891" s="2">
        <f t="shared" si="930"/>
        <v>1340.1384</v>
      </c>
      <c r="H14891" s="2">
        <f t="shared" si="931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  <c r="P14891" s="2" t="str">
        <f t="shared" si="929"/>
        <v>not good</v>
      </c>
      <c r="Q14891" s="2"/>
      <c r="R14891" s="2"/>
    </row>
    <row r="14892" spans="1:18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 t="str">
        <f t="shared" si="928"/>
        <v xml:space="preserve"> Low sales</v>
      </c>
      <c r="F14892" s="2">
        <v>0.13</v>
      </c>
      <c r="G14892" s="2">
        <f t="shared" si="930"/>
        <v>143.572</v>
      </c>
      <c r="H14892" s="2">
        <f t="shared" si="931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  <c r="P14892" s="2" t="str">
        <f t="shared" si="929"/>
        <v>not good</v>
      </c>
      <c r="Q14892" s="2"/>
      <c r="R14892" s="2"/>
    </row>
    <row r="14893" spans="1:18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 t="str">
        <f t="shared" si="928"/>
        <v>High sales</v>
      </c>
      <c r="F14893" s="2">
        <v>0.35</v>
      </c>
      <c r="G14893" s="2">
        <f t="shared" si="930"/>
        <v>1651.0339999999999</v>
      </c>
      <c r="H14893" s="2">
        <f t="shared" si="931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  <c r="P14893" s="2" t="str">
        <f t="shared" si="929"/>
        <v>not good</v>
      </c>
      <c r="Q14893" s="2"/>
      <c r="R14893" s="2"/>
    </row>
    <row r="14894" spans="1:18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 t="str">
        <f t="shared" si="928"/>
        <v xml:space="preserve"> Low sales</v>
      </c>
      <c r="F14894" s="2">
        <v>0.33</v>
      </c>
      <c r="G14894" s="2">
        <f t="shared" si="930"/>
        <v>72.45150000000001</v>
      </c>
      <c r="H14894" s="2">
        <f t="shared" si="931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  <c r="P14894" s="2" t="str">
        <f t="shared" si="929"/>
        <v>not good</v>
      </c>
      <c r="Q14894" s="2"/>
      <c r="R14894" s="2"/>
    </row>
    <row r="14895" spans="1:18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 t="str">
        <f t="shared" si="928"/>
        <v xml:space="preserve"> Low sales</v>
      </c>
      <c r="F14895" s="2">
        <v>0.15</v>
      </c>
      <c r="G14895" s="2">
        <f t="shared" si="930"/>
        <v>259.96049999999997</v>
      </c>
      <c r="H14895" s="2">
        <f t="shared" si="931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  <c r="P14895" s="2" t="str">
        <f t="shared" si="929"/>
        <v>not good</v>
      </c>
      <c r="Q14895" s="2"/>
      <c r="R14895" s="2"/>
    </row>
    <row r="14896" spans="1:18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 t="str">
        <f t="shared" si="928"/>
        <v xml:space="preserve"> Low sales</v>
      </c>
      <c r="F14896" s="2">
        <v>0.36</v>
      </c>
      <c r="G14896" s="2">
        <f t="shared" si="930"/>
        <v>74.195999999999998</v>
      </c>
      <c r="H14896" s="2">
        <f t="shared" si="931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  <c r="P14896" s="2" t="str">
        <f t="shared" si="929"/>
        <v>not good</v>
      </c>
      <c r="Q14896" s="2"/>
      <c r="R14896" s="2"/>
    </row>
    <row r="14897" spans="1:18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 t="str">
        <f t="shared" si="928"/>
        <v xml:space="preserve"> Low sales</v>
      </c>
      <c r="F14897" s="2">
        <v>0.47</v>
      </c>
      <c r="G14897" s="2">
        <f t="shared" si="930"/>
        <v>374.7122</v>
      </c>
      <c r="H14897" s="2">
        <f t="shared" si="931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  <c r="P14897" s="2" t="str">
        <f t="shared" si="929"/>
        <v>not good</v>
      </c>
      <c r="Q14897" s="2"/>
      <c r="R14897" s="2"/>
    </row>
    <row r="14898" spans="1:18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 t="str">
        <f t="shared" si="928"/>
        <v xml:space="preserve"> Low sales</v>
      </c>
      <c r="F14898" s="2">
        <v>0.15</v>
      </c>
      <c r="G14898" s="2">
        <f t="shared" si="930"/>
        <v>147.35849999999999</v>
      </c>
      <c r="H14898" s="2">
        <f t="shared" si="931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  <c r="P14898" s="2" t="str">
        <f t="shared" si="929"/>
        <v>not good</v>
      </c>
      <c r="Q14898" s="2"/>
      <c r="R14898" s="2"/>
    </row>
    <row r="14899" spans="1:18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 t="str">
        <f t="shared" si="928"/>
        <v>High sales</v>
      </c>
      <c r="F14899" s="2">
        <v>0.49</v>
      </c>
      <c r="G14899" s="2">
        <f t="shared" si="930"/>
        <v>1994.6135999999999</v>
      </c>
      <c r="H14899" s="2">
        <f t="shared" si="931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  <c r="P14899" s="2" t="str">
        <f t="shared" si="929"/>
        <v>not good</v>
      </c>
      <c r="Q14899" s="2"/>
      <c r="R14899" s="2"/>
    </row>
    <row r="14900" spans="1:18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 t="str">
        <f t="shared" si="928"/>
        <v>High sales</v>
      </c>
      <c r="F14900" s="2">
        <v>0.11</v>
      </c>
      <c r="G14900" s="2">
        <f t="shared" si="930"/>
        <v>546.24790000000007</v>
      </c>
      <c r="H14900" s="2">
        <f t="shared" si="931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  <c r="P14900" s="2" t="str">
        <f t="shared" si="929"/>
        <v>not good</v>
      </c>
      <c r="Q14900" s="2"/>
      <c r="R14900" s="2"/>
    </row>
    <row r="14901" spans="1:18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 t="str">
        <f t="shared" si="928"/>
        <v>High sales</v>
      </c>
      <c r="F14901" s="2">
        <v>7.0000000000000007E-2</v>
      </c>
      <c r="G14901" s="2">
        <f t="shared" si="930"/>
        <v>304.49090000000001</v>
      </c>
      <c r="H14901" s="2">
        <f t="shared" si="931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  <c r="P14901" s="2" t="str">
        <f t="shared" si="929"/>
        <v>not good</v>
      </c>
      <c r="Q14901" s="2"/>
      <c r="R14901" s="2"/>
    </row>
    <row r="14902" spans="1:18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 t="str">
        <f t="shared" si="928"/>
        <v xml:space="preserve"> Low sales</v>
      </c>
      <c r="F14902" s="2">
        <v>0.04</v>
      </c>
      <c r="G14902" s="2">
        <f t="shared" si="930"/>
        <v>128.48600000000002</v>
      </c>
      <c r="H14902" s="2">
        <f t="shared" si="931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  <c r="P14902" s="2" t="str">
        <f t="shared" si="929"/>
        <v>not good</v>
      </c>
      <c r="Q14902" s="2"/>
      <c r="R14902" s="2"/>
    </row>
    <row r="14903" spans="1:18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 t="str">
        <f t="shared" si="928"/>
        <v xml:space="preserve"> Low sales</v>
      </c>
      <c r="F14903" s="2">
        <v>0.11</v>
      </c>
      <c r="G14903" s="2">
        <f t="shared" si="930"/>
        <v>400.65520000000004</v>
      </c>
      <c r="H14903" s="2">
        <f t="shared" si="931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  <c r="P14903" s="2" t="str">
        <f t="shared" si="929"/>
        <v>not good</v>
      </c>
      <c r="Q14903" s="2"/>
      <c r="R14903" s="2"/>
    </row>
    <row r="14904" spans="1:18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 t="str">
        <f t="shared" si="928"/>
        <v xml:space="preserve"> Low sales</v>
      </c>
      <c r="F14904" s="2">
        <v>0.17</v>
      </c>
      <c r="G14904" s="2">
        <f t="shared" si="930"/>
        <v>452.50940000000008</v>
      </c>
      <c r="H14904" s="2">
        <f t="shared" si="931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  <c r="P14904" s="2" t="str">
        <f t="shared" si="929"/>
        <v>not good</v>
      </c>
      <c r="Q14904" s="2"/>
      <c r="R14904" s="2"/>
    </row>
    <row r="14905" spans="1:18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 t="str">
        <f t="shared" si="928"/>
        <v xml:space="preserve"> Low sales</v>
      </c>
      <c r="F14905" s="2">
        <v>0.37</v>
      </c>
      <c r="G14905" s="2">
        <f t="shared" si="930"/>
        <v>803.0702</v>
      </c>
      <c r="H14905" s="2">
        <f t="shared" si="931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  <c r="P14905" s="2" t="str">
        <f t="shared" si="929"/>
        <v>not good</v>
      </c>
      <c r="Q14905" s="2"/>
      <c r="R14905" s="2"/>
    </row>
    <row r="14906" spans="1:18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 t="str">
        <f t="shared" si="928"/>
        <v xml:space="preserve"> Low sales</v>
      </c>
      <c r="F14906" s="2">
        <v>0.04</v>
      </c>
      <c r="G14906" s="2">
        <f t="shared" si="930"/>
        <v>139.6652</v>
      </c>
      <c r="H14906" s="2">
        <f t="shared" si="931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  <c r="P14906" s="2" t="str">
        <f t="shared" si="929"/>
        <v>not good</v>
      </c>
      <c r="Q14906" s="2"/>
      <c r="R14906" s="2"/>
    </row>
    <row r="14907" spans="1:18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 t="str">
        <f t="shared" si="928"/>
        <v>High sales</v>
      </c>
      <c r="F14907" s="2">
        <v>0.25</v>
      </c>
      <c r="G14907" s="2">
        <f t="shared" si="930"/>
        <v>1217.0675000000001</v>
      </c>
      <c r="H14907" s="2">
        <f t="shared" si="931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  <c r="P14907" s="2" t="str">
        <f t="shared" si="929"/>
        <v>not good</v>
      </c>
      <c r="Q14907" s="2"/>
      <c r="R14907" s="2"/>
    </row>
    <row r="14908" spans="1:18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 t="str">
        <f t="shared" si="928"/>
        <v xml:space="preserve"> Low sales</v>
      </c>
      <c r="F14908" s="2">
        <v>0.26</v>
      </c>
      <c r="G14908" s="2">
        <f t="shared" si="930"/>
        <v>62.810800000000008</v>
      </c>
      <c r="H14908" s="2">
        <f t="shared" si="931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  <c r="P14908" s="2" t="str">
        <f t="shared" si="929"/>
        <v>not good</v>
      </c>
      <c r="Q14908" s="2"/>
      <c r="R14908" s="2"/>
    </row>
    <row r="14909" spans="1:18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 t="str">
        <f t="shared" si="928"/>
        <v xml:space="preserve"> Low sales</v>
      </c>
      <c r="F14909" s="2">
        <v>0.11</v>
      </c>
      <c r="G14909" s="2">
        <f t="shared" si="930"/>
        <v>180.29220000000001</v>
      </c>
      <c r="H14909" s="2">
        <f t="shared" si="931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  <c r="P14909" s="2" t="str">
        <f t="shared" si="929"/>
        <v>not good</v>
      </c>
      <c r="Q14909" s="2"/>
      <c r="R14909" s="2"/>
    </row>
    <row r="14910" spans="1:18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 t="str">
        <f t="shared" si="928"/>
        <v xml:space="preserve"> Low sales</v>
      </c>
      <c r="F14910" s="2">
        <v>0.02</v>
      </c>
      <c r="G14910" s="2">
        <f t="shared" si="930"/>
        <v>34.345799999999997</v>
      </c>
      <c r="H14910" s="2">
        <f t="shared" si="931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  <c r="P14910" s="2" t="str">
        <f t="shared" si="929"/>
        <v>not good</v>
      </c>
      <c r="Q14910" s="2"/>
      <c r="R14910" s="2"/>
    </row>
    <row r="14911" spans="1:18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 t="str">
        <f t="shared" si="928"/>
        <v xml:space="preserve"> Low sales</v>
      </c>
      <c r="F14911" s="2">
        <v>0.11</v>
      </c>
      <c r="G14911" s="2">
        <f t="shared" si="930"/>
        <v>234.28129999999999</v>
      </c>
      <c r="H14911" s="2">
        <f t="shared" si="931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  <c r="P14911" s="2" t="str">
        <f t="shared" si="929"/>
        <v>not good</v>
      </c>
      <c r="Q14911" s="2"/>
      <c r="R14911" s="2"/>
    </row>
    <row r="14912" spans="1:18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 t="str">
        <f t="shared" si="928"/>
        <v xml:space="preserve"> Low sales</v>
      </c>
      <c r="F14912" s="2">
        <v>0.12</v>
      </c>
      <c r="G14912" s="2">
        <f t="shared" si="930"/>
        <v>380.61239999999998</v>
      </c>
      <c r="H14912" s="2">
        <f t="shared" si="931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  <c r="P14912" s="2" t="str">
        <f t="shared" si="929"/>
        <v>not good</v>
      </c>
      <c r="Q14912" s="2"/>
      <c r="R14912" s="2"/>
    </row>
    <row r="14913" spans="1:18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 t="str">
        <f t="shared" si="928"/>
        <v xml:space="preserve"> Low sales</v>
      </c>
      <c r="F14913" s="2">
        <v>0.34</v>
      </c>
      <c r="G14913" s="2">
        <f t="shared" si="930"/>
        <v>889.9126</v>
      </c>
      <c r="H14913" s="2">
        <f t="shared" si="931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  <c r="P14913" s="2" t="str">
        <f t="shared" si="929"/>
        <v>not good</v>
      </c>
      <c r="Q14913" s="2"/>
      <c r="R14913" s="2"/>
    </row>
    <row r="14914" spans="1:18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 t="str">
        <f t="shared" ref="E14914:E14977" si="932">IF(D14914&gt;4000,"High sales"," Low sales")</f>
        <v xml:space="preserve"> Low sales</v>
      </c>
      <c r="F14914" s="2">
        <v>0.12</v>
      </c>
      <c r="G14914" s="2">
        <f t="shared" si="930"/>
        <v>23.0124</v>
      </c>
      <c r="H14914" s="2">
        <f t="shared" si="931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  <c r="P14914" s="2" t="str">
        <f t="shared" ref="P14914:P14977" si="933">IF(AND(H14914&gt;5000,N14914&gt;500),"good","not good")</f>
        <v>not good</v>
      </c>
      <c r="Q14914" s="2"/>
      <c r="R14914" s="2"/>
    </row>
    <row r="14915" spans="1:18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 t="str">
        <f t="shared" si="932"/>
        <v xml:space="preserve"> Low sales</v>
      </c>
      <c r="F14915" s="2">
        <v>0.17</v>
      </c>
      <c r="G14915" s="2">
        <f t="shared" ref="G14915:G14978" si="934">D14915*F14915</f>
        <v>359.87130000000002</v>
      </c>
      <c r="H14915" s="2">
        <f t="shared" ref="H14915:H14978" si="935">D14915-G14915</f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  <c r="P14915" s="2" t="str">
        <f t="shared" si="933"/>
        <v>not good</v>
      </c>
      <c r="Q14915" s="2"/>
      <c r="R14915" s="2"/>
    </row>
    <row r="14916" spans="1:18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 t="str">
        <f t="shared" si="932"/>
        <v xml:space="preserve"> Low sales</v>
      </c>
      <c r="F14916" s="2">
        <v>0.02</v>
      </c>
      <c r="G14916" s="2">
        <f t="shared" si="934"/>
        <v>62.706000000000003</v>
      </c>
      <c r="H14916" s="2">
        <f t="shared" si="935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  <c r="P14916" s="2" t="str">
        <f t="shared" si="933"/>
        <v>not good</v>
      </c>
      <c r="Q14916" s="2"/>
      <c r="R14916" s="2"/>
    </row>
    <row r="14917" spans="1:18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 t="str">
        <f t="shared" si="932"/>
        <v xml:space="preserve"> Low sales</v>
      </c>
      <c r="F14917" s="2">
        <v>0.31</v>
      </c>
      <c r="G14917" s="2">
        <f t="shared" si="934"/>
        <v>797.82839999999999</v>
      </c>
      <c r="H14917" s="2">
        <f t="shared" si="935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  <c r="P14917" s="2" t="str">
        <f t="shared" si="933"/>
        <v>not good</v>
      </c>
      <c r="Q14917" s="2"/>
      <c r="R14917" s="2"/>
    </row>
    <row r="14918" spans="1:18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 t="str">
        <f t="shared" si="932"/>
        <v>High sales</v>
      </c>
      <c r="F14918" s="2">
        <v>0.24</v>
      </c>
      <c r="G14918" s="2">
        <f t="shared" si="934"/>
        <v>1049.5440000000001</v>
      </c>
      <c r="H14918" s="2">
        <f t="shared" si="935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  <c r="P14918" s="2" t="str">
        <f t="shared" si="933"/>
        <v>not good</v>
      </c>
      <c r="Q14918" s="2"/>
      <c r="R14918" s="2"/>
    </row>
    <row r="14919" spans="1:18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 t="str">
        <f t="shared" si="932"/>
        <v xml:space="preserve"> Low sales</v>
      </c>
      <c r="F14919" s="2">
        <v>0.17</v>
      </c>
      <c r="G14919" s="2">
        <f t="shared" si="934"/>
        <v>349.03039999999999</v>
      </c>
      <c r="H14919" s="2">
        <f t="shared" si="935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  <c r="P14919" s="2" t="str">
        <f t="shared" si="933"/>
        <v>not good</v>
      </c>
      <c r="Q14919" s="2"/>
      <c r="R14919" s="2"/>
    </row>
    <row r="14920" spans="1:18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 t="str">
        <f t="shared" si="932"/>
        <v xml:space="preserve"> Low sales</v>
      </c>
      <c r="F14920" s="2">
        <v>0.35</v>
      </c>
      <c r="G14920" s="2">
        <f t="shared" si="934"/>
        <v>56.538999999999994</v>
      </c>
      <c r="H14920" s="2">
        <f t="shared" si="935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  <c r="P14920" s="2" t="str">
        <f t="shared" si="933"/>
        <v>not good</v>
      </c>
      <c r="Q14920" s="2"/>
      <c r="R14920" s="2"/>
    </row>
    <row r="14921" spans="1:18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 t="str">
        <f t="shared" si="932"/>
        <v xml:space="preserve"> Low sales</v>
      </c>
      <c r="F14921" s="2">
        <v>0.34</v>
      </c>
      <c r="G14921" s="2">
        <f t="shared" si="934"/>
        <v>508.64000000000004</v>
      </c>
      <c r="H14921" s="2">
        <f t="shared" si="935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  <c r="P14921" s="2" t="str">
        <f t="shared" si="933"/>
        <v>not good</v>
      </c>
      <c r="Q14921" s="2"/>
      <c r="R14921" s="2"/>
    </row>
    <row r="14922" spans="1:18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 t="str">
        <f t="shared" si="932"/>
        <v xml:space="preserve"> Low sales</v>
      </c>
      <c r="F14922" s="2">
        <v>0.16</v>
      </c>
      <c r="G14922" s="2">
        <f t="shared" si="934"/>
        <v>122.36799999999999</v>
      </c>
      <c r="H14922" s="2">
        <f t="shared" si="935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  <c r="P14922" s="2" t="str">
        <f t="shared" si="933"/>
        <v>not good</v>
      </c>
      <c r="Q14922" s="2"/>
      <c r="R14922" s="2"/>
    </row>
    <row r="14923" spans="1:18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 t="str">
        <f t="shared" si="932"/>
        <v xml:space="preserve"> Low sales</v>
      </c>
      <c r="F14923" s="2">
        <v>0.35</v>
      </c>
      <c r="G14923" s="2">
        <f t="shared" si="934"/>
        <v>464.14550000000003</v>
      </c>
      <c r="H14923" s="2">
        <f t="shared" si="935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  <c r="P14923" s="2" t="str">
        <f t="shared" si="933"/>
        <v>not good</v>
      </c>
      <c r="Q14923" s="2"/>
      <c r="R14923" s="2"/>
    </row>
    <row r="14924" spans="1:18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 t="str">
        <f t="shared" si="932"/>
        <v xml:space="preserve"> Low sales</v>
      </c>
      <c r="F14924" s="2">
        <v>0.17</v>
      </c>
      <c r="G14924" s="2">
        <f t="shared" si="934"/>
        <v>318.6191</v>
      </c>
      <c r="H14924" s="2">
        <f t="shared" si="935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  <c r="P14924" s="2" t="str">
        <f t="shared" si="933"/>
        <v>not good</v>
      </c>
      <c r="Q14924" s="2"/>
      <c r="R14924" s="2"/>
    </row>
    <row r="14925" spans="1:18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 t="str">
        <f t="shared" si="932"/>
        <v xml:space="preserve"> Low sales</v>
      </c>
      <c r="F14925" s="2">
        <v>0.11</v>
      </c>
      <c r="G14925" s="2">
        <f t="shared" si="934"/>
        <v>375.71710000000002</v>
      </c>
      <c r="H14925" s="2">
        <f t="shared" si="935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  <c r="P14925" s="2" t="str">
        <f t="shared" si="933"/>
        <v>not good</v>
      </c>
      <c r="Q14925" s="2"/>
      <c r="R14925" s="2"/>
    </row>
    <row r="14926" spans="1:18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 t="str">
        <f t="shared" si="932"/>
        <v xml:space="preserve"> Low sales</v>
      </c>
      <c r="F14926" s="2">
        <v>0.36</v>
      </c>
      <c r="G14926" s="2">
        <f t="shared" si="934"/>
        <v>607.83479999999997</v>
      </c>
      <c r="H14926" s="2">
        <f t="shared" si="935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  <c r="P14926" s="2" t="str">
        <f t="shared" si="933"/>
        <v>not good</v>
      </c>
      <c r="Q14926" s="2"/>
      <c r="R14926" s="2"/>
    </row>
    <row r="14927" spans="1:18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 t="str">
        <f t="shared" si="932"/>
        <v>High sales</v>
      </c>
      <c r="F14927" s="2">
        <v>0.36</v>
      </c>
      <c r="G14927" s="2">
        <f t="shared" si="934"/>
        <v>1595.5668000000001</v>
      </c>
      <c r="H14927" s="2">
        <f t="shared" si="935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  <c r="P14927" s="2" t="str">
        <f t="shared" si="933"/>
        <v>not good</v>
      </c>
      <c r="Q14927" s="2"/>
      <c r="R14927" s="2"/>
    </row>
    <row r="14928" spans="1:18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 t="str">
        <f t="shared" si="932"/>
        <v xml:space="preserve"> Low sales</v>
      </c>
      <c r="F14928" s="2">
        <v>0.43</v>
      </c>
      <c r="G14928" s="2">
        <f t="shared" si="934"/>
        <v>674.1884</v>
      </c>
      <c r="H14928" s="2">
        <f t="shared" si="935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  <c r="P14928" s="2" t="str">
        <f t="shared" si="933"/>
        <v>not good</v>
      </c>
      <c r="Q14928" s="2"/>
      <c r="R14928" s="2"/>
    </row>
    <row r="14929" spans="1:18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 t="str">
        <f t="shared" si="932"/>
        <v xml:space="preserve"> Low sales</v>
      </c>
      <c r="F14929" s="2">
        <v>0.25</v>
      </c>
      <c r="G14929" s="2">
        <f t="shared" si="934"/>
        <v>192.74250000000001</v>
      </c>
      <c r="H14929" s="2">
        <f t="shared" si="935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  <c r="P14929" s="2" t="str">
        <f t="shared" si="933"/>
        <v>not good</v>
      </c>
      <c r="Q14929" s="2"/>
      <c r="R14929" s="2"/>
    </row>
    <row r="14930" spans="1:18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 t="str">
        <f t="shared" si="932"/>
        <v xml:space="preserve"> Low sales</v>
      </c>
      <c r="F14930" s="2">
        <v>0.12</v>
      </c>
      <c r="G14930" s="2">
        <f t="shared" si="934"/>
        <v>111.2928</v>
      </c>
      <c r="H14930" s="2">
        <f t="shared" si="935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  <c r="P14930" s="2" t="str">
        <f t="shared" si="933"/>
        <v>not good</v>
      </c>
      <c r="Q14930" s="2"/>
      <c r="R14930" s="2"/>
    </row>
    <row r="14931" spans="1:18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 t="str">
        <f t="shared" si="932"/>
        <v>High sales</v>
      </c>
      <c r="F14931" s="2">
        <v>0.42</v>
      </c>
      <c r="G14931" s="2">
        <f t="shared" si="934"/>
        <v>1965.3647999999998</v>
      </c>
      <c r="H14931" s="2">
        <f t="shared" si="935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  <c r="P14931" s="2" t="str">
        <f t="shared" si="933"/>
        <v>not good</v>
      </c>
      <c r="Q14931" s="2"/>
      <c r="R14931" s="2"/>
    </row>
    <row r="14932" spans="1:18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 t="str">
        <f t="shared" si="932"/>
        <v xml:space="preserve"> Low sales</v>
      </c>
      <c r="F14932" s="2">
        <v>0.09</v>
      </c>
      <c r="G14932" s="2">
        <f t="shared" si="934"/>
        <v>209.57310000000001</v>
      </c>
      <c r="H14932" s="2">
        <f t="shared" si="935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  <c r="P14932" s="2" t="str">
        <f t="shared" si="933"/>
        <v>not good</v>
      </c>
      <c r="Q14932" s="2"/>
      <c r="R14932" s="2"/>
    </row>
    <row r="14933" spans="1:18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 t="str">
        <f t="shared" si="932"/>
        <v xml:space="preserve"> Low sales</v>
      </c>
      <c r="F14933" s="2">
        <v>0.47</v>
      </c>
      <c r="G14933" s="2">
        <f t="shared" si="934"/>
        <v>975.40039999999999</v>
      </c>
      <c r="H14933" s="2">
        <f t="shared" si="935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  <c r="P14933" s="2" t="str">
        <f t="shared" si="933"/>
        <v>not good</v>
      </c>
      <c r="Q14933" s="2"/>
      <c r="R14933" s="2"/>
    </row>
    <row r="14934" spans="1:18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 t="str">
        <f t="shared" si="932"/>
        <v xml:space="preserve"> Low sales</v>
      </c>
      <c r="F14934" s="2">
        <v>0.15</v>
      </c>
      <c r="G14934" s="2">
        <f t="shared" si="934"/>
        <v>65.641499999999994</v>
      </c>
      <c r="H14934" s="2">
        <f t="shared" si="935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  <c r="P14934" s="2" t="str">
        <f t="shared" si="933"/>
        <v>not good</v>
      </c>
      <c r="Q14934" s="2"/>
      <c r="R14934" s="2"/>
    </row>
    <row r="14935" spans="1:18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 t="str">
        <f t="shared" si="932"/>
        <v xml:space="preserve"> Low sales</v>
      </c>
      <c r="F14935" s="2">
        <v>0.01</v>
      </c>
      <c r="G14935" s="2">
        <f t="shared" si="934"/>
        <v>36.932700000000004</v>
      </c>
      <c r="H14935" s="2">
        <f t="shared" si="935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  <c r="P14935" s="2" t="str">
        <f t="shared" si="933"/>
        <v>not good</v>
      </c>
      <c r="Q14935" s="2"/>
      <c r="R14935" s="2"/>
    </row>
    <row r="14936" spans="1:18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 t="str">
        <f t="shared" si="932"/>
        <v xml:space="preserve"> Low sales</v>
      </c>
      <c r="F14936" s="2">
        <v>0.09</v>
      </c>
      <c r="G14936" s="2">
        <f t="shared" si="934"/>
        <v>315.34199999999998</v>
      </c>
      <c r="H14936" s="2">
        <f t="shared" si="935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  <c r="P14936" s="2" t="str">
        <f t="shared" si="933"/>
        <v>not good</v>
      </c>
      <c r="Q14936" s="2"/>
      <c r="R14936" s="2"/>
    </row>
    <row r="14937" spans="1:18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 t="str">
        <f t="shared" si="932"/>
        <v xml:space="preserve"> Low sales</v>
      </c>
      <c r="F14937" s="2">
        <v>0.21</v>
      </c>
      <c r="G14937" s="2">
        <f t="shared" si="934"/>
        <v>407.63729999999998</v>
      </c>
      <c r="H14937" s="2">
        <f t="shared" si="935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  <c r="P14937" s="2" t="str">
        <f t="shared" si="933"/>
        <v>not good</v>
      </c>
      <c r="Q14937" s="2"/>
      <c r="R14937" s="2"/>
    </row>
    <row r="14938" spans="1:18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 t="str">
        <f t="shared" si="932"/>
        <v xml:space="preserve"> Low sales</v>
      </c>
      <c r="F14938" s="2">
        <v>0.03</v>
      </c>
      <c r="G14938" s="2">
        <f t="shared" si="934"/>
        <v>104.68919999999999</v>
      </c>
      <c r="H14938" s="2">
        <f t="shared" si="935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  <c r="P14938" s="2" t="str">
        <f t="shared" si="933"/>
        <v>not good</v>
      </c>
      <c r="Q14938" s="2"/>
      <c r="R14938" s="2"/>
    </row>
    <row r="14939" spans="1:18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 t="str">
        <f t="shared" si="932"/>
        <v xml:space="preserve"> Low sales</v>
      </c>
      <c r="F14939" s="2">
        <v>0.2</v>
      </c>
      <c r="G14939" s="2">
        <f t="shared" si="934"/>
        <v>380.10200000000003</v>
      </c>
      <c r="H14939" s="2">
        <f t="shared" si="935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  <c r="P14939" s="2" t="str">
        <f t="shared" si="933"/>
        <v>not good</v>
      </c>
      <c r="Q14939" s="2"/>
      <c r="R14939" s="2"/>
    </row>
    <row r="14940" spans="1:18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 t="str">
        <f t="shared" si="932"/>
        <v xml:space="preserve"> Low sales</v>
      </c>
      <c r="F14940" s="2">
        <v>0.1</v>
      </c>
      <c r="G14940" s="2">
        <f t="shared" si="934"/>
        <v>45.847000000000008</v>
      </c>
      <c r="H14940" s="2">
        <f t="shared" si="935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  <c r="P14940" s="2" t="str">
        <f t="shared" si="933"/>
        <v>not good</v>
      </c>
      <c r="Q14940" s="2"/>
      <c r="R14940" s="2"/>
    </row>
    <row r="14941" spans="1:18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 t="str">
        <f t="shared" si="932"/>
        <v xml:space="preserve"> Low sales</v>
      </c>
      <c r="F14941" s="2">
        <v>0.01</v>
      </c>
      <c r="G14941" s="2">
        <f t="shared" si="934"/>
        <v>37.166899999999998</v>
      </c>
      <c r="H14941" s="2">
        <f t="shared" si="935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  <c r="P14941" s="2" t="str">
        <f t="shared" si="933"/>
        <v>not good</v>
      </c>
      <c r="Q14941" s="2"/>
      <c r="R14941" s="2"/>
    </row>
    <row r="14942" spans="1:18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 t="str">
        <f t="shared" si="932"/>
        <v>High sales</v>
      </c>
      <c r="F14942" s="2">
        <v>0.15</v>
      </c>
      <c r="G14942" s="2">
        <f t="shared" si="934"/>
        <v>724.42349999999999</v>
      </c>
      <c r="H14942" s="2">
        <f t="shared" si="935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  <c r="P14942" s="2" t="str">
        <f t="shared" si="933"/>
        <v>not good</v>
      </c>
      <c r="Q14942" s="2"/>
      <c r="R14942" s="2"/>
    </row>
    <row r="14943" spans="1:18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 t="str">
        <f t="shared" si="932"/>
        <v xml:space="preserve"> Low sales</v>
      </c>
      <c r="F14943" s="2">
        <v>0.11</v>
      </c>
      <c r="G14943" s="2">
        <f t="shared" si="934"/>
        <v>360.4282</v>
      </c>
      <c r="H14943" s="2">
        <f t="shared" si="935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  <c r="P14943" s="2" t="str">
        <f t="shared" si="933"/>
        <v>not good</v>
      </c>
      <c r="Q14943" s="2"/>
      <c r="R14943" s="2"/>
    </row>
    <row r="14944" spans="1:18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 t="str">
        <f t="shared" si="932"/>
        <v xml:space="preserve"> Low sales</v>
      </c>
      <c r="F14944" s="2">
        <v>0.21</v>
      </c>
      <c r="G14944" s="2">
        <f t="shared" si="934"/>
        <v>305.47860000000003</v>
      </c>
      <c r="H14944" s="2">
        <f t="shared" si="935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  <c r="P14944" s="2" t="str">
        <f t="shared" si="933"/>
        <v>not good</v>
      </c>
      <c r="Q14944" s="2"/>
      <c r="R14944" s="2"/>
    </row>
    <row r="14945" spans="1:18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 t="str">
        <f t="shared" si="932"/>
        <v xml:space="preserve"> Low sales</v>
      </c>
      <c r="F14945" s="2">
        <v>0.38</v>
      </c>
      <c r="G14945" s="2">
        <f t="shared" si="934"/>
        <v>540.59179999999992</v>
      </c>
      <c r="H14945" s="2">
        <f t="shared" si="935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  <c r="P14945" s="2" t="str">
        <f t="shared" si="933"/>
        <v>not good</v>
      </c>
      <c r="Q14945" s="2"/>
      <c r="R14945" s="2"/>
    </row>
    <row r="14946" spans="1:18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 t="str">
        <f t="shared" si="932"/>
        <v>High sales</v>
      </c>
      <c r="F14946" s="2">
        <v>0.25</v>
      </c>
      <c r="G14946" s="2">
        <f t="shared" si="934"/>
        <v>1162.9974999999999</v>
      </c>
      <c r="H14946" s="2">
        <f t="shared" si="935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  <c r="P14946" s="2" t="str">
        <f t="shared" si="933"/>
        <v>not good</v>
      </c>
      <c r="Q14946" s="2"/>
      <c r="R14946" s="2"/>
    </row>
    <row r="14947" spans="1:18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 t="str">
        <f t="shared" si="932"/>
        <v xml:space="preserve"> Low sales</v>
      </c>
      <c r="F14947" s="2">
        <v>0.38</v>
      </c>
      <c r="G14947" s="2">
        <f t="shared" si="934"/>
        <v>602.72559999999999</v>
      </c>
      <c r="H14947" s="2">
        <f t="shared" si="935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  <c r="P14947" s="2" t="str">
        <f t="shared" si="933"/>
        <v>not good</v>
      </c>
      <c r="Q14947" s="2"/>
      <c r="R14947" s="2"/>
    </row>
    <row r="14948" spans="1:18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 t="str">
        <f t="shared" si="932"/>
        <v xml:space="preserve"> Low sales</v>
      </c>
      <c r="F14948" s="2">
        <v>0.17</v>
      </c>
      <c r="G14948" s="2">
        <f t="shared" si="934"/>
        <v>656.90380000000005</v>
      </c>
      <c r="H14948" s="2">
        <f t="shared" si="935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  <c r="P14948" s="2" t="str">
        <f t="shared" si="933"/>
        <v>not good</v>
      </c>
      <c r="Q14948" s="2"/>
      <c r="R14948" s="2"/>
    </row>
    <row r="14949" spans="1:18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 t="str">
        <f t="shared" si="932"/>
        <v xml:space="preserve"> Low sales</v>
      </c>
      <c r="F14949" s="2">
        <v>0.01</v>
      </c>
      <c r="G14949" s="2">
        <f t="shared" si="934"/>
        <v>32.502800000000001</v>
      </c>
      <c r="H14949" s="2">
        <f t="shared" si="935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  <c r="P14949" s="2" t="str">
        <f t="shared" si="933"/>
        <v>not good</v>
      </c>
      <c r="Q14949" s="2"/>
      <c r="R14949" s="2"/>
    </row>
    <row r="14950" spans="1:18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 t="str">
        <f t="shared" si="932"/>
        <v xml:space="preserve"> Low sales</v>
      </c>
      <c r="F14950" s="2">
        <v>0.46</v>
      </c>
      <c r="G14950" s="2">
        <f t="shared" si="934"/>
        <v>1381.7250000000001</v>
      </c>
      <c r="H14950" s="2">
        <f t="shared" si="935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  <c r="P14950" s="2" t="str">
        <f t="shared" si="933"/>
        <v>not good</v>
      </c>
      <c r="Q14950" s="2"/>
      <c r="R14950" s="2"/>
    </row>
    <row r="14951" spans="1:18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 t="str">
        <f t="shared" si="932"/>
        <v xml:space="preserve"> Low sales</v>
      </c>
      <c r="F14951" s="2">
        <v>0.16</v>
      </c>
      <c r="G14951" s="2">
        <f t="shared" si="934"/>
        <v>157.9632</v>
      </c>
      <c r="H14951" s="2">
        <f t="shared" si="935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  <c r="P14951" s="2" t="str">
        <f t="shared" si="933"/>
        <v>not good</v>
      </c>
      <c r="Q14951" s="2"/>
      <c r="R14951" s="2"/>
    </row>
    <row r="14952" spans="1:18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 t="str">
        <f t="shared" si="932"/>
        <v xml:space="preserve"> Low sales</v>
      </c>
      <c r="F14952" s="2">
        <v>0.26</v>
      </c>
      <c r="G14952" s="2">
        <f t="shared" si="934"/>
        <v>69.8386</v>
      </c>
      <c r="H14952" s="2">
        <f t="shared" si="935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  <c r="P14952" s="2" t="str">
        <f t="shared" si="933"/>
        <v>not good</v>
      </c>
      <c r="Q14952" s="2"/>
      <c r="R14952" s="2"/>
    </row>
    <row r="14953" spans="1:18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 t="str">
        <f t="shared" si="932"/>
        <v xml:space="preserve"> Low sales</v>
      </c>
      <c r="F14953" s="2">
        <v>0.23</v>
      </c>
      <c r="G14953" s="2">
        <f t="shared" si="934"/>
        <v>573.7396</v>
      </c>
      <c r="H14953" s="2">
        <f t="shared" si="935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  <c r="P14953" s="2" t="str">
        <f t="shared" si="933"/>
        <v>not good</v>
      </c>
      <c r="Q14953" s="2"/>
      <c r="R14953" s="2"/>
    </row>
    <row r="14954" spans="1:18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 t="str">
        <f t="shared" si="932"/>
        <v>High sales</v>
      </c>
      <c r="F14954" s="2">
        <v>0.28999999999999998</v>
      </c>
      <c r="G14954" s="2">
        <f t="shared" si="934"/>
        <v>1433.1741999999997</v>
      </c>
      <c r="H14954" s="2">
        <f t="shared" si="935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  <c r="P14954" s="2" t="str">
        <f t="shared" si="933"/>
        <v>not good</v>
      </c>
      <c r="Q14954" s="2"/>
      <c r="R14954" s="2"/>
    </row>
    <row r="14955" spans="1:18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 t="str">
        <f t="shared" si="932"/>
        <v xml:space="preserve"> Low sales</v>
      </c>
      <c r="F14955" s="2">
        <v>0.44</v>
      </c>
      <c r="G14955" s="2">
        <f t="shared" si="934"/>
        <v>466.05680000000001</v>
      </c>
      <c r="H14955" s="2">
        <f t="shared" si="935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  <c r="P14955" s="2" t="str">
        <f t="shared" si="933"/>
        <v>not good</v>
      </c>
      <c r="Q14955" s="2"/>
      <c r="R14955" s="2"/>
    </row>
    <row r="14956" spans="1:18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 t="str">
        <f t="shared" si="932"/>
        <v xml:space="preserve"> Low sales</v>
      </c>
      <c r="F14956" s="2">
        <v>0.43</v>
      </c>
      <c r="G14956" s="2">
        <f t="shared" si="934"/>
        <v>1174.1881000000001</v>
      </c>
      <c r="H14956" s="2">
        <f t="shared" si="935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  <c r="P14956" s="2" t="str">
        <f t="shared" si="933"/>
        <v>not good</v>
      </c>
      <c r="Q14956" s="2"/>
      <c r="R14956" s="2"/>
    </row>
    <row r="14957" spans="1:18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 t="str">
        <f t="shared" si="932"/>
        <v xml:space="preserve"> Low sales</v>
      </c>
      <c r="F14957" s="2">
        <v>0.49</v>
      </c>
      <c r="G14957" s="2">
        <f t="shared" si="934"/>
        <v>1660.0220000000002</v>
      </c>
      <c r="H14957" s="2">
        <f t="shared" si="935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  <c r="P14957" s="2" t="str">
        <f t="shared" si="933"/>
        <v>not good</v>
      </c>
      <c r="Q14957" s="2"/>
      <c r="R14957" s="2"/>
    </row>
    <row r="14958" spans="1:18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 t="str">
        <f t="shared" si="932"/>
        <v xml:space="preserve"> Low sales</v>
      </c>
      <c r="F14958" s="2">
        <v>0.26</v>
      </c>
      <c r="G14958" s="2">
        <f t="shared" si="934"/>
        <v>642.20519999999999</v>
      </c>
      <c r="H14958" s="2">
        <f t="shared" si="935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  <c r="P14958" s="2" t="str">
        <f t="shared" si="933"/>
        <v>not good</v>
      </c>
      <c r="Q14958" s="2"/>
      <c r="R14958" s="2"/>
    </row>
    <row r="14959" spans="1:18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 t="str">
        <f t="shared" si="932"/>
        <v xml:space="preserve"> Low sales</v>
      </c>
      <c r="F14959" s="2">
        <v>0.46</v>
      </c>
      <c r="G14959" s="2">
        <f t="shared" si="934"/>
        <v>1188.6308000000001</v>
      </c>
      <c r="H14959" s="2">
        <f t="shared" si="935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  <c r="P14959" s="2" t="str">
        <f t="shared" si="933"/>
        <v>not good</v>
      </c>
      <c r="Q14959" s="2"/>
      <c r="R14959" s="2"/>
    </row>
    <row r="14960" spans="1:18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 t="str">
        <f t="shared" si="932"/>
        <v xml:space="preserve"> Low sales</v>
      </c>
      <c r="F14960" s="2">
        <v>0.24</v>
      </c>
      <c r="G14960" s="2">
        <f t="shared" si="934"/>
        <v>801.60239999999999</v>
      </c>
      <c r="H14960" s="2">
        <f t="shared" si="935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  <c r="P14960" s="2" t="str">
        <f t="shared" si="933"/>
        <v>not good</v>
      </c>
      <c r="Q14960" s="2"/>
      <c r="R14960" s="2"/>
    </row>
    <row r="14961" spans="1:18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 t="str">
        <f t="shared" si="932"/>
        <v>High sales</v>
      </c>
      <c r="F14961" s="2">
        <v>0.02</v>
      </c>
      <c r="G14961" s="2">
        <f t="shared" si="934"/>
        <v>81.860799999999998</v>
      </c>
      <c r="H14961" s="2">
        <f t="shared" si="935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  <c r="P14961" s="2" t="str">
        <f t="shared" si="933"/>
        <v>not good</v>
      </c>
      <c r="Q14961" s="2"/>
      <c r="R14961" s="2"/>
    </row>
    <row r="14962" spans="1:18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 t="str">
        <f t="shared" si="932"/>
        <v xml:space="preserve"> Low sales</v>
      </c>
      <c r="F14962" s="2">
        <v>7.0000000000000007E-2</v>
      </c>
      <c r="G14962" s="2">
        <f t="shared" si="934"/>
        <v>121.3177</v>
      </c>
      <c r="H14962" s="2">
        <f t="shared" si="935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  <c r="P14962" s="2" t="str">
        <f t="shared" si="933"/>
        <v>not good</v>
      </c>
      <c r="Q14962" s="2"/>
      <c r="R14962" s="2"/>
    </row>
    <row r="14963" spans="1:18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 t="str">
        <f t="shared" si="932"/>
        <v>High sales</v>
      </c>
      <c r="F14963" s="2">
        <v>0.17</v>
      </c>
      <c r="G14963" s="2">
        <f t="shared" si="934"/>
        <v>766.09649999999999</v>
      </c>
      <c r="H14963" s="2">
        <f t="shared" si="935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  <c r="P14963" s="2" t="str">
        <f t="shared" si="933"/>
        <v>not good</v>
      </c>
      <c r="Q14963" s="2"/>
      <c r="R14963" s="2"/>
    </row>
    <row r="14964" spans="1:18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 t="str">
        <f t="shared" si="932"/>
        <v xml:space="preserve"> Low sales</v>
      </c>
      <c r="F14964" s="2">
        <v>0.36</v>
      </c>
      <c r="G14964" s="2">
        <f t="shared" si="934"/>
        <v>891.36360000000002</v>
      </c>
      <c r="H14964" s="2">
        <f t="shared" si="935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  <c r="P14964" s="2" t="str">
        <f t="shared" si="933"/>
        <v>not good</v>
      </c>
      <c r="Q14964" s="2"/>
      <c r="R14964" s="2"/>
    </row>
    <row r="14965" spans="1:18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 t="str">
        <f t="shared" si="932"/>
        <v xml:space="preserve"> Low sales</v>
      </c>
      <c r="F14965" s="2">
        <v>0.04</v>
      </c>
      <c r="G14965" s="2">
        <f t="shared" si="934"/>
        <v>133.72800000000001</v>
      </c>
      <c r="H14965" s="2">
        <f t="shared" si="935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  <c r="P14965" s="2" t="str">
        <f t="shared" si="933"/>
        <v>not good</v>
      </c>
      <c r="Q14965" s="2"/>
      <c r="R14965" s="2"/>
    </row>
    <row r="14966" spans="1:18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 t="str">
        <f t="shared" si="932"/>
        <v xml:space="preserve"> Low sales</v>
      </c>
      <c r="F14966" s="2">
        <v>0.18</v>
      </c>
      <c r="G14966" s="2">
        <f t="shared" si="934"/>
        <v>111.94559999999998</v>
      </c>
      <c r="H14966" s="2">
        <f t="shared" si="935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  <c r="P14966" s="2" t="str">
        <f t="shared" si="933"/>
        <v>not good</v>
      </c>
      <c r="Q14966" s="2"/>
      <c r="R14966" s="2"/>
    </row>
    <row r="14967" spans="1:18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 t="str">
        <f t="shared" si="932"/>
        <v xml:space="preserve"> Low sales</v>
      </c>
      <c r="F14967" s="2">
        <v>0.49</v>
      </c>
      <c r="G14967" s="2">
        <f t="shared" si="934"/>
        <v>1231.4435000000001</v>
      </c>
      <c r="H14967" s="2">
        <f t="shared" si="935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  <c r="P14967" s="2" t="str">
        <f t="shared" si="933"/>
        <v>not good</v>
      </c>
      <c r="Q14967" s="2"/>
      <c r="R14967" s="2"/>
    </row>
    <row r="14968" spans="1:18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 t="str">
        <f t="shared" si="932"/>
        <v xml:space="preserve"> Low sales</v>
      </c>
      <c r="F14968" s="2">
        <v>0.39</v>
      </c>
      <c r="G14968" s="2">
        <f t="shared" si="934"/>
        <v>69.778800000000004</v>
      </c>
      <c r="H14968" s="2">
        <f t="shared" si="935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  <c r="P14968" s="2" t="str">
        <f t="shared" si="933"/>
        <v>not good</v>
      </c>
      <c r="Q14968" s="2"/>
      <c r="R14968" s="2"/>
    </row>
    <row r="14969" spans="1:18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 t="str">
        <f t="shared" si="932"/>
        <v xml:space="preserve"> Low sales</v>
      </c>
      <c r="F14969" s="2">
        <v>0.28999999999999998</v>
      </c>
      <c r="G14969" s="2">
        <f t="shared" si="934"/>
        <v>584.64580000000001</v>
      </c>
      <c r="H14969" s="2">
        <f t="shared" si="935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  <c r="P14969" s="2" t="str">
        <f t="shared" si="933"/>
        <v>not good</v>
      </c>
      <c r="Q14969" s="2"/>
      <c r="R14969" s="2"/>
    </row>
    <row r="14970" spans="1:18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 t="str">
        <f t="shared" si="932"/>
        <v xml:space="preserve"> Low sales</v>
      </c>
      <c r="F14970" s="2">
        <v>0.03</v>
      </c>
      <c r="G14970" s="2">
        <f t="shared" si="934"/>
        <v>11.0091</v>
      </c>
      <c r="H14970" s="2">
        <f t="shared" si="935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  <c r="P14970" s="2" t="str">
        <f t="shared" si="933"/>
        <v>not good</v>
      </c>
      <c r="Q14970" s="2"/>
      <c r="R14970" s="2"/>
    </row>
    <row r="14971" spans="1:18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 t="str">
        <f t="shared" si="932"/>
        <v>High sales</v>
      </c>
      <c r="F14971" s="2">
        <v>0.01</v>
      </c>
      <c r="G14971" s="2">
        <f t="shared" si="934"/>
        <v>44.952100000000002</v>
      </c>
      <c r="H14971" s="2">
        <f t="shared" si="935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  <c r="P14971" s="2" t="str">
        <f t="shared" si="933"/>
        <v>not good</v>
      </c>
      <c r="Q14971" s="2"/>
      <c r="R14971" s="2"/>
    </row>
    <row r="14972" spans="1:18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 t="str">
        <f t="shared" si="932"/>
        <v xml:space="preserve"> Low sales</v>
      </c>
      <c r="F14972" s="2">
        <v>0.05</v>
      </c>
      <c r="G14972" s="2">
        <f t="shared" si="934"/>
        <v>169.83750000000001</v>
      </c>
      <c r="H14972" s="2">
        <f t="shared" si="935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  <c r="P14972" s="2" t="str">
        <f t="shared" si="933"/>
        <v>not good</v>
      </c>
      <c r="Q14972" s="2"/>
      <c r="R14972" s="2"/>
    </row>
    <row r="14973" spans="1:18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 t="str">
        <f t="shared" si="932"/>
        <v xml:space="preserve"> Low sales</v>
      </c>
      <c r="F14973" s="2">
        <v>0.16</v>
      </c>
      <c r="G14973" s="2">
        <f t="shared" si="934"/>
        <v>636.83040000000005</v>
      </c>
      <c r="H14973" s="2">
        <f t="shared" si="935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  <c r="P14973" s="2" t="str">
        <f t="shared" si="933"/>
        <v>not good</v>
      </c>
      <c r="Q14973" s="2"/>
      <c r="R14973" s="2"/>
    </row>
    <row r="14974" spans="1:18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 t="str">
        <f t="shared" si="932"/>
        <v xml:space="preserve"> Low sales</v>
      </c>
      <c r="F14974" s="2">
        <v>0.3</v>
      </c>
      <c r="G14974" s="2">
        <f t="shared" si="934"/>
        <v>717.48900000000003</v>
      </c>
      <c r="H14974" s="2">
        <f t="shared" si="935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  <c r="P14974" s="2" t="str">
        <f t="shared" si="933"/>
        <v>not good</v>
      </c>
      <c r="Q14974" s="2"/>
      <c r="R14974" s="2"/>
    </row>
    <row r="14975" spans="1:18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 t="str">
        <f t="shared" si="932"/>
        <v>High sales</v>
      </c>
      <c r="F14975" s="2">
        <v>0.1</v>
      </c>
      <c r="G14975" s="2">
        <f t="shared" si="934"/>
        <v>427.43000000000006</v>
      </c>
      <c r="H14975" s="2">
        <f t="shared" si="935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  <c r="P14975" s="2" t="str">
        <f t="shared" si="933"/>
        <v>not good</v>
      </c>
      <c r="Q14975" s="2"/>
      <c r="R14975" s="2"/>
    </row>
    <row r="14976" spans="1:18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 t="str">
        <f t="shared" si="932"/>
        <v>High sales</v>
      </c>
      <c r="F14976" s="2">
        <v>0.03</v>
      </c>
      <c r="G14976" s="2">
        <f t="shared" si="934"/>
        <v>131.33699999999999</v>
      </c>
      <c r="H14976" s="2">
        <f t="shared" si="935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  <c r="P14976" s="2" t="str">
        <f t="shared" si="933"/>
        <v>not good</v>
      </c>
      <c r="Q14976" s="2"/>
      <c r="R14976" s="2"/>
    </row>
    <row r="14977" spans="1:18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 t="str">
        <f t="shared" si="932"/>
        <v xml:space="preserve"> Low sales</v>
      </c>
      <c r="F14977" s="2">
        <v>0.05</v>
      </c>
      <c r="G14977" s="2">
        <f t="shared" si="934"/>
        <v>92.420500000000004</v>
      </c>
      <c r="H14977" s="2">
        <f t="shared" si="935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  <c r="P14977" s="2" t="str">
        <f t="shared" si="933"/>
        <v>not good</v>
      </c>
      <c r="Q14977" s="2"/>
      <c r="R14977" s="2"/>
    </row>
    <row r="14978" spans="1:18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 t="str">
        <f t="shared" ref="E14978:E15041" si="936">IF(D14978&gt;4000,"High sales"," Low sales")</f>
        <v xml:space="preserve"> Low sales</v>
      </c>
      <c r="F14978" s="2">
        <v>0.21</v>
      </c>
      <c r="G14978" s="2">
        <f t="shared" si="934"/>
        <v>408.78389999999996</v>
      </c>
      <c r="H14978" s="2">
        <f t="shared" si="935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  <c r="P14978" s="2" t="str">
        <f t="shared" ref="P14978:P15041" si="937">IF(AND(H14978&gt;5000,N14978&gt;500),"good","not good")</f>
        <v>not good</v>
      </c>
      <c r="Q14978" s="2"/>
      <c r="R14978" s="2"/>
    </row>
    <row r="14979" spans="1:18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 t="str">
        <f t="shared" si="936"/>
        <v xml:space="preserve"> Low sales</v>
      </c>
      <c r="F14979" s="2">
        <v>0.39</v>
      </c>
      <c r="G14979" s="2">
        <f t="shared" ref="G14979:G15042" si="938">D14979*F14979</f>
        <v>1010.2482000000001</v>
      </c>
      <c r="H14979" s="2">
        <f t="shared" ref="H14979:H15042" si="939">D14979-G14979</f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  <c r="P14979" s="2" t="str">
        <f t="shared" si="937"/>
        <v>not good</v>
      </c>
      <c r="Q14979" s="2"/>
      <c r="R14979" s="2"/>
    </row>
    <row r="14980" spans="1:18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 t="str">
        <f t="shared" si="936"/>
        <v xml:space="preserve"> Low sales</v>
      </c>
      <c r="F14980" s="2">
        <v>0.41</v>
      </c>
      <c r="G14980" s="2">
        <f t="shared" si="938"/>
        <v>125.8659</v>
      </c>
      <c r="H14980" s="2">
        <f t="shared" si="93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  <c r="P14980" s="2" t="str">
        <f t="shared" si="937"/>
        <v>not good</v>
      </c>
      <c r="Q14980" s="2"/>
      <c r="R14980" s="2"/>
    </row>
    <row r="14981" spans="1:18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 t="str">
        <f t="shared" si="936"/>
        <v>High sales</v>
      </c>
      <c r="F14981" s="2">
        <v>0.15</v>
      </c>
      <c r="G14981" s="2">
        <f t="shared" si="938"/>
        <v>746.88900000000001</v>
      </c>
      <c r="H14981" s="2">
        <f t="shared" si="93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  <c r="P14981" s="2" t="str">
        <f t="shared" si="937"/>
        <v>not good</v>
      </c>
      <c r="Q14981" s="2"/>
      <c r="R14981" s="2"/>
    </row>
    <row r="14982" spans="1:18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 t="str">
        <f t="shared" si="936"/>
        <v xml:space="preserve"> Low sales</v>
      </c>
      <c r="F14982" s="2">
        <v>0.33</v>
      </c>
      <c r="G14982" s="2">
        <f t="shared" si="938"/>
        <v>613.79669999999999</v>
      </c>
      <c r="H14982" s="2">
        <f t="shared" si="93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  <c r="P14982" s="2" t="str">
        <f t="shared" si="937"/>
        <v>not good</v>
      </c>
      <c r="Q14982" s="2"/>
      <c r="R14982" s="2"/>
    </row>
    <row r="14983" spans="1:18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 t="str">
        <f t="shared" si="936"/>
        <v xml:space="preserve"> Low sales</v>
      </c>
      <c r="F14983" s="2">
        <v>0.2</v>
      </c>
      <c r="G14983" s="2">
        <f t="shared" si="938"/>
        <v>481.42600000000004</v>
      </c>
      <c r="H14983" s="2">
        <f t="shared" si="93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  <c r="P14983" s="2" t="str">
        <f t="shared" si="937"/>
        <v>not good</v>
      </c>
      <c r="Q14983" s="2"/>
      <c r="R14983" s="2"/>
    </row>
    <row r="14984" spans="1:18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 t="str">
        <f t="shared" si="936"/>
        <v xml:space="preserve"> Low sales</v>
      </c>
      <c r="F14984" s="2">
        <v>0.49</v>
      </c>
      <c r="G14984" s="2">
        <f t="shared" si="938"/>
        <v>1861.1719000000001</v>
      </c>
      <c r="H14984" s="2">
        <f t="shared" si="93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  <c r="P14984" s="2" t="str">
        <f t="shared" si="937"/>
        <v>not good</v>
      </c>
      <c r="Q14984" s="2"/>
      <c r="R14984" s="2"/>
    </row>
    <row r="14985" spans="1:18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 t="str">
        <f t="shared" si="936"/>
        <v xml:space="preserve"> Low sales</v>
      </c>
      <c r="F14985" s="2">
        <v>0.2</v>
      </c>
      <c r="G14985" s="2">
        <f t="shared" si="938"/>
        <v>311.56400000000002</v>
      </c>
      <c r="H14985" s="2">
        <f t="shared" si="93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  <c r="P14985" s="2" t="str">
        <f t="shared" si="937"/>
        <v>not good</v>
      </c>
      <c r="Q14985" s="2"/>
      <c r="R14985" s="2"/>
    </row>
    <row r="14986" spans="1:18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 t="str">
        <f t="shared" si="936"/>
        <v xml:space="preserve"> Low sales</v>
      </c>
      <c r="F14986" s="2">
        <v>0.2</v>
      </c>
      <c r="G14986" s="2">
        <f t="shared" si="938"/>
        <v>217.59800000000001</v>
      </c>
      <c r="H14986" s="2">
        <f t="shared" si="93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  <c r="P14986" s="2" t="str">
        <f t="shared" si="937"/>
        <v>not good</v>
      </c>
      <c r="Q14986" s="2"/>
      <c r="R14986" s="2"/>
    </row>
    <row r="14987" spans="1:18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 t="str">
        <f t="shared" si="936"/>
        <v xml:space="preserve"> Low sales</v>
      </c>
      <c r="F14987" s="2">
        <v>0.25</v>
      </c>
      <c r="G14987" s="2">
        <f t="shared" si="938"/>
        <v>181.1275</v>
      </c>
      <c r="H14987" s="2">
        <f t="shared" si="93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  <c r="P14987" s="2" t="str">
        <f t="shared" si="937"/>
        <v>not good</v>
      </c>
      <c r="Q14987" s="2"/>
      <c r="R14987" s="2"/>
    </row>
    <row r="14988" spans="1:18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 t="str">
        <f t="shared" si="936"/>
        <v xml:space="preserve"> Low sales</v>
      </c>
      <c r="F14988" s="2">
        <v>0.01</v>
      </c>
      <c r="G14988" s="2">
        <f t="shared" si="938"/>
        <v>26.872800000000002</v>
      </c>
      <c r="H14988" s="2">
        <f t="shared" si="93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  <c r="P14988" s="2" t="str">
        <f t="shared" si="937"/>
        <v>not good</v>
      </c>
      <c r="Q14988" s="2"/>
      <c r="R14988" s="2"/>
    </row>
    <row r="14989" spans="1:18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 t="str">
        <f t="shared" si="936"/>
        <v xml:space="preserve"> Low sales</v>
      </c>
      <c r="F14989" s="2">
        <v>0.21</v>
      </c>
      <c r="G14989" s="2">
        <f t="shared" si="938"/>
        <v>26.657399999999999</v>
      </c>
      <c r="H14989" s="2">
        <f t="shared" si="93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  <c r="P14989" s="2" t="str">
        <f t="shared" si="937"/>
        <v>not good</v>
      </c>
      <c r="Q14989" s="2"/>
      <c r="R14989" s="2"/>
    </row>
    <row r="14990" spans="1:18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 t="str">
        <f t="shared" si="936"/>
        <v xml:space="preserve"> Low sales</v>
      </c>
      <c r="F14990" s="2">
        <v>0.41</v>
      </c>
      <c r="G14990" s="2">
        <f t="shared" si="938"/>
        <v>1466.4265</v>
      </c>
      <c r="H14990" s="2">
        <f t="shared" si="93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  <c r="P14990" s="2" t="str">
        <f t="shared" si="937"/>
        <v>not good</v>
      </c>
      <c r="Q14990" s="2"/>
      <c r="R14990" s="2"/>
    </row>
    <row r="14991" spans="1:18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 t="str">
        <f t="shared" si="936"/>
        <v xml:space="preserve"> Low sales</v>
      </c>
      <c r="F14991" s="2">
        <v>0.31</v>
      </c>
      <c r="G14991" s="2">
        <f t="shared" si="938"/>
        <v>731.85109999999997</v>
      </c>
      <c r="H14991" s="2">
        <f t="shared" si="93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  <c r="P14991" s="2" t="str">
        <f t="shared" si="937"/>
        <v>not good</v>
      </c>
      <c r="Q14991" s="2"/>
      <c r="R14991" s="2"/>
    </row>
    <row r="14992" spans="1:18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 t="str">
        <f t="shared" si="936"/>
        <v xml:space="preserve"> Low sales</v>
      </c>
      <c r="F14992" s="2">
        <v>0.48</v>
      </c>
      <c r="G14992" s="2">
        <f t="shared" si="938"/>
        <v>1298.8463999999999</v>
      </c>
      <c r="H14992" s="2">
        <f t="shared" si="93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  <c r="P14992" s="2" t="str">
        <f t="shared" si="937"/>
        <v>not good</v>
      </c>
      <c r="Q14992" s="2"/>
      <c r="R14992" s="2"/>
    </row>
    <row r="14993" spans="1:18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 t="str">
        <f t="shared" si="936"/>
        <v xml:space="preserve"> Low sales</v>
      </c>
      <c r="F14993" s="2">
        <v>0.16</v>
      </c>
      <c r="G14993" s="2">
        <f t="shared" si="938"/>
        <v>222.352</v>
      </c>
      <c r="H14993" s="2">
        <f t="shared" si="93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  <c r="P14993" s="2" t="str">
        <f t="shared" si="937"/>
        <v>not good</v>
      </c>
      <c r="Q14993" s="2"/>
      <c r="R14993" s="2"/>
    </row>
    <row r="14994" spans="1:18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 t="str">
        <f t="shared" si="936"/>
        <v xml:space="preserve"> Low sales</v>
      </c>
      <c r="F14994" s="2">
        <v>0.08</v>
      </c>
      <c r="G14994" s="2">
        <f t="shared" si="938"/>
        <v>77.875200000000007</v>
      </c>
      <c r="H14994" s="2">
        <f t="shared" si="93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  <c r="P14994" s="2" t="str">
        <f t="shared" si="937"/>
        <v>not good</v>
      </c>
      <c r="Q14994" s="2"/>
      <c r="R14994" s="2"/>
    </row>
    <row r="14995" spans="1:18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 t="str">
        <f t="shared" si="936"/>
        <v xml:space="preserve"> Low sales</v>
      </c>
      <c r="F14995" s="2">
        <v>0.38</v>
      </c>
      <c r="G14995" s="2">
        <f t="shared" si="938"/>
        <v>1341.3809999999999</v>
      </c>
      <c r="H14995" s="2">
        <f t="shared" si="93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  <c r="P14995" s="2" t="str">
        <f t="shared" si="937"/>
        <v>not good</v>
      </c>
      <c r="Q14995" s="2"/>
      <c r="R14995" s="2"/>
    </row>
    <row r="14996" spans="1:18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 t="str">
        <f t="shared" si="936"/>
        <v xml:space="preserve"> Low sales</v>
      </c>
      <c r="F14996" s="2">
        <v>0.02</v>
      </c>
      <c r="G14996" s="2">
        <f t="shared" si="938"/>
        <v>22.6068</v>
      </c>
      <c r="H14996" s="2">
        <f t="shared" si="93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  <c r="P14996" s="2" t="str">
        <f t="shared" si="937"/>
        <v>not good</v>
      </c>
      <c r="Q14996" s="2"/>
      <c r="R14996" s="2"/>
    </row>
    <row r="14997" spans="1:18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 t="str">
        <f t="shared" si="936"/>
        <v xml:space="preserve"> Low sales</v>
      </c>
      <c r="F14997" s="2">
        <v>0.08</v>
      </c>
      <c r="G14997" s="2">
        <f t="shared" si="938"/>
        <v>313.79360000000003</v>
      </c>
      <c r="H14997" s="2">
        <f t="shared" si="93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  <c r="P14997" s="2" t="str">
        <f t="shared" si="937"/>
        <v>not good</v>
      </c>
      <c r="Q14997" s="2"/>
      <c r="R14997" s="2"/>
    </row>
    <row r="14998" spans="1:18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 t="str">
        <f t="shared" si="936"/>
        <v xml:space="preserve"> Low sales</v>
      </c>
      <c r="F14998" s="2">
        <v>0.25</v>
      </c>
      <c r="G14998" s="2">
        <f t="shared" si="938"/>
        <v>274.5</v>
      </c>
      <c r="H14998" s="2">
        <f t="shared" si="93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  <c r="P14998" s="2" t="str">
        <f t="shared" si="937"/>
        <v>not good</v>
      </c>
      <c r="Q14998" s="2"/>
      <c r="R14998" s="2"/>
    </row>
    <row r="14999" spans="1:18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 t="str">
        <f t="shared" si="936"/>
        <v xml:space="preserve"> Low sales</v>
      </c>
      <c r="F14999" s="2">
        <v>0.38</v>
      </c>
      <c r="G14999" s="2">
        <f t="shared" si="938"/>
        <v>1178.817</v>
      </c>
      <c r="H14999" s="2">
        <f t="shared" si="93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  <c r="P14999" s="2" t="str">
        <f t="shared" si="937"/>
        <v>not good</v>
      </c>
      <c r="Q14999" s="2"/>
      <c r="R14999" s="2"/>
    </row>
    <row r="15000" spans="1:18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 t="str">
        <f t="shared" si="936"/>
        <v xml:space="preserve"> Low sales</v>
      </c>
      <c r="F15000" s="2">
        <v>0.3</v>
      </c>
      <c r="G15000" s="2">
        <f t="shared" si="938"/>
        <v>976.49099999999987</v>
      </c>
      <c r="H15000" s="2">
        <f t="shared" si="93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  <c r="P15000" s="2" t="str">
        <f t="shared" si="937"/>
        <v>not good</v>
      </c>
      <c r="Q15000" s="2"/>
      <c r="R15000" s="2"/>
    </row>
    <row r="15001" spans="1:18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 t="str">
        <f t="shared" si="936"/>
        <v xml:space="preserve"> Low sales</v>
      </c>
      <c r="F15001" s="2">
        <v>0.5</v>
      </c>
      <c r="G15001" s="2">
        <f t="shared" si="938"/>
        <v>1288.83</v>
      </c>
      <c r="H15001" s="2">
        <f t="shared" si="93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  <c r="P15001" s="2" t="str">
        <f t="shared" si="937"/>
        <v>not good</v>
      </c>
      <c r="Q15001" s="2"/>
      <c r="R15001" s="2"/>
    </row>
    <row r="15002" spans="1:18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 t="str">
        <f t="shared" si="936"/>
        <v>High sales</v>
      </c>
      <c r="F15002" s="2">
        <v>0.33</v>
      </c>
      <c r="G15002" s="2">
        <f t="shared" si="938"/>
        <v>1644.8091000000002</v>
      </c>
      <c r="H15002" s="2">
        <f t="shared" si="93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  <c r="P15002" s="2" t="str">
        <f t="shared" si="937"/>
        <v>not good</v>
      </c>
      <c r="Q15002" s="2"/>
      <c r="R15002" s="2"/>
    </row>
    <row r="15003" spans="1:18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 t="str">
        <f t="shared" si="936"/>
        <v xml:space="preserve"> Low sales</v>
      </c>
      <c r="F15003" s="2">
        <v>0.36</v>
      </c>
      <c r="G15003" s="2">
        <f t="shared" si="938"/>
        <v>698.98680000000002</v>
      </c>
      <c r="H15003" s="2">
        <f t="shared" si="93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  <c r="P15003" s="2" t="str">
        <f t="shared" si="937"/>
        <v>not good</v>
      </c>
      <c r="Q15003" s="2"/>
      <c r="R15003" s="2"/>
    </row>
    <row r="15004" spans="1:18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 t="str">
        <f t="shared" si="936"/>
        <v>High sales</v>
      </c>
      <c r="F15004" s="2">
        <v>0.5</v>
      </c>
      <c r="G15004" s="2">
        <f t="shared" si="938"/>
        <v>2214.1350000000002</v>
      </c>
      <c r="H15004" s="2">
        <f t="shared" si="93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  <c r="P15004" s="2" t="str">
        <f t="shared" si="937"/>
        <v>not good</v>
      </c>
      <c r="Q15004" s="2"/>
      <c r="R15004" s="2"/>
    </row>
    <row r="15005" spans="1:18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 t="str">
        <f t="shared" si="936"/>
        <v xml:space="preserve"> Low sales</v>
      </c>
      <c r="F15005" s="2">
        <v>0.3</v>
      </c>
      <c r="G15005" s="2">
        <f t="shared" si="938"/>
        <v>278.76600000000002</v>
      </c>
      <c r="H15005" s="2">
        <f t="shared" si="93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  <c r="P15005" s="2" t="str">
        <f t="shared" si="937"/>
        <v>not good</v>
      </c>
      <c r="Q15005" s="2"/>
      <c r="R15005" s="2"/>
    </row>
    <row r="15006" spans="1:18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 t="str">
        <f t="shared" si="936"/>
        <v xml:space="preserve"> Low sales</v>
      </c>
      <c r="F15006" s="2">
        <v>0.36</v>
      </c>
      <c r="G15006" s="2">
        <f t="shared" si="938"/>
        <v>630.83879999999999</v>
      </c>
      <c r="H15006" s="2">
        <f t="shared" si="93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  <c r="P15006" s="2" t="str">
        <f t="shared" si="937"/>
        <v>not good</v>
      </c>
      <c r="Q15006" s="2"/>
      <c r="R15006" s="2"/>
    </row>
    <row r="15007" spans="1:18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 t="str">
        <f t="shared" si="936"/>
        <v xml:space="preserve"> Low sales</v>
      </c>
      <c r="F15007" s="2">
        <v>0.15</v>
      </c>
      <c r="G15007" s="2">
        <f t="shared" si="938"/>
        <v>121.84499999999998</v>
      </c>
      <c r="H15007" s="2">
        <f t="shared" si="93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  <c r="P15007" s="2" t="str">
        <f t="shared" si="937"/>
        <v>not good</v>
      </c>
      <c r="Q15007" s="2"/>
      <c r="R15007" s="2"/>
    </row>
    <row r="15008" spans="1:18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 t="str">
        <f t="shared" si="936"/>
        <v xml:space="preserve"> Low sales</v>
      </c>
      <c r="F15008" s="2">
        <v>0.27</v>
      </c>
      <c r="G15008" s="2">
        <f t="shared" si="938"/>
        <v>825.59520000000009</v>
      </c>
      <c r="H15008" s="2">
        <f t="shared" si="93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  <c r="P15008" s="2" t="str">
        <f t="shared" si="937"/>
        <v>not good</v>
      </c>
      <c r="Q15008" s="2"/>
      <c r="R15008" s="2"/>
    </row>
    <row r="15009" spans="1:18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 t="str">
        <f t="shared" si="936"/>
        <v xml:space="preserve"> Low sales</v>
      </c>
      <c r="F15009" s="2">
        <v>0.46</v>
      </c>
      <c r="G15009" s="2">
        <f t="shared" si="938"/>
        <v>1484.6316000000002</v>
      </c>
      <c r="H15009" s="2">
        <f t="shared" si="93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  <c r="P15009" s="2" t="str">
        <f t="shared" si="937"/>
        <v>not good</v>
      </c>
      <c r="Q15009" s="2"/>
      <c r="R15009" s="2"/>
    </row>
    <row r="15010" spans="1:18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 t="str">
        <f t="shared" si="936"/>
        <v xml:space="preserve"> Low sales</v>
      </c>
      <c r="F15010" s="2">
        <v>0.43</v>
      </c>
      <c r="G15010" s="2">
        <f t="shared" si="938"/>
        <v>998.53309999999999</v>
      </c>
      <c r="H15010" s="2">
        <f t="shared" si="93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  <c r="P15010" s="2" t="str">
        <f t="shared" si="937"/>
        <v>not good</v>
      </c>
      <c r="Q15010" s="2"/>
      <c r="R15010" s="2"/>
    </row>
    <row r="15011" spans="1:18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 t="str">
        <f t="shared" si="936"/>
        <v xml:space="preserve"> Low sales</v>
      </c>
      <c r="F15011" s="2">
        <v>0.15</v>
      </c>
      <c r="G15011" s="2">
        <f t="shared" si="938"/>
        <v>544.31849999999997</v>
      </c>
      <c r="H15011" s="2">
        <f t="shared" si="93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  <c r="P15011" s="2" t="str">
        <f t="shared" si="937"/>
        <v>not good</v>
      </c>
      <c r="Q15011" s="2"/>
      <c r="R15011" s="2"/>
    </row>
    <row r="15012" spans="1:18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 t="str">
        <f t="shared" si="936"/>
        <v>High sales</v>
      </c>
      <c r="F15012" s="2">
        <v>0.18</v>
      </c>
      <c r="G15012" s="2">
        <f t="shared" si="938"/>
        <v>783.27</v>
      </c>
      <c r="H15012" s="2">
        <f t="shared" si="93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  <c r="P15012" s="2" t="str">
        <f t="shared" si="937"/>
        <v>not good</v>
      </c>
      <c r="Q15012" s="2"/>
      <c r="R15012" s="2"/>
    </row>
    <row r="15013" spans="1:18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 t="str">
        <f t="shared" si="936"/>
        <v xml:space="preserve"> Low sales</v>
      </c>
      <c r="F15013" s="2">
        <v>0.42</v>
      </c>
      <c r="G15013" s="2">
        <f t="shared" si="938"/>
        <v>1640.1587999999999</v>
      </c>
      <c r="H15013" s="2">
        <f t="shared" si="93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  <c r="P15013" s="2" t="str">
        <f t="shared" si="937"/>
        <v>not good</v>
      </c>
      <c r="Q15013" s="2"/>
      <c r="R15013" s="2"/>
    </row>
    <row r="15014" spans="1:18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 t="str">
        <f t="shared" si="936"/>
        <v xml:space="preserve"> Low sales</v>
      </c>
      <c r="F15014" s="2">
        <v>0.14000000000000001</v>
      </c>
      <c r="G15014" s="2">
        <f t="shared" si="938"/>
        <v>179.78100000000003</v>
      </c>
      <c r="H15014" s="2">
        <f t="shared" si="93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  <c r="P15014" s="2" t="str">
        <f t="shared" si="937"/>
        <v>not good</v>
      </c>
      <c r="Q15014" s="2"/>
      <c r="R15014" s="2"/>
    </row>
    <row r="15015" spans="1:18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 t="str">
        <f t="shared" si="936"/>
        <v xml:space="preserve"> Low sales</v>
      </c>
      <c r="F15015" s="2">
        <v>0.44</v>
      </c>
      <c r="G15015" s="2">
        <f t="shared" si="938"/>
        <v>734.78240000000005</v>
      </c>
      <c r="H15015" s="2">
        <f t="shared" si="93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  <c r="P15015" s="2" t="str">
        <f t="shared" si="937"/>
        <v>not good</v>
      </c>
      <c r="Q15015" s="2"/>
      <c r="R15015" s="2"/>
    </row>
    <row r="15016" spans="1:18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 t="str">
        <f t="shared" si="936"/>
        <v xml:space="preserve"> Low sales</v>
      </c>
      <c r="F15016" s="2">
        <v>0.39</v>
      </c>
      <c r="G15016" s="2">
        <f t="shared" si="938"/>
        <v>765.71039999999994</v>
      </c>
      <c r="H15016" s="2">
        <f t="shared" si="93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  <c r="P15016" s="2" t="str">
        <f t="shared" si="937"/>
        <v>not good</v>
      </c>
      <c r="Q15016" s="2"/>
      <c r="R15016" s="2"/>
    </row>
    <row r="15017" spans="1:18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 t="str">
        <f t="shared" si="936"/>
        <v xml:space="preserve"> Low sales</v>
      </c>
      <c r="F15017" s="2">
        <v>0.08</v>
      </c>
      <c r="G15017" s="2">
        <f t="shared" si="938"/>
        <v>87.876000000000005</v>
      </c>
      <c r="H15017" s="2">
        <f t="shared" si="93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  <c r="P15017" s="2" t="str">
        <f t="shared" si="937"/>
        <v>not good</v>
      </c>
      <c r="Q15017" s="2"/>
      <c r="R15017" s="2"/>
    </row>
    <row r="15018" spans="1:18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 t="str">
        <f t="shared" si="936"/>
        <v xml:space="preserve"> Low sales</v>
      </c>
      <c r="F15018" s="2">
        <v>0.36</v>
      </c>
      <c r="G15018" s="2">
        <f t="shared" si="938"/>
        <v>673.22159999999997</v>
      </c>
      <c r="H15018" s="2">
        <f t="shared" si="93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  <c r="P15018" s="2" t="str">
        <f t="shared" si="937"/>
        <v>not good</v>
      </c>
      <c r="Q15018" s="2"/>
      <c r="R15018" s="2"/>
    </row>
    <row r="15019" spans="1:18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 t="str">
        <f t="shared" si="936"/>
        <v xml:space="preserve"> Low sales</v>
      </c>
      <c r="F15019" s="2">
        <v>0.42</v>
      </c>
      <c r="G15019" s="2">
        <f t="shared" si="938"/>
        <v>531.89639999999997</v>
      </c>
      <c r="H15019" s="2">
        <f t="shared" si="93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  <c r="P15019" s="2" t="str">
        <f t="shared" si="937"/>
        <v>not good</v>
      </c>
      <c r="Q15019" s="2"/>
      <c r="R15019" s="2"/>
    </row>
    <row r="15020" spans="1:18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 t="str">
        <f t="shared" si="936"/>
        <v>High sales</v>
      </c>
      <c r="F15020" s="2">
        <v>7.0000000000000007E-2</v>
      </c>
      <c r="G15020" s="2">
        <f t="shared" si="938"/>
        <v>348.53489999999999</v>
      </c>
      <c r="H15020" s="2">
        <f t="shared" si="93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  <c r="P15020" s="2" t="str">
        <f t="shared" si="937"/>
        <v>not good</v>
      </c>
      <c r="Q15020" s="2"/>
      <c r="R15020" s="2"/>
    </row>
    <row r="15021" spans="1:18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 t="str">
        <f t="shared" si="936"/>
        <v xml:space="preserve"> Low sales</v>
      </c>
      <c r="F15021" s="2">
        <v>0.23</v>
      </c>
      <c r="G15021" s="2">
        <f t="shared" si="938"/>
        <v>905.72389999999996</v>
      </c>
      <c r="H15021" s="2">
        <f t="shared" si="93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  <c r="P15021" s="2" t="str">
        <f t="shared" si="937"/>
        <v>not good</v>
      </c>
      <c r="Q15021" s="2"/>
      <c r="R15021" s="2"/>
    </row>
    <row r="15022" spans="1:18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 t="str">
        <f t="shared" si="936"/>
        <v>High sales</v>
      </c>
      <c r="F15022" s="2">
        <v>0.43</v>
      </c>
      <c r="G15022" s="2">
        <f t="shared" si="938"/>
        <v>1855.0544</v>
      </c>
      <c r="H15022" s="2">
        <f t="shared" si="93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  <c r="P15022" s="2" t="str">
        <f t="shared" si="937"/>
        <v>not good</v>
      </c>
      <c r="Q15022" s="2"/>
      <c r="R15022" s="2"/>
    </row>
    <row r="15023" spans="1:18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 t="str">
        <f t="shared" si="936"/>
        <v>High sales</v>
      </c>
      <c r="F15023" s="2">
        <v>0.1</v>
      </c>
      <c r="G15023" s="2">
        <f t="shared" si="938"/>
        <v>461.85200000000009</v>
      </c>
      <c r="H15023" s="2">
        <f t="shared" si="93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  <c r="P15023" s="2" t="str">
        <f t="shared" si="937"/>
        <v>not good</v>
      </c>
      <c r="Q15023" s="2"/>
      <c r="R15023" s="2"/>
    </row>
    <row r="15024" spans="1:18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 t="str">
        <f t="shared" si="936"/>
        <v xml:space="preserve"> Low sales</v>
      </c>
      <c r="F15024" s="2">
        <v>0.22</v>
      </c>
      <c r="G15024" s="2">
        <f t="shared" si="938"/>
        <v>738.87</v>
      </c>
      <c r="H15024" s="2">
        <f t="shared" si="93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  <c r="P15024" s="2" t="str">
        <f t="shared" si="937"/>
        <v>not good</v>
      </c>
      <c r="Q15024" s="2"/>
      <c r="R15024" s="2"/>
    </row>
    <row r="15025" spans="1:18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 t="str">
        <f t="shared" si="936"/>
        <v xml:space="preserve"> Low sales</v>
      </c>
      <c r="F15025" s="2">
        <v>0.31</v>
      </c>
      <c r="G15025" s="2">
        <f t="shared" si="938"/>
        <v>298.30989999999997</v>
      </c>
      <c r="H15025" s="2">
        <f t="shared" si="93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  <c r="P15025" s="2" t="str">
        <f t="shared" si="937"/>
        <v>not good</v>
      </c>
      <c r="Q15025" s="2"/>
      <c r="R15025" s="2"/>
    </row>
    <row r="15026" spans="1:18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 t="str">
        <f t="shared" si="936"/>
        <v xml:space="preserve"> Low sales</v>
      </c>
      <c r="F15026" s="2">
        <v>0.05</v>
      </c>
      <c r="G15026" s="2">
        <f t="shared" si="938"/>
        <v>190.83900000000003</v>
      </c>
      <c r="H15026" s="2">
        <f t="shared" si="93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  <c r="P15026" s="2" t="str">
        <f t="shared" si="937"/>
        <v>not good</v>
      </c>
      <c r="Q15026" s="2"/>
      <c r="R15026" s="2"/>
    </row>
    <row r="15027" spans="1:18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 t="str">
        <f t="shared" si="936"/>
        <v xml:space="preserve"> Low sales</v>
      </c>
      <c r="F15027" s="2">
        <v>0.11</v>
      </c>
      <c r="G15027" s="2">
        <f t="shared" si="938"/>
        <v>19.414999999999999</v>
      </c>
      <c r="H15027" s="2">
        <f t="shared" si="93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  <c r="P15027" s="2" t="str">
        <f t="shared" si="937"/>
        <v>not good</v>
      </c>
      <c r="Q15027" s="2"/>
      <c r="R15027" s="2"/>
    </row>
    <row r="15028" spans="1:18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 t="str">
        <f t="shared" si="936"/>
        <v xml:space="preserve"> Low sales</v>
      </c>
      <c r="F15028" s="2">
        <v>0.23</v>
      </c>
      <c r="G15028" s="2">
        <f t="shared" si="938"/>
        <v>150.61090000000002</v>
      </c>
      <c r="H15028" s="2">
        <f t="shared" si="93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  <c r="P15028" s="2" t="str">
        <f t="shared" si="937"/>
        <v>not good</v>
      </c>
      <c r="Q15028" s="2"/>
      <c r="R15028" s="2"/>
    </row>
    <row r="15029" spans="1:18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 t="str">
        <f t="shared" si="936"/>
        <v xml:space="preserve"> Low sales</v>
      </c>
      <c r="F15029" s="2">
        <v>0.19</v>
      </c>
      <c r="G15029" s="2">
        <f t="shared" si="938"/>
        <v>46.542400000000001</v>
      </c>
      <c r="H15029" s="2">
        <f t="shared" si="93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  <c r="P15029" s="2" t="str">
        <f t="shared" si="937"/>
        <v>not good</v>
      </c>
      <c r="Q15029" s="2"/>
      <c r="R15029" s="2"/>
    </row>
    <row r="15030" spans="1:18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 t="str">
        <f t="shared" si="936"/>
        <v xml:space="preserve"> Low sales</v>
      </c>
      <c r="F15030" s="2">
        <v>0.16</v>
      </c>
      <c r="G15030" s="2">
        <f t="shared" si="938"/>
        <v>122.1888</v>
      </c>
      <c r="H15030" s="2">
        <f t="shared" si="93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  <c r="P15030" s="2" t="str">
        <f t="shared" si="937"/>
        <v>not good</v>
      </c>
      <c r="Q15030" s="2"/>
      <c r="R15030" s="2"/>
    </row>
    <row r="15031" spans="1:18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 t="str">
        <f t="shared" si="936"/>
        <v xml:space="preserve"> Low sales</v>
      </c>
      <c r="F15031" s="2">
        <v>0.01</v>
      </c>
      <c r="G15031" s="2">
        <f t="shared" si="938"/>
        <v>37.848200000000006</v>
      </c>
      <c r="H15031" s="2">
        <f t="shared" si="93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  <c r="P15031" s="2" t="str">
        <f t="shared" si="937"/>
        <v>not good</v>
      </c>
      <c r="Q15031" s="2"/>
      <c r="R15031" s="2"/>
    </row>
    <row r="15032" spans="1:18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 t="str">
        <f t="shared" si="936"/>
        <v>High sales</v>
      </c>
      <c r="F15032" s="2">
        <v>0.46</v>
      </c>
      <c r="G15032" s="2">
        <f t="shared" si="938"/>
        <v>2041.8710000000003</v>
      </c>
      <c r="H15032" s="2">
        <f t="shared" si="93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  <c r="P15032" s="2" t="str">
        <f t="shared" si="937"/>
        <v>not good</v>
      </c>
      <c r="Q15032" s="2"/>
      <c r="R15032" s="2"/>
    </row>
    <row r="15033" spans="1:18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 t="str">
        <f t="shared" si="936"/>
        <v xml:space="preserve"> Low sales</v>
      </c>
      <c r="F15033" s="2">
        <v>0.44</v>
      </c>
      <c r="G15033" s="2">
        <f t="shared" si="938"/>
        <v>645.18079999999998</v>
      </c>
      <c r="H15033" s="2">
        <f t="shared" si="93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  <c r="P15033" s="2" t="str">
        <f t="shared" si="937"/>
        <v>not good</v>
      </c>
      <c r="Q15033" s="2"/>
      <c r="R15033" s="2"/>
    </row>
    <row r="15034" spans="1:18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 t="str">
        <f t="shared" si="936"/>
        <v xml:space="preserve"> Low sales</v>
      </c>
      <c r="F15034" s="2">
        <v>0.2</v>
      </c>
      <c r="G15034" s="2">
        <f t="shared" si="938"/>
        <v>136.744</v>
      </c>
      <c r="H15034" s="2">
        <f t="shared" si="93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  <c r="P15034" s="2" t="str">
        <f t="shared" si="937"/>
        <v>not good</v>
      </c>
      <c r="Q15034" s="2"/>
      <c r="R15034" s="2"/>
    </row>
    <row r="15035" spans="1:18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 t="str">
        <f t="shared" si="936"/>
        <v xml:space="preserve"> Low sales</v>
      </c>
      <c r="F15035" s="2">
        <v>0.09</v>
      </c>
      <c r="G15035" s="2">
        <f t="shared" si="938"/>
        <v>129.375</v>
      </c>
      <c r="H15035" s="2">
        <f t="shared" si="93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  <c r="P15035" s="2" t="str">
        <f t="shared" si="937"/>
        <v>not good</v>
      </c>
      <c r="Q15035" s="2"/>
      <c r="R15035" s="2"/>
    </row>
    <row r="15036" spans="1:18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 t="str">
        <f t="shared" si="936"/>
        <v xml:space="preserve"> Low sales</v>
      </c>
      <c r="F15036" s="2">
        <v>0.03</v>
      </c>
      <c r="G15036" s="2">
        <f t="shared" si="938"/>
        <v>98.125799999999998</v>
      </c>
      <c r="H15036" s="2">
        <f t="shared" si="93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  <c r="P15036" s="2" t="str">
        <f t="shared" si="937"/>
        <v>not good</v>
      </c>
      <c r="Q15036" s="2"/>
      <c r="R15036" s="2"/>
    </row>
    <row r="15037" spans="1:18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 t="str">
        <f t="shared" si="936"/>
        <v xml:space="preserve"> Low sales</v>
      </c>
      <c r="F15037" s="2">
        <v>0.06</v>
      </c>
      <c r="G15037" s="2">
        <f t="shared" si="938"/>
        <v>108.9594</v>
      </c>
      <c r="H15037" s="2">
        <f t="shared" si="93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  <c r="P15037" s="2" t="str">
        <f t="shared" si="937"/>
        <v>not good</v>
      </c>
      <c r="Q15037" s="2"/>
      <c r="R15037" s="2"/>
    </row>
    <row r="15038" spans="1:18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 t="str">
        <f t="shared" si="936"/>
        <v>High sales</v>
      </c>
      <c r="F15038" s="2">
        <v>0.3</v>
      </c>
      <c r="G15038" s="2">
        <f t="shared" si="938"/>
        <v>1442.886</v>
      </c>
      <c r="H15038" s="2">
        <f t="shared" si="93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  <c r="P15038" s="2" t="str">
        <f t="shared" si="937"/>
        <v>not good</v>
      </c>
      <c r="Q15038" s="2"/>
      <c r="R15038" s="2"/>
    </row>
    <row r="15039" spans="1:18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 t="str">
        <f t="shared" si="936"/>
        <v xml:space="preserve"> Low sales</v>
      </c>
      <c r="F15039" s="2">
        <v>0.37</v>
      </c>
      <c r="G15039" s="2">
        <f t="shared" si="938"/>
        <v>274.46600000000001</v>
      </c>
      <c r="H15039" s="2">
        <f t="shared" si="93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  <c r="P15039" s="2" t="str">
        <f t="shared" si="937"/>
        <v>not good</v>
      </c>
      <c r="Q15039" s="2"/>
      <c r="R15039" s="2"/>
    </row>
    <row r="15040" spans="1:18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 t="str">
        <f t="shared" si="936"/>
        <v>High sales</v>
      </c>
      <c r="F15040" s="2">
        <v>0.08</v>
      </c>
      <c r="G15040" s="2">
        <f t="shared" si="938"/>
        <v>396.21440000000001</v>
      </c>
      <c r="H15040" s="2">
        <f t="shared" si="93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  <c r="P15040" s="2" t="str">
        <f t="shared" si="937"/>
        <v>not good</v>
      </c>
      <c r="Q15040" s="2"/>
      <c r="R15040" s="2"/>
    </row>
    <row r="15041" spans="1:18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 t="str">
        <f t="shared" si="936"/>
        <v xml:space="preserve"> Low sales</v>
      </c>
      <c r="F15041" s="2">
        <v>0.06</v>
      </c>
      <c r="G15041" s="2">
        <f t="shared" si="938"/>
        <v>9.6605999999999987</v>
      </c>
      <c r="H15041" s="2">
        <f t="shared" si="93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  <c r="P15041" s="2" t="str">
        <f t="shared" si="937"/>
        <v>not good</v>
      </c>
      <c r="Q15041" s="2"/>
      <c r="R15041" s="2"/>
    </row>
    <row r="15042" spans="1:18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 t="str">
        <f t="shared" ref="E15042:E15105" si="940">IF(D15042&gt;4000,"High sales"," Low sales")</f>
        <v xml:space="preserve"> Low sales</v>
      </c>
      <c r="F15042" s="2">
        <v>0.35</v>
      </c>
      <c r="G15042" s="2">
        <f t="shared" si="938"/>
        <v>809.65499999999997</v>
      </c>
      <c r="H15042" s="2">
        <f t="shared" si="939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  <c r="P15042" s="2" t="str">
        <f t="shared" ref="P15042:P15105" si="941">IF(AND(H15042&gt;5000,N15042&gt;500),"good","not good")</f>
        <v>not good</v>
      </c>
      <c r="Q15042" s="2"/>
      <c r="R15042" s="2"/>
    </row>
    <row r="15043" spans="1:18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 t="str">
        <f t="shared" si="940"/>
        <v xml:space="preserve"> Low sales</v>
      </c>
      <c r="F15043" s="2">
        <v>0.26</v>
      </c>
      <c r="G15043" s="2">
        <f t="shared" ref="G15043:G15106" si="942">D15043*F15043</f>
        <v>346.80880000000002</v>
      </c>
      <c r="H15043" s="2">
        <f t="shared" ref="H15043:H15106" si="943">D15043-G15043</f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  <c r="P15043" s="2" t="str">
        <f t="shared" si="941"/>
        <v>not good</v>
      </c>
      <c r="Q15043" s="2"/>
      <c r="R15043" s="2"/>
    </row>
    <row r="15044" spans="1:18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 t="str">
        <f t="shared" si="940"/>
        <v xml:space="preserve"> Low sales</v>
      </c>
      <c r="F15044" s="2">
        <v>0.19</v>
      </c>
      <c r="G15044" s="2">
        <f t="shared" si="942"/>
        <v>546.21199999999999</v>
      </c>
      <c r="H15044" s="2">
        <f t="shared" si="943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  <c r="P15044" s="2" t="str">
        <f t="shared" si="941"/>
        <v>not good</v>
      </c>
      <c r="Q15044" s="2"/>
      <c r="R15044" s="2"/>
    </row>
    <row r="15045" spans="1:18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 t="str">
        <f t="shared" si="940"/>
        <v xml:space="preserve"> Low sales</v>
      </c>
      <c r="F15045" s="2">
        <v>0.36</v>
      </c>
      <c r="G15045" s="2">
        <f t="shared" si="942"/>
        <v>206.316</v>
      </c>
      <c r="H15045" s="2">
        <f t="shared" si="943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  <c r="P15045" s="2" t="str">
        <f t="shared" si="941"/>
        <v>not good</v>
      </c>
      <c r="Q15045" s="2"/>
      <c r="R15045" s="2"/>
    </row>
    <row r="15046" spans="1:18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 t="str">
        <f t="shared" si="940"/>
        <v>High sales</v>
      </c>
      <c r="F15046" s="2">
        <v>0.23</v>
      </c>
      <c r="G15046" s="2">
        <f t="shared" si="942"/>
        <v>1010.0518999999999</v>
      </c>
      <c r="H15046" s="2">
        <f t="shared" si="943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  <c r="P15046" s="2" t="str">
        <f t="shared" si="941"/>
        <v>not good</v>
      </c>
      <c r="Q15046" s="2"/>
      <c r="R15046" s="2"/>
    </row>
    <row r="15047" spans="1:18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 t="str">
        <f t="shared" si="940"/>
        <v xml:space="preserve"> Low sales</v>
      </c>
      <c r="F15047" s="2">
        <v>0.23</v>
      </c>
      <c r="G15047" s="2">
        <f t="shared" si="942"/>
        <v>176.86540000000002</v>
      </c>
      <c r="H15047" s="2">
        <f t="shared" si="943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  <c r="P15047" s="2" t="str">
        <f t="shared" si="941"/>
        <v>not good</v>
      </c>
      <c r="Q15047" s="2"/>
      <c r="R15047" s="2"/>
    </row>
    <row r="15048" spans="1:18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 t="str">
        <f t="shared" si="940"/>
        <v xml:space="preserve"> Low sales</v>
      </c>
      <c r="F15048" s="2">
        <v>0.01</v>
      </c>
      <c r="G15048" s="2">
        <f t="shared" si="942"/>
        <v>29.7821</v>
      </c>
      <c r="H15048" s="2">
        <f t="shared" si="943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  <c r="P15048" s="2" t="str">
        <f t="shared" si="941"/>
        <v>not good</v>
      </c>
      <c r="Q15048" s="2"/>
      <c r="R15048" s="2"/>
    </row>
    <row r="15049" spans="1:18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 t="str">
        <f t="shared" si="940"/>
        <v xml:space="preserve"> Low sales</v>
      </c>
      <c r="F15049" s="2">
        <v>0.16</v>
      </c>
      <c r="G15049" s="2">
        <f t="shared" si="942"/>
        <v>42.143999999999998</v>
      </c>
      <c r="H15049" s="2">
        <f t="shared" si="943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  <c r="P15049" s="2" t="str">
        <f t="shared" si="941"/>
        <v>not good</v>
      </c>
      <c r="Q15049" s="2"/>
      <c r="R15049" s="2"/>
    </row>
    <row r="15050" spans="1:18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 t="str">
        <f t="shared" si="940"/>
        <v xml:space="preserve"> Low sales</v>
      </c>
      <c r="F15050" s="2">
        <v>0</v>
      </c>
      <c r="G15050" s="2">
        <f t="shared" si="942"/>
        <v>0</v>
      </c>
      <c r="H15050" s="2">
        <f t="shared" si="943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  <c r="P15050" s="2" t="str">
        <f t="shared" si="941"/>
        <v>not good</v>
      </c>
      <c r="Q15050" s="2"/>
      <c r="R15050" s="2"/>
    </row>
    <row r="15051" spans="1:18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 t="str">
        <f t="shared" si="940"/>
        <v xml:space="preserve"> Low sales</v>
      </c>
      <c r="F15051" s="2">
        <v>0.46</v>
      </c>
      <c r="G15051" s="2">
        <f t="shared" si="942"/>
        <v>383.4744</v>
      </c>
      <c r="H15051" s="2">
        <f t="shared" si="943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  <c r="P15051" s="2" t="str">
        <f t="shared" si="941"/>
        <v>not good</v>
      </c>
      <c r="Q15051" s="2"/>
      <c r="R15051" s="2"/>
    </row>
    <row r="15052" spans="1:18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 t="str">
        <f t="shared" si="940"/>
        <v>High sales</v>
      </c>
      <c r="F15052" s="2">
        <v>0.15</v>
      </c>
      <c r="G15052" s="2">
        <f t="shared" si="942"/>
        <v>733.71749999999997</v>
      </c>
      <c r="H15052" s="2">
        <f t="shared" si="943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  <c r="P15052" s="2" t="str">
        <f t="shared" si="941"/>
        <v>not good</v>
      </c>
      <c r="Q15052" s="2"/>
      <c r="R15052" s="2"/>
    </row>
    <row r="15053" spans="1:18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 t="str">
        <f t="shared" si="940"/>
        <v xml:space="preserve"> Low sales</v>
      </c>
      <c r="F15053" s="2">
        <v>0.09</v>
      </c>
      <c r="G15053" s="2">
        <f t="shared" si="942"/>
        <v>14.301</v>
      </c>
      <c r="H15053" s="2">
        <f t="shared" si="943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  <c r="P15053" s="2" t="str">
        <f t="shared" si="941"/>
        <v>not good</v>
      </c>
      <c r="Q15053" s="2"/>
      <c r="R15053" s="2"/>
    </row>
    <row r="15054" spans="1:18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 t="str">
        <f t="shared" si="940"/>
        <v xml:space="preserve"> Low sales</v>
      </c>
      <c r="F15054" s="2">
        <v>0.05</v>
      </c>
      <c r="G15054" s="2">
        <f t="shared" si="942"/>
        <v>91.337000000000003</v>
      </c>
      <c r="H15054" s="2">
        <f t="shared" si="943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  <c r="P15054" s="2" t="str">
        <f t="shared" si="941"/>
        <v>not good</v>
      </c>
      <c r="Q15054" s="2"/>
      <c r="R15054" s="2"/>
    </row>
    <row r="15055" spans="1:18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 t="str">
        <f t="shared" si="940"/>
        <v xml:space="preserve"> Low sales</v>
      </c>
      <c r="F15055" s="2">
        <v>0.02</v>
      </c>
      <c r="G15055" s="2">
        <f t="shared" si="942"/>
        <v>31.672000000000001</v>
      </c>
      <c r="H15055" s="2">
        <f t="shared" si="943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  <c r="P15055" s="2" t="str">
        <f t="shared" si="941"/>
        <v>not good</v>
      </c>
      <c r="Q15055" s="2"/>
      <c r="R15055" s="2"/>
    </row>
    <row r="15056" spans="1:18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 t="str">
        <f t="shared" si="940"/>
        <v xml:space="preserve"> Low sales</v>
      </c>
      <c r="F15056" s="2">
        <v>0.44</v>
      </c>
      <c r="G15056" s="2">
        <f t="shared" si="942"/>
        <v>1461.2972</v>
      </c>
      <c r="H15056" s="2">
        <f t="shared" si="943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  <c r="P15056" s="2" t="str">
        <f t="shared" si="941"/>
        <v>not good</v>
      </c>
      <c r="Q15056" s="2"/>
      <c r="R15056" s="2"/>
    </row>
    <row r="15057" spans="1:18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 t="str">
        <f t="shared" si="940"/>
        <v xml:space="preserve"> Low sales</v>
      </c>
      <c r="F15057" s="2">
        <v>0.08</v>
      </c>
      <c r="G15057" s="2">
        <f t="shared" si="942"/>
        <v>30.1</v>
      </c>
      <c r="H15057" s="2">
        <f t="shared" si="943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  <c r="P15057" s="2" t="str">
        <f t="shared" si="941"/>
        <v>not good</v>
      </c>
      <c r="Q15057" s="2"/>
      <c r="R15057" s="2"/>
    </row>
    <row r="15058" spans="1:18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 t="str">
        <f t="shared" si="940"/>
        <v>High sales</v>
      </c>
      <c r="F15058" s="2">
        <v>0.31</v>
      </c>
      <c r="G15058" s="2">
        <f t="shared" si="942"/>
        <v>1262.3293000000001</v>
      </c>
      <c r="H15058" s="2">
        <f t="shared" si="943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  <c r="P15058" s="2" t="str">
        <f t="shared" si="941"/>
        <v>not good</v>
      </c>
      <c r="Q15058" s="2"/>
      <c r="R15058" s="2"/>
    </row>
    <row r="15059" spans="1:18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 t="str">
        <f t="shared" si="940"/>
        <v xml:space="preserve"> Low sales</v>
      </c>
      <c r="F15059" s="2">
        <v>0.33</v>
      </c>
      <c r="G15059" s="2">
        <f t="shared" si="942"/>
        <v>787.37009999999998</v>
      </c>
      <c r="H15059" s="2">
        <f t="shared" si="943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  <c r="P15059" s="2" t="str">
        <f t="shared" si="941"/>
        <v>not good</v>
      </c>
      <c r="Q15059" s="2"/>
      <c r="R15059" s="2"/>
    </row>
    <row r="15060" spans="1:18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 t="str">
        <f t="shared" si="940"/>
        <v xml:space="preserve"> Low sales</v>
      </c>
      <c r="F15060" s="2">
        <v>0.16</v>
      </c>
      <c r="G15060" s="2">
        <f t="shared" si="942"/>
        <v>370.9744</v>
      </c>
      <c r="H15060" s="2">
        <f t="shared" si="943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  <c r="P15060" s="2" t="str">
        <f t="shared" si="941"/>
        <v>not good</v>
      </c>
      <c r="Q15060" s="2"/>
      <c r="R15060" s="2"/>
    </row>
    <row r="15061" spans="1:18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 t="str">
        <f t="shared" si="940"/>
        <v xml:space="preserve"> Low sales</v>
      </c>
      <c r="F15061" s="2">
        <v>0.42</v>
      </c>
      <c r="G15061" s="2">
        <f t="shared" si="942"/>
        <v>508.73339999999996</v>
      </c>
      <c r="H15061" s="2">
        <f t="shared" si="943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  <c r="P15061" s="2" t="str">
        <f t="shared" si="941"/>
        <v>not good</v>
      </c>
      <c r="Q15061" s="2"/>
      <c r="R15061" s="2"/>
    </row>
    <row r="15062" spans="1:18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 t="str">
        <f t="shared" si="940"/>
        <v xml:space="preserve"> Low sales</v>
      </c>
      <c r="F15062" s="2">
        <v>0.11</v>
      </c>
      <c r="G15062" s="2">
        <f t="shared" si="942"/>
        <v>275.13530000000003</v>
      </c>
      <c r="H15062" s="2">
        <f t="shared" si="943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  <c r="P15062" s="2" t="str">
        <f t="shared" si="941"/>
        <v>not good</v>
      </c>
      <c r="Q15062" s="2"/>
      <c r="R15062" s="2"/>
    </row>
    <row r="15063" spans="1:18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 t="str">
        <f t="shared" si="940"/>
        <v xml:space="preserve"> Low sales</v>
      </c>
      <c r="F15063" s="2">
        <v>0.04</v>
      </c>
      <c r="G15063" s="2">
        <f t="shared" si="942"/>
        <v>75.3232</v>
      </c>
      <c r="H15063" s="2">
        <f t="shared" si="943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  <c r="P15063" s="2" t="str">
        <f t="shared" si="941"/>
        <v>not good</v>
      </c>
      <c r="Q15063" s="2"/>
      <c r="R15063" s="2"/>
    </row>
    <row r="15064" spans="1:18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 t="str">
        <f t="shared" si="940"/>
        <v xml:space="preserve"> Low sales</v>
      </c>
      <c r="F15064" s="2">
        <v>0.03</v>
      </c>
      <c r="G15064" s="2">
        <f t="shared" si="942"/>
        <v>39.0351</v>
      </c>
      <c r="H15064" s="2">
        <f t="shared" si="943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  <c r="P15064" s="2" t="str">
        <f t="shared" si="941"/>
        <v>not good</v>
      </c>
      <c r="Q15064" s="2"/>
      <c r="R15064" s="2"/>
    </row>
    <row r="15065" spans="1:18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 t="str">
        <f t="shared" si="940"/>
        <v xml:space="preserve"> Low sales</v>
      </c>
      <c r="F15065" s="2">
        <v>0.15</v>
      </c>
      <c r="G15065" s="2">
        <f t="shared" si="942"/>
        <v>138.97049999999999</v>
      </c>
      <c r="H15065" s="2">
        <f t="shared" si="943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  <c r="P15065" s="2" t="str">
        <f t="shared" si="941"/>
        <v>not good</v>
      </c>
      <c r="Q15065" s="2"/>
      <c r="R15065" s="2"/>
    </row>
    <row r="15066" spans="1:18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 t="str">
        <f t="shared" si="940"/>
        <v xml:space="preserve"> Low sales</v>
      </c>
      <c r="F15066" s="2">
        <v>0.23</v>
      </c>
      <c r="G15066" s="2">
        <f t="shared" si="942"/>
        <v>843.83320000000003</v>
      </c>
      <c r="H15066" s="2">
        <f t="shared" si="943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  <c r="P15066" s="2" t="str">
        <f t="shared" si="941"/>
        <v>not good</v>
      </c>
      <c r="Q15066" s="2"/>
      <c r="R15066" s="2"/>
    </row>
    <row r="15067" spans="1:18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 t="str">
        <f t="shared" si="940"/>
        <v xml:space="preserve"> Low sales</v>
      </c>
      <c r="F15067" s="2">
        <v>0.31</v>
      </c>
      <c r="G15067" s="2">
        <f t="shared" si="942"/>
        <v>246.76310000000001</v>
      </c>
      <c r="H15067" s="2">
        <f t="shared" si="943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  <c r="P15067" s="2" t="str">
        <f t="shared" si="941"/>
        <v>not good</v>
      </c>
      <c r="Q15067" s="2"/>
      <c r="R15067" s="2"/>
    </row>
    <row r="15068" spans="1:18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 t="str">
        <f t="shared" si="940"/>
        <v xml:space="preserve"> Low sales</v>
      </c>
      <c r="F15068" s="2">
        <v>0.36</v>
      </c>
      <c r="G15068" s="2">
        <f t="shared" si="942"/>
        <v>332.31959999999998</v>
      </c>
      <c r="H15068" s="2">
        <f t="shared" si="943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  <c r="P15068" s="2" t="str">
        <f t="shared" si="941"/>
        <v>not good</v>
      </c>
      <c r="Q15068" s="2"/>
      <c r="R15068" s="2"/>
    </row>
    <row r="15069" spans="1:18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 t="str">
        <f t="shared" si="940"/>
        <v xml:space="preserve"> Low sales</v>
      </c>
      <c r="F15069" s="2">
        <v>0.09</v>
      </c>
      <c r="G15069" s="2">
        <f t="shared" si="942"/>
        <v>263.48849999999999</v>
      </c>
      <c r="H15069" s="2">
        <f t="shared" si="943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  <c r="P15069" s="2" t="str">
        <f t="shared" si="941"/>
        <v>not good</v>
      </c>
      <c r="Q15069" s="2"/>
      <c r="R15069" s="2"/>
    </row>
    <row r="15070" spans="1:18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 t="str">
        <f t="shared" si="940"/>
        <v xml:space="preserve"> Low sales</v>
      </c>
      <c r="F15070" s="2">
        <v>0.34</v>
      </c>
      <c r="G15070" s="2">
        <f t="shared" si="942"/>
        <v>410.64520000000005</v>
      </c>
      <c r="H15070" s="2">
        <f t="shared" si="943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  <c r="P15070" s="2" t="str">
        <f t="shared" si="941"/>
        <v>not good</v>
      </c>
      <c r="Q15070" s="2"/>
      <c r="R15070" s="2"/>
    </row>
    <row r="15071" spans="1:18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 t="str">
        <f t="shared" si="940"/>
        <v xml:space="preserve"> Low sales</v>
      </c>
      <c r="F15071" s="2">
        <v>0.09</v>
      </c>
      <c r="G15071" s="2">
        <f t="shared" si="942"/>
        <v>211.58459999999999</v>
      </c>
      <c r="H15071" s="2">
        <f t="shared" si="943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  <c r="P15071" s="2" t="str">
        <f t="shared" si="941"/>
        <v>not good</v>
      </c>
      <c r="Q15071" s="2"/>
      <c r="R15071" s="2"/>
    </row>
    <row r="15072" spans="1:18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 t="str">
        <f t="shared" si="940"/>
        <v xml:space="preserve"> Low sales</v>
      </c>
      <c r="F15072" s="2">
        <v>0.5</v>
      </c>
      <c r="G15072" s="2">
        <f t="shared" si="942"/>
        <v>1404.65</v>
      </c>
      <c r="H15072" s="2">
        <f t="shared" si="943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  <c r="P15072" s="2" t="str">
        <f t="shared" si="941"/>
        <v>not good</v>
      </c>
      <c r="Q15072" s="2"/>
      <c r="R15072" s="2"/>
    </row>
    <row r="15073" spans="1:18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 t="str">
        <f t="shared" si="940"/>
        <v xml:space="preserve"> Low sales</v>
      </c>
      <c r="F15073" s="2">
        <v>0.48</v>
      </c>
      <c r="G15073" s="2">
        <f t="shared" si="942"/>
        <v>693.46079999999995</v>
      </c>
      <c r="H15073" s="2">
        <f t="shared" si="943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  <c r="P15073" s="2" t="str">
        <f t="shared" si="941"/>
        <v>not good</v>
      </c>
      <c r="Q15073" s="2"/>
      <c r="R15073" s="2"/>
    </row>
    <row r="15074" spans="1:18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 t="str">
        <f t="shared" si="940"/>
        <v xml:space="preserve"> Low sales</v>
      </c>
      <c r="F15074" s="2">
        <v>0.05</v>
      </c>
      <c r="G15074" s="2">
        <f t="shared" si="942"/>
        <v>89.171000000000006</v>
      </c>
      <c r="H15074" s="2">
        <f t="shared" si="943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  <c r="P15074" s="2" t="str">
        <f t="shared" si="941"/>
        <v>not good</v>
      </c>
      <c r="Q15074" s="2"/>
      <c r="R15074" s="2"/>
    </row>
    <row r="15075" spans="1:18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 t="str">
        <f t="shared" si="940"/>
        <v xml:space="preserve"> Low sales</v>
      </c>
      <c r="F15075" s="2">
        <v>0.33</v>
      </c>
      <c r="G15075" s="2">
        <f t="shared" si="942"/>
        <v>372.9033</v>
      </c>
      <c r="H15075" s="2">
        <f t="shared" si="943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  <c r="P15075" s="2" t="str">
        <f t="shared" si="941"/>
        <v>not good</v>
      </c>
      <c r="Q15075" s="2"/>
      <c r="R15075" s="2"/>
    </row>
    <row r="15076" spans="1:18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 t="str">
        <f t="shared" si="940"/>
        <v xml:space="preserve"> Low sales</v>
      </c>
      <c r="F15076" s="2">
        <v>0.45</v>
      </c>
      <c r="G15076" s="2">
        <f t="shared" si="942"/>
        <v>1060.2360000000001</v>
      </c>
      <c r="H15076" s="2">
        <f t="shared" si="943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  <c r="P15076" s="2" t="str">
        <f t="shared" si="941"/>
        <v>not good</v>
      </c>
      <c r="Q15076" s="2"/>
      <c r="R15076" s="2"/>
    </row>
    <row r="15077" spans="1:18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 t="str">
        <f t="shared" si="940"/>
        <v>High sales</v>
      </c>
      <c r="F15077" s="2">
        <v>0.04</v>
      </c>
      <c r="G15077" s="2">
        <f t="shared" si="942"/>
        <v>198.5104</v>
      </c>
      <c r="H15077" s="2">
        <f t="shared" si="943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  <c r="P15077" s="2" t="str">
        <f t="shared" si="941"/>
        <v>not good</v>
      </c>
      <c r="Q15077" s="2"/>
      <c r="R15077" s="2"/>
    </row>
    <row r="15078" spans="1:18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 t="str">
        <f t="shared" si="940"/>
        <v xml:space="preserve"> Low sales</v>
      </c>
      <c r="F15078" s="2">
        <v>0.06</v>
      </c>
      <c r="G15078" s="2">
        <f t="shared" si="942"/>
        <v>112.6374</v>
      </c>
      <c r="H15078" s="2">
        <f t="shared" si="943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  <c r="P15078" s="2" t="str">
        <f t="shared" si="941"/>
        <v>not good</v>
      </c>
      <c r="Q15078" s="2"/>
      <c r="R15078" s="2"/>
    </row>
    <row r="15079" spans="1:18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 t="str">
        <f t="shared" si="940"/>
        <v xml:space="preserve"> Low sales</v>
      </c>
      <c r="F15079" s="2">
        <v>0.17</v>
      </c>
      <c r="G15079" s="2">
        <f t="shared" si="942"/>
        <v>561.22440000000006</v>
      </c>
      <c r="H15079" s="2">
        <f t="shared" si="943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  <c r="P15079" s="2" t="str">
        <f t="shared" si="941"/>
        <v>not good</v>
      </c>
      <c r="Q15079" s="2"/>
      <c r="R15079" s="2"/>
    </row>
    <row r="15080" spans="1:18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 t="str">
        <f t="shared" si="940"/>
        <v xml:space="preserve"> Low sales</v>
      </c>
      <c r="F15080" s="2">
        <v>0.05</v>
      </c>
      <c r="G15080" s="2">
        <f t="shared" si="942"/>
        <v>160.79400000000001</v>
      </c>
      <c r="H15080" s="2">
        <f t="shared" si="943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  <c r="P15080" s="2" t="str">
        <f t="shared" si="941"/>
        <v>not good</v>
      </c>
      <c r="Q15080" s="2"/>
      <c r="R15080" s="2"/>
    </row>
    <row r="15081" spans="1:18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 t="str">
        <f t="shared" si="940"/>
        <v xml:space="preserve"> Low sales</v>
      </c>
      <c r="F15081" s="2">
        <v>0.44</v>
      </c>
      <c r="G15081" s="2">
        <f t="shared" si="942"/>
        <v>1739.6544000000001</v>
      </c>
      <c r="H15081" s="2">
        <f t="shared" si="943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  <c r="P15081" s="2" t="str">
        <f t="shared" si="941"/>
        <v>not good</v>
      </c>
      <c r="Q15081" s="2"/>
      <c r="R15081" s="2"/>
    </row>
    <row r="15082" spans="1:18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 t="str">
        <f t="shared" si="940"/>
        <v xml:space="preserve"> Low sales</v>
      </c>
      <c r="F15082" s="2">
        <v>0.44</v>
      </c>
      <c r="G15082" s="2">
        <f t="shared" si="942"/>
        <v>1578.896</v>
      </c>
      <c r="H15082" s="2">
        <f t="shared" si="943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  <c r="P15082" s="2" t="str">
        <f t="shared" si="941"/>
        <v>not good</v>
      </c>
      <c r="Q15082" s="2"/>
      <c r="R15082" s="2"/>
    </row>
    <row r="15083" spans="1:18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 t="str">
        <f t="shared" si="940"/>
        <v xml:space="preserve"> Low sales</v>
      </c>
      <c r="F15083" s="2">
        <v>0.47</v>
      </c>
      <c r="G15083" s="2">
        <f t="shared" si="942"/>
        <v>74.128399999999999</v>
      </c>
      <c r="H15083" s="2">
        <f t="shared" si="943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  <c r="P15083" s="2" t="str">
        <f t="shared" si="941"/>
        <v>not good</v>
      </c>
      <c r="Q15083" s="2"/>
      <c r="R15083" s="2"/>
    </row>
    <row r="15084" spans="1:18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 t="str">
        <f t="shared" si="940"/>
        <v xml:space="preserve"> Low sales</v>
      </c>
      <c r="F15084" s="2">
        <v>0.1</v>
      </c>
      <c r="G15084" s="2">
        <f t="shared" si="942"/>
        <v>161.51600000000002</v>
      </c>
      <c r="H15084" s="2">
        <f t="shared" si="943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  <c r="P15084" s="2" t="str">
        <f t="shared" si="941"/>
        <v>not good</v>
      </c>
      <c r="Q15084" s="2"/>
      <c r="R15084" s="2"/>
    </row>
    <row r="15085" spans="1:18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 t="str">
        <f t="shared" si="940"/>
        <v>High sales</v>
      </c>
      <c r="F15085" s="2">
        <v>0.02</v>
      </c>
      <c r="G15085" s="2">
        <f t="shared" si="942"/>
        <v>87.282800000000009</v>
      </c>
      <c r="H15085" s="2">
        <f t="shared" si="943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  <c r="P15085" s="2" t="str">
        <f t="shared" si="941"/>
        <v>not good</v>
      </c>
      <c r="Q15085" s="2"/>
      <c r="R15085" s="2"/>
    </row>
    <row r="15086" spans="1:18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 t="str">
        <f t="shared" si="940"/>
        <v xml:space="preserve"> Low sales</v>
      </c>
      <c r="F15086" s="2">
        <v>0.22</v>
      </c>
      <c r="G15086" s="2">
        <f t="shared" si="942"/>
        <v>603.63600000000008</v>
      </c>
      <c r="H15086" s="2">
        <f t="shared" si="943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  <c r="P15086" s="2" t="str">
        <f t="shared" si="941"/>
        <v>not good</v>
      </c>
      <c r="Q15086" s="2"/>
      <c r="R15086" s="2"/>
    </row>
    <row r="15087" spans="1:18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 t="str">
        <f t="shared" si="940"/>
        <v xml:space="preserve"> Low sales</v>
      </c>
      <c r="F15087" s="2">
        <v>0.44</v>
      </c>
      <c r="G15087" s="2">
        <f t="shared" si="942"/>
        <v>268.70800000000003</v>
      </c>
      <c r="H15087" s="2">
        <f t="shared" si="943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  <c r="P15087" s="2" t="str">
        <f t="shared" si="941"/>
        <v>not good</v>
      </c>
      <c r="Q15087" s="2"/>
      <c r="R15087" s="2"/>
    </row>
    <row r="15088" spans="1:18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 t="str">
        <f t="shared" si="940"/>
        <v xml:space="preserve"> Low sales</v>
      </c>
      <c r="F15088" s="2">
        <v>0.32</v>
      </c>
      <c r="G15088" s="2">
        <f t="shared" si="942"/>
        <v>464.98239999999998</v>
      </c>
      <c r="H15088" s="2">
        <f t="shared" si="943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  <c r="P15088" s="2" t="str">
        <f t="shared" si="941"/>
        <v>not good</v>
      </c>
      <c r="Q15088" s="2"/>
      <c r="R15088" s="2"/>
    </row>
    <row r="15089" spans="1:18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 t="str">
        <f t="shared" si="940"/>
        <v xml:space="preserve"> Low sales</v>
      </c>
      <c r="F15089" s="2">
        <v>0.5</v>
      </c>
      <c r="G15089" s="2">
        <f t="shared" si="942"/>
        <v>744.29499999999996</v>
      </c>
      <c r="H15089" s="2">
        <f t="shared" si="943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  <c r="P15089" s="2" t="str">
        <f t="shared" si="941"/>
        <v>not good</v>
      </c>
      <c r="Q15089" s="2"/>
      <c r="R15089" s="2"/>
    </row>
    <row r="15090" spans="1:18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 t="str">
        <f t="shared" si="940"/>
        <v>High sales</v>
      </c>
      <c r="F15090" s="2">
        <v>0.45</v>
      </c>
      <c r="G15090" s="2">
        <f t="shared" si="942"/>
        <v>1970.3564999999999</v>
      </c>
      <c r="H15090" s="2">
        <f t="shared" si="943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  <c r="P15090" s="2" t="str">
        <f t="shared" si="941"/>
        <v>not good</v>
      </c>
      <c r="Q15090" s="2"/>
      <c r="R15090" s="2"/>
    </row>
    <row r="15091" spans="1:18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 t="str">
        <f t="shared" si="940"/>
        <v xml:space="preserve"> Low sales</v>
      </c>
      <c r="F15091" s="2">
        <v>0.2</v>
      </c>
      <c r="G15091" s="2">
        <f t="shared" si="942"/>
        <v>562.33400000000006</v>
      </c>
      <c r="H15091" s="2">
        <f t="shared" si="943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  <c r="P15091" s="2" t="str">
        <f t="shared" si="941"/>
        <v>not good</v>
      </c>
      <c r="Q15091" s="2"/>
      <c r="R15091" s="2"/>
    </row>
    <row r="15092" spans="1:18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 t="str">
        <f t="shared" si="940"/>
        <v xml:space="preserve"> Low sales</v>
      </c>
      <c r="F15092" s="2">
        <v>0.02</v>
      </c>
      <c r="G15092" s="2">
        <f t="shared" si="942"/>
        <v>61.6158</v>
      </c>
      <c r="H15092" s="2">
        <f t="shared" si="943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  <c r="P15092" s="2" t="str">
        <f t="shared" si="941"/>
        <v>not good</v>
      </c>
      <c r="Q15092" s="2"/>
      <c r="R15092" s="2"/>
    </row>
    <row r="15093" spans="1:18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 t="str">
        <f t="shared" si="940"/>
        <v xml:space="preserve"> Low sales</v>
      </c>
      <c r="F15093" s="2">
        <v>0</v>
      </c>
      <c r="G15093" s="2">
        <f t="shared" si="942"/>
        <v>0</v>
      </c>
      <c r="H15093" s="2">
        <f t="shared" si="943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  <c r="P15093" s="2" t="str">
        <f t="shared" si="941"/>
        <v>not good</v>
      </c>
      <c r="Q15093" s="2"/>
      <c r="R15093" s="2"/>
    </row>
    <row r="15094" spans="1:18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 t="str">
        <f t="shared" si="940"/>
        <v xml:space="preserve"> Low sales</v>
      </c>
      <c r="F15094" s="2">
        <v>0.32</v>
      </c>
      <c r="G15094" s="2">
        <f t="shared" si="942"/>
        <v>126.5664</v>
      </c>
      <c r="H15094" s="2">
        <f t="shared" si="943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  <c r="P15094" s="2" t="str">
        <f t="shared" si="941"/>
        <v>not good</v>
      </c>
      <c r="Q15094" s="2"/>
      <c r="R15094" s="2"/>
    </row>
    <row r="15095" spans="1:18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 t="str">
        <f t="shared" si="940"/>
        <v xml:space="preserve"> Low sales</v>
      </c>
      <c r="F15095" s="2">
        <v>0.46</v>
      </c>
      <c r="G15095" s="2">
        <f t="shared" si="942"/>
        <v>215.61120000000003</v>
      </c>
      <c r="H15095" s="2">
        <f t="shared" si="943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  <c r="P15095" s="2" t="str">
        <f t="shared" si="941"/>
        <v>not good</v>
      </c>
      <c r="Q15095" s="2"/>
      <c r="R15095" s="2"/>
    </row>
    <row r="15096" spans="1:18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 t="str">
        <f t="shared" si="940"/>
        <v xml:space="preserve"> Low sales</v>
      </c>
      <c r="F15096" s="2">
        <v>0.22</v>
      </c>
      <c r="G15096" s="2">
        <f t="shared" si="942"/>
        <v>475.17140000000001</v>
      </c>
      <c r="H15096" s="2">
        <f t="shared" si="943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  <c r="P15096" s="2" t="str">
        <f t="shared" si="941"/>
        <v>not good</v>
      </c>
      <c r="Q15096" s="2"/>
      <c r="R15096" s="2"/>
    </row>
    <row r="15097" spans="1:18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 t="str">
        <f t="shared" si="940"/>
        <v xml:space="preserve"> Low sales</v>
      </c>
      <c r="F15097" s="2">
        <v>0.44</v>
      </c>
      <c r="G15097" s="2">
        <f t="shared" si="942"/>
        <v>426.67680000000001</v>
      </c>
      <c r="H15097" s="2">
        <f t="shared" si="943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  <c r="P15097" s="2" t="str">
        <f t="shared" si="941"/>
        <v>not good</v>
      </c>
      <c r="Q15097" s="2"/>
      <c r="R15097" s="2"/>
    </row>
    <row r="15098" spans="1:18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 t="str">
        <f t="shared" si="940"/>
        <v xml:space="preserve"> Low sales</v>
      </c>
      <c r="F15098" s="2">
        <v>0.28000000000000003</v>
      </c>
      <c r="G15098" s="2">
        <f t="shared" si="942"/>
        <v>171.04920000000001</v>
      </c>
      <c r="H15098" s="2">
        <f t="shared" si="943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  <c r="P15098" s="2" t="str">
        <f t="shared" si="941"/>
        <v>not good</v>
      </c>
      <c r="Q15098" s="2"/>
      <c r="R15098" s="2"/>
    </row>
    <row r="15099" spans="1:18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 t="str">
        <f t="shared" si="940"/>
        <v xml:space="preserve"> Low sales</v>
      </c>
      <c r="F15099" s="2">
        <v>0.05</v>
      </c>
      <c r="G15099" s="2">
        <f t="shared" si="942"/>
        <v>69.249499999999998</v>
      </c>
      <c r="H15099" s="2">
        <f t="shared" si="943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  <c r="P15099" s="2" t="str">
        <f t="shared" si="941"/>
        <v>not good</v>
      </c>
      <c r="Q15099" s="2"/>
      <c r="R15099" s="2"/>
    </row>
    <row r="15100" spans="1:18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 t="str">
        <f t="shared" si="940"/>
        <v xml:space="preserve"> Low sales</v>
      </c>
      <c r="F15100" s="2">
        <v>0.4</v>
      </c>
      <c r="G15100" s="2">
        <f t="shared" si="942"/>
        <v>1494.4120000000003</v>
      </c>
      <c r="H15100" s="2">
        <f t="shared" si="943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  <c r="P15100" s="2" t="str">
        <f t="shared" si="941"/>
        <v>not good</v>
      </c>
      <c r="Q15100" s="2"/>
      <c r="R15100" s="2"/>
    </row>
    <row r="15101" spans="1:18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 t="str">
        <f t="shared" si="940"/>
        <v xml:space="preserve"> Low sales</v>
      </c>
      <c r="F15101" s="2">
        <v>0.25</v>
      </c>
      <c r="G15101" s="2">
        <f t="shared" si="942"/>
        <v>114.44750000000001</v>
      </c>
      <c r="H15101" s="2">
        <f t="shared" si="943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  <c r="P15101" s="2" t="str">
        <f t="shared" si="941"/>
        <v>not good</v>
      </c>
      <c r="Q15101" s="2"/>
      <c r="R15101" s="2"/>
    </row>
    <row r="15102" spans="1:18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 t="str">
        <f t="shared" si="940"/>
        <v xml:space="preserve"> Low sales</v>
      </c>
      <c r="F15102" s="2">
        <v>0.03</v>
      </c>
      <c r="G15102" s="2">
        <f t="shared" si="942"/>
        <v>68.889299999999992</v>
      </c>
      <c r="H15102" s="2">
        <f t="shared" si="943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  <c r="P15102" s="2" t="str">
        <f t="shared" si="941"/>
        <v>not good</v>
      </c>
      <c r="Q15102" s="2"/>
      <c r="R15102" s="2"/>
    </row>
    <row r="15103" spans="1:18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 t="str">
        <f t="shared" si="940"/>
        <v>High sales</v>
      </c>
      <c r="F15103" s="2">
        <v>0.41</v>
      </c>
      <c r="G15103" s="2">
        <f t="shared" si="942"/>
        <v>1700.6102999999998</v>
      </c>
      <c r="H15103" s="2">
        <f t="shared" si="943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  <c r="P15103" s="2" t="str">
        <f t="shared" si="941"/>
        <v>not good</v>
      </c>
      <c r="Q15103" s="2"/>
      <c r="R15103" s="2"/>
    </row>
    <row r="15104" spans="1:18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 t="str">
        <f t="shared" si="940"/>
        <v xml:space="preserve"> Low sales</v>
      </c>
      <c r="F15104" s="2">
        <v>0.38</v>
      </c>
      <c r="G15104" s="2">
        <f t="shared" si="942"/>
        <v>536.87540000000001</v>
      </c>
      <c r="H15104" s="2">
        <f t="shared" si="943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  <c r="P15104" s="2" t="str">
        <f t="shared" si="941"/>
        <v>not good</v>
      </c>
      <c r="Q15104" s="2"/>
      <c r="R15104" s="2"/>
    </row>
    <row r="15105" spans="1:18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 t="str">
        <f t="shared" si="940"/>
        <v xml:space="preserve"> Low sales</v>
      </c>
      <c r="F15105" s="2">
        <v>0.23</v>
      </c>
      <c r="G15105" s="2">
        <f t="shared" si="942"/>
        <v>363.21140000000003</v>
      </c>
      <c r="H15105" s="2">
        <f t="shared" si="943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  <c r="P15105" s="2" t="str">
        <f t="shared" si="941"/>
        <v>not good</v>
      </c>
      <c r="Q15105" s="2"/>
      <c r="R15105" s="2"/>
    </row>
    <row r="15106" spans="1:18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 t="str">
        <f t="shared" ref="E15106:E15169" si="944">IF(D15106&gt;4000,"High sales"," Low sales")</f>
        <v>High sales</v>
      </c>
      <c r="F15106" s="2">
        <v>0.01</v>
      </c>
      <c r="G15106" s="2">
        <f t="shared" si="942"/>
        <v>44.3262</v>
      </c>
      <c r="H15106" s="2">
        <f t="shared" si="943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  <c r="P15106" s="2" t="str">
        <f t="shared" ref="P15106:P15169" si="945">IF(AND(H15106&gt;5000,N15106&gt;500),"good","not good")</f>
        <v>not good</v>
      </c>
      <c r="Q15106" s="2"/>
      <c r="R15106" s="2"/>
    </row>
    <row r="15107" spans="1:18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 t="str">
        <f t="shared" si="944"/>
        <v xml:space="preserve"> Low sales</v>
      </c>
      <c r="F15107" s="2">
        <v>0.17</v>
      </c>
      <c r="G15107" s="2">
        <f t="shared" ref="G15107:G15170" si="946">D15107*F15107</f>
        <v>558.45339999999999</v>
      </c>
      <c r="H15107" s="2">
        <f t="shared" ref="H15107:H15170" si="947">D15107-G15107</f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  <c r="P15107" s="2" t="str">
        <f t="shared" si="945"/>
        <v>not good</v>
      </c>
      <c r="Q15107" s="2"/>
      <c r="R15107" s="2"/>
    </row>
    <row r="15108" spans="1:18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 t="str">
        <f t="shared" si="944"/>
        <v>High sales</v>
      </c>
      <c r="F15108" s="2">
        <v>0.22</v>
      </c>
      <c r="G15108" s="2">
        <f t="shared" si="946"/>
        <v>881.93380000000002</v>
      </c>
      <c r="H15108" s="2">
        <f t="shared" si="947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  <c r="P15108" s="2" t="str">
        <f t="shared" si="945"/>
        <v>not good</v>
      </c>
      <c r="Q15108" s="2"/>
      <c r="R15108" s="2"/>
    </row>
    <row r="15109" spans="1:18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 t="str">
        <f t="shared" si="944"/>
        <v xml:space="preserve"> Low sales</v>
      </c>
      <c r="F15109" s="2">
        <v>0.08</v>
      </c>
      <c r="G15109" s="2">
        <f t="shared" si="946"/>
        <v>121.36799999999999</v>
      </c>
      <c r="H15109" s="2">
        <f t="shared" si="947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  <c r="P15109" s="2" t="str">
        <f t="shared" si="945"/>
        <v>not good</v>
      </c>
      <c r="Q15109" s="2"/>
      <c r="R15109" s="2"/>
    </row>
    <row r="15110" spans="1:18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 t="str">
        <f t="shared" si="944"/>
        <v>High sales</v>
      </c>
      <c r="F15110" s="2">
        <v>0.08</v>
      </c>
      <c r="G15110" s="2">
        <f t="shared" si="946"/>
        <v>398.73760000000004</v>
      </c>
      <c r="H15110" s="2">
        <f t="shared" si="947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  <c r="P15110" s="2" t="str">
        <f t="shared" si="945"/>
        <v>not good</v>
      </c>
      <c r="Q15110" s="2"/>
      <c r="R15110" s="2"/>
    </row>
    <row r="15111" spans="1:18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 t="str">
        <f t="shared" si="944"/>
        <v xml:space="preserve"> Low sales</v>
      </c>
      <c r="F15111" s="2">
        <v>0.08</v>
      </c>
      <c r="G15111" s="2">
        <f t="shared" si="946"/>
        <v>63.231200000000001</v>
      </c>
      <c r="H15111" s="2">
        <f t="shared" si="947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  <c r="P15111" s="2" t="str">
        <f t="shared" si="945"/>
        <v>not good</v>
      </c>
      <c r="Q15111" s="2"/>
      <c r="R15111" s="2"/>
    </row>
    <row r="15112" spans="1:18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 t="str">
        <f t="shared" si="944"/>
        <v>High sales</v>
      </c>
      <c r="F15112" s="2">
        <v>0.19</v>
      </c>
      <c r="G15112" s="2">
        <f t="shared" si="946"/>
        <v>914.56309999999996</v>
      </c>
      <c r="H15112" s="2">
        <f t="shared" si="947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  <c r="P15112" s="2" t="str">
        <f t="shared" si="945"/>
        <v>not good</v>
      </c>
      <c r="Q15112" s="2"/>
      <c r="R15112" s="2"/>
    </row>
    <row r="15113" spans="1:18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 t="str">
        <f t="shared" si="944"/>
        <v>High sales</v>
      </c>
      <c r="F15113" s="2">
        <v>0.41</v>
      </c>
      <c r="G15113" s="2">
        <f t="shared" si="946"/>
        <v>1853.3189</v>
      </c>
      <c r="H15113" s="2">
        <f t="shared" si="947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  <c r="P15113" s="2" t="str">
        <f t="shared" si="945"/>
        <v>not good</v>
      </c>
      <c r="Q15113" s="2"/>
      <c r="R15113" s="2"/>
    </row>
    <row r="15114" spans="1:18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 t="str">
        <f t="shared" si="944"/>
        <v xml:space="preserve"> Low sales</v>
      </c>
      <c r="F15114" s="2">
        <v>0.38</v>
      </c>
      <c r="G15114" s="2">
        <f t="shared" si="946"/>
        <v>1065.6264000000001</v>
      </c>
      <c r="H15114" s="2">
        <f t="shared" si="947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  <c r="P15114" s="2" t="str">
        <f t="shared" si="945"/>
        <v>not good</v>
      </c>
      <c r="Q15114" s="2"/>
      <c r="R15114" s="2"/>
    </row>
    <row r="15115" spans="1:18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 t="str">
        <f t="shared" si="944"/>
        <v xml:space="preserve"> Low sales</v>
      </c>
      <c r="F15115" s="2">
        <v>0.01</v>
      </c>
      <c r="G15115" s="2">
        <f t="shared" si="946"/>
        <v>29.679499999999997</v>
      </c>
      <c r="H15115" s="2">
        <f t="shared" si="947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  <c r="P15115" s="2" t="str">
        <f t="shared" si="945"/>
        <v>not good</v>
      </c>
      <c r="Q15115" s="2"/>
      <c r="R15115" s="2"/>
    </row>
    <row r="15116" spans="1:18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 t="str">
        <f t="shared" si="944"/>
        <v xml:space="preserve"> Low sales</v>
      </c>
      <c r="F15116" s="2">
        <v>0</v>
      </c>
      <c r="G15116" s="2">
        <f t="shared" si="946"/>
        <v>0</v>
      </c>
      <c r="H15116" s="2">
        <f t="shared" si="947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  <c r="P15116" s="2" t="str">
        <f t="shared" si="945"/>
        <v>not good</v>
      </c>
      <c r="Q15116" s="2"/>
      <c r="R15116" s="2"/>
    </row>
    <row r="15117" spans="1:18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 t="str">
        <f t="shared" si="944"/>
        <v xml:space="preserve"> Low sales</v>
      </c>
      <c r="F15117" s="2">
        <v>0.04</v>
      </c>
      <c r="G15117" s="2">
        <f t="shared" si="946"/>
        <v>64.129199999999997</v>
      </c>
      <c r="H15117" s="2">
        <f t="shared" si="947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  <c r="P15117" s="2" t="str">
        <f t="shared" si="945"/>
        <v>not good</v>
      </c>
      <c r="Q15117" s="2"/>
      <c r="R15117" s="2"/>
    </row>
    <row r="15118" spans="1:18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 t="str">
        <f t="shared" si="944"/>
        <v xml:space="preserve"> Low sales</v>
      </c>
      <c r="F15118" s="2">
        <v>0.23</v>
      </c>
      <c r="G15118" s="2">
        <f t="shared" si="946"/>
        <v>617.45799999999997</v>
      </c>
      <c r="H15118" s="2">
        <f t="shared" si="947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  <c r="P15118" s="2" t="str">
        <f t="shared" si="945"/>
        <v>not good</v>
      </c>
      <c r="Q15118" s="2"/>
      <c r="R15118" s="2"/>
    </row>
    <row r="15119" spans="1:18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 t="str">
        <f t="shared" si="944"/>
        <v>High sales</v>
      </c>
      <c r="F15119" s="2">
        <v>0.44</v>
      </c>
      <c r="G15119" s="2">
        <f t="shared" si="946"/>
        <v>1989.5216000000003</v>
      </c>
      <c r="H15119" s="2">
        <f t="shared" si="947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  <c r="P15119" s="2" t="str">
        <f t="shared" si="945"/>
        <v>not good</v>
      </c>
      <c r="Q15119" s="2"/>
      <c r="R15119" s="2"/>
    </row>
    <row r="15120" spans="1:18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 t="str">
        <f t="shared" si="944"/>
        <v xml:space="preserve"> Low sales</v>
      </c>
      <c r="F15120" s="2">
        <v>0.09</v>
      </c>
      <c r="G15120" s="2">
        <f t="shared" si="946"/>
        <v>39.097799999999999</v>
      </c>
      <c r="H15120" s="2">
        <f t="shared" si="947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  <c r="P15120" s="2" t="str">
        <f t="shared" si="945"/>
        <v>not good</v>
      </c>
      <c r="Q15120" s="2"/>
      <c r="R15120" s="2"/>
    </row>
    <row r="15121" spans="1:18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 t="str">
        <f t="shared" si="944"/>
        <v>High sales</v>
      </c>
      <c r="F15121" s="2">
        <v>0.24</v>
      </c>
      <c r="G15121" s="2">
        <f t="shared" si="946"/>
        <v>1088.9015999999999</v>
      </c>
      <c r="H15121" s="2">
        <f t="shared" si="947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  <c r="P15121" s="2" t="str">
        <f t="shared" si="945"/>
        <v>not good</v>
      </c>
      <c r="Q15121" s="2"/>
      <c r="R15121" s="2"/>
    </row>
    <row r="15122" spans="1:18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 t="str">
        <f t="shared" si="944"/>
        <v xml:space="preserve"> Low sales</v>
      </c>
      <c r="F15122" s="2">
        <v>0.02</v>
      </c>
      <c r="G15122" s="2">
        <f t="shared" si="946"/>
        <v>73.420200000000008</v>
      </c>
      <c r="H15122" s="2">
        <f t="shared" si="947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  <c r="P15122" s="2" t="str">
        <f t="shared" si="945"/>
        <v>not good</v>
      </c>
      <c r="Q15122" s="2"/>
      <c r="R15122" s="2"/>
    </row>
    <row r="15123" spans="1:18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 t="str">
        <f t="shared" si="944"/>
        <v xml:space="preserve"> Low sales</v>
      </c>
      <c r="F15123" s="2">
        <v>0.01</v>
      </c>
      <c r="G15123" s="2">
        <f t="shared" si="946"/>
        <v>38.7224</v>
      </c>
      <c r="H15123" s="2">
        <f t="shared" si="947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  <c r="P15123" s="2" t="str">
        <f t="shared" si="945"/>
        <v>not good</v>
      </c>
      <c r="Q15123" s="2"/>
      <c r="R15123" s="2"/>
    </row>
    <row r="15124" spans="1:18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 t="str">
        <f t="shared" si="944"/>
        <v xml:space="preserve"> Low sales</v>
      </c>
      <c r="F15124" s="2">
        <v>0</v>
      </c>
      <c r="G15124" s="2">
        <f t="shared" si="946"/>
        <v>0</v>
      </c>
      <c r="H15124" s="2">
        <f t="shared" si="947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  <c r="P15124" s="2" t="str">
        <f t="shared" si="945"/>
        <v>not good</v>
      </c>
      <c r="Q15124" s="2"/>
      <c r="R15124" s="2"/>
    </row>
    <row r="15125" spans="1:18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 t="str">
        <f t="shared" si="944"/>
        <v xml:space="preserve"> Low sales</v>
      </c>
      <c r="F15125" s="2">
        <v>0.37</v>
      </c>
      <c r="G15125" s="2">
        <f t="shared" si="946"/>
        <v>377.40370000000001</v>
      </c>
      <c r="H15125" s="2">
        <f t="shared" si="947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  <c r="P15125" s="2" t="str">
        <f t="shared" si="945"/>
        <v>not good</v>
      </c>
      <c r="Q15125" s="2"/>
      <c r="R15125" s="2"/>
    </row>
    <row r="15126" spans="1:18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 t="str">
        <f t="shared" si="944"/>
        <v>High sales</v>
      </c>
      <c r="F15126" s="2">
        <v>0.01</v>
      </c>
      <c r="G15126" s="2">
        <f t="shared" si="946"/>
        <v>46.337800000000001</v>
      </c>
      <c r="H15126" s="2">
        <f t="shared" si="947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  <c r="P15126" s="2" t="str">
        <f t="shared" si="945"/>
        <v>not good</v>
      </c>
      <c r="Q15126" s="2"/>
      <c r="R15126" s="2"/>
    </row>
    <row r="15127" spans="1:18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 t="str">
        <f t="shared" si="944"/>
        <v xml:space="preserve"> Low sales</v>
      </c>
      <c r="F15127" s="2">
        <v>0.14000000000000001</v>
      </c>
      <c r="G15127" s="2">
        <f t="shared" si="946"/>
        <v>99.099000000000018</v>
      </c>
      <c r="H15127" s="2">
        <f t="shared" si="947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  <c r="P15127" s="2" t="str">
        <f t="shared" si="945"/>
        <v>not good</v>
      </c>
      <c r="Q15127" s="2"/>
      <c r="R15127" s="2"/>
    </row>
    <row r="15128" spans="1:18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 t="str">
        <f t="shared" si="944"/>
        <v xml:space="preserve"> Low sales</v>
      </c>
      <c r="F15128" s="2">
        <v>0.32</v>
      </c>
      <c r="G15128" s="2">
        <f t="shared" si="946"/>
        <v>1021.696</v>
      </c>
      <c r="H15128" s="2">
        <f t="shared" si="947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  <c r="P15128" s="2" t="str">
        <f t="shared" si="945"/>
        <v>not good</v>
      </c>
      <c r="Q15128" s="2"/>
      <c r="R15128" s="2"/>
    </row>
    <row r="15129" spans="1:18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 t="str">
        <f t="shared" si="944"/>
        <v xml:space="preserve"> Low sales</v>
      </c>
      <c r="F15129" s="2">
        <v>0.31</v>
      </c>
      <c r="G15129" s="2">
        <f t="shared" si="946"/>
        <v>1219.9088999999999</v>
      </c>
      <c r="H15129" s="2">
        <f t="shared" si="947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  <c r="P15129" s="2" t="str">
        <f t="shared" si="945"/>
        <v>not good</v>
      </c>
      <c r="Q15129" s="2"/>
      <c r="R15129" s="2"/>
    </row>
    <row r="15130" spans="1:18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 t="str">
        <f t="shared" si="944"/>
        <v xml:space="preserve"> Low sales</v>
      </c>
      <c r="F15130" s="2">
        <v>0.03</v>
      </c>
      <c r="G15130" s="2">
        <f t="shared" si="946"/>
        <v>36.998399999999997</v>
      </c>
      <c r="H15130" s="2">
        <f t="shared" si="947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  <c r="P15130" s="2" t="str">
        <f t="shared" si="945"/>
        <v>not good</v>
      </c>
      <c r="Q15130" s="2"/>
      <c r="R15130" s="2"/>
    </row>
    <row r="15131" spans="1:18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 t="str">
        <f t="shared" si="944"/>
        <v xml:space="preserve"> Low sales</v>
      </c>
      <c r="F15131" s="2">
        <v>0.13</v>
      </c>
      <c r="G15131" s="2">
        <f t="shared" si="946"/>
        <v>458.12910000000005</v>
      </c>
      <c r="H15131" s="2">
        <f t="shared" si="947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  <c r="P15131" s="2" t="str">
        <f t="shared" si="945"/>
        <v>not good</v>
      </c>
      <c r="Q15131" s="2"/>
      <c r="R15131" s="2"/>
    </row>
    <row r="15132" spans="1:18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 t="str">
        <f t="shared" si="944"/>
        <v xml:space="preserve"> Low sales</v>
      </c>
      <c r="F15132" s="2">
        <v>0.32</v>
      </c>
      <c r="G15132" s="2">
        <f t="shared" si="946"/>
        <v>134.82239999999999</v>
      </c>
      <c r="H15132" s="2">
        <f t="shared" si="947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  <c r="P15132" s="2" t="str">
        <f t="shared" si="945"/>
        <v>not good</v>
      </c>
      <c r="Q15132" s="2"/>
      <c r="R15132" s="2"/>
    </row>
    <row r="15133" spans="1:18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 t="str">
        <f t="shared" si="944"/>
        <v xml:space="preserve"> Low sales</v>
      </c>
      <c r="F15133" s="2">
        <v>0.2</v>
      </c>
      <c r="G15133" s="2">
        <f t="shared" si="946"/>
        <v>508.79399999999998</v>
      </c>
      <c r="H15133" s="2">
        <f t="shared" si="947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  <c r="P15133" s="2" t="str">
        <f t="shared" si="945"/>
        <v>not good</v>
      </c>
      <c r="Q15133" s="2"/>
      <c r="R15133" s="2"/>
    </row>
    <row r="15134" spans="1:18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 t="str">
        <f t="shared" si="944"/>
        <v xml:space="preserve"> Low sales</v>
      </c>
      <c r="F15134" s="2">
        <v>0.23</v>
      </c>
      <c r="G15134" s="2">
        <f t="shared" si="946"/>
        <v>399.90560000000005</v>
      </c>
      <c r="H15134" s="2">
        <f t="shared" si="947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  <c r="P15134" s="2" t="str">
        <f t="shared" si="945"/>
        <v>not good</v>
      </c>
      <c r="Q15134" s="2"/>
      <c r="R15134" s="2"/>
    </row>
    <row r="15135" spans="1:18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 t="str">
        <f t="shared" si="944"/>
        <v xml:space="preserve"> Low sales</v>
      </c>
      <c r="F15135" s="2">
        <v>0.1</v>
      </c>
      <c r="G15135" s="2">
        <f t="shared" si="946"/>
        <v>326.41399999999999</v>
      </c>
      <c r="H15135" s="2">
        <f t="shared" si="947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  <c r="P15135" s="2" t="str">
        <f t="shared" si="945"/>
        <v>not good</v>
      </c>
      <c r="Q15135" s="2"/>
      <c r="R15135" s="2"/>
    </row>
    <row r="15136" spans="1:18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 t="str">
        <f t="shared" si="944"/>
        <v>High sales</v>
      </c>
      <c r="F15136" s="2">
        <v>0.02</v>
      </c>
      <c r="G15136" s="2">
        <f t="shared" si="946"/>
        <v>89.122399999999999</v>
      </c>
      <c r="H15136" s="2">
        <f t="shared" si="947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  <c r="P15136" s="2" t="str">
        <f t="shared" si="945"/>
        <v>not good</v>
      </c>
      <c r="Q15136" s="2"/>
      <c r="R15136" s="2"/>
    </row>
    <row r="15137" spans="1:18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 t="str">
        <f t="shared" si="944"/>
        <v xml:space="preserve"> Low sales</v>
      </c>
      <c r="F15137" s="2">
        <v>0.17</v>
      </c>
      <c r="G15137" s="2">
        <f t="shared" si="946"/>
        <v>121.5347</v>
      </c>
      <c r="H15137" s="2">
        <f t="shared" si="947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  <c r="P15137" s="2" t="str">
        <f t="shared" si="945"/>
        <v>not good</v>
      </c>
      <c r="Q15137" s="2"/>
      <c r="R15137" s="2"/>
    </row>
    <row r="15138" spans="1:18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 t="str">
        <f t="shared" si="944"/>
        <v xml:space="preserve"> Low sales</v>
      </c>
      <c r="F15138" s="2">
        <v>0.34</v>
      </c>
      <c r="G15138" s="2">
        <f t="shared" si="946"/>
        <v>784.21340000000009</v>
      </c>
      <c r="H15138" s="2">
        <f t="shared" si="947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  <c r="P15138" s="2" t="str">
        <f t="shared" si="945"/>
        <v>not good</v>
      </c>
      <c r="Q15138" s="2"/>
      <c r="R15138" s="2"/>
    </row>
    <row r="15139" spans="1:18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 t="str">
        <f t="shared" si="944"/>
        <v xml:space="preserve"> Low sales</v>
      </c>
      <c r="F15139" s="2">
        <v>0.38</v>
      </c>
      <c r="G15139" s="2">
        <f t="shared" si="946"/>
        <v>825.98700000000008</v>
      </c>
      <c r="H15139" s="2">
        <f t="shared" si="947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  <c r="P15139" s="2" t="str">
        <f t="shared" si="945"/>
        <v>not good</v>
      </c>
      <c r="Q15139" s="2"/>
      <c r="R15139" s="2"/>
    </row>
    <row r="15140" spans="1:18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 t="str">
        <f t="shared" si="944"/>
        <v xml:space="preserve"> Low sales</v>
      </c>
      <c r="F15140" s="2">
        <v>0.3</v>
      </c>
      <c r="G15140" s="2">
        <f t="shared" si="946"/>
        <v>505.97999999999996</v>
      </c>
      <c r="H15140" s="2">
        <f t="shared" si="947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  <c r="P15140" s="2" t="str">
        <f t="shared" si="945"/>
        <v>not good</v>
      </c>
      <c r="Q15140" s="2"/>
      <c r="R15140" s="2"/>
    </row>
    <row r="15141" spans="1:18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 t="str">
        <f t="shared" si="944"/>
        <v xml:space="preserve"> Low sales</v>
      </c>
      <c r="F15141" s="2">
        <v>0.2</v>
      </c>
      <c r="G15141" s="2">
        <f t="shared" si="946"/>
        <v>490.56400000000008</v>
      </c>
      <c r="H15141" s="2">
        <f t="shared" si="947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  <c r="P15141" s="2" t="str">
        <f t="shared" si="945"/>
        <v>not good</v>
      </c>
      <c r="Q15141" s="2"/>
      <c r="R15141" s="2"/>
    </row>
    <row r="15142" spans="1:18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 t="str">
        <f t="shared" si="944"/>
        <v>High sales</v>
      </c>
      <c r="F15142" s="2">
        <v>0.28999999999999998</v>
      </c>
      <c r="G15142" s="2">
        <f t="shared" si="946"/>
        <v>1280.5152999999998</v>
      </c>
      <c r="H15142" s="2">
        <f t="shared" si="947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  <c r="P15142" s="2" t="str">
        <f t="shared" si="945"/>
        <v>not good</v>
      </c>
      <c r="Q15142" s="2"/>
      <c r="R15142" s="2"/>
    </row>
    <row r="15143" spans="1:18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 t="str">
        <f t="shared" si="944"/>
        <v>High sales</v>
      </c>
      <c r="F15143" s="2">
        <v>0.35</v>
      </c>
      <c r="G15143" s="2">
        <f t="shared" si="946"/>
        <v>1704.8289999999997</v>
      </c>
      <c r="H15143" s="2">
        <f t="shared" si="947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  <c r="P15143" s="2" t="str">
        <f t="shared" si="945"/>
        <v>not good</v>
      </c>
      <c r="Q15143" s="2"/>
      <c r="R15143" s="2"/>
    </row>
    <row r="15144" spans="1:18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 t="str">
        <f t="shared" si="944"/>
        <v xml:space="preserve"> Low sales</v>
      </c>
      <c r="F15144" s="2">
        <v>0.38</v>
      </c>
      <c r="G15144" s="2">
        <f t="shared" si="946"/>
        <v>43.293400000000005</v>
      </c>
      <c r="H15144" s="2">
        <f t="shared" si="947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  <c r="P15144" s="2" t="str">
        <f t="shared" si="945"/>
        <v>not good</v>
      </c>
      <c r="Q15144" s="2"/>
      <c r="R15144" s="2"/>
    </row>
    <row r="15145" spans="1:18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 t="str">
        <f t="shared" si="944"/>
        <v xml:space="preserve"> Low sales</v>
      </c>
      <c r="F15145" s="2">
        <v>0.05</v>
      </c>
      <c r="G15145" s="2">
        <f t="shared" si="946"/>
        <v>186.0625</v>
      </c>
      <c r="H15145" s="2">
        <f t="shared" si="947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  <c r="P15145" s="2" t="str">
        <f t="shared" si="945"/>
        <v>not good</v>
      </c>
      <c r="Q15145" s="2"/>
      <c r="R15145" s="2"/>
    </row>
    <row r="15146" spans="1:18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 t="str">
        <f t="shared" si="944"/>
        <v xml:space="preserve"> Low sales</v>
      </c>
      <c r="F15146" s="2">
        <v>0.4</v>
      </c>
      <c r="G15146" s="2">
        <f t="shared" si="946"/>
        <v>1245.5600000000002</v>
      </c>
      <c r="H15146" s="2">
        <f t="shared" si="947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  <c r="P15146" s="2" t="str">
        <f t="shared" si="945"/>
        <v>not good</v>
      </c>
      <c r="Q15146" s="2"/>
      <c r="R15146" s="2"/>
    </row>
    <row r="15147" spans="1:18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 t="str">
        <f t="shared" si="944"/>
        <v>High sales</v>
      </c>
      <c r="F15147" s="2">
        <v>0.03</v>
      </c>
      <c r="G15147" s="2">
        <f t="shared" si="946"/>
        <v>149.19329999999999</v>
      </c>
      <c r="H15147" s="2">
        <f t="shared" si="947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  <c r="P15147" s="2" t="str">
        <f t="shared" si="945"/>
        <v>not good</v>
      </c>
      <c r="Q15147" s="2"/>
      <c r="R15147" s="2"/>
    </row>
    <row r="15148" spans="1:18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 t="str">
        <f t="shared" si="944"/>
        <v xml:space="preserve"> Low sales</v>
      </c>
      <c r="F15148" s="2">
        <v>0.44</v>
      </c>
      <c r="G15148" s="2">
        <f t="shared" si="946"/>
        <v>237.8904</v>
      </c>
      <c r="H15148" s="2">
        <f t="shared" si="947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  <c r="P15148" s="2" t="str">
        <f t="shared" si="945"/>
        <v>not good</v>
      </c>
      <c r="Q15148" s="2"/>
      <c r="R15148" s="2"/>
    </row>
    <row r="15149" spans="1:18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 t="str">
        <f t="shared" si="944"/>
        <v>High sales</v>
      </c>
      <c r="F15149" s="2">
        <v>0.2</v>
      </c>
      <c r="G15149" s="2">
        <f t="shared" si="946"/>
        <v>815.12</v>
      </c>
      <c r="H15149" s="2">
        <f t="shared" si="947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  <c r="P15149" s="2" t="str">
        <f t="shared" si="945"/>
        <v>not good</v>
      </c>
      <c r="Q15149" s="2"/>
      <c r="R15149" s="2"/>
    </row>
    <row r="15150" spans="1:18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 t="str">
        <f t="shared" si="944"/>
        <v>High sales</v>
      </c>
      <c r="F15150" s="2">
        <v>0.27</v>
      </c>
      <c r="G15150" s="2">
        <f t="shared" si="946"/>
        <v>1262.5875000000001</v>
      </c>
      <c r="H15150" s="2">
        <f t="shared" si="947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  <c r="P15150" s="2" t="str">
        <f t="shared" si="945"/>
        <v>not good</v>
      </c>
      <c r="Q15150" s="2"/>
      <c r="R15150" s="2"/>
    </row>
    <row r="15151" spans="1:18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 t="str">
        <f t="shared" si="944"/>
        <v>High sales</v>
      </c>
      <c r="F15151" s="2">
        <v>0.14000000000000001</v>
      </c>
      <c r="G15151" s="2">
        <f t="shared" si="946"/>
        <v>639.71180000000004</v>
      </c>
      <c r="H15151" s="2">
        <f t="shared" si="947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  <c r="P15151" s="2" t="str">
        <f t="shared" si="945"/>
        <v>not good</v>
      </c>
      <c r="Q15151" s="2"/>
      <c r="R15151" s="2"/>
    </row>
    <row r="15152" spans="1:18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 t="str">
        <f t="shared" si="944"/>
        <v xml:space="preserve"> Low sales</v>
      </c>
      <c r="F15152" s="2">
        <v>0.21</v>
      </c>
      <c r="G15152" s="2">
        <f t="shared" si="946"/>
        <v>597.83010000000002</v>
      </c>
      <c r="H15152" s="2">
        <f t="shared" si="947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  <c r="P15152" s="2" t="str">
        <f t="shared" si="945"/>
        <v>not good</v>
      </c>
      <c r="Q15152" s="2"/>
      <c r="R15152" s="2"/>
    </row>
    <row r="15153" spans="1:18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 t="str">
        <f t="shared" si="944"/>
        <v xml:space="preserve"> Low sales</v>
      </c>
      <c r="F15153" s="2">
        <v>0.42</v>
      </c>
      <c r="G15153" s="2">
        <f t="shared" si="946"/>
        <v>716.11259999999993</v>
      </c>
      <c r="H15153" s="2">
        <f t="shared" si="947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  <c r="P15153" s="2" t="str">
        <f t="shared" si="945"/>
        <v>not good</v>
      </c>
      <c r="Q15153" s="2"/>
      <c r="R15153" s="2"/>
    </row>
    <row r="15154" spans="1:18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 t="str">
        <f t="shared" si="944"/>
        <v xml:space="preserve"> Low sales</v>
      </c>
      <c r="F15154" s="2">
        <v>0.15</v>
      </c>
      <c r="G15154" s="2">
        <f t="shared" si="946"/>
        <v>485.3295</v>
      </c>
      <c r="H15154" s="2">
        <f t="shared" si="947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  <c r="P15154" s="2" t="str">
        <f t="shared" si="945"/>
        <v>not good</v>
      </c>
      <c r="Q15154" s="2"/>
      <c r="R15154" s="2"/>
    </row>
    <row r="15155" spans="1:18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 t="str">
        <f t="shared" si="944"/>
        <v xml:space="preserve"> Low sales</v>
      </c>
      <c r="F15155" s="2">
        <v>0.28000000000000003</v>
      </c>
      <c r="G15155" s="2">
        <f t="shared" si="946"/>
        <v>447.93000000000006</v>
      </c>
      <c r="H15155" s="2">
        <f t="shared" si="947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  <c r="P15155" s="2" t="str">
        <f t="shared" si="945"/>
        <v>not good</v>
      </c>
      <c r="Q15155" s="2"/>
      <c r="R15155" s="2"/>
    </row>
    <row r="15156" spans="1:18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 t="str">
        <f t="shared" si="944"/>
        <v xml:space="preserve"> Low sales</v>
      </c>
      <c r="F15156" s="2">
        <v>0.32</v>
      </c>
      <c r="G15156" s="2">
        <f t="shared" si="946"/>
        <v>678.4384</v>
      </c>
      <c r="H15156" s="2">
        <f t="shared" si="947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  <c r="P15156" s="2" t="str">
        <f t="shared" si="945"/>
        <v>not good</v>
      </c>
      <c r="Q15156" s="2"/>
      <c r="R15156" s="2"/>
    </row>
    <row r="15157" spans="1:18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 t="str">
        <f t="shared" si="944"/>
        <v xml:space="preserve"> Low sales</v>
      </c>
      <c r="F15157" s="2">
        <v>7.0000000000000007E-2</v>
      </c>
      <c r="G15157" s="2">
        <f t="shared" si="946"/>
        <v>159.88350000000003</v>
      </c>
      <c r="H15157" s="2">
        <f t="shared" si="947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  <c r="P15157" s="2" t="str">
        <f t="shared" si="945"/>
        <v>not good</v>
      </c>
      <c r="Q15157" s="2"/>
      <c r="R15157" s="2"/>
    </row>
    <row r="15158" spans="1:18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 t="str">
        <f t="shared" si="944"/>
        <v xml:space="preserve"> Low sales</v>
      </c>
      <c r="F15158" s="2">
        <v>0.39</v>
      </c>
      <c r="G15158" s="2">
        <f t="shared" si="946"/>
        <v>616.02840000000003</v>
      </c>
      <c r="H15158" s="2">
        <f t="shared" si="947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  <c r="P15158" s="2" t="str">
        <f t="shared" si="945"/>
        <v>not good</v>
      </c>
      <c r="Q15158" s="2"/>
      <c r="R15158" s="2"/>
    </row>
    <row r="15159" spans="1:18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 t="str">
        <f t="shared" si="944"/>
        <v xml:space="preserve"> Low sales</v>
      </c>
      <c r="F15159" s="2">
        <v>0.5</v>
      </c>
      <c r="G15159" s="2">
        <f t="shared" si="946"/>
        <v>887.47500000000002</v>
      </c>
      <c r="H15159" s="2">
        <f t="shared" si="947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  <c r="P15159" s="2" t="str">
        <f t="shared" si="945"/>
        <v>not good</v>
      </c>
      <c r="Q15159" s="2"/>
      <c r="R15159" s="2"/>
    </row>
    <row r="15160" spans="1:18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 t="str">
        <f t="shared" si="944"/>
        <v xml:space="preserve"> Low sales</v>
      </c>
      <c r="F15160" s="2">
        <v>0.08</v>
      </c>
      <c r="G15160" s="2">
        <f t="shared" si="946"/>
        <v>10.866400000000001</v>
      </c>
      <c r="H15160" s="2">
        <f t="shared" si="947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  <c r="P15160" s="2" t="str">
        <f t="shared" si="945"/>
        <v>not good</v>
      </c>
      <c r="Q15160" s="2"/>
      <c r="R15160" s="2"/>
    </row>
    <row r="15161" spans="1:18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 t="str">
        <f t="shared" si="944"/>
        <v xml:space="preserve"> Low sales</v>
      </c>
      <c r="F15161" s="2">
        <v>0.38</v>
      </c>
      <c r="G15161" s="2">
        <f t="shared" si="946"/>
        <v>591.16219999999998</v>
      </c>
      <c r="H15161" s="2">
        <f t="shared" si="947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  <c r="P15161" s="2" t="str">
        <f t="shared" si="945"/>
        <v>not good</v>
      </c>
      <c r="Q15161" s="2"/>
      <c r="R15161" s="2"/>
    </row>
    <row r="15162" spans="1:18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 t="str">
        <f t="shared" si="944"/>
        <v xml:space="preserve"> Low sales</v>
      </c>
      <c r="F15162" s="2">
        <v>7.0000000000000007E-2</v>
      </c>
      <c r="G15162" s="2">
        <f t="shared" si="946"/>
        <v>169.00100000000003</v>
      </c>
      <c r="H15162" s="2">
        <f t="shared" si="947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  <c r="P15162" s="2" t="str">
        <f t="shared" si="945"/>
        <v>not good</v>
      </c>
      <c r="Q15162" s="2"/>
      <c r="R15162" s="2"/>
    </row>
    <row r="15163" spans="1:18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 t="str">
        <f t="shared" si="944"/>
        <v xml:space="preserve"> Low sales</v>
      </c>
      <c r="F15163" s="2">
        <v>0.48</v>
      </c>
      <c r="G15163" s="2">
        <f t="shared" si="946"/>
        <v>454.91519999999997</v>
      </c>
      <c r="H15163" s="2">
        <f t="shared" si="947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  <c r="P15163" s="2" t="str">
        <f t="shared" si="945"/>
        <v>not good</v>
      </c>
      <c r="Q15163" s="2"/>
      <c r="R15163" s="2"/>
    </row>
    <row r="15164" spans="1:18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 t="str">
        <f t="shared" si="944"/>
        <v>High sales</v>
      </c>
      <c r="F15164" s="2">
        <v>0.21</v>
      </c>
      <c r="G15164" s="2">
        <f t="shared" si="946"/>
        <v>849.94560000000001</v>
      </c>
      <c r="H15164" s="2">
        <f t="shared" si="947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  <c r="P15164" s="2" t="str">
        <f t="shared" si="945"/>
        <v>not good</v>
      </c>
      <c r="Q15164" s="2"/>
      <c r="R15164" s="2"/>
    </row>
    <row r="15165" spans="1:18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 t="str">
        <f t="shared" si="944"/>
        <v xml:space="preserve"> Low sales</v>
      </c>
      <c r="F15165" s="2">
        <v>0.49</v>
      </c>
      <c r="G15165" s="2">
        <f t="shared" si="946"/>
        <v>1339.8658</v>
      </c>
      <c r="H15165" s="2">
        <f t="shared" si="947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  <c r="P15165" s="2" t="str">
        <f t="shared" si="945"/>
        <v>not good</v>
      </c>
      <c r="Q15165" s="2"/>
      <c r="R15165" s="2"/>
    </row>
    <row r="15166" spans="1:18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 t="str">
        <f t="shared" si="944"/>
        <v xml:space="preserve"> Low sales</v>
      </c>
      <c r="F15166" s="2">
        <v>0.03</v>
      </c>
      <c r="G15166" s="2">
        <f t="shared" si="946"/>
        <v>119.70059999999999</v>
      </c>
      <c r="H15166" s="2">
        <f t="shared" si="947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  <c r="P15166" s="2" t="str">
        <f t="shared" si="945"/>
        <v>not good</v>
      </c>
      <c r="Q15166" s="2"/>
      <c r="R15166" s="2"/>
    </row>
    <row r="15167" spans="1:18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 t="str">
        <f t="shared" si="944"/>
        <v xml:space="preserve"> Low sales</v>
      </c>
      <c r="F15167" s="2">
        <v>0.4</v>
      </c>
      <c r="G15167" s="2">
        <f t="shared" si="946"/>
        <v>291.084</v>
      </c>
      <c r="H15167" s="2">
        <f t="shared" si="947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  <c r="P15167" s="2" t="str">
        <f t="shared" si="945"/>
        <v>not good</v>
      </c>
      <c r="Q15167" s="2"/>
      <c r="R15167" s="2"/>
    </row>
    <row r="15168" spans="1:18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 t="str">
        <f t="shared" si="944"/>
        <v>High sales</v>
      </c>
      <c r="F15168" s="2">
        <v>0.24</v>
      </c>
      <c r="G15168" s="2">
        <f t="shared" si="946"/>
        <v>988.92240000000004</v>
      </c>
      <c r="H15168" s="2">
        <f t="shared" si="947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  <c r="P15168" s="2" t="str">
        <f t="shared" si="945"/>
        <v>not good</v>
      </c>
      <c r="Q15168" s="2"/>
      <c r="R15168" s="2"/>
    </row>
    <row r="15169" spans="1:18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 t="str">
        <f t="shared" si="944"/>
        <v>High sales</v>
      </c>
      <c r="F15169" s="2">
        <v>0.14000000000000001</v>
      </c>
      <c r="G15169" s="2">
        <f t="shared" si="946"/>
        <v>671.36860000000001</v>
      </c>
      <c r="H15169" s="2">
        <f t="shared" si="947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  <c r="P15169" s="2" t="str">
        <f t="shared" si="945"/>
        <v>not good</v>
      </c>
      <c r="Q15169" s="2"/>
      <c r="R15169" s="2"/>
    </row>
    <row r="15170" spans="1:18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 t="str">
        <f t="shared" ref="E15170:E15233" si="948">IF(D15170&gt;4000,"High sales"," Low sales")</f>
        <v xml:space="preserve"> Low sales</v>
      </c>
      <c r="F15170" s="2">
        <v>0.37</v>
      </c>
      <c r="G15170" s="2">
        <f t="shared" si="946"/>
        <v>675.99739999999997</v>
      </c>
      <c r="H15170" s="2">
        <f t="shared" si="947"/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  <c r="P15170" s="2" t="str">
        <f t="shared" ref="P15170:P15233" si="949">IF(AND(H15170&gt;5000,N15170&gt;500),"good","not good")</f>
        <v>not good</v>
      </c>
      <c r="Q15170" s="2"/>
      <c r="R15170" s="2"/>
    </row>
    <row r="15171" spans="1:18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 t="str">
        <f t="shared" si="948"/>
        <v xml:space="preserve"> Low sales</v>
      </c>
      <c r="F15171" s="2">
        <v>0.32</v>
      </c>
      <c r="G15171" s="2">
        <f t="shared" ref="G15171:G15234" si="950">D15171*F15171</f>
        <v>477.23839999999996</v>
      </c>
      <c r="H15171" s="2">
        <f t="shared" ref="H15171:H15234" si="951">D15171-G15171</f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  <c r="P15171" s="2" t="str">
        <f t="shared" si="949"/>
        <v>not good</v>
      </c>
      <c r="Q15171" s="2"/>
      <c r="R15171" s="2"/>
    </row>
    <row r="15172" spans="1:18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 t="str">
        <f t="shared" si="948"/>
        <v xml:space="preserve"> Low sales</v>
      </c>
      <c r="F15172" s="2">
        <v>0.45</v>
      </c>
      <c r="G15172" s="2">
        <f t="shared" si="950"/>
        <v>1471.2614999999998</v>
      </c>
      <c r="H15172" s="2">
        <f t="shared" si="951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  <c r="P15172" s="2" t="str">
        <f t="shared" si="949"/>
        <v>not good</v>
      </c>
      <c r="Q15172" s="2"/>
      <c r="R15172" s="2"/>
    </row>
    <row r="15173" spans="1:18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 t="str">
        <f t="shared" si="948"/>
        <v xml:space="preserve"> Low sales</v>
      </c>
      <c r="F15173" s="2">
        <v>0.12</v>
      </c>
      <c r="G15173" s="2">
        <f t="shared" si="950"/>
        <v>385.91759999999999</v>
      </c>
      <c r="H15173" s="2">
        <f t="shared" si="951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  <c r="P15173" s="2" t="str">
        <f t="shared" si="949"/>
        <v>not good</v>
      </c>
      <c r="Q15173" s="2"/>
      <c r="R15173" s="2"/>
    </row>
    <row r="15174" spans="1:18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 t="str">
        <f t="shared" si="948"/>
        <v xml:space="preserve"> Low sales</v>
      </c>
      <c r="F15174" s="2">
        <v>0.47</v>
      </c>
      <c r="G15174" s="2">
        <f t="shared" si="950"/>
        <v>306.01229999999998</v>
      </c>
      <c r="H15174" s="2">
        <f t="shared" si="951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  <c r="P15174" s="2" t="str">
        <f t="shared" si="949"/>
        <v>not good</v>
      </c>
      <c r="Q15174" s="2"/>
      <c r="R15174" s="2"/>
    </row>
    <row r="15175" spans="1:18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 t="str">
        <f t="shared" si="948"/>
        <v>High sales</v>
      </c>
      <c r="F15175" s="2">
        <v>0.32</v>
      </c>
      <c r="G15175" s="2">
        <f t="shared" si="950"/>
        <v>1485.1584</v>
      </c>
      <c r="H15175" s="2">
        <f t="shared" si="951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  <c r="P15175" s="2" t="str">
        <f t="shared" si="949"/>
        <v>not good</v>
      </c>
      <c r="Q15175" s="2"/>
      <c r="R15175" s="2"/>
    </row>
    <row r="15176" spans="1:18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 t="str">
        <f t="shared" si="948"/>
        <v xml:space="preserve"> Low sales</v>
      </c>
      <c r="F15176" s="2">
        <v>0.23</v>
      </c>
      <c r="G15176" s="2">
        <f t="shared" si="950"/>
        <v>562.89740000000006</v>
      </c>
      <c r="H15176" s="2">
        <f t="shared" si="951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  <c r="P15176" s="2" t="str">
        <f t="shared" si="949"/>
        <v>not good</v>
      </c>
      <c r="Q15176" s="2"/>
      <c r="R15176" s="2"/>
    </row>
    <row r="15177" spans="1:18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 t="str">
        <f t="shared" si="948"/>
        <v xml:space="preserve"> Low sales</v>
      </c>
      <c r="F15177" s="2">
        <v>0.03</v>
      </c>
      <c r="G15177" s="2">
        <f t="shared" si="950"/>
        <v>115.36919999999999</v>
      </c>
      <c r="H15177" s="2">
        <f t="shared" si="951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  <c r="P15177" s="2" t="str">
        <f t="shared" si="949"/>
        <v>not good</v>
      </c>
      <c r="Q15177" s="2"/>
      <c r="R15177" s="2"/>
    </row>
    <row r="15178" spans="1:18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 t="str">
        <f t="shared" si="948"/>
        <v xml:space="preserve"> Low sales</v>
      </c>
      <c r="F15178" s="2">
        <v>0.38</v>
      </c>
      <c r="G15178" s="2">
        <f t="shared" si="950"/>
        <v>707.05080000000009</v>
      </c>
      <c r="H15178" s="2">
        <f t="shared" si="951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  <c r="P15178" s="2" t="str">
        <f t="shared" si="949"/>
        <v>not good</v>
      </c>
      <c r="Q15178" s="2"/>
      <c r="R15178" s="2"/>
    </row>
    <row r="15179" spans="1:18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 t="str">
        <f t="shared" si="948"/>
        <v xml:space="preserve"> Low sales</v>
      </c>
      <c r="F15179" s="2">
        <v>0.43</v>
      </c>
      <c r="G15179" s="2">
        <f t="shared" si="950"/>
        <v>594.05790000000002</v>
      </c>
      <c r="H15179" s="2">
        <f t="shared" si="951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  <c r="P15179" s="2" t="str">
        <f t="shared" si="949"/>
        <v>not good</v>
      </c>
      <c r="Q15179" s="2"/>
      <c r="R15179" s="2"/>
    </row>
    <row r="15180" spans="1:18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 t="str">
        <f t="shared" si="948"/>
        <v xml:space="preserve"> Low sales</v>
      </c>
      <c r="F15180" s="2">
        <v>0.4</v>
      </c>
      <c r="G15180" s="2">
        <f t="shared" si="950"/>
        <v>258.09200000000004</v>
      </c>
      <c r="H15180" s="2">
        <f t="shared" si="951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  <c r="P15180" s="2" t="str">
        <f t="shared" si="949"/>
        <v>not good</v>
      </c>
      <c r="Q15180" s="2"/>
      <c r="R15180" s="2"/>
    </row>
    <row r="15181" spans="1:18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 t="str">
        <f t="shared" si="948"/>
        <v xml:space="preserve"> Low sales</v>
      </c>
      <c r="F15181" s="2">
        <v>0.37</v>
      </c>
      <c r="G15181" s="2">
        <f t="shared" si="950"/>
        <v>534.70180000000005</v>
      </c>
      <c r="H15181" s="2">
        <f t="shared" si="951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  <c r="P15181" s="2" t="str">
        <f t="shared" si="949"/>
        <v>not good</v>
      </c>
      <c r="Q15181" s="2"/>
      <c r="R15181" s="2"/>
    </row>
    <row r="15182" spans="1:18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 t="str">
        <f t="shared" si="948"/>
        <v>High sales</v>
      </c>
      <c r="F15182" s="2">
        <v>0.48</v>
      </c>
      <c r="G15182" s="2">
        <f t="shared" si="950"/>
        <v>2384.5488</v>
      </c>
      <c r="H15182" s="2">
        <f t="shared" si="951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  <c r="P15182" s="2" t="str">
        <f t="shared" si="949"/>
        <v>not good</v>
      </c>
      <c r="Q15182" s="2"/>
      <c r="R15182" s="2"/>
    </row>
    <row r="15183" spans="1:18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 t="str">
        <f t="shared" si="948"/>
        <v xml:space="preserve"> Low sales</v>
      </c>
      <c r="F15183" s="2">
        <v>0.42</v>
      </c>
      <c r="G15183" s="2">
        <f t="shared" si="950"/>
        <v>1396.08</v>
      </c>
      <c r="H15183" s="2">
        <f t="shared" si="951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  <c r="P15183" s="2" t="str">
        <f t="shared" si="949"/>
        <v>not good</v>
      </c>
      <c r="Q15183" s="2"/>
      <c r="R15183" s="2"/>
    </row>
    <row r="15184" spans="1:18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 t="str">
        <f t="shared" si="948"/>
        <v>High sales</v>
      </c>
      <c r="F15184" s="2">
        <v>0.46</v>
      </c>
      <c r="G15184" s="2">
        <f t="shared" si="950"/>
        <v>1855.4698000000001</v>
      </c>
      <c r="H15184" s="2">
        <f t="shared" si="951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  <c r="P15184" s="2" t="str">
        <f t="shared" si="949"/>
        <v>not good</v>
      </c>
      <c r="Q15184" s="2"/>
      <c r="R15184" s="2"/>
    </row>
    <row r="15185" spans="1:18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 t="str">
        <f t="shared" si="948"/>
        <v>High sales</v>
      </c>
      <c r="F15185" s="2">
        <v>0.37</v>
      </c>
      <c r="G15185" s="2">
        <f t="shared" si="950"/>
        <v>1774.7752999999998</v>
      </c>
      <c r="H15185" s="2">
        <f t="shared" si="951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  <c r="P15185" s="2" t="str">
        <f t="shared" si="949"/>
        <v>not good</v>
      </c>
      <c r="Q15185" s="2"/>
      <c r="R15185" s="2"/>
    </row>
    <row r="15186" spans="1:18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 t="str">
        <f t="shared" si="948"/>
        <v xml:space="preserve"> Low sales</v>
      </c>
      <c r="F15186" s="2">
        <v>0.41</v>
      </c>
      <c r="G15186" s="2">
        <f t="shared" si="950"/>
        <v>199.69459999999998</v>
      </c>
      <c r="H15186" s="2">
        <f t="shared" si="951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  <c r="P15186" s="2" t="str">
        <f t="shared" si="949"/>
        <v>not good</v>
      </c>
      <c r="Q15186" s="2"/>
      <c r="R15186" s="2"/>
    </row>
    <row r="15187" spans="1:18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 t="str">
        <f t="shared" si="948"/>
        <v xml:space="preserve"> Low sales</v>
      </c>
      <c r="F15187" s="2">
        <v>0.14000000000000001</v>
      </c>
      <c r="G15187" s="2">
        <f t="shared" si="950"/>
        <v>126.98000000000002</v>
      </c>
      <c r="H15187" s="2">
        <f t="shared" si="951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  <c r="P15187" s="2" t="str">
        <f t="shared" si="949"/>
        <v>not good</v>
      </c>
      <c r="Q15187" s="2"/>
      <c r="R15187" s="2"/>
    </row>
    <row r="15188" spans="1:18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 t="str">
        <f t="shared" si="948"/>
        <v>High sales</v>
      </c>
      <c r="F15188" s="2">
        <v>0.33</v>
      </c>
      <c r="G15188" s="2">
        <f t="shared" si="950"/>
        <v>1533.5199</v>
      </c>
      <c r="H15188" s="2">
        <f t="shared" si="951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  <c r="P15188" s="2" t="str">
        <f t="shared" si="949"/>
        <v>not good</v>
      </c>
      <c r="Q15188" s="2"/>
      <c r="R15188" s="2"/>
    </row>
    <row r="15189" spans="1:18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 t="str">
        <f t="shared" si="948"/>
        <v xml:space="preserve"> Low sales</v>
      </c>
      <c r="F15189" s="2">
        <v>0.1</v>
      </c>
      <c r="G15189" s="2">
        <f t="shared" si="950"/>
        <v>286.63100000000003</v>
      </c>
      <c r="H15189" s="2">
        <f t="shared" si="951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  <c r="P15189" s="2" t="str">
        <f t="shared" si="949"/>
        <v>not good</v>
      </c>
      <c r="Q15189" s="2"/>
      <c r="R15189" s="2"/>
    </row>
    <row r="15190" spans="1:18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 t="str">
        <f t="shared" si="948"/>
        <v xml:space="preserve"> Low sales</v>
      </c>
      <c r="F15190" s="2">
        <v>0.03</v>
      </c>
      <c r="G15190" s="2">
        <f t="shared" si="950"/>
        <v>96.322800000000001</v>
      </c>
      <c r="H15190" s="2">
        <f t="shared" si="951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  <c r="P15190" s="2" t="str">
        <f t="shared" si="949"/>
        <v>not good</v>
      </c>
      <c r="Q15190" s="2"/>
      <c r="R15190" s="2"/>
    </row>
    <row r="15191" spans="1:18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 t="str">
        <f t="shared" si="948"/>
        <v xml:space="preserve"> Low sales</v>
      </c>
      <c r="F15191" s="2">
        <v>0.28999999999999998</v>
      </c>
      <c r="G15191" s="2">
        <f t="shared" si="950"/>
        <v>636.66889999999989</v>
      </c>
      <c r="H15191" s="2">
        <f t="shared" si="951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  <c r="P15191" s="2" t="str">
        <f t="shared" si="949"/>
        <v>not good</v>
      </c>
      <c r="Q15191" s="2"/>
      <c r="R15191" s="2"/>
    </row>
    <row r="15192" spans="1:18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 t="str">
        <f t="shared" si="948"/>
        <v>High sales</v>
      </c>
      <c r="F15192" s="2">
        <v>0.39</v>
      </c>
      <c r="G15192" s="2">
        <f t="shared" si="950"/>
        <v>1595.373</v>
      </c>
      <c r="H15192" s="2">
        <f t="shared" si="951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  <c r="P15192" s="2" t="str">
        <f t="shared" si="949"/>
        <v>not good</v>
      </c>
      <c r="Q15192" s="2"/>
      <c r="R15192" s="2"/>
    </row>
    <row r="15193" spans="1:18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 t="str">
        <f t="shared" si="948"/>
        <v xml:space="preserve"> Low sales</v>
      </c>
      <c r="F15193" s="2">
        <v>0.04</v>
      </c>
      <c r="G15193" s="2">
        <f t="shared" si="950"/>
        <v>105.38</v>
      </c>
      <c r="H15193" s="2">
        <f t="shared" si="951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  <c r="P15193" s="2" t="str">
        <f t="shared" si="949"/>
        <v>not good</v>
      </c>
      <c r="Q15193" s="2"/>
      <c r="R15193" s="2"/>
    </row>
    <row r="15194" spans="1:18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 t="str">
        <f t="shared" si="948"/>
        <v>High sales</v>
      </c>
      <c r="F15194" s="2">
        <v>0.09</v>
      </c>
      <c r="G15194" s="2">
        <f t="shared" si="950"/>
        <v>373.32269999999994</v>
      </c>
      <c r="H15194" s="2">
        <f t="shared" si="951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  <c r="P15194" s="2" t="str">
        <f t="shared" si="949"/>
        <v>not good</v>
      </c>
      <c r="Q15194" s="2"/>
      <c r="R15194" s="2"/>
    </row>
    <row r="15195" spans="1:18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 t="str">
        <f t="shared" si="948"/>
        <v>High sales</v>
      </c>
      <c r="F15195" s="2">
        <v>0.05</v>
      </c>
      <c r="G15195" s="2">
        <f t="shared" si="950"/>
        <v>248.08550000000002</v>
      </c>
      <c r="H15195" s="2">
        <f t="shared" si="951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  <c r="P15195" s="2" t="str">
        <f t="shared" si="949"/>
        <v>not good</v>
      </c>
      <c r="Q15195" s="2"/>
      <c r="R15195" s="2"/>
    </row>
    <row r="15196" spans="1:18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 t="str">
        <f t="shared" si="948"/>
        <v xml:space="preserve"> Low sales</v>
      </c>
      <c r="F15196" s="2">
        <v>0.32</v>
      </c>
      <c r="G15196" s="2">
        <f t="shared" si="950"/>
        <v>1046.0672</v>
      </c>
      <c r="H15196" s="2">
        <f t="shared" si="951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  <c r="P15196" s="2" t="str">
        <f t="shared" si="949"/>
        <v>not good</v>
      </c>
      <c r="Q15196" s="2"/>
      <c r="R15196" s="2"/>
    </row>
    <row r="15197" spans="1:18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 t="str">
        <f t="shared" si="948"/>
        <v xml:space="preserve"> Low sales</v>
      </c>
      <c r="F15197" s="2">
        <v>0.04</v>
      </c>
      <c r="G15197" s="2">
        <f t="shared" si="950"/>
        <v>107.64760000000001</v>
      </c>
      <c r="H15197" s="2">
        <f t="shared" si="951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  <c r="P15197" s="2" t="str">
        <f t="shared" si="949"/>
        <v>not good</v>
      </c>
      <c r="Q15197" s="2"/>
      <c r="R15197" s="2"/>
    </row>
    <row r="15198" spans="1:18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 t="str">
        <f t="shared" si="948"/>
        <v xml:space="preserve"> Low sales</v>
      </c>
      <c r="F15198" s="2">
        <v>0.05</v>
      </c>
      <c r="G15198" s="2">
        <f t="shared" si="950"/>
        <v>94.46350000000001</v>
      </c>
      <c r="H15198" s="2">
        <f t="shared" si="951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  <c r="P15198" s="2" t="str">
        <f t="shared" si="949"/>
        <v>not good</v>
      </c>
      <c r="Q15198" s="2"/>
      <c r="R15198" s="2"/>
    </row>
    <row r="15199" spans="1:18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 t="str">
        <f t="shared" si="948"/>
        <v xml:space="preserve"> Low sales</v>
      </c>
      <c r="F15199" s="2">
        <v>0.13</v>
      </c>
      <c r="G15199" s="2">
        <f t="shared" si="950"/>
        <v>137.0213</v>
      </c>
      <c r="H15199" s="2">
        <f t="shared" si="951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  <c r="P15199" s="2" t="str">
        <f t="shared" si="949"/>
        <v>not good</v>
      </c>
      <c r="Q15199" s="2"/>
      <c r="R15199" s="2"/>
    </row>
    <row r="15200" spans="1:18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 t="str">
        <f t="shared" si="948"/>
        <v xml:space="preserve"> Low sales</v>
      </c>
      <c r="F15200" s="2">
        <v>0.14000000000000001</v>
      </c>
      <c r="G15200" s="2">
        <f t="shared" si="950"/>
        <v>464.46680000000003</v>
      </c>
      <c r="H15200" s="2">
        <f t="shared" si="951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  <c r="P15200" s="2" t="str">
        <f t="shared" si="949"/>
        <v>not good</v>
      </c>
      <c r="Q15200" s="2"/>
      <c r="R15200" s="2"/>
    </row>
    <row r="15201" spans="1:18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 t="str">
        <f t="shared" si="948"/>
        <v xml:space="preserve"> Low sales</v>
      </c>
      <c r="F15201" s="2">
        <v>0.28000000000000003</v>
      </c>
      <c r="G15201" s="2">
        <f t="shared" si="950"/>
        <v>113.93760000000002</v>
      </c>
      <c r="H15201" s="2">
        <f t="shared" si="951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  <c r="P15201" s="2" t="str">
        <f t="shared" si="949"/>
        <v>not good</v>
      </c>
      <c r="Q15201" s="2"/>
      <c r="R15201" s="2"/>
    </row>
    <row r="15202" spans="1:18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 t="str">
        <f t="shared" si="948"/>
        <v>High sales</v>
      </c>
      <c r="F15202" s="2">
        <v>0.02</v>
      </c>
      <c r="G15202" s="2">
        <f t="shared" si="950"/>
        <v>95.716200000000015</v>
      </c>
      <c r="H15202" s="2">
        <f t="shared" si="951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  <c r="P15202" s="2" t="str">
        <f t="shared" si="949"/>
        <v>not good</v>
      </c>
      <c r="Q15202" s="2"/>
      <c r="R15202" s="2"/>
    </row>
    <row r="15203" spans="1:18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 t="str">
        <f t="shared" si="948"/>
        <v xml:space="preserve"> Low sales</v>
      </c>
      <c r="F15203" s="2">
        <v>0.31</v>
      </c>
      <c r="G15203" s="2">
        <f t="shared" si="950"/>
        <v>1014.6362</v>
      </c>
      <c r="H15203" s="2">
        <f t="shared" si="951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  <c r="P15203" s="2" t="str">
        <f t="shared" si="949"/>
        <v>not good</v>
      </c>
      <c r="Q15203" s="2"/>
      <c r="R15203" s="2"/>
    </row>
    <row r="15204" spans="1:18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 t="str">
        <f t="shared" si="948"/>
        <v>High sales</v>
      </c>
      <c r="F15204" s="2">
        <v>0.21</v>
      </c>
      <c r="G15204" s="2">
        <f t="shared" si="950"/>
        <v>1008.1848</v>
      </c>
      <c r="H15204" s="2">
        <f t="shared" si="951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  <c r="P15204" s="2" t="str">
        <f t="shared" si="949"/>
        <v>not good</v>
      </c>
      <c r="Q15204" s="2"/>
      <c r="R15204" s="2"/>
    </row>
    <row r="15205" spans="1:18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 t="str">
        <f t="shared" si="948"/>
        <v xml:space="preserve"> Low sales</v>
      </c>
      <c r="F15205" s="2">
        <v>0.09</v>
      </c>
      <c r="G15205" s="2">
        <f t="shared" si="950"/>
        <v>129.0735</v>
      </c>
      <c r="H15205" s="2">
        <f t="shared" si="951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  <c r="P15205" s="2" t="str">
        <f t="shared" si="949"/>
        <v>not good</v>
      </c>
      <c r="Q15205" s="2"/>
      <c r="R15205" s="2"/>
    </row>
    <row r="15206" spans="1:18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 t="str">
        <f t="shared" si="948"/>
        <v>High sales</v>
      </c>
      <c r="F15206" s="2">
        <v>0.33</v>
      </c>
      <c r="G15206" s="2">
        <f t="shared" si="950"/>
        <v>1563.5169000000001</v>
      </c>
      <c r="H15206" s="2">
        <f t="shared" si="951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  <c r="P15206" s="2" t="str">
        <f t="shared" si="949"/>
        <v>not good</v>
      </c>
      <c r="Q15206" s="2"/>
      <c r="R15206" s="2"/>
    </row>
    <row r="15207" spans="1:18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 t="str">
        <f t="shared" si="948"/>
        <v xml:space="preserve"> Low sales</v>
      </c>
      <c r="F15207" s="2">
        <v>0.16</v>
      </c>
      <c r="G15207" s="2">
        <f t="shared" si="950"/>
        <v>495.90559999999999</v>
      </c>
      <c r="H15207" s="2">
        <f t="shared" si="951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  <c r="P15207" s="2" t="str">
        <f t="shared" si="949"/>
        <v>not good</v>
      </c>
      <c r="Q15207" s="2"/>
      <c r="R15207" s="2"/>
    </row>
    <row r="15208" spans="1:18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 t="str">
        <f t="shared" si="948"/>
        <v>High sales</v>
      </c>
      <c r="F15208" s="2">
        <v>0.41</v>
      </c>
      <c r="G15208" s="2">
        <f t="shared" si="950"/>
        <v>1668.8189</v>
      </c>
      <c r="H15208" s="2">
        <f t="shared" si="951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  <c r="P15208" s="2" t="str">
        <f t="shared" si="949"/>
        <v>not good</v>
      </c>
      <c r="Q15208" s="2"/>
      <c r="R15208" s="2"/>
    </row>
    <row r="15209" spans="1:18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 t="str">
        <f t="shared" si="948"/>
        <v xml:space="preserve"> Low sales</v>
      </c>
      <c r="F15209" s="2">
        <v>0.49</v>
      </c>
      <c r="G15209" s="2">
        <f t="shared" si="950"/>
        <v>478.59280000000001</v>
      </c>
      <c r="H15209" s="2">
        <f t="shared" si="951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  <c r="P15209" s="2" t="str">
        <f t="shared" si="949"/>
        <v>not good</v>
      </c>
      <c r="Q15209" s="2"/>
      <c r="R15209" s="2"/>
    </row>
    <row r="15210" spans="1:18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 t="str">
        <f t="shared" si="948"/>
        <v xml:space="preserve"> Low sales</v>
      </c>
      <c r="F15210" s="2">
        <v>0.39</v>
      </c>
      <c r="G15210" s="2">
        <f t="shared" si="950"/>
        <v>994.7106</v>
      </c>
      <c r="H15210" s="2">
        <f t="shared" si="951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  <c r="P15210" s="2" t="str">
        <f t="shared" si="949"/>
        <v>not good</v>
      </c>
      <c r="Q15210" s="2"/>
      <c r="R15210" s="2"/>
    </row>
    <row r="15211" spans="1:18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 t="str">
        <f t="shared" si="948"/>
        <v xml:space="preserve"> Low sales</v>
      </c>
      <c r="F15211" s="2">
        <v>0.37</v>
      </c>
      <c r="G15211" s="2">
        <f t="shared" si="950"/>
        <v>1068.5266999999999</v>
      </c>
      <c r="H15211" s="2">
        <f t="shared" si="951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  <c r="P15211" s="2" t="str">
        <f t="shared" si="949"/>
        <v>not good</v>
      </c>
      <c r="Q15211" s="2"/>
      <c r="R15211" s="2"/>
    </row>
    <row r="15212" spans="1:18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 t="str">
        <f t="shared" si="948"/>
        <v xml:space="preserve"> Low sales</v>
      </c>
      <c r="F15212" s="2">
        <v>0.18</v>
      </c>
      <c r="G15212" s="2">
        <f t="shared" si="950"/>
        <v>364.4982</v>
      </c>
      <c r="H15212" s="2">
        <f t="shared" si="951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  <c r="P15212" s="2" t="str">
        <f t="shared" si="949"/>
        <v>not good</v>
      </c>
      <c r="Q15212" s="2"/>
      <c r="R15212" s="2"/>
    </row>
    <row r="15213" spans="1:18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 t="str">
        <f t="shared" si="948"/>
        <v xml:space="preserve"> Low sales</v>
      </c>
      <c r="F15213" s="2">
        <v>0.27</v>
      </c>
      <c r="G15213" s="2">
        <f t="shared" si="950"/>
        <v>362.02679999999998</v>
      </c>
      <c r="H15213" s="2">
        <f t="shared" si="951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  <c r="P15213" s="2" t="str">
        <f t="shared" si="949"/>
        <v>not good</v>
      </c>
      <c r="Q15213" s="2"/>
      <c r="R15213" s="2"/>
    </row>
    <row r="15214" spans="1:18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 t="str">
        <f t="shared" si="948"/>
        <v>High sales</v>
      </c>
      <c r="F15214" s="2">
        <v>0.03</v>
      </c>
      <c r="G15214" s="2">
        <f t="shared" si="950"/>
        <v>136.00199999999998</v>
      </c>
      <c r="H15214" s="2">
        <f t="shared" si="951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  <c r="P15214" s="2" t="str">
        <f t="shared" si="949"/>
        <v>not good</v>
      </c>
      <c r="Q15214" s="2"/>
      <c r="R15214" s="2"/>
    </row>
    <row r="15215" spans="1:18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 t="str">
        <f t="shared" si="948"/>
        <v xml:space="preserve"> Low sales</v>
      </c>
      <c r="F15215" s="2">
        <v>0.36</v>
      </c>
      <c r="G15215" s="2">
        <f t="shared" si="950"/>
        <v>186.04439999999997</v>
      </c>
      <c r="H15215" s="2">
        <f t="shared" si="951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  <c r="P15215" s="2" t="str">
        <f t="shared" si="949"/>
        <v>not good</v>
      </c>
      <c r="Q15215" s="2"/>
      <c r="R15215" s="2"/>
    </row>
    <row r="15216" spans="1:18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 t="str">
        <f t="shared" si="948"/>
        <v xml:space="preserve"> Low sales</v>
      </c>
      <c r="F15216" s="2">
        <v>0.34</v>
      </c>
      <c r="G15216" s="2">
        <f t="shared" si="950"/>
        <v>290.54360000000003</v>
      </c>
      <c r="H15216" s="2">
        <f t="shared" si="951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  <c r="P15216" s="2" t="str">
        <f t="shared" si="949"/>
        <v>not good</v>
      </c>
      <c r="Q15216" s="2"/>
      <c r="R15216" s="2"/>
    </row>
    <row r="15217" spans="1:18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 t="str">
        <f t="shared" si="948"/>
        <v xml:space="preserve"> Low sales</v>
      </c>
      <c r="F15217" s="2">
        <v>0.13</v>
      </c>
      <c r="G15217" s="2">
        <f t="shared" si="950"/>
        <v>217.16500000000002</v>
      </c>
      <c r="H15217" s="2">
        <f t="shared" si="951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  <c r="P15217" s="2" t="str">
        <f t="shared" si="949"/>
        <v>not good</v>
      </c>
      <c r="Q15217" s="2"/>
      <c r="R15217" s="2"/>
    </row>
    <row r="15218" spans="1:18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 t="str">
        <f t="shared" si="948"/>
        <v>High sales</v>
      </c>
      <c r="F15218" s="2">
        <v>0.27</v>
      </c>
      <c r="G15218" s="2">
        <f t="shared" si="950"/>
        <v>1243.8549</v>
      </c>
      <c r="H15218" s="2">
        <f t="shared" si="951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  <c r="P15218" s="2" t="str">
        <f t="shared" si="949"/>
        <v>not good</v>
      </c>
      <c r="Q15218" s="2"/>
      <c r="R15218" s="2"/>
    </row>
    <row r="15219" spans="1:18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 t="str">
        <f t="shared" si="948"/>
        <v xml:space="preserve"> Low sales</v>
      </c>
      <c r="F15219" s="2">
        <v>0.34</v>
      </c>
      <c r="G15219" s="2">
        <f t="shared" si="950"/>
        <v>973.97420000000011</v>
      </c>
      <c r="H15219" s="2">
        <f t="shared" si="951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  <c r="P15219" s="2" t="str">
        <f t="shared" si="949"/>
        <v>not good</v>
      </c>
      <c r="Q15219" s="2"/>
      <c r="R15219" s="2"/>
    </row>
    <row r="15220" spans="1:18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 t="str">
        <f t="shared" si="948"/>
        <v xml:space="preserve"> Low sales</v>
      </c>
      <c r="F15220" s="2">
        <v>0.18</v>
      </c>
      <c r="G15220" s="2">
        <f t="shared" si="950"/>
        <v>347.13899999999995</v>
      </c>
      <c r="H15220" s="2">
        <f t="shared" si="951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  <c r="P15220" s="2" t="str">
        <f t="shared" si="949"/>
        <v>not good</v>
      </c>
      <c r="Q15220" s="2"/>
      <c r="R15220" s="2"/>
    </row>
    <row r="15221" spans="1:18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 t="str">
        <f t="shared" si="948"/>
        <v xml:space="preserve"> Low sales</v>
      </c>
      <c r="F15221" s="2">
        <v>0.36</v>
      </c>
      <c r="G15221" s="2">
        <f t="shared" si="950"/>
        <v>746.32319999999993</v>
      </c>
      <c r="H15221" s="2">
        <f t="shared" si="951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  <c r="P15221" s="2" t="str">
        <f t="shared" si="949"/>
        <v>not good</v>
      </c>
      <c r="Q15221" s="2"/>
      <c r="R15221" s="2"/>
    </row>
    <row r="15222" spans="1:18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 t="str">
        <f t="shared" si="948"/>
        <v>High sales</v>
      </c>
      <c r="F15222" s="2">
        <v>0.4</v>
      </c>
      <c r="G15222" s="2">
        <f t="shared" si="950"/>
        <v>1682.0439999999999</v>
      </c>
      <c r="H15222" s="2">
        <f t="shared" si="951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  <c r="P15222" s="2" t="str">
        <f t="shared" si="949"/>
        <v>not good</v>
      </c>
      <c r="Q15222" s="2"/>
      <c r="R15222" s="2"/>
    </row>
    <row r="15223" spans="1:18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 t="str">
        <f t="shared" si="948"/>
        <v xml:space="preserve"> Low sales</v>
      </c>
      <c r="F15223" s="2">
        <v>0.11</v>
      </c>
      <c r="G15223" s="2">
        <f t="shared" si="950"/>
        <v>25.434200000000001</v>
      </c>
      <c r="H15223" s="2">
        <f t="shared" si="951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  <c r="P15223" s="2" t="str">
        <f t="shared" si="949"/>
        <v>not good</v>
      </c>
      <c r="Q15223" s="2"/>
      <c r="R15223" s="2"/>
    </row>
    <row r="15224" spans="1:18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 t="str">
        <f t="shared" si="948"/>
        <v xml:space="preserve"> Low sales</v>
      </c>
      <c r="F15224" s="2">
        <v>0.15</v>
      </c>
      <c r="G15224" s="2">
        <f t="shared" si="950"/>
        <v>23.334</v>
      </c>
      <c r="H15224" s="2">
        <f t="shared" si="951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  <c r="P15224" s="2" t="str">
        <f t="shared" si="949"/>
        <v>not good</v>
      </c>
      <c r="Q15224" s="2"/>
      <c r="R15224" s="2"/>
    </row>
    <row r="15225" spans="1:18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 t="str">
        <f t="shared" si="948"/>
        <v xml:space="preserve"> Low sales</v>
      </c>
      <c r="F15225" s="2">
        <v>0.2</v>
      </c>
      <c r="G15225" s="2">
        <f t="shared" si="950"/>
        <v>65.164000000000001</v>
      </c>
      <c r="H15225" s="2">
        <f t="shared" si="951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  <c r="P15225" s="2" t="str">
        <f t="shared" si="949"/>
        <v>not good</v>
      </c>
      <c r="Q15225" s="2"/>
      <c r="R15225" s="2"/>
    </row>
    <row r="15226" spans="1:18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 t="str">
        <f t="shared" si="948"/>
        <v xml:space="preserve"> Low sales</v>
      </c>
      <c r="F15226" s="2">
        <v>0.12</v>
      </c>
      <c r="G15226" s="2">
        <f t="shared" si="950"/>
        <v>287.892</v>
      </c>
      <c r="H15226" s="2">
        <f t="shared" si="951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  <c r="P15226" s="2" t="str">
        <f t="shared" si="949"/>
        <v>not good</v>
      </c>
      <c r="Q15226" s="2"/>
      <c r="R15226" s="2"/>
    </row>
    <row r="15227" spans="1:18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 t="str">
        <f t="shared" si="948"/>
        <v xml:space="preserve"> Low sales</v>
      </c>
      <c r="F15227" s="2">
        <v>0.39</v>
      </c>
      <c r="G15227" s="2">
        <f t="shared" si="950"/>
        <v>1149.7668000000001</v>
      </c>
      <c r="H15227" s="2">
        <f t="shared" si="951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  <c r="P15227" s="2" t="str">
        <f t="shared" si="949"/>
        <v>not good</v>
      </c>
      <c r="Q15227" s="2"/>
      <c r="R15227" s="2"/>
    </row>
    <row r="15228" spans="1:18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 t="str">
        <f t="shared" si="948"/>
        <v xml:space="preserve"> Low sales</v>
      </c>
      <c r="F15228" s="2">
        <v>0.28999999999999998</v>
      </c>
      <c r="G15228" s="2">
        <f t="shared" si="950"/>
        <v>916.37099999999998</v>
      </c>
      <c r="H15228" s="2">
        <f t="shared" si="951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  <c r="P15228" s="2" t="str">
        <f t="shared" si="949"/>
        <v>not good</v>
      </c>
      <c r="Q15228" s="2"/>
      <c r="R15228" s="2"/>
    </row>
    <row r="15229" spans="1:18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 t="str">
        <f t="shared" si="948"/>
        <v xml:space="preserve"> Low sales</v>
      </c>
      <c r="F15229" s="2">
        <v>0.19</v>
      </c>
      <c r="G15229" s="2">
        <f t="shared" si="950"/>
        <v>699.68830000000003</v>
      </c>
      <c r="H15229" s="2">
        <f t="shared" si="951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  <c r="P15229" s="2" t="str">
        <f t="shared" si="949"/>
        <v>not good</v>
      </c>
      <c r="Q15229" s="2"/>
      <c r="R15229" s="2"/>
    </row>
    <row r="15230" spans="1:18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 t="str">
        <f t="shared" si="948"/>
        <v xml:space="preserve"> Low sales</v>
      </c>
      <c r="F15230" s="2">
        <v>0.01</v>
      </c>
      <c r="G15230" s="2">
        <f t="shared" si="950"/>
        <v>10.296500000000002</v>
      </c>
      <c r="H15230" s="2">
        <f t="shared" si="951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  <c r="P15230" s="2" t="str">
        <f t="shared" si="949"/>
        <v>not good</v>
      </c>
      <c r="Q15230" s="2"/>
      <c r="R15230" s="2"/>
    </row>
    <row r="15231" spans="1:18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 t="str">
        <f t="shared" si="948"/>
        <v xml:space="preserve"> Low sales</v>
      </c>
      <c r="F15231" s="2">
        <v>0.16</v>
      </c>
      <c r="G15231" s="2">
        <f t="shared" si="950"/>
        <v>221.63040000000001</v>
      </c>
      <c r="H15231" s="2">
        <f t="shared" si="951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  <c r="P15231" s="2" t="str">
        <f t="shared" si="949"/>
        <v>not good</v>
      </c>
      <c r="Q15231" s="2"/>
      <c r="R15231" s="2"/>
    </row>
    <row r="15232" spans="1:18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 t="str">
        <f t="shared" si="948"/>
        <v xml:space="preserve"> Low sales</v>
      </c>
      <c r="F15232" s="2">
        <v>0.42</v>
      </c>
      <c r="G15232" s="2">
        <f t="shared" si="950"/>
        <v>543.13559999999995</v>
      </c>
      <c r="H15232" s="2">
        <f t="shared" si="951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  <c r="P15232" s="2" t="str">
        <f t="shared" si="949"/>
        <v>not good</v>
      </c>
      <c r="Q15232" s="2"/>
      <c r="R15232" s="2"/>
    </row>
    <row r="15233" spans="1:18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 t="str">
        <f t="shared" si="948"/>
        <v xml:space="preserve"> Low sales</v>
      </c>
      <c r="F15233" s="2">
        <v>0.37</v>
      </c>
      <c r="G15233" s="2">
        <f t="shared" si="950"/>
        <v>307.44780000000003</v>
      </c>
      <c r="H15233" s="2">
        <f t="shared" si="951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  <c r="P15233" s="2" t="str">
        <f t="shared" si="949"/>
        <v>not good</v>
      </c>
      <c r="Q15233" s="2"/>
      <c r="R15233" s="2"/>
    </row>
    <row r="15234" spans="1:18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 t="str">
        <f t="shared" ref="E15234:E15297" si="952">IF(D15234&gt;4000,"High sales"," Low sales")</f>
        <v xml:space="preserve"> Low sales</v>
      </c>
      <c r="F15234" s="2">
        <v>0.03</v>
      </c>
      <c r="G15234" s="2">
        <f t="shared" si="950"/>
        <v>38.926199999999994</v>
      </c>
      <c r="H15234" s="2">
        <f t="shared" si="951"/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  <c r="P15234" s="2" t="str">
        <f t="shared" ref="P15234:P15297" si="953">IF(AND(H15234&gt;5000,N15234&gt;500),"good","not good")</f>
        <v>not good</v>
      </c>
      <c r="Q15234" s="2"/>
      <c r="R15234" s="2"/>
    </row>
    <row r="15235" spans="1:18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 t="str">
        <f t="shared" si="952"/>
        <v xml:space="preserve"> Low sales</v>
      </c>
      <c r="F15235" s="2">
        <v>0.4</v>
      </c>
      <c r="G15235" s="2">
        <f t="shared" ref="G15235:G15298" si="954">D15235*F15235</f>
        <v>1242.7600000000002</v>
      </c>
      <c r="H15235" s="2">
        <f t="shared" ref="H15235:H15298" si="955">D15235-G15235</f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  <c r="P15235" s="2" t="str">
        <f t="shared" si="953"/>
        <v>not good</v>
      </c>
      <c r="Q15235" s="2"/>
      <c r="R15235" s="2"/>
    </row>
    <row r="15236" spans="1:18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 t="str">
        <f t="shared" si="952"/>
        <v xml:space="preserve"> Low sales</v>
      </c>
      <c r="F15236" s="2">
        <v>0.09</v>
      </c>
      <c r="G15236" s="2">
        <f t="shared" si="954"/>
        <v>170.58779999999999</v>
      </c>
      <c r="H15236" s="2">
        <f t="shared" si="955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  <c r="P15236" s="2" t="str">
        <f t="shared" si="953"/>
        <v>not good</v>
      </c>
      <c r="Q15236" s="2"/>
      <c r="R15236" s="2"/>
    </row>
    <row r="15237" spans="1:18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 t="str">
        <f t="shared" si="952"/>
        <v xml:space="preserve"> Low sales</v>
      </c>
      <c r="F15237" s="2">
        <v>0.49</v>
      </c>
      <c r="G15237" s="2">
        <f t="shared" si="954"/>
        <v>1892.7573</v>
      </c>
      <c r="H15237" s="2">
        <f t="shared" si="955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  <c r="P15237" s="2" t="str">
        <f t="shared" si="953"/>
        <v>not good</v>
      </c>
      <c r="Q15237" s="2"/>
      <c r="R15237" s="2"/>
    </row>
    <row r="15238" spans="1:18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 t="str">
        <f t="shared" si="952"/>
        <v xml:space="preserve"> Low sales</v>
      </c>
      <c r="F15238" s="2">
        <v>0.43</v>
      </c>
      <c r="G15238" s="2">
        <f t="shared" si="954"/>
        <v>1173.2334999999998</v>
      </c>
      <c r="H15238" s="2">
        <f t="shared" si="955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  <c r="P15238" s="2" t="str">
        <f t="shared" si="953"/>
        <v>not good</v>
      </c>
      <c r="Q15238" s="2"/>
      <c r="R15238" s="2"/>
    </row>
    <row r="15239" spans="1:18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 t="str">
        <f t="shared" si="952"/>
        <v xml:space="preserve"> Low sales</v>
      </c>
      <c r="F15239" s="2">
        <v>0.46</v>
      </c>
      <c r="G15239" s="2">
        <f t="shared" si="954"/>
        <v>523.93540000000007</v>
      </c>
      <c r="H15239" s="2">
        <f t="shared" si="955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  <c r="P15239" s="2" t="str">
        <f t="shared" si="953"/>
        <v>not good</v>
      </c>
      <c r="Q15239" s="2"/>
      <c r="R15239" s="2"/>
    </row>
    <row r="15240" spans="1:18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 t="str">
        <f t="shared" si="952"/>
        <v xml:space="preserve"> Low sales</v>
      </c>
      <c r="F15240" s="2">
        <v>0.38</v>
      </c>
      <c r="G15240" s="2">
        <f t="shared" si="954"/>
        <v>908.26460000000009</v>
      </c>
      <c r="H15240" s="2">
        <f t="shared" si="955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  <c r="P15240" s="2" t="str">
        <f t="shared" si="953"/>
        <v>not good</v>
      </c>
      <c r="Q15240" s="2"/>
      <c r="R15240" s="2"/>
    </row>
    <row r="15241" spans="1:18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 t="str">
        <f t="shared" si="952"/>
        <v xml:space="preserve"> Low sales</v>
      </c>
      <c r="F15241" s="2">
        <v>0.36</v>
      </c>
      <c r="G15241" s="2">
        <f t="shared" si="954"/>
        <v>1082.7036000000001</v>
      </c>
      <c r="H15241" s="2">
        <f t="shared" si="955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  <c r="P15241" s="2" t="str">
        <f t="shared" si="953"/>
        <v>not good</v>
      </c>
      <c r="Q15241" s="2"/>
      <c r="R15241" s="2"/>
    </row>
    <row r="15242" spans="1:18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 t="str">
        <f t="shared" si="952"/>
        <v>High sales</v>
      </c>
      <c r="F15242" s="2">
        <v>0.12</v>
      </c>
      <c r="G15242" s="2">
        <f t="shared" si="954"/>
        <v>521.32319999999993</v>
      </c>
      <c r="H15242" s="2">
        <f t="shared" si="955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  <c r="P15242" s="2" t="str">
        <f t="shared" si="953"/>
        <v>not good</v>
      </c>
      <c r="Q15242" s="2"/>
      <c r="R15242" s="2"/>
    </row>
    <row r="15243" spans="1:18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 t="str">
        <f t="shared" si="952"/>
        <v>High sales</v>
      </c>
      <c r="F15243" s="2">
        <v>0.28999999999999998</v>
      </c>
      <c r="G15243" s="2">
        <f t="shared" si="954"/>
        <v>1213.7138</v>
      </c>
      <c r="H15243" s="2">
        <f t="shared" si="955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  <c r="P15243" s="2" t="str">
        <f t="shared" si="953"/>
        <v>not good</v>
      </c>
      <c r="Q15243" s="2"/>
      <c r="R15243" s="2"/>
    </row>
    <row r="15244" spans="1:18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 t="str">
        <f t="shared" si="952"/>
        <v xml:space="preserve"> Low sales</v>
      </c>
      <c r="F15244" s="2">
        <v>0.35</v>
      </c>
      <c r="G15244" s="2">
        <f t="shared" si="954"/>
        <v>766.41249999999991</v>
      </c>
      <c r="H15244" s="2">
        <f t="shared" si="955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  <c r="P15244" s="2" t="str">
        <f t="shared" si="953"/>
        <v>not good</v>
      </c>
      <c r="Q15244" s="2"/>
      <c r="R15244" s="2"/>
    </row>
    <row r="15245" spans="1:18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 t="str">
        <f t="shared" si="952"/>
        <v xml:space="preserve"> Low sales</v>
      </c>
      <c r="F15245" s="2">
        <v>0.14000000000000001</v>
      </c>
      <c r="G15245" s="2">
        <f t="shared" si="954"/>
        <v>458.30540000000008</v>
      </c>
      <c r="H15245" s="2">
        <f t="shared" si="955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  <c r="P15245" s="2" t="str">
        <f t="shared" si="953"/>
        <v>not good</v>
      </c>
      <c r="Q15245" s="2"/>
      <c r="R15245" s="2"/>
    </row>
    <row r="15246" spans="1:18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 t="str">
        <f t="shared" si="952"/>
        <v xml:space="preserve"> Low sales</v>
      </c>
      <c r="F15246" s="2">
        <v>0.2</v>
      </c>
      <c r="G15246" s="2">
        <f t="shared" si="954"/>
        <v>311.84800000000001</v>
      </c>
      <c r="H15246" s="2">
        <f t="shared" si="955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  <c r="P15246" s="2" t="str">
        <f t="shared" si="953"/>
        <v>not good</v>
      </c>
      <c r="Q15246" s="2"/>
      <c r="R15246" s="2"/>
    </row>
    <row r="15247" spans="1:18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 t="str">
        <f t="shared" si="952"/>
        <v xml:space="preserve"> Low sales</v>
      </c>
      <c r="F15247" s="2">
        <v>0.47</v>
      </c>
      <c r="G15247" s="2">
        <f t="shared" si="954"/>
        <v>1504.8083999999999</v>
      </c>
      <c r="H15247" s="2">
        <f t="shared" si="955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  <c r="P15247" s="2" t="str">
        <f t="shared" si="953"/>
        <v>not good</v>
      </c>
      <c r="Q15247" s="2"/>
      <c r="R15247" s="2"/>
    </row>
    <row r="15248" spans="1:18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 t="str">
        <f t="shared" si="952"/>
        <v>High sales</v>
      </c>
      <c r="F15248" s="2">
        <v>0.2</v>
      </c>
      <c r="G15248" s="2">
        <f t="shared" si="954"/>
        <v>914.53600000000006</v>
      </c>
      <c r="H15248" s="2">
        <f t="shared" si="955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  <c r="P15248" s="2" t="str">
        <f t="shared" si="953"/>
        <v>not good</v>
      </c>
      <c r="Q15248" s="2"/>
      <c r="R15248" s="2"/>
    </row>
    <row r="15249" spans="1:18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 t="str">
        <f t="shared" si="952"/>
        <v xml:space="preserve"> Low sales</v>
      </c>
      <c r="F15249" s="2">
        <v>0.16</v>
      </c>
      <c r="G15249" s="2">
        <f t="shared" si="954"/>
        <v>505.64160000000004</v>
      </c>
      <c r="H15249" s="2">
        <f t="shared" si="955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  <c r="P15249" s="2" t="str">
        <f t="shared" si="953"/>
        <v>not good</v>
      </c>
      <c r="Q15249" s="2"/>
      <c r="R15249" s="2"/>
    </row>
    <row r="15250" spans="1:18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 t="str">
        <f t="shared" si="952"/>
        <v xml:space="preserve"> Low sales</v>
      </c>
      <c r="F15250" s="2">
        <v>0.05</v>
      </c>
      <c r="G15250" s="2">
        <f t="shared" si="954"/>
        <v>79.424000000000007</v>
      </c>
      <c r="H15250" s="2">
        <f t="shared" si="955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  <c r="P15250" s="2" t="str">
        <f t="shared" si="953"/>
        <v>not good</v>
      </c>
      <c r="Q15250" s="2"/>
      <c r="R15250" s="2"/>
    </row>
    <row r="15251" spans="1:18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 t="str">
        <f t="shared" si="952"/>
        <v xml:space="preserve"> Low sales</v>
      </c>
      <c r="F15251" s="2">
        <v>0.17</v>
      </c>
      <c r="G15251" s="2">
        <f t="shared" si="954"/>
        <v>553.4384</v>
      </c>
      <c r="H15251" s="2">
        <f t="shared" si="955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  <c r="P15251" s="2" t="str">
        <f t="shared" si="953"/>
        <v>not good</v>
      </c>
      <c r="Q15251" s="2"/>
      <c r="R15251" s="2"/>
    </row>
    <row r="15252" spans="1:18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 t="str">
        <f t="shared" si="952"/>
        <v>High sales</v>
      </c>
      <c r="F15252" s="2">
        <v>0.31</v>
      </c>
      <c r="G15252" s="2">
        <f t="shared" si="954"/>
        <v>1402.2850000000001</v>
      </c>
      <c r="H15252" s="2">
        <f t="shared" si="955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  <c r="P15252" s="2" t="str">
        <f t="shared" si="953"/>
        <v>not good</v>
      </c>
      <c r="Q15252" s="2"/>
      <c r="R15252" s="2"/>
    </row>
    <row r="15253" spans="1:18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 t="str">
        <f t="shared" si="952"/>
        <v xml:space="preserve"> Low sales</v>
      </c>
      <c r="F15253" s="2">
        <v>7.0000000000000007E-2</v>
      </c>
      <c r="G15253" s="2">
        <f t="shared" si="954"/>
        <v>54.007100000000001</v>
      </c>
      <c r="H15253" s="2">
        <f t="shared" si="955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  <c r="P15253" s="2" t="str">
        <f t="shared" si="953"/>
        <v>not good</v>
      </c>
      <c r="Q15253" s="2"/>
      <c r="R15253" s="2"/>
    </row>
    <row r="15254" spans="1:18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 t="str">
        <f t="shared" si="952"/>
        <v xml:space="preserve"> Low sales</v>
      </c>
      <c r="F15254" s="2">
        <v>0.3</v>
      </c>
      <c r="G15254" s="2">
        <f t="shared" si="954"/>
        <v>739.19699999999989</v>
      </c>
      <c r="H15254" s="2">
        <f t="shared" si="955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  <c r="P15254" s="2" t="str">
        <f t="shared" si="953"/>
        <v>not good</v>
      </c>
      <c r="Q15254" s="2"/>
      <c r="R15254" s="2"/>
    </row>
    <row r="15255" spans="1:18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 t="str">
        <f t="shared" si="952"/>
        <v xml:space="preserve"> Low sales</v>
      </c>
      <c r="F15255" s="2">
        <v>0.37</v>
      </c>
      <c r="G15255" s="2">
        <f t="shared" si="954"/>
        <v>619.06550000000004</v>
      </c>
      <c r="H15255" s="2">
        <f t="shared" si="955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  <c r="P15255" s="2" t="str">
        <f t="shared" si="953"/>
        <v>not good</v>
      </c>
      <c r="Q15255" s="2"/>
      <c r="R15255" s="2"/>
    </row>
    <row r="15256" spans="1:18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 t="str">
        <f t="shared" si="952"/>
        <v xml:space="preserve"> Low sales</v>
      </c>
      <c r="F15256" s="2">
        <v>0.38</v>
      </c>
      <c r="G15256" s="2">
        <f t="shared" si="954"/>
        <v>487.61220000000003</v>
      </c>
      <c r="H15256" s="2">
        <f t="shared" si="955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  <c r="P15256" s="2" t="str">
        <f t="shared" si="953"/>
        <v>not good</v>
      </c>
      <c r="Q15256" s="2"/>
      <c r="R15256" s="2"/>
    </row>
    <row r="15257" spans="1:18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 t="str">
        <f t="shared" si="952"/>
        <v xml:space="preserve"> Low sales</v>
      </c>
      <c r="F15257" s="2">
        <v>0.49</v>
      </c>
      <c r="G15257" s="2">
        <f t="shared" si="954"/>
        <v>1000.2958</v>
      </c>
      <c r="H15257" s="2">
        <f t="shared" si="955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  <c r="P15257" s="2" t="str">
        <f t="shared" si="953"/>
        <v>not good</v>
      </c>
      <c r="Q15257" s="2"/>
      <c r="R15257" s="2"/>
    </row>
    <row r="15258" spans="1:18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 t="str">
        <f t="shared" si="952"/>
        <v xml:space="preserve"> Low sales</v>
      </c>
      <c r="F15258" s="2">
        <v>0.22</v>
      </c>
      <c r="G15258" s="2">
        <f t="shared" si="954"/>
        <v>446.6968</v>
      </c>
      <c r="H15258" s="2">
        <f t="shared" si="955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  <c r="P15258" s="2" t="str">
        <f t="shared" si="953"/>
        <v>not good</v>
      </c>
      <c r="Q15258" s="2"/>
      <c r="R15258" s="2"/>
    </row>
    <row r="15259" spans="1:18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 t="str">
        <f t="shared" si="952"/>
        <v xml:space="preserve"> Low sales</v>
      </c>
      <c r="F15259" s="2">
        <v>0.02</v>
      </c>
      <c r="G15259" s="2">
        <f t="shared" si="954"/>
        <v>22.622399999999999</v>
      </c>
      <c r="H15259" s="2">
        <f t="shared" si="955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  <c r="P15259" s="2" t="str">
        <f t="shared" si="953"/>
        <v>not good</v>
      </c>
      <c r="Q15259" s="2"/>
      <c r="R15259" s="2"/>
    </row>
    <row r="15260" spans="1:18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 t="str">
        <f t="shared" si="952"/>
        <v xml:space="preserve"> Low sales</v>
      </c>
      <c r="F15260" s="2">
        <v>0.43</v>
      </c>
      <c r="G15260" s="2">
        <f t="shared" si="954"/>
        <v>893.43680000000006</v>
      </c>
      <c r="H15260" s="2">
        <f t="shared" si="955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  <c r="P15260" s="2" t="str">
        <f t="shared" si="953"/>
        <v>not good</v>
      </c>
      <c r="Q15260" s="2"/>
      <c r="R15260" s="2"/>
    </row>
    <row r="15261" spans="1:18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 t="str">
        <f t="shared" si="952"/>
        <v xml:space="preserve"> Low sales</v>
      </c>
      <c r="F15261" s="2">
        <v>0.04</v>
      </c>
      <c r="G15261" s="2">
        <f t="shared" si="954"/>
        <v>128.2116</v>
      </c>
      <c r="H15261" s="2">
        <f t="shared" si="955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  <c r="P15261" s="2" t="str">
        <f t="shared" si="953"/>
        <v>not good</v>
      </c>
      <c r="Q15261" s="2"/>
      <c r="R15261" s="2"/>
    </row>
    <row r="15262" spans="1:18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 t="str">
        <f t="shared" si="952"/>
        <v xml:space="preserve"> Low sales</v>
      </c>
      <c r="F15262" s="2">
        <v>0.43</v>
      </c>
      <c r="G15262" s="2">
        <f t="shared" si="954"/>
        <v>97.218699999999998</v>
      </c>
      <c r="H15262" s="2">
        <f t="shared" si="955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  <c r="P15262" s="2" t="str">
        <f t="shared" si="953"/>
        <v>not good</v>
      </c>
      <c r="Q15262" s="2"/>
      <c r="R15262" s="2"/>
    </row>
    <row r="15263" spans="1:18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 t="str">
        <f t="shared" si="952"/>
        <v>High sales</v>
      </c>
      <c r="F15263" s="2">
        <v>0.49</v>
      </c>
      <c r="G15263" s="2">
        <f t="shared" si="954"/>
        <v>2424.1279999999997</v>
      </c>
      <c r="H15263" s="2">
        <f t="shared" si="955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  <c r="P15263" s="2" t="str">
        <f t="shared" si="953"/>
        <v>not good</v>
      </c>
      <c r="Q15263" s="2"/>
      <c r="R15263" s="2"/>
    </row>
    <row r="15264" spans="1:18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 t="str">
        <f t="shared" si="952"/>
        <v xml:space="preserve"> Low sales</v>
      </c>
      <c r="F15264" s="2">
        <v>0.45</v>
      </c>
      <c r="G15264" s="2">
        <f t="shared" si="954"/>
        <v>697.55850000000009</v>
      </c>
      <c r="H15264" s="2">
        <f t="shared" si="955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  <c r="P15264" s="2" t="str">
        <f t="shared" si="953"/>
        <v>not good</v>
      </c>
      <c r="Q15264" s="2"/>
      <c r="R15264" s="2"/>
    </row>
    <row r="15265" spans="1:18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 t="str">
        <f t="shared" si="952"/>
        <v xml:space="preserve"> Low sales</v>
      </c>
      <c r="F15265" s="2">
        <v>0.48</v>
      </c>
      <c r="G15265" s="2">
        <f t="shared" si="954"/>
        <v>1514.8127999999999</v>
      </c>
      <c r="H15265" s="2">
        <f t="shared" si="955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  <c r="P15265" s="2" t="str">
        <f t="shared" si="953"/>
        <v>not good</v>
      </c>
      <c r="Q15265" s="2"/>
      <c r="R15265" s="2"/>
    </row>
    <row r="15266" spans="1:18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 t="str">
        <f t="shared" si="952"/>
        <v xml:space="preserve"> Low sales</v>
      </c>
      <c r="F15266" s="2">
        <v>0.01</v>
      </c>
      <c r="G15266" s="2">
        <f t="shared" si="954"/>
        <v>14.893900000000002</v>
      </c>
      <c r="H15266" s="2">
        <f t="shared" si="955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  <c r="P15266" s="2" t="str">
        <f t="shared" si="953"/>
        <v>not good</v>
      </c>
      <c r="Q15266" s="2"/>
      <c r="R15266" s="2"/>
    </row>
    <row r="15267" spans="1:18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 t="str">
        <f t="shared" si="952"/>
        <v xml:space="preserve"> Low sales</v>
      </c>
      <c r="F15267" s="2">
        <v>0.01</v>
      </c>
      <c r="G15267" s="2">
        <f t="shared" si="954"/>
        <v>20.283300000000001</v>
      </c>
      <c r="H15267" s="2">
        <f t="shared" si="955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  <c r="P15267" s="2" t="str">
        <f t="shared" si="953"/>
        <v>not good</v>
      </c>
      <c r="Q15267" s="2"/>
      <c r="R15267" s="2"/>
    </row>
    <row r="15268" spans="1:18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 t="str">
        <f t="shared" si="952"/>
        <v xml:space="preserve"> Low sales</v>
      </c>
      <c r="F15268" s="2">
        <v>0.11</v>
      </c>
      <c r="G15268" s="2">
        <f t="shared" si="954"/>
        <v>307.03860000000003</v>
      </c>
      <c r="H15268" s="2">
        <f t="shared" si="955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  <c r="P15268" s="2" t="str">
        <f t="shared" si="953"/>
        <v>not good</v>
      </c>
      <c r="Q15268" s="2"/>
      <c r="R15268" s="2"/>
    </row>
    <row r="15269" spans="1:18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 t="str">
        <f t="shared" si="952"/>
        <v xml:space="preserve"> Low sales</v>
      </c>
      <c r="F15269" s="2">
        <v>0.4</v>
      </c>
      <c r="G15269" s="2">
        <f t="shared" si="954"/>
        <v>1239.232</v>
      </c>
      <c r="H15269" s="2">
        <f t="shared" si="955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  <c r="P15269" s="2" t="str">
        <f t="shared" si="953"/>
        <v>not good</v>
      </c>
      <c r="Q15269" s="2"/>
      <c r="R15269" s="2"/>
    </row>
    <row r="15270" spans="1:18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 t="str">
        <f t="shared" si="952"/>
        <v xml:space="preserve"> Low sales</v>
      </c>
      <c r="F15270" s="2">
        <v>0.04</v>
      </c>
      <c r="G15270" s="2">
        <f t="shared" si="954"/>
        <v>155.00960000000001</v>
      </c>
      <c r="H15270" s="2">
        <f t="shared" si="955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  <c r="P15270" s="2" t="str">
        <f t="shared" si="953"/>
        <v>not good</v>
      </c>
      <c r="Q15270" s="2"/>
      <c r="R15270" s="2"/>
    </row>
    <row r="15271" spans="1:18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 t="str">
        <f t="shared" si="952"/>
        <v xml:space="preserve"> Low sales</v>
      </c>
      <c r="F15271" s="2">
        <v>0.37</v>
      </c>
      <c r="G15271" s="2">
        <f t="shared" si="954"/>
        <v>1472.3225</v>
      </c>
      <c r="H15271" s="2">
        <f t="shared" si="955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  <c r="P15271" s="2" t="str">
        <f t="shared" si="953"/>
        <v>not good</v>
      </c>
      <c r="Q15271" s="2"/>
      <c r="R15271" s="2"/>
    </row>
    <row r="15272" spans="1:18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 t="str">
        <f t="shared" si="952"/>
        <v xml:space="preserve"> Low sales</v>
      </c>
      <c r="F15272" s="2">
        <v>0.01</v>
      </c>
      <c r="G15272" s="2">
        <f t="shared" si="954"/>
        <v>26.416500000000003</v>
      </c>
      <c r="H15272" s="2">
        <f t="shared" si="955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  <c r="P15272" s="2" t="str">
        <f t="shared" si="953"/>
        <v>not good</v>
      </c>
      <c r="Q15272" s="2"/>
      <c r="R15272" s="2"/>
    </row>
    <row r="15273" spans="1:18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 t="str">
        <f t="shared" si="952"/>
        <v xml:space="preserve"> Low sales</v>
      </c>
      <c r="F15273" s="2">
        <v>0.37</v>
      </c>
      <c r="G15273" s="2">
        <f t="shared" si="954"/>
        <v>174.29220000000001</v>
      </c>
      <c r="H15273" s="2">
        <f t="shared" si="955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  <c r="P15273" s="2" t="str">
        <f t="shared" si="953"/>
        <v>not good</v>
      </c>
      <c r="Q15273" s="2"/>
      <c r="R15273" s="2"/>
    </row>
    <row r="15274" spans="1:18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 t="str">
        <f t="shared" si="952"/>
        <v xml:space="preserve"> Low sales</v>
      </c>
      <c r="F15274" s="2">
        <v>0.13</v>
      </c>
      <c r="G15274" s="2">
        <f t="shared" si="954"/>
        <v>368.3082</v>
      </c>
      <c r="H15274" s="2">
        <f t="shared" si="955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  <c r="P15274" s="2" t="str">
        <f t="shared" si="953"/>
        <v>not good</v>
      </c>
      <c r="Q15274" s="2"/>
      <c r="R15274" s="2"/>
    </row>
    <row r="15275" spans="1:18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 t="str">
        <f t="shared" si="952"/>
        <v xml:space="preserve"> Low sales</v>
      </c>
      <c r="F15275" s="2">
        <v>0.22</v>
      </c>
      <c r="G15275" s="2">
        <f t="shared" si="954"/>
        <v>536.83079999999995</v>
      </c>
      <c r="H15275" s="2">
        <f t="shared" si="955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  <c r="P15275" s="2" t="str">
        <f t="shared" si="953"/>
        <v>not good</v>
      </c>
      <c r="Q15275" s="2"/>
      <c r="R15275" s="2"/>
    </row>
    <row r="15276" spans="1:18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 t="str">
        <f t="shared" si="952"/>
        <v xml:space="preserve"> Low sales</v>
      </c>
      <c r="F15276" s="2">
        <v>0.49</v>
      </c>
      <c r="G15276" s="2">
        <f t="shared" si="954"/>
        <v>566.14110000000005</v>
      </c>
      <c r="H15276" s="2">
        <f t="shared" si="955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  <c r="P15276" s="2" t="str">
        <f t="shared" si="953"/>
        <v>not good</v>
      </c>
      <c r="Q15276" s="2"/>
      <c r="R15276" s="2"/>
    </row>
    <row r="15277" spans="1:18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 t="str">
        <f t="shared" si="952"/>
        <v xml:space="preserve"> Low sales</v>
      </c>
      <c r="F15277" s="2">
        <v>0.28000000000000003</v>
      </c>
      <c r="G15277" s="2">
        <f t="shared" si="954"/>
        <v>41.94400000000001</v>
      </c>
      <c r="H15277" s="2">
        <f t="shared" si="955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  <c r="P15277" s="2" t="str">
        <f t="shared" si="953"/>
        <v>not good</v>
      </c>
      <c r="Q15277" s="2"/>
      <c r="R15277" s="2"/>
    </row>
    <row r="15278" spans="1:18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 t="str">
        <f t="shared" si="952"/>
        <v xml:space="preserve"> Low sales</v>
      </c>
      <c r="F15278" s="2">
        <v>0.04</v>
      </c>
      <c r="G15278" s="2">
        <f t="shared" si="954"/>
        <v>65.929200000000009</v>
      </c>
      <c r="H15278" s="2">
        <f t="shared" si="955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  <c r="P15278" s="2" t="str">
        <f t="shared" si="953"/>
        <v>not good</v>
      </c>
      <c r="Q15278" s="2"/>
      <c r="R15278" s="2"/>
    </row>
    <row r="15279" spans="1:18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 t="str">
        <f t="shared" si="952"/>
        <v xml:space="preserve"> Low sales</v>
      </c>
      <c r="F15279" s="2">
        <v>0.44</v>
      </c>
      <c r="G15279" s="2">
        <f t="shared" si="954"/>
        <v>603.4556</v>
      </c>
      <c r="H15279" s="2">
        <f t="shared" si="955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  <c r="P15279" s="2" t="str">
        <f t="shared" si="953"/>
        <v>not good</v>
      </c>
      <c r="Q15279" s="2"/>
      <c r="R15279" s="2"/>
    </row>
    <row r="15280" spans="1:18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 t="str">
        <f t="shared" si="952"/>
        <v xml:space="preserve"> Low sales</v>
      </c>
      <c r="F15280" s="2">
        <v>0.16</v>
      </c>
      <c r="G15280" s="2">
        <f t="shared" si="954"/>
        <v>394.60160000000002</v>
      </c>
      <c r="H15280" s="2">
        <f t="shared" si="955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  <c r="P15280" s="2" t="str">
        <f t="shared" si="953"/>
        <v>not good</v>
      </c>
      <c r="Q15280" s="2"/>
      <c r="R15280" s="2"/>
    </row>
    <row r="15281" spans="1:18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 t="str">
        <f t="shared" si="952"/>
        <v xml:space="preserve"> Low sales</v>
      </c>
      <c r="F15281" s="2">
        <v>0.28999999999999998</v>
      </c>
      <c r="G15281" s="2">
        <f t="shared" si="954"/>
        <v>1111.2365</v>
      </c>
      <c r="H15281" s="2">
        <f t="shared" si="955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  <c r="P15281" s="2" t="str">
        <f t="shared" si="953"/>
        <v>not good</v>
      </c>
      <c r="Q15281" s="2"/>
      <c r="R15281" s="2"/>
    </row>
    <row r="15282" spans="1:18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 t="str">
        <f t="shared" si="952"/>
        <v xml:space="preserve"> Low sales</v>
      </c>
      <c r="F15282" s="2">
        <v>0.36</v>
      </c>
      <c r="G15282" s="2">
        <f t="shared" si="954"/>
        <v>810.46800000000007</v>
      </c>
      <c r="H15282" s="2">
        <f t="shared" si="955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  <c r="P15282" s="2" t="str">
        <f t="shared" si="953"/>
        <v>not good</v>
      </c>
      <c r="Q15282" s="2"/>
      <c r="R15282" s="2"/>
    </row>
    <row r="15283" spans="1:18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 t="str">
        <f t="shared" si="952"/>
        <v>High sales</v>
      </c>
      <c r="F15283" s="2">
        <v>0.39</v>
      </c>
      <c r="G15283" s="2">
        <f t="shared" si="954"/>
        <v>1857.4490999999998</v>
      </c>
      <c r="H15283" s="2">
        <f t="shared" si="955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  <c r="P15283" s="2" t="str">
        <f t="shared" si="953"/>
        <v>not good</v>
      </c>
      <c r="Q15283" s="2"/>
      <c r="R15283" s="2"/>
    </row>
    <row r="15284" spans="1:18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 t="str">
        <f t="shared" si="952"/>
        <v xml:space="preserve"> Low sales</v>
      </c>
      <c r="F15284" s="2">
        <v>0.22</v>
      </c>
      <c r="G15284" s="2">
        <f t="shared" si="954"/>
        <v>260.57679999999999</v>
      </c>
      <c r="H15284" s="2">
        <f t="shared" si="955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  <c r="P15284" s="2" t="str">
        <f t="shared" si="953"/>
        <v>not good</v>
      </c>
      <c r="Q15284" s="2"/>
      <c r="R15284" s="2"/>
    </row>
    <row r="15285" spans="1:18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 t="str">
        <f t="shared" si="952"/>
        <v xml:space="preserve"> Low sales</v>
      </c>
      <c r="F15285" s="2">
        <v>0.39</v>
      </c>
      <c r="G15285" s="2">
        <f t="shared" si="954"/>
        <v>461.24130000000002</v>
      </c>
      <c r="H15285" s="2">
        <f t="shared" si="955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  <c r="P15285" s="2" t="str">
        <f t="shared" si="953"/>
        <v>not good</v>
      </c>
      <c r="Q15285" s="2"/>
      <c r="R15285" s="2"/>
    </row>
    <row r="15286" spans="1:18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 t="str">
        <f t="shared" si="952"/>
        <v xml:space="preserve"> Low sales</v>
      </c>
      <c r="F15286" s="2">
        <v>0.06</v>
      </c>
      <c r="G15286" s="2">
        <f t="shared" si="954"/>
        <v>183.708</v>
      </c>
      <c r="H15286" s="2">
        <f t="shared" si="955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  <c r="P15286" s="2" t="str">
        <f t="shared" si="953"/>
        <v>not good</v>
      </c>
      <c r="Q15286" s="2"/>
      <c r="R15286" s="2"/>
    </row>
    <row r="15287" spans="1:18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 t="str">
        <f t="shared" si="952"/>
        <v>High sales</v>
      </c>
      <c r="F15287" s="2">
        <v>0.26</v>
      </c>
      <c r="G15287" s="2">
        <f t="shared" si="954"/>
        <v>1167.8393999999998</v>
      </c>
      <c r="H15287" s="2">
        <f t="shared" si="955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  <c r="P15287" s="2" t="str">
        <f t="shared" si="953"/>
        <v>not good</v>
      </c>
      <c r="Q15287" s="2"/>
      <c r="R15287" s="2"/>
    </row>
    <row r="15288" spans="1:18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 t="str">
        <f t="shared" si="952"/>
        <v xml:space="preserve"> Low sales</v>
      </c>
      <c r="F15288" s="2">
        <v>0.01</v>
      </c>
      <c r="G15288" s="2">
        <f t="shared" si="954"/>
        <v>33.920999999999999</v>
      </c>
      <c r="H15288" s="2">
        <f t="shared" si="955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  <c r="P15288" s="2" t="str">
        <f t="shared" si="953"/>
        <v>not good</v>
      </c>
      <c r="Q15288" s="2"/>
      <c r="R15288" s="2"/>
    </row>
    <row r="15289" spans="1:18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 t="str">
        <f t="shared" si="952"/>
        <v xml:space="preserve"> Low sales</v>
      </c>
      <c r="F15289" s="2">
        <v>0.2</v>
      </c>
      <c r="G15289" s="2">
        <f t="shared" si="954"/>
        <v>680.20400000000006</v>
      </c>
      <c r="H15289" s="2">
        <f t="shared" si="955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  <c r="P15289" s="2" t="str">
        <f t="shared" si="953"/>
        <v>not good</v>
      </c>
      <c r="Q15289" s="2"/>
      <c r="R15289" s="2"/>
    </row>
    <row r="15290" spans="1:18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 t="str">
        <f t="shared" si="952"/>
        <v>High sales</v>
      </c>
      <c r="F15290" s="2">
        <v>0.18</v>
      </c>
      <c r="G15290" s="2">
        <f t="shared" si="954"/>
        <v>729.14400000000001</v>
      </c>
      <c r="H15290" s="2">
        <f t="shared" si="955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  <c r="P15290" s="2" t="str">
        <f t="shared" si="953"/>
        <v>not good</v>
      </c>
      <c r="Q15290" s="2"/>
      <c r="R15290" s="2"/>
    </row>
    <row r="15291" spans="1:18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 t="str">
        <f t="shared" si="952"/>
        <v xml:space="preserve"> Low sales</v>
      </c>
      <c r="F15291" s="2">
        <v>0.49</v>
      </c>
      <c r="G15291" s="2">
        <f t="shared" si="954"/>
        <v>1654.4997000000001</v>
      </c>
      <c r="H15291" s="2">
        <f t="shared" si="955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  <c r="P15291" s="2" t="str">
        <f t="shared" si="953"/>
        <v>not good</v>
      </c>
      <c r="Q15291" s="2"/>
      <c r="R15291" s="2"/>
    </row>
    <row r="15292" spans="1:18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 t="str">
        <f t="shared" si="952"/>
        <v xml:space="preserve"> Low sales</v>
      </c>
      <c r="F15292" s="2">
        <v>0.2</v>
      </c>
      <c r="G15292" s="2">
        <f t="shared" si="954"/>
        <v>764.16000000000008</v>
      </c>
      <c r="H15292" s="2">
        <f t="shared" si="955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  <c r="P15292" s="2" t="str">
        <f t="shared" si="953"/>
        <v>not good</v>
      </c>
      <c r="Q15292" s="2"/>
      <c r="R15292" s="2"/>
    </row>
    <row r="15293" spans="1:18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 t="str">
        <f t="shared" si="952"/>
        <v>High sales</v>
      </c>
      <c r="F15293" s="2">
        <v>0.45</v>
      </c>
      <c r="G15293" s="2">
        <f t="shared" si="954"/>
        <v>1954.8090000000002</v>
      </c>
      <c r="H15293" s="2">
        <f t="shared" si="955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  <c r="P15293" s="2" t="str">
        <f t="shared" si="953"/>
        <v>not good</v>
      </c>
      <c r="Q15293" s="2"/>
      <c r="R15293" s="2"/>
    </row>
    <row r="15294" spans="1:18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 t="str">
        <f t="shared" si="952"/>
        <v xml:space="preserve"> Low sales</v>
      </c>
      <c r="F15294" s="2">
        <v>0.22</v>
      </c>
      <c r="G15294" s="2">
        <f t="shared" si="954"/>
        <v>30.527199999999997</v>
      </c>
      <c r="H15294" s="2">
        <f t="shared" si="955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  <c r="P15294" s="2" t="str">
        <f t="shared" si="953"/>
        <v>not good</v>
      </c>
      <c r="Q15294" s="2"/>
      <c r="R15294" s="2"/>
    </row>
    <row r="15295" spans="1:18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 t="str">
        <f t="shared" si="952"/>
        <v>High sales</v>
      </c>
      <c r="F15295" s="2">
        <v>0.27</v>
      </c>
      <c r="G15295" s="2">
        <f t="shared" si="954"/>
        <v>1198.6785000000002</v>
      </c>
      <c r="H15295" s="2">
        <f t="shared" si="955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  <c r="P15295" s="2" t="str">
        <f t="shared" si="953"/>
        <v>not good</v>
      </c>
      <c r="Q15295" s="2"/>
      <c r="R15295" s="2"/>
    </row>
    <row r="15296" spans="1:18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 t="str">
        <f t="shared" si="952"/>
        <v xml:space="preserve"> Low sales</v>
      </c>
      <c r="F15296" s="2">
        <v>0.18</v>
      </c>
      <c r="G15296" s="2">
        <f t="shared" si="954"/>
        <v>207.86399999999998</v>
      </c>
      <c r="H15296" s="2">
        <f t="shared" si="955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  <c r="P15296" s="2" t="str">
        <f t="shared" si="953"/>
        <v>not good</v>
      </c>
      <c r="Q15296" s="2"/>
      <c r="R15296" s="2"/>
    </row>
    <row r="15297" spans="1:18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 t="str">
        <f t="shared" si="952"/>
        <v>High sales</v>
      </c>
      <c r="F15297" s="2">
        <v>0.32</v>
      </c>
      <c r="G15297" s="2">
        <f t="shared" si="954"/>
        <v>1462.1823999999999</v>
      </c>
      <c r="H15297" s="2">
        <f t="shared" si="955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  <c r="P15297" s="2" t="str">
        <f t="shared" si="953"/>
        <v>not good</v>
      </c>
      <c r="Q15297" s="2"/>
      <c r="R15297" s="2"/>
    </row>
    <row r="15298" spans="1:18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 t="str">
        <f t="shared" ref="E15298:E15346" si="956">IF(D15298&gt;4000,"High sales"," Low sales")</f>
        <v xml:space="preserve"> Low sales</v>
      </c>
      <c r="F15298" s="2">
        <v>0.37</v>
      </c>
      <c r="G15298" s="2">
        <f t="shared" si="954"/>
        <v>519.59100000000001</v>
      </c>
      <c r="H15298" s="2">
        <f t="shared" si="955"/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  <c r="P15298" s="2" t="str">
        <f t="shared" ref="P15298:P15346" si="957">IF(AND(H15298&gt;5000,N15298&gt;500),"good","not good")</f>
        <v>not good</v>
      </c>
      <c r="Q15298" s="2"/>
      <c r="R15298" s="2"/>
    </row>
    <row r="15299" spans="1:18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 t="str">
        <f t="shared" si="956"/>
        <v xml:space="preserve"> Low sales</v>
      </c>
      <c r="F15299" s="2">
        <v>0.4</v>
      </c>
      <c r="G15299" s="2">
        <f t="shared" ref="G15299:G15346" si="958">D15299*F15299</f>
        <v>932.26800000000003</v>
      </c>
      <c r="H15299" s="2">
        <f t="shared" ref="H15299:H15346" si="959">D15299-G15299</f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  <c r="P15299" s="2" t="str">
        <f t="shared" si="957"/>
        <v>not good</v>
      </c>
      <c r="Q15299" s="2"/>
      <c r="R15299" s="2"/>
    </row>
    <row r="15300" spans="1:18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 t="str">
        <f t="shared" si="956"/>
        <v>High sales</v>
      </c>
      <c r="F15300" s="2">
        <v>0.35</v>
      </c>
      <c r="G15300" s="2">
        <f t="shared" si="958"/>
        <v>1636.6104999999998</v>
      </c>
      <c r="H15300" s="2">
        <f t="shared" si="95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  <c r="P15300" s="2" t="str">
        <f t="shared" si="957"/>
        <v>not good</v>
      </c>
      <c r="Q15300" s="2"/>
      <c r="R15300" s="2"/>
    </row>
    <row r="15301" spans="1:18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 t="str">
        <f t="shared" si="956"/>
        <v xml:space="preserve"> Low sales</v>
      </c>
      <c r="F15301" s="2">
        <v>0.16</v>
      </c>
      <c r="G15301" s="2">
        <f t="shared" si="958"/>
        <v>102.0416</v>
      </c>
      <c r="H15301" s="2">
        <f t="shared" si="95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  <c r="P15301" s="2" t="str">
        <f t="shared" si="957"/>
        <v>not good</v>
      </c>
      <c r="Q15301" s="2"/>
      <c r="R15301" s="2"/>
    </row>
    <row r="15302" spans="1:18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 t="str">
        <f t="shared" si="956"/>
        <v xml:space="preserve"> Low sales</v>
      </c>
      <c r="F15302" s="2">
        <v>0.17</v>
      </c>
      <c r="G15302" s="2">
        <f t="shared" si="958"/>
        <v>637.82130000000006</v>
      </c>
      <c r="H15302" s="2">
        <f t="shared" si="95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  <c r="P15302" s="2" t="str">
        <f t="shared" si="957"/>
        <v>not good</v>
      </c>
      <c r="Q15302" s="2"/>
      <c r="R15302" s="2"/>
    </row>
    <row r="15303" spans="1:18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 t="str">
        <f t="shared" si="956"/>
        <v xml:space="preserve"> Low sales</v>
      </c>
      <c r="F15303" s="2">
        <v>0.17</v>
      </c>
      <c r="G15303" s="2">
        <f t="shared" si="958"/>
        <v>343.91</v>
      </c>
      <c r="H15303" s="2">
        <f t="shared" si="95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  <c r="P15303" s="2" t="str">
        <f t="shared" si="957"/>
        <v>not good</v>
      </c>
      <c r="Q15303" s="2"/>
      <c r="R15303" s="2"/>
    </row>
    <row r="15304" spans="1:18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 t="str">
        <f t="shared" si="956"/>
        <v xml:space="preserve"> Low sales</v>
      </c>
      <c r="F15304" s="2">
        <v>0.02</v>
      </c>
      <c r="G15304" s="2">
        <f t="shared" si="958"/>
        <v>4.3618000000000006</v>
      </c>
      <c r="H15304" s="2">
        <f t="shared" si="95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  <c r="P15304" s="2" t="str">
        <f t="shared" si="957"/>
        <v>not good</v>
      </c>
      <c r="Q15304" s="2"/>
      <c r="R15304" s="2"/>
    </row>
    <row r="15305" spans="1:18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 t="str">
        <f t="shared" si="956"/>
        <v>High sales</v>
      </c>
      <c r="F15305" s="2">
        <v>0.47</v>
      </c>
      <c r="G15305" s="2">
        <f t="shared" si="958"/>
        <v>2209.8224999999998</v>
      </c>
      <c r="H15305" s="2">
        <f t="shared" si="95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  <c r="P15305" s="2" t="str">
        <f t="shared" si="957"/>
        <v>not good</v>
      </c>
      <c r="Q15305" s="2"/>
      <c r="R15305" s="2"/>
    </row>
    <row r="15306" spans="1:18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 t="str">
        <f t="shared" si="956"/>
        <v xml:space="preserve"> Low sales</v>
      </c>
      <c r="F15306" s="2">
        <v>0.1</v>
      </c>
      <c r="G15306" s="2">
        <f t="shared" si="958"/>
        <v>67.736000000000004</v>
      </c>
      <c r="H15306" s="2">
        <f t="shared" si="95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  <c r="P15306" s="2" t="str">
        <f t="shared" si="957"/>
        <v>not good</v>
      </c>
      <c r="Q15306" s="2"/>
      <c r="R15306" s="2"/>
    </row>
    <row r="15307" spans="1:18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 t="str">
        <f t="shared" si="956"/>
        <v xml:space="preserve"> Low sales</v>
      </c>
      <c r="F15307" s="2">
        <v>0.08</v>
      </c>
      <c r="G15307" s="2">
        <f t="shared" si="958"/>
        <v>311.46320000000003</v>
      </c>
      <c r="H15307" s="2">
        <f t="shared" si="95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  <c r="P15307" s="2" t="str">
        <f t="shared" si="957"/>
        <v>not good</v>
      </c>
      <c r="Q15307" s="2"/>
      <c r="R15307" s="2"/>
    </row>
    <row r="15308" spans="1:18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 t="str">
        <f t="shared" si="956"/>
        <v xml:space="preserve"> Low sales</v>
      </c>
      <c r="F15308" s="2">
        <v>0.28000000000000003</v>
      </c>
      <c r="G15308" s="2">
        <f t="shared" si="958"/>
        <v>555.21760000000006</v>
      </c>
      <c r="H15308" s="2">
        <f t="shared" si="95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  <c r="P15308" s="2" t="str">
        <f t="shared" si="957"/>
        <v>not good</v>
      </c>
      <c r="Q15308" s="2"/>
      <c r="R15308" s="2"/>
    </row>
    <row r="15309" spans="1:18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 t="str">
        <f t="shared" si="956"/>
        <v>High sales</v>
      </c>
      <c r="F15309" s="2">
        <v>0.02</v>
      </c>
      <c r="G15309" s="2">
        <f t="shared" si="958"/>
        <v>81.437200000000004</v>
      </c>
      <c r="H15309" s="2">
        <f t="shared" si="95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  <c r="P15309" s="2" t="str">
        <f t="shared" si="957"/>
        <v>not good</v>
      </c>
      <c r="Q15309" s="2"/>
      <c r="R15309" s="2"/>
    </row>
    <row r="15310" spans="1:18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 t="str">
        <f t="shared" si="956"/>
        <v xml:space="preserve"> Low sales</v>
      </c>
      <c r="F15310" s="2">
        <v>0.42</v>
      </c>
      <c r="G15310" s="2">
        <f t="shared" si="958"/>
        <v>1586.0921999999998</v>
      </c>
      <c r="H15310" s="2">
        <f t="shared" si="95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  <c r="P15310" s="2" t="str">
        <f t="shared" si="957"/>
        <v>not good</v>
      </c>
      <c r="Q15310" s="2"/>
      <c r="R15310" s="2"/>
    </row>
    <row r="15311" spans="1:18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 t="str">
        <f t="shared" si="956"/>
        <v xml:space="preserve"> Low sales</v>
      </c>
      <c r="F15311" s="2">
        <v>0.44</v>
      </c>
      <c r="G15311" s="2">
        <f t="shared" si="958"/>
        <v>1409.2188000000001</v>
      </c>
      <c r="H15311" s="2">
        <f t="shared" si="95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  <c r="P15311" s="2" t="str">
        <f t="shared" si="957"/>
        <v>not good</v>
      </c>
      <c r="Q15311" s="2"/>
      <c r="R15311" s="2"/>
    </row>
    <row r="15312" spans="1:18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 t="str">
        <f t="shared" si="956"/>
        <v>High sales</v>
      </c>
      <c r="F15312" s="2">
        <v>0.2</v>
      </c>
      <c r="G15312" s="2">
        <f t="shared" si="958"/>
        <v>940.43799999999999</v>
      </c>
      <c r="H15312" s="2">
        <f t="shared" si="95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  <c r="P15312" s="2" t="str">
        <f t="shared" si="957"/>
        <v>not good</v>
      </c>
      <c r="Q15312" s="2"/>
      <c r="R15312" s="2"/>
    </row>
    <row r="15313" spans="1:18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 t="str">
        <f t="shared" si="956"/>
        <v xml:space="preserve"> Low sales</v>
      </c>
      <c r="F15313" s="2">
        <v>0.49</v>
      </c>
      <c r="G15313" s="2">
        <f t="shared" si="958"/>
        <v>286.51769999999999</v>
      </c>
      <c r="H15313" s="2">
        <f t="shared" si="95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  <c r="P15313" s="2" t="str">
        <f t="shared" si="957"/>
        <v>not good</v>
      </c>
      <c r="Q15313" s="2"/>
      <c r="R15313" s="2"/>
    </row>
    <row r="15314" spans="1:18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 t="str">
        <f t="shared" si="956"/>
        <v>High sales</v>
      </c>
      <c r="F15314" s="2">
        <v>0.16</v>
      </c>
      <c r="G15314" s="2">
        <f t="shared" si="958"/>
        <v>642.08640000000003</v>
      </c>
      <c r="H15314" s="2">
        <f t="shared" si="95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  <c r="P15314" s="2" t="str">
        <f t="shared" si="957"/>
        <v>not good</v>
      </c>
      <c r="Q15314" s="2"/>
      <c r="R15314" s="2"/>
    </row>
    <row r="15315" spans="1:18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 t="str">
        <f t="shared" si="956"/>
        <v xml:space="preserve"> Low sales</v>
      </c>
      <c r="F15315" s="2">
        <v>0.13</v>
      </c>
      <c r="G15315" s="2">
        <f t="shared" si="958"/>
        <v>440.29050000000001</v>
      </c>
      <c r="H15315" s="2">
        <f t="shared" si="95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  <c r="P15315" s="2" t="str">
        <f t="shared" si="957"/>
        <v>not good</v>
      </c>
      <c r="Q15315" s="2"/>
      <c r="R15315" s="2"/>
    </row>
    <row r="15316" spans="1:18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 t="str">
        <f t="shared" si="956"/>
        <v xml:space="preserve"> Low sales</v>
      </c>
      <c r="F15316" s="2">
        <v>0.49</v>
      </c>
      <c r="G15316" s="2">
        <f t="shared" si="958"/>
        <v>804.64370000000008</v>
      </c>
      <c r="H15316" s="2">
        <f t="shared" si="95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  <c r="P15316" s="2" t="str">
        <f t="shared" si="957"/>
        <v>not good</v>
      </c>
      <c r="Q15316" s="2"/>
      <c r="R15316" s="2"/>
    </row>
    <row r="15317" spans="1:18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 t="str">
        <f t="shared" si="956"/>
        <v xml:space="preserve"> Low sales</v>
      </c>
      <c r="F15317" s="2">
        <v>0.13</v>
      </c>
      <c r="G15317" s="2">
        <f t="shared" si="958"/>
        <v>360.78380000000004</v>
      </c>
      <c r="H15317" s="2">
        <f t="shared" si="95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  <c r="P15317" s="2" t="str">
        <f t="shared" si="957"/>
        <v>not good</v>
      </c>
      <c r="Q15317" s="2"/>
      <c r="R15317" s="2"/>
    </row>
    <row r="15318" spans="1:18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 t="str">
        <f t="shared" si="956"/>
        <v xml:space="preserve"> Low sales</v>
      </c>
      <c r="F15318" s="2">
        <v>0.22</v>
      </c>
      <c r="G15318" s="2">
        <f t="shared" si="958"/>
        <v>716.90959999999995</v>
      </c>
      <c r="H15318" s="2">
        <f t="shared" si="95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  <c r="P15318" s="2" t="str">
        <f t="shared" si="957"/>
        <v>not good</v>
      </c>
      <c r="Q15318" s="2"/>
      <c r="R15318" s="2"/>
    </row>
    <row r="15319" spans="1:18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 t="str">
        <f t="shared" si="956"/>
        <v xml:space="preserve"> Low sales</v>
      </c>
      <c r="F15319" s="2">
        <v>0.31</v>
      </c>
      <c r="G15319" s="2">
        <f t="shared" si="958"/>
        <v>1149.3963000000001</v>
      </c>
      <c r="H15319" s="2">
        <f t="shared" si="95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  <c r="P15319" s="2" t="str">
        <f t="shared" si="957"/>
        <v>not good</v>
      </c>
      <c r="Q15319" s="2"/>
      <c r="R15319" s="2"/>
    </row>
    <row r="15320" spans="1:18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 t="str">
        <f t="shared" si="956"/>
        <v xml:space="preserve"> Low sales</v>
      </c>
      <c r="F15320" s="2">
        <v>0.16</v>
      </c>
      <c r="G15320" s="2">
        <f t="shared" si="958"/>
        <v>162.65440000000001</v>
      </c>
      <c r="H15320" s="2">
        <f t="shared" si="95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  <c r="P15320" s="2" t="str">
        <f t="shared" si="957"/>
        <v>not good</v>
      </c>
      <c r="Q15320" s="2"/>
      <c r="R15320" s="2"/>
    </row>
    <row r="15321" spans="1:18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 t="str">
        <f t="shared" si="956"/>
        <v xml:space="preserve"> Low sales</v>
      </c>
      <c r="F15321" s="2">
        <v>0.19</v>
      </c>
      <c r="G15321" s="2">
        <f t="shared" si="958"/>
        <v>114.0684</v>
      </c>
      <c r="H15321" s="2">
        <f t="shared" si="95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  <c r="P15321" s="2" t="str">
        <f t="shared" si="957"/>
        <v>not good</v>
      </c>
      <c r="Q15321" s="2"/>
      <c r="R15321" s="2"/>
    </row>
    <row r="15322" spans="1:18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 t="str">
        <f t="shared" si="956"/>
        <v xml:space="preserve"> Low sales</v>
      </c>
      <c r="F15322" s="2">
        <v>0.36</v>
      </c>
      <c r="G15322" s="2">
        <f t="shared" si="958"/>
        <v>216.02520000000001</v>
      </c>
      <c r="H15322" s="2">
        <f t="shared" si="95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  <c r="P15322" s="2" t="str">
        <f t="shared" si="957"/>
        <v>not good</v>
      </c>
      <c r="Q15322" s="2"/>
      <c r="R15322" s="2"/>
    </row>
    <row r="15323" spans="1:18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 t="str">
        <f t="shared" si="956"/>
        <v xml:space="preserve"> Low sales</v>
      </c>
      <c r="F15323" s="2">
        <v>0.36</v>
      </c>
      <c r="G15323" s="2">
        <f t="shared" si="958"/>
        <v>554.38559999999995</v>
      </c>
      <c r="H15323" s="2">
        <f t="shared" si="95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  <c r="P15323" s="2" t="str">
        <f t="shared" si="957"/>
        <v>not good</v>
      </c>
      <c r="Q15323" s="2"/>
      <c r="R15323" s="2"/>
    </row>
    <row r="15324" spans="1:18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 t="str">
        <f t="shared" si="956"/>
        <v xml:space="preserve"> Low sales</v>
      </c>
      <c r="F15324" s="2">
        <v>0.4</v>
      </c>
      <c r="G15324" s="2">
        <f t="shared" si="958"/>
        <v>342.18000000000006</v>
      </c>
      <c r="H15324" s="2">
        <f t="shared" si="95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  <c r="P15324" s="2" t="str">
        <f t="shared" si="957"/>
        <v>not good</v>
      </c>
      <c r="Q15324" s="2"/>
      <c r="R15324" s="2"/>
    </row>
    <row r="15325" spans="1:18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 t="str">
        <f t="shared" si="956"/>
        <v xml:space="preserve"> Low sales</v>
      </c>
      <c r="F15325" s="2">
        <v>0.3</v>
      </c>
      <c r="G15325" s="2">
        <f t="shared" si="958"/>
        <v>817.39199999999994</v>
      </c>
      <c r="H15325" s="2">
        <f t="shared" si="95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  <c r="P15325" s="2" t="str">
        <f t="shared" si="957"/>
        <v>not good</v>
      </c>
      <c r="Q15325" s="2"/>
      <c r="R15325" s="2"/>
    </row>
    <row r="15326" spans="1:18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 t="str">
        <f t="shared" si="956"/>
        <v xml:space="preserve"> Low sales</v>
      </c>
      <c r="F15326" s="2">
        <v>0.12</v>
      </c>
      <c r="G15326" s="2">
        <f t="shared" si="958"/>
        <v>268.98</v>
      </c>
      <c r="H15326" s="2">
        <f t="shared" si="95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  <c r="P15326" s="2" t="str">
        <f t="shared" si="957"/>
        <v>not good</v>
      </c>
      <c r="Q15326" s="2"/>
      <c r="R15326" s="2"/>
    </row>
    <row r="15327" spans="1:18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 t="str">
        <f t="shared" si="956"/>
        <v>High sales</v>
      </c>
      <c r="F15327" s="2">
        <v>0.17</v>
      </c>
      <c r="G15327" s="2">
        <f t="shared" si="958"/>
        <v>760.92510000000004</v>
      </c>
      <c r="H15327" s="2">
        <f t="shared" si="95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  <c r="P15327" s="2" t="str">
        <f t="shared" si="957"/>
        <v>not good</v>
      </c>
      <c r="Q15327" s="2"/>
      <c r="R15327" s="2"/>
    </row>
    <row r="15328" spans="1:18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 t="str">
        <f t="shared" si="956"/>
        <v xml:space="preserve"> Low sales</v>
      </c>
      <c r="F15328" s="2">
        <v>0.45</v>
      </c>
      <c r="G15328" s="2">
        <f t="shared" si="958"/>
        <v>1626.8715</v>
      </c>
      <c r="H15328" s="2">
        <f t="shared" si="95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  <c r="P15328" s="2" t="str">
        <f t="shared" si="957"/>
        <v>not good</v>
      </c>
      <c r="Q15328" s="2"/>
      <c r="R15328" s="2"/>
    </row>
    <row r="15329" spans="1:18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 t="str">
        <f t="shared" si="956"/>
        <v xml:space="preserve"> Low sales</v>
      </c>
      <c r="F15329" s="2">
        <v>0.37</v>
      </c>
      <c r="G15329" s="2">
        <f t="shared" si="958"/>
        <v>410.13760000000002</v>
      </c>
      <c r="H15329" s="2">
        <f t="shared" si="95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  <c r="P15329" s="2" t="str">
        <f t="shared" si="957"/>
        <v>not good</v>
      </c>
      <c r="Q15329" s="2"/>
      <c r="R15329" s="2"/>
    </row>
    <row r="15330" spans="1:18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 t="str">
        <f t="shared" si="956"/>
        <v xml:space="preserve"> Low sales</v>
      </c>
      <c r="F15330" s="2">
        <v>0.04</v>
      </c>
      <c r="G15330" s="2">
        <f t="shared" si="958"/>
        <v>12.962400000000001</v>
      </c>
      <c r="H15330" s="2">
        <f t="shared" si="95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  <c r="P15330" s="2" t="str">
        <f t="shared" si="957"/>
        <v>not good</v>
      </c>
      <c r="Q15330" s="2"/>
      <c r="R15330" s="2"/>
    </row>
    <row r="15331" spans="1:18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 t="str">
        <f t="shared" si="956"/>
        <v xml:space="preserve"> Low sales</v>
      </c>
      <c r="F15331" s="2">
        <v>0.38</v>
      </c>
      <c r="G15331" s="2">
        <f t="shared" si="958"/>
        <v>1358.4468000000002</v>
      </c>
      <c r="H15331" s="2">
        <f t="shared" si="95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  <c r="P15331" s="2" t="str">
        <f t="shared" si="957"/>
        <v>not good</v>
      </c>
      <c r="Q15331" s="2"/>
      <c r="R15331" s="2"/>
    </row>
    <row r="15332" spans="1:18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 t="str">
        <f t="shared" si="956"/>
        <v>High sales</v>
      </c>
      <c r="F15332" s="2">
        <v>0.17</v>
      </c>
      <c r="G15332" s="2">
        <f t="shared" si="958"/>
        <v>721.57520000000011</v>
      </c>
      <c r="H15332" s="2">
        <f t="shared" si="95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  <c r="P15332" s="2" t="str">
        <f t="shared" si="957"/>
        <v>not good</v>
      </c>
      <c r="Q15332" s="2"/>
      <c r="R15332" s="2"/>
    </row>
    <row r="15333" spans="1:18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 t="str">
        <f t="shared" si="956"/>
        <v xml:space="preserve"> Low sales</v>
      </c>
      <c r="F15333" s="2">
        <v>0.01</v>
      </c>
      <c r="G15333" s="2">
        <f t="shared" si="958"/>
        <v>35.348700000000001</v>
      </c>
      <c r="H15333" s="2">
        <f t="shared" si="95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  <c r="P15333" s="2" t="str">
        <f t="shared" si="957"/>
        <v>not good</v>
      </c>
      <c r="Q15333" s="2"/>
      <c r="R15333" s="2"/>
    </row>
    <row r="15334" spans="1:18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 t="str">
        <f t="shared" si="956"/>
        <v xml:space="preserve"> Low sales</v>
      </c>
      <c r="F15334" s="2">
        <v>0.24</v>
      </c>
      <c r="G15334" s="2">
        <f t="shared" si="958"/>
        <v>781.10159999999996</v>
      </c>
      <c r="H15334" s="2">
        <f t="shared" si="95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  <c r="P15334" s="2" t="str">
        <f t="shared" si="957"/>
        <v>not good</v>
      </c>
      <c r="Q15334" s="2"/>
      <c r="R15334" s="2"/>
    </row>
    <row r="15335" spans="1:18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 t="str">
        <f t="shared" si="956"/>
        <v xml:space="preserve"> Low sales</v>
      </c>
      <c r="F15335" s="2">
        <v>0.44</v>
      </c>
      <c r="G15335" s="2">
        <f t="shared" si="958"/>
        <v>581.52160000000003</v>
      </c>
      <c r="H15335" s="2">
        <f t="shared" si="95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  <c r="P15335" s="2" t="str">
        <f t="shared" si="957"/>
        <v>not good</v>
      </c>
      <c r="Q15335" s="2"/>
      <c r="R15335" s="2"/>
    </row>
    <row r="15336" spans="1:18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 t="str">
        <f t="shared" si="956"/>
        <v xml:space="preserve"> Low sales</v>
      </c>
      <c r="F15336" s="2">
        <v>0.22</v>
      </c>
      <c r="G15336" s="2">
        <f t="shared" si="958"/>
        <v>555.18319999999994</v>
      </c>
      <c r="H15336" s="2">
        <f t="shared" si="95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  <c r="P15336" s="2" t="str">
        <f t="shared" si="957"/>
        <v>not good</v>
      </c>
      <c r="Q15336" s="2"/>
      <c r="R15336" s="2"/>
    </row>
    <row r="15337" spans="1:18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 t="str">
        <f t="shared" si="956"/>
        <v xml:space="preserve"> Low sales</v>
      </c>
      <c r="F15337" s="2">
        <v>0.49</v>
      </c>
      <c r="G15337" s="2">
        <f t="shared" si="958"/>
        <v>1789.6318999999999</v>
      </c>
      <c r="H15337" s="2">
        <f t="shared" si="95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  <c r="P15337" s="2" t="str">
        <f t="shared" si="957"/>
        <v>not good</v>
      </c>
      <c r="Q15337" s="2"/>
      <c r="R15337" s="2"/>
    </row>
    <row r="15338" spans="1:18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 t="str">
        <f t="shared" si="956"/>
        <v xml:space="preserve"> Low sales</v>
      </c>
      <c r="F15338" s="2">
        <v>0.09</v>
      </c>
      <c r="G15338" s="2">
        <f t="shared" si="958"/>
        <v>94.278599999999997</v>
      </c>
      <c r="H15338" s="2">
        <f t="shared" si="95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  <c r="P15338" s="2" t="str">
        <f t="shared" si="957"/>
        <v>not good</v>
      </c>
      <c r="Q15338" s="2"/>
      <c r="R15338" s="2"/>
    </row>
    <row r="15339" spans="1:18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 t="str">
        <f t="shared" si="956"/>
        <v xml:space="preserve"> Low sales</v>
      </c>
      <c r="F15339" s="2">
        <v>0.18</v>
      </c>
      <c r="G15339" s="2">
        <f t="shared" si="958"/>
        <v>438.31079999999997</v>
      </c>
      <c r="H15339" s="2">
        <f t="shared" si="95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  <c r="P15339" s="2" t="str">
        <f t="shared" si="957"/>
        <v>not good</v>
      </c>
      <c r="Q15339" s="2"/>
      <c r="R15339" s="2"/>
    </row>
    <row r="15340" spans="1:18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 t="str">
        <f t="shared" si="956"/>
        <v xml:space="preserve"> Low sales</v>
      </c>
      <c r="F15340" s="2">
        <v>0.01</v>
      </c>
      <c r="G15340" s="2">
        <f t="shared" si="958"/>
        <v>6.7344000000000008</v>
      </c>
      <c r="H15340" s="2">
        <f t="shared" si="95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  <c r="P15340" s="2" t="str">
        <f t="shared" si="957"/>
        <v>not good</v>
      </c>
      <c r="Q15340" s="2"/>
      <c r="R15340" s="2"/>
    </row>
    <row r="15341" spans="1:18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 t="str">
        <f t="shared" si="956"/>
        <v xml:space="preserve"> Low sales</v>
      </c>
      <c r="F15341" s="2">
        <v>0.03</v>
      </c>
      <c r="G15341" s="2">
        <f t="shared" si="958"/>
        <v>81.015599999999992</v>
      </c>
      <c r="H15341" s="2">
        <f t="shared" si="95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  <c r="P15341" s="2" t="str">
        <f t="shared" si="957"/>
        <v>not good</v>
      </c>
      <c r="Q15341" s="2"/>
      <c r="R15341" s="2"/>
    </row>
    <row r="15342" spans="1:18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 t="str">
        <f t="shared" si="956"/>
        <v xml:space="preserve"> Low sales</v>
      </c>
      <c r="F15342" s="2">
        <v>0.18</v>
      </c>
      <c r="G15342" s="2">
        <f t="shared" si="958"/>
        <v>523.85939999999994</v>
      </c>
      <c r="H15342" s="2">
        <f t="shared" si="95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  <c r="P15342" s="2" t="str">
        <f t="shared" si="957"/>
        <v>not good</v>
      </c>
      <c r="Q15342" s="2"/>
      <c r="R15342" s="2"/>
    </row>
    <row r="15343" spans="1:18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 t="str">
        <f t="shared" si="956"/>
        <v xml:space="preserve"> Low sales</v>
      </c>
      <c r="F15343" s="2">
        <v>0.26</v>
      </c>
      <c r="G15343" s="2">
        <f t="shared" si="958"/>
        <v>708.08140000000003</v>
      </c>
      <c r="H15343" s="2">
        <f t="shared" si="95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  <c r="P15343" s="2" t="str">
        <f t="shared" si="957"/>
        <v>not good</v>
      </c>
      <c r="Q15343" s="2"/>
      <c r="R15343" s="2"/>
    </row>
    <row r="15344" spans="1:18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 t="str">
        <f t="shared" si="956"/>
        <v xml:space="preserve"> Low sales</v>
      </c>
      <c r="F15344" s="2">
        <v>0.12</v>
      </c>
      <c r="G15344" s="2">
        <f t="shared" si="958"/>
        <v>288.04559999999998</v>
      </c>
      <c r="H15344" s="2">
        <f t="shared" si="95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  <c r="P15344" s="2" t="str">
        <f t="shared" si="957"/>
        <v>not good</v>
      </c>
      <c r="Q15344" s="2"/>
      <c r="R15344" s="2"/>
    </row>
    <row r="15345" spans="1:21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 t="str">
        <f t="shared" si="956"/>
        <v xml:space="preserve"> Low sales</v>
      </c>
      <c r="F15345" s="2">
        <v>0.08</v>
      </c>
      <c r="G15345" s="2">
        <f t="shared" si="958"/>
        <v>238.2816</v>
      </c>
      <c r="H15345" s="2">
        <f t="shared" si="95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  <c r="P15345" s="2" t="str">
        <f t="shared" si="957"/>
        <v>not good</v>
      </c>
      <c r="Q15345" s="2"/>
      <c r="R15345" s="2"/>
    </row>
    <row r="15346" spans="1:21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 t="str">
        <f t="shared" si="956"/>
        <v>High sales</v>
      </c>
      <c r="F15346" s="2">
        <v>0.21</v>
      </c>
      <c r="G15346" s="2">
        <f t="shared" si="958"/>
        <v>1046.7071999999998</v>
      </c>
      <c r="H15346" s="2">
        <f t="shared" si="95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35" t="str">
        <f t="shared" si="957"/>
        <v>not good</v>
      </c>
      <c r="Q15346" s="35"/>
      <c r="R15346" s="35"/>
      <c r="S15346" s="4"/>
      <c r="T15346" s="4"/>
      <c r="U15346" s="4"/>
    </row>
    <row r="15347" spans="1:21" ht="15" customHeight="1" x14ac:dyDescent="0.3">
      <c r="D15347" s="6">
        <f>SUM(D2:D15346)</f>
        <v>39262877.519999973</v>
      </c>
      <c r="E15347" s="6"/>
    </row>
    <row r="15350" spans="1:21" ht="15" customHeight="1" x14ac:dyDescent="0.3">
      <c r="K15350" s="16" t="s">
        <v>15446</v>
      </c>
    </row>
    <row r="15351" spans="1:21" ht="15" customHeight="1" x14ac:dyDescent="0.3">
      <c r="K15351" s="16" t="s">
        <v>15447</v>
      </c>
    </row>
    <row r="15352" spans="1:21" ht="15" customHeight="1" x14ac:dyDescent="0.3">
      <c r="K15352" s="16" t="s">
        <v>15448</v>
      </c>
    </row>
  </sheetData>
  <conditionalFormatting sqref="B1:B15346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D2:D15346">
    <cfRule type="cellIs" dxfId="11" priority="20" operator="between">
      <formula>2501</formula>
      <formula>3999</formula>
    </cfRule>
    <cfRule type="cellIs" dxfId="10" priority="21" operator="between">
      <formula>1</formula>
      <formula>2500</formula>
    </cfRule>
    <cfRule type="cellIs" dxfId="9" priority="22" operator="greaterThan">
      <formula>4000</formula>
    </cfRule>
    <cfRule type="cellIs" dxfId="8" priority="23" operator="between">
      <formula>1000</formula>
      <formula>2500</formula>
    </cfRule>
    <cfRule type="cellIs" dxfId="7" priority="24" operator="between">
      <formula>4000</formula>
      <formula>2000</formula>
    </cfRule>
  </conditionalFormatting>
  <conditionalFormatting sqref="F1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G1:G1534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{41B4F08B-CC8F-4802-A341-37CBB4CFEEC8}</x14:id>
        </ext>
      </extLst>
    </cfRule>
  </conditionalFormatting>
  <conditionalFormatting sqref="K15350:K15352">
    <cfRule type="iconSet" priority="7">
      <iconSet iconSet="3TrafficLights2">
        <cfvo type="percent" val="0"/>
        <cfvo type="percent" val="33"/>
        <cfvo type="percent" val="67"/>
      </iconSet>
    </cfRule>
  </conditionalFormatting>
  <conditionalFormatting sqref="L15352">
    <cfRule type="iconSet" priority="8">
      <iconSet iconSet="3Symbols">
        <cfvo type="percent" val="0"/>
        <cfvo type="percent" val="33"/>
        <cfvo type="percent" val="67"/>
      </iconSet>
    </cfRule>
  </conditionalFormatting>
  <conditionalFormatting sqref="N1:N1534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{7958AD58-7361-402A-AA0C-7759DEA06713}</x14:id>
        </ext>
      </extLst>
    </cfRule>
  </conditionalFormatting>
  <conditionalFormatting sqref="S3">
    <cfRule type="duplicateValues" dxfId="6" priority="19"/>
  </conditionalFormatting>
  <conditionalFormatting sqref="T19:Z26">
    <cfRule type="containsText" dxfId="5" priority="18" operator="containsText" text="p">
      <formula>NOT(ISERROR(SEARCH("p",T19)))</formula>
    </cfRule>
  </conditionalFormatting>
  <conditionalFormatting sqref="U20:Z26">
    <cfRule type="containsText" dxfId="4" priority="13" operator="containsText" text="a">
      <formula>NOT(ISERROR(SEARCH("a",U20)))</formula>
    </cfRule>
  </conditionalFormatting>
  <conditionalFormatting sqref="AC11:AD15">
    <cfRule type="cellIs" dxfId="3" priority="14" operator="between">
      <formula>10</formula>
      <formula>20</formula>
    </cfRule>
    <cfRule type="cellIs" dxfId="2" priority="15" operator="between">
      <formula>1</formula>
      <formula>10</formula>
    </cfRule>
    <cfRule type="cellIs" dxfId="1" priority="16" operator="between">
      <formula>2</formula>
      <formula>4</formula>
    </cfRule>
    <cfRule type="cellIs" dxfId="0" priority="17" operator="between">
      <formula>4</formula>
      <formula>7</formula>
    </cfRule>
  </conditionalFormatting>
  <pageMargins left="0.7" right="0.7" top="0.75" bottom="0.75" header="0" footer="0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B4F08B-CC8F-4802-A341-37CBB4CFEE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H1</xm:sqref>
        </x14:conditionalFormatting>
        <x14:conditionalFormatting xmlns:xm="http://schemas.microsoft.com/office/excel/2006/main">
          <x14:cfRule type="dataBar" id="{7958AD58-7361-402A-AA0C-7759DEA0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N1:N15346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9577-3475-46E8-A87E-F76986D6B915}">
  <dimension ref="B2:N19"/>
  <sheetViews>
    <sheetView topLeftCell="B2" zoomScale="135" workbookViewId="0">
      <selection activeCell="H22" sqref="H22"/>
    </sheetView>
  </sheetViews>
  <sheetFormatPr defaultRowHeight="14.4" x14ac:dyDescent="0.3"/>
  <cols>
    <col min="8" max="8" width="10.21875" bestFit="1" customWidth="1"/>
    <col min="11" max="11" width="14.109375" customWidth="1"/>
    <col min="12" max="12" width="11.33203125" customWidth="1"/>
    <col min="14" max="14" width="11.6640625" bestFit="1" customWidth="1"/>
  </cols>
  <sheetData>
    <row r="2" spans="2:14" x14ac:dyDescent="0.3">
      <c r="B2" s="32" t="s">
        <v>15467</v>
      </c>
      <c r="C2" s="32" t="s">
        <v>15468</v>
      </c>
      <c r="D2" s="32" t="s">
        <v>15469</v>
      </c>
      <c r="E2" s="32" t="s">
        <v>15470</v>
      </c>
      <c r="F2" s="32" t="s">
        <v>15481</v>
      </c>
      <c r="G2" s="32" t="s">
        <v>15471</v>
      </c>
      <c r="H2" s="32" t="s">
        <v>15472</v>
      </c>
      <c r="I2" s="32" t="s">
        <v>15473</v>
      </c>
      <c r="J2" s="34" t="s">
        <v>15480</v>
      </c>
      <c r="K2" s="34" t="s">
        <v>15474</v>
      </c>
      <c r="L2" s="34" t="s">
        <v>15475</v>
      </c>
      <c r="M2" s="32" t="s">
        <v>15484</v>
      </c>
      <c r="N2" s="32" t="s">
        <v>15483</v>
      </c>
    </row>
    <row r="3" spans="2:14" x14ac:dyDescent="0.3">
      <c r="B3" s="33">
        <v>53</v>
      </c>
      <c r="C3" s="33">
        <v>90</v>
      </c>
      <c r="D3" t="str" cm="1">
        <f t="array" ref="D3">IF(B3&gt;90,"A",IF(B3&gt;75,"B",IF(B3&gt;50,"C",FAIL)))</f>
        <v>C</v>
      </c>
      <c r="E3" t="str">
        <f>IF(B3&gt;=45,"PASS","FAIL")</f>
        <v>PASS</v>
      </c>
      <c r="F3" t="s">
        <v>15482</v>
      </c>
      <c r="G3" t="b">
        <f>AND(B3&gt;50,C3&gt;75)</f>
        <v>1</v>
      </c>
      <c r="H3" t="str">
        <f>IF(B3&gt;95,"scholarship","not")</f>
        <v>not</v>
      </c>
      <c r="I3" t="str" cm="1">
        <f t="array" ref="I3">_xlfn.IFS(B3&gt;90,"A",B3&gt;80,"B",B3&gt;60,"C",B3&lt;60,"FAIL")</f>
        <v>FAIL</v>
      </c>
      <c r="J3" t="str" cm="1">
        <f t="array" ref="J3">_xlfn.SWITCH(F3,"m","male","f","female","unknown")</f>
        <v>male</v>
      </c>
      <c r="K3" t="s">
        <v>15476</v>
      </c>
      <c r="L3">
        <v>788</v>
      </c>
      <c r="M3">
        <f>IF(L3="",L19,L3)</f>
        <v>788</v>
      </c>
      <c r="N3" t="str" cm="1">
        <f t="array" ref="N3">_xlfn.SWITCH(TRUE,B3&gt;=85,"A",B3&gt;=75,"B",B3&gt;=60,"C","FAIL")</f>
        <v>FAIL</v>
      </c>
    </row>
    <row r="4" spans="2:14" x14ac:dyDescent="0.3">
      <c r="B4" s="33">
        <v>62</v>
      </c>
      <c r="C4" s="33">
        <v>95</v>
      </c>
      <c r="D4" t="str" cm="1">
        <f t="array" ref="D4">IF(B4&gt;90,"A",IF(B4&gt;75,"B",IF(B4&gt;50,"C",FAIL)))</f>
        <v>C</v>
      </c>
      <c r="E4" t="str">
        <f t="shared" ref="E4:E18" si="0">IF(B4&gt;=45,"PASS","FAIL")</f>
        <v>PASS</v>
      </c>
      <c r="F4" t="s">
        <v>15443</v>
      </c>
      <c r="G4" t="b">
        <f t="shared" ref="G4:G18" si="1">AND(B4&gt;50,C4&gt;75)</f>
        <v>1</v>
      </c>
      <c r="H4" t="str">
        <f t="shared" ref="H4:H18" si="2">IF(B4&gt;95,"scholarship","not")</f>
        <v>not</v>
      </c>
      <c r="I4" t="str" cm="1">
        <f t="array" ref="I4">_xlfn.IFS(B4&gt;90,"A",B4&gt;80,"B",B4&gt;60,"C",B4&lt;60,"FAIL")</f>
        <v>C</v>
      </c>
      <c r="J4" t="str" cm="1">
        <f t="array" ref="J4">_xlfn.SWITCH(F4,"m","male","f","female","unknown")</f>
        <v>female</v>
      </c>
      <c r="K4" t="s">
        <v>15477</v>
      </c>
      <c r="L4">
        <v>514</v>
      </c>
      <c r="M4">
        <f t="shared" ref="M4:M18" si="3">IF(L4="",L20,L4)</f>
        <v>514</v>
      </c>
      <c r="N4" t="str" cm="1">
        <f t="array" ref="N4">_xlfn.SWITCH(TRUE,B4&gt;=85,"A",B4&gt;=75,"B",B4&gt;=60,"C","FAIL")</f>
        <v>C</v>
      </c>
    </row>
    <row r="5" spans="2:14" x14ac:dyDescent="0.3">
      <c r="B5" s="33">
        <v>48</v>
      </c>
      <c r="C5" s="33">
        <v>67</v>
      </c>
      <c r="D5" t="str">
        <f>IF(B5&gt;90,"A",IF(B5&gt;75,"B",IF(B5&gt;50,"C","FAIL")))</f>
        <v>FAIL</v>
      </c>
      <c r="E5" t="str">
        <f t="shared" si="0"/>
        <v>PASS</v>
      </c>
      <c r="F5" t="s">
        <v>15415</v>
      </c>
      <c r="G5" t="b">
        <f t="shared" si="1"/>
        <v>0</v>
      </c>
      <c r="H5" t="str">
        <f t="shared" si="2"/>
        <v>not</v>
      </c>
      <c r="I5" t="str" cm="1">
        <f t="array" ref="I5">_xlfn.IFS(B5&gt;90,"A",B5&gt;80,"B",B5&gt;60,"C",B5&lt;60,"FAIL")</f>
        <v>FAIL</v>
      </c>
      <c r="J5" t="str" cm="1">
        <f t="array" ref="J5">_xlfn.SWITCH(F5,"m","male","f","female","unknown")</f>
        <v>unknown</v>
      </c>
      <c r="K5" t="s">
        <v>15478</v>
      </c>
      <c r="M5" t="e" cm="1" vm="1">
        <f t="array" aca="1" ref="M5" ca="1">IF(L5="",average=L3:L18,L5)</f>
        <v>#VALUE!</v>
      </c>
      <c r="N5" t="str" cm="1">
        <f t="array" ref="N5">_xlfn.SWITCH(TRUE,B5&gt;=85,"A",B5&gt;=75,"B",B5&gt;=60,"C","FAIL")</f>
        <v>FAIL</v>
      </c>
    </row>
    <row r="6" spans="2:14" x14ac:dyDescent="0.3">
      <c r="B6" s="33">
        <v>76</v>
      </c>
      <c r="C6" s="33">
        <v>60</v>
      </c>
      <c r="D6" t="str" cm="1">
        <f t="array" ref="D6">IF(B6&gt;90,"A",IF(B6&gt;75,"B",IF(B6&gt;50,"C",FAIL)))</f>
        <v>B</v>
      </c>
      <c r="E6" t="str">
        <f t="shared" si="0"/>
        <v>PASS</v>
      </c>
      <c r="F6" t="s">
        <v>15482</v>
      </c>
      <c r="G6" t="b">
        <f t="shared" si="1"/>
        <v>0</v>
      </c>
      <c r="H6" t="str">
        <f t="shared" si="2"/>
        <v>not</v>
      </c>
      <c r="I6" t="str" cm="1">
        <f t="array" ref="I6">_xlfn.IFS(B6&gt;90,"A",B6&gt;80,"B",B6&gt;60,"C",B6&lt;60,"FAIL")</f>
        <v>C</v>
      </c>
      <c r="J6" t="str" cm="1">
        <f t="array" ref="J6">_xlfn.SWITCH(F6,"m","male","f","female","unknown")</f>
        <v>male</v>
      </c>
      <c r="K6" t="s">
        <v>15479</v>
      </c>
      <c r="L6">
        <v>597</v>
      </c>
      <c r="M6">
        <f t="shared" si="3"/>
        <v>597</v>
      </c>
      <c r="N6" t="str" cm="1">
        <f t="array" ref="N6">_xlfn.SWITCH(TRUE,B6&gt;=85,"A",B6&gt;=75,"B",B6&gt;=60,"C","FAIL")</f>
        <v>B</v>
      </c>
    </row>
    <row r="7" spans="2:14" x14ac:dyDescent="0.3">
      <c r="B7" s="33">
        <v>79</v>
      </c>
      <c r="C7" s="33">
        <v>75</v>
      </c>
      <c r="D7" t="str" cm="1">
        <f t="array" ref="D7">IF(B7&gt;90,"A",IF(B7&gt;75,"B",IF(B7&gt;50,"C",FAIL)))</f>
        <v>B</v>
      </c>
      <c r="E7" t="str">
        <f t="shared" si="0"/>
        <v>PASS</v>
      </c>
      <c r="F7" t="s">
        <v>15443</v>
      </c>
      <c r="G7" t="b">
        <f t="shared" si="1"/>
        <v>0</v>
      </c>
      <c r="H7" t="str">
        <f t="shared" si="2"/>
        <v>not</v>
      </c>
      <c r="I7" t="str" cm="1">
        <f t="array" ref="I7">_xlfn.IFS(B7&gt;90,"A",B7&gt;80,"B",B7&gt;60,"C",B7&lt;60,"FAIL")</f>
        <v>C</v>
      </c>
      <c r="J7" t="str" cm="1">
        <f t="array" ref="J7">_xlfn.SWITCH(F7,"m","male","f","female","unknown")</f>
        <v>female</v>
      </c>
      <c r="L7">
        <v>887</v>
      </c>
      <c r="M7">
        <f t="shared" si="3"/>
        <v>887</v>
      </c>
      <c r="N7" t="str" cm="1">
        <f t="array" ref="N7">_xlfn.SWITCH(TRUE,B7&gt;=85,"A",B7&gt;=75,"B",B7&gt;=60,"C","FAIL")</f>
        <v>B</v>
      </c>
    </row>
    <row r="8" spans="2:14" x14ac:dyDescent="0.3">
      <c r="B8" s="33">
        <v>81</v>
      </c>
      <c r="C8" s="33">
        <v>65</v>
      </c>
      <c r="D8" t="str" cm="1">
        <f t="array" ref="D8">IF(B8&gt;90,"A",IF(B8&gt;75,"B",IF(B8&gt;50,"C",FAIL)))</f>
        <v>B</v>
      </c>
      <c r="E8" t="str">
        <f t="shared" si="0"/>
        <v>PASS</v>
      </c>
      <c r="F8" t="s">
        <v>15415</v>
      </c>
      <c r="G8" t="b">
        <f t="shared" si="1"/>
        <v>0</v>
      </c>
      <c r="H8" t="str">
        <f t="shared" si="2"/>
        <v>not</v>
      </c>
      <c r="I8" t="str" cm="1">
        <f t="array" ref="I8">_xlfn.IFS(B8&gt;90,"A",B8&gt;80,"B",B8&gt;60,"C",B8&lt;60,"FAIL")</f>
        <v>B</v>
      </c>
      <c r="J8" t="str" cm="1">
        <f t="array" ref="J8">_xlfn.SWITCH(F8,"m","male","f","female","unknown")</f>
        <v>unknown</v>
      </c>
      <c r="K8" t="s">
        <v>15476</v>
      </c>
      <c r="L8">
        <v>670</v>
      </c>
      <c r="M8">
        <f t="shared" si="3"/>
        <v>670</v>
      </c>
      <c r="N8" t="str" cm="1">
        <f t="array" ref="N8">_xlfn.SWITCH(TRUE,B8&gt;=85,"A",B8&gt;=75,"B",B8&gt;=60,"C","FAIL")</f>
        <v>B</v>
      </c>
    </row>
    <row r="9" spans="2:14" x14ac:dyDescent="0.3">
      <c r="B9" s="33">
        <v>57</v>
      </c>
      <c r="C9" s="33">
        <v>66</v>
      </c>
      <c r="D9" t="str" cm="1">
        <f t="array" ref="D9">IF(B9&gt;90,"A",IF(B9&gt;75,"B",IF(B9&gt;50,"C",FAIL)))</f>
        <v>C</v>
      </c>
      <c r="E9" t="str">
        <f t="shared" si="0"/>
        <v>PASS</v>
      </c>
      <c r="F9" t="s">
        <v>15482</v>
      </c>
      <c r="G9" t="b">
        <f t="shared" si="1"/>
        <v>0</v>
      </c>
      <c r="H9" t="str">
        <f t="shared" si="2"/>
        <v>not</v>
      </c>
      <c r="I9" t="str" cm="1">
        <f t="array" ref="I9">_xlfn.IFS(B9&gt;90,"A",B9&gt;80,"B",B9&gt;60,"C",B9&lt;60,"FAIL")</f>
        <v>FAIL</v>
      </c>
      <c r="J9" t="str" cm="1">
        <f t="array" ref="J9">_xlfn.SWITCH(F9,"m","male","f","female","unknown")</f>
        <v>male</v>
      </c>
      <c r="K9" t="s">
        <v>15478</v>
      </c>
      <c r="M9">
        <f t="shared" si="3"/>
        <v>0</v>
      </c>
      <c r="N9" t="str" cm="1">
        <f t="array" ref="N9">_xlfn.SWITCH(TRUE,B9&gt;=85,"A",B9&gt;=75,"B",B9&gt;=60,"C","FAIL")</f>
        <v>FAIL</v>
      </c>
    </row>
    <row r="10" spans="2:14" x14ac:dyDescent="0.3">
      <c r="B10" s="33">
        <v>72</v>
      </c>
      <c r="C10" s="33">
        <v>85</v>
      </c>
      <c r="D10" t="str" cm="1">
        <f t="array" ref="D10">IF(B10&gt;90,"A",IF(B10&gt;75,"B",IF(B10&gt;50,"C",FAIL)))</f>
        <v>C</v>
      </c>
      <c r="E10" t="str">
        <f t="shared" si="0"/>
        <v>PASS</v>
      </c>
      <c r="F10" t="s">
        <v>15482</v>
      </c>
      <c r="G10" t="b">
        <f t="shared" si="1"/>
        <v>1</v>
      </c>
      <c r="H10" t="str">
        <f t="shared" si="2"/>
        <v>not</v>
      </c>
      <c r="I10" t="str" cm="1">
        <f t="array" ref="I10">_xlfn.IFS(B10&gt;90,"A",B10&gt;80,"B",B10&gt;60,"C",B10&lt;60,"FAIL")</f>
        <v>C</v>
      </c>
      <c r="J10" t="str" cm="1">
        <f t="array" ref="J10">_xlfn.SWITCH(F10,"m","male","f","female","unknown")</f>
        <v>male</v>
      </c>
      <c r="L10">
        <v>703</v>
      </c>
      <c r="M10">
        <f t="shared" si="3"/>
        <v>703</v>
      </c>
      <c r="N10" t="str" cm="1">
        <f t="array" ref="N10">_xlfn.SWITCH(TRUE,B10&gt;=85,"A",B10&gt;=75,"B",B10&gt;=60,"C","FAIL")</f>
        <v>C</v>
      </c>
    </row>
    <row r="11" spans="2:14" x14ac:dyDescent="0.3">
      <c r="B11" s="33">
        <v>97</v>
      </c>
      <c r="C11" s="33">
        <v>98</v>
      </c>
      <c r="D11" t="str" cm="1">
        <f t="array" ref="D11">IF(B11&gt;90,"A",IF(B11&gt;75,"B",IF(B11&gt;50,"C",FAIL)))</f>
        <v>A</v>
      </c>
      <c r="E11" t="str">
        <f t="shared" si="0"/>
        <v>PASS</v>
      </c>
      <c r="F11" t="s">
        <v>15443</v>
      </c>
      <c r="G11" t="b">
        <f t="shared" si="1"/>
        <v>1</v>
      </c>
      <c r="H11" t="str">
        <f t="shared" si="2"/>
        <v>scholarship</v>
      </c>
      <c r="I11" t="str" cm="1">
        <f t="array" ref="I11">_xlfn.IFS(B11&gt;90,"A",B11&gt;80,"B",B11&gt;60,"C",B11&lt;60,"FAIL")</f>
        <v>A</v>
      </c>
      <c r="J11" t="str" cm="1">
        <f t="array" ref="J11">_xlfn.SWITCH(F11,"m","male","f","female","unknown")</f>
        <v>female</v>
      </c>
      <c r="K11" t="s">
        <v>15477</v>
      </c>
      <c r="M11">
        <f t="shared" si="3"/>
        <v>0</v>
      </c>
      <c r="N11" t="str" cm="1">
        <f t="array" ref="N11">_xlfn.SWITCH(TRUE,B11&gt;=85,"A",B11&gt;=75,"B",B11&gt;=60,"C","FAIL")</f>
        <v>A</v>
      </c>
    </row>
    <row r="12" spans="2:14" x14ac:dyDescent="0.3">
      <c r="B12" s="33">
        <v>85</v>
      </c>
      <c r="C12" s="33">
        <v>79</v>
      </c>
      <c r="D12" t="str" cm="1">
        <f t="array" ref="D12">IF(B12&gt;90,"A",IF(B12&gt;75,"B",IF(B12&gt;50,"C",FAIL)))</f>
        <v>B</v>
      </c>
      <c r="E12" t="str">
        <f t="shared" si="0"/>
        <v>PASS</v>
      </c>
      <c r="F12" t="s">
        <v>15443</v>
      </c>
      <c r="G12" t="b">
        <f t="shared" si="1"/>
        <v>1</v>
      </c>
      <c r="H12" t="str">
        <f t="shared" si="2"/>
        <v>not</v>
      </c>
      <c r="I12" t="str" cm="1">
        <f t="array" ref="I12">_xlfn.IFS(B12&gt;90,"A",B12&gt;80,"B",B12&gt;60,"C",B12&lt;60,"FAIL")</f>
        <v>B</v>
      </c>
      <c r="J12" t="str" cm="1">
        <f t="array" ref="J12">_xlfn.SWITCH(F12,"m","male","f","female","unknown")</f>
        <v>female</v>
      </c>
      <c r="L12">
        <v>822</v>
      </c>
      <c r="M12">
        <f t="shared" si="3"/>
        <v>822</v>
      </c>
      <c r="N12" t="str" cm="1">
        <f t="array" ref="N12">_xlfn.SWITCH(TRUE,B12&gt;=85,"A",B12&gt;=75,"B",B12&gt;=60,"C","FAIL")</f>
        <v>A</v>
      </c>
    </row>
    <row r="13" spans="2:14" x14ac:dyDescent="0.3">
      <c r="B13" s="33">
        <v>47</v>
      </c>
      <c r="C13" s="33">
        <v>97</v>
      </c>
      <c r="D13" t="str">
        <f>IF(B13&gt;90,"A",IF(B13&gt;75,"B",IF(B13&gt;50,"C","FAIL")))</f>
        <v>FAIL</v>
      </c>
      <c r="E13" t="str">
        <f t="shared" si="0"/>
        <v>PASS</v>
      </c>
      <c r="F13" t="s">
        <v>15415</v>
      </c>
      <c r="G13" t="b">
        <f t="shared" si="1"/>
        <v>0</v>
      </c>
      <c r="H13" t="str">
        <f t="shared" si="2"/>
        <v>not</v>
      </c>
      <c r="I13" t="str" cm="1">
        <f t="array" ref="I13">_xlfn.IFS(B13&gt;90,"A",B13&gt;80,"B",B13&gt;60,"C",B13&lt;60,"FAIL")</f>
        <v>FAIL</v>
      </c>
      <c r="J13" t="str" cm="1">
        <f t="array" ref="J13">_xlfn.SWITCH(F13,"m","male","f","female","unknown")</f>
        <v>unknown</v>
      </c>
      <c r="K13" t="s">
        <v>15479</v>
      </c>
      <c r="L13">
        <v>669</v>
      </c>
      <c r="M13">
        <f t="shared" si="3"/>
        <v>669</v>
      </c>
      <c r="N13" t="str" cm="1">
        <f t="array" ref="N13">_xlfn.SWITCH(TRUE,B13&gt;=85,"A",B13&gt;=75,"B",B13&gt;=60,"C","FAIL")</f>
        <v>FAIL</v>
      </c>
    </row>
    <row r="14" spans="2:14" x14ac:dyDescent="0.3">
      <c r="B14" s="33">
        <v>81</v>
      </c>
      <c r="C14" s="33">
        <v>73</v>
      </c>
      <c r="D14" t="str" cm="1">
        <f t="array" ref="D14">IF(B14&gt;90,"A",IF(B14&gt;75,"B",IF(B14&gt;50,"C",FAIL)))</f>
        <v>B</v>
      </c>
      <c r="E14" t="str">
        <f t="shared" si="0"/>
        <v>PASS</v>
      </c>
      <c r="F14" t="s">
        <v>15415</v>
      </c>
      <c r="G14" t="b">
        <f t="shared" si="1"/>
        <v>0</v>
      </c>
      <c r="H14" t="str">
        <f t="shared" si="2"/>
        <v>not</v>
      </c>
      <c r="I14" t="str" cm="1">
        <f t="array" ref="I14">_xlfn.IFS(B14&gt;90,"A",B14&gt;80,"B",B14&gt;60,"C",B14&lt;60,"FAIL")</f>
        <v>B</v>
      </c>
      <c r="J14" t="str" cm="1">
        <f t="array" ref="J14">_xlfn.SWITCH(F14,"m","male","f","female","unknown")</f>
        <v>unknown</v>
      </c>
      <c r="K14" t="s">
        <v>15476</v>
      </c>
      <c r="L14">
        <v>713</v>
      </c>
      <c r="M14">
        <f t="shared" si="3"/>
        <v>713</v>
      </c>
      <c r="N14" t="str" cm="1">
        <f t="array" ref="N14">_xlfn.SWITCH(TRUE,B14&gt;=85,"A",B14&gt;=75,"B",B14&gt;=60,"C","FAIL")</f>
        <v>B</v>
      </c>
    </row>
    <row r="15" spans="2:14" x14ac:dyDescent="0.3">
      <c r="B15" s="33">
        <v>89</v>
      </c>
      <c r="C15" s="33">
        <v>80</v>
      </c>
      <c r="D15" t="str" cm="1">
        <f t="array" ref="D15">IF(B15&gt;90,"A",IF(B15&gt;75,"B",IF(B15&gt;50,"C",FAIL)))</f>
        <v>B</v>
      </c>
      <c r="E15" t="str">
        <f t="shared" si="0"/>
        <v>PASS</v>
      </c>
      <c r="F15" t="s">
        <v>15482</v>
      </c>
      <c r="G15" t="b">
        <f t="shared" si="1"/>
        <v>1</v>
      </c>
      <c r="H15" t="str">
        <f t="shared" si="2"/>
        <v>not</v>
      </c>
      <c r="I15" t="str" cm="1">
        <f t="array" ref="I15">_xlfn.IFS(B15&gt;90,"A",B15&gt;80,"B",B15&gt;60,"C",B15&lt;60,"FAIL")</f>
        <v>B</v>
      </c>
      <c r="J15" t="str" cm="1">
        <f t="array" ref="J15">_xlfn.SWITCH(F15,"m","male","f","female","unknown")</f>
        <v>male</v>
      </c>
      <c r="K15" t="s">
        <v>15477</v>
      </c>
      <c r="M15">
        <f t="shared" si="3"/>
        <v>0</v>
      </c>
      <c r="N15" t="str" cm="1">
        <f t="array" ref="N15">_xlfn.SWITCH(TRUE,B15&gt;=85,"A",B15&gt;=75,"B",B15&gt;=60,"C","FAIL")</f>
        <v>A</v>
      </c>
    </row>
    <row r="16" spans="2:14" x14ac:dyDescent="0.3">
      <c r="B16" s="33">
        <v>99</v>
      </c>
      <c r="C16" s="33">
        <v>66</v>
      </c>
      <c r="D16" t="str" cm="1">
        <f t="array" ref="D16">IF(B16&gt;90,"A",IF(B16&gt;75,"B",IF(B16&gt;50,"C",FAIL)))</f>
        <v>A</v>
      </c>
      <c r="E16" t="str">
        <f t="shared" si="0"/>
        <v>PASS</v>
      </c>
      <c r="F16" t="s">
        <v>15482</v>
      </c>
      <c r="G16" t="b">
        <f t="shared" si="1"/>
        <v>0</v>
      </c>
      <c r="H16" t="str">
        <f t="shared" si="2"/>
        <v>scholarship</v>
      </c>
      <c r="I16" t="str" cm="1">
        <f t="array" ref="I16">_xlfn.IFS(B16&gt;90,"A",B16&gt;80,"B",B16&gt;60,"C",B16&lt;60,"FAIL")</f>
        <v>A</v>
      </c>
      <c r="J16" t="str" cm="1">
        <f t="array" ref="J16">_xlfn.SWITCH(F16,"m","male","f","female","unknown")</f>
        <v>male</v>
      </c>
      <c r="L16">
        <v>840</v>
      </c>
      <c r="M16">
        <f t="shared" si="3"/>
        <v>840</v>
      </c>
      <c r="N16" t="str" cm="1">
        <f t="array" ref="N16">_xlfn.SWITCH(TRUE,B16&gt;=85,"A",B16&gt;=75,"B",B16&gt;=60,"C","FAIL")</f>
        <v>A</v>
      </c>
    </row>
    <row r="17" spans="2:14" x14ac:dyDescent="0.3">
      <c r="B17" s="33">
        <v>99</v>
      </c>
      <c r="C17" s="33">
        <v>97</v>
      </c>
      <c r="D17" t="str" cm="1">
        <f t="array" ref="D17">IF(B17&gt;90,"A",IF(B17&gt;75,"B",IF(B17&gt;50,"C",FAIL)))</f>
        <v>A</v>
      </c>
      <c r="E17" t="str">
        <f t="shared" si="0"/>
        <v>PASS</v>
      </c>
      <c r="F17" t="s">
        <v>15443</v>
      </c>
      <c r="G17" t="b">
        <f t="shared" si="1"/>
        <v>1</v>
      </c>
      <c r="H17" t="str">
        <f t="shared" si="2"/>
        <v>scholarship</v>
      </c>
      <c r="I17" t="str" cm="1">
        <f t="array" ref="I17">_xlfn.IFS(B17&gt;90,"A",B17&gt;80,"B",B17&gt;60,"C",B17&lt;60,"FAIL")</f>
        <v>A</v>
      </c>
      <c r="J17" t="str" cm="1">
        <f t="array" ref="J17">_xlfn.SWITCH(F17,"m","male","f","female","unknown")</f>
        <v>female</v>
      </c>
      <c r="K17" t="s">
        <v>15477</v>
      </c>
      <c r="L17">
        <v>755</v>
      </c>
      <c r="M17">
        <f t="shared" si="3"/>
        <v>755</v>
      </c>
      <c r="N17" t="str" cm="1">
        <f t="array" ref="N17">_xlfn.SWITCH(TRUE,B17&gt;=85,"A",B17&gt;=75,"B",B17&gt;=60,"C","FAIL")</f>
        <v>A</v>
      </c>
    </row>
    <row r="18" spans="2:14" x14ac:dyDescent="0.3">
      <c r="B18" s="33">
        <v>55</v>
      </c>
      <c r="C18" s="33">
        <v>84</v>
      </c>
      <c r="D18" t="str" cm="1">
        <f t="array" ref="D18">IF(B18&gt;90,"A",IF(B18&gt;75,"B",IF(B18&gt;50,"C",FAIL)))</f>
        <v>C</v>
      </c>
      <c r="E18" t="str">
        <f t="shared" si="0"/>
        <v>PASS</v>
      </c>
      <c r="F18" t="s">
        <v>15443</v>
      </c>
      <c r="G18" t="b">
        <f t="shared" si="1"/>
        <v>1</v>
      </c>
      <c r="H18" t="str">
        <f t="shared" si="2"/>
        <v>not</v>
      </c>
      <c r="I18" t="str" cm="1">
        <f t="array" ref="I18">_xlfn.IFS(B18&gt;90,"A",B18&gt;80,"B",B18&gt;60,"C",B18&lt;60,"FAIL")</f>
        <v>FAIL</v>
      </c>
      <c r="J18" t="str" cm="1">
        <f t="array" ref="J18">_xlfn.SWITCH(F18,"m","male","f","female","unknown")</f>
        <v>female</v>
      </c>
      <c r="K18" t="s">
        <v>15476</v>
      </c>
      <c r="L18">
        <v>553</v>
      </c>
      <c r="M18">
        <f t="shared" si="3"/>
        <v>553</v>
      </c>
      <c r="N18" t="str" cm="1">
        <f t="array" ref="N18">_xlfn.SWITCH(TRUE,B18&gt;=85,"A",B18&gt;=75,"B",B18&gt;=60,"C","FAIL")</f>
        <v>FAIL</v>
      </c>
    </row>
    <row r="19" spans="2:14" x14ac:dyDescent="0.3">
      <c r="L19">
        <f>AVERAGE(L3:L18)</f>
        <v>709.25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0B05-C289-4E6D-B659-925AF499347D}">
  <dimension ref="A1:P28"/>
  <sheetViews>
    <sheetView zoomScale="144" workbookViewId="0">
      <selection activeCell="R24" sqref="R24"/>
    </sheetView>
  </sheetViews>
  <sheetFormatPr defaultRowHeight="14.4" x14ac:dyDescent="0.3"/>
  <cols>
    <col min="1" max="1" width="13.109375" customWidth="1"/>
    <col min="2" max="2" width="11.6640625" customWidth="1"/>
    <col min="4" max="4" width="13.109375" customWidth="1"/>
    <col min="5" max="5" width="12.44140625" customWidth="1"/>
    <col min="6" max="6" width="9" customWidth="1"/>
    <col min="15" max="15" width="13.33203125" bestFit="1" customWidth="1"/>
    <col min="16" max="16" width="12" bestFit="1" customWidth="1"/>
  </cols>
  <sheetData>
    <row r="1" spans="1:16" x14ac:dyDescent="0.3">
      <c r="A1" t="s">
        <v>15381</v>
      </c>
      <c r="B1">
        <v>0.3</v>
      </c>
    </row>
    <row r="2" spans="1:16" x14ac:dyDescent="0.3">
      <c r="A2" t="s">
        <v>15378</v>
      </c>
      <c r="B2" t="s">
        <v>15379</v>
      </c>
      <c r="C2" t="s">
        <v>15380</v>
      </c>
      <c r="D2" t="s">
        <v>15382</v>
      </c>
      <c r="E2" t="s">
        <v>15383</v>
      </c>
    </row>
    <row r="3" spans="1:16" x14ac:dyDescent="0.3">
      <c r="A3">
        <f ca="1">RANDBETWEEN(1000,5000)</f>
        <v>3743</v>
      </c>
      <c r="B3">
        <f ca="1">RANDBETWEEN(3,10)</f>
        <v>9</v>
      </c>
      <c r="C3">
        <f ca="1">A3*B3</f>
        <v>33687</v>
      </c>
      <c r="D3">
        <f ca="1">C3*$B$1</f>
        <v>10106.1</v>
      </c>
      <c r="E3">
        <f ca="1">C3-D3</f>
        <v>23580.9</v>
      </c>
    </row>
    <row r="4" spans="1:16" x14ac:dyDescent="0.3">
      <c r="A4">
        <f t="shared" ref="A4:A19" ca="1" si="0">RANDBETWEEN(1000,5000)</f>
        <v>4620</v>
      </c>
      <c r="B4">
        <f t="shared" ref="B4:B19" ca="1" si="1">RANDBETWEEN(3,10)</f>
        <v>6</v>
      </c>
      <c r="C4">
        <f t="shared" ref="C4:C19" ca="1" si="2">A4*B4</f>
        <v>27720</v>
      </c>
      <c r="D4">
        <f t="shared" ref="D4:D19" ca="1" si="3">C4*$B$1</f>
        <v>8316</v>
      </c>
      <c r="E4">
        <f t="shared" ref="E4:E19" ca="1" si="4">C4-D4</f>
        <v>19404</v>
      </c>
    </row>
    <row r="5" spans="1:16" x14ac:dyDescent="0.3">
      <c r="A5">
        <f t="shared" ca="1" si="0"/>
        <v>1432</v>
      </c>
      <c r="B5">
        <f t="shared" ca="1" si="1"/>
        <v>9</v>
      </c>
      <c r="C5">
        <f t="shared" ca="1" si="2"/>
        <v>12888</v>
      </c>
      <c r="D5">
        <f t="shared" ca="1" si="3"/>
        <v>3866.3999999999996</v>
      </c>
      <c r="E5">
        <f t="shared" ca="1" si="4"/>
        <v>9021.6</v>
      </c>
      <c r="P5">
        <v>7</v>
      </c>
    </row>
    <row r="6" spans="1:16" x14ac:dyDescent="0.3">
      <c r="A6">
        <f t="shared" ca="1" si="0"/>
        <v>3226</v>
      </c>
      <c r="B6">
        <f t="shared" ca="1" si="1"/>
        <v>8</v>
      </c>
      <c r="C6">
        <f t="shared" ca="1" si="2"/>
        <v>25808</v>
      </c>
      <c r="D6">
        <f t="shared" ca="1" si="3"/>
        <v>7742.4</v>
      </c>
      <c r="E6">
        <f t="shared" ca="1" si="4"/>
        <v>18065.599999999999</v>
      </c>
      <c r="H6">
        <v>5</v>
      </c>
      <c r="I6">
        <v>6</v>
      </c>
      <c r="J6">
        <v>7</v>
      </c>
      <c r="K6">
        <v>8</v>
      </c>
      <c r="L6">
        <v>10</v>
      </c>
      <c r="P6">
        <v>3456</v>
      </c>
    </row>
    <row r="7" spans="1:16" x14ac:dyDescent="0.3">
      <c r="A7">
        <f t="shared" ca="1" si="0"/>
        <v>2994</v>
      </c>
      <c r="B7">
        <f t="shared" ca="1" si="1"/>
        <v>3</v>
      </c>
      <c r="C7">
        <f t="shared" ca="1" si="2"/>
        <v>8982</v>
      </c>
      <c r="D7">
        <f t="shared" ca="1" si="3"/>
        <v>2694.6</v>
      </c>
      <c r="E7">
        <f t="shared" ca="1" si="4"/>
        <v>6287.4</v>
      </c>
      <c r="G7">
        <f ca="1">RANDBETWEEN(1,10)</f>
        <v>7</v>
      </c>
      <c r="H7">
        <f ca="1">$G7*H$6</f>
        <v>35</v>
      </c>
      <c r="I7">
        <f t="shared" ref="I7:L7" ca="1" si="5">$G7*I$6</f>
        <v>42</v>
      </c>
      <c r="J7">
        <f t="shared" ca="1" si="5"/>
        <v>49</v>
      </c>
      <c r="K7">
        <f t="shared" ca="1" si="5"/>
        <v>56</v>
      </c>
      <c r="L7">
        <f t="shared" ca="1" si="5"/>
        <v>70</v>
      </c>
      <c r="P7">
        <v>678</v>
      </c>
    </row>
    <row r="8" spans="1:16" x14ac:dyDescent="0.3">
      <c r="A8">
        <f ca="1">RANDBETWEEN(1000,5000)</f>
        <v>3236</v>
      </c>
      <c r="B8">
        <f t="shared" ca="1" si="1"/>
        <v>7</v>
      </c>
      <c r="C8">
        <f t="shared" ca="1" si="2"/>
        <v>22652</v>
      </c>
      <c r="D8">
        <f t="shared" ca="1" si="3"/>
        <v>6795.5999999999995</v>
      </c>
      <c r="E8">
        <f t="shared" ca="1" si="4"/>
        <v>15856.400000000001</v>
      </c>
      <c r="G8">
        <f t="shared" ref="G8:G16" ca="1" si="6">RANDBETWEEN(1,10)</f>
        <v>6</v>
      </c>
      <c r="H8">
        <f t="shared" ref="H8:L16" ca="1" si="7">$G8*H$6</f>
        <v>30</v>
      </c>
      <c r="I8">
        <f t="shared" ca="1" si="7"/>
        <v>36</v>
      </c>
      <c r="J8">
        <f t="shared" ca="1" si="7"/>
        <v>42</v>
      </c>
      <c r="K8">
        <f t="shared" ca="1" si="7"/>
        <v>48</v>
      </c>
      <c r="L8">
        <f t="shared" ca="1" si="7"/>
        <v>60</v>
      </c>
      <c r="P8" t="s">
        <v>15399</v>
      </c>
    </row>
    <row r="9" spans="1:16" x14ac:dyDescent="0.3">
      <c r="A9">
        <f t="shared" ca="1" si="0"/>
        <v>1684</v>
      </c>
      <c r="B9">
        <f t="shared" ca="1" si="1"/>
        <v>3</v>
      </c>
      <c r="C9">
        <f t="shared" ca="1" si="2"/>
        <v>5052</v>
      </c>
      <c r="D9">
        <f t="shared" ca="1" si="3"/>
        <v>1515.6</v>
      </c>
      <c r="E9">
        <f t="shared" ca="1" si="4"/>
        <v>3536.4</v>
      </c>
      <c r="G9">
        <f t="shared" ca="1" si="6"/>
        <v>3</v>
      </c>
      <c r="H9">
        <f t="shared" ca="1" si="7"/>
        <v>15</v>
      </c>
      <c r="I9">
        <f t="shared" ca="1" si="7"/>
        <v>18</v>
      </c>
      <c r="J9">
        <f t="shared" ca="1" si="7"/>
        <v>21</v>
      </c>
      <c r="K9">
        <f t="shared" ca="1" si="7"/>
        <v>24</v>
      </c>
      <c r="L9">
        <f t="shared" ca="1" si="7"/>
        <v>30</v>
      </c>
      <c r="P9" t="s">
        <v>15400</v>
      </c>
    </row>
    <row r="10" spans="1:16" x14ac:dyDescent="0.3">
      <c r="A10">
        <f t="shared" ca="1" si="0"/>
        <v>3320</v>
      </c>
      <c r="B10">
        <f t="shared" ca="1" si="1"/>
        <v>7</v>
      </c>
      <c r="C10">
        <f t="shared" ca="1" si="2"/>
        <v>23240</v>
      </c>
      <c r="D10">
        <f t="shared" ca="1" si="3"/>
        <v>6972</v>
      </c>
      <c r="E10">
        <f t="shared" ca="1" si="4"/>
        <v>16268</v>
      </c>
      <c r="G10">
        <f t="shared" ca="1" si="6"/>
        <v>9</v>
      </c>
      <c r="H10">
        <f t="shared" ca="1" si="7"/>
        <v>45</v>
      </c>
      <c r="I10">
        <f t="shared" ca="1" si="7"/>
        <v>54</v>
      </c>
      <c r="J10">
        <f t="shared" ca="1" si="7"/>
        <v>63</v>
      </c>
      <c r="K10">
        <f t="shared" ca="1" si="7"/>
        <v>72</v>
      </c>
      <c r="L10">
        <f t="shared" ca="1" si="7"/>
        <v>90</v>
      </c>
      <c r="P10" s="5">
        <v>32763</v>
      </c>
    </row>
    <row r="11" spans="1:16" x14ac:dyDescent="0.3">
      <c r="A11">
        <f t="shared" ca="1" si="0"/>
        <v>2792</v>
      </c>
      <c r="B11">
        <f t="shared" ca="1" si="1"/>
        <v>3</v>
      </c>
      <c r="C11">
        <f t="shared" ca="1" si="2"/>
        <v>8376</v>
      </c>
      <c r="D11">
        <f t="shared" ca="1" si="3"/>
        <v>2512.7999999999997</v>
      </c>
      <c r="E11">
        <f t="shared" ca="1" si="4"/>
        <v>5863.2000000000007</v>
      </c>
      <c r="G11">
        <f t="shared" ca="1" si="6"/>
        <v>10</v>
      </c>
      <c r="H11">
        <f t="shared" ca="1" si="7"/>
        <v>50</v>
      </c>
      <c r="I11">
        <f t="shared" ca="1" si="7"/>
        <v>60</v>
      </c>
      <c r="J11">
        <f t="shared" ca="1" si="7"/>
        <v>70</v>
      </c>
      <c r="K11">
        <f t="shared" ca="1" si="7"/>
        <v>80</v>
      </c>
      <c r="L11">
        <f t="shared" ca="1" si="7"/>
        <v>100</v>
      </c>
      <c r="P11">
        <v>123456</v>
      </c>
    </row>
    <row r="12" spans="1:16" x14ac:dyDescent="0.3">
      <c r="A12">
        <f t="shared" ca="1" si="0"/>
        <v>2401</v>
      </c>
      <c r="B12">
        <f t="shared" ca="1" si="1"/>
        <v>3</v>
      </c>
      <c r="C12">
        <f t="shared" ca="1" si="2"/>
        <v>7203</v>
      </c>
      <c r="D12">
        <f t="shared" ca="1" si="3"/>
        <v>2160.9</v>
      </c>
      <c r="E12">
        <f t="shared" ca="1" si="4"/>
        <v>5042.1000000000004</v>
      </c>
      <c r="G12">
        <f t="shared" ca="1" si="6"/>
        <v>10</v>
      </c>
      <c r="H12">
        <f t="shared" ca="1" si="7"/>
        <v>50</v>
      </c>
      <c r="I12">
        <f t="shared" ca="1" si="7"/>
        <v>60</v>
      </c>
      <c r="J12">
        <f t="shared" ca="1" si="7"/>
        <v>70</v>
      </c>
      <c r="K12">
        <f t="shared" ca="1" si="7"/>
        <v>80</v>
      </c>
      <c r="L12">
        <f t="shared" ca="1" si="7"/>
        <v>100</v>
      </c>
      <c r="P12">
        <v>76</v>
      </c>
    </row>
    <row r="13" spans="1:16" x14ac:dyDescent="0.3">
      <c r="A13">
        <f t="shared" ca="1" si="0"/>
        <v>1718</v>
      </c>
      <c r="B13">
        <f t="shared" ca="1" si="1"/>
        <v>8</v>
      </c>
      <c r="C13">
        <f t="shared" ca="1" si="2"/>
        <v>13744</v>
      </c>
      <c r="D13">
        <f t="shared" ca="1" si="3"/>
        <v>4123.2</v>
      </c>
      <c r="E13">
        <f t="shared" ca="1" si="4"/>
        <v>9620.7999999999993</v>
      </c>
      <c r="G13">
        <f t="shared" ca="1" si="6"/>
        <v>4</v>
      </c>
      <c r="H13">
        <f t="shared" ca="1" si="7"/>
        <v>20</v>
      </c>
      <c r="I13">
        <f t="shared" ca="1" si="7"/>
        <v>24</v>
      </c>
      <c r="J13">
        <f t="shared" ca="1" si="7"/>
        <v>28</v>
      </c>
      <c r="K13">
        <f t="shared" ca="1" si="7"/>
        <v>32</v>
      </c>
      <c r="L13">
        <f t="shared" ca="1" si="7"/>
        <v>40</v>
      </c>
      <c r="P13">
        <v>0</v>
      </c>
    </row>
    <row r="14" spans="1:16" x14ac:dyDescent="0.3">
      <c r="A14">
        <f t="shared" ca="1" si="0"/>
        <v>2831</v>
      </c>
      <c r="B14">
        <f t="shared" ca="1" si="1"/>
        <v>8</v>
      </c>
      <c r="C14">
        <f t="shared" ca="1" si="2"/>
        <v>22648</v>
      </c>
      <c r="D14">
        <f t="shared" ca="1" si="3"/>
        <v>6794.4</v>
      </c>
      <c r="E14">
        <f t="shared" ca="1" si="4"/>
        <v>15853.6</v>
      </c>
      <c r="G14">
        <f t="shared" ca="1" si="6"/>
        <v>3</v>
      </c>
      <c r="H14">
        <f t="shared" ca="1" si="7"/>
        <v>15</v>
      </c>
      <c r="I14">
        <f t="shared" ca="1" si="7"/>
        <v>18</v>
      </c>
      <c r="J14">
        <f t="shared" ca="1" si="7"/>
        <v>21</v>
      </c>
      <c r="K14">
        <f t="shared" ca="1" si="7"/>
        <v>24</v>
      </c>
      <c r="L14">
        <f t="shared" ca="1" si="7"/>
        <v>30</v>
      </c>
      <c r="P14">
        <v>98</v>
      </c>
    </row>
    <row r="15" spans="1:16" x14ac:dyDescent="0.3">
      <c r="A15">
        <f t="shared" ca="1" si="0"/>
        <v>2590</v>
      </c>
      <c r="B15">
        <f t="shared" ca="1" si="1"/>
        <v>3</v>
      </c>
      <c r="C15">
        <f t="shared" ca="1" si="2"/>
        <v>7770</v>
      </c>
      <c r="D15">
        <f t="shared" ca="1" si="3"/>
        <v>2331</v>
      </c>
      <c r="E15">
        <f t="shared" ca="1" si="4"/>
        <v>5439</v>
      </c>
      <c r="G15">
        <f t="shared" ca="1" si="6"/>
        <v>8</v>
      </c>
      <c r="H15">
        <f t="shared" ca="1" si="7"/>
        <v>40</v>
      </c>
      <c r="I15">
        <f t="shared" ca="1" si="7"/>
        <v>48</v>
      </c>
      <c r="J15">
        <f t="shared" ca="1" si="7"/>
        <v>56</v>
      </c>
      <c r="K15">
        <f t="shared" ca="1" si="7"/>
        <v>64</v>
      </c>
      <c r="L15">
        <f t="shared" ca="1" si="7"/>
        <v>80</v>
      </c>
      <c r="P15">
        <v>1</v>
      </c>
    </row>
    <row r="16" spans="1:16" x14ac:dyDescent="0.3">
      <c r="A16">
        <f t="shared" ca="1" si="0"/>
        <v>4001</v>
      </c>
      <c r="B16">
        <f t="shared" ca="1" si="1"/>
        <v>7</v>
      </c>
      <c r="C16">
        <f t="shared" ca="1" si="2"/>
        <v>28007</v>
      </c>
      <c r="D16">
        <f t="shared" ca="1" si="3"/>
        <v>8402.1</v>
      </c>
      <c r="E16">
        <f t="shared" ca="1" si="4"/>
        <v>19604.900000000001</v>
      </c>
      <c r="G16">
        <f t="shared" ca="1" si="6"/>
        <v>9</v>
      </c>
      <c r="H16">
        <f t="shared" ca="1" si="7"/>
        <v>45</v>
      </c>
      <c r="I16">
        <f t="shared" ca="1" si="7"/>
        <v>54</v>
      </c>
      <c r="J16">
        <f t="shared" ca="1" si="7"/>
        <v>63</v>
      </c>
      <c r="K16">
        <f t="shared" ca="1" si="7"/>
        <v>72</v>
      </c>
      <c r="L16">
        <f t="shared" ca="1" si="7"/>
        <v>90</v>
      </c>
      <c r="O16" t="s">
        <v>15386</v>
      </c>
    </row>
    <row r="17" spans="1:16" x14ac:dyDescent="0.3">
      <c r="A17">
        <f t="shared" ca="1" si="0"/>
        <v>1657</v>
      </c>
      <c r="B17">
        <f t="shared" ca="1" si="1"/>
        <v>10</v>
      </c>
      <c r="C17">
        <f t="shared" ca="1" si="2"/>
        <v>16570</v>
      </c>
      <c r="D17">
        <f t="shared" ca="1" si="3"/>
        <v>4971</v>
      </c>
      <c r="E17">
        <f t="shared" ca="1" si="4"/>
        <v>11599</v>
      </c>
      <c r="O17" t="s">
        <v>15387</v>
      </c>
      <c r="P17">
        <f>SUM(P5:P15)</f>
        <v>160535</v>
      </c>
    </row>
    <row r="18" spans="1:16" x14ac:dyDescent="0.3">
      <c r="A18">
        <f t="shared" ca="1" si="0"/>
        <v>3014</v>
      </c>
      <c r="B18">
        <f t="shared" ca="1" si="1"/>
        <v>8</v>
      </c>
      <c r="C18">
        <f t="shared" ca="1" si="2"/>
        <v>24112</v>
      </c>
      <c r="D18">
        <f t="shared" ca="1" si="3"/>
        <v>7233.5999999999995</v>
      </c>
      <c r="E18">
        <f t="shared" ca="1" si="4"/>
        <v>16878.400000000001</v>
      </c>
      <c r="O18" t="s">
        <v>15388</v>
      </c>
      <c r="P18">
        <f>COUNT(P5:P15)</f>
        <v>9</v>
      </c>
    </row>
    <row r="19" spans="1:16" x14ac:dyDescent="0.3">
      <c r="A19">
        <f t="shared" ca="1" si="0"/>
        <v>2704</v>
      </c>
      <c r="B19">
        <f t="shared" ca="1" si="1"/>
        <v>5</v>
      </c>
      <c r="C19">
        <f t="shared" ca="1" si="2"/>
        <v>13520</v>
      </c>
      <c r="D19">
        <f t="shared" ca="1" si="3"/>
        <v>4056</v>
      </c>
      <c r="E19">
        <f t="shared" ca="1" si="4"/>
        <v>9464</v>
      </c>
      <c r="O19" t="s">
        <v>15389</v>
      </c>
      <c r="P19">
        <f>COUNTA(P5:P15)</f>
        <v>11</v>
      </c>
    </row>
    <row r="20" spans="1:16" x14ac:dyDescent="0.3">
      <c r="O20" t="s">
        <v>15390</v>
      </c>
      <c r="P20">
        <f>COUNTBLANK(P5:P15)</f>
        <v>0</v>
      </c>
    </row>
    <row r="21" spans="1:16" x14ac:dyDescent="0.3">
      <c r="O21" t="s">
        <v>15391</v>
      </c>
      <c r="P21">
        <f>AVERAGE(P5:P15)</f>
        <v>17837.222222222223</v>
      </c>
    </row>
    <row r="22" spans="1:16" x14ac:dyDescent="0.3">
      <c r="O22" t="s">
        <v>15392</v>
      </c>
      <c r="P22">
        <f>MIN(P5:P15)</f>
        <v>0</v>
      </c>
    </row>
    <row r="23" spans="1:16" x14ac:dyDescent="0.3">
      <c r="O23" t="s">
        <v>15393</v>
      </c>
      <c r="P23">
        <f>MAX(P5:P15)</f>
        <v>123456</v>
      </c>
    </row>
    <row r="24" spans="1:16" x14ac:dyDescent="0.3">
      <c r="O24" t="s">
        <v>15394</v>
      </c>
      <c r="P24">
        <f>MOD(9,7)</f>
        <v>2</v>
      </c>
    </row>
    <row r="25" spans="1:16" x14ac:dyDescent="0.3">
      <c r="O25" t="s">
        <v>15395</v>
      </c>
      <c r="P25">
        <f>POWER(6,100)</f>
        <v>6.53318623500071E+77</v>
      </c>
    </row>
    <row r="26" spans="1:16" x14ac:dyDescent="0.3">
      <c r="O26" t="s">
        <v>15396</v>
      </c>
      <c r="P26">
        <f>ABS(P18)</f>
        <v>9</v>
      </c>
    </row>
    <row r="27" spans="1:16" x14ac:dyDescent="0.3">
      <c r="O27" t="s">
        <v>15397</v>
      </c>
      <c r="P27">
        <f>ROUND(P21,3)</f>
        <v>17837.222000000002</v>
      </c>
    </row>
    <row r="28" spans="1:16" x14ac:dyDescent="0.3">
      <c r="O28" t="s">
        <v>15398</v>
      </c>
      <c r="P28">
        <f>ROUNDUP(P21,1)</f>
        <v>17837.3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D39B-D5F8-418F-9846-30463C76BD0C}">
  <dimension ref="B4:E7"/>
  <sheetViews>
    <sheetView topLeftCell="A2" zoomScale="151" workbookViewId="0">
      <selection activeCell="D22" sqref="D22"/>
    </sheetView>
  </sheetViews>
  <sheetFormatPr defaultRowHeight="14.4" x14ac:dyDescent="0.3"/>
  <cols>
    <col min="2" max="2" width="9.5546875" customWidth="1"/>
    <col min="3" max="3" width="12" bestFit="1" customWidth="1"/>
    <col min="4" max="4" width="14.5546875" customWidth="1"/>
    <col min="5" max="5" width="14.88671875" customWidth="1"/>
  </cols>
  <sheetData>
    <row r="4" spans="2:5" ht="15" thickBot="1" x14ac:dyDescent="0.35">
      <c r="B4" t="s">
        <v>15404</v>
      </c>
      <c r="C4" s="6" t="s">
        <v>15401</v>
      </c>
      <c r="D4" s="6" t="s">
        <v>15402</v>
      </c>
      <c r="E4" s="6" t="s">
        <v>15403</v>
      </c>
    </row>
    <row r="5" spans="2:5" x14ac:dyDescent="0.3">
      <c r="B5" s="12" t="s">
        <v>15387</v>
      </c>
      <c r="C5" s="8">
        <f>SUM(sales_am)</f>
        <v>78525755.039999947</v>
      </c>
      <c r="D5" s="8">
        <f>SUM(profit_am)</f>
        <v>6872139.8099999921</v>
      </c>
      <c r="E5" s="9">
        <f>SUM(discount_am)</f>
        <v>3842.8299999999967</v>
      </c>
    </row>
    <row r="6" spans="2:5" x14ac:dyDescent="0.3">
      <c r="B6" s="13" t="s">
        <v>15391</v>
      </c>
      <c r="C6" s="10">
        <f>AVERAGE(sales_am)</f>
        <v>5117.0177922585654</v>
      </c>
      <c r="D6" s="10">
        <f>AVERAGE(profit_am)</f>
        <v>447.84228152492619</v>
      </c>
      <c r="E6" s="11">
        <f>AVERAGE(discount_am)</f>
        <v>0.25042880417073943</v>
      </c>
    </row>
    <row r="7" spans="2:5" x14ac:dyDescent="0.3">
      <c r="B7" s="13" t="s">
        <v>15389</v>
      </c>
      <c r="C7" s="10">
        <f>COUNTA(sales)</f>
        <v>15345</v>
      </c>
      <c r="D7" s="14">
        <f>COUNTA(profit_am)</f>
        <v>15346</v>
      </c>
      <c r="E7" s="15">
        <f>COUNTA(discount_am)</f>
        <v>15346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DD29-16D5-4878-8887-FBFFC283A50E}">
  <dimension ref="B3:F7"/>
  <sheetViews>
    <sheetView workbookViewId="0">
      <selection activeCell="K17" sqref="K17"/>
    </sheetView>
  </sheetViews>
  <sheetFormatPr defaultRowHeight="14.4" x14ac:dyDescent="0.3"/>
  <cols>
    <col min="2" max="2" width="10.44140625" customWidth="1"/>
  </cols>
  <sheetData>
    <row r="3" spans="2:6" x14ac:dyDescent="0.3">
      <c r="B3" s="6" t="s">
        <v>15404</v>
      </c>
      <c r="C3" s="6" t="s">
        <v>15405</v>
      </c>
      <c r="D3" s="6" t="s">
        <v>15406</v>
      </c>
      <c r="E3" s="6" t="s">
        <v>15407</v>
      </c>
      <c r="F3" s="6" t="s">
        <v>15408</v>
      </c>
    </row>
    <row r="4" spans="2:6" x14ac:dyDescent="0.3">
      <c r="B4" s="6" t="s">
        <v>15409</v>
      </c>
      <c r="C4" s="6">
        <f ca="1">RANDBETWEEN(100,1000)</f>
        <v>526</v>
      </c>
      <c r="D4" s="6">
        <f t="shared" ref="D4:F4" ca="1" si="0">RANDBETWEEN(100,1000)</f>
        <v>117</v>
      </c>
      <c r="E4" s="6">
        <f t="shared" ca="1" si="0"/>
        <v>493</v>
      </c>
      <c r="F4" s="6">
        <f t="shared" ca="1" si="0"/>
        <v>360</v>
      </c>
    </row>
    <row r="5" spans="2:6" x14ac:dyDescent="0.3">
      <c r="B5" s="6" t="s">
        <v>15410</v>
      </c>
      <c r="C5" s="6">
        <f t="shared" ref="C5:F7" ca="1" si="1">RANDBETWEEN(100,1000)</f>
        <v>120</v>
      </c>
      <c r="D5" s="6">
        <f t="shared" ca="1" si="1"/>
        <v>701</v>
      </c>
      <c r="E5" s="6">
        <f t="shared" ca="1" si="1"/>
        <v>296</v>
      </c>
      <c r="F5" s="6">
        <f t="shared" ca="1" si="1"/>
        <v>568</v>
      </c>
    </row>
    <row r="6" spans="2:6" x14ac:dyDescent="0.3">
      <c r="B6" s="6" t="s">
        <v>15411</v>
      </c>
      <c r="C6" s="6">
        <f t="shared" ca="1" si="1"/>
        <v>474</v>
      </c>
      <c r="D6" s="6">
        <f t="shared" ca="1" si="1"/>
        <v>114</v>
      </c>
      <c r="E6" s="6">
        <f t="shared" ca="1" si="1"/>
        <v>690</v>
      </c>
      <c r="F6" s="6">
        <f t="shared" ca="1" si="1"/>
        <v>192</v>
      </c>
    </row>
    <row r="7" spans="2:6" x14ac:dyDescent="0.3">
      <c r="B7" s="6" t="s">
        <v>15412</v>
      </c>
      <c r="C7" s="6">
        <f t="shared" ca="1" si="1"/>
        <v>201</v>
      </c>
      <c r="D7" s="6">
        <f t="shared" ca="1" si="1"/>
        <v>500</v>
      </c>
      <c r="E7" s="6">
        <f t="shared" ca="1" si="1"/>
        <v>804</v>
      </c>
      <c r="F7" s="6">
        <f t="shared" ca="1" si="1"/>
        <v>600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181A-53DF-4986-A4CE-F063749273B3}">
  <dimension ref="B3:F7"/>
  <sheetViews>
    <sheetView workbookViewId="0">
      <selection activeCell="J25" sqref="J25"/>
    </sheetView>
  </sheetViews>
  <sheetFormatPr defaultRowHeight="14.4" x14ac:dyDescent="0.3"/>
  <cols>
    <col min="2" max="2" width="10.44140625" customWidth="1"/>
  </cols>
  <sheetData>
    <row r="3" spans="2:6" x14ac:dyDescent="0.3">
      <c r="B3" s="6" t="s">
        <v>15404</v>
      </c>
      <c r="C3" s="6" t="s">
        <v>15405</v>
      </c>
      <c r="D3" s="6" t="s">
        <v>15406</v>
      </c>
      <c r="E3" s="6" t="s">
        <v>15407</v>
      </c>
      <c r="F3" s="6" t="s">
        <v>15408</v>
      </c>
    </row>
    <row r="4" spans="2:6" x14ac:dyDescent="0.3">
      <c r="B4" s="6" t="s">
        <v>15409</v>
      </c>
      <c r="C4" s="6">
        <f ca="1">RANDBETWEEN(100,1000)</f>
        <v>296</v>
      </c>
      <c r="D4" s="6">
        <f t="shared" ref="D4:F4" ca="1" si="0">RANDBETWEEN(100,1000)</f>
        <v>248</v>
      </c>
      <c r="E4" s="6">
        <f t="shared" ca="1" si="0"/>
        <v>571</v>
      </c>
      <c r="F4" s="6">
        <f t="shared" ca="1" si="0"/>
        <v>254</v>
      </c>
    </row>
    <row r="5" spans="2:6" x14ac:dyDescent="0.3">
      <c r="B5" s="6" t="s">
        <v>15410</v>
      </c>
      <c r="C5" s="6">
        <f t="shared" ref="C5:F7" ca="1" si="1">RANDBETWEEN(100,1000)</f>
        <v>656</v>
      </c>
      <c r="D5" s="6">
        <f t="shared" ca="1" si="1"/>
        <v>330</v>
      </c>
      <c r="E5" s="6">
        <f t="shared" ca="1" si="1"/>
        <v>525</v>
      </c>
      <c r="F5" s="6">
        <f t="shared" ca="1" si="1"/>
        <v>787</v>
      </c>
    </row>
    <row r="6" spans="2:6" x14ac:dyDescent="0.3">
      <c r="B6" s="6" t="s">
        <v>15411</v>
      </c>
      <c r="C6" s="6">
        <f t="shared" ca="1" si="1"/>
        <v>780</v>
      </c>
      <c r="D6" s="6">
        <f t="shared" ca="1" si="1"/>
        <v>136</v>
      </c>
      <c r="E6" s="6">
        <f t="shared" ca="1" si="1"/>
        <v>236</v>
      </c>
      <c r="F6" s="6">
        <f t="shared" ca="1" si="1"/>
        <v>441</v>
      </c>
    </row>
    <row r="7" spans="2:6" x14ac:dyDescent="0.3">
      <c r="B7" s="6" t="s">
        <v>15412</v>
      </c>
      <c r="C7" s="6">
        <f t="shared" ca="1" si="1"/>
        <v>210</v>
      </c>
      <c r="D7" s="6">
        <f t="shared" ca="1" si="1"/>
        <v>962</v>
      </c>
      <c r="E7" s="6">
        <f t="shared" ca="1" si="1"/>
        <v>545</v>
      </c>
      <c r="F7" s="6">
        <f t="shared" ca="1" si="1"/>
        <v>162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8BED-C649-49BC-A77C-69B121F80406}">
  <dimension ref="B3:F7"/>
  <sheetViews>
    <sheetView zoomScale="151" workbookViewId="0">
      <selection activeCell="F12" sqref="F12"/>
    </sheetView>
  </sheetViews>
  <sheetFormatPr defaultRowHeight="14.4" x14ac:dyDescent="0.3"/>
  <cols>
    <col min="2" max="2" width="9.5546875" customWidth="1"/>
  </cols>
  <sheetData>
    <row r="3" spans="2:6" x14ac:dyDescent="0.3">
      <c r="B3" s="6" t="s">
        <v>15404</v>
      </c>
      <c r="C3" s="6" t="s">
        <v>15405</v>
      </c>
      <c r="D3" s="6" t="s">
        <v>15406</v>
      </c>
      <c r="E3" s="6" t="s">
        <v>15407</v>
      </c>
      <c r="F3" s="6" t="s">
        <v>15408</v>
      </c>
    </row>
    <row r="4" spans="2:6" x14ac:dyDescent="0.3">
      <c r="B4" s="6" t="s">
        <v>15409</v>
      </c>
      <c r="C4" s="6">
        <f ca="1">RANDBETWEEN(100,1000)</f>
        <v>629</v>
      </c>
      <c r="D4" s="6">
        <f t="shared" ref="D4:F4" ca="1" si="0">RANDBETWEEN(100,1000)</f>
        <v>270</v>
      </c>
      <c r="E4" s="6">
        <f t="shared" ca="1" si="0"/>
        <v>948</v>
      </c>
      <c r="F4" s="6">
        <f t="shared" ca="1" si="0"/>
        <v>229</v>
      </c>
    </row>
    <row r="5" spans="2:6" x14ac:dyDescent="0.3">
      <c r="B5" s="6" t="s">
        <v>15410</v>
      </c>
      <c r="C5" s="6">
        <f t="shared" ref="C5:F7" ca="1" si="1">RANDBETWEEN(100,1000)</f>
        <v>445</v>
      </c>
      <c r="D5" s="6">
        <f t="shared" ca="1" si="1"/>
        <v>791</v>
      </c>
      <c r="E5" s="6">
        <f t="shared" ca="1" si="1"/>
        <v>736</v>
      </c>
      <c r="F5" s="6">
        <f t="shared" ca="1" si="1"/>
        <v>768</v>
      </c>
    </row>
    <row r="6" spans="2:6" x14ac:dyDescent="0.3">
      <c r="B6" s="6" t="s">
        <v>15411</v>
      </c>
      <c r="C6" s="6">
        <f t="shared" ca="1" si="1"/>
        <v>658</v>
      </c>
      <c r="D6" s="6">
        <f t="shared" ca="1" si="1"/>
        <v>252</v>
      </c>
      <c r="E6" s="6">
        <f t="shared" ca="1" si="1"/>
        <v>662</v>
      </c>
      <c r="F6" s="6">
        <f t="shared" ca="1" si="1"/>
        <v>535</v>
      </c>
    </row>
    <row r="7" spans="2:6" x14ac:dyDescent="0.3">
      <c r="B7" s="6" t="s">
        <v>15412</v>
      </c>
      <c r="C7" s="6">
        <f t="shared" ca="1" si="1"/>
        <v>630</v>
      </c>
      <c r="D7" s="6">
        <f t="shared" ca="1" si="1"/>
        <v>374</v>
      </c>
      <c r="E7" s="6">
        <f t="shared" ca="1" si="1"/>
        <v>189</v>
      </c>
      <c r="F7" s="6">
        <f t="shared" ca="1" si="1"/>
        <v>154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A04A-43C6-4D40-955C-ECD84081A8D9}">
  <dimension ref="B3:L13"/>
  <sheetViews>
    <sheetView zoomScale="140" workbookViewId="0">
      <selection activeCell="J12" sqref="J11:L13"/>
    </sheetView>
  </sheetViews>
  <sheetFormatPr defaultRowHeight="14.4" x14ac:dyDescent="0.3"/>
  <cols>
    <col min="2" max="2" width="10.44140625" customWidth="1"/>
  </cols>
  <sheetData>
    <row r="3" spans="2:12" x14ac:dyDescent="0.3">
      <c r="B3" s="6" t="s">
        <v>15404</v>
      </c>
      <c r="C3" s="6" t="s">
        <v>15405</v>
      </c>
      <c r="D3" s="6" t="s">
        <v>15406</v>
      </c>
      <c r="E3" s="6" t="s">
        <v>15407</v>
      </c>
      <c r="F3" s="6" t="s">
        <v>15408</v>
      </c>
      <c r="H3" s="6" t="s">
        <v>15404</v>
      </c>
      <c r="I3" s="6" t="s">
        <v>15405</v>
      </c>
      <c r="J3" s="6" t="s">
        <v>15406</v>
      </c>
      <c r="K3" s="6" t="s">
        <v>15407</v>
      </c>
      <c r="L3" s="6" t="s">
        <v>15408</v>
      </c>
    </row>
    <row r="4" spans="2:12" x14ac:dyDescent="0.3">
      <c r="B4" s="6" t="s">
        <v>15409</v>
      </c>
      <c r="C4" s="6">
        <f ca="1">SUM('2023:2025'!C4)</f>
        <v>1451</v>
      </c>
      <c r="D4" s="6">
        <f ca="1">SUM('2023:2025'!D4)</f>
        <v>635</v>
      </c>
      <c r="E4" s="6">
        <f ca="1">SUM('2023:2025'!E4)</f>
        <v>2012</v>
      </c>
      <c r="F4" s="6">
        <f ca="1">SUM('2023:2025'!F4)</f>
        <v>843</v>
      </c>
      <c r="H4" s="6" t="s">
        <v>15409</v>
      </c>
      <c r="I4" s="6">
        <f>SUM('2023:2025'!I4)</f>
        <v>0</v>
      </c>
      <c r="J4" s="6">
        <f>SUM('2023:2025'!J4)</f>
        <v>0</v>
      </c>
      <c r="K4" s="6">
        <f>SUM('2023:2025'!K4)</f>
        <v>0</v>
      </c>
      <c r="L4" s="6">
        <f>SUM('2023:2025'!L4)</f>
        <v>0</v>
      </c>
    </row>
    <row r="5" spans="2:12" x14ac:dyDescent="0.3">
      <c r="B5" s="6" t="s">
        <v>15410</v>
      </c>
      <c r="C5" s="6">
        <f ca="1">SUM('2023:2025'!C5)</f>
        <v>1221</v>
      </c>
      <c r="D5" s="6">
        <f ca="1">SUM('2023:2025'!D5)</f>
        <v>1822</v>
      </c>
      <c r="E5" s="6">
        <f ca="1">SUM('2023:2025'!E5)</f>
        <v>1557</v>
      </c>
      <c r="F5" s="6">
        <f ca="1">SUM('2023:2025'!F5)</f>
        <v>2123</v>
      </c>
      <c r="H5" s="6" t="s">
        <v>15410</v>
      </c>
      <c r="I5" s="6">
        <f>SUM('2023:2025'!I5)</f>
        <v>0</v>
      </c>
      <c r="J5" s="6">
        <f>SUM('2023:2025'!J5)</f>
        <v>0</v>
      </c>
      <c r="K5" s="6">
        <f>SUM('2023:2025'!K5)</f>
        <v>0</v>
      </c>
      <c r="L5" s="6">
        <f>SUM('2023:2025'!L5)</f>
        <v>0</v>
      </c>
    </row>
    <row r="6" spans="2:12" x14ac:dyDescent="0.3">
      <c r="B6" s="6" t="s">
        <v>15411</v>
      </c>
      <c r="C6" s="6">
        <f ca="1">SUM('2023:2025'!C6)</f>
        <v>1912</v>
      </c>
      <c r="D6" s="6">
        <f ca="1">SUM('2023:2025'!D6)</f>
        <v>502</v>
      </c>
      <c r="E6" s="6">
        <f ca="1">SUM('2023:2025'!E6)</f>
        <v>1588</v>
      </c>
      <c r="F6" s="6">
        <f ca="1">SUM('2023:2025'!F6)</f>
        <v>1168</v>
      </c>
      <c r="H6" s="6" t="s">
        <v>15411</v>
      </c>
      <c r="I6" s="6">
        <f>SUM('2023:2025'!I6)</f>
        <v>0</v>
      </c>
      <c r="J6" s="6">
        <f>SUM('2023:2025'!J6)</f>
        <v>0</v>
      </c>
      <c r="K6" s="6">
        <f>SUM('2023:2025'!K6)</f>
        <v>0</v>
      </c>
      <c r="L6" s="6">
        <f>SUM('2023:2025'!L6)</f>
        <v>0</v>
      </c>
    </row>
    <row r="7" spans="2:12" x14ac:dyDescent="0.3">
      <c r="B7" s="6" t="s">
        <v>15412</v>
      </c>
      <c r="C7" s="6">
        <f ca="1">SUM('2023:2025'!C7)</f>
        <v>1041</v>
      </c>
      <c r="D7" s="6">
        <f ca="1">SUM('2023:2025'!D7)</f>
        <v>1836</v>
      </c>
      <c r="E7" s="6">
        <f ca="1">SUM('2023:2025'!E7)</f>
        <v>1538</v>
      </c>
      <c r="F7" s="6">
        <f ca="1">SUM('2023:2025'!F7)</f>
        <v>916</v>
      </c>
      <c r="H7" s="6" t="s">
        <v>15412</v>
      </c>
      <c r="I7" s="6">
        <f>SUM('2023:2025'!I7)</f>
        <v>0</v>
      </c>
      <c r="J7" s="6">
        <f>SUM('2023:2025'!J7)</f>
        <v>0</v>
      </c>
      <c r="K7" s="6">
        <f>SUM('2023:2025'!K7)</f>
        <v>0</v>
      </c>
      <c r="L7" s="6">
        <f>SUM('2023:2025'!L7)</f>
        <v>0</v>
      </c>
    </row>
    <row r="10" spans="2:12" x14ac:dyDescent="0.3">
      <c r="E10" s="7" t="s">
        <v>15405</v>
      </c>
      <c r="F10" s="7" t="s">
        <v>15406</v>
      </c>
      <c r="G10" s="7" t="s">
        <v>15413</v>
      </c>
      <c r="J10" s="7" t="s">
        <v>15405</v>
      </c>
      <c r="K10" s="7" t="s">
        <v>15406</v>
      </c>
      <c r="L10" s="7" t="s">
        <v>15413</v>
      </c>
    </row>
    <row r="11" spans="2:12" x14ac:dyDescent="0.3">
      <c r="D11" s="7" t="s">
        <v>15414</v>
      </c>
      <c r="E11">
        <f ca="1">RANDBETWEEN(100,500)</f>
        <v>218</v>
      </c>
      <c r="F11">
        <f t="shared" ref="F11:G11" ca="1" si="0">RANDBETWEEN(100,500)</f>
        <v>320</v>
      </c>
      <c r="G11">
        <f t="shared" ca="1" si="0"/>
        <v>120</v>
      </c>
      <c r="I11" s="7" t="s">
        <v>15414</v>
      </c>
      <c r="J11">
        <f ca="1">RANDBETWEEN(100,500)</f>
        <v>362</v>
      </c>
      <c r="K11">
        <f t="shared" ref="K11:L11" ca="1" si="1">RANDBETWEEN(100,500)</f>
        <v>208</v>
      </c>
      <c r="L11">
        <f t="shared" ca="1" si="1"/>
        <v>437</v>
      </c>
    </row>
    <row r="12" spans="2:12" x14ac:dyDescent="0.3">
      <c r="D12" s="7" t="s">
        <v>15415</v>
      </c>
      <c r="E12">
        <f t="shared" ref="E12:G13" ca="1" si="2">RANDBETWEEN(100,500)</f>
        <v>421</v>
      </c>
      <c r="F12">
        <f t="shared" ca="1" si="2"/>
        <v>127</v>
      </c>
      <c r="G12">
        <f t="shared" ca="1" si="2"/>
        <v>261</v>
      </c>
      <c r="I12" s="7" t="s">
        <v>15415</v>
      </c>
      <c r="J12">
        <f t="shared" ref="J12:L13" ca="1" si="3">RANDBETWEEN(100,500)</f>
        <v>489</v>
      </c>
      <c r="K12">
        <f t="shared" ca="1" si="3"/>
        <v>149</v>
      </c>
      <c r="L12">
        <f t="shared" ca="1" si="3"/>
        <v>324</v>
      </c>
    </row>
    <row r="13" spans="2:12" x14ac:dyDescent="0.3">
      <c r="D13" s="7" t="s">
        <v>15416</v>
      </c>
      <c r="E13">
        <f t="shared" ca="1" si="2"/>
        <v>296</v>
      </c>
      <c r="F13">
        <f t="shared" ca="1" si="2"/>
        <v>117</v>
      </c>
      <c r="G13">
        <f t="shared" ca="1" si="2"/>
        <v>204</v>
      </c>
      <c r="I13" s="7" t="s">
        <v>15416</v>
      </c>
      <c r="J13">
        <f t="shared" ca="1" si="3"/>
        <v>339</v>
      </c>
      <c r="K13">
        <f t="shared" ca="1" si="3"/>
        <v>403</v>
      </c>
      <c r="L13">
        <f t="shared" ca="1" si="3"/>
        <v>317</v>
      </c>
    </row>
  </sheetData>
  <dataConsolidate topLabels="1">
    <dataRefs count="2">
      <dataRef ref="C4:F7" sheet="consolidation"/>
      <dataRef ref="E11:G13" sheet="consolidation"/>
    </dataRefs>
  </dataConsolidate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081F-57F7-4983-A291-EF0885997AAF}">
  <dimension ref="C2:R30"/>
  <sheetViews>
    <sheetView zoomScale="87" workbookViewId="0">
      <selection activeCell="U23" sqref="U23"/>
    </sheetView>
  </sheetViews>
  <sheetFormatPr defaultRowHeight="14.4" x14ac:dyDescent="0.3"/>
  <cols>
    <col min="4" max="4" width="9.5546875" customWidth="1"/>
    <col min="10" max="10" width="14.109375" customWidth="1"/>
    <col min="12" max="12" width="15.109375" customWidth="1"/>
    <col min="13" max="13" width="15.88671875" customWidth="1"/>
    <col min="14" max="14" width="13.77734375" customWidth="1"/>
    <col min="15" max="15" width="12.33203125" customWidth="1"/>
    <col min="16" max="16" width="16.77734375" customWidth="1"/>
    <col min="17" max="17" width="19.77734375" customWidth="1"/>
    <col min="18" max="18" width="14.6640625" customWidth="1"/>
  </cols>
  <sheetData>
    <row r="2" spans="3:15" x14ac:dyDescent="0.3">
      <c r="D2" s="31" t="s">
        <v>15425</v>
      </c>
      <c r="E2" s="31" t="s">
        <v>15426</v>
      </c>
      <c r="F2" s="31" t="s">
        <v>15427</v>
      </c>
      <c r="G2" s="31" t="s">
        <v>15428</v>
      </c>
      <c r="L2" s="31" t="s">
        <v>15436</v>
      </c>
      <c r="M2" s="31" t="s">
        <v>15434</v>
      </c>
      <c r="N2" s="31" t="s">
        <v>15429</v>
      </c>
      <c r="O2" s="31" t="s">
        <v>15435</v>
      </c>
    </row>
    <row r="3" spans="3:15" x14ac:dyDescent="0.3">
      <c r="C3" s="31" t="s">
        <v>15417</v>
      </c>
      <c r="D3">
        <f ca="1">RANDBETWEEN(-1000,1000)</f>
        <v>71</v>
      </c>
      <c r="E3">
        <f t="shared" ref="E3:G3" ca="1" si="0">RANDBETWEEN(-1000,1000)</f>
        <v>597</v>
      </c>
      <c r="F3">
        <f t="shared" ca="1" si="0"/>
        <v>-998</v>
      </c>
      <c r="G3">
        <f t="shared" ca="1" si="0"/>
        <v>-170</v>
      </c>
      <c r="L3">
        <f>FIND(" ",N3,M3+1)</f>
        <v>7</v>
      </c>
      <c r="M3">
        <f>FIND(" ",N3)</f>
        <v>3</v>
      </c>
      <c r="N3" s="7" t="s">
        <v>15430</v>
      </c>
      <c r="O3" t="str">
        <f>LEFT(N3,M3-1)</f>
        <v>AA</v>
      </c>
    </row>
    <row r="4" spans="3:15" x14ac:dyDescent="0.3">
      <c r="C4" s="31" t="s">
        <v>15418</v>
      </c>
      <c r="D4">
        <f t="shared" ref="D4:G8" ca="1" si="1">RANDBETWEEN(-1000,1000)</f>
        <v>789</v>
      </c>
      <c r="E4">
        <f t="shared" ca="1" si="1"/>
        <v>-425</v>
      </c>
      <c r="F4">
        <f t="shared" ca="1" si="1"/>
        <v>-186</v>
      </c>
      <c r="G4">
        <f t="shared" ca="1" si="1"/>
        <v>687</v>
      </c>
      <c r="L4">
        <f t="shared" ref="L4:L6" si="2">FIND(" ",N4,M4+1)</f>
        <v>5</v>
      </c>
      <c r="M4">
        <f t="shared" ref="M4:M6" si="3">FIND(" ",N4)</f>
        <v>2</v>
      </c>
      <c r="N4" s="7" t="s">
        <v>15431</v>
      </c>
      <c r="O4" t="str">
        <f t="shared" ref="O4:O6" si="4">LEFT(N4,M4-1)</f>
        <v>B</v>
      </c>
    </row>
    <row r="5" spans="3:15" x14ac:dyDescent="0.3">
      <c r="C5" s="31" t="s">
        <v>15421</v>
      </c>
      <c r="D5">
        <f t="shared" ca="1" si="1"/>
        <v>-740</v>
      </c>
      <c r="E5">
        <f t="shared" ca="1" si="1"/>
        <v>-475</v>
      </c>
      <c r="F5">
        <f t="shared" ca="1" si="1"/>
        <v>-575</v>
      </c>
      <c r="G5">
        <f t="shared" ca="1" si="1"/>
        <v>926</v>
      </c>
      <c r="L5">
        <f t="shared" si="2"/>
        <v>9</v>
      </c>
      <c r="M5">
        <f t="shared" si="3"/>
        <v>4</v>
      </c>
      <c r="N5" s="7" t="s">
        <v>15432</v>
      </c>
      <c r="O5" t="str">
        <f t="shared" si="4"/>
        <v>CCC</v>
      </c>
    </row>
    <row r="6" spans="3:15" x14ac:dyDescent="0.3">
      <c r="C6" s="31" t="s">
        <v>15422</v>
      </c>
      <c r="D6">
        <f t="shared" ca="1" si="1"/>
        <v>491</v>
      </c>
      <c r="E6">
        <f t="shared" ca="1" si="1"/>
        <v>710</v>
      </c>
      <c r="F6">
        <f t="shared" ca="1" si="1"/>
        <v>594</v>
      </c>
      <c r="G6">
        <f t="shared" ca="1" si="1"/>
        <v>-737</v>
      </c>
      <c r="L6">
        <f t="shared" si="2"/>
        <v>6</v>
      </c>
      <c r="M6">
        <f t="shared" si="3"/>
        <v>4</v>
      </c>
      <c r="N6" s="7" t="s">
        <v>15433</v>
      </c>
      <c r="O6" t="str">
        <f t="shared" si="4"/>
        <v>DDD</v>
      </c>
    </row>
    <row r="7" spans="3:15" x14ac:dyDescent="0.3">
      <c r="C7" s="31" t="s">
        <v>15423</v>
      </c>
      <c r="D7">
        <f t="shared" ca="1" si="1"/>
        <v>-143</v>
      </c>
      <c r="E7">
        <f t="shared" ca="1" si="1"/>
        <v>814</v>
      </c>
      <c r="F7">
        <f t="shared" ca="1" si="1"/>
        <v>-586</v>
      </c>
      <c r="G7">
        <f t="shared" ca="1" si="1"/>
        <v>245</v>
      </c>
    </row>
    <row r="8" spans="3:15" x14ac:dyDescent="0.3">
      <c r="C8" s="31" t="s">
        <v>15424</v>
      </c>
      <c r="D8">
        <f t="shared" ca="1" si="1"/>
        <v>-573</v>
      </c>
      <c r="E8">
        <f t="shared" ca="1" si="1"/>
        <v>-431</v>
      </c>
      <c r="F8">
        <f t="shared" ca="1" si="1"/>
        <v>-283</v>
      </c>
      <c r="G8">
        <f t="shared" ca="1" si="1"/>
        <v>114</v>
      </c>
    </row>
    <row r="12" spans="3:15" x14ac:dyDescent="0.3">
      <c r="D12" s="7" t="s">
        <v>15437</v>
      </c>
    </row>
    <row r="13" spans="3:15" x14ac:dyDescent="0.3">
      <c r="D13" s="7" t="s">
        <v>15438</v>
      </c>
    </row>
    <row r="14" spans="3:15" x14ac:dyDescent="0.3">
      <c r="D14" s="7" t="s">
        <v>15439</v>
      </c>
    </row>
    <row r="15" spans="3:15" x14ac:dyDescent="0.3">
      <c r="D15" s="7" t="s">
        <v>15440</v>
      </c>
    </row>
    <row r="17" spans="4:18" x14ac:dyDescent="0.3">
      <c r="D17" s="16" t="s">
        <v>15449</v>
      </c>
      <c r="F17" s="16"/>
      <c r="G17" s="16"/>
      <c r="H17" s="16"/>
      <c r="J17" s="30" t="s">
        <v>15429</v>
      </c>
      <c r="K17" s="30" t="s">
        <v>15452</v>
      </c>
      <c r="L17" s="30" t="s">
        <v>15453</v>
      </c>
      <c r="M17" s="30" t="s">
        <v>15454</v>
      </c>
      <c r="N17" s="30" t="s">
        <v>15455</v>
      </c>
      <c r="O17" s="30" t="s">
        <v>15456</v>
      </c>
      <c r="P17" s="30" t="s">
        <v>15458</v>
      </c>
      <c r="Q17" s="30" t="s">
        <v>15459</v>
      </c>
      <c r="R17" s="30" t="s">
        <v>15461</v>
      </c>
    </row>
    <row r="18" spans="4:18" x14ac:dyDescent="0.3">
      <c r="D18" s="16" t="s">
        <v>15450</v>
      </c>
      <c r="J18" s="16" t="s">
        <v>15463</v>
      </c>
      <c r="K18">
        <f>LEN(J18)</f>
        <v>13</v>
      </c>
      <c r="L18" t="str">
        <f>TRIM(J18)</f>
        <v>RAHUL MISHRA</v>
      </c>
      <c r="M18" t="str">
        <f>UPPER(J18)</f>
        <v>RAHUL  MISHRA</v>
      </c>
      <c r="N18" t="str">
        <f>LOWER(J18)</f>
        <v>rahul  mishra</v>
      </c>
      <c r="O18" t="str">
        <f>PROPER(J18)</f>
        <v>Rahul  Mishra</v>
      </c>
      <c r="P18" t="e">
        <f>SEARCH(7,J18,2)</f>
        <v>#VALUE!</v>
      </c>
      <c r="R18" t="e">
        <f>_xlfn.TEXTJOIN(J18," ",J18,J18)</f>
        <v>#VALUE!</v>
      </c>
    </row>
    <row r="19" spans="4:18" x14ac:dyDescent="0.3">
      <c r="D19" s="16" t="s">
        <v>15451</v>
      </c>
      <c r="J19" s="16" t="s">
        <v>15462</v>
      </c>
      <c r="K19">
        <f>LEN(J19)</f>
        <v>10</v>
      </c>
      <c r="L19" t="str">
        <f>TRIM(J19)</f>
        <v>RIYA GUPTA</v>
      </c>
      <c r="M19" t="str">
        <f>UPPER(J19)</f>
        <v>RIYA GUPTA</v>
      </c>
      <c r="N19" t="str">
        <f>LOWER(J19)</f>
        <v>riya gupta</v>
      </c>
      <c r="O19" t="str">
        <f>PROPER(J19)</f>
        <v>Riya Gupta</v>
      </c>
      <c r="P19" t="e">
        <f>SEARCH(7,J19,2)</f>
        <v>#VALUE!</v>
      </c>
    </row>
    <row r="20" spans="4:18" x14ac:dyDescent="0.3">
      <c r="D20" s="16" t="s">
        <v>15452</v>
      </c>
    </row>
    <row r="21" spans="4:18" x14ac:dyDescent="0.3">
      <c r="D21" s="16" t="s">
        <v>15453</v>
      </c>
    </row>
    <row r="22" spans="4:18" x14ac:dyDescent="0.3">
      <c r="D22" s="16" t="s">
        <v>15454</v>
      </c>
    </row>
    <row r="23" spans="4:18" x14ac:dyDescent="0.3">
      <c r="D23" s="16" t="s">
        <v>15455</v>
      </c>
    </row>
    <row r="24" spans="4:18" x14ac:dyDescent="0.3">
      <c r="D24" s="16" t="s">
        <v>15456</v>
      </c>
    </row>
    <row r="25" spans="4:18" x14ac:dyDescent="0.3">
      <c r="D25" s="16" t="s">
        <v>15457</v>
      </c>
    </row>
    <row r="26" spans="4:18" x14ac:dyDescent="0.3">
      <c r="D26" s="16" t="s">
        <v>15458</v>
      </c>
    </row>
    <row r="27" spans="4:18" x14ac:dyDescent="0.3">
      <c r="D27" s="16" t="s">
        <v>15459</v>
      </c>
    </row>
    <row r="28" spans="4:18" x14ac:dyDescent="0.3">
      <c r="D28" s="16" t="s">
        <v>15460</v>
      </c>
    </row>
    <row r="29" spans="4:18" x14ac:dyDescent="0.3">
      <c r="D29" s="16" t="s">
        <v>15464</v>
      </c>
    </row>
    <row r="30" spans="4:18" x14ac:dyDescent="0.3">
      <c r="D30" s="16" t="s">
        <v>15465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38E2CE67-9B41-4CD4-8B26-B3BE738E23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Sheet8!D3:G3</xm:f>
              <xm:sqref>I3</xm:sqref>
            </x14:sparkline>
            <x14:sparkline>
              <xm:f>Sheet8!D4:G4</xm:f>
              <xm:sqref>I4</xm:sqref>
            </x14:sparkline>
            <x14:sparkline>
              <xm:f>Sheet8!D5:G5</xm:f>
              <xm:sqref>I5</xm:sqref>
            </x14:sparkline>
            <x14:sparkline>
              <xm:f>Sheet8!D6:G6</xm:f>
              <xm:sqref>I6</xm:sqref>
            </x14:sparkline>
            <x14:sparkline>
              <xm:f>Sheet8!D7:G7</xm:f>
              <xm:sqref>I7</xm:sqref>
            </x14:sparkline>
            <x14:sparkline>
              <xm:f>Sheet8!D8:G8</xm:f>
              <xm:sqref>I8</xm:sqref>
            </x14:sparkline>
          </x14:sparklines>
        </x14:sparklineGroup>
        <x14:sparklineGroup type="column" displayEmptyCellsAs="gap" xr2:uid="{6A13D200-D041-472C-92FB-0D48269C332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Sheet8!D3:D8</xm:f>
              <xm:sqref>D9</xm:sqref>
            </x14:sparkline>
            <x14:sparkline>
              <xm:f>Sheet8!E3:E8</xm:f>
              <xm:sqref>E9</xm:sqref>
            </x14:sparkline>
            <x14:sparkline>
              <xm:f>Sheet8!F3:F8</xm:f>
              <xm:sqref>F9</xm:sqref>
            </x14:sparkline>
            <x14:sparkline>
              <xm:f>Sheet8!G3:G8</xm:f>
              <xm:sqref>G9</xm:sqref>
            </x14:sparkline>
          </x14:sparklines>
        </x14:sparklineGroup>
        <x14:sparklineGroup displayEmptyCellsAs="gap" xr2:uid="{24F34CA1-A7F4-48DB-BB01-FFFF16A520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Sheet8!D3:G3</xm:f>
              <xm:sqref>H3</xm:sqref>
            </x14:sparkline>
            <x14:sparkline>
              <xm:f>Sheet8!D4:G4</xm:f>
              <xm:sqref>H4</xm:sqref>
            </x14:sparkline>
            <x14:sparkline>
              <xm:f>Sheet8!D5:G5</xm:f>
              <xm:sqref>H5</xm:sqref>
            </x14:sparkline>
            <x14:sparkline>
              <xm:f>Sheet8!D6:G6</xm:f>
              <xm:sqref>H6</xm:sqref>
            </x14:sparkline>
            <x14:sparkline>
              <xm:f>Sheet8!D7:G7</xm:f>
              <xm:sqref>H7</xm:sqref>
            </x14:sparkline>
            <x14:sparkline>
              <xm:f>Sheet8!D8:G8</xm:f>
              <xm:sqref>H8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3B21-2D49-4507-B726-0D9CC8A9BC91}">
  <dimension ref="B2:T16"/>
  <sheetViews>
    <sheetView zoomScale="97" workbookViewId="0">
      <selection activeCell="K21" sqref="K21"/>
    </sheetView>
  </sheetViews>
  <sheetFormatPr defaultRowHeight="14.4" x14ac:dyDescent="0.3"/>
  <cols>
    <col min="2" max="2" width="9" customWidth="1"/>
    <col min="3" max="3" width="10.77734375" customWidth="1"/>
    <col min="5" max="5" width="10.33203125" customWidth="1"/>
    <col min="6" max="6" width="10.21875" customWidth="1"/>
    <col min="7" max="7" width="10" customWidth="1"/>
    <col min="8" max="8" width="10.77734375" customWidth="1"/>
    <col min="10" max="10" width="10.44140625" customWidth="1"/>
    <col min="13" max="13" width="14.44140625" customWidth="1"/>
    <col min="14" max="14" width="9" customWidth="1"/>
    <col min="15" max="15" width="9.44140625" customWidth="1"/>
  </cols>
  <sheetData>
    <row r="2" spans="2:20" x14ac:dyDescent="0.3">
      <c r="B2" t="s">
        <v>15488</v>
      </c>
      <c r="C2" t="s">
        <v>15489</v>
      </c>
      <c r="D2" t="s">
        <v>1</v>
      </c>
      <c r="E2" t="s">
        <v>15490</v>
      </c>
      <c r="F2" t="s">
        <v>2</v>
      </c>
      <c r="G2" t="s">
        <v>5</v>
      </c>
      <c r="H2" t="s">
        <v>15491</v>
      </c>
      <c r="I2" t="s">
        <v>3</v>
      </c>
      <c r="J2" t="s">
        <v>15492</v>
      </c>
      <c r="K2" t="s">
        <v>11</v>
      </c>
    </row>
    <row r="3" spans="2:20" x14ac:dyDescent="0.3">
      <c r="B3">
        <v>4</v>
      </c>
      <c r="C3" t="s">
        <v>15495</v>
      </c>
      <c r="D3" t="s">
        <v>15505</v>
      </c>
      <c r="E3" t="s">
        <v>15508</v>
      </c>
      <c r="F3" t="s">
        <v>15477</v>
      </c>
      <c r="G3">
        <v>4660</v>
      </c>
      <c r="H3">
        <v>17145</v>
      </c>
      <c r="I3">
        <v>38387</v>
      </c>
      <c r="J3" t="s">
        <v>15519</v>
      </c>
      <c r="K3" t="s">
        <v>15513</v>
      </c>
      <c r="M3" s="36" t="s">
        <v>15514</v>
      </c>
      <c r="N3" s="36" t="s">
        <v>15515</v>
      </c>
      <c r="O3" s="36" t="s">
        <v>15520</v>
      </c>
      <c r="P3" s="36" t="s">
        <v>15521</v>
      </c>
      <c r="Q3" s="36" t="s">
        <v>15522</v>
      </c>
    </row>
    <row r="4" spans="2:20" x14ac:dyDescent="0.3">
      <c r="B4">
        <v>2</v>
      </c>
      <c r="C4" t="s">
        <v>15494</v>
      </c>
      <c r="D4" t="s">
        <v>15504</v>
      </c>
      <c r="E4" t="s">
        <v>15508</v>
      </c>
      <c r="F4" t="s">
        <v>15477</v>
      </c>
      <c r="G4">
        <v>1244</v>
      </c>
      <c r="H4">
        <v>43947</v>
      </c>
      <c r="I4">
        <v>53860</v>
      </c>
      <c r="J4" t="s">
        <v>15519</v>
      </c>
      <c r="K4" t="s">
        <v>15511</v>
      </c>
      <c r="M4" t="s">
        <v>15505</v>
      </c>
      <c r="N4">
        <f>SUMIF(D3:D12,"north",I3:I12)</f>
        <v>102512</v>
      </c>
      <c r="O4">
        <f>COUNTIF(Table8[region],M4)</f>
        <v>3</v>
      </c>
      <c r="P4">
        <f>AVERAGEIF(Table8[region],M4,Table8[sales])</f>
        <v>34170.666666666664</v>
      </c>
      <c r="Q4">
        <f>SUMIFS(Table8[sales],Table8[region],M4,Table8[payment],"upi")</f>
        <v>94755</v>
      </c>
    </row>
    <row r="5" spans="2:20" x14ac:dyDescent="0.3">
      <c r="B5">
        <v>8</v>
      </c>
      <c r="C5" t="s">
        <v>15500</v>
      </c>
      <c r="D5" t="s">
        <v>15504</v>
      </c>
      <c r="E5" t="s">
        <v>15507</v>
      </c>
      <c r="F5" t="s">
        <v>15478</v>
      </c>
      <c r="G5">
        <v>2834</v>
      </c>
      <c r="H5">
        <v>54076</v>
      </c>
      <c r="I5">
        <v>56073</v>
      </c>
      <c r="J5" t="s">
        <v>15518</v>
      </c>
      <c r="K5" t="s">
        <v>15510</v>
      </c>
      <c r="M5" t="s">
        <v>15503</v>
      </c>
      <c r="N5">
        <f>SUMIF(D4:D13,"west",I4:I13)</f>
        <v>38829</v>
      </c>
      <c r="O5">
        <f>COUNTIF(Table8[region],M5)</f>
        <v>3</v>
      </c>
      <c r="P5">
        <f>AVERAGEIF(Table8[region],M5,Table8[sales])</f>
        <v>12943</v>
      </c>
      <c r="Q5">
        <f>SUMIFS(Table8[sales],Table8[region],M5,Table8[payment],"upi")</f>
        <v>9254</v>
      </c>
    </row>
    <row r="6" spans="2:20" x14ac:dyDescent="0.3">
      <c r="B6">
        <v>3</v>
      </c>
      <c r="C6" t="s">
        <v>15496</v>
      </c>
      <c r="D6" t="s">
        <v>15505</v>
      </c>
      <c r="E6" t="s">
        <v>15509</v>
      </c>
      <c r="F6" t="s">
        <v>15516</v>
      </c>
      <c r="G6">
        <v>2862</v>
      </c>
      <c r="H6">
        <v>37740</v>
      </c>
      <c r="I6">
        <v>7757</v>
      </c>
      <c r="J6" t="s">
        <v>15517</v>
      </c>
      <c r="K6" t="s">
        <v>15512</v>
      </c>
      <c r="M6" t="s">
        <v>15504</v>
      </c>
      <c r="N6">
        <f>SUMIF(D5:D14,"east",I5:I14)</f>
        <v>56073</v>
      </c>
      <c r="O6">
        <f>COUNTIF(Table8[region],M6)</f>
        <v>2</v>
      </c>
      <c r="P6">
        <f>AVERAGEIF(Table8[region],M6,Table8[sales])</f>
        <v>54966.5</v>
      </c>
      <c r="Q6">
        <f>SUMIFS(Table8[sales],Table8[region],M6,Table8[payment],"upi")</f>
        <v>53860</v>
      </c>
    </row>
    <row r="7" spans="2:20" x14ac:dyDescent="0.3">
      <c r="B7">
        <v>5</v>
      </c>
      <c r="C7" t="s">
        <v>15497</v>
      </c>
      <c r="D7" t="s">
        <v>15506</v>
      </c>
      <c r="E7" t="s">
        <v>15509</v>
      </c>
      <c r="F7" t="s">
        <v>15516</v>
      </c>
      <c r="G7">
        <v>2757</v>
      </c>
      <c r="H7">
        <v>33420</v>
      </c>
      <c r="I7">
        <v>43212</v>
      </c>
      <c r="J7" t="s">
        <v>15517</v>
      </c>
      <c r="K7" t="s">
        <v>15513</v>
      </c>
      <c r="M7" t="s">
        <v>15506</v>
      </c>
      <c r="N7">
        <f>SUMIF(D6:D15,"south",I6:I15)</f>
        <v>101791</v>
      </c>
      <c r="O7">
        <f>COUNTIF(Table8[region],M7)</f>
        <v>2</v>
      </c>
      <c r="P7">
        <f>AVERAGEIF(Table8[region],M7,Table8[sales])</f>
        <v>50895.5</v>
      </c>
      <c r="Q7">
        <f>SUMIFS(Table8[sales],Table8[region],M7,Table8[payment],"upi")</f>
        <v>58579</v>
      </c>
    </row>
    <row r="8" spans="2:20" x14ac:dyDescent="0.3">
      <c r="B8">
        <v>7</v>
      </c>
      <c r="C8" t="s">
        <v>15499</v>
      </c>
      <c r="D8" t="s">
        <v>15503</v>
      </c>
      <c r="E8" t="s">
        <v>15507</v>
      </c>
      <c r="F8" t="s">
        <v>15478</v>
      </c>
      <c r="G8">
        <v>4225</v>
      </c>
      <c r="H8">
        <v>7560</v>
      </c>
      <c r="I8">
        <v>26350</v>
      </c>
      <c r="J8" t="s">
        <v>15518</v>
      </c>
      <c r="K8" t="s">
        <v>15512</v>
      </c>
    </row>
    <row r="9" spans="2:20" x14ac:dyDescent="0.3">
      <c r="B9">
        <v>1</v>
      </c>
      <c r="C9" t="s">
        <v>15493</v>
      </c>
      <c r="D9" t="s">
        <v>15503</v>
      </c>
      <c r="E9" t="s">
        <v>15507</v>
      </c>
      <c r="F9" t="s">
        <v>15478</v>
      </c>
      <c r="G9">
        <v>2316</v>
      </c>
      <c r="H9">
        <v>39203</v>
      </c>
      <c r="I9">
        <v>9254</v>
      </c>
      <c r="J9" t="s">
        <v>15519</v>
      </c>
      <c r="K9" t="s">
        <v>15510</v>
      </c>
      <c r="M9" s="36" t="s">
        <v>15523</v>
      </c>
      <c r="N9">
        <f>INDEX(Table8[orderid],3)</f>
        <v>8</v>
      </c>
      <c r="O9" t="str">
        <f>INDEX(Table8[],9,5)</f>
        <v>object</v>
      </c>
      <c r="R9" s="37" t="s">
        <v>15500</v>
      </c>
      <c r="S9" s="37" t="s">
        <v>3</v>
      </c>
    </row>
    <row r="10" spans="2:20" x14ac:dyDescent="0.3">
      <c r="B10">
        <v>9</v>
      </c>
      <c r="C10" t="s">
        <v>15501</v>
      </c>
      <c r="D10" t="s">
        <v>15505</v>
      </c>
      <c r="E10" t="s">
        <v>15507</v>
      </c>
      <c r="F10" t="s">
        <v>15478</v>
      </c>
      <c r="G10">
        <v>2915</v>
      </c>
      <c r="H10">
        <v>21924</v>
      </c>
      <c r="I10">
        <v>56368</v>
      </c>
      <c r="J10" t="s">
        <v>15519</v>
      </c>
      <c r="K10" t="s">
        <v>15511</v>
      </c>
      <c r="M10" s="36" t="s">
        <v>15524</v>
      </c>
      <c r="N10">
        <f>MATCH("pooja",Table8[[#All],[customer]],0)</f>
        <v>7</v>
      </c>
      <c r="O10">
        <f>MATCH("quantity",Table8[#Headers],0)</f>
        <v>6</v>
      </c>
      <c r="R10">
        <f>MATCH(R9,C2:C12,0)</f>
        <v>4</v>
      </c>
      <c r="S10">
        <f>MATCH(S9,Table8[#Headers],0)</f>
        <v>8</v>
      </c>
    </row>
    <row r="11" spans="2:20" x14ac:dyDescent="0.3">
      <c r="B11">
        <v>6</v>
      </c>
      <c r="C11" t="s">
        <v>15498</v>
      </c>
      <c r="D11" t="s">
        <v>15503</v>
      </c>
      <c r="E11" t="s">
        <v>15509</v>
      </c>
      <c r="F11" t="s">
        <v>15516</v>
      </c>
      <c r="G11">
        <v>2021</v>
      </c>
      <c r="H11">
        <v>28562</v>
      </c>
      <c r="I11">
        <v>3225</v>
      </c>
      <c r="J11" t="s">
        <v>15517</v>
      </c>
      <c r="K11" t="s">
        <v>15511</v>
      </c>
    </row>
    <row r="12" spans="2:20" x14ac:dyDescent="0.3">
      <c r="B12">
        <v>10</v>
      </c>
      <c r="C12" t="s">
        <v>15502</v>
      </c>
      <c r="D12" t="s">
        <v>15506</v>
      </c>
      <c r="E12" t="s">
        <v>15508</v>
      </c>
      <c r="F12" t="s">
        <v>15477</v>
      </c>
      <c r="G12">
        <v>3385</v>
      </c>
      <c r="H12">
        <v>13663</v>
      </c>
      <c r="I12">
        <v>58579</v>
      </c>
      <c r="J12" t="s">
        <v>15519</v>
      </c>
      <c r="K12" t="s">
        <v>15511</v>
      </c>
      <c r="Q12" s="37" t="s">
        <v>3</v>
      </c>
      <c r="R12" s="37" t="s">
        <v>15525</v>
      </c>
      <c r="S12" s="37" t="s">
        <v>5</v>
      </c>
      <c r="T12" s="37" t="s">
        <v>15492</v>
      </c>
    </row>
    <row r="13" spans="2:20" x14ac:dyDescent="0.3">
      <c r="P13" s="37" t="s">
        <v>15500</v>
      </c>
      <c r="Q13" cm="1">
        <f t="array" ref="Q13">INDEX(Table8[#All],R10,S10)</f>
        <v>56073</v>
      </c>
    </row>
    <row r="14" spans="2:20" x14ac:dyDescent="0.3">
      <c r="P14" s="37" t="s">
        <v>15497</v>
      </c>
      <c r="Q14" t="e" cm="1">
        <f t="array" ref="Q14">INDEX(Table8[#All],P14,S9)</f>
        <v>#VALUE!</v>
      </c>
    </row>
    <row r="15" spans="2:20" x14ac:dyDescent="0.3">
      <c r="P15" s="37" t="s">
        <v>15496</v>
      </c>
    </row>
    <row r="16" spans="2:20" x14ac:dyDescent="0.3">
      <c r="P16" s="37" t="s">
        <v>15499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2A99-1576-4A04-A42C-74DB3CB582B1}">
  <dimension ref="A1:S19"/>
  <sheetViews>
    <sheetView zoomScale="121" workbookViewId="0">
      <selection activeCell="D18" sqref="D18"/>
    </sheetView>
  </sheetViews>
  <sheetFormatPr defaultRowHeight="14.4" x14ac:dyDescent="0.3"/>
  <cols>
    <col min="13" max="13" width="11" bestFit="1" customWidth="1"/>
  </cols>
  <sheetData>
    <row r="1" spans="1:19" x14ac:dyDescent="0.3">
      <c r="A1" s="39" t="s">
        <v>15488</v>
      </c>
      <c r="B1" s="39" t="s">
        <v>15489</v>
      </c>
      <c r="C1" s="39" t="s">
        <v>1</v>
      </c>
      <c r="D1" s="39" t="s">
        <v>15490</v>
      </c>
      <c r="E1" s="39" t="s">
        <v>2</v>
      </c>
      <c r="F1" s="39" t="s">
        <v>5</v>
      </c>
      <c r="G1" s="39" t="s">
        <v>15491</v>
      </c>
      <c r="H1" s="39" t="s">
        <v>3</v>
      </c>
      <c r="I1" s="39" t="s">
        <v>15492</v>
      </c>
      <c r="J1" s="39" t="s">
        <v>11</v>
      </c>
      <c r="M1" s="36" t="s">
        <v>15526</v>
      </c>
      <c r="N1" s="36"/>
      <c r="O1" s="36"/>
    </row>
    <row r="2" spans="1:19" x14ac:dyDescent="0.3">
      <c r="A2" s="38">
        <v>4</v>
      </c>
      <c r="B2" s="38" t="s">
        <v>15495</v>
      </c>
      <c r="C2" s="38" t="s">
        <v>15505</v>
      </c>
      <c r="D2" s="38" t="s">
        <v>15508</v>
      </c>
      <c r="E2" s="38" t="s">
        <v>15477</v>
      </c>
      <c r="F2" s="38">
        <v>4660</v>
      </c>
      <c r="G2" s="38">
        <v>17145</v>
      </c>
      <c r="H2" s="38">
        <v>38387</v>
      </c>
      <c r="I2" s="38" t="s">
        <v>15519</v>
      </c>
      <c r="J2" s="38" t="s">
        <v>15513</v>
      </c>
      <c r="M2" s="6" t="s">
        <v>15497</v>
      </c>
      <c r="N2" s="6" t="s">
        <v>15499</v>
      </c>
      <c r="O2" s="6" t="s">
        <v>15501</v>
      </c>
    </row>
    <row r="3" spans="1:19" x14ac:dyDescent="0.3">
      <c r="A3" s="38">
        <v>2</v>
      </c>
      <c r="B3" s="38" t="s">
        <v>15494</v>
      </c>
      <c r="C3" s="38" t="s">
        <v>15504</v>
      </c>
      <c r="D3" s="38" t="s">
        <v>15508</v>
      </c>
      <c r="E3" s="38" t="s">
        <v>15477</v>
      </c>
      <c r="F3" s="38">
        <v>1244</v>
      </c>
      <c r="G3" s="38">
        <v>43947</v>
      </c>
      <c r="H3" s="38">
        <v>53860</v>
      </c>
      <c r="I3" s="38" t="s">
        <v>15519</v>
      </c>
      <c r="J3" s="38" t="s">
        <v>15511</v>
      </c>
      <c r="M3" t="str">
        <f>LOOKUP(M2,B2:B11,D2:D11)</f>
        <v>bottle</v>
      </c>
      <c r="N3" t="str">
        <f>LOOKUP(N2,B2:B11,I2:I11)</f>
        <v xml:space="preserve">card </v>
      </c>
      <c r="O3" t="str">
        <f>LOOKUP(O2,B2:B11,J2:J11)</f>
        <v>mumbai</v>
      </c>
    </row>
    <row r="4" spans="1:19" x14ac:dyDescent="0.3">
      <c r="A4" s="38">
        <v>8</v>
      </c>
      <c r="B4" s="38" t="s">
        <v>15500</v>
      </c>
      <c r="C4" s="38" t="s">
        <v>15504</v>
      </c>
      <c r="D4" s="38" t="s">
        <v>15507</v>
      </c>
      <c r="E4" s="38" t="s">
        <v>15478</v>
      </c>
      <c r="F4" s="38">
        <v>2834</v>
      </c>
      <c r="G4" s="38">
        <v>54076</v>
      </c>
      <c r="H4" s="38">
        <v>56073</v>
      </c>
      <c r="I4" s="38" t="s">
        <v>15518</v>
      </c>
      <c r="J4" s="38" t="s">
        <v>15510</v>
      </c>
    </row>
    <row r="5" spans="1:19" x14ac:dyDescent="0.3">
      <c r="A5" s="38">
        <v>3</v>
      </c>
      <c r="B5" s="38" t="s">
        <v>15496</v>
      </c>
      <c r="C5" s="38" t="s">
        <v>15505</v>
      </c>
      <c r="D5" s="38" t="s">
        <v>15509</v>
      </c>
      <c r="E5" s="38" t="s">
        <v>15516</v>
      </c>
      <c r="F5" s="38">
        <v>2862</v>
      </c>
      <c r="G5" s="38">
        <v>37740</v>
      </c>
      <c r="H5" s="38">
        <v>7757</v>
      </c>
      <c r="I5" s="38" t="s">
        <v>15517</v>
      </c>
      <c r="J5" s="38" t="s">
        <v>15512</v>
      </c>
      <c r="M5" s="40" t="s">
        <v>15527</v>
      </c>
      <c r="N5" s="36"/>
      <c r="O5" s="36"/>
    </row>
    <row r="6" spans="1:19" x14ac:dyDescent="0.3">
      <c r="A6" s="38">
        <v>5</v>
      </c>
      <c r="B6" s="38" t="s">
        <v>15497</v>
      </c>
      <c r="C6" s="38" t="s">
        <v>15506</v>
      </c>
      <c r="D6" s="38" t="s">
        <v>15509</v>
      </c>
      <c r="E6" s="38" t="s">
        <v>15516</v>
      </c>
      <c r="F6" s="38">
        <v>2757</v>
      </c>
      <c r="G6" s="38">
        <v>33420</v>
      </c>
      <c r="H6" s="38">
        <v>43212</v>
      </c>
      <c r="I6" s="38" t="s">
        <v>15517</v>
      </c>
      <c r="J6" s="38" t="s">
        <v>15513</v>
      </c>
      <c r="M6" s="6" t="s">
        <v>15496</v>
      </c>
      <c r="O6" s="41" t="s">
        <v>15528</v>
      </c>
    </row>
    <row r="7" spans="1:19" x14ac:dyDescent="0.3">
      <c r="A7" s="38">
        <v>7</v>
      </c>
      <c r="B7" s="38" t="s">
        <v>15499</v>
      </c>
      <c r="C7" s="38" t="s">
        <v>15503</v>
      </c>
      <c r="D7" s="38" t="s">
        <v>15507</v>
      </c>
      <c r="E7" s="38" t="s">
        <v>15478</v>
      </c>
      <c r="F7" s="38">
        <v>4225</v>
      </c>
      <c r="G7" s="38">
        <v>7560</v>
      </c>
      <c r="H7" s="38">
        <v>26350</v>
      </c>
      <c r="I7" s="38" t="s">
        <v>15518</v>
      </c>
      <c r="J7" s="38" t="s">
        <v>15512</v>
      </c>
      <c r="M7">
        <f>VLOOKUP(M6,B1:J11,6,FALSE)</f>
        <v>37740</v>
      </c>
    </row>
    <row r="8" spans="1:19" x14ac:dyDescent="0.3">
      <c r="A8" s="38">
        <v>1</v>
      </c>
      <c r="B8" s="38" t="s">
        <v>15493</v>
      </c>
      <c r="C8" s="38" t="s">
        <v>15503</v>
      </c>
      <c r="D8" s="38" t="s">
        <v>15507</v>
      </c>
      <c r="E8" s="38" t="s">
        <v>15478</v>
      </c>
      <c r="F8" s="38">
        <v>2316</v>
      </c>
      <c r="G8" s="38">
        <v>39203</v>
      </c>
      <c r="H8" s="38">
        <v>9254</v>
      </c>
      <c r="I8" s="38" t="s">
        <v>15519</v>
      </c>
      <c r="J8" s="38" t="s">
        <v>15510</v>
      </c>
      <c r="N8" s="6" t="s">
        <v>15492</v>
      </c>
      <c r="P8" s="41" t="s">
        <v>15529</v>
      </c>
    </row>
    <row r="9" spans="1:19" x14ac:dyDescent="0.3">
      <c r="A9" s="38">
        <v>9</v>
      </c>
      <c r="B9" s="38" t="s">
        <v>15501</v>
      </c>
      <c r="C9" s="38" t="s">
        <v>15505</v>
      </c>
      <c r="D9" s="38" t="s">
        <v>15507</v>
      </c>
      <c r="E9" s="38" t="s">
        <v>15478</v>
      </c>
      <c r="F9" s="38">
        <v>2915</v>
      </c>
      <c r="G9" s="38">
        <v>21924</v>
      </c>
      <c r="H9" s="38">
        <v>56368</v>
      </c>
      <c r="I9" s="38" t="s">
        <v>15519</v>
      </c>
      <c r="J9" s="38" t="s">
        <v>15511</v>
      </c>
      <c r="M9" s="6" t="s">
        <v>15499</v>
      </c>
      <c r="N9" t="str">
        <f>VLOOKUP(M9,B1:J11,MATCH(N8,B1:J1,0),FALSE)</f>
        <v xml:space="preserve">card </v>
      </c>
    </row>
    <row r="10" spans="1:19" x14ac:dyDescent="0.3">
      <c r="A10" s="38">
        <v>6</v>
      </c>
      <c r="B10" s="38" t="s">
        <v>15498</v>
      </c>
      <c r="C10" s="38" t="s">
        <v>15503</v>
      </c>
      <c r="D10" s="38" t="s">
        <v>15509</v>
      </c>
      <c r="E10" s="38" t="s">
        <v>15516</v>
      </c>
      <c r="F10" s="38">
        <v>2021</v>
      </c>
      <c r="G10" s="38">
        <v>28562</v>
      </c>
      <c r="H10" s="38">
        <v>3225</v>
      </c>
      <c r="I10" s="38" t="s">
        <v>15517</v>
      </c>
      <c r="J10" s="38" t="s">
        <v>15511</v>
      </c>
    </row>
    <row r="11" spans="1:19" x14ac:dyDescent="0.3">
      <c r="A11" s="38">
        <v>10</v>
      </c>
      <c r="B11" s="38" t="s">
        <v>15502</v>
      </c>
      <c r="C11" s="38" t="s">
        <v>15506</v>
      </c>
      <c r="D11" s="38" t="s">
        <v>15508</v>
      </c>
      <c r="E11" s="38" t="s">
        <v>15477</v>
      </c>
      <c r="F11" s="38">
        <v>3385</v>
      </c>
      <c r="G11" s="38">
        <v>13663</v>
      </c>
      <c r="H11" s="38">
        <v>58579</v>
      </c>
      <c r="I11" s="38" t="s">
        <v>15519</v>
      </c>
      <c r="J11" s="38" t="s">
        <v>15511</v>
      </c>
      <c r="M11" s="40" t="s">
        <v>15530</v>
      </c>
      <c r="N11" s="36"/>
      <c r="O11" s="36"/>
    </row>
    <row r="12" spans="1:19" x14ac:dyDescent="0.3">
      <c r="M12" s="43" t="s">
        <v>15531</v>
      </c>
      <c r="N12" s="43">
        <v>1</v>
      </c>
      <c r="O12" s="43">
        <v>2</v>
      </c>
      <c r="P12" s="43">
        <v>3</v>
      </c>
      <c r="Q12" s="43">
        <v>4</v>
      </c>
      <c r="R12" s="43">
        <v>5</v>
      </c>
      <c r="S12" s="43">
        <v>6</v>
      </c>
    </row>
    <row r="13" spans="1:19" x14ac:dyDescent="0.3">
      <c r="A13" s="36" t="s">
        <v>15547</v>
      </c>
      <c r="B13" s="36"/>
      <c r="M13" s="42" t="s">
        <v>15532</v>
      </c>
      <c r="N13" s="42" t="s">
        <v>15419</v>
      </c>
      <c r="O13" s="42" t="s">
        <v>15420</v>
      </c>
      <c r="P13" s="42" t="s">
        <v>15533</v>
      </c>
      <c r="Q13" s="42" t="s">
        <v>15534</v>
      </c>
      <c r="R13" s="42" t="s">
        <v>15535</v>
      </c>
      <c r="S13" s="42" t="s">
        <v>15536</v>
      </c>
    </row>
    <row r="14" spans="1:19" x14ac:dyDescent="0.3">
      <c r="A14" s="41" t="s">
        <v>15499</v>
      </c>
      <c r="M14" s="42" t="s">
        <v>15537</v>
      </c>
      <c r="N14" s="42" t="s">
        <v>15539</v>
      </c>
      <c r="O14" s="42" t="s">
        <v>15475</v>
      </c>
      <c r="P14" s="42" t="s">
        <v>15540</v>
      </c>
      <c r="Q14" s="42" t="s">
        <v>15539</v>
      </c>
      <c r="R14" s="42" t="s">
        <v>15475</v>
      </c>
      <c r="S14" s="42" t="s">
        <v>15540</v>
      </c>
    </row>
    <row r="15" spans="1:19" x14ac:dyDescent="0.3">
      <c r="A15" t="str">
        <f>_xlfn.XLOOKUP(A14,B1:B11,J1:J11,"-",0,1)</f>
        <v>hydrabad</v>
      </c>
      <c r="M15" s="42" t="s">
        <v>15538</v>
      </c>
      <c r="N15" s="42">
        <v>56622</v>
      </c>
      <c r="O15" s="42">
        <v>58377</v>
      </c>
      <c r="P15" s="42">
        <v>62217</v>
      </c>
      <c r="Q15" s="42">
        <v>54271</v>
      </c>
      <c r="R15" s="42">
        <v>54258</v>
      </c>
      <c r="S15" s="42">
        <v>51466</v>
      </c>
    </row>
    <row r="16" spans="1:19" x14ac:dyDescent="0.3">
      <c r="M16" s="42" t="s">
        <v>11</v>
      </c>
      <c r="N16" s="42" t="s">
        <v>15541</v>
      </c>
      <c r="O16" s="42" t="s">
        <v>15542</v>
      </c>
      <c r="P16" s="42" t="s">
        <v>15543</v>
      </c>
      <c r="Q16" s="42" t="s">
        <v>15544</v>
      </c>
      <c r="R16" s="42" t="s">
        <v>15546</v>
      </c>
      <c r="S16" s="42" t="s">
        <v>15545</v>
      </c>
    </row>
    <row r="18" spans="13:13" x14ac:dyDescent="0.3">
      <c r="M18" s="42" t="s">
        <v>15539</v>
      </c>
    </row>
    <row r="19" spans="13:13" x14ac:dyDescent="0.3">
      <c r="M19" t="str">
        <f>HLOOKUP(M18,N14:S16,3,FALSE)</f>
        <v>Kalyan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DD9D-6A9B-4CCA-B255-B1354D81AAA0}">
  <dimension ref="A1:D481"/>
  <sheetViews>
    <sheetView tabSelected="1" zoomScale="158" zoomScaleNormal="176" workbookViewId="0">
      <selection activeCell="F479" sqref="F479"/>
    </sheetView>
  </sheetViews>
  <sheetFormatPr defaultRowHeight="14.4" x14ac:dyDescent="0.3"/>
  <cols>
    <col min="1" max="1" width="14.88671875" bestFit="1" customWidth="1"/>
    <col min="2" max="2" width="16.88671875" customWidth="1"/>
    <col min="4" max="4" width="9.77734375" bestFit="1" customWidth="1"/>
  </cols>
  <sheetData>
    <row r="1" spans="1:4" x14ac:dyDescent="0.3">
      <c r="A1" s="41" t="s">
        <v>15549</v>
      </c>
      <c r="B1" s="41" t="s">
        <v>15475</v>
      </c>
      <c r="C1" s="41" t="s">
        <v>15548</v>
      </c>
      <c r="D1" s="41" t="s">
        <v>15550</v>
      </c>
    </row>
    <row r="2" spans="1:4" x14ac:dyDescent="0.3">
      <c r="A2" s="41" t="s">
        <v>12</v>
      </c>
      <c r="B2" s="41" t="s">
        <v>15527</v>
      </c>
      <c r="C2" cm="1">
        <f t="array" ref="C2">_xlfn.XLOOKUP(A2,Table2[[#Headers],[#Data],[order_id]],Table2[[#Headers],[#Data],[profit]],"-",0,1)</f>
        <v>114.72</v>
      </c>
      <c r="D2" t="str">
        <f>INDEX(Table2[[#Headers],[#Data]],MATCH(vlookup!A2,Table2[[#Headers],[#Data],[order_id]],0),MATCH(vlookup!$D$1,Table2[#Headers],0))</f>
        <v>Pune</v>
      </c>
    </row>
    <row r="3" spans="1:4" x14ac:dyDescent="0.3">
      <c r="A3" s="41" t="s">
        <v>40</v>
      </c>
      <c r="C3" cm="1">
        <f t="array" ref="C3">_xlfn.XLOOKUP(A3,Table2[[#Headers],[#Data],[order_id]],Table2[[#Headers],[#Data],[profit]],"-",0,1)</f>
        <v>102.96</v>
      </c>
      <c r="D3" t="str">
        <f>INDEX(Table2[[#Headers],[#Data]],MATCH(vlookup!A3,Table2[[#Headers],[#Data],[order_id]],0),MATCH(vlookup!$D$1,Table2[#Headers],0))</f>
        <v>Pune</v>
      </c>
    </row>
    <row r="4" spans="1:4" x14ac:dyDescent="0.3">
      <c r="A4" s="41" t="s">
        <v>51</v>
      </c>
      <c r="C4" cm="1">
        <f t="array" ref="C4">_xlfn.XLOOKUP(A4,Table2[[#Headers],[#Data],[order_id]],Table2[[#Headers],[#Data],[profit]],"-",0,1)</f>
        <v>260.95</v>
      </c>
      <c r="D4" t="str">
        <f>INDEX(Table2[[#Headers],[#Data]],MATCH(vlookup!A4,Table2[[#Headers],[#Data],[order_id]],0),MATCH(vlookup!$D$1,Table2[#Headers],0))</f>
        <v>Bangalore</v>
      </c>
    </row>
    <row r="5" spans="1:4" x14ac:dyDescent="0.3">
      <c r="A5" s="41" t="s">
        <v>60</v>
      </c>
      <c r="C5" cm="1">
        <f t="array" ref="C5">_xlfn.XLOOKUP(A5,Table2[[#Headers],[#Data],[order_id]],Table2[[#Headers],[#Data],[profit]],"-",0,1)</f>
        <v>689.74</v>
      </c>
      <c r="D5" t="str">
        <f>INDEX(Table2[[#Headers],[#Data]],MATCH(vlookup!A5,Table2[[#Headers],[#Data],[order_id]],0),MATCH(vlookup!$D$1,Table2[#Headers],0))</f>
        <v>Mumbai</v>
      </c>
    </row>
    <row r="6" spans="1:4" x14ac:dyDescent="0.3">
      <c r="A6" s="41" t="s">
        <v>69</v>
      </c>
      <c r="C6" cm="1">
        <f t="array" ref="C6">_xlfn.XLOOKUP(A6,Table2[[#Headers],[#Data],[order_id]],Table2[[#Headers],[#Data],[profit]],"-",0,1)</f>
        <v>528.38</v>
      </c>
      <c r="D6" t="str">
        <f>INDEX(Table2[[#Headers],[#Data]],MATCH(vlookup!A6,Table2[[#Headers],[#Data],[order_id]],0),MATCH(vlookup!$D$1,Table2[#Headers],0))</f>
        <v>Chennai</v>
      </c>
    </row>
    <row r="7" spans="1:4" x14ac:dyDescent="0.3">
      <c r="A7" s="41" t="s">
        <v>78</v>
      </c>
      <c r="C7" cm="1">
        <f t="array" ref="C7">_xlfn.XLOOKUP(A7,Table2[[#Headers],[#Data],[order_id]],Table2[[#Headers],[#Data],[profit]],"-",0,1)</f>
        <v>588.79</v>
      </c>
      <c r="D7" t="str">
        <f>INDEX(Table2[[#Headers],[#Data]],MATCH(vlookup!A7,Table2[[#Headers],[#Data],[order_id]],0),MATCH(vlookup!$D$1,Table2[#Headers],0))</f>
        <v>Chennai</v>
      </c>
    </row>
    <row r="8" spans="1:4" x14ac:dyDescent="0.3">
      <c r="A8" s="41" t="s">
        <v>87</v>
      </c>
      <c r="C8" cm="1">
        <f t="array" ref="C8">_xlfn.XLOOKUP(A8,Table2[[#Headers],[#Data],[order_id]],Table2[[#Headers],[#Data],[profit]],"-",0,1)</f>
        <v>237.01</v>
      </c>
      <c r="D8" t="str">
        <f>INDEX(Table2[[#Headers],[#Data]],MATCH(vlookup!A8,Table2[[#Headers],[#Data],[order_id]],0),MATCH(vlookup!$D$1,Table2[#Headers],0))</f>
        <v>Delhi</v>
      </c>
    </row>
    <row r="9" spans="1:4" x14ac:dyDescent="0.3">
      <c r="A9" s="41" t="s">
        <v>96</v>
      </c>
      <c r="C9" cm="1">
        <f t="array" ref="C9">_xlfn.XLOOKUP(A9,Table2[[#Headers],[#Data],[order_id]],Table2[[#Headers],[#Data],[profit]],"-",0,1)</f>
        <v>36.86</v>
      </c>
      <c r="D9" t="str">
        <f>INDEX(Table2[[#Headers],[#Data]],MATCH(vlookup!A9,Table2[[#Headers],[#Data],[order_id]],0),MATCH(vlookup!$D$1,Table2[#Headers],0))</f>
        <v>Mumbai</v>
      </c>
    </row>
    <row r="10" spans="1:4" x14ac:dyDescent="0.3">
      <c r="A10" s="41" t="s">
        <v>105</v>
      </c>
      <c r="C10" cm="1">
        <f t="array" ref="C10">_xlfn.XLOOKUP(A10,Table2[[#Headers],[#Data],[order_id]],Table2[[#Headers],[#Data],[profit]],"-",0,1)</f>
        <v>1229.3</v>
      </c>
      <c r="D10" t="str">
        <f>INDEX(Table2[[#Headers],[#Data]],MATCH(vlookup!A10,Table2[[#Headers],[#Data],[order_id]],0),MATCH(vlookup!$D$1,Table2[#Headers],0))</f>
        <v>Chennai</v>
      </c>
    </row>
    <row r="11" spans="1:4" x14ac:dyDescent="0.3">
      <c r="A11" s="41" t="s">
        <v>114</v>
      </c>
      <c r="C11" cm="1">
        <f t="array" ref="C11">_xlfn.XLOOKUP(A11,Table2[[#Headers],[#Data],[order_id]],Table2[[#Headers],[#Data],[profit]],"-",0,1)</f>
        <v>175.75</v>
      </c>
      <c r="D11" t="str">
        <f>INDEX(Table2[[#Headers],[#Data]],MATCH(vlookup!A11,Table2[[#Headers],[#Data],[order_id]],0),MATCH(vlookup!$D$1,Table2[#Headers],0))</f>
        <v>Hyderabad</v>
      </c>
    </row>
    <row r="12" spans="1:4" x14ac:dyDescent="0.3">
      <c r="A12" s="41" t="s">
        <v>123</v>
      </c>
      <c r="C12" cm="1">
        <f t="array" ref="C12">_xlfn.XLOOKUP(A12,Table2[[#Headers],[#Data],[order_id]],Table2[[#Headers],[#Data],[profit]],"-",0,1)</f>
        <v>1325.93</v>
      </c>
      <c r="D12" t="str">
        <f>INDEX(Table2[[#Headers],[#Data]],MATCH(vlookup!A12,Table2[[#Headers],[#Data],[order_id]],0),MATCH(vlookup!$D$1,Table2[#Headers],0))</f>
        <v>Mumbai</v>
      </c>
    </row>
    <row r="13" spans="1:4" x14ac:dyDescent="0.3">
      <c r="A13" s="41" t="s">
        <v>132</v>
      </c>
      <c r="C13" cm="1">
        <f t="array" ref="C13">_xlfn.XLOOKUP(A13,Table2[[#Headers],[#Data],[order_id]],Table2[[#Headers],[#Data],[profit]],"-",0,1)</f>
        <v>186.24</v>
      </c>
      <c r="D13" t="str">
        <f>INDEX(Table2[[#Headers],[#Data]],MATCH(vlookup!A13,Table2[[#Headers],[#Data],[order_id]],0),MATCH(vlookup!$D$1,Table2[#Headers],0))</f>
        <v>Hyderabad</v>
      </c>
    </row>
    <row r="14" spans="1:4" x14ac:dyDescent="0.3">
      <c r="A14" s="41" t="s">
        <v>141</v>
      </c>
      <c r="C14" cm="1">
        <f t="array" ref="C14">_xlfn.XLOOKUP(A14,Table2[[#Headers],[#Data],[order_id]],Table2[[#Headers],[#Data],[profit]],"-",0,1)</f>
        <v>1092.43</v>
      </c>
      <c r="D14" t="str">
        <f>INDEX(Table2[[#Headers],[#Data]],MATCH(vlookup!A14,Table2[[#Headers],[#Data],[order_id]],0),MATCH(vlookup!$D$1,Table2[#Headers],0))</f>
        <v>Pune</v>
      </c>
    </row>
    <row r="15" spans="1:4" x14ac:dyDescent="0.3">
      <c r="A15" s="41" t="s">
        <v>150</v>
      </c>
      <c r="C15" cm="1">
        <f t="array" ref="C15">_xlfn.XLOOKUP(A15,Table2[[#Headers],[#Data],[order_id]],Table2[[#Headers],[#Data],[profit]],"-",0,1)</f>
        <v>289.92</v>
      </c>
      <c r="D15" t="str">
        <f>INDEX(Table2[[#Headers],[#Data]],MATCH(vlookup!A15,Table2[[#Headers],[#Data],[order_id]],0),MATCH(vlookup!$D$1,Table2[#Headers],0))</f>
        <v>Chennai</v>
      </c>
    </row>
    <row r="16" spans="1:4" x14ac:dyDescent="0.3">
      <c r="A16" s="41" t="s">
        <v>159</v>
      </c>
      <c r="C16" cm="1">
        <f t="array" ref="C16">_xlfn.XLOOKUP(A16,Table2[[#Headers],[#Data],[order_id]],Table2[[#Headers],[#Data],[profit]],"-",0,1)</f>
        <v>333.34</v>
      </c>
      <c r="D16" t="str">
        <f>INDEX(Table2[[#Headers],[#Data]],MATCH(vlookup!A16,Table2[[#Headers],[#Data],[order_id]],0),MATCH(vlookup!$D$1,Table2[#Headers],0))</f>
        <v>Mumbai</v>
      </c>
    </row>
    <row r="17" spans="1:4" x14ac:dyDescent="0.3">
      <c r="A17" s="41" t="s">
        <v>168</v>
      </c>
      <c r="C17" cm="1">
        <f t="array" ref="C17">_xlfn.XLOOKUP(A17,Table2[[#Headers],[#Data],[order_id]],Table2[[#Headers],[#Data],[profit]],"-",0,1)</f>
        <v>201.73</v>
      </c>
      <c r="D17" t="str">
        <f>INDEX(Table2[[#Headers],[#Data]],MATCH(vlookup!A17,Table2[[#Headers],[#Data],[order_id]],0),MATCH(vlookup!$D$1,Table2[#Headers],0))</f>
        <v>Delhi</v>
      </c>
    </row>
    <row r="18" spans="1:4" x14ac:dyDescent="0.3">
      <c r="A18" s="41" t="s">
        <v>177</v>
      </c>
      <c r="C18" cm="1">
        <f t="array" ref="C18">_xlfn.XLOOKUP(A18,Table2[[#Headers],[#Data],[order_id]],Table2[[#Headers],[#Data],[profit]],"-",0,1)</f>
        <v>171.37</v>
      </c>
      <c r="D18" t="str">
        <f>INDEX(Table2[[#Headers],[#Data]],MATCH(vlookup!A18,Table2[[#Headers],[#Data],[order_id]],0),MATCH(vlookup!$D$1,Table2[#Headers],0))</f>
        <v>Mumbai</v>
      </c>
    </row>
    <row r="19" spans="1:4" x14ac:dyDescent="0.3">
      <c r="A19" s="41" t="s">
        <v>186</v>
      </c>
      <c r="C19" cm="1">
        <f t="array" ref="C19">_xlfn.XLOOKUP(A19,Table2[[#Headers],[#Data],[order_id]],Table2[[#Headers],[#Data],[profit]],"-",0,1)</f>
        <v>742.76</v>
      </c>
      <c r="D19" t="str">
        <f>INDEX(Table2[[#Headers],[#Data]],MATCH(vlookup!A19,Table2[[#Headers],[#Data],[order_id]],0),MATCH(vlookup!$D$1,Table2[#Headers],0))</f>
        <v>Pune</v>
      </c>
    </row>
    <row r="20" spans="1:4" x14ac:dyDescent="0.3">
      <c r="A20" s="41" t="s">
        <v>195</v>
      </c>
      <c r="C20" cm="1">
        <f t="array" ref="C20">_xlfn.XLOOKUP(A20,Table2[[#Headers],[#Data],[order_id]],Table2[[#Headers],[#Data],[profit]],"-",0,1)</f>
        <v>579.12</v>
      </c>
      <c r="D20" t="str">
        <f>INDEX(Table2[[#Headers],[#Data]],MATCH(vlookup!A20,Table2[[#Headers],[#Data],[order_id]],0),MATCH(vlookup!$D$1,Table2[#Headers],0))</f>
        <v>Pune</v>
      </c>
    </row>
    <row r="21" spans="1:4" x14ac:dyDescent="0.3">
      <c r="A21" s="41" t="s">
        <v>204</v>
      </c>
      <c r="C21" cm="1">
        <f t="array" ref="C21">_xlfn.XLOOKUP(A21,Table2[[#Headers],[#Data],[order_id]],Table2[[#Headers],[#Data],[profit]],"-",0,1)</f>
        <v>250.2</v>
      </c>
      <c r="D21" t="str">
        <f>INDEX(Table2[[#Headers],[#Data]],MATCH(vlookup!A21,Table2[[#Headers],[#Data],[order_id]],0),MATCH(vlookup!$D$1,Table2[#Headers],0))</f>
        <v>Delhi</v>
      </c>
    </row>
    <row r="22" spans="1:4" x14ac:dyDescent="0.3">
      <c r="A22" s="41" t="s">
        <v>213</v>
      </c>
      <c r="C22" cm="1">
        <f t="array" ref="C22">_xlfn.XLOOKUP(A22,Table2[[#Headers],[#Data],[order_id]],Table2[[#Headers],[#Data],[profit]],"-",0,1)</f>
        <v>523.61</v>
      </c>
      <c r="D22" t="str">
        <f>INDEX(Table2[[#Headers],[#Data]],MATCH(vlookup!A22,Table2[[#Headers],[#Data],[order_id]],0),MATCH(vlookup!$D$1,Table2[#Headers],0))</f>
        <v>Pune</v>
      </c>
    </row>
    <row r="23" spans="1:4" x14ac:dyDescent="0.3">
      <c r="A23" s="41" t="s">
        <v>222</v>
      </c>
      <c r="C23" cm="1">
        <f t="array" ref="C23">_xlfn.XLOOKUP(A23,Table2[[#Headers],[#Data],[order_id]],Table2[[#Headers],[#Data],[profit]],"-",0,1)</f>
        <v>101.89</v>
      </c>
      <c r="D23" t="str">
        <f>INDEX(Table2[[#Headers],[#Data]],MATCH(vlookup!A23,Table2[[#Headers],[#Data],[order_id]],0),MATCH(vlookup!$D$1,Table2[#Headers],0))</f>
        <v>Pune</v>
      </c>
    </row>
    <row r="24" spans="1:4" x14ac:dyDescent="0.3">
      <c r="A24" s="41" t="s">
        <v>231</v>
      </c>
      <c r="C24" cm="1">
        <f t="array" ref="C24">_xlfn.XLOOKUP(A24,Table2[[#Headers],[#Data],[order_id]],Table2[[#Headers],[#Data],[profit]],"-",0,1)</f>
        <v>451.8</v>
      </c>
      <c r="D24" t="str">
        <f>INDEX(Table2[[#Headers],[#Data]],MATCH(vlookup!A24,Table2[[#Headers],[#Data],[order_id]],0),MATCH(vlookup!$D$1,Table2[#Headers],0))</f>
        <v>Hyderabad</v>
      </c>
    </row>
    <row r="25" spans="1:4" x14ac:dyDescent="0.3">
      <c r="A25" s="41" t="s">
        <v>240</v>
      </c>
      <c r="C25" cm="1">
        <f t="array" ref="C25">_xlfn.XLOOKUP(A25,Table2[[#Headers],[#Data],[order_id]],Table2[[#Headers],[#Data],[profit]],"-",0,1)</f>
        <v>47.74</v>
      </c>
      <c r="D25" t="str">
        <f>INDEX(Table2[[#Headers],[#Data]],MATCH(vlookup!A25,Table2[[#Headers],[#Data],[order_id]],0),MATCH(vlookup!$D$1,Table2[#Headers],0))</f>
        <v>Bangalore</v>
      </c>
    </row>
    <row r="26" spans="1:4" x14ac:dyDescent="0.3">
      <c r="A26" s="41" t="s">
        <v>249</v>
      </c>
      <c r="C26" cm="1">
        <f t="array" ref="C26">_xlfn.XLOOKUP(A26,Table2[[#Headers],[#Data],[order_id]],Table2[[#Headers],[#Data],[profit]],"-",0,1)</f>
        <v>509.07</v>
      </c>
      <c r="D26" t="str">
        <f>INDEX(Table2[[#Headers],[#Data]],MATCH(vlookup!A26,Table2[[#Headers],[#Data],[order_id]],0),MATCH(vlookup!$D$1,Table2[#Headers],0))</f>
        <v>Chennai</v>
      </c>
    </row>
    <row r="27" spans="1:4" x14ac:dyDescent="0.3">
      <c r="A27" s="41" t="s">
        <v>258</v>
      </c>
      <c r="C27" cm="1">
        <f t="array" ref="C27">_xlfn.XLOOKUP(A27,Table2[[#Headers],[#Data],[order_id]],Table2[[#Headers],[#Data],[profit]],"-",0,1)</f>
        <v>150.44999999999999</v>
      </c>
      <c r="D27" t="str">
        <f>INDEX(Table2[[#Headers],[#Data]],MATCH(vlookup!A27,Table2[[#Headers],[#Data],[order_id]],0),MATCH(vlookup!$D$1,Table2[#Headers],0))</f>
        <v>Chennai</v>
      </c>
    </row>
    <row r="28" spans="1:4" x14ac:dyDescent="0.3">
      <c r="A28" s="41" t="s">
        <v>267</v>
      </c>
      <c r="C28" cm="1">
        <f t="array" ref="C28">_xlfn.XLOOKUP(A28,Table2[[#Headers],[#Data],[order_id]],Table2[[#Headers],[#Data],[profit]],"-",0,1)</f>
        <v>692.61</v>
      </c>
      <c r="D28" t="str">
        <f>INDEX(Table2[[#Headers],[#Data]],MATCH(vlookup!A28,Table2[[#Headers],[#Data],[order_id]],0),MATCH(vlookup!$D$1,Table2[#Headers],0))</f>
        <v>Pune</v>
      </c>
    </row>
    <row r="29" spans="1:4" x14ac:dyDescent="0.3">
      <c r="A29" s="41" t="s">
        <v>276</v>
      </c>
      <c r="C29" cm="1">
        <f t="array" ref="C29">_xlfn.XLOOKUP(A29,Table2[[#Headers],[#Data],[order_id]],Table2[[#Headers],[#Data],[profit]],"-",0,1)</f>
        <v>124.78</v>
      </c>
      <c r="D29" t="str">
        <f>INDEX(Table2[[#Headers],[#Data]],MATCH(vlookup!A29,Table2[[#Headers],[#Data],[order_id]],0),MATCH(vlookup!$D$1,Table2[#Headers],0))</f>
        <v>Mumbai</v>
      </c>
    </row>
    <row r="30" spans="1:4" x14ac:dyDescent="0.3">
      <c r="A30" s="41" t="s">
        <v>285</v>
      </c>
      <c r="C30" cm="1">
        <f t="array" ref="C30">_xlfn.XLOOKUP(A30,Table2[[#Headers],[#Data],[order_id]],Table2[[#Headers],[#Data],[profit]],"-",0,1)</f>
        <v>268.47000000000003</v>
      </c>
      <c r="D30" t="str">
        <f>INDEX(Table2[[#Headers],[#Data]],MATCH(vlookup!A30,Table2[[#Headers],[#Data],[order_id]],0),MATCH(vlookup!$D$1,Table2[#Headers],0))</f>
        <v>Mumbai</v>
      </c>
    </row>
    <row r="31" spans="1:4" x14ac:dyDescent="0.3">
      <c r="A31" s="41" t="s">
        <v>294</v>
      </c>
      <c r="C31" cm="1">
        <f t="array" ref="C31">_xlfn.XLOOKUP(A31,Table2[[#Headers],[#Data],[order_id]],Table2[[#Headers],[#Data],[profit]],"-",0,1)</f>
        <v>531.95000000000005</v>
      </c>
      <c r="D31" t="str">
        <f>INDEX(Table2[[#Headers],[#Data]],MATCH(vlookup!A31,Table2[[#Headers],[#Data],[order_id]],0),MATCH(vlookup!$D$1,Table2[#Headers],0))</f>
        <v>Delhi</v>
      </c>
    </row>
    <row r="32" spans="1:4" x14ac:dyDescent="0.3">
      <c r="A32" s="41" t="s">
        <v>303</v>
      </c>
      <c r="C32" cm="1">
        <f t="array" ref="C32">_xlfn.XLOOKUP(A32,Table2[[#Headers],[#Data],[order_id]],Table2[[#Headers],[#Data],[profit]],"-",0,1)</f>
        <v>696.38</v>
      </c>
      <c r="D32" t="str">
        <f>INDEX(Table2[[#Headers],[#Data]],MATCH(vlookup!A32,Table2[[#Headers],[#Data],[order_id]],0),MATCH(vlookup!$D$1,Table2[#Headers],0))</f>
        <v>Chennai</v>
      </c>
    </row>
    <row r="33" spans="1:4" x14ac:dyDescent="0.3">
      <c r="A33" s="41" t="s">
        <v>312</v>
      </c>
      <c r="C33" cm="1">
        <f t="array" ref="C33">_xlfn.XLOOKUP(A33,Table2[[#Headers],[#Data],[order_id]],Table2[[#Headers],[#Data],[profit]],"-",0,1)</f>
        <v>400.98</v>
      </c>
      <c r="D33" t="str">
        <f>INDEX(Table2[[#Headers],[#Data]],MATCH(vlookup!A33,Table2[[#Headers],[#Data],[order_id]],0),MATCH(vlookup!$D$1,Table2[#Headers],0))</f>
        <v>Hyderabad</v>
      </c>
    </row>
    <row r="34" spans="1:4" x14ac:dyDescent="0.3">
      <c r="A34" s="41" t="s">
        <v>321</v>
      </c>
      <c r="C34" cm="1">
        <f t="array" ref="C34">_xlfn.XLOOKUP(A34,Table2[[#Headers],[#Data],[order_id]],Table2[[#Headers],[#Data],[profit]],"-",0,1)</f>
        <v>367.39</v>
      </c>
      <c r="D34" t="str">
        <f>INDEX(Table2[[#Headers],[#Data]],MATCH(vlookup!A34,Table2[[#Headers],[#Data],[order_id]],0),MATCH(vlookup!$D$1,Table2[#Headers],0))</f>
        <v>Chennai</v>
      </c>
    </row>
    <row r="35" spans="1:4" x14ac:dyDescent="0.3">
      <c r="A35" s="41" t="s">
        <v>330</v>
      </c>
      <c r="C35" cm="1">
        <f t="array" ref="C35">_xlfn.XLOOKUP(A35,Table2[[#Headers],[#Data],[order_id]],Table2[[#Headers],[#Data],[profit]],"-",0,1)</f>
        <v>1102.6300000000001</v>
      </c>
      <c r="D35" t="str">
        <f>INDEX(Table2[[#Headers],[#Data]],MATCH(vlookup!A35,Table2[[#Headers],[#Data],[order_id]],0),MATCH(vlookup!$D$1,Table2[#Headers],0))</f>
        <v>Bangalore</v>
      </c>
    </row>
    <row r="36" spans="1:4" x14ac:dyDescent="0.3">
      <c r="A36" s="41" t="s">
        <v>339</v>
      </c>
      <c r="C36" cm="1">
        <f t="array" ref="C36">_xlfn.XLOOKUP(A36,Table2[[#Headers],[#Data],[order_id]],Table2[[#Headers],[#Data],[profit]],"-",0,1)</f>
        <v>245.99</v>
      </c>
      <c r="D36" t="str">
        <f>INDEX(Table2[[#Headers],[#Data]],MATCH(vlookup!A36,Table2[[#Headers],[#Data],[order_id]],0),MATCH(vlookup!$D$1,Table2[#Headers],0))</f>
        <v>Bangalore</v>
      </c>
    </row>
    <row r="37" spans="1:4" x14ac:dyDescent="0.3">
      <c r="A37" s="41" t="s">
        <v>348</v>
      </c>
      <c r="C37" cm="1">
        <f t="array" ref="C37">_xlfn.XLOOKUP(A37,Table2[[#Headers],[#Data],[order_id]],Table2[[#Headers],[#Data],[profit]],"-",0,1)</f>
        <v>24.31</v>
      </c>
      <c r="D37" t="str">
        <f>INDEX(Table2[[#Headers],[#Data]],MATCH(vlookup!A37,Table2[[#Headers],[#Data],[order_id]],0),MATCH(vlookup!$D$1,Table2[#Headers],0))</f>
        <v>Chennai</v>
      </c>
    </row>
    <row r="38" spans="1:4" x14ac:dyDescent="0.3">
      <c r="A38" s="41" t="s">
        <v>357</v>
      </c>
      <c r="C38" cm="1">
        <f t="array" ref="C38">_xlfn.XLOOKUP(A38,Table2[[#Headers],[#Data],[order_id]],Table2[[#Headers],[#Data],[profit]],"-",0,1)</f>
        <v>797.25</v>
      </c>
      <c r="D38" t="str">
        <f>INDEX(Table2[[#Headers],[#Data]],MATCH(vlookup!A38,Table2[[#Headers],[#Data],[order_id]],0),MATCH(vlookup!$D$1,Table2[#Headers],0))</f>
        <v>Delhi</v>
      </c>
    </row>
    <row r="39" spans="1:4" x14ac:dyDescent="0.3">
      <c r="A39" s="41" t="s">
        <v>366</v>
      </c>
      <c r="C39" cm="1">
        <f t="array" ref="C39">_xlfn.XLOOKUP(A39,Table2[[#Headers],[#Data],[order_id]],Table2[[#Headers],[#Data],[profit]],"-",0,1)</f>
        <v>388.34</v>
      </c>
      <c r="D39" t="str">
        <f>INDEX(Table2[[#Headers],[#Data]],MATCH(vlookup!A39,Table2[[#Headers],[#Data],[order_id]],0),MATCH(vlookup!$D$1,Table2[#Headers],0))</f>
        <v>Hyderabad</v>
      </c>
    </row>
    <row r="40" spans="1:4" x14ac:dyDescent="0.3">
      <c r="A40" s="41" t="s">
        <v>375</v>
      </c>
      <c r="C40" cm="1">
        <f t="array" ref="C40">_xlfn.XLOOKUP(A40,Table2[[#Headers],[#Data],[order_id]],Table2[[#Headers],[#Data],[profit]],"-",0,1)</f>
        <v>314.73</v>
      </c>
      <c r="D40" t="str">
        <f>INDEX(Table2[[#Headers],[#Data]],MATCH(vlookup!A40,Table2[[#Headers],[#Data],[order_id]],0),MATCH(vlookup!$D$1,Table2[#Headers],0))</f>
        <v>Delhi</v>
      </c>
    </row>
    <row r="41" spans="1:4" x14ac:dyDescent="0.3">
      <c r="A41" s="41" t="s">
        <v>384</v>
      </c>
      <c r="C41" cm="1">
        <f t="array" ref="C41">_xlfn.XLOOKUP(A41,Table2[[#Headers],[#Data],[order_id]],Table2[[#Headers],[#Data],[profit]],"-",0,1)</f>
        <v>289</v>
      </c>
      <c r="D41" t="str">
        <f>INDEX(Table2[[#Headers],[#Data]],MATCH(vlookup!A41,Table2[[#Headers],[#Data],[order_id]],0),MATCH(vlookup!$D$1,Table2[#Headers],0))</f>
        <v>Bangalore</v>
      </c>
    </row>
    <row r="42" spans="1:4" x14ac:dyDescent="0.3">
      <c r="A42" s="41" t="s">
        <v>393</v>
      </c>
      <c r="C42" cm="1">
        <f t="array" ref="C42">_xlfn.XLOOKUP(A42,Table2[[#Headers],[#Data],[order_id]],Table2[[#Headers],[#Data],[profit]],"-",0,1)</f>
        <v>319.61</v>
      </c>
      <c r="D42" t="str">
        <f>INDEX(Table2[[#Headers],[#Data]],MATCH(vlookup!A42,Table2[[#Headers],[#Data],[order_id]],0),MATCH(vlookup!$D$1,Table2[#Headers],0))</f>
        <v>Bangalore</v>
      </c>
    </row>
    <row r="43" spans="1:4" x14ac:dyDescent="0.3">
      <c r="A43" s="41" t="s">
        <v>402</v>
      </c>
      <c r="C43" cm="1">
        <f t="array" ref="C43">_xlfn.XLOOKUP(A43,Table2[[#Headers],[#Data],[order_id]],Table2[[#Headers],[#Data],[profit]],"-",0,1)</f>
        <v>354.91</v>
      </c>
      <c r="D43" t="str">
        <f>INDEX(Table2[[#Headers],[#Data]],MATCH(vlookup!A43,Table2[[#Headers],[#Data],[order_id]],0),MATCH(vlookup!$D$1,Table2[#Headers],0))</f>
        <v>Hyderabad</v>
      </c>
    </row>
    <row r="44" spans="1:4" x14ac:dyDescent="0.3">
      <c r="A44" s="41" t="s">
        <v>411</v>
      </c>
      <c r="C44" cm="1">
        <f t="array" ref="C44">_xlfn.XLOOKUP(A44,Table2[[#Headers],[#Data],[order_id]],Table2[[#Headers],[#Data],[profit]],"-",0,1)</f>
        <v>200.91</v>
      </c>
      <c r="D44" t="str">
        <f>INDEX(Table2[[#Headers],[#Data]],MATCH(vlookup!A44,Table2[[#Headers],[#Data],[order_id]],0),MATCH(vlookup!$D$1,Table2[#Headers],0))</f>
        <v>Bangalore</v>
      </c>
    </row>
    <row r="45" spans="1:4" x14ac:dyDescent="0.3">
      <c r="A45" s="41" t="s">
        <v>420</v>
      </c>
      <c r="C45" cm="1">
        <f t="array" ref="C45">_xlfn.XLOOKUP(A45,Table2[[#Headers],[#Data],[order_id]],Table2[[#Headers],[#Data],[profit]],"-",0,1)</f>
        <v>190.23</v>
      </c>
      <c r="D45" t="str">
        <f>INDEX(Table2[[#Headers],[#Data]],MATCH(vlookup!A45,Table2[[#Headers],[#Data],[order_id]],0),MATCH(vlookup!$D$1,Table2[#Headers],0))</f>
        <v>Mumbai</v>
      </c>
    </row>
    <row r="46" spans="1:4" x14ac:dyDescent="0.3">
      <c r="A46" s="41" t="s">
        <v>429</v>
      </c>
      <c r="C46" cm="1">
        <f t="array" ref="C46">_xlfn.XLOOKUP(A46,Table2[[#Headers],[#Data],[order_id]],Table2[[#Headers],[#Data],[profit]],"-",0,1)</f>
        <v>367.48</v>
      </c>
      <c r="D46" t="str">
        <f>INDEX(Table2[[#Headers],[#Data]],MATCH(vlookup!A46,Table2[[#Headers],[#Data],[order_id]],0),MATCH(vlookup!$D$1,Table2[#Headers],0))</f>
        <v>Pune</v>
      </c>
    </row>
    <row r="47" spans="1:4" x14ac:dyDescent="0.3">
      <c r="A47" s="41" t="s">
        <v>438</v>
      </c>
      <c r="C47" cm="1">
        <f t="array" ref="C47">_xlfn.XLOOKUP(A47,Table2[[#Headers],[#Data],[order_id]],Table2[[#Headers],[#Data],[profit]],"-",0,1)</f>
        <v>398.59</v>
      </c>
      <c r="D47" t="str">
        <f>INDEX(Table2[[#Headers],[#Data]],MATCH(vlookup!A47,Table2[[#Headers],[#Data],[order_id]],0),MATCH(vlookup!$D$1,Table2[#Headers],0))</f>
        <v>Delhi</v>
      </c>
    </row>
    <row r="48" spans="1:4" x14ac:dyDescent="0.3">
      <c r="A48" s="41" t="s">
        <v>447</v>
      </c>
      <c r="C48" cm="1">
        <f t="array" ref="C48">_xlfn.XLOOKUP(A48,Table2[[#Headers],[#Data],[order_id]],Table2[[#Headers],[#Data],[profit]],"-",0,1)</f>
        <v>1318.47</v>
      </c>
      <c r="D48" t="str">
        <f>INDEX(Table2[[#Headers],[#Data]],MATCH(vlookup!A48,Table2[[#Headers],[#Data],[order_id]],0),MATCH(vlookup!$D$1,Table2[#Headers],0))</f>
        <v>Mumbai</v>
      </c>
    </row>
    <row r="49" spans="1:4" x14ac:dyDescent="0.3">
      <c r="A49" s="41" t="s">
        <v>456</v>
      </c>
      <c r="C49" cm="1">
        <f t="array" ref="C49">_xlfn.XLOOKUP(A49,Table2[[#Headers],[#Data],[order_id]],Table2[[#Headers],[#Data],[profit]],"-",0,1)</f>
        <v>654.1</v>
      </c>
      <c r="D49" t="str">
        <f>INDEX(Table2[[#Headers],[#Data]],MATCH(vlookup!A49,Table2[[#Headers],[#Data],[order_id]],0),MATCH(vlookup!$D$1,Table2[#Headers],0))</f>
        <v>Chennai</v>
      </c>
    </row>
    <row r="50" spans="1:4" x14ac:dyDescent="0.3">
      <c r="A50" s="41" t="s">
        <v>465</v>
      </c>
      <c r="C50" cm="1">
        <f t="array" ref="C50">_xlfn.XLOOKUP(A50,Table2[[#Headers],[#Data],[order_id]],Table2[[#Headers],[#Data],[profit]],"-",0,1)</f>
        <v>920.08</v>
      </c>
      <c r="D50" t="str">
        <f>INDEX(Table2[[#Headers],[#Data]],MATCH(vlookup!A50,Table2[[#Headers],[#Data],[order_id]],0),MATCH(vlookup!$D$1,Table2[#Headers],0))</f>
        <v>Bangalore</v>
      </c>
    </row>
    <row r="51" spans="1:4" x14ac:dyDescent="0.3">
      <c r="A51" s="41" t="s">
        <v>474</v>
      </c>
      <c r="C51" cm="1">
        <f t="array" ref="C51">_xlfn.XLOOKUP(A51,Table2[[#Headers],[#Data],[order_id]],Table2[[#Headers],[#Data],[profit]],"-",0,1)</f>
        <v>887.13</v>
      </c>
      <c r="D51" t="str">
        <f>INDEX(Table2[[#Headers],[#Data]],MATCH(vlookup!A51,Table2[[#Headers],[#Data],[order_id]],0),MATCH(vlookup!$D$1,Table2[#Headers],0))</f>
        <v>Bangalore</v>
      </c>
    </row>
    <row r="52" spans="1:4" x14ac:dyDescent="0.3">
      <c r="A52" s="41" t="s">
        <v>483</v>
      </c>
      <c r="C52" cm="1">
        <f t="array" ref="C52">_xlfn.XLOOKUP(A52,Table2[[#Headers],[#Data],[order_id]],Table2[[#Headers],[#Data],[profit]],"-",0,1)</f>
        <v>428.31</v>
      </c>
      <c r="D52" t="str">
        <f>INDEX(Table2[[#Headers],[#Data]],MATCH(vlookup!A52,Table2[[#Headers],[#Data],[order_id]],0),MATCH(vlookup!$D$1,Table2[#Headers],0))</f>
        <v>Mumbai</v>
      </c>
    </row>
    <row r="53" spans="1:4" x14ac:dyDescent="0.3">
      <c r="A53" s="41" t="s">
        <v>492</v>
      </c>
      <c r="C53" cm="1">
        <f t="array" ref="C53">_xlfn.XLOOKUP(A53,Table2[[#Headers],[#Data],[order_id]],Table2[[#Headers],[#Data],[profit]],"-",0,1)</f>
        <v>68.510000000000005</v>
      </c>
      <c r="D53" t="str">
        <f>INDEX(Table2[[#Headers],[#Data]],MATCH(vlookup!A53,Table2[[#Headers],[#Data],[order_id]],0),MATCH(vlookup!$D$1,Table2[#Headers],0))</f>
        <v>Hyderabad</v>
      </c>
    </row>
    <row r="54" spans="1:4" x14ac:dyDescent="0.3">
      <c r="A54" s="41" t="s">
        <v>501</v>
      </c>
      <c r="C54" cm="1">
        <f t="array" ref="C54">_xlfn.XLOOKUP(A54,Table2[[#Headers],[#Data],[order_id]],Table2[[#Headers],[#Data],[profit]],"-",0,1)</f>
        <v>36.9</v>
      </c>
      <c r="D54" t="str">
        <f>INDEX(Table2[[#Headers],[#Data]],MATCH(vlookup!A54,Table2[[#Headers],[#Data],[order_id]],0),MATCH(vlookup!$D$1,Table2[#Headers],0))</f>
        <v>Bangalore</v>
      </c>
    </row>
    <row r="55" spans="1:4" x14ac:dyDescent="0.3">
      <c r="A55" s="41" t="s">
        <v>510</v>
      </c>
      <c r="C55" cm="1">
        <f t="array" ref="C55">_xlfn.XLOOKUP(A55,Table2[[#Headers],[#Data],[order_id]],Table2[[#Headers],[#Data],[profit]],"-",0,1)</f>
        <v>523.78</v>
      </c>
      <c r="D55" t="str">
        <f>INDEX(Table2[[#Headers],[#Data]],MATCH(vlookup!A55,Table2[[#Headers],[#Data],[order_id]],0),MATCH(vlookup!$D$1,Table2[#Headers],0))</f>
        <v>Delhi</v>
      </c>
    </row>
    <row r="56" spans="1:4" x14ac:dyDescent="0.3">
      <c r="A56" s="41" t="s">
        <v>519</v>
      </c>
      <c r="C56" cm="1">
        <f t="array" ref="C56">_xlfn.XLOOKUP(A56,Table2[[#Headers],[#Data],[order_id]],Table2[[#Headers],[#Data],[profit]],"-",0,1)</f>
        <v>344.48</v>
      </c>
      <c r="D56" t="str">
        <f>INDEX(Table2[[#Headers],[#Data]],MATCH(vlookup!A56,Table2[[#Headers],[#Data],[order_id]],0),MATCH(vlookup!$D$1,Table2[#Headers],0))</f>
        <v>Mumbai</v>
      </c>
    </row>
    <row r="57" spans="1:4" x14ac:dyDescent="0.3">
      <c r="A57" s="41" t="s">
        <v>528</v>
      </c>
      <c r="C57" cm="1">
        <f t="array" ref="C57">_xlfn.XLOOKUP(A57,Table2[[#Headers],[#Data],[order_id]],Table2[[#Headers],[#Data],[profit]],"-",0,1)</f>
        <v>220.52</v>
      </c>
      <c r="D57" t="str">
        <f>INDEX(Table2[[#Headers],[#Data]],MATCH(vlookup!A57,Table2[[#Headers],[#Data],[order_id]],0),MATCH(vlookup!$D$1,Table2[#Headers],0))</f>
        <v>Pune</v>
      </c>
    </row>
    <row r="58" spans="1:4" x14ac:dyDescent="0.3">
      <c r="A58" s="41" t="s">
        <v>537</v>
      </c>
      <c r="C58" cm="1">
        <f t="array" ref="C58">_xlfn.XLOOKUP(A58,Table2[[#Headers],[#Data],[order_id]],Table2[[#Headers],[#Data],[profit]],"-",0,1)</f>
        <v>320.25</v>
      </c>
      <c r="D58" t="str">
        <f>INDEX(Table2[[#Headers],[#Data]],MATCH(vlookup!A58,Table2[[#Headers],[#Data],[order_id]],0),MATCH(vlookup!$D$1,Table2[#Headers],0))</f>
        <v>Pune</v>
      </c>
    </row>
    <row r="59" spans="1:4" x14ac:dyDescent="0.3">
      <c r="A59" s="41" t="s">
        <v>546</v>
      </c>
      <c r="C59" cm="1">
        <f t="array" ref="C59">_xlfn.XLOOKUP(A59,Table2[[#Headers],[#Data],[order_id]],Table2[[#Headers],[#Data],[profit]],"-",0,1)</f>
        <v>76.64</v>
      </c>
      <c r="D59" t="str">
        <f>INDEX(Table2[[#Headers],[#Data]],MATCH(vlookup!A59,Table2[[#Headers],[#Data],[order_id]],0),MATCH(vlookup!$D$1,Table2[#Headers],0))</f>
        <v>Mumbai</v>
      </c>
    </row>
    <row r="60" spans="1:4" x14ac:dyDescent="0.3">
      <c r="A60" s="41" t="s">
        <v>555</v>
      </c>
      <c r="C60" cm="1">
        <f t="array" ref="C60">_xlfn.XLOOKUP(A60,Table2[[#Headers],[#Data],[order_id]],Table2[[#Headers],[#Data],[profit]],"-",0,1)</f>
        <v>217.49</v>
      </c>
      <c r="D60" t="str">
        <f>INDEX(Table2[[#Headers],[#Data]],MATCH(vlookup!A60,Table2[[#Headers],[#Data],[order_id]],0),MATCH(vlookup!$D$1,Table2[#Headers],0))</f>
        <v>Hyderabad</v>
      </c>
    </row>
    <row r="61" spans="1:4" x14ac:dyDescent="0.3">
      <c r="A61" s="41" t="s">
        <v>564</v>
      </c>
      <c r="C61" cm="1">
        <f t="array" ref="C61">_xlfn.XLOOKUP(A61,Table2[[#Headers],[#Data],[order_id]],Table2[[#Headers],[#Data],[profit]],"-",0,1)</f>
        <v>605.45000000000005</v>
      </c>
      <c r="D61" t="str">
        <f>INDEX(Table2[[#Headers],[#Data]],MATCH(vlookup!A61,Table2[[#Headers],[#Data],[order_id]],0),MATCH(vlookup!$D$1,Table2[#Headers],0))</f>
        <v>Chennai</v>
      </c>
    </row>
    <row r="62" spans="1:4" x14ac:dyDescent="0.3">
      <c r="A62" s="41" t="s">
        <v>573</v>
      </c>
      <c r="C62" cm="1">
        <f t="array" ref="C62">_xlfn.XLOOKUP(A62,Table2[[#Headers],[#Data],[order_id]],Table2[[#Headers],[#Data],[profit]],"-",0,1)</f>
        <v>348.81</v>
      </c>
      <c r="D62" t="str">
        <f>INDEX(Table2[[#Headers],[#Data]],MATCH(vlookup!A62,Table2[[#Headers],[#Data],[order_id]],0),MATCH(vlookup!$D$1,Table2[#Headers],0))</f>
        <v>Hyderabad</v>
      </c>
    </row>
    <row r="63" spans="1:4" x14ac:dyDescent="0.3">
      <c r="A63" s="41" t="s">
        <v>582</v>
      </c>
      <c r="C63" cm="1">
        <f t="array" ref="C63">_xlfn.XLOOKUP(A63,Table2[[#Headers],[#Data],[order_id]],Table2[[#Headers],[#Data],[profit]],"-",0,1)</f>
        <v>600.48</v>
      </c>
      <c r="D63" t="str">
        <f>INDEX(Table2[[#Headers],[#Data]],MATCH(vlookup!A63,Table2[[#Headers],[#Data],[order_id]],0),MATCH(vlookup!$D$1,Table2[#Headers],0))</f>
        <v>Pune</v>
      </c>
    </row>
    <row r="64" spans="1:4" x14ac:dyDescent="0.3">
      <c r="A64" s="41" t="s">
        <v>591</v>
      </c>
      <c r="C64" cm="1">
        <f t="array" ref="C64">_xlfn.XLOOKUP(A64,Table2[[#Headers],[#Data],[order_id]],Table2[[#Headers],[#Data],[profit]],"-",0,1)</f>
        <v>466.08</v>
      </c>
      <c r="D64" t="str">
        <f>INDEX(Table2[[#Headers],[#Data]],MATCH(vlookup!A64,Table2[[#Headers],[#Data],[order_id]],0),MATCH(vlookup!$D$1,Table2[#Headers],0))</f>
        <v>Chennai</v>
      </c>
    </row>
    <row r="65" spans="1:4" x14ac:dyDescent="0.3">
      <c r="A65" s="41" t="s">
        <v>600</v>
      </c>
      <c r="C65" cm="1">
        <f t="array" ref="C65">_xlfn.XLOOKUP(A65,Table2[[#Headers],[#Data],[order_id]],Table2[[#Headers],[#Data],[profit]],"-",0,1)</f>
        <v>228.19</v>
      </c>
      <c r="D65" t="str">
        <f>INDEX(Table2[[#Headers],[#Data]],MATCH(vlookup!A65,Table2[[#Headers],[#Data],[order_id]],0),MATCH(vlookup!$D$1,Table2[#Headers],0))</f>
        <v>Bangalore</v>
      </c>
    </row>
    <row r="66" spans="1:4" x14ac:dyDescent="0.3">
      <c r="A66" s="41" t="s">
        <v>609</v>
      </c>
      <c r="C66" cm="1">
        <f t="array" ref="C66">_xlfn.XLOOKUP(A66,Table2[[#Headers],[#Data],[order_id]],Table2[[#Headers],[#Data],[profit]],"-",0,1)</f>
        <v>211.92</v>
      </c>
      <c r="D66" t="str">
        <f>INDEX(Table2[[#Headers],[#Data]],MATCH(vlookup!A66,Table2[[#Headers],[#Data],[order_id]],0),MATCH(vlookup!$D$1,Table2[#Headers],0))</f>
        <v>Mumbai</v>
      </c>
    </row>
    <row r="67" spans="1:4" x14ac:dyDescent="0.3">
      <c r="A67" s="41" t="s">
        <v>618</v>
      </c>
      <c r="C67" cm="1">
        <f t="array" ref="C67">_xlfn.XLOOKUP(A67,Table2[[#Headers],[#Data],[order_id]],Table2[[#Headers],[#Data],[profit]],"-",0,1)</f>
        <v>819.52</v>
      </c>
      <c r="D67" t="str">
        <f>INDEX(Table2[[#Headers],[#Data]],MATCH(vlookup!A67,Table2[[#Headers],[#Data],[order_id]],0),MATCH(vlookup!$D$1,Table2[#Headers],0))</f>
        <v>Hyderabad</v>
      </c>
    </row>
    <row r="68" spans="1:4" x14ac:dyDescent="0.3">
      <c r="A68" s="41" t="s">
        <v>627</v>
      </c>
      <c r="C68" cm="1">
        <f t="array" ref="C68">_xlfn.XLOOKUP(A68,Table2[[#Headers],[#Data],[order_id]],Table2[[#Headers],[#Data],[profit]],"-",0,1)</f>
        <v>1364.76</v>
      </c>
      <c r="D68" t="str">
        <f>INDEX(Table2[[#Headers],[#Data]],MATCH(vlookup!A68,Table2[[#Headers],[#Data],[order_id]],0),MATCH(vlookup!$D$1,Table2[#Headers],0))</f>
        <v>Mumbai</v>
      </c>
    </row>
    <row r="69" spans="1:4" x14ac:dyDescent="0.3">
      <c r="A69" s="41" t="s">
        <v>636</v>
      </c>
      <c r="C69" cm="1">
        <f t="array" ref="C69">_xlfn.XLOOKUP(A69,Table2[[#Headers],[#Data],[order_id]],Table2[[#Headers],[#Data],[profit]],"-",0,1)</f>
        <v>202.71</v>
      </c>
      <c r="D69" t="str">
        <f>INDEX(Table2[[#Headers],[#Data]],MATCH(vlookup!A69,Table2[[#Headers],[#Data],[order_id]],0),MATCH(vlookup!$D$1,Table2[#Headers],0))</f>
        <v>Delhi</v>
      </c>
    </row>
    <row r="70" spans="1:4" x14ac:dyDescent="0.3">
      <c r="A70" s="41" t="s">
        <v>645</v>
      </c>
      <c r="C70" cm="1">
        <f t="array" ref="C70">_xlfn.XLOOKUP(A70,Table2[[#Headers],[#Data],[order_id]],Table2[[#Headers],[#Data],[profit]],"-",0,1)</f>
        <v>136.29</v>
      </c>
      <c r="D70" t="str">
        <f>INDEX(Table2[[#Headers],[#Data]],MATCH(vlookup!A70,Table2[[#Headers],[#Data],[order_id]],0),MATCH(vlookup!$D$1,Table2[#Headers],0))</f>
        <v>Chennai</v>
      </c>
    </row>
    <row r="71" spans="1:4" x14ac:dyDescent="0.3">
      <c r="A71" s="41" t="s">
        <v>654</v>
      </c>
      <c r="C71" cm="1">
        <f t="array" ref="C71">_xlfn.XLOOKUP(A71,Table2[[#Headers],[#Data],[order_id]],Table2[[#Headers],[#Data],[profit]],"-",0,1)</f>
        <v>485.4</v>
      </c>
      <c r="D71" t="str">
        <f>INDEX(Table2[[#Headers],[#Data]],MATCH(vlookup!A71,Table2[[#Headers],[#Data],[order_id]],0),MATCH(vlookup!$D$1,Table2[#Headers],0))</f>
        <v>Hyderabad</v>
      </c>
    </row>
    <row r="72" spans="1:4" x14ac:dyDescent="0.3">
      <c r="A72" s="41" t="s">
        <v>663</v>
      </c>
      <c r="C72" cm="1">
        <f t="array" ref="C72">_xlfn.XLOOKUP(A72,Table2[[#Headers],[#Data],[order_id]],Table2[[#Headers],[#Data],[profit]],"-",0,1)</f>
        <v>217.85</v>
      </c>
      <c r="D72" t="str">
        <f>INDEX(Table2[[#Headers],[#Data]],MATCH(vlookup!A72,Table2[[#Headers],[#Data],[order_id]],0),MATCH(vlookup!$D$1,Table2[#Headers],0))</f>
        <v>Hyderabad</v>
      </c>
    </row>
    <row r="73" spans="1:4" x14ac:dyDescent="0.3">
      <c r="A73" s="41" t="s">
        <v>672</v>
      </c>
      <c r="C73" cm="1">
        <f t="array" ref="C73">_xlfn.XLOOKUP(A73,Table2[[#Headers],[#Data],[order_id]],Table2[[#Headers],[#Data],[profit]],"-",0,1)</f>
        <v>64.760000000000005</v>
      </c>
      <c r="D73" t="str">
        <f>INDEX(Table2[[#Headers],[#Data]],MATCH(vlookup!A73,Table2[[#Headers],[#Data],[order_id]],0),MATCH(vlookup!$D$1,Table2[#Headers],0))</f>
        <v>Pune</v>
      </c>
    </row>
    <row r="74" spans="1:4" x14ac:dyDescent="0.3">
      <c r="A74" s="41" t="s">
        <v>681</v>
      </c>
      <c r="C74" cm="1">
        <f t="array" ref="C74">_xlfn.XLOOKUP(A74,Table2[[#Headers],[#Data],[order_id]],Table2[[#Headers],[#Data],[profit]],"-",0,1)</f>
        <v>718.76</v>
      </c>
      <c r="D74" t="str">
        <f>INDEX(Table2[[#Headers],[#Data]],MATCH(vlookup!A74,Table2[[#Headers],[#Data],[order_id]],0),MATCH(vlookup!$D$1,Table2[#Headers],0))</f>
        <v>Chennai</v>
      </c>
    </row>
    <row r="75" spans="1:4" x14ac:dyDescent="0.3">
      <c r="A75" s="41" t="s">
        <v>690</v>
      </c>
      <c r="C75" cm="1">
        <f t="array" ref="C75">_xlfn.XLOOKUP(A75,Table2[[#Headers],[#Data],[order_id]],Table2[[#Headers],[#Data],[profit]],"-",0,1)</f>
        <v>310.36</v>
      </c>
      <c r="D75" t="str">
        <f>INDEX(Table2[[#Headers],[#Data]],MATCH(vlookup!A75,Table2[[#Headers],[#Data],[order_id]],0),MATCH(vlookup!$D$1,Table2[#Headers],0))</f>
        <v>Delhi</v>
      </c>
    </row>
    <row r="76" spans="1:4" x14ac:dyDescent="0.3">
      <c r="A76" s="41" t="s">
        <v>699</v>
      </c>
      <c r="C76" cm="1">
        <f t="array" ref="C76">_xlfn.XLOOKUP(A76,Table2[[#Headers],[#Data],[order_id]],Table2[[#Headers],[#Data],[profit]],"-",0,1)</f>
        <v>231.83</v>
      </c>
      <c r="D76" t="str">
        <f>INDEX(Table2[[#Headers],[#Data]],MATCH(vlookup!A76,Table2[[#Headers],[#Data],[order_id]],0),MATCH(vlookup!$D$1,Table2[#Headers],0))</f>
        <v>Delhi</v>
      </c>
    </row>
    <row r="77" spans="1:4" x14ac:dyDescent="0.3">
      <c r="A77" s="41" t="s">
        <v>708</v>
      </c>
      <c r="C77" cm="1">
        <f t="array" ref="C77">_xlfn.XLOOKUP(A77,Table2[[#Headers],[#Data],[order_id]],Table2[[#Headers],[#Data],[profit]],"-",0,1)</f>
        <v>70.44</v>
      </c>
      <c r="D77" t="str">
        <f>INDEX(Table2[[#Headers],[#Data]],MATCH(vlookup!A77,Table2[[#Headers],[#Data],[order_id]],0),MATCH(vlookup!$D$1,Table2[#Headers],0))</f>
        <v>Chennai</v>
      </c>
    </row>
    <row r="78" spans="1:4" x14ac:dyDescent="0.3">
      <c r="A78" s="41" t="s">
        <v>717</v>
      </c>
      <c r="C78" cm="1">
        <f t="array" ref="C78">_xlfn.XLOOKUP(A78,Table2[[#Headers],[#Data],[order_id]],Table2[[#Headers],[#Data],[profit]],"-",0,1)</f>
        <v>466.41</v>
      </c>
      <c r="D78" t="str">
        <f>INDEX(Table2[[#Headers],[#Data]],MATCH(vlookup!A78,Table2[[#Headers],[#Data],[order_id]],0),MATCH(vlookup!$D$1,Table2[#Headers],0))</f>
        <v>Pune</v>
      </c>
    </row>
    <row r="79" spans="1:4" x14ac:dyDescent="0.3">
      <c r="A79" s="41" t="s">
        <v>726</v>
      </c>
      <c r="C79" cm="1">
        <f t="array" ref="C79">_xlfn.XLOOKUP(A79,Table2[[#Headers],[#Data],[order_id]],Table2[[#Headers],[#Data],[profit]],"-",0,1)</f>
        <v>681.62</v>
      </c>
      <c r="D79" t="str">
        <f>INDEX(Table2[[#Headers],[#Data]],MATCH(vlookup!A79,Table2[[#Headers],[#Data],[order_id]],0),MATCH(vlookup!$D$1,Table2[#Headers],0))</f>
        <v>Chennai</v>
      </c>
    </row>
    <row r="80" spans="1:4" x14ac:dyDescent="0.3">
      <c r="A80" s="41" t="s">
        <v>735</v>
      </c>
      <c r="C80" cm="1">
        <f t="array" ref="C80">_xlfn.XLOOKUP(A80,Table2[[#Headers],[#Data],[order_id]],Table2[[#Headers],[#Data],[profit]],"-",0,1)</f>
        <v>391.21</v>
      </c>
      <c r="D80" t="str">
        <f>INDEX(Table2[[#Headers],[#Data]],MATCH(vlookup!A80,Table2[[#Headers],[#Data],[order_id]],0),MATCH(vlookup!$D$1,Table2[#Headers],0))</f>
        <v>Chennai</v>
      </c>
    </row>
    <row r="81" spans="1:4" x14ac:dyDescent="0.3">
      <c r="A81" s="41" t="s">
        <v>744</v>
      </c>
      <c r="C81" cm="1">
        <f t="array" ref="C81">_xlfn.XLOOKUP(A81,Table2[[#Headers],[#Data],[order_id]],Table2[[#Headers],[#Data],[profit]],"-",0,1)</f>
        <v>235.91</v>
      </c>
      <c r="D81" t="str">
        <f>INDEX(Table2[[#Headers],[#Data]],MATCH(vlookup!A81,Table2[[#Headers],[#Data],[order_id]],0),MATCH(vlookup!$D$1,Table2[#Headers],0))</f>
        <v>Mumbai</v>
      </c>
    </row>
    <row r="82" spans="1:4" x14ac:dyDescent="0.3">
      <c r="A82" s="41" t="s">
        <v>753</v>
      </c>
      <c r="C82" cm="1">
        <f t="array" ref="C82">_xlfn.XLOOKUP(A82,Table2[[#Headers],[#Data],[order_id]],Table2[[#Headers],[#Data],[profit]],"-",0,1)</f>
        <v>262.39999999999998</v>
      </c>
      <c r="D82" t="str">
        <f>INDEX(Table2[[#Headers],[#Data]],MATCH(vlookup!A82,Table2[[#Headers],[#Data],[order_id]],0),MATCH(vlookup!$D$1,Table2[#Headers],0))</f>
        <v>Hyderabad</v>
      </c>
    </row>
    <row r="83" spans="1:4" x14ac:dyDescent="0.3">
      <c r="A83" s="41" t="s">
        <v>762</v>
      </c>
      <c r="C83" cm="1">
        <f t="array" ref="C83">_xlfn.XLOOKUP(A83,Table2[[#Headers],[#Data],[order_id]],Table2[[#Headers],[#Data],[profit]],"-",0,1)</f>
        <v>480.25</v>
      </c>
      <c r="D83" t="str">
        <f>INDEX(Table2[[#Headers],[#Data]],MATCH(vlookup!A83,Table2[[#Headers],[#Data],[order_id]],0),MATCH(vlookup!$D$1,Table2[#Headers],0))</f>
        <v>Hyderabad</v>
      </c>
    </row>
    <row r="84" spans="1:4" x14ac:dyDescent="0.3">
      <c r="A84" s="41" t="s">
        <v>771</v>
      </c>
      <c r="C84" cm="1">
        <f t="array" ref="C84">_xlfn.XLOOKUP(A84,Table2[[#Headers],[#Data],[order_id]],Table2[[#Headers],[#Data],[profit]],"-",0,1)</f>
        <v>96.46</v>
      </c>
      <c r="D84" t="str">
        <f>INDEX(Table2[[#Headers],[#Data]],MATCH(vlookup!A84,Table2[[#Headers],[#Data],[order_id]],0),MATCH(vlookup!$D$1,Table2[#Headers],0))</f>
        <v>Pune</v>
      </c>
    </row>
    <row r="85" spans="1:4" x14ac:dyDescent="0.3">
      <c r="A85" s="41" t="s">
        <v>780</v>
      </c>
      <c r="C85" cm="1">
        <f t="array" ref="C85">_xlfn.XLOOKUP(A85,Table2[[#Headers],[#Data],[order_id]],Table2[[#Headers],[#Data],[profit]],"-",0,1)</f>
        <v>1174.03</v>
      </c>
      <c r="D85" t="str">
        <f>INDEX(Table2[[#Headers],[#Data]],MATCH(vlookup!A85,Table2[[#Headers],[#Data],[order_id]],0),MATCH(vlookup!$D$1,Table2[#Headers],0))</f>
        <v>Hyderabad</v>
      </c>
    </row>
    <row r="86" spans="1:4" x14ac:dyDescent="0.3">
      <c r="A86" s="41" t="s">
        <v>789</v>
      </c>
      <c r="C86" cm="1">
        <f t="array" ref="C86">_xlfn.XLOOKUP(A86,Table2[[#Headers],[#Data],[order_id]],Table2[[#Headers],[#Data],[profit]],"-",0,1)</f>
        <v>785.66</v>
      </c>
      <c r="D86" t="str">
        <f>INDEX(Table2[[#Headers],[#Data]],MATCH(vlookup!A86,Table2[[#Headers],[#Data],[order_id]],0),MATCH(vlookup!$D$1,Table2[#Headers],0))</f>
        <v>Delhi</v>
      </c>
    </row>
    <row r="87" spans="1:4" x14ac:dyDescent="0.3">
      <c r="A87" s="41" t="s">
        <v>798</v>
      </c>
      <c r="C87" cm="1">
        <f t="array" ref="C87">_xlfn.XLOOKUP(A87,Table2[[#Headers],[#Data],[order_id]],Table2[[#Headers],[#Data],[profit]],"-",0,1)</f>
        <v>571.99</v>
      </c>
      <c r="D87" t="str">
        <f>INDEX(Table2[[#Headers],[#Data]],MATCH(vlookup!A87,Table2[[#Headers],[#Data],[order_id]],0),MATCH(vlookup!$D$1,Table2[#Headers],0))</f>
        <v>Bangalore</v>
      </c>
    </row>
    <row r="88" spans="1:4" x14ac:dyDescent="0.3">
      <c r="A88" s="41" t="s">
        <v>807</v>
      </c>
      <c r="C88" cm="1">
        <f t="array" ref="C88">_xlfn.XLOOKUP(A88,Table2[[#Headers],[#Data],[order_id]],Table2[[#Headers],[#Data],[profit]],"-",0,1)</f>
        <v>349.21</v>
      </c>
      <c r="D88" t="str">
        <f>INDEX(Table2[[#Headers],[#Data]],MATCH(vlookup!A88,Table2[[#Headers],[#Data],[order_id]],0),MATCH(vlookup!$D$1,Table2[#Headers],0))</f>
        <v>Mumbai</v>
      </c>
    </row>
    <row r="89" spans="1:4" x14ac:dyDescent="0.3">
      <c r="A89" s="41" t="s">
        <v>816</v>
      </c>
      <c r="C89" cm="1">
        <f t="array" ref="C89">_xlfn.XLOOKUP(A89,Table2[[#Headers],[#Data],[order_id]],Table2[[#Headers],[#Data],[profit]],"-",0,1)</f>
        <v>90.34</v>
      </c>
      <c r="D89" t="str">
        <f>INDEX(Table2[[#Headers],[#Data]],MATCH(vlookup!A89,Table2[[#Headers],[#Data],[order_id]],0),MATCH(vlookup!$D$1,Table2[#Headers],0))</f>
        <v>Hyderabad</v>
      </c>
    </row>
    <row r="90" spans="1:4" x14ac:dyDescent="0.3">
      <c r="A90" s="41" t="s">
        <v>825</v>
      </c>
      <c r="C90" cm="1">
        <f t="array" ref="C90">_xlfn.XLOOKUP(A90,Table2[[#Headers],[#Data],[order_id]],Table2[[#Headers],[#Data],[profit]],"-",0,1)</f>
        <v>1323.05</v>
      </c>
      <c r="D90" t="str">
        <f>INDEX(Table2[[#Headers],[#Data]],MATCH(vlookup!A90,Table2[[#Headers],[#Data],[order_id]],0),MATCH(vlookup!$D$1,Table2[#Headers],0))</f>
        <v>Hyderabad</v>
      </c>
    </row>
    <row r="91" spans="1:4" x14ac:dyDescent="0.3">
      <c r="A91" s="41" t="s">
        <v>834</v>
      </c>
      <c r="C91" cm="1">
        <f t="array" ref="C91">_xlfn.XLOOKUP(A91,Table2[[#Headers],[#Data],[order_id]],Table2[[#Headers],[#Data],[profit]],"-",0,1)</f>
        <v>205.13</v>
      </c>
      <c r="D91" t="str">
        <f>INDEX(Table2[[#Headers],[#Data]],MATCH(vlookup!A91,Table2[[#Headers],[#Data],[order_id]],0),MATCH(vlookup!$D$1,Table2[#Headers],0))</f>
        <v>Chennai</v>
      </c>
    </row>
    <row r="92" spans="1:4" x14ac:dyDescent="0.3">
      <c r="A92" s="41" t="s">
        <v>843</v>
      </c>
      <c r="C92" cm="1">
        <f t="array" ref="C92">_xlfn.XLOOKUP(A92,Table2[[#Headers],[#Data],[order_id]],Table2[[#Headers],[#Data],[profit]],"-",0,1)</f>
        <v>494.75</v>
      </c>
      <c r="D92" t="str">
        <f>INDEX(Table2[[#Headers],[#Data]],MATCH(vlookup!A92,Table2[[#Headers],[#Data],[order_id]],0),MATCH(vlookup!$D$1,Table2[#Headers],0))</f>
        <v>Hyderabad</v>
      </c>
    </row>
    <row r="93" spans="1:4" x14ac:dyDescent="0.3">
      <c r="A93" s="41" t="s">
        <v>852</v>
      </c>
      <c r="C93" cm="1">
        <f t="array" ref="C93">_xlfn.XLOOKUP(A93,Table2[[#Headers],[#Data],[order_id]],Table2[[#Headers],[#Data],[profit]],"-",0,1)</f>
        <v>613.9</v>
      </c>
      <c r="D93" t="str">
        <f>INDEX(Table2[[#Headers],[#Data]],MATCH(vlookup!A93,Table2[[#Headers],[#Data],[order_id]],0),MATCH(vlookup!$D$1,Table2[#Headers],0))</f>
        <v>Pune</v>
      </c>
    </row>
    <row r="94" spans="1:4" x14ac:dyDescent="0.3">
      <c r="A94" s="41" t="s">
        <v>861</v>
      </c>
      <c r="C94" cm="1">
        <f t="array" ref="C94">_xlfn.XLOOKUP(A94,Table2[[#Headers],[#Data],[order_id]],Table2[[#Headers],[#Data],[profit]],"-",0,1)</f>
        <v>625.75</v>
      </c>
      <c r="D94" t="str">
        <f>INDEX(Table2[[#Headers],[#Data]],MATCH(vlookup!A94,Table2[[#Headers],[#Data],[order_id]],0),MATCH(vlookup!$D$1,Table2[#Headers],0))</f>
        <v>Chennai</v>
      </c>
    </row>
    <row r="95" spans="1:4" x14ac:dyDescent="0.3">
      <c r="A95" s="41" t="s">
        <v>870</v>
      </c>
      <c r="C95" cm="1">
        <f t="array" ref="C95">_xlfn.XLOOKUP(A95,Table2[[#Headers],[#Data],[order_id]],Table2[[#Headers],[#Data],[profit]],"-",0,1)</f>
        <v>250.55</v>
      </c>
      <c r="D95" t="str">
        <f>INDEX(Table2[[#Headers],[#Data]],MATCH(vlookup!A95,Table2[[#Headers],[#Data],[order_id]],0),MATCH(vlookup!$D$1,Table2[#Headers],0))</f>
        <v>Mumbai</v>
      </c>
    </row>
    <row r="96" spans="1:4" x14ac:dyDescent="0.3">
      <c r="A96" s="41" t="s">
        <v>879</v>
      </c>
      <c r="C96" cm="1">
        <f t="array" ref="C96">_xlfn.XLOOKUP(A96,Table2[[#Headers],[#Data],[order_id]],Table2[[#Headers],[#Data],[profit]],"-",0,1)</f>
        <v>300.92</v>
      </c>
      <c r="D96" t="str">
        <f>INDEX(Table2[[#Headers],[#Data]],MATCH(vlookup!A96,Table2[[#Headers],[#Data],[order_id]],0),MATCH(vlookup!$D$1,Table2[#Headers],0))</f>
        <v>Pune</v>
      </c>
    </row>
    <row r="97" spans="1:4" x14ac:dyDescent="0.3">
      <c r="A97" s="41" t="s">
        <v>888</v>
      </c>
      <c r="C97" cm="1">
        <f t="array" ref="C97">_xlfn.XLOOKUP(A97,Table2[[#Headers],[#Data],[order_id]],Table2[[#Headers],[#Data],[profit]],"-",0,1)</f>
        <v>227.72</v>
      </c>
      <c r="D97" t="str">
        <f>INDEX(Table2[[#Headers],[#Data]],MATCH(vlookup!A97,Table2[[#Headers],[#Data],[order_id]],0),MATCH(vlookup!$D$1,Table2[#Headers],0))</f>
        <v>Hyderabad</v>
      </c>
    </row>
    <row r="98" spans="1:4" x14ac:dyDescent="0.3">
      <c r="A98" s="41" t="s">
        <v>897</v>
      </c>
      <c r="C98" cm="1">
        <f t="array" ref="C98">_xlfn.XLOOKUP(A98,Table2[[#Headers],[#Data],[order_id]],Table2[[#Headers],[#Data],[profit]],"-",0,1)</f>
        <v>352.23</v>
      </c>
      <c r="D98" t="str">
        <f>INDEX(Table2[[#Headers],[#Data]],MATCH(vlookup!A98,Table2[[#Headers],[#Data],[order_id]],0),MATCH(vlookup!$D$1,Table2[#Headers],0))</f>
        <v>Chennai</v>
      </c>
    </row>
    <row r="99" spans="1:4" x14ac:dyDescent="0.3">
      <c r="A99" s="41" t="s">
        <v>906</v>
      </c>
      <c r="C99" cm="1">
        <f t="array" ref="C99">_xlfn.XLOOKUP(A99,Table2[[#Headers],[#Data],[order_id]],Table2[[#Headers],[#Data],[profit]],"-",0,1)</f>
        <v>802.57</v>
      </c>
      <c r="D99" t="str">
        <f>INDEX(Table2[[#Headers],[#Data]],MATCH(vlookup!A99,Table2[[#Headers],[#Data],[order_id]],0),MATCH(vlookup!$D$1,Table2[#Headers],0))</f>
        <v>Mumbai</v>
      </c>
    </row>
    <row r="100" spans="1:4" x14ac:dyDescent="0.3">
      <c r="A100" s="41" t="s">
        <v>915</v>
      </c>
      <c r="C100" cm="1">
        <f t="array" ref="C100">_xlfn.XLOOKUP(A100,Table2[[#Headers],[#Data],[order_id]],Table2[[#Headers],[#Data],[profit]],"-",0,1)</f>
        <v>528.99</v>
      </c>
      <c r="D100" t="str">
        <f>INDEX(Table2[[#Headers],[#Data]],MATCH(vlookup!A100,Table2[[#Headers],[#Data],[order_id]],0),MATCH(vlookup!$D$1,Table2[#Headers],0))</f>
        <v>Pune</v>
      </c>
    </row>
    <row r="101" spans="1:4" x14ac:dyDescent="0.3">
      <c r="A101" s="41" t="s">
        <v>924</v>
      </c>
      <c r="C101" cm="1">
        <f t="array" ref="C101">_xlfn.XLOOKUP(A101,Table2[[#Headers],[#Data],[order_id]],Table2[[#Headers],[#Data],[profit]],"-",0,1)</f>
        <v>114.39</v>
      </c>
      <c r="D101" t="str">
        <f>INDEX(Table2[[#Headers],[#Data]],MATCH(vlookup!A101,Table2[[#Headers],[#Data],[order_id]],0),MATCH(vlookup!$D$1,Table2[#Headers],0))</f>
        <v>Chennai</v>
      </c>
    </row>
    <row r="102" spans="1:4" x14ac:dyDescent="0.3">
      <c r="A102" s="41" t="s">
        <v>933</v>
      </c>
      <c r="C102" cm="1">
        <f t="array" ref="C102">_xlfn.XLOOKUP(A102,Table2[[#Headers],[#Data],[order_id]],Table2[[#Headers],[#Data],[profit]],"-",0,1)</f>
        <v>665.77</v>
      </c>
      <c r="D102" t="str">
        <f>INDEX(Table2[[#Headers],[#Data]],MATCH(vlookup!A102,Table2[[#Headers],[#Data],[order_id]],0),MATCH(vlookup!$D$1,Table2[#Headers],0))</f>
        <v>Chennai</v>
      </c>
    </row>
    <row r="103" spans="1:4" x14ac:dyDescent="0.3">
      <c r="A103" s="41" t="s">
        <v>942</v>
      </c>
      <c r="C103" cm="1">
        <f t="array" ref="C103">_xlfn.XLOOKUP(A103,Table2[[#Headers],[#Data],[order_id]],Table2[[#Headers],[#Data],[profit]],"-",0,1)</f>
        <v>228.61</v>
      </c>
      <c r="D103" t="str">
        <f>INDEX(Table2[[#Headers],[#Data]],MATCH(vlookup!A103,Table2[[#Headers],[#Data],[order_id]],0),MATCH(vlookup!$D$1,Table2[#Headers],0))</f>
        <v>Mumbai</v>
      </c>
    </row>
    <row r="104" spans="1:4" x14ac:dyDescent="0.3">
      <c r="A104" s="41" t="s">
        <v>951</v>
      </c>
      <c r="C104" cm="1">
        <f t="array" ref="C104">_xlfn.XLOOKUP(A104,Table2[[#Headers],[#Data],[order_id]],Table2[[#Headers],[#Data],[profit]],"-",0,1)</f>
        <v>82.56</v>
      </c>
      <c r="D104" t="str">
        <f>INDEX(Table2[[#Headers],[#Data]],MATCH(vlookup!A104,Table2[[#Headers],[#Data],[order_id]],0),MATCH(vlookup!$D$1,Table2[#Headers],0))</f>
        <v>Chennai</v>
      </c>
    </row>
    <row r="105" spans="1:4" x14ac:dyDescent="0.3">
      <c r="A105" s="41" t="s">
        <v>960</v>
      </c>
      <c r="C105" cm="1">
        <f t="array" ref="C105">_xlfn.XLOOKUP(A105,Table2[[#Headers],[#Data],[order_id]],Table2[[#Headers],[#Data],[profit]],"-",0,1)</f>
        <v>87.28</v>
      </c>
      <c r="D105" t="str">
        <f>INDEX(Table2[[#Headers],[#Data]],MATCH(vlookup!A105,Table2[[#Headers],[#Data],[order_id]],0),MATCH(vlookup!$D$1,Table2[#Headers],0))</f>
        <v>Mumbai</v>
      </c>
    </row>
    <row r="106" spans="1:4" x14ac:dyDescent="0.3">
      <c r="A106" s="41" t="s">
        <v>969</v>
      </c>
      <c r="C106" cm="1">
        <f t="array" ref="C106">_xlfn.XLOOKUP(A106,Table2[[#Headers],[#Data],[order_id]],Table2[[#Headers],[#Data],[profit]],"-",0,1)</f>
        <v>50.44</v>
      </c>
      <c r="D106" t="str">
        <f>INDEX(Table2[[#Headers],[#Data]],MATCH(vlookup!A106,Table2[[#Headers],[#Data],[order_id]],0),MATCH(vlookup!$D$1,Table2[#Headers],0))</f>
        <v>Hyderabad</v>
      </c>
    </row>
    <row r="107" spans="1:4" x14ac:dyDescent="0.3">
      <c r="A107" s="41" t="s">
        <v>978</v>
      </c>
      <c r="C107" cm="1">
        <f t="array" ref="C107">_xlfn.XLOOKUP(A107,Table2[[#Headers],[#Data],[order_id]],Table2[[#Headers],[#Data],[profit]],"-",0,1)</f>
        <v>1051.0999999999999</v>
      </c>
      <c r="D107" t="str">
        <f>INDEX(Table2[[#Headers],[#Data]],MATCH(vlookup!A107,Table2[[#Headers],[#Data],[order_id]],0),MATCH(vlookup!$D$1,Table2[#Headers],0))</f>
        <v>Chennai</v>
      </c>
    </row>
    <row r="108" spans="1:4" x14ac:dyDescent="0.3">
      <c r="A108" s="41" t="s">
        <v>987</v>
      </c>
      <c r="C108" cm="1">
        <f t="array" ref="C108">_xlfn.XLOOKUP(A108,Table2[[#Headers],[#Data],[order_id]],Table2[[#Headers],[#Data],[profit]],"-",0,1)</f>
        <v>448.86</v>
      </c>
      <c r="D108" t="str">
        <f>INDEX(Table2[[#Headers],[#Data]],MATCH(vlookup!A108,Table2[[#Headers],[#Data],[order_id]],0),MATCH(vlookup!$D$1,Table2[#Headers],0))</f>
        <v>Bangalore</v>
      </c>
    </row>
    <row r="109" spans="1:4" x14ac:dyDescent="0.3">
      <c r="A109" s="41" t="s">
        <v>996</v>
      </c>
      <c r="C109" cm="1">
        <f t="array" ref="C109">_xlfn.XLOOKUP(A109,Table2[[#Headers],[#Data],[order_id]],Table2[[#Headers],[#Data],[profit]],"-",0,1)</f>
        <v>511.56</v>
      </c>
      <c r="D109" t="str">
        <f>INDEX(Table2[[#Headers],[#Data]],MATCH(vlookup!A109,Table2[[#Headers],[#Data],[order_id]],0),MATCH(vlookup!$D$1,Table2[#Headers],0))</f>
        <v>Hyderabad</v>
      </c>
    </row>
    <row r="110" spans="1:4" x14ac:dyDescent="0.3">
      <c r="A110" s="41" t="s">
        <v>1005</v>
      </c>
      <c r="C110" cm="1">
        <f t="array" ref="C110">_xlfn.XLOOKUP(A110,Table2[[#Headers],[#Data],[order_id]],Table2[[#Headers],[#Data],[profit]],"-",0,1)</f>
        <v>309.60000000000002</v>
      </c>
      <c r="D110" t="str">
        <f>INDEX(Table2[[#Headers],[#Data]],MATCH(vlookup!A110,Table2[[#Headers],[#Data],[order_id]],0),MATCH(vlookup!$D$1,Table2[#Headers],0))</f>
        <v>Mumbai</v>
      </c>
    </row>
    <row r="111" spans="1:4" x14ac:dyDescent="0.3">
      <c r="A111" s="41" t="s">
        <v>1014</v>
      </c>
      <c r="C111" cm="1">
        <f t="array" ref="C111">_xlfn.XLOOKUP(A111,Table2[[#Headers],[#Data],[order_id]],Table2[[#Headers],[#Data],[profit]],"-",0,1)</f>
        <v>441.84</v>
      </c>
      <c r="D111" t="str">
        <f>INDEX(Table2[[#Headers],[#Data]],MATCH(vlookup!A111,Table2[[#Headers],[#Data],[order_id]],0),MATCH(vlookup!$D$1,Table2[#Headers],0))</f>
        <v>Chennai</v>
      </c>
    </row>
    <row r="112" spans="1:4" x14ac:dyDescent="0.3">
      <c r="A112" s="41" t="s">
        <v>1023</v>
      </c>
      <c r="C112" cm="1">
        <f t="array" ref="C112">_xlfn.XLOOKUP(A112,Table2[[#Headers],[#Data],[order_id]],Table2[[#Headers],[#Data],[profit]],"-",0,1)</f>
        <v>1166.92</v>
      </c>
      <c r="D112" t="str">
        <f>INDEX(Table2[[#Headers],[#Data]],MATCH(vlookup!A112,Table2[[#Headers],[#Data],[order_id]],0),MATCH(vlookup!$D$1,Table2[#Headers],0))</f>
        <v>Mumbai</v>
      </c>
    </row>
    <row r="113" spans="1:4" x14ac:dyDescent="0.3">
      <c r="A113" s="41" t="s">
        <v>1032</v>
      </c>
      <c r="C113" cm="1">
        <f t="array" ref="C113">_xlfn.XLOOKUP(A113,Table2[[#Headers],[#Data],[order_id]],Table2[[#Headers],[#Data],[profit]],"-",0,1)</f>
        <v>745.99</v>
      </c>
      <c r="D113" t="str">
        <f>INDEX(Table2[[#Headers],[#Data]],MATCH(vlookup!A113,Table2[[#Headers],[#Data],[order_id]],0),MATCH(vlookup!$D$1,Table2[#Headers],0))</f>
        <v>Chennai</v>
      </c>
    </row>
    <row r="114" spans="1:4" x14ac:dyDescent="0.3">
      <c r="A114" s="41" t="s">
        <v>1041</v>
      </c>
      <c r="C114" cm="1">
        <f t="array" ref="C114">_xlfn.XLOOKUP(A114,Table2[[#Headers],[#Data],[order_id]],Table2[[#Headers],[#Data],[profit]],"-",0,1)</f>
        <v>18.23</v>
      </c>
      <c r="D114" t="str">
        <f>INDEX(Table2[[#Headers],[#Data]],MATCH(vlookup!A114,Table2[[#Headers],[#Data],[order_id]],0),MATCH(vlookup!$D$1,Table2[#Headers],0))</f>
        <v>Hyderabad</v>
      </c>
    </row>
    <row r="115" spans="1:4" x14ac:dyDescent="0.3">
      <c r="A115" s="41" t="s">
        <v>1050</v>
      </c>
      <c r="C115" cm="1">
        <f t="array" ref="C115">_xlfn.XLOOKUP(A115,Table2[[#Headers],[#Data],[order_id]],Table2[[#Headers],[#Data],[profit]],"-",0,1)</f>
        <v>898.76</v>
      </c>
      <c r="D115" t="str">
        <f>INDEX(Table2[[#Headers],[#Data]],MATCH(vlookup!A115,Table2[[#Headers],[#Data],[order_id]],0),MATCH(vlookup!$D$1,Table2[#Headers],0))</f>
        <v>Mumbai</v>
      </c>
    </row>
    <row r="116" spans="1:4" x14ac:dyDescent="0.3">
      <c r="A116" s="41" t="s">
        <v>1059</v>
      </c>
      <c r="C116" cm="1">
        <f t="array" ref="C116">_xlfn.XLOOKUP(A116,Table2[[#Headers],[#Data],[order_id]],Table2[[#Headers],[#Data],[profit]],"-",0,1)</f>
        <v>355.35</v>
      </c>
      <c r="D116" t="str">
        <f>INDEX(Table2[[#Headers],[#Data]],MATCH(vlookup!A116,Table2[[#Headers],[#Data],[order_id]],0),MATCH(vlookup!$D$1,Table2[#Headers],0))</f>
        <v>Bangalore</v>
      </c>
    </row>
    <row r="117" spans="1:4" x14ac:dyDescent="0.3">
      <c r="A117" s="41" t="s">
        <v>1068</v>
      </c>
      <c r="C117" cm="1">
        <f t="array" ref="C117">_xlfn.XLOOKUP(A117,Table2[[#Headers],[#Data],[order_id]],Table2[[#Headers],[#Data],[profit]],"-",0,1)</f>
        <v>946.73</v>
      </c>
      <c r="D117" t="str">
        <f>INDEX(Table2[[#Headers],[#Data]],MATCH(vlookup!A117,Table2[[#Headers],[#Data],[order_id]],0),MATCH(vlookup!$D$1,Table2[#Headers],0))</f>
        <v>Chennai</v>
      </c>
    </row>
    <row r="118" spans="1:4" x14ac:dyDescent="0.3">
      <c r="A118" s="41" t="s">
        <v>1077</v>
      </c>
      <c r="C118" cm="1">
        <f t="array" ref="C118">_xlfn.XLOOKUP(A118,Table2[[#Headers],[#Data],[order_id]],Table2[[#Headers],[#Data],[profit]],"-",0,1)</f>
        <v>1287.6300000000001</v>
      </c>
      <c r="D118" t="str">
        <f>INDEX(Table2[[#Headers],[#Data]],MATCH(vlookup!A118,Table2[[#Headers],[#Data],[order_id]],0),MATCH(vlookup!$D$1,Table2[#Headers],0))</f>
        <v>Hyderabad</v>
      </c>
    </row>
    <row r="119" spans="1:4" x14ac:dyDescent="0.3">
      <c r="A119" s="41" t="s">
        <v>1086</v>
      </c>
      <c r="C119" cm="1">
        <f t="array" ref="C119">_xlfn.XLOOKUP(A119,Table2[[#Headers],[#Data],[order_id]],Table2[[#Headers],[#Data],[profit]],"-",0,1)</f>
        <v>32.47</v>
      </c>
      <c r="D119" t="str">
        <f>INDEX(Table2[[#Headers],[#Data]],MATCH(vlookup!A119,Table2[[#Headers],[#Data],[order_id]],0),MATCH(vlookup!$D$1,Table2[#Headers],0))</f>
        <v>Bangalore</v>
      </c>
    </row>
    <row r="120" spans="1:4" x14ac:dyDescent="0.3">
      <c r="A120" s="41" t="s">
        <v>1095</v>
      </c>
      <c r="C120" cm="1">
        <f t="array" ref="C120">_xlfn.XLOOKUP(A120,Table2[[#Headers],[#Data],[order_id]],Table2[[#Headers],[#Data],[profit]],"-",0,1)</f>
        <v>772.22</v>
      </c>
      <c r="D120" t="str">
        <f>INDEX(Table2[[#Headers],[#Data]],MATCH(vlookup!A120,Table2[[#Headers],[#Data],[order_id]],0),MATCH(vlookup!$D$1,Table2[#Headers],0))</f>
        <v>Mumbai</v>
      </c>
    </row>
    <row r="121" spans="1:4" x14ac:dyDescent="0.3">
      <c r="A121" s="41" t="s">
        <v>1104</v>
      </c>
      <c r="C121" cm="1">
        <f t="array" ref="C121">_xlfn.XLOOKUP(A121,Table2[[#Headers],[#Data],[order_id]],Table2[[#Headers],[#Data],[profit]],"-",0,1)</f>
        <v>286.76</v>
      </c>
      <c r="D121" t="str">
        <f>INDEX(Table2[[#Headers],[#Data]],MATCH(vlookup!A121,Table2[[#Headers],[#Data],[order_id]],0),MATCH(vlookup!$D$1,Table2[#Headers],0))</f>
        <v>Delhi</v>
      </c>
    </row>
    <row r="122" spans="1:4" x14ac:dyDescent="0.3">
      <c r="A122" s="41" t="s">
        <v>1113</v>
      </c>
      <c r="C122" cm="1">
        <f t="array" ref="C122">_xlfn.XLOOKUP(A122,Table2[[#Headers],[#Data],[order_id]],Table2[[#Headers],[#Data],[profit]],"-",0,1)</f>
        <v>1178.3800000000001</v>
      </c>
      <c r="D122" t="str">
        <f>INDEX(Table2[[#Headers],[#Data]],MATCH(vlookup!A122,Table2[[#Headers],[#Data],[order_id]],0),MATCH(vlookup!$D$1,Table2[#Headers],0))</f>
        <v>Hyderabad</v>
      </c>
    </row>
    <row r="123" spans="1:4" x14ac:dyDescent="0.3">
      <c r="A123" s="41" t="s">
        <v>1122</v>
      </c>
      <c r="C123" cm="1">
        <f t="array" ref="C123">_xlfn.XLOOKUP(A123,Table2[[#Headers],[#Data],[order_id]],Table2[[#Headers],[#Data],[profit]],"-",0,1)</f>
        <v>350.83</v>
      </c>
      <c r="D123" t="str">
        <f>INDEX(Table2[[#Headers],[#Data]],MATCH(vlookup!A123,Table2[[#Headers],[#Data],[order_id]],0),MATCH(vlookup!$D$1,Table2[#Headers],0))</f>
        <v>Chennai</v>
      </c>
    </row>
    <row r="124" spans="1:4" x14ac:dyDescent="0.3">
      <c r="A124" s="41" t="s">
        <v>1131</v>
      </c>
      <c r="C124" cm="1">
        <f t="array" ref="C124">_xlfn.XLOOKUP(A124,Table2[[#Headers],[#Data],[order_id]],Table2[[#Headers],[#Data],[profit]],"-",0,1)</f>
        <v>395.86</v>
      </c>
      <c r="D124" t="str">
        <f>INDEX(Table2[[#Headers],[#Data]],MATCH(vlookup!A124,Table2[[#Headers],[#Data],[order_id]],0),MATCH(vlookup!$D$1,Table2[#Headers],0))</f>
        <v>Pune</v>
      </c>
    </row>
    <row r="125" spans="1:4" x14ac:dyDescent="0.3">
      <c r="A125" s="41" t="s">
        <v>1140</v>
      </c>
      <c r="C125" cm="1">
        <f t="array" ref="C125">_xlfn.XLOOKUP(A125,Table2[[#Headers],[#Data],[order_id]],Table2[[#Headers],[#Data],[profit]],"-",0,1)</f>
        <v>196.74</v>
      </c>
      <c r="D125" t="str">
        <f>INDEX(Table2[[#Headers],[#Data]],MATCH(vlookup!A125,Table2[[#Headers],[#Data],[order_id]],0),MATCH(vlookup!$D$1,Table2[#Headers],0))</f>
        <v>Pune</v>
      </c>
    </row>
    <row r="126" spans="1:4" x14ac:dyDescent="0.3">
      <c r="A126" s="41" t="s">
        <v>1149</v>
      </c>
      <c r="C126" cm="1">
        <f t="array" ref="C126">_xlfn.XLOOKUP(A126,Table2[[#Headers],[#Data],[order_id]],Table2[[#Headers],[#Data],[profit]],"-",0,1)</f>
        <v>219.91</v>
      </c>
      <c r="D126" t="str">
        <f>INDEX(Table2[[#Headers],[#Data]],MATCH(vlookup!A126,Table2[[#Headers],[#Data],[order_id]],0),MATCH(vlookup!$D$1,Table2[#Headers],0))</f>
        <v>Pune</v>
      </c>
    </row>
    <row r="127" spans="1:4" x14ac:dyDescent="0.3">
      <c r="A127" s="41" t="s">
        <v>1158</v>
      </c>
      <c r="C127" cm="1">
        <f t="array" ref="C127">_xlfn.XLOOKUP(A127,Table2[[#Headers],[#Data],[order_id]],Table2[[#Headers],[#Data],[profit]],"-",0,1)</f>
        <v>334.27</v>
      </c>
      <c r="D127" t="str">
        <f>INDEX(Table2[[#Headers],[#Data]],MATCH(vlookup!A127,Table2[[#Headers],[#Data],[order_id]],0),MATCH(vlookup!$D$1,Table2[#Headers],0))</f>
        <v>Delhi</v>
      </c>
    </row>
    <row r="128" spans="1:4" x14ac:dyDescent="0.3">
      <c r="A128" s="41" t="s">
        <v>1167</v>
      </c>
      <c r="C128" cm="1">
        <f t="array" ref="C128">_xlfn.XLOOKUP(A128,Table2[[#Headers],[#Data],[order_id]],Table2[[#Headers],[#Data],[profit]],"-",0,1)</f>
        <v>170.96</v>
      </c>
      <c r="D128" t="str">
        <f>INDEX(Table2[[#Headers],[#Data]],MATCH(vlookup!A128,Table2[[#Headers],[#Data],[order_id]],0),MATCH(vlookup!$D$1,Table2[#Headers],0))</f>
        <v>Chennai</v>
      </c>
    </row>
    <row r="129" spans="1:4" x14ac:dyDescent="0.3">
      <c r="A129" s="41" t="s">
        <v>1176</v>
      </c>
      <c r="C129" cm="1">
        <f t="array" ref="C129">_xlfn.XLOOKUP(A129,Table2[[#Headers],[#Data],[order_id]],Table2[[#Headers],[#Data],[profit]],"-",0,1)</f>
        <v>657.76</v>
      </c>
      <c r="D129" t="str">
        <f>INDEX(Table2[[#Headers],[#Data]],MATCH(vlookup!A129,Table2[[#Headers],[#Data],[order_id]],0),MATCH(vlookup!$D$1,Table2[#Headers],0))</f>
        <v>Pune</v>
      </c>
    </row>
    <row r="130" spans="1:4" x14ac:dyDescent="0.3">
      <c r="A130" s="41" t="s">
        <v>1185</v>
      </c>
      <c r="C130" cm="1">
        <f t="array" ref="C130">_xlfn.XLOOKUP(A130,Table2[[#Headers],[#Data],[order_id]],Table2[[#Headers],[#Data],[profit]],"-",0,1)</f>
        <v>649.1</v>
      </c>
      <c r="D130" t="str">
        <f>INDEX(Table2[[#Headers],[#Data]],MATCH(vlookup!A130,Table2[[#Headers],[#Data],[order_id]],0),MATCH(vlookup!$D$1,Table2[#Headers],0))</f>
        <v>Mumbai</v>
      </c>
    </row>
    <row r="131" spans="1:4" x14ac:dyDescent="0.3">
      <c r="A131" s="41" t="s">
        <v>1194</v>
      </c>
      <c r="C131" cm="1">
        <f t="array" ref="C131">_xlfn.XLOOKUP(A131,Table2[[#Headers],[#Data],[order_id]],Table2[[#Headers],[#Data],[profit]],"-",0,1)</f>
        <v>338.97</v>
      </c>
      <c r="D131" t="str">
        <f>INDEX(Table2[[#Headers],[#Data]],MATCH(vlookup!A131,Table2[[#Headers],[#Data],[order_id]],0),MATCH(vlookup!$D$1,Table2[#Headers],0))</f>
        <v>Pune</v>
      </c>
    </row>
    <row r="132" spans="1:4" x14ac:dyDescent="0.3">
      <c r="A132" s="41" t="s">
        <v>1203</v>
      </c>
      <c r="C132" cm="1">
        <f t="array" ref="C132">_xlfn.XLOOKUP(A132,Table2[[#Headers],[#Data],[order_id]],Table2[[#Headers],[#Data],[profit]],"-",0,1)</f>
        <v>411.63</v>
      </c>
      <c r="D132" t="str">
        <f>INDEX(Table2[[#Headers],[#Data]],MATCH(vlookup!A132,Table2[[#Headers],[#Data],[order_id]],0),MATCH(vlookup!$D$1,Table2[#Headers],0))</f>
        <v>Bangalore</v>
      </c>
    </row>
    <row r="133" spans="1:4" x14ac:dyDescent="0.3">
      <c r="A133" s="41" t="s">
        <v>1212</v>
      </c>
      <c r="C133" cm="1">
        <f t="array" ref="C133">_xlfn.XLOOKUP(A133,Table2[[#Headers],[#Data],[order_id]],Table2[[#Headers],[#Data],[profit]],"-",0,1)</f>
        <v>311.42</v>
      </c>
      <c r="D133" t="str">
        <f>INDEX(Table2[[#Headers],[#Data]],MATCH(vlookup!A133,Table2[[#Headers],[#Data],[order_id]],0),MATCH(vlookup!$D$1,Table2[#Headers],0))</f>
        <v>Chennai</v>
      </c>
    </row>
    <row r="134" spans="1:4" x14ac:dyDescent="0.3">
      <c r="A134" s="41" t="s">
        <v>1221</v>
      </c>
      <c r="C134" cm="1">
        <f t="array" ref="C134">_xlfn.XLOOKUP(A134,Table2[[#Headers],[#Data],[order_id]],Table2[[#Headers],[#Data],[profit]],"-",0,1)</f>
        <v>84.75</v>
      </c>
      <c r="D134" t="str">
        <f>INDEX(Table2[[#Headers],[#Data]],MATCH(vlookup!A134,Table2[[#Headers],[#Data],[order_id]],0),MATCH(vlookup!$D$1,Table2[#Headers],0))</f>
        <v>Pune</v>
      </c>
    </row>
    <row r="135" spans="1:4" x14ac:dyDescent="0.3">
      <c r="A135" s="41" t="s">
        <v>1230</v>
      </c>
      <c r="C135" cm="1">
        <f t="array" ref="C135">_xlfn.XLOOKUP(A135,Table2[[#Headers],[#Data],[order_id]],Table2[[#Headers],[#Data],[profit]],"-",0,1)</f>
        <v>198.89</v>
      </c>
      <c r="D135" t="str">
        <f>INDEX(Table2[[#Headers],[#Data]],MATCH(vlookup!A135,Table2[[#Headers],[#Data],[order_id]],0),MATCH(vlookup!$D$1,Table2[#Headers],0))</f>
        <v>Mumbai</v>
      </c>
    </row>
    <row r="136" spans="1:4" x14ac:dyDescent="0.3">
      <c r="A136" s="41" t="s">
        <v>1239</v>
      </c>
      <c r="C136" cm="1">
        <f t="array" ref="C136">_xlfn.XLOOKUP(A136,Table2[[#Headers],[#Data],[order_id]],Table2[[#Headers],[#Data],[profit]],"-",0,1)</f>
        <v>483.11</v>
      </c>
      <c r="D136" t="str">
        <f>INDEX(Table2[[#Headers],[#Data]],MATCH(vlookup!A136,Table2[[#Headers],[#Data],[order_id]],0),MATCH(vlookup!$D$1,Table2[#Headers],0))</f>
        <v>Delhi</v>
      </c>
    </row>
    <row r="137" spans="1:4" x14ac:dyDescent="0.3">
      <c r="A137" s="41" t="s">
        <v>1248</v>
      </c>
      <c r="C137" cm="1">
        <f t="array" ref="C137">_xlfn.XLOOKUP(A137,Table2[[#Headers],[#Data],[order_id]],Table2[[#Headers],[#Data],[profit]],"-",0,1)</f>
        <v>77.569999999999993</v>
      </c>
      <c r="D137" t="str">
        <f>INDEX(Table2[[#Headers],[#Data]],MATCH(vlookup!A137,Table2[[#Headers],[#Data],[order_id]],0),MATCH(vlookup!$D$1,Table2[#Headers],0))</f>
        <v>Mumbai</v>
      </c>
    </row>
    <row r="138" spans="1:4" x14ac:dyDescent="0.3">
      <c r="A138" s="41" t="s">
        <v>1257</v>
      </c>
      <c r="C138" cm="1">
        <f t="array" ref="C138">_xlfn.XLOOKUP(A138,Table2[[#Headers],[#Data],[order_id]],Table2[[#Headers],[#Data],[profit]],"-",0,1)</f>
        <v>893.45</v>
      </c>
      <c r="D138" t="str">
        <f>INDEX(Table2[[#Headers],[#Data]],MATCH(vlookup!A138,Table2[[#Headers],[#Data],[order_id]],0),MATCH(vlookup!$D$1,Table2[#Headers],0))</f>
        <v>Pune</v>
      </c>
    </row>
    <row r="139" spans="1:4" x14ac:dyDescent="0.3">
      <c r="A139" s="41" t="s">
        <v>1266</v>
      </c>
      <c r="C139" cm="1">
        <f t="array" ref="C139">_xlfn.XLOOKUP(A139,Table2[[#Headers],[#Data],[order_id]],Table2[[#Headers],[#Data],[profit]],"-",0,1)</f>
        <v>1034.68</v>
      </c>
      <c r="D139" t="str">
        <f>INDEX(Table2[[#Headers],[#Data]],MATCH(vlookup!A139,Table2[[#Headers],[#Data],[order_id]],0),MATCH(vlookup!$D$1,Table2[#Headers],0))</f>
        <v>Mumbai</v>
      </c>
    </row>
    <row r="140" spans="1:4" x14ac:dyDescent="0.3">
      <c r="A140" s="41" t="s">
        <v>1275</v>
      </c>
      <c r="C140" cm="1">
        <f t="array" ref="C140">_xlfn.XLOOKUP(A140,Table2[[#Headers],[#Data],[order_id]],Table2[[#Headers],[#Data],[profit]],"-",0,1)</f>
        <v>296.18</v>
      </c>
      <c r="D140" t="str">
        <f>INDEX(Table2[[#Headers],[#Data]],MATCH(vlookup!A140,Table2[[#Headers],[#Data],[order_id]],0),MATCH(vlookup!$D$1,Table2[#Headers],0))</f>
        <v>Bangalore</v>
      </c>
    </row>
    <row r="141" spans="1:4" x14ac:dyDescent="0.3">
      <c r="A141" s="41" t="s">
        <v>1284</v>
      </c>
      <c r="C141" cm="1">
        <f t="array" ref="C141">_xlfn.XLOOKUP(A141,Table2[[#Headers],[#Data],[order_id]],Table2[[#Headers],[#Data],[profit]],"-",0,1)</f>
        <v>896.93</v>
      </c>
      <c r="D141" t="str">
        <f>INDEX(Table2[[#Headers],[#Data]],MATCH(vlookup!A141,Table2[[#Headers],[#Data],[order_id]],0),MATCH(vlookup!$D$1,Table2[#Headers],0))</f>
        <v>Hyderabad</v>
      </c>
    </row>
    <row r="142" spans="1:4" x14ac:dyDescent="0.3">
      <c r="A142" s="41" t="s">
        <v>1293</v>
      </c>
      <c r="C142" cm="1">
        <f t="array" ref="C142">_xlfn.XLOOKUP(A142,Table2[[#Headers],[#Data],[order_id]],Table2[[#Headers],[#Data],[profit]],"-",0,1)</f>
        <v>771.25</v>
      </c>
      <c r="D142" t="str">
        <f>INDEX(Table2[[#Headers],[#Data]],MATCH(vlookup!A142,Table2[[#Headers],[#Data],[order_id]],0),MATCH(vlookup!$D$1,Table2[#Headers],0))</f>
        <v>Hyderabad</v>
      </c>
    </row>
    <row r="143" spans="1:4" x14ac:dyDescent="0.3">
      <c r="A143" s="41" t="s">
        <v>1302</v>
      </c>
      <c r="C143" cm="1">
        <f t="array" ref="C143">_xlfn.XLOOKUP(A143,Table2[[#Headers],[#Data],[order_id]],Table2[[#Headers],[#Data],[profit]],"-",0,1)</f>
        <v>1119.8499999999999</v>
      </c>
      <c r="D143" t="str">
        <f>INDEX(Table2[[#Headers],[#Data]],MATCH(vlookup!A143,Table2[[#Headers],[#Data],[order_id]],0),MATCH(vlookup!$D$1,Table2[#Headers],0))</f>
        <v>Chennai</v>
      </c>
    </row>
    <row r="144" spans="1:4" x14ac:dyDescent="0.3">
      <c r="A144" s="41" t="s">
        <v>1311</v>
      </c>
      <c r="C144" cm="1">
        <f t="array" ref="C144">_xlfn.XLOOKUP(A144,Table2[[#Headers],[#Data],[order_id]],Table2[[#Headers],[#Data],[profit]],"-",0,1)</f>
        <v>289.23</v>
      </c>
      <c r="D144" t="str">
        <f>INDEX(Table2[[#Headers],[#Data]],MATCH(vlookup!A144,Table2[[#Headers],[#Data],[order_id]],0),MATCH(vlookup!$D$1,Table2[#Headers],0))</f>
        <v>Delhi</v>
      </c>
    </row>
    <row r="145" spans="1:4" x14ac:dyDescent="0.3">
      <c r="A145" s="41" t="s">
        <v>1320</v>
      </c>
      <c r="C145" cm="1">
        <f t="array" ref="C145">_xlfn.XLOOKUP(A145,Table2[[#Headers],[#Data],[order_id]],Table2[[#Headers],[#Data],[profit]],"-",0,1)</f>
        <v>312.08</v>
      </c>
      <c r="D145" t="str">
        <f>INDEX(Table2[[#Headers],[#Data]],MATCH(vlookup!A145,Table2[[#Headers],[#Data],[order_id]],0),MATCH(vlookup!$D$1,Table2[#Headers],0))</f>
        <v>Mumbai</v>
      </c>
    </row>
    <row r="146" spans="1:4" x14ac:dyDescent="0.3">
      <c r="A146" s="41" t="s">
        <v>1329</v>
      </c>
      <c r="C146" cm="1">
        <f t="array" ref="C146">_xlfn.XLOOKUP(A146,Table2[[#Headers],[#Data],[order_id]],Table2[[#Headers],[#Data],[profit]],"-",0,1)</f>
        <v>1290.3399999999999</v>
      </c>
      <c r="D146" t="str">
        <f>INDEX(Table2[[#Headers],[#Data]],MATCH(vlookup!A146,Table2[[#Headers],[#Data],[order_id]],0),MATCH(vlookup!$D$1,Table2[#Headers],0))</f>
        <v>Pune</v>
      </c>
    </row>
    <row r="147" spans="1:4" x14ac:dyDescent="0.3">
      <c r="A147" s="41" t="s">
        <v>1338</v>
      </c>
      <c r="C147" cm="1">
        <f t="array" ref="C147">_xlfn.XLOOKUP(A147,Table2[[#Headers],[#Data],[order_id]],Table2[[#Headers],[#Data],[profit]],"-",0,1)</f>
        <v>400.48</v>
      </c>
      <c r="D147" t="str">
        <f>INDEX(Table2[[#Headers],[#Data]],MATCH(vlookup!A147,Table2[[#Headers],[#Data],[order_id]],0),MATCH(vlookup!$D$1,Table2[#Headers],0))</f>
        <v>Pune</v>
      </c>
    </row>
    <row r="148" spans="1:4" x14ac:dyDescent="0.3">
      <c r="A148" s="41" t="s">
        <v>1347</v>
      </c>
      <c r="C148" cm="1">
        <f t="array" ref="C148">_xlfn.XLOOKUP(A148,Table2[[#Headers],[#Data],[order_id]],Table2[[#Headers],[#Data],[profit]],"-",0,1)</f>
        <v>39.21</v>
      </c>
      <c r="D148" t="str">
        <f>INDEX(Table2[[#Headers],[#Data]],MATCH(vlookup!A148,Table2[[#Headers],[#Data],[order_id]],0),MATCH(vlookup!$D$1,Table2[#Headers],0))</f>
        <v>Delhi</v>
      </c>
    </row>
    <row r="149" spans="1:4" x14ac:dyDescent="0.3">
      <c r="A149" s="41" t="s">
        <v>1356</v>
      </c>
      <c r="C149" cm="1">
        <f t="array" ref="C149">_xlfn.XLOOKUP(A149,Table2[[#Headers],[#Data],[order_id]],Table2[[#Headers],[#Data],[profit]],"-",0,1)</f>
        <v>112.04</v>
      </c>
      <c r="D149" t="str">
        <f>INDEX(Table2[[#Headers],[#Data]],MATCH(vlookup!A149,Table2[[#Headers],[#Data],[order_id]],0),MATCH(vlookup!$D$1,Table2[#Headers],0))</f>
        <v>Mumbai</v>
      </c>
    </row>
    <row r="150" spans="1:4" x14ac:dyDescent="0.3">
      <c r="A150" s="41" t="s">
        <v>1365</v>
      </c>
      <c r="C150" cm="1">
        <f t="array" ref="C150">_xlfn.XLOOKUP(A150,Table2[[#Headers],[#Data],[order_id]],Table2[[#Headers],[#Data],[profit]],"-",0,1)</f>
        <v>823.73</v>
      </c>
      <c r="D150" t="str">
        <f>INDEX(Table2[[#Headers],[#Data]],MATCH(vlookup!A150,Table2[[#Headers],[#Data],[order_id]],0),MATCH(vlookup!$D$1,Table2[#Headers],0))</f>
        <v>Pune</v>
      </c>
    </row>
    <row r="151" spans="1:4" x14ac:dyDescent="0.3">
      <c r="A151" s="41" t="s">
        <v>1374</v>
      </c>
      <c r="C151" cm="1">
        <f t="array" ref="C151">_xlfn.XLOOKUP(A151,Table2[[#Headers],[#Data],[order_id]],Table2[[#Headers],[#Data],[profit]],"-",0,1)</f>
        <v>579.01</v>
      </c>
      <c r="D151" t="str">
        <f>INDEX(Table2[[#Headers],[#Data]],MATCH(vlookup!A151,Table2[[#Headers],[#Data],[order_id]],0),MATCH(vlookup!$D$1,Table2[#Headers],0))</f>
        <v>Mumbai</v>
      </c>
    </row>
    <row r="152" spans="1:4" x14ac:dyDescent="0.3">
      <c r="A152" s="41" t="s">
        <v>1383</v>
      </c>
      <c r="C152" cm="1">
        <f t="array" ref="C152">_xlfn.XLOOKUP(A152,Table2[[#Headers],[#Data],[order_id]],Table2[[#Headers],[#Data],[profit]],"-",0,1)</f>
        <v>612.53</v>
      </c>
      <c r="D152" t="str">
        <f>INDEX(Table2[[#Headers],[#Data]],MATCH(vlookup!A152,Table2[[#Headers],[#Data],[order_id]],0),MATCH(vlookup!$D$1,Table2[#Headers],0))</f>
        <v>Bangalore</v>
      </c>
    </row>
    <row r="153" spans="1:4" x14ac:dyDescent="0.3">
      <c r="A153" s="41" t="s">
        <v>1392</v>
      </c>
      <c r="C153" cm="1">
        <f t="array" ref="C153">_xlfn.XLOOKUP(A153,Table2[[#Headers],[#Data],[order_id]],Table2[[#Headers],[#Data],[profit]],"-",0,1)</f>
        <v>437.04</v>
      </c>
      <c r="D153" t="str">
        <f>INDEX(Table2[[#Headers],[#Data]],MATCH(vlookup!A153,Table2[[#Headers],[#Data],[order_id]],0),MATCH(vlookup!$D$1,Table2[#Headers],0))</f>
        <v>Chennai</v>
      </c>
    </row>
    <row r="154" spans="1:4" x14ac:dyDescent="0.3">
      <c r="A154" s="41" t="s">
        <v>1401</v>
      </c>
      <c r="C154" cm="1">
        <f t="array" ref="C154">_xlfn.XLOOKUP(A154,Table2[[#Headers],[#Data],[order_id]],Table2[[#Headers],[#Data],[profit]],"-",0,1)</f>
        <v>374.7</v>
      </c>
      <c r="D154" t="str">
        <f>INDEX(Table2[[#Headers],[#Data]],MATCH(vlookup!A154,Table2[[#Headers],[#Data],[order_id]],0),MATCH(vlookup!$D$1,Table2[#Headers],0))</f>
        <v>Mumbai</v>
      </c>
    </row>
    <row r="155" spans="1:4" x14ac:dyDescent="0.3">
      <c r="A155" s="41" t="s">
        <v>1410</v>
      </c>
      <c r="C155" cm="1">
        <f t="array" ref="C155">_xlfn.XLOOKUP(A155,Table2[[#Headers],[#Data],[order_id]],Table2[[#Headers],[#Data],[profit]],"-",0,1)</f>
        <v>266</v>
      </c>
      <c r="D155" t="str">
        <f>INDEX(Table2[[#Headers],[#Data]],MATCH(vlookup!A155,Table2[[#Headers],[#Data],[order_id]],0),MATCH(vlookup!$D$1,Table2[#Headers],0))</f>
        <v>Hyderabad</v>
      </c>
    </row>
    <row r="156" spans="1:4" x14ac:dyDescent="0.3">
      <c r="A156" s="41" t="s">
        <v>1419</v>
      </c>
      <c r="C156" cm="1">
        <f t="array" ref="C156">_xlfn.XLOOKUP(A156,Table2[[#Headers],[#Data],[order_id]],Table2[[#Headers],[#Data],[profit]],"-",0,1)</f>
        <v>245.29</v>
      </c>
      <c r="D156" t="str">
        <f>INDEX(Table2[[#Headers],[#Data]],MATCH(vlookup!A156,Table2[[#Headers],[#Data],[order_id]],0),MATCH(vlookup!$D$1,Table2[#Headers],0))</f>
        <v>Bangalore</v>
      </c>
    </row>
    <row r="157" spans="1:4" x14ac:dyDescent="0.3">
      <c r="A157" s="41" t="s">
        <v>1428</v>
      </c>
      <c r="C157" cm="1">
        <f t="array" ref="C157">_xlfn.XLOOKUP(A157,Table2[[#Headers],[#Data],[order_id]],Table2[[#Headers],[#Data],[profit]],"-",0,1)</f>
        <v>124.94</v>
      </c>
      <c r="D157" t="str">
        <f>INDEX(Table2[[#Headers],[#Data]],MATCH(vlookup!A157,Table2[[#Headers],[#Data],[order_id]],0),MATCH(vlookup!$D$1,Table2[#Headers],0))</f>
        <v>Bangalore</v>
      </c>
    </row>
    <row r="158" spans="1:4" x14ac:dyDescent="0.3">
      <c r="A158" s="41" t="s">
        <v>1437</v>
      </c>
      <c r="C158" cm="1">
        <f t="array" ref="C158">_xlfn.XLOOKUP(A158,Table2[[#Headers],[#Data],[order_id]],Table2[[#Headers],[#Data],[profit]],"-",0,1)</f>
        <v>447.99</v>
      </c>
      <c r="D158" t="str">
        <f>INDEX(Table2[[#Headers],[#Data]],MATCH(vlookup!A158,Table2[[#Headers],[#Data],[order_id]],0),MATCH(vlookup!$D$1,Table2[#Headers],0))</f>
        <v>Hyderabad</v>
      </c>
    </row>
    <row r="159" spans="1:4" x14ac:dyDescent="0.3">
      <c r="A159" s="41" t="s">
        <v>1446</v>
      </c>
      <c r="C159" cm="1">
        <f t="array" ref="C159">_xlfn.XLOOKUP(A159,Table2[[#Headers],[#Data],[order_id]],Table2[[#Headers],[#Data],[profit]],"-",0,1)</f>
        <v>295.14</v>
      </c>
      <c r="D159" t="str">
        <f>INDEX(Table2[[#Headers],[#Data]],MATCH(vlookup!A159,Table2[[#Headers],[#Data],[order_id]],0),MATCH(vlookup!$D$1,Table2[#Headers],0))</f>
        <v>Mumbai</v>
      </c>
    </row>
    <row r="160" spans="1:4" x14ac:dyDescent="0.3">
      <c r="A160" s="41" t="s">
        <v>1455</v>
      </c>
      <c r="C160" cm="1">
        <f t="array" ref="C160">_xlfn.XLOOKUP(A160,Table2[[#Headers],[#Data],[order_id]],Table2[[#Headers],[#Data],[profit]],"-",0,1)</f>
        <v>197.54</v>
      </c>
      <c r="D160" t="str">
        <f>INDEX(Table2[[#Headers],[#Data]],MATCH(vlookup!A160,Table2[[#Headers],[#Data],[order_id]],0),MATCH(vlookup!$D$1,Table2[#Headers],0))</f>
        <v>Pune</v>
      </c>
    </row>
    <row r="161" spans="1:4" x14ac:dyDescent="0.3">
      <c r="A161" s="41" t="s">
        <v>1464</v>
      </c>
      <c r="C161" cm="1">
        <f t="array" ref="C161">_xlfn.XLOOKUP(A161,Table2[[#Headers],[#Data],[order_id]],Table2[[#Headers],[#Data],[profit]],"-",0,1)</f>
        <v>333.44</v>
      </c>
      <c r="D161" t="str">
        <f>INDEX(Table2[[#Headers],[#Data]],MATCH(vlookup!A161,Table2[[#Headers],[#Data],[order_id]],0),MATCH(vlookup!$D$1,Table2[#Headers],0))</f>
        <v>Bangalore</v>
      </c>
    </row>
    <row r="162" spans="1:4" x14ac:dyDescent="0.3">
      <c r="A162" s="41" t="s">
        <v>1473</v>
      </c>
      <c r="C162" cm="1">
        <f t="array" ref="C162">_xlfn.XLOOKUP(A162,Table2[[#Headers],[#Data],[order_id]],Table2[[#Headers],[#Data],[profit]],"-",0,1)</f>
        <v>466.39</v>
      </c>
      <c r="D162" t="str">
        <f>INDEX(Table2[[#Headers],[#Data]],MATCH(vlookup!A162,Table2[[#Headers],[#Data],[order_id]],0),MATCH(vlookup!$D$1,Table2[#Headers],0))</f>
        <v>Pune</v>
      </c>
    </row>
    <row r="163" spans="1:4" x14ac:dyDescent="0.3">
      <c r="A163" s="41" t="s">
        <v>1482</v>
      </c>
      <c r="C163" cm="1">
        <f t="array" ref="C163">_xlfn.XLOOKUP(A163,Table2[[#Headers],[#Data],[order_id]],Table2[[#Headers],[#Data],[profit]],"-",0,1)</f>
        <v>195.91</v>
      </c>
      <c r="D163" t="str">
        <f>INDEX(Table2[[#Headers],[#Data]],MATCH(vlookup!A163,Table2[[#Headers],[#Data],[order_id]],0),MATCH(vlookup!$D$1,Table2[#Headers],0))</f>
        <v>Bangalore</v>
      </c>
    </row>
    <row r="164" spans="1:4" x14ac:dyDescent="0.3">
      <c r="A164" s="41" t="s">
        <v>1491</v>
      </c>
      <c r="C164" cm="1">
        <f t="array" ref="C164">_xlfn.XLOOKUP(A164,Table2[[#Headers],[#Data],[order_id]],Table2[[#Headers],[#Data],[profit]],"-",0,1)</f>
        <v>198.94</v>
      </c>
      <c r="D164" t="str">
        <f>INDEX(Table2[[#Headers],[#Data]],MATCH(vlookup!A164,Table2[[#Headers],[#Data],[order_id]],0),MATCH(vlookup!$D$1,Table2[#Headers],0))</f>
        <v>Bangalore</v>
      </c>
    </row>
    <row r="165" spans="1:4" x14ac:dyDescent="0.3">
      <c r="A165" s="41" t="s">
        <v>1500</v>
      </c>
      <c r="C165" cm="1">
        <f t="array" ref="C165">_xlfn.XLOOKUP(A165,Table2[[#Headers],[#Data],[order_id]],Table2[[#Headers],[#Data],[profit]],"-",0,1)</f>
        <v>124</v>
      </c>
      <c r="D165" t="str">
        <f>INDEX(Table2[[#Headers],[#Data]],MATCH(vlookup!A165,Table2[[#Headers],[#Data],[order_id]],0),MATCH(vlookup!$D$1,Table2[#Headers],0))</f>
        <v>Bangalore</v>
      </c>
    </row>
    <row r="166" spans="1:4" x14ac:dyDescent="0.3">
      <c r="A166" s="41" t="s">
        <v>1509</v>
      </c>
      <c r="C166" cm="1">
        <f t="array" ref="C166">_xlfn.XLOOKUP(A166,Table2[[#Headers],[#Data],[order_id]],Table2[[#Headers],[#Data],[profit]],"-",0,1)</f>
        <v>549.36</v>
      </c>
      <c r="D166" t="str">
        <f>INDEX(Table2[[#Headers],[#Data]],MATCH(vlookup!A166,Table2[[#Headers],[#Data],[order_id]],0),MATCH(vlookup!$D$1,Table2[#Headers],0))</f>
        <v>Hyderabad</v>
      </c>
    </row>
    <row r="167" spans="1:4" x14ac:dyDescent="0.3">
      <c r="A167" s="41" t="s">
        <v>1518</v>
      </c>
      <c r="C167" cm="1">
        <f t="array" ref="C167">_xlfn.XLOOKUP(A167,Table2[[#Headers],[#Data],[order_id]],Table2[[#Headers],[#Data],[profit]],"-",0,1)</f>
        <v>266.81</v>
      </c>
      <c r="D167" t="str">
        <f>INDEX(Table2[[#Headers],[#Data]],MATCH(vlookup!A167,Table2[[#Headers],[#Data],[order_id]],0),MATCH(vlookup!$D$1,Table2[#Headers],0))</f>
        <v>Bangalore</v>
      </c>
    </row>
    <row r="168" spans="1:4" x14ac:dyDescent="0.3">
      <c r="A168" s="41" t="s">
        <v>1527</v>
      </c>
      <c r="C168" cm="1">
        <f t="array" ref="C168">_xlfn.XLOOKUP(A168,Table2[[#Headers],[#Data],[order_id]],Table2[[#Headers],[#Data],[profit]],"-",0,1)</f>
        <v>541.35</v>
      </c>
      <c r="D168" t="str">
        <f>INDEX(Table2[[#Headers],[#Data]],MATCH(vlookup!A168,Table2[[#Headers],[#Data],[order_id]],0),MATCH(vlookup!$D$1,Table2[#Headers],0))</f>
        <v>Hyderabad</v>
      </c>
    </row>
    <row r="169" spans="1:4" x14ac:dyDescent="0.3">
      <c r="A169" s="41" t="s">
        <v>1536</v>
      </c>
      <c r="C169" cm="1">
        <f t="array" ref="C169">_xlfn.XLOOKUP(A169,Table2[[#Headers],[#Data],[order_id]],Table2[[#Headers],[#Data],[profit]],"-",0,1)</f>
        <v>558.12</v>
      </c>
      <c r="D169" t="str">
        <f>INDEX(Table2[[#Headers],[#Data]],MATCH(vlookup!A169,Table2[[#Headers],[#Data],[order_id]],0),MATCH(vlookup!$D$1,Table2[#Headers],0))</f>
        <v>Mumbai</v>
      </c>
    </row>
    <row r="170" spans="1:4" x14ac:dyDescent="0.3">
      <c r="A170" s="41" t="s">
        <v>1545</v>
      </c>
      <c r="C170" cm="1">
        <f t="array" ref="C170">_xlfn.XLOOKUP(A170,Table2[[#Headers],[#Data],[order_id]],Table2[[#Headers],[#Data],[profit]],"-",0,1)</f>
        <v>685.62</v>
      </c>
      <c r="D170" t="str">
        <f>INDEX(Table2[[#Headers],[#Data]],MATCH(vlookup!A170,Table2[[#Headers],[#Data],[order_id]],0),MATCH(vlookup!$D$1,Table2[#Headers],0))</f>
        <v>Delhi</v>
      </c>
    </row>
    <row r="171" spans="1:4" x14ac:dyDescent="0.3">
      <c r="A171" s="41" t="s">
        <v>1554</v>
      </c>
      <c r="C171" cm="1">
        <f t="array" ref="C171">_xlfn.XLOOKUP(A171,Table2[[#Headers],[#Data],[order_id]],Table2[[#Headers],[#Data],[profit]],"-",0,1)</f>
        <v>1014.29</v>
      </c>
      <c r="D171" t="str">
        <f>INDEX(Table2[[#Headers],[#Data]],MATCH(vlookup!A171,Table2[[#Headers],[#Data],[order_id]],0),MATCH(vlookup!$D$1,Table2[#Headers],0))</f>
        <v>Bangalore</v>
      </c>
    </row>
    <row r="172" spans="1:4" x14ac:dyDescent="0.3">
      <c r="A172" s="41" t="s">
        <v>1563</v>
      </c>
      <c r="C172" cm="1">
        <f t="array" ref="C172">_xlfn.XLOOKUP(A172,Table2[[#Headers],[#Data],[order_id]],Table2[[#Headers],[#Data],[profit]],"-",0,1)</f>
        <v>566.91999999999996</v>
      </c>
      <c r="D172" t="str">
        <f>INDEX(Table2[[#Headers],[#Data]],MATCH(vlookup!A172,Table2[[#Headers],[#Data],[order_id]],0),MATCH(vlookup!$D$1,Table2[#Headers],0))</f>
        <v>Mumbai</v>
      </c>
    </row>
    <row r="173" spans="1:4" x14ac:dyDescent="0.3">
      <c r="A173" s="41" t="s">
        <v>1572</v>
      </c>
      <c r="C173" cm="1">
        <f t="array" ref="C173">_xlfn.XLOOKUP(A173,Table2[[#Headers],[#Data],[order_id]],Table2[[#Headers],[#Data],[profit]],"-",0,1)</f>
        <v>374.31</v>
      </c>
      <c r="D173" t="str">
        <f>INDEX(Table2[[#Headers],[#Data]],MATCH(vlookup!A173,Table2[[#Headers],[#Data],[order_id]],0),MATCH(vlookup!$D$1,Table2[#Headers],0))</f>
        <v>Chennai</v>
      </c>
    </row>
    <row r="174" spans="1:4" x14ac:dyDescent="0.3">
      <c r="A174" s="41" t="s">
        <v>1581</v>
      </c>
      <c r="C174" cm="1">
        <f t="array" ref="C174">_xlfn.XLOOKUP(A174,Table2[[#Headers],[#Data],[order_id]],Table2[[#Headers],[#Data],[profit]],"-",0,1)</f>
        <v>921.26</v>
      </c>
      <c r="D174" t="str">
        <f>INDEX(Table2[[#Headers],[#Data]],MATCH(vlookup!A174,Table2[[#Headers],[#Data],[order_id]],0),MATCH(vlookup!$D$1,Table2[#Headers],0))</f>
        <v>Chennai</v>
      </c>
    </row>
    <row r="175" spans="1:4" x14ac:dyDescent="0.3">
      <c r="A175" s="41" t="s">
        <v>1590</v>
      </c>
      <c r="C175" cm="1">
        <f t="array" ref="C175">_xlfn.XLOOKUP(A175,Table2[[#Headers],[#Data],[order_id]],Table2[[#Headers],[#Data],[profit]],"-",0,1)</f>
        <v>638.37</v>
      </c>
      <c r="D175" t="str">
        <f>INDEX(Table2[[#Headers],[#Data]],MATCH(vlookup!A175,Table2[[#Headers],[#Data],[order_id]],0),MATCH(vlookup!$D$1,Table2[#Headers],0))</f>
        <v>Chennai</v>
      </c>
    </row>
    <row r="176" spans="1:4" x14ac:dyDescent="0.3">
      <c r="A176" s="41" t="s">
        <v>1599</v>
      </c>
      <c r="C176" cm="1">
        <f t="array" ref="C176">_xlfn.XLOOKUP(A176,Table2[[#Headers],[#Data],[order_id]],Table2[[#Headers],[#Data],[profit]],"-",0,1)</f>
        <v>443.76</v>
      </c>
      <c r="D176" t="str">
        <f>INDEX(Table2[[#Headers],[#Data]],MATCH(vlookup!A176,Table2[[#Headers],[#Data],[order_id]],0),MATCH(vlookup!$D$1,Table2[#Headers],0))</f>
        <v>Pune</v>
      </c>
    </row>
    <row r="177" spans="1:4" x14ac:dyDescent="0.3">
      <c r="A177" s="41" t="s">
        <v>1608</v>
      </c>
      <c r="C177" cm="1">
        <f t="array" ref="C177">_xlfn.XLOOKUP(A177,Table2[[#Headers],[#Data],[order_id]],Table2[[#Headers],[#Data],[profit]],"-",0,1)</f>
        <v>177.17</v>
      </c>
      <c r="D177" t="str">
        <f>INDEX(Table2[[#Headers],[#Data]],MATCH(vlookup!A177,Table2[[#Headers],[#Data],[order_id]],0),MATCH(vlookup!$D$1,Table2[#Headers],0))</f>
        <v>Pune</v>
      </c>
    </row>
    <row r="178" spans="1:4" x14ac:dyDescent="0.3">
      <c r="A178" s="41" t="s">
        <v>1617</v>
      </c>
      <c r="C178" cm="1">
        <f t="array" ref="C178">_xlfn.XLOOKUP(A178,Table2[[#Headers],[#Data],[order_id]],Table2[[#Headers],[#Data],[profit]],"-",0,1)</f>
        <v>523.88</v>
      </c>
      <c r="D178" t="str">
        <f>INDEX(Table2[[#Headers],[#Data]],MATCH(vlookup!A178,Table2[[#Headers],[#Data],[order_id]],0),MATCH(vlookup!$D$1,Table2[#Headers],0))</f>
        <v>Bangalore</v>
      </c>
    </row>
    <row r="179" spans="1:4" x14ac:dyDescent="0.3">
      <c r="A179" s="41" t="s">
        <v>1626</v>
      </c>
      <c r="C179" cm="1">
        <f t="array" ref="C179">_xlfn.XLOOKUP(A179,Table2[[#Headers],[#Data],[order_id]],Table2[[#Headers],[#Data],[profit]],"-",0,1)</f>
        <v>863.89</v>
      </c>
      <c r="D179" t="str">
        <f>INDEX(Table2[[#Headers],[#Data]],MATCH(vlookup!A179,Table2[[#Headers],[#Data],[order_id]],0),MATCH(vlookup!$D$1,Table2[#Headers],0))</f>
        <v>Delhi</v>
      </c>
    </row>
    <row r="180" spans="1:4" x14ac:dyDescent="0.3">
      <c r="A180" s="41" t="s">
        <v>1635</v>
      </c>
      <c r="C180" cm="1">
        <f t="array" ref="C180">_xlfn.XLOOKUP(A180,Table2[[#Headers],[#Data],[order_id]],Table2[[#Headers],[#Data],[profit]],"-",0,1)</f>
        <v>1196.7</v>
      </c>
      <c r="D180" t="str">
        <f>INDEX(Table2[[#Headers],[#Data]],MATCH(vlookup!A180,Table2[[#Headers],[#Data],[order_id]],0),MATCH(vlookup!$D$1,Table2[#Headers],0))</f>
        <v>Hyderabad</v>
      </c>
    </row>
    <row r="181" spans="1:4" x14ac:dyDescent="0.3">
      <c r="A181" s="41" t="s">
        <v>1644</v>
      </c>
      <c r="C181" cm="1">
        <f t="array" ref="C181">_xlfn.XLOOKUP(A181,Table2[[#Headers],[#Data],[order_id]],Table2[[#Headers],[#Data],[profit]],"-",0,1)</f>
        <v>305.23</v>
      </c>
      <c r="D181" t="str">
        <f>INDEX(Table2[[#Headers],[#Data]],MATCH(vlookup!A181,Table2[[#Headers],[#Data],[order_id]],0),MATCH(vlookup!$D$1,Table2[#Headers],0))</f>
        <v>Bangalore</v>
      </c>
    </row>
    <row r="182" spans="1:4" x14ac:dyDescent="0.3">
      <c r="A182" s="41" t="s">
        <v>1653</v>
      </c>
      <c r="C182" cm="1">
        <f t="array" ref="C182">_xlfn.XLOOKUP(A182,Table2[[#Headers],[#Data],[order_id]],Table2[[#Headers],[#Data],[profit]],"-",0,1)</f>
        <v>322.52999999999997</v>
      </c>
      <c r="D182" t="str">
        <f>INDEX(Table2[[#Headers],[#Data]],MATCH(vlookup!A182,Table2[[#Headers],[#Data],[order_id]],0),MATCH(vlookup!$D$1,Table2[#Headers],0))</f>
        <v>Delhi</v>
      </c>
    </row>
    <row r="183" spans="1:4" x14ac:dyDescent="0.3">
      <c r="A183" s="41" t="s">
        <v>1662</v>
      </c>
      <c r="C183" cm="1">
        <f t="array" ref="C183">_xlfn.XLOOKUP(A183,Table2[[#Headers],[#Data],[order_id]],Table2[[#Headers],[#Data],[profit]],"-",0,1)</f>
        <v>440.38</v>
      </c>
      <c r="D183" t="str">
        <f>INDEX(Table2[[#Headers],[#Data]],MATCH(vlookup!A183,Table2[[#Headers],[#Data],[order_id]],0),MATCH(vlookup!$D$1,Table2[#Headers],0))</f>
        <v>Hyderabad</v>
      </c>
    </row>
    <row r="184" spans="1:4" x14ac:dyDescent="0.3">
      <c r="A184" s="41" t="s">
        <v>1671</v>
      </c>
      <c r="C184" cm="1">
        <f t="array" ref="C184">_xlfn.XLOOKUP(A184,Table2[[#Headers],[#Data],[order_id]],Table2[[#Headers],[#Data],[profit]],"-",0,1)</f>
        <v>194.67</v>
      </c>
      <c r="D184" t="str">
        <f>INDEX(Table2[[#Headers],[#Data]],MATCH(vlookup!A184,Table2[[#Headers],[#Data],[order_id]],0),MATCH(vlookup!$D$1,Table2[#Headers],0))</f>
        <v>Pune</v>
      </c>
    </row>
    <row r="185" spans="1:4" x14ac:dyDescent="0.3">
      <c r="A185" s="41" t="s">
        <v>1680</v>
      </c>
      <c r="C185" cm="1">
        <f t="array" ref="C185">_xlfn.XLOOKUP(A185,Table2[[#Headers],[#Data],[order_id]],Table2[[#Headers],[#Data],[profit]],"-",0,1)</f>
        <v>351.32</v>
      </c>
      <c r="D185" t="str">
        <f>INDEX(Table2[[#Headers],[#Data]],MATCH(vlookup!A185,Table2[[#Headers],[#Data],[order_id]],0),MATCH(vlookup!$D$1,Table2[#Headers],0))</f>
        <v>Pune</v>
      </c>
    </row>
    <row r="186" spans="1:4" x14ac:dyDescent="0.3">
      <c r="A186" s="41" t="s">
        <v>1689</v>
      </c>
      <c r="C186" cm="1">
        <f t="array" ref="C186">_xlfn.XLOOKUP(A186,Table2[[#Headers],[#Data],[order_id]],Table2[[#Headers],[#Data],[profit]],"-",0,1)</f>
        <v>219.95</v>
      </c>
      <c r="D186" t="str">
        <f>INDEX(Table2[[#Headers],[#Data]],MATCH(vlookup!A186,Table2[[#Headers],[#Data],[order_id]],0),MATCH(vlookup!$D$1,Table2[#Headers],0))</f>
        <v>Mumbai</v>
      </c>
    </row>
    <row r="187" spans="1:4" x14ac:dyDescent="0.3">
      <c r="A187" s="41" t="s">
        <v>1698</v>
      </c>
      <c r="C187" cm="1">
        <f t="array" ref="C187">_xlfn.XLOOKUP(A187,Table2[[#Headers],[#Data],[order_id]],Table2[[#Headers],[#Data],[profit]],"-",0,1)</f>
        <v>20.63</v>
      </c>
      <c r="D187" t="str">
        <f>INDEX(Table2[[#Headers],[#Data]],MATCH(vlookup!A187,Table2[[#Headers],[#Data],[order_id]],0),MATCH(vlookup!$D$1,Table2[#Headers],0))</f>
        <v>Hyderabad</v>
      </c>
    </row>
    <row r="188" spans="1:4" x14ac:dyDescent="0.3">
      <c r="A188" s="41" t="s">
        <v>1707</v>
      </c>
      <c r="C188" cm="1">
        <f t="array" ref="C188">_xlfn.XLOOKUP(A188,Table2[[#Headers],[#Data],[order_id]],Table2[[#Headers],[#Data],[profit]],"-",0,1)</f>
        <v>281.95999999999998</v>
      </c>
      <c r="D188" t="str">
        <f>INDEX(Table2[[#Headers],[#Data]],MATCH(vlookup!A188,Table2[[#Headers],[#Data],[order_id]],0),MATCH(vlookup!$D$1,Table2[#Headers],0))</f>
        <v>Bangalore</v>
      </c>
    </row>
    <row r="189" spans="1:4" x14ac:dyDescent="0.3">
      <c r="A189" s="41" t="s">
        <v>1716</v>
      </c>
      <c r="C189" cm="1">
        <f t="array" ref="C189">_xlfn.XLOOKUP(A189,Table2[[#Headers],[#Data],[order_id]],Table2[[#Headers],[#Data],[profit]],"-",0,1)</f>
        <v>144.57</v>
      </c>
      <c r="D189" t="str">
        <f>INDEX(Table2[[#Headers],[#Data]],MATCH(vlookup!A189,Table2[[#Headers],[#Data],[order_id]],0),MATCH(vlookup!$D$1,Table2[#Headers],0))</f>
        <v>Chennai</v>
      </c>
    </row>
    <row r="190" spans="1:4" x14ac:dyDescent="0.3">
      <c r="A190" s="41" t="s">
        <v>1725</v>
      </c>
      <c r="C190" cm="1">
        <f t="array" ref="C190">_xlfn.XLOOKUP(A190,Table2[[#Headers],[#Data],[order_id]],Table2[[#Headers],[#Data],[profit]],"-",0,1)</f>
        <v>415.87</v>
      </c>
      <c r="D190" t="str">
        <f>INDEX(Table2[[#Headers],[#Data]],MATCH(vlookup!A190,Table2[[#Headers],[#Data],[order_id]],0),MATCH(vlookup!$D$1,Table2[#Headers],0))</f>
        <v>Chennai</v>
      </c>
    </row>
    <row r="191" spans="1:4" x14ac:dyDescent="0.3">
      <c r="A191" s="41" t="s">
        <v>1734</v>
      </c>
      <c r="C191" cm="1">
        <f t="array" ref="C191">_xlfn.XLOOKUP(A191,Table2[[#Headers],[#Data],[order_id]],Table2[[#Headers],[#Data],[profit]],"-",0,1)</f>
        <v>73.77</v>
      </c>
      <c r="D191" t="str">
        <f>INDEX(Table2[[#Headers],[#Data]],MATCH(vlookup!A191,Table2[[#Headers],[#Data],[order_id]],0),MATCH(vlookup!$D$1,Table2[#Headers],0))</f>
        <v>Mumbai</v>
      </c>
    </row>
    <row r="192" spans="1:4" x14ac:dyDescent="0.3">
      <c r="A192" s="41" t="s">
        <v>1743</v>
      </c>
      <c r="C192" cm="1">
        <f t="array" ref="C192">_xlfn.XLOOKUP(A192,Table2[[#Headers],[#Data],[order_id]],Table2[[#Headers],[#Data],[profit]],"-",0,1)</f>
        <v>1139.8900000000001</v>
      </c>
      <c r="D192" t="str">
        <f>INDEX(Table2[[#Headers],[#Data]],MATCH(vlookup!A192,Table2[[#Headers],[#Data],[order_id]],0),MATCH(vlookup!$D$1,Table2[#Headers],0))</f>
        <v>Bangalore</v>
      </c>
    </row>
    <row r="193" spans="1:4" x14ac:dyDescent="0.3">
      <c r="A193" s="41" t="s">
        <v>1752</v>
      </c>
      <c r="C193" cm="1">
        <f t="array" ref="C193">_xlfn.XLOOKUP(A193,Table2[[#Headers],[#Data],[order_id]],Table2[[#Headers],[#Data],[profit]],"-",0,1)</f>
        <v>512.01</v>
      </c>
      <c r="D193" t="str">
        <f>INDEX(Table2[[#Headers],[#Data]],MATCH(vlookup!A193,Table2[[#Headers],[#Data],[order_id]],0),MATCH(vlookup!$D$1,Table2[#Headers],0))</f>
        <v>Bangalore</v>
      </c>
    </row>
    <row r="194" spans="1:4" x14ac:dyDescent="0.3">
      <c r="A194" s="41" t="s">
        <v>1761</v>
      </c>
      <c r="C194" cm="1">
        <f t="array" ref="C194">_xlfn.XLOOKUP(A194,Table2[[#Headers],[#Data],[order_id]],Table2[[#Headers],[#Data],[profit]],"-",0,1)</f>
        <v>573.15</v>
      </c>
      <c r="D194" t="str">
        <f>INDEX(Table2[[#Headers],[#Data]],MATCH(vlookup!A194,Table2[[#Headers],[#Data],[order_id]],0),MATCH(vlookup!$D$1,Table2[#Headers],0))</f>
        <v>Mumbai</v>
      </c>
    </row>
    <row r="195" spans="1:4" x14ac:dyDescent="0.3">
      <c r="A195" s="41" t="s">
        <v>1770</v>
      </c>
      <c r="C195" cm="1">
        <f t="array" ref="C195">_xlfn.XLOOKUP(A195,Table2[[#Headers],[#Data],[order_id]],Table2[[#Headers],[#Data],[profit]],"-",0,1)</f>
        <v>411.01</v>
      </c>
      <c r="D195" t="str">
        <f>INDEX(Table2[[#Headers],[#Data]],MATCH(vlookup!A195,Table2[[#Headers],[#Data],[order_id]],0),MATCH(vlookup!$D$1,Table2[#Headers],0))</f>
        <v>Delhi</v>
      </c>
    </row>
    <row r="196" spans="1:4" x14ac:dyDescent="0.3">
      <c r="A196" s="41" t="s">
        <v>1779</v>
      </c>
      <c r="C196" cm="1">
        <f t="array" ref="C196">_xlfn.XLOOKUP(A196,Table2[[#Headers],[#Data],[order_id]],Table2[[#Headers],[#Data],[profit]],"-",0,1)</f>
        <v>640.45000000000005</v>
      </c>
      <c r="D196" t="str">
        <f>INDEX(Table2[[#Headers],[#Data]],MATCH(vlookup!A196,Table2[[#Headers],[#Data],[order_id]],0),MATCH(vlookup!$D$1,Table2[#Headers],0))</f>
        <v>Pune</v>
      </c>
    </row>
    <row r="197" spans="1:4" x14ac:dyDescent="0.3">
      <c r="A197" s="41" t="s">
        <v>1788</v>
      </c>
      <c r="C197" cm="1">
        <f t="array" ref="C197">_xlfn.XLOOKUP(A197,Table2[[#Headers],[#Data],[order_id]],Table2[[#Headers],[#Data],[profit]],"-",0,1)</f>
        <v>452.63</v>
      </c>
      <c r="D197" t="str">
        <f>INDEX(Table2[[#Headers],[#Data]],MATCH(vlookup!A197,Table2[[#Headers],[#Data],[order_id]],0),MATCH(vlookup!$D$1,Table2[#Headers],0))</f>
        <v>Chennai</v>
      </c>
    </row>
    <row r="198" spans="1:4" x14ac:dyDescent="0.3">
      <c r="A198" s="41" t="s">
        <v>1797</v>
      </c>
      <c r="C198" cm="1">
        <f t="array" ref="C198">_xlfn.XLOOKUP(A198,Table2[[#Headers],[#Data],[order_id]],Table2[[#Headers],[#Data],[profit]],"-",0,1)</f>
        <v>720.26</v>
      </c>
      <c r="D198" t="str">
        <f>INDEX(Table2[[#Headers],[#Data]],MATCH(vlookup!A198,Table2[[#Headers],[#Data],[order_id]],0),MATCH(vlookup!$D$1,Table2[#Headers],0))</f>
        <v>Mumbai</v>
      </c>
    </row>
    <row r="199" spans="1:4" x14ac:dyDescent="0.3">
      <c r="A199" s="41" t="s">
        <v>1806</v>
      </c>
      <c r="C199" cm="1">
        <f t="array" ref="C199">_xlfn.XLOOKUP(A199,Table2[[#Headers],[#Data],[order_id]],Table2[[#Headers],[#Data],[profit]],"-",0,1)</f>
        <v>331.29</v>
      </c>
      <c r="D199" t="str">
        <f>INDEX(Table2[[#Headers],[#Data]],MATCH(vlookup!A199,Table2[[#Headers],[#Data],[order_id]],0),MATCH(vlookup!$D$1,Table2[#Headers],0))</f>
        <v>Hyderabad</v>
      </c>
    </row>
    <row r="200" spans="1:4" x14ac:dyDescent="0.3">
      <c r="A200" s="41" t="s">
        <v>1815</v>
      </c>
      <c r="C200" cm="1">
        <f t="array" ref="C200">_xlfn.XLOOKUP(A200,Table2[[#Headers],[#Data],[order_id]],Table2[[#Headers],[#Data],[profit]],"-",0,1)</f>
        <v>276.76</v>
      </c>
      <c r="D200" t="str">
        <f>INDEX(Table2[[#Headers],[#Data]],MATCH(vlookup!A200,Table2[[#Headers],[#Data],[order_id]],0),MATCH(vlookup!$D$1,Table2[#Headers],0))</f>
        <v>Pune</v>
      </c>
    </row>
    <row r="201" spans="1:4" x14ac:dyDescent="0.3">
      <c r="A201" s="41" t="s">
        <v>1824</v>
      </c>
      <c r="C201" cm="1">
        <f t="array" ref="C201">_xlfn.XLOOKUP(A201,Table2[[#Headers],[#Data],[order_id]],Table2[[#Headers],[#Data],[profit]],"-",0,1)</f>
        <v>456.03</v>
      </c>
      <c r="D201" t="str">
        <f>INDEX(Table2[[#Headers],[#Data]],MATCH(vlookup!A201,Table2[[#Headers],[#Data],[order_id]],0),MATCH(vlookup!$D$1,Table2[#Headers],0))</f>
        <v>Hyderabad</v>
      </c>
    </row>
    <row r="202" spans="1:4" x14ac:dyDescent="0.3">
      <c r="A202" s="41" t="s">
        <v>1833</v>
      </c>
      <c r="C202" cm="1">
        <f t="array" ref="C202">_xlfn.XLOOKUP(A202,Table2[[#Headers],[#Data],[order_id]],Table2[[#Headers],[#Data],[profit]],"-",0,1)</f>
        <v>238.9</v>
      </c>
      <c r="D202" t="str">
        <f>INDEX(Table2[[#Headers],[#Data]],MATCH(vlookup!A202,Table2[[#Headers],[#Data],[order_id]],0),MATCH(vlookup!$D$1,Table2[#Headers],0))</f>
        <v>Bangalore</v>
      </c>
    </row>
    <row r="203" spans="1:4" x14ac:dyDescent="0.3">
      <c r="A203" s="41" t="s">
        <v>1842</v>
      </c>
      <c r="C203" cm="1">
        <f t="array" ref="C203">_xlfn.XLOOKUP(A203,Table2[[#Headers],[#Data],[order_id]],Table2[[#Headers],[#Data],[profit]],"-",0,1)</f>
        <v>921.3</v>
      </c>
      <c r="D203" t="str">
        <f>INDEX(Table2[[#Headers],[#Data]],MATCH(vlookup!A203,Table2[[#Headers],[#Data],[order_id]],0),MATCH(vlookup!$D$1,Table2[#Headers],0))</f>
        <v>Hyderabad</v>
      </c>
    </row>
    <row r="204" spans="1:4" x14ac:dyDescent="0.3">
      <c r="A204" s="41" t="s">
        <v>1851</v>
      </c>
      <c r="C204" cm="1">
        <f t="array" ref="C204">_xlfn.XLOOKUP(A204,Table2[[#Headers],[#Data],[order_id]],Table2[[#Headers],[#Data],[profit]],"-",0,1)</f>
        <v>152.58000000000001</v>
      </c>
      <c r="D204" t="str">
        <f>INDEX(Table2[[#Headers],[#Data]],MATCH(vlookup!A204,Table2[[#Headers],[#Data],[order_id]],0),MATCH(vlookup!$D$1,Table2[#Headers],0))</f>
        <v>Mumbai</v>
      </c>
    </row>
    <row r="205" spans="1:4" x14ac:dyDescent="0.3">
      <c r="A205" s="41" t="s">
        <v>1860</v>
      </c>
      <c r="C205" cm="1">
        <f t="array" ref="C205">_xlfn.XLOOKUP(A205,Table2[[#Headers],[#Data],[order_id]],Table2[[#Headers],[#Data],[profit]],"-",0,1)</f>
        <v>203.3</v>
      </c>
      <c r="D205" t="str">
        <f>INDEX(Table2[[#Headers],[#Data]],MATCH(vlookup!A205,Table2[[#Headers],[#Data],[order_id]],0),MATCH(vlookup!$D$1,Table2[#Headers],0))</f>
        <v>Mumbai</v>
      </c>
    </row>
    <row r="206" spans="1:4" x14ac:dyDescent="0.3">
      <c r="A206" s="41" t="s">
        <v>1869</v>
      </c>
      <c r="C206" cm="1">
        <f t="array" ref="C206">_xlfn.XLOOKUP(A206,Table2[[#Headers],[#Data],[order_id]],Table2[[#Headers],[#Data],[profit]],"-",0,1)</f>
        <v>211.97</v>
      </c>
      <c r="D206" t="str">
        <f>INDEX(Table2[[#Headers],[#Data]],MATCH(vlookup!A206,Table2[[#Headers],[#Data],[order_id]],0),MATCH(vlookup!$D$1,Table2[#Headers],0))</f>
        <v>Pune</v>
      </c>
    </row>
    <row r="207" spans="1:4" x14ac:dyDescent="0.3">
      <c r="A207" s="41" t="s">
        <v>1878</v>
      </c>
      <c r="C207" cm="1">
        <f t="array" ref="C207">_xlfn.XLOOKUP(A207,Table2[[#Headers],[#Data],[order_id]],Table2[[#Headers],[#Data],[profit]],"-",0,1)</f>
        <v>1158.6300000000001</v>
      </c>
      <c r="D207" t="str">
        <f>INDEX(Table2[[#Headers],[#Data]],MATCH(vlookup!A207,Table2[[#Headers],[#Data],[order_id]],0),MATCH(vlookup!$D$1,Table2[#Headers],0))</f>
        <v>Bangalore</v>
      </c>
    </row>
    <row r="208" spans="1:4" x14ac:dyDescent="0.3">
      <c r="A208" s="41" t="s">
        <v>1887</v>
      </c>
      <c r="C208" cm="1">
        <f t="array" ref="C208">_xlfn.XLOOKUP(A208,Table2[[#Headers],[#Data],[order_id]],Table2[[#Headers],[#Data],[profit]],"-",0,1)</f>
        <v>258.05</v>
      </c>
      <c r="D208" t="str">
        <f>INDEX(Table2[[#Headers],[#Data]],MATCH(vlookup!A208,Table2[[#Headers],[#Data],[order_id]],0),MATCH(vlookup!$D$1,Table2[#Headers],0))</f>
        <v>Mumbai</v>
      </c>
    </row>
    <row r="209" spans="1:4" x14ac:dyDescent="0.3">
      <c r="A209" s="41" t="s">
        <v>1896</v>
      </c>
      <c r="C209" cm="1">
        <f t="array" ref="C209">_xlfn.XLOOKUP(A209,Table2[[#Headers],[#Data],[order_id]],Table2[[#Headers],[#Data],[profit]],"-",0,1)</f>
        <v>908.6</v>
      </c>
      <c r="D209" t="str">
        <f>INDEX(Table2[[#Headers],[#Data]],MATCH(vlookup!A209,Table2[[#Headers],[#Data],[order_id]],0),MATCH(vlookup!$D$1,Table2[#Headers],0))</f>
        <v>Bangalore</v>
      </c>
    </row>
    <row r="210" spans="1:4" x14ac:dyDescent="0.3">
      <c r="A210" s="41" t="s">
        <v>1905</v>
      </c>
      <c r="C210" cm="1">
        <f t="array" ref="C210">_xlfn.XLOOKUP(A210,Table2[[#Headers],[#Data],[order_id]],Table2[[#Headers],[#Data],[profit]],"-",0,1)</f>
        <v>235.18</v>
      </c>
      <c r="D210" t="str">
        <f>INDEX(Table2[[#Headers],[#Data]],MATCH(vlookup!A210,Table2[[#Headers],[#Data],[order_id]],0),MATCH(vlookup!$D$1,Table2[#Headers],0))</f>
        <v>Chennai</v>
      </c>
    </row>
    <row r="211" spans="1:4" x14ac:dyDescent="0.3">
      <c r="A211" s="41" t="s">
        <v>1914</v>
      </c>
      <c r="C211" cm="1">
        <f t="array" ref="C211">_xlfn.XLOOKUP(A211,Table2[[#Headers],[#Data],[order_id]],Table2[[#Headers],[#Data],[profit]],"-",0,1)</f>
        <v>66.13</v>
      </c>
      <c r="D211" t="str">
        <f>INDEX(Table2[[#Headers],[#Data]],MATCH(vlookup!A211,Table2[[#Headers],[#Data],[order_id]],0),MATCH(vlookup!$D$1,Table2[#Headers],0))</f>
        <v>Bangalore</v>
      </c>
    </row>
    <row r="212" spans="1:4" x14ac:dyDescent="0.3">
      <c r="A212" s="41" t="s">
        <v>1923</v>
      </c>
      <c r="C212" cm="1">
        <f t="array" ref="C212">_xlfn.XLOOKUP(A212,Table2[[#Headers],[#Data],[order_id]],Table2[[#Headers],[#Data],[profit]],"-",0,1)</f>
        <v>964.98</v>
      </c>
      <c r="D212" t="str">
        <f>INDEX(Table2[[#Headers],[#Data]],MATCH(vlookup!A212,Table2[[#Headers],[#Data],[order_id]],0),MATCH(vlookup!$D$1,Table2[#Headers],0))</f>
        <v>Chennai</v>
      </c>
    </row>
    <row r="213" spans="1:4" x14ac:dyDescent="0.3">
      <c r="A213" s="41" t="s">
        <v>1932</v>
      </c>
      <c r="C213" cm="1">
        <f t="array" ref="C213">_xlfn.XLOOKUP(A213,Table2[[#Headers],[#Data],[order_id]],Table2[[#Headers],[#Data],[profit]],"-",0,1)</f>
        <v>564.44000000000005</v>
      </c>
      <c r="D213" t="str">
        <f>INDEX(Table2[[#Headers],[#Data]],MATCH(vlookup!A213,Table2[[#Headers],[#Data],[order_id]],0),MATCH(vlookup!$D$1,Table2[#Headers],0))</f>
        <v>Delhi</v>
      </c>
    </row>
    <row r="214" spans="1:4" x14ac:dyDescent="0.3">
      <c r="A214" s="41" t="s">
        <v>1941</v>
      </c>
      <c r="C214" cm="1">
        <f t="array" ref="C214">_xlfn.XLOOKUP(A214,Table2[[#Headers],[#Data],[order_id]],Table2[[#Headers],[#Data],[profit]],"-",0,1)</f>
        <v>59.61</v>
      </c>
      <c r="D214" t="str">
        <f>INDEX(Table2[[#Headers],[#Data]],MATCH(vlookup!A214,Table2[[#Headers],[#Data],[order_id]],0),MATCH(vlookup!$D$1,Table2[#Headers],0))</f>
        <v>Chennai</v>
      </c>
    </row>
    <row r="215" spans="1:4" x14ac:dyDescent="0.3">
      <c r="A215" s="41" t="s">
        <v>1950</v>
      </c>
      <c r="C215" cm="1">
        <f t="array" ref="C215">_xlfn.XLOOKUP(A215,Table2[[#Headers],[#Data],[order_id]],Table2[[#Headers],[#Data],[profit]],"-",0,1)</f>
        <v>51.46</v>
      </c>
      <c r="D215" t="str">
        <f>INDEX(Table2[[#Headers],[#Data]],MATCH(vlookup!A215,Table2[[#Headers],[#Data],[order_id]],0),MATCH(vlookup!$D$1,Table2[#Headers],0))</f>
        <v>Pune</v>
      </c>
    </row>
    <row r="216" spans="1:4" x14ac:dyDescent="0.3">
      <c r="A216" s="41" t="s">
        <v>1959</v>
      </c>
      <c r="C216" cm="1">
        <f t="array" ref="C216">_xlfn.XLOOKUP(A216,Table2[[#Headers],[#Data],[order_id]],Table2[[#Headers],[#Data],[profit]],"-",0,1)</f>
        <v>803.29</v>
      </c>
      <c r="D216" t="str">
        <f>INDEX(Table2[[#Headers],[#Data]],MATCH(vlookup!A216,Table2[[#Headers],[#Data],[order_id]],0),MATCH(vlookup!$D$1,Table2[#Headers],0))</f>
        <v>Bangalore</v>
      </c>
    </row>
    <row r="217" spans="1:4" x14ac:dyDescent="0.3">
      <c r="A217" s="41" t="s">
        <v>1968</v>
      </c>
      <c r="C217" cm="1">
        <f t="array" ref="C217">_xlfn.XLOOKUP(A217,Table2[[#Headers],[#Data],[order_id]],Table2[[#Headers],[#Data],[profit]],"-",0,1)</f>
        <v>87.17</v>
      </c>
      <c r="D217" t="str">
        <f>INDEX(Table2[[#Headers],[#Data]],MATCH(vlookup!A217,Table2[[#Headers],[#Data],[order_id]],0),MATCH(vlookup!$D$1,Table2[#Headers],0))</f>
        <v>Pune</v>
      </c>
    </row>
    <row r="218" spans="1:4" x14ac:dyDescent="0.3">
      <c r="A218" s="41" t="s">
        <v>1977</v>
      </c>
      <c r="C218" cm="1">
        <f t="array" ref="C218">_xlfn.XLOOKUP(A218,Table2[[#Headers],[#Data],[order_id]],Table2[[#Headers],[#Data],[profit]],"-",0,1)</f>
        <v>168.78</v>
      </c>
      <c r="D218" t="str">
        <f>INDEX(Table2[[#Headers],[#Data]],MATCH(vlookup!A218,Table2[[#Headers],[#Data],[order_id]],0),MATCH(vlookup!$D$1,Table2[#Headers],0))</f>
        <v>Hyderabad</v>
      </c>
    </row>
    <row r="219" spans="1:4" x14ac:dyDescent="0.3">
      <c r="A219" s="41" t="s">
        <v>1986</v>
      </c>
      <c r="C219" cm="1">
        <f t="array" ref="C219">_xlfn.XLOOKUP(A219,Table2[[#Headers],[#Data],[order_id]],Table2[[#Headers],[#Data],[profit]],"-",0,1)</f>
        <v>455.84</v>
      </c>
      <c r="D219" t="str">
        <f>INDEX(Table2[[#Headers],[#Data]],MATCH(vlookup!A219,Table2[[#Headers],[#Data],[order_id]],0),MATCH(vlookup!$D$1,Table2[#Headers],0))</f>
        <v>Delhi</v>
      </c>
    </row>
    <row r="220" spans="1:4" x14ac:dyDescent="0.3">
      <c r="A220" s="41" t="s">
        <v>1995</v>
      </c>
      <c r="C220" cm="1">
        <f t="array" ref="C220">_xlfn.XLOOKUP(A220,Table2[[#Headers],[#Data],[order_id]],Table2[[#Headers],[#Data],[profit]],"-",0,1)</f>
        <v>202.37</v>
      </c>
      <c r="D220" t="str">
        <f>INDEX(Table2[[#Headers],[#Data]],MATCH(vlookup!A220,Table2[[#Headers],[#Data],[order_id]],0),MATCH(vlookup!$D$1,Table2[#Headers],0))</f>
        <v>Chennai</v>
      </c>
    </row>
    <row r="221" spans="1:4" x14ac:dyDescent="0.3">
      <c r="A221" s="41" t="s">
        <v>2004</v>
      </c>
      <c r="C221" cm="1">
        <f t="array" ref="C221">_xlfn.XLOOKUP(A221,Table2[[#Headers],[#Data],[order_id]],Table2[[#Headers],[#Data],[profit]],"-",0,1)</f>
        <v>1213.3399999999999</v>
      </c>
      <c r="D221" t="str">
        <f>INDEX(Table2[[#Headers],[#Data]],MATCH(vlookup!A221,Table2[[#Headers],[#Data],[order_id]],0),MATCH(vlookup!$D$1,Table2[#Headers],0))</f>
        <v>Chennai</v>
      </c>
    </row>
    <row r="222" spans="1:4" x14ac:dyDescent="0.3">
      <c r="A222" s="41" t="s">
        <v>2013</v>
      </c>
      <c r="C222" cm="1">
        <f t="array" ref="C222">_xlfn.XLOOKUP(A222,Table2[[#Headers],[#Data],[order_id]],Table2[[#Headers],[#Data],[profit]],"-",0,1)</f>
        <v>256.5</v>
      </c>
      <c r="D222" t="str">
        <f>INDEX(Table2[[#Headers],[#Data]],MATCH(vlookup!A222,Table2[[#Headers],[#Data],[order_id]],0),MATCH(vlookup!$D$1,Table2[#Headers],0))</f>
        <v>Chennai</v>
      </c>
    </row>
    <row r="223" spans="1:4" x14ac:dyDescent="0.3">
      <c r="A223" s="41" t="s">
        <v>2022</v>
      </c>
      <c r="C223" cm="1">
        <f t="array" ref="C223">_xlfn.XLOOKUP(A223,Table2[[#Headers],[#Data],[order_id]],Table2[[#Headers],[#Data],[profit]],"-",0,1)</f>
        <v>538.80999999999995</v>
      </c>
      <c r="D223" t="str">
        <f>INDEX(Table2[[#Headers],[#Data]],MATCH(vlookup!A223,Table2[[#Headers],[#Data],[order_id]],0),MATCH(vlookup!$D$1,Table2[#Headers],0))</f>
        <v>Bangalore</v>
      </c>
    </row>
    <row r="224" spans="1:4" x14ac:dyDescent="0.3">
      <c r="A224" s="41" t="s">
        <v>2031</v>
      </c>
      <c r="C224" cm="1">
        <f t="array" ref="C224">_xlfn.XLOOKUP(A224,Table2[[#Headers],[#Data],[order_id]],Table2[[#Headers],[#Data],[profit]],"-",0,1)</f>
        <v>480.53</v>
      </c>
      <c r="D224" t="str">
        <f>INDEX(Table2[[#Headers],[#Data]],MATCH(vlookup!A224,Table2[[#Headers],[#Data],[order_id]],0),MATCH(vlookup!$D$1,Table2[#Headers],0))</f>
        <v>Delhi</v>
      </c>
    </row>
    <row r="225" spans="1:4" x14ac:dyDescent="0.3">
      <c r="A225" s="41" t="s">
        <v>2040</v>
      </c>
      <c r="C225" cm="1">
        <f t="array" ref="C225">_xlfn.XLOOKUP(A225,Table2[[#Headers],[#Data],[order_id]],Table2[[#Headers],[#Data],[profit]],"-",0,1)</f>
        <v>161.52000000000001</v>
      </c>
      <c r="D225" t="str">
        <f>INDEX(Table2[[#Headers],[#Data]],MATCH(vlookup!A225,Table2[[#Headers],[#Data],[order_id]],0),MATCH(vlookup!$D$1,Table2[#Headers],0))</f>
        <v>Hyderabad</v>
      </c>
    </row>
    <row r="226" spans="1:4" x14ac:dyDescent="0.3">
      <c r="A226" s="41" t="s">
        <v>2049</v>
      </c>
      <c r="C226" cm="1">
        <f t="array" ref="C226">_xlfn.XLOOKUP(A226,Table2[[#Headers],[#Data],[order_id]],Table2[[#Headers],[#Data],[profit]],"-",0,1)</f>
        <v>313.89999999999998</v>
      </c>
      <c r="D226" t="str">
        <f>INDEX(Table2[[#Headers],[#Data]],MATCH(vlookup!A226,Table2[[#Headers],[#Data],[order_id]],0),MATCH(vlookup!$D$1,Table2[#Headers],0))</f>
        <v>Delhi</v>
      </c>
    </row>
    <row r="227" spans="1:4" x14ac:dyDescent="0.3">
      <c r="A227" s="41" t="s">
        <v>2058</v>
      </c>
      <c r="C227" cm="1">
        <f t="array" ref="C227">_xlfn.XLOOKUP(A227,Table2[[#Headers],[#Data],[order_id]],Table2[[#Headers],[#Data],[profit]],"-",0,1)</f>
        <v>215.7</v>
      </c>
      <c r="D227" t="str">
        <f>INDEX(Table2[[#Headers],[#Data]],MATCH(vlookup!A227,Table2[[#Headers],[#Data],[order_id]],0),MATCH(vlookup!$D$1,Table2[#Headers],0))</f>
        <v>Bangalore</v>
      </c>
    </row>
    <row r="228" spans="1:4" x14ac:dyDescent="0.3">
      <c r="A228" s="41" t="s">
        <v>2067</v>
      </c>
      <c r="C228" cm="1">
        <f t="array" ref="C228">_xlfn.XLOOKUP(A228,Table2[[#Headers],[#Data],[order_id]],Table2[[#Headers],[#Data],[profit]],"-",0,1)</f>
        <v>61.64</v>
      </c>
      <c r="D228" t="str">
        <f>INDEX(Table2[[#Headers],[#Data]],MATCH(vlookup!A228,Table2[[#Headers],[#Data],[order_id]],0),MATCH(vlookup!$D$1,Table2[#Headers],0))</f>
        <v>Chennai</v>
      </c>
    </row>
    <row r="229" spans="1:4" x14ac:dyDescent="0.3">
      <c r="A229" s="41" t="s">
        <v>2076</v>
      </c>
      <c r="C229" cm="1">
        <f t="array" ref="C229">_xlfn.XLOOKUP(A229,Table2[[#Headers],[#Data],[order_id]],Table2[[#Headers],[#Data],[profit]],"-",0,1)</f>
        <v>147.36000000000001</v>
      </c>
      <c r="D229" t="str">
        <f>INDEX(Table2[[#Headers],[#Data]],MATCH(vlookup!A229,Table2[[#Headers],[#Data],[order_id]],0),MATCH(vlookup!$D$1,Table2[#Headers],0))</f>
        <v>Pune</v>
      </c>
    </row>
    <row r="230" spans="1:4" x14ac:dyDescent="0.3">
      <c r="A230" s="41" t="s">
        <v>2085</v>
      </c>
      <c r="C230" cm="1">
        <f t="array" ref="C230">_xlfn.XLOOKUP(A230,Table2[[#Headers],[#Data],[order_id]],Table2[[#Headers],[#Data],[profit]],"-",0,1)</f>
        <v>467.29</v>
      </c>
      <c r="D230" t="str">
        <f>INDEX(Table2[[#Headers],[#Data]],MATCH(vlookup!A230,Table2[[#Headers],[#Data],[order_id]],0),MATCH(vlookup!$D$1,Table2[#Headers],0))</f>
        <v>Hyderabad</v>
      </c>
    </row>
    <row r="231" spans="1:4" x14ac:dyDescent="0.3">
      <c r="A231" s="41" t="s">
        <v>2094</v>
      </c>
      <c r="C231" cm="1">
        <f t="array" ref="C231">_xlfn.XLOOKUP(A231,Table2[[#Headers],[#Data],[order_id]],Table2[[#Headers],[#Data],[profit]],"-",0,1)</f>
        <v>117.62</v>
      </c>
      <c r="D231" t="str">
        <f>INDEX(Table2[[#Headers],[#Data]],MATCH(vlookup!A231,Table2[[#Headers],[#Data],[order_id]],0),MATCH(vlookup!$D$1,Table2[#Headers],0))</f>
        <v>Bangalore</v>
      </c>
    </row>
    <row r="232" spans="1:4" x14ac:dyDescent="0.3">
      <c r="A232" s="41" t="s">
        <v>2103</v>
      </c>
      <c r="C232" cm="1">
        <f t="array" ref="C232">_xlfn.XLOOKUP(A232,Table2[[#Headers],[#Data],[order_id]],Table2[[#Headers],[#Data],[profit]],"-",0,1)</f>
        <v>225.05</v>
      </c>
      <c r="D232" t="str">
        <f>INDEX(Table2[[#Headers],[#Data]],MATCH(vlookup!A232,Table2[[#Headers],[#Data],[order_id]],0),MATCH(vlookup!$D$1,Table2[#Headers],0))</f>
        <v>Hyderabad</v>
      </c>
    </row>
    <row r="233" spans="1:4" x14ac:dyDescent="0.3">
      <c r="A233" s="41" t="s">
        <v>2112</v>
      </c>
      <c r="C233" cm="1">
        <f t="array" ref="C233">_xlfn.XLOOKUP(A233,Table2[[#Headers],[#Data],[order_id]],Table2[[#Headers],[#Data],[profit]],"-",0,1)</f>
        <v>107.1</v>
      </c>
      <c r="D233" t="str">
        <f>INDEX(Table2[[#Headers],[#Data]],MATCH(vlookup!A233,Table2[[#Headers],[#Data],[order_id]],0),MATCH(vlookup!$D$1,Table2[#Headers],0))</f>
        <v>Delhi</v>
      </c>
    </row>
    <row r="234" spans="1:4" x14ac:dyDescent="0.3">
      <c r="A234" s="41" t="s">
        <v>2121</v>
      </c>
      <c r="C234" cm="1">
        <f t="array" ref="C234">_xlfn.XLOOKUP(A234,Table2[[#Headers],[#Data],[order_id]],Table2[[#Headers],[#Data],[profit]],"-",0,1)</f>
        <v>564.97</v>
      </c>
      <c r="D234" t="str">
        <f>INDEX(Table2[[#Headers],[#Data]],MATCH(vlookup!A234,Table2[[#Headers],[#Data],[order_id]],0),MATCH(vlookup!$D$1,Table2[#Headers],0))</f>
        <v>Chennai</v>
      </c>
    </row>
    <row r="235" spans="1:4" x14ac:dyDescent="0.3">
      <c r="A235" s="41" t="s">
        <v>2130</v>
      </c>
      <c r="C235" cm="1">
        <f t="array" ref="C235">_xlfn.XLOOKUP(A235,Table2[[#Headers],[#Data],[order_id]],Table2[[#Headers],[#Data],[profit]],"-",0,1)</f>
        <v>87.65</v>
      </c>
      <c r="D235" t="str">
        <f>INDEX(Table2[[#Headers],[#Data]],MATCH(vlookup!A235,Table2[[#Headers],[#Data],[order_id]],0),MATCH(vlookup!$D$1,Table2[#Headers],0))</f>
        <v>Chennai</v>
      </c>
    </row>
    <row r="236" spans="1:4" x14ac:dyDescent="0.3">
      <c r="A236" s="41" t="s">
        <v>2139</v>
      </c>
      <c r="C236" cm="1">
        <f t="array" ref="C236">_xlfn.XLOOKUP(A236,Table2[[#Headers],[#Data],[order_id]],Table2[[#Headers],[#Data],[profit]],"-",0,1)</f>
        <v>961.52</v>
      </c>
      <c r="D236" t="str">
        <f>INDEX(Table2[[#Headers],[#Data]],MATCH(vlookup!A236,Table2[[#Headers],[#Data],[order_id]],0),MATCH(vlookup!$D$1,Table2[#Headers],0))</f>
        <v>Chennai</v>
      </c>
    </row>
    <row r="237" spans="1:4" x14ac:dyDescent="0.3">
      <c r="A237" s="41" t="s">
        <v>2148</v>
      </c>
      <c r="C237" cm="1">
        <f t="array" ref="C237">_xlfn.XLOOKUP(A237,Table2[[#Headers],[#Data],[order_id]],Table2[[#Headers],[#Data],[profit]],"-",0,1)</f>
        <v>174.45</v>
      </c>
      <c r="D237" t="str">
        <f>INDEX(Table2[[#Headers],[#Data]],MATCH(vlookup!A237,Table2[[#Headers],[#Data],[order_id]],0),MATCH(vlookup!$D$1,Table2[#Headers],0))</f>
        <v>Pune</v>
      </c>
    </row>
    <row r="238" spans="1:4" x14ac:dyDescent="0.3">
      <c r="A238" s="41" t="s">
        <v>2157</v>
      </c>
      <c r="C238" cm="1">
        <f t="array" ref="C238">_xlfn.XLOOKUP(A238,Table2[[#Headers],[#Data],[order_id]],Table2[[#Headers],[#Data],[profit]],"-",0,1)</f>
        <v>167.28</v>
      </c>
      <c r="D238" t="str">
        <f>INDEX(Table2[[#Headers],[#Data]],MATCH(vlookup!A238,Table2[[#Headers],[#Data],[order_id]],0),MATCH(vlookup!$D$1,Table2[#Headers],0))</f>
        <v>Hyderabad</v>
      </c>
    </row>
    <row r="239" spans="1:4" x14ac:dyDescent="0.3">
      <c r="A239" s="41" t="s">
        <v>2166</v>
      </c>
      <c r="C239" cm="1">
        <f t="array" ref="C239">_xlfn.XLOOKUP(A239,Table2[[#Headers],[#Data],[order_id]],Table2[[#Headers],[#Data],[profit]],"-",0,1)</f>
        <v>629.59</v>
      </c>
      <c r="D239" t="str">
        <f>INDEX(Table2[[#Headers],[#Data]],MATCH(vlookup!A239,Table2[[#Headers],[#Data],[order_id]],0),MATCH(vlookup!$D$1,Table2[#Headers],0))</f>
        <v>Mumbai</v>
      </c>
    </row>
    <row r="240" spans="1:4" x14ac:dyDescent="0.3">
      <c r="A240" s="41" t="s">
        <v>2175</v>
      </c>
      <c r="C240" cm="1">
        <f t="array" ref="C240">_xlfn.XLOOKUP(A240,Table2[[#Headers],[#Data],[order_id]],Table2[[#Headers],[#Data],[profit]],"-",0,1)</f>
        <v>234.45</v>
      </c>
      <c r="D240" t="str">
        <f>INDEX(Table2[[#Headers],[#Data]],MATCH(vlookup!A240,Table2[[#Headers],[#Data],[order_id]],0),MATCH(vlookup!$D$1,Table2[#Headers],0))</f>
        <v>Mumbai</v>
      </c>
    </row>
    <row r="241" spans="1:4" x14ac:dyDescent="0.3">
      <c r="A241" s="41" t="s">
        <v>2184</v>
      </c>
      <c r="C241" cm="1">
        <f t="array" ref="C241">_xlfn.XLOOKUP(A241,Table2[[#Headers],[#Data],[order_id]],Table2[[#Headers],[#Data],[profit]],"-",0,1)</f>
        <v>354.05</v>
      </c>
      <c r="D241" t="str">
        <f>INDEX(Table2[[#Headers],[#Data]],MATCH(vlookup!A241,Table2[[#Headers],[#Data],[order_id]],0),MATCH(vlookup!$D$1,Table2[#Headers],0))</f>
        <v>Mumbai</v>
      </c>
    </row>
    <row r="242" spans="1:4" x14ac:dyDescent="0.3">
      <c r="A242" s="41" t="s">
        <v>2193</v>
      </c>
      <c r="C242" cm="1">
        <f t="array" ref="C242">_xlfn.XLOOKUP(A242,Table2[[#Headers],[#Data],[order_id]],Table2[[#Headers],[#Data],[profit]],"-",0,1)</f>
        <v>159.74</v>
      </c>
      <c r="D242" t="str">
        <f>INDEX(Table2[[#Headers],[#Data]],MATCH(vlookup!A242,Table2[[#Headers],[#Data],[order_id]],0),MATCH(vlookup!$D$1,Table2[#Headers],0))</f>
        <v>Mumbai</v>
      </c>
    </row>
    <row r="243" spans="1:4" x14ac:dyDescent="0.3">
      <c r="A243" s="41" t="s">
        <v>2202</v>
      </c>
      <c r="C243" cm="1">
        <f t="array" ref="C243">_xlfn.XLOOKUP(A243,Table2[[#Headers],[#Data],[order_id]],Table2[[#Headers],[#Data],[profit]],"-",0,1)</f>
        <v>577.05999999999995</v>
      </c>
      <c r="D243" t="str">
        <f>INDEX(Table2[[#Headers],[#Data]],MATCH(vlookup!A243,Table2[[#Headers],[#Data],[order_id]],0),MATCH(vlookup!$D$1,Table2[#Headers],0))</f>
        <v>Pune</v>
      </c>
    </row>
    <row r="244" spans="1:4" x14ac:dyDescent="0.3">
      <c r="A244" s="41" t="s">
        <v>2211</v>
      </c>
      <c r="C244" cm="1">
        <f t="array" ref="C244">_xlfn.XLOOKUP(A244,Table2[[#Headers],[#Data],[order_id]],Table2[[#Headers],[#Data],[profit]],"-",0,1)</f>
        <v>284.37</v>
      </c>
      <c r="D244" t="str">
        <f>INDEX(Table2[[#Headers],[#Data]],MATCH(vlookup!A244,Table2[[#Headers],[#Data],[order_id]],0),MATCH(vlookup!$D$1,Table2[#Headers],0))</f>
        <v>Bangalore</v>
      </c>
    </row>
    <row r="245" spans="1:4" x14ac:dyDescent="0.3">
      <c r="A245" s="41" t="s">
        <v>2220</v>
      </c>
      <c r="C245" cm="1">
        <f t="array" ref="C245">_xlfn.XLOOKUP(A245,Table2[[#Headers],[#Data],[order_id]],Table2[[#Headers],[#Data],[profit]],"-",0,1)</f>
        <v>130.47999999999999</v>
      </c>
      <c r="D245" t="str">
        <f>INDEX(Table2[[#Headers],[#Data]],MATCH(vlookup!A245,Table2[[#Headers],[#Data],[order_id]],0),MATCH(vlookup!$D$1,Table2[#Headers],0))</f>
        <v>Mumbai</v>
      </c>
    </row>
    <row r="246" spans="1:4" x14ac:dyDescent="0.3">
      <c r="A246" s="41" t="s">
        <v>2229</v>
      </c>
      <c r="C246" cm="1">
        <f t="array" ref="C246">_xlfn.XLOOKUP(A246,Table2[[#Headers],[#Data],[order_id]],Table2[[#Headers],[#Data],[profit]],"-",0,1)</f>
        <v>400.23</v>
      </c>
      <c r="D246" t="str">
        <f>INDEX(Table2[[#Headers],[#Data]],MATCH(vlookup!A246,Table2[[#Headers],[#Data],[order_id]],0),MATCH(vlookup!$D$1,Table2[#Headers],0))</f>
        <v>Delhi</v>
      </c>
    </row>
    <row r="247" spans="1:4" x14ac:dyDescent="0.3">
      <c r="A247" s="41" t="s">
        <v>2238</v>
      </c>
      <c r="C247" cm="1">
        <f t="array" ref="C247">_xlfn.XLOOKUP(A247,Table2[[#Headers],[#Data],[order_id]],Table2[[#Headers],[#Data],[profit]],"-",0,1)</f>
        <v>171.35</v>
      </c>
      <c r="D247" t="str">
        <f>INDEX(Table2[[#Headers],[#Data]],MATCH(vlookup!A247,Table2[[#Headers],[#Data],[order_id]],0),MATCH(vlookup!$D$1,Table2[#Headers],0))</f>
        <v>Delhi</v>
      </c>
    </row>
    <row r="248" spans="1:4" x14ac:dyDescent="0.3">
      <c r="A248" s="41" t="s">
        <v>2247</v>
      </c>
      <c r="C248" cm="1">
        <f t="array" ref="C248">_xlfn.XLOOKUP(A248,Table2[[#Headers],[#Data],[order_id]],Table2[[#Headers],[#Data],[profit]],"-",0,1)</f>
        <v>509.07</v>
      </c>
      <c r="D248" t="str">
        <f>INDEX(Table2[[#Headers],[#Data]],MATCH(vlookup!A248,Table2[[#Headers],[#Data],[order_id]],0),MATCH(vlookup!$D$1,Table2[#Headers],0))</f>
        <v>Chennai</v>
      </c>
    </row>
    <row r="249" spans="1:4" x14ac:dyDescent="0.3">
      <c r="A249" s="41" t="s">
        <v>2256</v>
      </c>
      <c r="C249" cm="1">
        <f t="array" ref="C249">_xlfn.XLOOKUP(A249,Table2[[#Headers],[#Data],[order_id]],Table2[[#Headers],[#Data],[profit]],"-",0,1)</f>
        <v>23.26</v>
      </c>
      <c r="D249" t="str">
        <f>INDEX(Table2[[#Headers],[#Data]],MATCH(vlookup!A249,Table2[[#Headers],[#Data],[order_id]],0),MATCH(vlookup!$D$1,Table2[#Headers],0))</f>
        <v>Hyderabad</v>
      </c>
    </row>
    <row r="250" spans="1:4" x14ac:dyDescent="0.3">
      <c r="A250" s="41" t="s">
        <v>2265</v>
      </c>
      <c r="C250" cm="1">
        <f t="array" ref="C250">_xlfn.XLOOKUP(A250,Table2[[#Headers],[#Data],[order_id]],Table2[[#Headers],[#Data],[profit]],"-",0,1)</f>
        <v>138.22999999999999</v>
      </c>
      <c r="D250" t="str">
        <f>INDEX(Table2[[#Headers],[#Data]],MATCH(vlookup!A250,Table2[[#Headers],[#Data],[order_id]],0),MATCH(vlookup!$D$1,Table2[#Headers],0))</f>
        <v>Hyderabad</v>
      </c>
    </row>
    <row r="251" spans="1:4" x14ac:dyDescent="0.3">
      <c r="A251" s="41" t="s">
        <v>2274</v>
      </c>
      <c r="C251" cm="1">
        <f t="array" ref="C251">_xlfn.XLOOKUP(A251,Table2[[#Headers],[#Data],[order_id]],Table2[[#Headers],[#Data],[profit]],"-",0,1)</f>
        <v>554.41</v>
      </c>
      <c r="D251" t="str">
        <f>INDEX(Table2[[#Headers],[#Data]],MATCH(vlookup!A251,Table2[[#Headers],[#Data],[order_id]],0),MATCH(vlookup!$D$1,Table2[#Headers],0))</f>
        <v>Mumbai</v>
      </c>
    </row>
    <row r="252" spans="1:4" x14ac:dyDescent="0.3">
      <c r="A252" s="41" t="s">
        <v>2283</v>
      </c>
      <c r="C252" cm="1">
        <f t="array" ref="C252">_xlfn.XLOOKUP(A252,Table2[[#Headers],[#Data],[order_id]],Table2[[#Headers],[#Data],[profit]],"-",0,1)</f>
        <v>491.13</v>
      </c>
      <c r="D252" t="str">
        <f>INDEX(Table2[[#Headers],[#Data]],MATCH(vlookup!A252,Table2[[#Headers],[#Data],[order_id]],0),MATCH(vlookup!$D$1,Table2[#Headers],0))</f>
        <v>Delhi</v>
      </c>
    </row>
    <row r="253" spans="1:4" x14ac:dyDescent="0.3">
      <c r="A253" s="41" t="s">
        <v>2292</v>
      </c>
      <c r="C253" cm="1">
        <f t="array" ref="C253">_xlfn.XLOOKUP(A253,Table2[[#Headers],[#Data],[order_id]],Table2[[#Headers],[#Data],[profit]],"-",0,1)</f>
        <v>781.34</v>
      </c>
      <c r="D253" t="str">
        <f>INDEX(Table2[[#Headers],[#Data]],MATCH(vlookup!A253,Table2[[#Headers],[#Data],[order_id]],0),MATCH(vlookup!$D$1,Table2[#Headers],0))</f>
        <v>Pune</v>
      </c>
    </row>
    <row r="254" spans="1:4" x14ac:dyDescent="0.3">
      <c r="A254" s="41" t="s">
        <v>2301</v>
      </c>
      <c r="C254" cm="1">
        <f t="array" ref="C254">_xlfn.XLOOKUP(A254,Table2[[#Headers],[#Data],[order_id]],Table2[[#Headers],[#Data],[profit]],"-",0,1)</f>
        <v>124.92</v>
      </c>
      <c r="D254" t="str">
        <f>INDEX(Table2[[#Headers],[#Data]],MATCH(vlookup!A254,Table2[[#Headers],[#Data],[order_id]],0),MATCH(vlookup!$D$1,Table2[#Headers],0))</f>
        <v>Bangalore</v>
      </c>
    </row>
    <row r="255" spans="1:4" x14ac:dyDescent="0.3">
      <c r="A255" s="41" t="s">
        <v>2310</v>
      </c>
      <c r="C255" cm="1">
        <f t="array" ref="C255">_xlfn.XLOOKUP(A255,Table2[[#Headers],[#Data],[order_id]],Table2[[#Headers],[#Data],[profit]],"-",0,1)</f>
        <v>228.73</v>
      </c>
      <c r="D255" t="str">
        <f>INDEX(Table2[[#Headers],[#Data]],MATCH(vlookup!A255,Table2[[#Headers],[#Data],[order_id]],0),MATCH(vlookup!$D$1,Table2[#Headers],0))</f>
        <v>Pune</v>
      </c>
    </row>
    <row r="256" spans="1:4" x14ac:dyDescent="0.3">
      <c r="A256" s="41" t="s">
        <v>2319</v>
      </c>
      <c r="C256" cm="1">
        <f t="array" ref="C256">_xlfn.XLOOKUP(A256,Table2[[#Headers],[#Data],[order_id]],Table2[[#Headers],[#Data],[profit]],"-",0,1)</f>
        <v>389.16</v>
      </c>
      <c r="D256" t="str">
        <f>INDEX(Table2[[#Headers],[#Data]],MATCH(vlookup!A256,Table2[[#Headers],[#Data],[order_id]],0),MATCH(vlookup!$D$1,Table2[#Headers],0))</f>
        <v>Bangalore</v>
      </c>
    </row>
    <row r="257" spans="1:4" x14ac:dyDescent="0.3">
      <c r="A257" s="41" t="s">
        <v>2328</v>
      </c>
      <c r="C257" cm="1">
        <f t="array" ref="C257">_xlfn.XLOOKUP(A257,Table2[[#Headers],[#Data],[order_id]],Table2[[#Headers],[#Data],[profit]],"-",0,1)</f>
        <v>545.91999999999996</v>
      </c>
      <c r="D257" t="str">
        <f>INDEX(Table2[[#Headers],[#Data]],MATCH(vlookup!A257,Table2[[#Headers],[#Data],[order_id]],0),MATCH(vlookup!$D$1,Table2[#Headers],0))</f>
        <v>Delhi</v>
      </c>
    </row>
    <row r="258" spans="1:4" x14ac:dyDescent="0.3">
      <c r="A258" s="41" t="s">
        <v>2337</v>
      </c>
      <c r="C258" cm="1">
        <f t="array" ref="C258">_xlfn.XLOOKUP(A258,Table2[[#Headers],[#Data],[order_id]],Table2[[#Headers],[#Data],[profit]],"-",0,1)</f>
        <v>170.8</v>
      </c>
      <c r="D258" t="str">
        <f>INDEX(Table2[[#Headers],[#Data]],MATCH(vlookup!A258,Table2[[#Headers],[#Data],[order_id]],0),MATCH(vlookup!$D$1,Table2[#Headers],0))</f>
        <v>Pune</v>
      </c>
    </row>
    <row r="259" spans="1:4" x14ac:dyDescent="0.3">
      <c r="A259" s="41" t="s">
        <v>2346</v>
      </c>
      <c r="C259" cm="1">
        <f t="array" ref="C259">_xlfn.XLOOKUP(A259,Table2[[#Headers],[#Data],[order_id]],Table2[[#Headers],[#Data],[profit]],"-",0,1)</f>
        <v>1169.8900000000001</v>
      </c>
      <c r="D259" t="str">
        <f>INDEX(Table2[[#Headers],[#Data]],MATCH(vlookup!A259,Table2[[#Headers],[#Data],[order_id]],0),MATCH(vlookup!$D$1,Table2[#Headers],0))</f>
        <v>Chennai</v>
      </c>
    </row>
    <row r="260" spans="1:4" x14ac:dyDescent="0.3">
      <c r="A260" s="41" t="s">
        <v>2355</v>
      </c>
      <c r="C260" cm="1">
        <f t="array" ref="C260">_xlfn.XLOOKUP(A260,Table2[[#Headers],[#Data],[order_id]],Table2[[#Headers],[#Data],[profit]],"-",0,1)</f>
        <v>113.6</v>
      </c>
      <c r="D260" t="str">
        <f>INDEX(Table2[[#Headers],[#Data]],MATCH(vlookup!A260,Table2[[#Headers],[#Data],[order_id]],0),MATCH(vlookup!$D$1,Table2[#Headers],0))</f>
        <v>Chennai</v>
      </c>
    </row>
    <row r="261" spans="1:4" x14ac:dyDescent="0.3">
      <c r="A261" s="41" t="s">
        <v>2364</v>
      </c>
      <c r="C261" cm="1">
        <f t="array" ref="C261">_xlfn.XLOOKUP(A261,Table2[[#Headers],[#Data],[order_id]],Table2[[#Headers],[#Data],[profit]],"-",0,1)</f>
        <v>795.14</v>
      </c>
      <c r="D261" t="str">
        <f>INDEX(Table2[[#Headers],[#Data]],MATCH(vlookup!A261,Table2[[#Headers],[#Data],[order_id]],0),MATCH(vlookup!$D$1,Table2[#Headers],0))</f>
        <v>Mumbai</v>
      </c>
    </row>
    <row r="262" spans="1:4" x14ac:dyDescent="0.3">
      <c r="A262" s="41" t="s">
        <v>2373</v>
      </c>
      <c r="C262" cm="1">
        <f t="array" ref="C262">_xlfn.XLOOKUP(A262,Table2[[#Headers],[#Data],[order_id]],Table2[[#Headers],[#Data],[profit]],"-",0,1)</f>
        <v>61.78</v>
      </c>
      <c r="D262" t="str">
        <f>INDEX(Table2[[#Headers],[#Data]],MATCH(vlookup!A262,Table2[[#Headers],[#Data],[order_id]],0),MATCH(vlookup!$D$1,Table2[#Headers],0))</f>
        <v>Pune</v>
      </c>
    </row>
    <row r="263" spans="1:4" x14ac:dyDescent="0.3">
      <c r="A263" s="41" t="s">
        <v>2382</v>
      </c>
      <c r="C263" cm="1">
        <f t="array" ref="C263">_xlfn.XLOOKUP(A263,Table2[[#Headers],[#Data],[order_id]],Table2[[#Headers],[#Data],[profit]],"-",0,1)</f>
        <v>1230.27</v>
      </c>
      <c r="D263" t="str">
        <f>INDEX(Table2[[#Headers],[#Data]],MATCH(vlookup!A263,Table2[[#Headers],[#Data],[order_id]],0),MATCH(vlookup!$D$1,Table2[#Headers],0))</f>
        <v>Bangalore</v>
      </c>
    </row>
    <row r="264" spans="1:4" x14ac:dyDescent="0.3">
      <c r="A264" s="41" t="s">
        <v>2391</v>
      </c>
      <c r="C264" cm="1">
        <f t="array" ref="C264">_xlfn.XLOOKUP(A264,Table2[[#Headers],[#Data],[order_id]],Table2[[#Headers],[#Data],[profit]],"-",0,1)</f>
        <v>73.33</v>
      </c>
      <c r="D264" t="str">
        <f>INDEX(Table2[[#Headers],[#Data]],MATCH(vlookup!A264,Table2[[#Headers],[#Data],[order_id]],0),MATCH(vlookup!$D$1,Table2[#Headers],0))</f>
        <v>Bangalore</v>
      </c>
    </row>
    <row r="265" spans="1:4" x14ac:dyDescent="0.3">
      <c r="A265" s="41" t="s">
        <v>2400</v>
      </c>
      <c r="C265" cm="1">
        <f t="array" ref="C265">_xlfn.XLOOKUP(A265,Table2[[#Headers],[#Data],[order_id]],Table2[[#Headers],[#Data],[profit]],"-",0,1)</f>
        <v>292.29000000000002</v>
      </c>
      <c r="D265" t="str">
        <f>INDEX(Table2[[#Headers],[#Data]],MATCH(vlookup!A265,Table2[[#Headers],[#Data],[order_id]],0),MATCH(vlookup!$D$1,Table2[#Headers],0))</f>
        <v>Hyderabad</v>
      </c>
    </row>
    <row r="266" spans="1:4" x14ac:dyDescent="0.3">
      <c r="A266" s="41" t="s">
        <v>2409</v>
      </c>
      <c r="C266" cm="1">
        <f t="array" ref="C266">_xlfn.XLOOKUP(A266,Table2[[#Headers],[#Data],[order_id]],Table2[[#Headers],[#Data],[profit]],"-",0,1)</f>
        <v>14.88</v>
      </c>
      <c r="D266" t="str">
        <f>INDEX(Table2[[#Headers],[#Data]],MATCH(vlookup!A266,Table2[[#Headers],[#Data],[order_id]],0),MATCH(vlookup!$D$1,Table2[#Headers],0))</f>
        <v>Mumbai</v>
      </c>
    </row>
    <row r="267" spans="1:4" x14ac:dyDescent="0.3">
      <c r="A267" s="41" t="s">
        <v>2418</v>
      </c>
      <c r="C267" cm="1">
        <f t="array" ref="C267">_xlfn.XLOOKUP(A267,Table2[[#Headers],[#Data],[order_id]],Table2[[#Headers],[#Data],[profit]],"-",0,1)</f>
        <v>119.99</v>
      </c>
      <c r="D267" t="str">
        <f>INDEX(Table2[[#Headers],[#Data]],MATCH(vlookup!A267,Table2[[#Headers],[#Data],[order_id]],0),MATCH(vlookup!$D$1,Table2[#Headers],0))</f>
        <v>Hyderabad</v>
      </c>
    </row>
    <row r="268" spans="1:4" x14ac:dyDescent="0.3">
      <c r="A268" s="41" t="s">
        <v>2427</v>
      </c>
      <c r="C268" cm="1">
        <f t="array" ref="C268">_xlfn.XLOOKUP(A268,Table2[[#Headers],[#Data],[order_id]],Table2[[#Headers],[#Data],[profit]],"-",0,1)</f>
        <v>795.99</v>
      </c>
      <c r="D268" t="str">
        <f>INDEX(Table2[[#Headers],[#Data]],MATCH(vlookup!A268,Table2[[#Headers],[#Data],[order_id]],0),MATCH(vlookup!$D$1,Table2[#Headers],0))</f>
        <v>Mumbai</v>
      </c>
    </row>
    <row r="269" spans="1:4" x14ac:dyDescent="0.3">
      <c r="A269" s="41" t="s">
        <v>2436</v>
      </c>
      <c r="C269" cm="1">
        <f t="array" ref="C269">_xlfn.XLOOKUP(A269,Table2[[#Headers],[#Data],[order_id]],Table2[[#Headers],[#Data],[profit]],"-",0,1)</f>
        <v>222.13</v>
      </c>
      <c r="D269" t="str">
        <f>INDEX(Table2[[#Headers],[#Data]],MATCH(vlookup!A269,Table2[[#Headers],[#Data],[order_id]],0),MATCH(vlookup!$D$1,Table2[#Headers],0))</f>
        <v>Bangalore</v>
      </c>
    </row>
    <row r="270" spans="1:4" x14ac:dyDescent="0.3">
      <c r="A270" s="41" t="s">
        <v>2445</v>
      </c>
      <c r="C270" cm="1">
        <f t="array" ref="C270">_xlfn.XLOOKUP(A270,Table2[[#Headers],[#Data],[order_id]],Table2[[#Headers],[#Data],[profit]],"-",0,1)</f>
        <v>677.2</v>
      </c>
      <c r="D270" t="str">
        <f>INDEX(Table2[[#Headers],[#Data]],MATCH(vlookup!A270,Table2[[#Headers],[#Data],[order_id]],0),MATCH(vlookup!$D$1,Table2[#Headers],0))</f>
        <v>Hyderabad</v>
      </c>
    </row>
    <row r="271" spans="1:4" x14ac:dyDescent="0.3">
      <c r="A271" s="41" t="s">
        <v>2454</v>
      </c>
      <c r="C271" cm="1">
        <f t="array" ref="C271">_xlfn.XLOOKUP(A271,Table2[[#Headers],[#Data],[order_id]],Table2[[#Headers],[#Data],[profit]],"-",0,1)</f>
        <v>535.28</v>
      </c>
      <c r="D271" t="str">
        <f>INDEX(Table2[[#Headers],[#Data]],MATCH(vlookup!A271,Table2[[#Headers],[#Data],[order_id]],0),MATCH(vlookup!$D$1,Table2[#Headers],0))</f>
        <v>Bangalore</v>
      </c>
    </row>
    <row r="272" spans="1:4" x14ac:dyDescent="0.3">
      <c r="A272" s="41" t="s">
        <v>2463</v>
      </c>
      <c r="C272" cm="1">
        <f t="array" ref="C272">_xlfn.XLOOKUP(A272,Table2[[#Headers],[#Data],[order_id]],Table2[[#Headers],[#Data],[profit]],"-",0,1)</f>
        <v>34.83</v>
      </c>
      <c r="D272" t="str">
        <f>INDEX(Table2[[#Headers],[#Data]],MATCH(vlookup!A272,Table2[[#Headers],[#Data],[order_id]],0),MATCH(vlookup!$D$1,Table2[#Headers],0))</f>
        <v>Pune</v>
      </c>
    </row>
    <row r="273" spans="1:4" x14ac:dyDescent="0.3">
      <c r="A273" s="41" t="s">
        <v>2472</v>
      </c>
      <c r="C273" cm="1">
        <f t="array" ref="C273">_xlfn.XLOOKUP(A273,Table2[[#Headers],[#Data],[order_id]],Table2[[#Headers],[#Data],[profit]],"-",0,1)</f>
        <v>500.49</v>
      </c>
      <c r="D273" t="str">
        <f>INDEX(Table2[[#Headers],[#Data]],MATCH(vlookup!A273,Table2[[#Headers],[#Data],[order_id]],0),MATCH(vlookup!$D$1,Table2[#Headers],0))</f>
        <v>Delhi</v>
      </c>
    </row>
    <row r="274" spans="1:4" x14ac:dyDescent="0.3">
      <c r="A274" s="41" t="s">
        <v>2481</v>
      </c>
      <c r="C274" cm="1">
        <f t="array" ref="C274">_xlfn.XLOOKUP(A274,Table2[[#Headers],[#Data],[order_id]],Table2[[#Headers],[#Data],[profit]],"-",0,1)</f>
        <v>182.34</v>
      </c>
      <c r="D274" t="str">
        <f>INDEX(Table2[[#Headers],[#Data]],MATCH(vlookup!A274,Table2[[#Headers],[#Data],[order_id]],0),MATCH(vlookup!$D$1,Table2[#Headers],0))</f>
        <v>Mumbai</v>
      </c>
    </row>
    <row r="275" spans="1:4" x14ac:dyDescent="0.3">
      <c r="A275" s="41" t="s">
        <v>2490</v>
      </c>
      <c r="C275" cm="1">
        <f t="array" ref="C275">_xlfn.XLOOKUP(A275,Table2[[#Headers],[#Data],[order_id]],Table2[[#Headers],[#Data],[profit]],"-",0,1)</f>
        <v>535.15</v>
      </c>
      <c r="D275" t="str">
        <f>INDEX(Table2[[#Headers],[#Data]],MATCH(vlookup!A275,Table2[[#Headers],[#Data],[order_id]],0),MATCH(vlookup!$D$1,Table2[#Headers],0))</f>
        <v>Mumbai</v>
      </c>
    </row>
    <row r="276" spans="1:4" x14ac:dyDescent="0.3">
      <c r="A276" s="41" t="s">
        <v>2499</v>
      </c>
      <c r="C276" cm="1">
        <f t="array" ref="C276">_xlfn.XLOOKUP(A276,Table2[[#Headers],[#Data],[order_id]],Table2[[#Headers],[#Data],[profit]],"-",0,1)</f>
        <v>300.55</v>
      </c>
      <c r="D276" t="str">
        <f>INDEX(Table2[[#Headers],[#Data]],MATCH(vlookup!A276,Table2[[#Headers],[#Data],[order_id]],0),MATCH(vlookup!$D$1,Table2[#Headers],0))</f>
        <v>Hyderabad</v>
      </c>
    </row>
    <row r="277" spans="1:4" x14ac:dyDescent="0.3">
      <c r="A277" s="41" t="s">
        <v>2508</v>
      </c>
      <c r="C277" cm="1">
        <f t="array" ref="C277">_xlfn.XLOOKUP(A277,Table2[[#Headers],[#Data],[order_id]],Table2[[#Headers],[#Data],[profit]],"-",0,1)</f>
        <v>740.49</v>
      </c>
      <c r="D277" t="str">
        <f>INDEX(Table2[[#Headers],[#Data]],MATCH(vlookup!A277,Table2[[#Headers],[#Data],[order_id]],0),MATCH(vlookup!$D$1,Table2[#Headers],0))</f>
        <v>Pune</v>
      </c>
    </row>
    <row r="278" spans="1:4" x14ac:dyDescent="0.3">
      <c r="A278" s="41" t="s">
        <v>2517</v>
      </c>
      <c r="C278" cm="1">
        <f t="array" ref="C278">_xlfn.XLOOKUP(A278,Table2[[#Headers],[#Data],[order_id]],Table2[[#Headers],[#Data],[profit]],"-",0,1)</f>
        <v>306.3</v>
      </c>
      <c r="D278" t="str">
        <f>INDEX(Table2[[#Headers],[#Data]],MATCH(vlookup!A278,Table2[[#Headers],[#Data],[order_id]],0),MATCH(vlookup!$D$1,Table2[#Headers],0))</f>
        <v>Pune</v>
      </c>
    </row>
    <row r="279" spans="1:4" x14ac:dyDescent="0.3">
      <c r="A279" s="41" t="s">
        <v>2526</v>
      </c>
      <c r="C279" cm="1">
        <f t="array" ref="C279">_xlfn.XLOOKUP(A279,Table2[[#Headers],[#Data],[order_id]],Table2[[#Headers],[#Data],[profit]],"-",0,1)</f>
        <v>213.27</v>
      </c>
      <c r="D279" t="str">
        <f>INDEX(Table2[[#Headers],[#Data]],MATCH(vlookup!A279,Table2[[#Headers],[#Data],[order_id]],0),MATCH(vlookup!$D$1,Table2[#Headers],0))</f>
        <v>Delhi</v>
      </c>
    </row>
    <row r="280" spans="1:4" x14ac:dyDescent="0.3">
      <c r="A280" s="41" t="s">
        <v>2535</v>
      </c>
      <c r="C280" cm="1">
        <f t="array" ref="C280">_xlfn.XLOOKUP(A280,Table2[[#Headers],[#Data],[order_id]],Table2[[#Headers],[#Data],[profit]],"-",0,1)</f>
        <v>338.29</v>
      </c>
      <c r="D280" t="str">
        <f>INDEX(Table2[[#Headers],[#Data]],MATCH(vlookup!A280,Table2[[#Headers],[#Data],[order_id]],0),MATCH(vlookup!$D$1,Table2[#Headers],0))</f>
        <v>Hyderabad</v>
      </c>
    </row>
    <row r="281" spans="1:4" x14ac:dyDescent="0.3">
      <c r="A281" s="41" t="s">
        <v>2544</v>
      </c>
      <c r="C281" cm="1">
        <f t="array" ref="C281">_xlfn.XLOOKUP(A281,Table2[[#Headers],[#Data],[order_id]],Table2[[#Headers],[#Data],[profit]],"-",0,1)</f>
        <v>566.52</v>
      </c>
      <c r="D281" t="str">
        <f>INDEX(Table2[[#Headers],[#Data]],MATCH(vlookup!A281,Table2[[#Headers],[#Data],[order_id]],0),MATCH(vlookup!$D$1,Table2[#Headers],0))</f>
        <v>Mumbai</v>
      </c>
    </row>
    <row r="282" spans="1:4" x14ac:dyDescent="0.3">
      <c r="A282" s="41" t="s">
        <v>2553</v>
      </c>
      <c r="C282" cm="1">
        <f t="array" ref="C282">_xlfn.XLOOKUP(A282,Table2[[#Headers],[#Data],[order_id]],Table2[[#Headers],[#Data],[profit]],"-",0,1)</f>
        <v>518.20000000000005</v>
      </c>
      <c r="D282" t="str">
        <f>INDEX(Table2[[#Headers],[#Data]],MATCH(vlookup!A282,Table2[[#Headers],[#Data],[order_id]],0),MATCH(vlookup!$D$1,Table2[#Headers],0))</f>
        <v>Delhi</v>
      </c>
    </row>
    <row r="283" spans="1:4" x14ac:dyDescent="0.3">
      <c r="A283" s="41" t="s">
        <v>2562</v>
      </c>
      <c r="C283" cm="1">
        <f t="array" ref="C283">_xlfn.XLOOKUP(A283,Table2[[#Headers],[#Data],[order_id]],Table2[[#Headers],[#Data],[profit]],"-",0,1)</f>
        <v>11.6</v>
      </c>
      <c r="D283" t="str">
        <f>INDEX(Table2[[#Headers],[#Data]],MATCH(vlookup!A283,Table2[[#Headers],[#Data],[order_id]],0),MATCH(vlookup!$D$1,Table2[#Headers],0))</f>
        <v>Chennai</v>
      </c>
    </row>
    <row r="284" spans="1:4" x14ac:dyDescent="0.3">
      <c r="A284" s="41" t="s">
        <v>2571</v>
      </c>
      <c r="C284" cm="1">
        <f t="array" ref="C284">_xlfn.XLOOKUP(A284,Table2[[#Headers],[#Data],[order_id]],Table2[[#Headers],[#Data],[profit]],"-",0,1)</f>
        <v>470.85</v>
      </c>
      <c r="D284" t="str">
        <f>INDEX(Table2[[#Headers],[#Data]],MATCH(vlookup!A284,Table2[[#Headers],[#Data],[order_id]],0),MATCH(vlookup!$D$1,Table2[#Headers],0))</f>
        <v>Hyderabad</v>
      </c>
    </row>
    <row r="285" spans="1:4" x14ac:dyDescent="0.3">
      <c r="A285" s="41" t="s">
        <v>2580</v>
      </c>
      <c r="C285" cm="1">
        <f t="array" ref="C285">_xlfn.XLOOKUP(A285,Table2[[#Headers],[#Data],[order_id]],Table2[[#Headers],[#Data],[profit]],"-",0,1)</f>
        <v>193.31</v>
      </c>
      <c r="D285" t="str">
        <f>INDEX(Table2[[#Headers],[#Data]],MATCH(vlookup!A285,Table2[[#Headers],[#Data],[order_id]],0),MATCH(vlookup!$D$1,Table2[#Headers],0))</f>
        <v>Pune</v>
      </c>
    </row>
    <row r="286" spans="1:4" x14ac:dyDescent="0.3">
      <c r="A286" s="41" t="s">
        <v>2589</v>
      </c>
      <c r="C286" cm="1">
        <f t="array" ref="C286">_xlfn.XLOOKUP(A286,Table2[[#Headers],[#Data],[order_id]],Table2[[#Headers],[#Data],[profit]],"-",0,1)</f>
        <v>739.2</v>
      </c>
      <c r="D286" t="str">
        <f>INDEX(Table2[[#Headers],[#Data]],MATCH(vlookup!A286,Table2[[#Headers],[#Data],[order_id]],0),MATCH(vlookup!$D$1,Table2[#Headers],0))</f>
        <v>Chennai</v>
      </c>
    </row>
    <row r="287" spans="1:4" x14ac:dyDescent="0.3">
      <c r="A287" s="41" t="s">
        <v>2598</v>
      </c>
      <c r="C287" cm="1">
        <f t="array" ref="C287">_xlfn.XLOOKUP(A287,Table2[[#Headers],[#Data],[order_id]],Table2[[#Headers],[#Data],[profit]],"-",0,1)</f>
        <v>302.39</v>
      </c>
      <c r="D287" t="str">
        <f>INDEX(Table2[[#Headers],[#Data]],MATCH(vlookup!A287,Table2[[#Headers],[#Data],[order_id]],0),MATCH(vlookup!$D$1,Table2[#Headers],0))</f>
        <v>Pune</v>
      </c>
    </row>
    <row r="288" spans="1:4" x14ac:dyDescent="0.3">
      <c r="A288" s="41" t="s">
        <v>2607</v>
      </c>
      <c r="C288" cm="1">
        <f t="array" ref="C288">_xlfn.XLOOKUP(A288,Table2[[#Headers],[#Data],[order_id]],Table2[[#Headers],[#Data],[profit]],"-",0,1)</f>
        <v>19.670000000000002</v>
      </c>
      <c r="D288" t="str">
        <f>INDEX(Table2[[#Headers],[#Data]],MATCH(vlookup!A288,Table2[[#Headers],[#Data],[order_id]],0),MATCH(vlookup!$D$1,Table2[#Headers],0))</f>
        <v>Bangalore</v>
      </c>
    </row>
    <row r="289" spans="1:4" x14ac:dyDescent="0.3">
      <c r="A289" s="41" t="s">
        <v>2616</v>
      </c>
      <c r="C289" cm="1">
        <f t="array" ref="C289">_xlfn.XLOOKUP(A289,Table2[[#Headers],[#Data],[order_id]],Table2[[#Headers],[#Data],[profit]],"-",0,1)</f>
        <v>281.79000000000002</v>
      </c>
      <c r="D289" t="str">
        <f>INDEX(Table2[[#Headers],[#Data]],MATCH(vlookup!A289,Table2[[#Headers],[#Data],[order_id]],0),MATCH(vlookup!$D$1,Table2[#Headers],0))</f>
        <v>Delhi</v>
      </c>
    </row>
    <row r="290" spans="1:4" x14ac:dyDescent="0.3">
      <c r="A290" s="41" t="s">
        <v>2625</v>
      </c>
      <c r="C290" cm="1">
        <f t="array" ref="C290">_xlfn.XLOOKUP(A290,Table2[[#Headers],[#Data],[order_id]],Table2[[#Headers],[#Data],[profit]],"-",0,1)</f>
        <v>790.44</v>
      </c>
      <c r="D290" t="str">
        <f>INDEX(Table2[[#Headers],[#Data]],MATCH(vlookup!A290,Table2[[#Headers],[#Data],[order_id]],0),MATCH(vlookup!$D$1,Table2[#Headers],0))</f>
        <v>Hyderabad</v>
      </c>
    </row>
    <row r="291" spans="1:4" x14ac:dyDescent="0.3">
      <c r="A291" s="41" t="s">
        <v>2634</v>
      </c>
      <c r="C291" cm="1">
        <f t="array" ref="C291">_xlfn.XLOOKUP(A291,Table2[[#Headers],[#Data],[order_id]],Table2[[#Headers],[#Data],[profit]],"-",0,1)</f>
        <v>59.05</v>
      </c>
      <c r="D291" t="str">
        <f>INDEX(Table2[[#Headers],[#Data]],MATCH(vlookup!A291,Table2[[#Headers],[#Data],[order_id]],0),MATCH(vlookup!$D$1,Table2[#Headers],0))</f>
        <v>Bangalore</v>
      </c>
    </row>
    <row r="292" spans="1:4" x14ac:dyDescent="0.3">
      <c r="A292" s="41" t="s">
        <v>2643</v>
      </c>
      <c r="C292" cm="1">
        <f t="array" ref="C292">_xlfn.XLOOKUP(A292,Table2[[#Headers],[#Data],[order_id]],Table2[[#Headers],[#Data],[profit]],"-",0,1)</f>
        <v>586.72</v>
      </c>
      <c r="D292" t="str">
        <f>INDEX(Table2[[#Headers],[#Data]],MATCH(vlookup!A292,Table2[[#Headers],[#Data],[order_id]],0),MATCH(vlookup!$D$1,Table2[#Headers],0))</f>
        <v>Delhi</v>
      </c>
    </row>
    <row r="293" spans="1:4" x14ac:dyDescent="0.3">
      <c r="A293" s="41" t="s">
        <v>2652</v>
      </c>
      <c r="C293" cm="1">
        <f t="array" ref="C293">_xlfn.XLOOKUP(A293,Table2[[#Headers],[#Data],[order_id]],Table2[[#Headers],[#Data],[profit]],"-",0,1)</f>
        <v>266.62</v>
      </c>
      <c r="D293" t="str">
        <f>INDEX(Table2[[#Headers],[#Data]],MATCH(vlookup!A293,Table2[[#Headers],[#Data],[order_id]],0),MATCH(vlookup!$D$1,Table2[#Headers],0))</f>
        <v>Hyderabad</v>
      </c>
    </row>
    <row r="294" spans="1:4" x14ac:dyDescent="0.3">
      <c r="A294" s="41" t="s">
        <v>2661</v>
      </c>
      <c r="C294" cm="1">
        <f t="array" ref="C294">_xlfn.XLOOKUP(A294,Table2[[#Headers],[#Data],[order_id]],Table2[[#Headers],[#Data],[profit]],"-",0,1)</f>
        <v>288.14</v>
      </c>
      <c r="D294" t="str">
        <f>INDEX(Table2[[#Headers],[#Data]],MATCH(vlookup!A294,Table2[[#Headers],[#Data],[order_id]],0),MATCH(vlookup!$D$1,Table2[#Headers],0))</f>
        <v>Bangalore</v>
      </c>
    </row>
    <row r="295" spans="1:4" x14ac:dyDescent="0.3">
      <c r="A295" s="41" t="s">
        <v>2670</v>
      </c>
      <c r="C295" cm="1">
        <f t="array" ref="C295">_xlfn.XLOOKUP(A295,Table2[[#Headers],[#Data],[order_id]],Table2[[#Headers],[#Data],[profit]],"-",0,1)</f>
        <v>222.16</v>
      </c>
      <c r="D295" t="str">
        <f>INDEX(Table2[[#Headers],[#Data]],MATCH(vlookup!A295,Table2[[#Headers],[#Data],[order_id]],0),MATCH(vlookup!$D$1,Table2[#Headers],0))</f>
        <v>Chennai</v>
      </c>
    </row>
    <row r="296" spans="1:4" x14ac:dyDescent="0.3">
      <c r="A296" s="41" t="s">
        <v>2679</v>
      </c>
      <c r="C296" cm="1">
        <f t="array" ref="C296">_xlfn.XLOOKUP(A296,Table2[[#Headers],[#Data],[order_id]],Table2[[#Headers],[#Data],[profit]],"-",0,1)</f>
        <v>849.33</v>
      </c>
      <c r="D296" t="str">
        <f>INDEX(Table2[[#Headers],[#Data]],MATCH(vlookup!A296,Table2[[#Headers],[#Data],[order_id]],0),MATCH(vlookup!$D$1,Table2[#Headers],0))</f>
        <v>Hyderabad</v>
      </c>
    </row>
    <row r="297" spans="1:4" x14ac:dyDescent="0.3">
      <c r="A297" s="41" t="s">
        <v>2688</v>
      </c>
      <c r="C297" cm="1">
        <f t="array" ref="C297">_xlfn.XLOOKUP(A297,Table2[[#Headers],[#Data],[order_id]],Table2[[#Headers],[#Data],[profit]],"-",0,1)</f>
        <v>292.23</v>
      </c>
      <c r="D297" t="str">
        <f>INDEX(Table2[[#Headers],[#Data]],MATCH(vlookup!A297,Table2[[#Headers],[#Data],[order_id]],0),MATCH(vlookup!$D$1,Table2[#Headers],0))</f>
        <v>Chennai</v>
      </c>
    </row>
    <row r="298" spans="1:4" x14ac:dyDescent="0.3">
      <c r="A298" s="41" t="s">
        <v>2697</v>
      </c>
      <c r="C298" cm="1">
        <f t="array" ref="C298">_xlfn.XLOOKUP(A298,Table2[[#Headers],[#Data],[order_id]],Table2[[#Headers],[#Data],[profit]],"-",0,1)</f>
        <v>466.75</v>
      </c>
      <c r="D298" t="str">
        <f>INDEX(Table2[[#Headers],[#Data]],MATCH(vlookup!A298,Table2[[#Headers],[#Data],[order_id]],0),MATCH(vlookup!$D$1,Table2[#Headers],0))</f>
        <v>Delhi</v>
      </c>
    </row>
    <row r="299" spans="1:4" x14ac:dyDescent="0.3">
      <c r="A299" s="41" t="s">
        <v>2706</v>
      </c>
      <c r="C299" cm="1">
        <f t="array" ref="C299">_xlfn.XLOOKUP(A299,Table2[[#Headers],[#Data],[order_id]],Table2[[#Headers],[#Data],[profit]],"-",0,1)</f>
        <v>335.41</v>
      </c>
      <c r="D299" t="str">
        <f>INDEX(Table2[[#Headers],[#Data]],MATCH(vlookup!A299,Table2[[#Headers],[#Data],[order_id]],0),MATCH(vlookup!$D$1,Table2[#Headers],0))</f>
        <v>Mumbai</v>
      </c>
    </row>
    <row r="300" spans="1:4" x14ac:dyDescent="0.3">
      <c r="A300" s="41" t="s">
        <v>2715</v>
      </c>
      <c r="C300" cm="1">
        <f t="array" ref="C300">_xlfn.XLOOKUP(A300,Table2[[#Headers],[#Data],[order_id]],Table2[[#Headers],[#Data],[profit]],"-",0,1)</f>
        <v>118.97</v>
      </c>
      <c r="D300" t="str">
        <f>INDEX(Table2[[#Headers],[#Data]],MATCH(vlookup!A300,Table2[[#Headers],[#Data],[order_id]],0),MATCH(vlookup!$D$1,Table2[#Headers],0))</f>
        <v>Bangalore</v>
      </c>
    </row>
    <row r="301" spans="1:4" x14ac:dyDescent="0.3">
      <c r="A301" s="41" t="s">
        <v>2724</v>
      </c>
      <c r="C301" cm="1">
        <f t="array" ref="C301">_xlfn.XLOOKUP(A301,Table2[[#Headers],[#Data],[order_id]],Table2[[#Headers],[#Data],[profit]],"-",0,1)</f>
        <v>38.07</v>
      </c>
      <c r="D301" t="str">
        <f>INDEX(Table2[[#Headers],[#Data]],MATCH(vlookup!A301,Table2[[#Headers],[#Data],[order_id]],0),MATCH(vlookup!$D$1,Table2[#Headers],0))</f>
        <v>Chennai</v>
      </c>
    </row>
    <row r="302" spans="1:4" x14ac:dyDescent="0.3">
      <c r="A302" s="41" t="s">
        <v>2733</v>
      </c>
      <c r="C302" cm="1">
        <f t="array" ref="C302">_xlfn.XLOOKUP(A302,Table2[[#Headers],[#Data],[order_id]],Table2[[#Headers],[#Data],[profit]],"-",0,1)</f>
        <v>62.2</v>
      </c>
      <c r="D302" t="str">
        <f>INDEX(Table2[[#Headers],[#Data]],MATCH(vlookup!A302,Table2[[#Headers],[#Data],[order_id]],0),MATCH(vlookup!$D$1,Table2[#Headers],0))</f>
        <v>Mumbai</v>
      </c>
    </row>
    <row r="303" spans="1:4" x14ac:dyDescent="0.3">
      <c r="A303" s="41" t="s">
        <v>2742</v>
      </c>
      <c r="C303" cm="1">
        <f t="array" ref="C303">_xlfn.XLOOKUP(A303,Table2[[#Headers],[#Data],[order_id]],Table2[[#Headers],[#Data],[profit]],"-",0,1)</f>
        <v>439.91</v>
      </c>
      <c r="D303" t="str">
        <f>INDEX(Table2[[#Headers],[#Data]],MATCH(vlookup!A303,Table2[[#Headers],[#Data],[order_id]],0),MATCH(vlookup!$D$1,Table2[#Headers],0))</f>
        <v>Chennai</v>
      </c>
    </row>
    <row r="304" spans="1:4" x14ac:dyDescent="0.3">
      <c r="A304" s="41" t="s">
        <v>2751</v>
      </c>
      <c r="C304" cm="1">
        <f t="array" ref="C304">_xlfn.XLOOKUP(A304,Table2[[#Headers],[#Data],[order_id]],Table2[[#Headers],[#Data],[profit]],"-",0,1)</f>
        <v>299.13</v>
      </c>
      <c r="D304" t="str">
        <f>INDEX(Table2[[#Headers],[#Data]],MATCH(vlookup!A304,Table2[[#Headers],[#Data],[order_id]],0),MATCH(vlookup!$D$1,Table2[#Headers],0))</f>
        <v>Pune</v>
      </c>
    </row>
    <row r="305" spans="1:4" x14ac:dyDescent="0.3">
      <c r="A305" s="41" t="s">
        <v>2760</v>
      </c>
      <c r="C305" cm="1">
        <f t="array" ref="C305">_xlfn.XLOOKUP(A305,Table2[[#Headers],[#Data],[order_id]],Table2[[#Headers],[#Data],[profit]],"-",0,1)</f>
        <v>36.520000000000003</v>
      </c>
      <c r="D305" t="str">
        <f>INDEX(Table2[[#Headers],[#Data]],MATCH(vlookup!A305,Table2[[#Headers],[#Data],[order_id]],0),MATCH(vlookup!$D$1,Table2[#Headers],0))</f>
        <v>Mumbai</v>
      </c>
    </row>
    <row r="306" spans="1:4" x14ac:dyDescent="0.3">
      <c r="A306" s="41" t="s">
        <v>2769</v>
      </c>
      <c r="C306" cm="1">
        <f t="array" ref="C306">_xlfn.XLOOKUP(A306,Table2[[#Headers],[#Data],[order_id]],Table2[[#Headers],[#Data],[profit]],"-",0,1)</f>
        <v>1124.8900000000001</v>
      </c>
      <c r="D306" t="str">
        <f>INDEX(Table2[[#Headers],[#Data]],MATCH(vlookup!A306,Table2[[#Headers],[#Data],[order_id]],0),MATCH(vlookup!$D$1,Table2[#Headers],0))</f>
        <v>Pune</v>
      </c>
    </row>
    <row r="307" spans="1:4" x14ac:dyDescent="0.3">
      <c r="A307" s="41" t="s">
        <v>2778</v>
      </c>
      <c r="C307" cm="1">
        <f t="array" ref="C307">_xlfn.XLOOKUP(A307,Table2[[#Headers],[#Data],[order_id]],Table2[[#Headers],[#Data],[profit]],"-",0,1)</f>
        <v>675.35</v>
      </c>
      <c r="D307" t="str">
        <f>INDEX(Table2[[#Headers],[#Data]],MATCH(vlookup!A307,Table2[[#Headers],[#Data],[order_id]],0),MATCH(vlookup!$D$1,Table2[#Headers],0))</f>
        <v>Delhi</v>
      </c>
    </row>
    <row r="308" spans="1:4" x14ac:dyDescent="0.3">
      <c r="A308" s="41" t="s">
        <v>2787</v>
      </c>
      <c r="C308" cm="1">
        <f t="array" ref="C308">_xlfn.XLOOKUP(A308,Table2[[#Headers],[#Data],[order_id]],Table2[[#Headers],[#Data],[profit]],"-",0,1)</f>
        <v>178.11</v>
      </c>
      <c r="D308" t="str">
        <f>INDEX(Table2[[#Headers],[#Data]],MATCH(vlookup!A308,Table2[[#Headers],[#Data],[order_id]],0),MATCH(vlookup!$D$1,Table2[#Headers],0))</f>
        <v>Bangalore</v>
      </c>
    </row>
    <row r="309" spans="1:4" x14ac:dyDescent="0.3">
      <c r="A309" s="41" t="s">
        <v>2796</v>
      </c>
      <c r="C309" cm="1">
        <f t="array" ref="C309">_xlfn.XLOOKUP(A309,Table2[[#Headers],[#Data],[order_id]],Table2[[#Headers],[#Data],[profit]],"-",0,1)</f>
        <v>894.55</v>
      </c>
      <c r="D309" t="str">
        <f>INDEX(Table2[[#Headers],[#Data]],MATCH(vlookup!A309,Table2[[#Headers],[#Data],[order_id]],0),MATCH(vlookup!$D$1,Table2[#Headers],0))</f>
        <v>Bangalore</v>
      </c>
    </row>
    <row r="310" spans="1:4" x14ac:dyDescent="0.3">
      <c r="A310" s="41" t="s">
        <v>2805</v>
      </c>
      <c r="C310" cm="1">
        <f t="array" ref="C310">_xlfn.XLOOKUP(A310,Table2[[#Headers],[#Data],[order_id]],Table2[[#Headers],[#Data],[profit]],"-",0,1)</f>
        <v>730.31</v>
      </c>
      <c r="D310" t="str">
        <f>INDEX(Table2[[#Headers],[#Data]],MATCH(vlookup!A310,Table2[[#Headers],[#Data],[order_id]],0),MATCH(vlookup!$D$1,Table2[#Headers],0))</f>
        <v>Hyderabad</v>
      </c>
    </row>
    <row r="311" spans="1:4" x14ac:dyDescent="0.3">
      <c r="A311" s="41" t="s">
        <v>2814</v>
      </c>
      <c r="C311" cm="1">
        <f t="array" ref="C311">_xlfn.XLOOKUP(A311,Table2[[#Headers],[#Data],[order_id]],Table2[[#Headers],[#Data],[profit]],"-",0,1)</f>
        <v>586.55999999999995</v>
      </c>
      <c r="D311" t="str">
        <f>INDEX(Table2[[#Headers],[#Data]],MATCH(vlookup!A311,Table2[[#Headers],[#Data],[order_id]],0),MATCH(vlookup!$D$1,Table2[#Headers],0))</f>
        <v>Hyderabad</v>
      </c>
    </row>
    <row r="312" spans="1:4" x14ac:dyDescent="0.3">
      <c r="A312" s="41" t="s">
        <v>2823</v>
      </c>
      <c r="C312" cm="1">
        <f t="array" ref="C312">_xlfn.XLOOKUP(A312,Table2[[#Headers],[#Data],[order_id]],Table2[[#Headers],[#Data],[profit]],"-",0,1)</f>
        <v>355.13</v>
      </c>
      <c r="D312" t="str">
        <f>INDEX(Table2[[#Headers],[#Data]],MATCH(vlookup!A312,Table2[[#Headers],[#Data],[order_id]],0),MATCH(vlookup!$D$1,Table2[#Headers],0))</f>
        <v>Hyderabad</v>
      </c>
    </row>
    <row r="313" spans="1:4" x14ac:dyDescent="0.3">
      <c r="A313" s="41" t="s">
        <v>2832</v>
      </c>
      <c r="C313" cm="1">
        <f t="array" ref="C313">_xlfn.XLOOKUP(A313,Table2[[#Headers],[#Data],[order_id]],Table2[[#Headers],[#Data],[profit]],"-",0,1)</f>
        <v>52.68</v>
      </c>
      <c r="D313" t="str">
        <f>INDEX(Table2[[#Headers],[#Data]],MATCH(vlookup!A313,Table2[[#Headers],[#Data],[order_id]],0),MATCH(vlookup!$D$1,Table2[#Headers],0))</f>
        <v>Mumbai</v>
      </c>
    </row>
    <row r="314" spans="1:4" x14ac:dyDescent="0.3">
      <c r="A314" s="41" t="s">
        <v>2841</v>
      </c>
      <c r="C314" cm="1">
        <f t="array" ref="C314">_xlfn.XLOOKUP(A314,Table2[[#Headers],[#Data],[order_id]],Table2[[#Headers],[#Data],[profit]],"-",0,1)</f>
        <v>122.78</v>
      </c>
      <c r="D314" t="str">
        <f>INDEX(Table2[[#Headers],[#Data]],MATCH(vlookup!A314,Table2[[#Headers],[#Data],[order_id]],0),MATCH(vlookup!$D$1,Table2[#Headers],0))</f>
        <v>Pune</v>
      </c>
    </row>
    <row r="315" spans="1:4" x14ac:dyDescent="0.3">
      <c r="A315" s="41" t="s">
        <v>2850</v>
      </c>
      <c r="C315" cm="1">
        <f t="array" ref="C315">_xlfn.XLOOKUP(A315,Table2[[#Headers],[#Data],[order_id]],Table2[[#Headers],[#Data],[profit]],"-",0,1)</f>
        <v>91.65</v>
      </c>
      <c r="D315" t="str">
        <f>INDEX(Table2[[#Headers],[#Data]],MATCH(vlookup!A315,Table2[[#Headers],[#Data],[order_id]],0),MATCH(vlookup!$D$1,Table2[#Headers],0))</f>
        <v>Bangalore</v>
      </c>
    </row>
    <row r="316" spans="1:4" x14ac:dyDescent="0.3">
      <c r="A316" s="41" t="s">
        <v>2859</v>
      </c>
      <c r="C316" cm="1">
        <f t="array" ref="C316">_xlfn.XLOOKUP(A316,Table2[[#Headers],[#Data],[order_id]],Table2[[#Headers],[#Data],[profit]],"-",0,1)</f>
        <v>237.81</v>
      </c>
      <c r="D316" t="str">
        <f>INDEX(Table2[[#Headers],[#Data]],MATCH(vlookup!A316,Table2[[#Headers],[#Data],[order_id]],0),MATCH(vlookup!$D$1,Table2[#Headers],0))</f>
        <v>Delhi</v>
      </c>
    </row>
    <row r="317" spans="1:4" x14ac:dyDescent="0.3">
      <c r="A317" s="41" t="s">
        <v>2868</v>
      </c>
      <c r="C317" cm="1">
        <f t="array" ref="C317">_xlfn.XLOOKUP(A317,Table2[[#Headers],[#Data],[order_id]],Table2[[#Headers],[#Data],[profit]],"-",0,1)</f>
        <v>578.92999999999995</v>
      </c>
      <c r="D317" t="str">
        <f>INDEX(Table2[[#Headers],[#Data]],MATCH(vlookup!A317,Table2[[#Headers],[#Data],[order_id]],0),MATCH(vlookup!$D$1,Table2[#Headers],0))</f>
        <v>Bangalore</v>
      </c>
    </row>
    <row r="318" spans="1:4" x14ac:dyDescent="0.3">
      <c r="A318" s="41" t="s">
        <v>2877</v>
      </c>
      <c r="C318" cm="1">
        <f t="array" ref="C318">_xlfn.XLOOKUP(A318,Table2[[#Headers],[#Data],[order_id]],Table2[[#Headers],[#Data],[profit]],"-",0,1)</f>
        <v>350.67</v>
      </c>
      <c r="D318" t="str">
        <f>INDEX(Table2[[#Headers],[#Data]],MATCH(vlookup!A318,Table2[[#Headers],[#Data],[order_id]],0),MATCH(vlookup!$D$1,Table2[#Headers],0))</f>
        <v>Chennai</v>
      </c>
    </row>
    <row r="319" spans="1:4" x14ac:dyDescent="0.3">
      <c r="A319" s="41" t="s">
        <v>2886</v>
      </c>
      <c r="C319" cm="1">
        <f t="array" ref="C319">_xlfn.XLOOKUP(A319,Table2[[#Headers],[#Data],[order_id]],Table2[[#Headers],[#Data],[profit]],"-",0,1)</f>
        <v>104.43</v>
      </c>
      <c r="D319" t="str">
        <f>INDEX(Table2[[#Headers],[#Data]],MATCH(vlookup!A319,Table2[[#Headers],[#Data],[order_id]],0),MATCH(vlookup!$D$1,Table2[#Headers],0))</f>
        <v>Bangalore</v>
      </c>
    </row>
    <row r="320" spans="1:4" x14ac:dyDescent="0.3">
      <c r="A320" s="41" t="s">
        <v>2895</v>
      </c>
      <c r="C320" cm="1">
        <f t="array" ref="C320">_xlfn.XLOOKUP(A320,Table2[[#Headers],[#Data],[order_id]],Table2[[#Headers],[#Data],[profit]],"-",0,1)</f>
        <v>735.06</v>
      </c>
      <c r="D320" t="str">
        <f>INDEX(Table2[[#Headers],[#Data]],MATCH(vlookup!A320,Table2[[#Headers],[#Data],[order_id]],0),MATCH(vlookup!$D$1,Table2[#Headers],0))</f>
        <v>Pune</v>
      </c>
    </row>
    <row r="321" spans="1:4" x14ac:dyDescent="0.3">
      <c r="A321" s="41" t="s">
        <v>2904</v>
      </c>
      <c r="C321" cm="1">
        <f t="array" ref="C321">_xlfn.XLOOKUP(A321,Table2[[#Headers],[#Data],[order_id]],Table2[[#Headers],[#Data],[profit]],"-",0,1)</f>
        <v>964.11</v>
      </c>
      <c r="D321" t="str">
        <f>INDEX(Table2[[#Headers],[#Data]],MATCH(vlookup!A321,Table2[[#Headers],[#Data],[order_id]],0),MATCH(vlookup!$D$1,Table2[#Headers],0))</f>
        <v>Chennai</v>
      </c>
    </row>
    <row r="322" spans="1:4" x14ac:dyDescent="0.3">
      <c r="A322" s="41" t="s">
        <v>2913</v>
      </c>
      <c r="C322" cm="1">
        <f t="array" ref="C322">_xlfn.XLOOKUP(A322,Table2[[#Headers],[#Data],[order_id]],Table2[[#Headers],[#Data],[profit]],"-",0,1)</f>
        <v>1352.14</v>
      </c>
      <c r="D322" t="str">
        <f>INDEX(Table2[[#Headers],[#Data]],MATCH(vlookup!A322,Table2[[#Headers],[#Data],[order_id]],0),MATCH(vlookup!$D$1,Table2[#Headers],0))</f>
        <v>Bangalore</v>
      </c>
    </row>
    <row r="323" spans="1:4" x14ac:dyDescent="0.3">
      <c r="A323" s="41" t="s">
        <v>2922</v>
      </c>
      <c r="C323" cm="1">
        <f t="array" ref="C323">_xlfn.XLOOKUP(A323,Table2[[#Headers],[#Data],[order_id]],Table2[[#Headers],[#Data],[profit]],"-",0,1)</f>
        <v>130.38</v>
      </c>
      <c r="D323" t="str">
        <f>INDEX(Table2[[#Headers],[#Data]],MATCH(vlookup!A323,Table2[[#Headers],[#Data],[order_id]],0),MATCH(vlookup!$D$1,Table2[#Headers],0))</f>
        <v>Delhi</v>
      </c>
    </row>
    <row r="324" spans="1:4" x14ac:dyDescent="0.3">
      <c r="A324" s="41" t="s">
        <v>2931</v>
      </c>
      <c r="C324" cm="1">
        <f t="array" ref="C324">_xlfn.XLOOKUP(A324,Table2[[#Headers],[#Data],[order_id]],Table2[[#Headers],[#Data],[profit]],"-",0,1)</f>
        <v>528.32000000000005</v>
      </c>
      <c r="D324" t="str">
        <f>INDEX(Table2[[#Headers],[#Data]],MATCH(vlookup!A324,Table2[[#Headers],[#Data],[order_id]],0),MATCH(vlookup!$D$1,Table2[#Headers],0))</f>
        <v>Bangalore</v>
      </c>
    </row>
    <row r="325" spans="1:4" x14ac:dyDescent="0.3">
      <c r="A325" s="41" t="s">
        <v>2940</v>
      </c>
      <c r="C325" cm="1">
        <f t="array" ref="C325">_xlfn.XLOOKUP(A325,Table2[[#Headers],[#Data],[order_id]],Table2[[#Headers],[#Data],[profit]],"-",0,1)</f>
        <v>502.58</v>
      </c>
      <c r="D325" t="str">
        <f>INDEX(Table2[[#Headers],[#Data]],MATCH(vlookup!A325,Table2[[#Headers],[#Data],[order_id]],0),MATCH(vlookup!$D$1,Table2[#Headers],0))</f>
        <v>Pune</v>
      </c>
    </row>
    <row r="326" spans="1:4" x14ac:dyDescent="0.3">
      <c r="A326" s="41" t="s">
        <v>2949</v>
      </c>
      <c r="C326" cm="1">
        <f t="array" ref="C326">_xlfn.XLOOKUP(A326,Table2[[#Headers],[#Data],[order_id]],Table2[[#Headers],[#Data],[profit]],"-",0,1)</f>
        <v>250.22</v>
      </c>
      <c r="D326" t="str">
        <f>INDEX(Table2[[#Headers],[#Data]],MATCH(vlookup!A326,Table2[[#Headers],[#Data],[order_id]],0),MATCH(vlookup!$D$1,Table2[#Headers],0))</f>
        <v>Pune</v>
      </c>
    </row>
    <row r="327" spans="1:4" x14ac:dyDescent="0.3">
      <c r="A327" s="41" t="s">
        <v>2958</v>
      </c>
      <c r="C327" cm="1">
        <f t="array" ref="C327">_xlfn.XLOOKUP(A327,Table2[[#Headers],[#Data],[order_id]],Table2[[#Headers],[#Data],[profit]],"-",0,1)</f>
        <v>88.61</v>
      </c>
      <c r="D327" t="str">
        <f>INDEX(Table2[[#Headers],[#Data]],MATCH(vlookup!A327,Table2[[#Headers],[#Data],[order_id]],0),MATCH(vlookup!$D$1,Table2[#Headers],0))</f>
        <v>Bangalore</v>
      </c>
    </row>
    <row r="328" spans="1:4" x14ac:dyDescent="0.3">
      <c r="A328" s="41" t="s">
        <v>2967</v>
      </c>
      <c r="C328" cm="1">
        <f t="array" ref="C328">_xlfn.XLOOKUP(A328,Table2[[#Headers],[#Data],[order_id]],Table2[[#Headers],[#Data],[profit]],"-",0,1)</f>
        <v>1031.06</v>
      </c>
      <c r="D328" t="str">
        <f>INDEX(Table2[[#Headers],[#Data]],MATCH(vlookup!A328,Table2[[#Headers],[#Data],[order_id]],0),MATCH(vlookup!$D$1,Table2[#Headers],0))</f>
        <v>Hyderabad</v>
      </c>
    </row>
    <row r="329" spans="1:4" x14ac:dyDescent="0.3">
      <c r="A329" s="41" t="s">
        <v>2976</v>
      </c>
      <c r="C329" cm="1">
        <f t="array" ref="C329">_xlfn.XLOOKUP(A329,Table2[[#Headers],[#Data],[order_id]],Table2[[#Headers],[#Data],[profit]],"-",0,1)</f>
        <v>1216.81</v>
      </c>
      <c r="D329" t="str">
        <f>INDEX(Table2[[#Headers],[#Data]],MATCH(vlookup!A329,Table2[[#Headers],[#Data],[order_id]],0),MATCH(vlookup!$D$1,Table2[#Headers],0))</f>
        <v>Chennai</v>
      </c>
    </row>
    <row r="330" spans="1:4" x14ac:dyDescent="0.3">
      <c r="A330" s="41" t="s">
        <v>2985</v>
      </c>
      <c r="C330" cm="1">
        <f t="array" ref="C330">_xlfn.XLOOKUP(A330,Table2[[#Headers],[#Data],[order_id]],Table2[[#Headers],[#Data],[profit]],"-",0,1)</f>
        <v>109.14</v>
      </c>
      <c r="D330" t="str">
        <f>INDEX(Table2[[#Headers],[#Data]],MATCH(vlookup!A330,Table2[[#Headers],[#Data],[order_id]],0),MATCH(vlookup!$D$1,Table2[#Headers],0))</f>
        <v>Mumbai</v>
      </c>
    </row>
    <row r="331" spans="1:4" x14ac:dyDescent="0.3">
      <c r="A331" s="41" t="s">
        <v>2994</v>
      </c>
      <c r="C331" cm="1">
        <f t="array" ref="C331">_xlfn.XLOOKUP(A331,Table2[[#Headers],[#Data],[order_id]],Table2[[#Headers],[#Data],[profit]],"-",0,1)</f>
        <v>121.44</v>
      </c>
      <c r="D331" t="str">
        <f>INDEX(Table2[[#Headers],[#Data]],MATCH(vlookup!A331,Table2[[#Headers],[#Data],[order_id]],0),MATCH(vlookup!$D$1,Table2[#Headers],0))</f>
        <v>Delhi</v>
      </c>
    </row>
    <row r="332" spans="1:4" x14ac:dyDescent="0.3">
      <c r="A332" s="41" t="s">
        <v>3003</v>
      </c>
      <c r="C332" cm="1">
        <f t="array" ref="C332">_xlfn.XLOOKUP(A332,Table2[[#Headers],[#Data],[order_id]],Table2[[#Headers],[#Data],[profit]],"-",0,1)</f>
        <v>863.56</v>
      </c>
      <c r="D332" t="str">
        <f>INDEX(Table2[[#Headers],[#Data]],MATCH(vlookup!A332,Table2[[#Headers],[#Data],[order_id]],0),MATCH(vlookup!$D$1,Table2[#Headers],0))</f>
        <v>Hyderabad</v>
      </c>
    </row>
    <row r="333" spans="1:4" x14ac:dyDescent="0.3">
      <c r="A333" s="41" t="s">
        <v>3012</v>
      </c>
      <c r="C333" cm="1">
        <f t="array" ref="C333">_xlfn.XLOOKUP(A333,Table2[[#Headers],[#Data],[order_id]],Table2[[#Headers],[#Data],[profit]],"-",0,1)</f>
        <v>260.31</v>
      </c>
      <c r="D333" t="str">
        <f>INDEX(Table2[[#Headers],[#Data]],MATCH(vlookup!A333,Table2[[#Headers],[#Data],[order_id]],0),MATCH(vlookup!$D$1,Table2[#Headers],0))</f>
        <v>Delhi</v>
      </c>
    </row>
    <row r="334" spans="1:4" x14ac:dyDescent="0.3">
      <c r="A334" s="41" t="s">
        <v>3021</v>
      </c>
      <c r="C334" cm="1">
        <f t="array" ref="C334">_xlfn.XLOOKUP(A334,Table2[[#Headers],[#Data],[order_id]],Table2[[#Headers],[#Data],[profit]],"-",0,1)</f>
        <v>644.80999999999995</v>
      </c>
      <c r="D334" t="str">
        <f>INDEX(Table2[[#Headers],[#Data]],MATCH(vlookup!A334,Table2[[#Headers],[#Data],[order_id]],0),MATCH(vlookup!$D$1,Table2[#Headers],0))</f>
        <v>Bangalore</v>
      </c>
    </row>
    <row r="335" spans="1:4" x14ac:dyDescent="0.3">
      <c r="A335" s="41" t="s">
        <v>3030</v>
      </c>
      <c r="C335" cm="1">
        <f t="array" ref="C335">_xlfn.XLOOKUP(A335,Table2[[#Headers],[#Data],[order_id]],Table2[[#Headers],[#Data],[profit]],"-",0,1)</f>
        <v>435.68</v>
      </c>
      <c r="D335" t="str">
        <f>INDEX(Table2[[#Headers],[#Data]],MATCH(vlookup!A335,Table2[[#Headers],[#Data],[order_id]],0),MATCH(vlookup!$D$1,Table2[#Headers],0))</f>
        <v>Bangalore</v>
      </c>
    </row>
    <row r="336" spans="1:4" x14ac:dyDescent="0.3">
      <c r="A336" s="41" t="s">
        <v>3039</v>
      </c>
      <c r="C336" cm="1">
        <f t="array" ref="C336">_xlfn.XLOOKUP(A336,Table2[[#Headers],[#Data],[order_id]],Table2[[#Headers],[#Data],[profit]],"-",0,1)</f>
        <v>875.65</v>
      </c>
      <c r="D336" t="str">
        <f>INDEX(Table2[[#Headers],[#Data]],MATCH(vlookup!A336,Table2[[#Headers],[#Data],[order_id]],0),MATCH(vlookup!$D$1,Table2[#Headers],0))</f>
        <v>Delhi</v>
      </c>
    </row>
    <row r="337" spans="1:4" x14ac:dyDescent="0.3">
      <c r="A337" s="41" t="s">
        <v>3048</v>
      </c>
      <c r="C337" cm="1">
        <f t="array" ref="C337">_xlfn.XLOOKUP(A337,Table2[[#Headers],[#Data],[order_id]],Table2[[#Headers],[#Data],[profit]],"-",0,1)</f>
        <v>1025.96</v>
      </c>
      <c r="D337" t="str">
        <f>INDEX(Table2[[#Headers],[#Data]],MATCH(vlookup!A337,Table2[[#Headers],[#Data],[order_id]],0),MATCH(vlookup!$D$1,Table2[#Headers],0))</f>
        <v>Bangalore</v>
      </c>
    </row>
    <row r="338" spans="1:4" x14ac:dyDescent="0.3">
      <c r="A338" s="41" t="s">
        <v>3057</v>
      </c>
      <c r="C338" cm="1">
        <f t="array" ref="C338">_xlfn.XLOOKUP(A338,Table2[[#Headers],[#Data],[order_id]],Table2[[#Headers],[#Data],[profit]],"-",0,1)</f>
        <v>432.3</v>
      </c>
      <c r="D338" t="str">
        <f>INDEX(Table2[[#Headers],[#Data]],MATCH(vlookup!A338,Table2[[#Headers],[#Data],[order_id]],0),MATCH(vlookup!$D$1,Table2[#Headers],0))</f>
        <v>Bangalore</v>
      </c>
    </row>
    <row r="339" spans="1:4" x14ac:dyDescent="0.3">
      <c r="A339" s="41" t="s">
        <v>3066</v>
      </c>
      <c r="C339" cm="1">
        <f t="array" ref="C339">_xlfn.XLOOKUP(A339,Table2[[#Headers],[#Data],[order_id]],Table2[[#Headers],[#Data],[profit]],"-",0,1)</f>
        <v>92.78</v>
      </c>
      <c r="D339" t="str">
        <f>INDEX(Table2[[#Headers],[#Data]],MATCH(vlookup!A339,Table2[[#Headers],[#Data],[order_id]],0),MATCH(vlookup!$D$1,Table2[#Headers],0))</f>
        <v>Pune</v>
      </c>
    </row>
    <row r="340" spans="1:4" x14ac:dyDescent="0.3">
      <c r="A340" s="41" t="s">
        <v>3075</v>
      </c>
      <c r="C340" cm="1">
        <f t="array" ref="C340">_xlfn.XLOOKUP(A340,Table2[[#Headers],[#Data],[order_id]],Table2[[#Headers],[#Data],[profit]],"-",0,1)</f>
        <v>640.85</v>
      </c>
      <c r="D340" t="str">
        <f>INDEX(Table2[[#Headers],[#Data]],MATCH(vlookup!A340,Table2[[#Headers],[#Data],[order_id]],0),MATCH(vlookup!$D$1,Table2[#Headers],0))</f>
        <v>Delhi</v>
      </c>
    </row>
    <row r="341" spans="1:4" x14ac:dyDescent="0.3">
      <c r="A341" s="41" t="s">
        <v>3084</v>
      </c>
      <c r="C341" cm="1">
        <f t="array" ref="C341">_xlfn.XLOOKUP(A341,Table2[[#Headers],[#Data],[order_id]],Table2[[#Headers],[#Data],[profit]],"-",0,1)</f>
        <v>168.85</v>
      </c>
      <c r="D341" t="str">
        <f>INDEX(Table2[[#Headers],[#Data]],MATCH(vlookup!A341,Table2[[#Headers],[#Data],[order_id]],0),MATCH(vlookup!$D$1,Table2[#Headers],0))</f>
        <v>Delhi</v>
      </c>
    </row>
    <row r="342" spans="1:4" x14ac:dyDescent="0.3">
      <c r="A342" s="41" t="s">
        <v>3093</v>
      </c>
      <c r="C342" cm="1">
        <f t="array" ref="C342">_xlfn.XLOOKUP(A342,Table2[[#Headers],[#Data],[order_id]],Table2[[#Headers],[#Data],[profit]],"-",0,1)</f>
        <v>320.20999999999998</v>
      </c>
      <c r="D342" t="str">
        <f>INDEX(Table2[[#Headers],[#Data]],MATCH(vlookup!A342,Table2[[#Headers],[#Data],[order_id]],0),MATCH(vlookup!$D$1,Table2[#Headers],0))</f>
        <v>Hyderabad</v>
      </c>
    </row>
    <row r="343" spans="1:4" x14ac:dyDescent="0.3">
      <c r="A343" s="41" t="s">
        <v>3102</v>
      </c>
      <c r="C343" cm="1">
        <f t="array" ref="C343">_xlfn.XLOOKUP(A343,Table2[[#Headers],[#Data],[order_id]],Table2[[#Headers],[#Data],[profit]],"-",0,1)</f>
        <v>438.13</v>
      </c>
      <c r="D343" t="str">
        <f>INDEX(Table2[[#Headers],[#Data]],MATCH(vlookup!A343,Table2[[#Headers],[#Data],[order_id]],0),MATCH(vlookup!$D$1,Table2[#Headers],0))</f>
        <v>Hyderabad</v>
      </c>
    </row>
    <row r="344" spans="1:4" x14ac:dyDescent="0.3">
      <c r="A344" s="41" t="s">
        <v>3111</v>
      </c>
      <c r="C344" cm="1">
        <f t="array" ref="C344">_xlfn.XLOOKUP(A344,Table2[[#Headers],[#Data],[order_id]],Table2[[#Headers],[#Data],[profit]],"-",0,1)</f>
        <v>105.36</v>
      </c>
      <c r="D344" t="str">
        <f>INDEX(Table2[[#Headers],[#Data]],MATCH(vlookup!A344,Table2[[#Headers],[#Data],[order_id]],0),MATCH(vlookup!$D$1,Table2[#Headers],0))</f>
        <v>Hyderabad</v>
      </c>
    </row>
    <row r="345" spans="1:4" x14ac:dyDescent="0.3">
      <c r="A345" s="41" t="s">
        <v>3120</v>
      </c>
      <c r="C345" cm="1">
        <f t="array" ref="C345">_xlfn.XLOOKUP(A345,Table2[[#Headers],[#Data],[order_id]],Table2[[#Headers],[#Data],[profit]],"-",0,1)</f>
        <v>288.89</v>
      </c>
      <c r="D345" t="str">
        <f>INDEX(Table2[[#Headers],[#Data]],MATCH(vlookup!A345,Table2[[#Headers],[#Data],[order_id]],0),MATCH(vlookup!$D$1,Table2[#Headers],0))</f>
        <v>Chennai</v>
      </c>
    </row>
    <row r="346" spans="1:4" x14ac:dyDescent="0.3">
      <c r="A346" s="41" t="s">
        <v>3129</v>
      </c>
      <c r="C346" cm="1">
        <f t="array" ref="C346">_xlfn.XLOOKUP(A346,Table2[[#Headers],[#Data],[order_id]],Table2[[#Headers],[#Data],[profit]],"-",0,1)</f>
        <v>492.56</v>
      </c>
      <c r="D346" t="str">
        <f>INDEX(Table2[[#Headers],[#Data]],MATCH(vlookup!A346,Table2[[#Headers],[#Data],[order_id]],0),MATCH(vlookup!$D$1,Table2[#Headers],0))</f>
        <v>Chennai</v>
      </c>
    </row>
    <row r="347" spans="1:4" x14ac:dyDescent="0.3">
      <c r="A347" s="41" t="s">
        <v>3138</v>
      </c>
      <c r="C347" cm="1">
        <f t="array" ref="C347">_xlfn.XLOOKUP(A347,Table2[[#Headers],[#Data],[order_id]],Table2[[#Headers],[#Data],[profit]],"-",0,1)</f>
        <v>493.58</v>
      </c>
      <c r="D347" t="str">
        <f>INDEX(Table2[[#Headers],[#Data]],MATCH(vlookup!A347,Table2[[#Headers],[#Data],[order_id]],0),MATCH(vlookup!$D$1,Table2[#Headers],0))</f>
        <v>Hyderabad</v>
      </c>
    </row>
    <row r="348" spans="1:4" x14ac:dyDescent="0.3">
      <c r="A348" s="41" t="s">
        <v>3147</v>
      </c>
      <c r="C348" cm="1">
        <f t="array" ref="C348">_xlfn.XLOOKUP(A348,Table2[[#Headers],[#Data],[order_id]],Table2[[#Headers],[#Data],[profit]],"-",0,1)</f>
        <v>193.24</v>
      </c>
      <c r="D348" t="str">
        <f>INDEX(Table2[[#Headers],[#Data]],MATCH(vlookup!A348,Table2[[#Headers],[#Data],[order_id]],0),MATCH(vlookup!$D$1,Table2[#Headers],0))</f>
        <v>Bangalore</v>
      </c>
    </row>
    <row r="349" spans="1:4" x14ac:dyDescent="0.3">
      <c r="A349" s="41" t="s">
        <v>3156</v>
      </c>
      <c r="C349" cm="1">
        <f t="array" ref="C349">_xlfn.XLOOKUP(A349,Table2[[#Headers],[#Data],[order_id]],Table2[[#Headers],[#Data],[profit]],"-",0,1)</f>
        <v>29.1</v>
      </c>
      <c r="D349" t="str">
        <f>INDEX(Table2[[#Headers],[#Data]],MATCH(vlookup!A349,Table2[[#Headers],[#Data],[order_id]],0),MATCH(vlookup!$D$1,Table2[#Headers],0))</f>
        <v>Bangalore</v>
      </c>
    </row>
    <row r="350" spans="1:4" x14ac:dyDescent="0.3">
      <c r="A350" s="41" t="s">
        <v>3165</v>
      </c>
      <c r="C350" cm="1">
        <f t="array" ref="C350">_xlfn.XLOOKUP(A350,Table2[[#Headers],[#Data],[order_id]],Table2[[#Headers],[#Data],[profit]],"-",0,1)</f>
        <v>538.25</v>
      </c>
      <c r="D350" t="str">
        <f>INDEX(Table2[[#Headers],[#Data]],MATCH(vlookup!A350,Table2[[#Headers],[#Data],[order_id]],0),MATCH(vlookup!$D$1,Table2[#Headers],0))</f>
        <v>Delhi</v>
      </c>
    </row>
    <row r="351" spans="1:4" x14ac:dyDescent="0.3">
      <c r="A351" s="41" t="s">
        <v>3174</v>
      </c>
      <c r="C351" cm="1">
        <f t="array" ref="C351">_xlfn.XLOOKUP(A351,Table2[[#Headers],[#Data],[order_id]],Table2[[#Headers],[#Data],[profit]],"-",0,1)</f>
        <v>414.98</v>
      </c>
      <c r="D351" t="str">
        <f>INDEX(Table2[[#Headers],[#Data]],MATCH(vlookup!A351,Table2[[#Headers],[#Data],[order_id]],0),MATCH(vlookup!$D$1,Table2[#Headers],0))</f>
        <v>Pune</v>
      </c>
    </row>
    <row r="352" spans="1:4" x14ac:dyDescent="0.3">
      <c r="A352" s="41" t="s">
        <v>3183</v>
      </c>
      <c r="C352" cm="1">
        <f t="array" ref="C352">_xlfn.XLOOKUP(A352,Table2[[#Headers],[#Data],[order_id]],Table2[[#Headers],[#Data],[profit]],"-",0,1)</f>
        <v>873.84</v>
      </c>
      <c r="D352" t="str">
        <f>INDEX(Table2[[#Headers],[#Data]],MATCH(vlookup!A352,Table2[[#Headers],[#Data],[order_id]],0),MATCH(vlookup!$D$1,Table2[#Headers],0))</f>
        <v>Hyderabad</v>
      </c>
    </row>
    <row r="353" spans="1:4" x14ac:dyDescent="0.3">
      <c r="A353" s="41" t="s">
        <v>3192</v>
      </c>
      <c r="C353" cm="1">
        <f t="array" ref="C353">_xlfn.XLOOKUP(A353,Table2[[#Headers],[#Data],[order_id]],Table2[[#Headers],[#Data],[profit]],"-",0,1)</f>
        <v>1062.67</v>
      </c>
      <c r="D353" t="str">
        <f>INDEX(Table2[[#Headers],[#Data]],MATCH(vlookup!A353,Table2[[#Headers],[#Data],[order_id]],0),MATCH(vlookup!$D$1,Table2[#Headers],0))</f>
        <v>Mumbai</v>
      </c>
    </row>
    <row r="354" spans="1:4" x14ac:dyDescent="0.3">
      <c r="A354" s="41" t="s">
        <v>3201</v>
      </c>
      <c r="C354" cm="1">
        <f t="array" ref="C354">_xlfn.XLOOKUP(A354,Table2[[#Headers],[#Data],[order_id]],Table2[[#Headers],[#Data],[profit]],"-",0,1)</f>
        <v>92.27</v>
      </c>
      <c r="D354" t="str">
        <f>INDEX(Table2[[#Headers],[#Data]],MATCH(vlookup!A354,Table2[[#Headers],[#Data],[order_id]],0),MATCH(vlookup!$D$1,Table2[#Headers],0))</f>
        <v>Bangalore</v>
      </c>
    </row>
    <row r="355" spans="1:4" x14ac:dyDescent="0.3">
      <c r="A355" s="41" t="s">
        <v>3210</v>
      </c>
      <c r="C355" cm="1">
        <f t="array" ref="C355">_xlfn.XLOOKUP(A355,Table2[[#Headers],[#Data],[order_id]],Table2[[#Headers],[#Data],[profit]],"-",0,1)</f>
        <v>210.69</v>
      </c>
      <c r="D355" t="str">
        <f>INDEX(Table2[[#Headers],[#Data]],MATCH(vlookup!A355,Table2[[#Headers],[#Data],[order_id]],0),MATCH(vlookup!$D$1,Table2[#Headers],0))</f>
        <v>Hyderabad</v>
      </c>
    </row>
    <row r="356" spans="1:4" x14ac:dyDescent="0.3">
      <c r="A356" s="41" t="s">
        <v>3219</v>
      </c>
      <c r="C356" cm="1">
        <f t="array" ref="C356">_xlfn.XLOOKUP(A356,Table2[[#Headers],[#Data],[order_id]],Table2[[#Headers],[#Data],[profit]],"-",0,1)</f>
        <v>1080.08</v>
      </c>
      <c r="D356" t="str">
        <f>INDEX(Table2[[#Headers],[#Data]],MATCH(vlookup!A356,Table2[[#Headers],[#Data],[order_id]],0),MATCH(vlookup!$D$1,Table2[#Headers],0))</f>
        <v>Pune</v>
      </c>
    </row>
    <row r="357" spans="1:4" x14ac:dyDescent="0.3">
      <c r="A357" s="41" t="s">
        <v>3228</v>
      </c>
      <c r="C357" cm="1">
        <f t="array" ref="C357">_xlfn.XLOOKUP(A357,Table2[[#Headers],[#Data],[order_id]],Table2[[#Headers],[#Data],[profit]],"-",0,1)</f>
        <v>378.13</v>
      </c>
      <c r="D357" t="str">
        <f>INDEX(Table2[[#Headers],[#Data]],MATCH(vlookup!A357,Table2[[#Headers],[#Data],[order_id]],0),MATCH(vlookup!$D$1,Table2[#Headers],0))</f>
        <v>Hyderabad</v>
      </c>
    </row>
    <row r="358" spans="1:4" x14ac:dyDescent="0.3">
      <c r="A358" s="41" t="s">
        <v>3237</v>
      </c>
      <c r="C358" cm="1">
        <f t="array" ref="C358">_xlfn.XLOOKUP(A358,Table2[[#Headers],[#Data],[order_id]],Table2[[#Headers],[#Data],[profit]],"-",0,1)</f>
        <v>865.81</v>
      </c>
      <c r="D358" t="str">
        <f>INDEX(Table2[[#Headers],[#Data]],MATCH(vlookup!A358,Table2[[#Headers],[#Data],[order_id]],0),MATCH(vlookup!$D$1,Table2[#Headers],0))</f>
        <v>Chennai</v>
      </c>
    </row>
    <row r="359" spans="1:4" x14ac:dyDescent="0.3">
      <c r="A359" s="41" t="s">
        <v>3246</v>
      </c>
      <c r="C359" cm="1">
        <f t="array" ref="C359">_xlfn.XLOOKUP(A359,Table2[[#Headers],[#Data],[order_id]],Table2[[#Headers],[#Data],[profit]],"-",0,1)</f>
        <v>55.08</v>
      </c>
      <c r="D359" t="str">
        <f>INDEX(Table2[[#Headers],[#Data]],MATCH(vlookup!A359,Table2[[#Headers],[#Data],[order_id]],0),MATCH(vlookup!$D$1,Table2[#Headers],0))</f>
        <v>Pune</v>
      </c>
    </row>
    <row r="360" spans="1:4" x14ac:dyDescent="0.3">
      <c r="A360" s="41" t="s">
        <v>3255</v>
      </c>
      <c r="C360" cm="1">
        <f t="array" ref="C360">_xlfn.XLOOKUP(A360,Table2[[#Headers],[#Data],[order_id]],Table2[[#Headers],[#Data],[profit]],"-",0,1)</f>
        <v>425.99</v>
      </c>
      <c r="D360" t="str">
        <f>INDEX(Table2[[#Headers],[#Data]],MATCH(vlookup!A360,Table2[[#Headers],[#Data],[order_id]],0),MATCH(vlookup!$D$1,Table2[#Headers],0))</f>
        <v>Hyderabad</v>
      </c>
    </row>
    <row r="361" spans="1:4" x14ac:dyDescent="0.3">
      <c r="A361" s="41" t="s">
        <v>3264</v>
      </c>
      <c r="C361" cm="1">
        <f t="array" ref="C361">_xlfn.XLOOKUP(A361,Table2[[#Headers],[#Data],[order_id]],Table2[[#Headers],[#Data],[profit]],"-",0,1)</f>
        <v>668.36</v>
      </c>
      <c r="D361" t="str">
        <f>INDEX(Table2[[#Headers],[#Data]],MATCH(vlookup!A361,Table2[[#Headers],[#Data],[order_id]],0),MATCH(vlookup!$D$1,Table2[#Headers],0))</f>
        <v>Bangalore</v>
      </c>
    </row>
    <row r="362" spans="1:4" x14ac:dyDescent="0.3">
      <c r="A362" s="41" t="s">
        <v>3273</v>
      </c>
      <c r="C362" cm="1">
        <f t="array" ref="C362">_xlfn.XLOOKUP(A362,Table2[[#Headers],[#Data],[order_id]],Table2[[#Headers],[#Data],[profit]],"-",0,1)</f>
        <v>317.7</v>
      </c>
      <c r="D362" t="str">
        <f>INDEX(Table2[[#Headers],[#Data]],MATCH(vlookup!A362,Table2[[#Headers],[#Data],[order_id]],0),MATCH(vlookup!$D$1,Table2[#Headers],0))</f>
        <v>Mumbai</v>
      </c>
    </row>
    <row r="363" spans="1:4" x14ac:dyDescent="0.3">
      <c r="A363" s="41" t="s">
        <v>3282</v>
      </c>
      <c r="C363" cm="1">
        <f t="array" ref="C363">_xlfn.XLOOKUP(A363,Table2[[#Headers],[#Data],[order_id]],Table2[[#Headers],[#Data],[profit]],"-",0,1)</f>
        <v>365.89</v>
      </c>
      <c r="D363" t="str">
        <f>INDEX(Table2[[#Headers],[#Data]],MATCH(vlookup!A363,Table2[[#Headers],[#Data],[order_id]],0),MATCH(vlookup!$D$1,Table2[#Headers],0))</f>
        <v>Delhi</v>
      </c>
    </row>
    <row r="364" spans="1:4" x14ac:dyDescent="0.3">
      <c r="A364" s="41" t="s">
        <v>3291</v>
      </c>
      <c r="C364" cm="1">
        <f t="array" ref="C364">_xlfn.XLOOKUP(A364,Table2[[#Headers],[#Data],[order_id]],Table2[[#Headers],[#Data],[profit]],"-",0,1)</f>
        <v>1001.16</v>
      </c>
      <c r="D364" t="str">
        <f>INDEX(Table2[[#Headers],[#Data]],MATCH(vlookup!A364,Table2[[#Headers],[#Data],[order_id]],0),MATCH(vlookup!$D$1,Table2[#Headers],0))</f>
        <v>Mumbai</v>
      </c>
    </row>
    <row r="365" spans="1:4" x14ac:dyDescent="0.3">
      <c r="A365" s="41" t="s">
        <v>3300</v>
      </c>
      <c r="C365" cm="1">
        <f t="array" ref="C365">_xlfn.XLOOKUP(A365,Table2[[#Headers],[#Data],[order_id]],Table2[[#Headers],[#Data],[profit]],"-",0,1)</f>
        <v>815.81</v>
      </c>
      <c r="D365" t="str">
        <f>INDEX(Table2[[#Headers],[#Data]],MATCH(vlookup!A365,Table2[[#Headers],[#Data],[order_id]],0),MATCH(vlookup!$D$1,Table2[#Headers],0))</f>
        <v>Chennai</v>
      </c>
    </row>
    <row r="366" spans="1:4" x14ac:dyDescent="0.3">
      <c r="A366" s="41" t="s">
        <v>3309</v>
      </c>
      <c r="C366" cm="1">
        <f t="array" ref="C366">_xlfn.XLOOKUP(A366,Table2[[#Headers],[#Data],[order_id]],Table2[[#Headers],[#Data],[profit]],"-",0,1)</f>
        <v>140.18</v>
      </c>
      <c r="D366" t="str">
        <f>INDEX(Table2[[#Headers],[#Data]],MATCH(vlookup!A366,Table2[[#Headers],[#Data],[order_id]],0),MATCH(vlookup!$D$1,Table2[#Headers],0))</f>
        <v>Chennai</v>
      </c>
    </row>
    <row r="367" spans="1:4" x14ac:dyDescent="0.3">
      <c r="A367" s="41" t="s">
        <v>3318</v>
      </c>
      <c r="C367" cm="1">
        <f t="array" ref="C367">_xlfn.XLOOKUP(A367,Table2[[#Headers],[#Data],[order_id]],Table2[[#Headers],[#Data],[profit]],"-",0,1)</f>
        <v>9.7200000000000006</v>
      </c>
      <c r="D367" t="str">
        <f>INDEX(Table2[[#Headers],[#Data]],MATCH(vlookup!A367,Table2[[#Headers],[#Data],[order_id]],0),MATCH(vlookup!$D$1,Table2[#Headers],0))</f>
        <v>Delhi</v>
      </c>
    </row>
    <row r="368" spans="1:4" x14ac:dyDescent="0.3">
      <c r="A368" s="41" t="s">
        <v>3327</v>
      </c>
      <c r="C368" cm="1">
        <f t="array" ref="C368">_xlfn.XLOOKUP(A368,Table2[[#Headers],[#Data],[order_id]],Table2[[#Headers],[#Data],[profit]],"-",0,1)</f>
        <v>574.22</v>
      </c>
      <c r="D368" t="str">
        <f>INDEX(Table2[[#Headers],[#Data]],MATCH(vlookup!A368,Table2[[#Headers],[#Data],[order_id]],0),MATCH(vlookup!$D$1,Table2[#Headers],0))</f>
        <v>Bangalore</v>
      </c>
    </row>
    <row r="369" spans="1:4" x14ac:dyDescent="0.3">
      <c r="A369" s="41" t="s">
        <v>3336</v>
      </c>
      <c r="C369" cm="1">
        <f t="array" ref="C369">_xlfn.XLOOKUP(A369,Table2[[#Headers],[#Data],[order_id]],Table2[[#Headers],[#Data],[profit]],"-",0,1)</f>
        <v>63.34</v>
      </c>
      <c r="D369" t="str">
        <f>INDEX(Table2[[#Headers],[#Data]],MATCH(vlookup!A369,Table2[[#Headers],[#Data],[order_id]],0),MATCH(vlookup!$D$1,Table2[#Headers],0))</f>
        <v>Hyderabad</v>
      </c>
    </row>
    <row r="370" spans="1:4" x14ac:dyDescent="0.3">
      <c r="A370" s="41" t="s">
        <v>3345</v>
      </c>
      <c r="C370" cm="1">
        <f t="array" ref="C370">_xlfn.XLOOKUP(A370,Table2[[#Headers],[#Data],[order_id]],Table2[[#Headers],[#Data],[profit]],"-",0,1)</f>
        <v>312.01</v>
      </c>
      <c r="D370" t="str">
        <f>INDEX(Table2[[#Headers],[#Data]],MATCH(vlookup!A370,Table2[[#Headers],[#Data],[order_id]],0),MATCH(vlookup!$D$1,Table2[#Headers],0))</f>
        <v>Mumbai</v>
      </c>
    </row>
    <row r="371" spans="1:4" x14ac:dyDescent="0.3">
      <c r="A371" s="41" t="s">
        <v>3354</v>
      </c>
      <c r="C371" cm="1">
        <f t="array" ref="C371">_xlfn.XLOOKUP(A371,Table2[[#Headers],[#Data],[order_id]],Table2[[#Headers],[#Data],[profit]],"-",0,1)</f>
        <v>173.88</v>
      </c>
      <c r="D371" t="str">
        <f>INDEX(Table2[[#Headers],[#Data]],MATCH(vlookup!A371,Table2[[#Headers],[#Data],[order_id]],0),MATCH(vlookup!$D$1,Table2[#Headers],0))</f>
        <v>Hyderabad</v>
      </c>
    </row>
    <row r="372" spans="1:4" x14ac:dyDescent="0.3">
      <c r="A372" s="41" t="s">
        <v>3363</v>
      </c>
      <c r="C372" cm="1">
        <f t="array" ref="C372">_xlfn.XLOOKUP(A372,Table2[[#Headers],[#Data],[order_id]],Table2[[#Headers],[#Data],[profit]],"-",0,1)</f>
        <v>409.78</v>
      </c>
      <c r="D372" t="str">
        <f>INDEX(Table2[[#Headers],[#Data]],MATCH(vlookup!A372,Table2[[#Headers],[#Data],[order_id]],0),MATCH(vlookup!$D$1,Table2[#Headers],0))</f>
        <v>Delhi</v>
      </c>
    </row>
    <row r="373" spans="1:4" x14ac:dyDescent="0.3">
      <c r="A373" s="41" t="s">
        <v>3372</v>
      </c>
      <c r="C373" cm="1">
        <f t="array" ref="C373">_xlfn.XLOOKUP(A373,Table2[[#Headers],[#Data],[order_id]],Table2[[#Headers],[#Data],[profit]],"-",0,1)</f>
        <v>424.67</v>
      </c>
      <c r="D373" t="str">
        <f>INDEX(Table2[[#Headers],[#Data]],MATCH(vlookup!A373,Table2[[#Headers],[#Data],[order_id]],0),MATCH(vlookup!$D$1,Table2[#Headers],0))</f>
        <v>Bangalore</v>
      </c>
    </row>
    <row r="374" spans="1:4" x14ac:dyDescent="0.3">
      <c r="A374" s="41" t="s">
        <v>3381</v>
      </c>
      <c r="C374" cm="1">
        <f t="array" ref="C374">_xlfn.XLOOKUP(A374,Table2[[#Headers],[#Data],[order_id]],Table2[[#Headers],[#Data],[profit]],"-",0,1)</f>
        <v>681.86</v>
      </c>
      <c r="D374" t="str">
        <f>INDEX(Table2[[#Headers],[#Data]],MATCH(vlookup!A374,Table2[[#Headers],[#Data],[order_id]],0),MATCH(vlookup!$D$1,Table2[#Headers],0))</f>
        <v>Bangalore</v>
      </c>
    </row>
    <row r="375" spans="1:4" x14ac:dyDescent="0.3">
      <c r="A375" s="41" t="s">
        <v>3390</v>
      </c>
      <c r="C375" cm="1">
        <f t="array" ref="C375">_xlfn.XLOOKUP(A375,Table2[[#Headers],[#Data],[order_id]],Table2[[#Headers],[#Data],[profit]],"-",0,1)</f>
        <v>1256.68</v>
      </c>
      <c r="D375" t="str">
        <f>INDEX(Table2[[#Headers],[#Data]],MATCH(vlookup!A375,Table2[[#Headers],[#Data],[order_id]],0),MATCH(vlookup!$D$1,Table2[#Headers],0))</f>
        <v>Mumbai</v>
      </c>
    </row>
    <row r="376" spans="1:4" x14ac:dyDescent="0.3">
      <c r="A376" s="41" t="s">
        <v>3399</v>
      </c>
      <c r="C376" cm="1">
        <f t="array" ref="C376">_xlfn.XLOOKUP(A376,Table2[[#Headers],[#Data],[order_id]],Table2[[#Headers],[#Data],[profit]],"-",0,1)</f>
        <v>485.17</v>
      </c>
      <c r="D376" t="str">
        <f>INDEX(Table2[[#Headers],[#Data]],MATCH(vlookup!A376,Table2[[#Headers],[#Data],[order_id]],0),MATCH(vlookup!$D$1,Table2[#Headers],0))</f>
        <v>Delhi</v>
      </c>
    </row>
    <row r="377" spans="1:4" x14ac:dyDescent="0.3">
      <c r="A377" s="41" t="s">
        <v>3408</v>
      </c>
      <c r="C377" cm="1">
        <f t="array" ref="C377">_xlfn.XLOOKUP(A377,Table2[[#Headers],[#Data],[order_id]],Table2[[#Headers],[#Data],[profit]],"-",0,1)</f>
        <v>308.79000000000002</v>
      </c>
      <c r="D377" t="str">
        <f>INDEX(Table2[[#Headers],[#Data]],MATCH(vlookup!A377,Table2[[#Headers],[#Data],[order_id]],0),MATCH(vlookup!$D$1,Table2[#Headers],0))</f>
        <v>Hyderabad</v>
      </c>
    </row>
    <row r="378" spans="1:4" x14ac:dyDescent="0.3">
      <c r="A378" s="41" t="s">
        <v>3417</v>
      </c>
      <c r="C378" cm="1">
        <f t="array" ref="C378">_xlfn.XLOOKUP(A378,Table2[[#Headers],[#Data],[order_id]],Table2[[#Headers],[#Data],[profit]],"-",0,1)</f>
        <v>617.77</v>
      </c>
      <c r="D378" t="str">
        <f>INDEX(Table2[[#Headers],[#Data]],MATCH(vlookup!A378,Table2[[#Headers],[#Data],[order_id]],0),MATCH(vlookup!$D$1,Table2[#Headers],0))</f>
        <v>Chennai</v>
      </c>
    </row>
    <row r="379" spans="1:4" x14ac:dyDescent="0.3">
      <c r="A379" s="41" t="s">
        <v>3426</v>
      </c>
      <c r="C379" cm="1">
        <f t="array" ref="C379">_xlfn.XLOOKUP(A379,Table2[[#Headers],[#Data],[order_id]],Table2[[#Headers],[#Data],[profit]],"-",0,1)</f>
        <v>286.63</v>
      </c>
      <c r="D379" t="str">
        <f>INDEX(Table2[[#Headers],[#Data]],MATCH(vlookup!A379,Table2[[#Headers],[#Data],[order_id]],0),MATCH(vlookup!$D$1,Table2[#Headers],0))</f>
        <v>Delhi</v>
      </c>
    </row>
    <row r="380" spans="1:4" x14ac:dyDescent="0.3">
      <c r="A380" s="41" t="s">
        <v>3435</v>
      </c>
      <c r="C380" cm="1">
        <f t="array" ref="C380">_xlfn.XLOOKUP(A380,Table2[[#Headers],[#Data],[order_id]],Table2[[#Headers],[#Data],[profit]],"-",0,1)</f>
        <v>260.81</v>
      </c>
      <c r="D380" t="str">
        <f>INDEX(Table2[[#Headers],[#Data]],MATCH(vlookup!A380,Table2[[#Headers],[#Data],[order_id]],0),MATCH(vlookup!$D$1,Table2[#Headers],0))</f>
        <v>Delhi</v>
      </c>
    </row>
    <row r="381" spans="1:4" x14ac:dyDescent="0.3">
      <c r="A381" s="41" t="s">
        <v>3444</v>
      </c>
      <c r="C381" cm="1">
        <f t="array" ref="C381">_xlfn.XLOOKUP(A381,Table2[[#Headers],[#Data],[order_id]],Table2[[#Headers],[#Data],[profit]],"-",0,1)</f>
        <v>78.64</v>
      </c>
      <c r="D381" t="str">
        <f>INDEX(Table2[[#Headers],[#Data]],MATCH(vlookup!A381,Table2[[#Headers],[#Data],[order_id]],0),MATCH(vlookup!$D$1,Table2[#Headers],0))</f>
        <v>Delhi</v>
      </c>
    </row>
    <row r="382" spans="1:4" x14ac:dyDescent="0.3">
      <c r="A382" s="41" t="s">
        <v>3453</v>
      </c>
      <c r="C382" cm="1">
        <f t="array" ref="C382">_xlfn.XLOOKUP(A382,Table2[[#Headers],[#Data],[order_id]],Table2[[#Headers],[#Data],[profit]],"-",0,1)</f>
        <v>323.95</v>
      </c>
      <c r="D382" t="str">
        <f>INDEX(Table2[[#Headers],[#Data]],MATCH(vlookup!A382,Table2[[#Headers],[#Data],[order_id]],0),MATCH(vlookup!$D$1,Table2[#Headers],0))</f>
        <v>Delhi</v>
      </c>
    </row>
    <row r="383" spans="1:4" x14ac:dyDescent="0.3">
      <c r="A383" s="41" t="s">
        <v>3462</v>
      </c>
      <c r="C383" cm="1">
        <f t="array" ref="C383">_xlfn.XLOOKUP(A383,Table2[[#Headers],[#Data],[order_id]],Table2[[#Headers],[#Data],[profit]],"-",0,1)</f>
        <v>12.98</v>
      </c>
      <c r="D383" t="str">
        <f>INDEX(Table2[[#Headers],[#Data]],MATCH(vlookup!A383,Table2[[#Headers],[#Data],[order_id]],0),MATCH(vlookup!$D$1,Table2[#Headers],0))</f>
        <v>Mumbai</v>
      </c>
    </row>
    <row r="384" spans="1:4" x14ac:dyDescent="0.3">
      <c r="A384" s="41" t="s">
        <v>3471</v>
      </c>
      <c r="C384" cm="1">
        <f t="array" ref="C384">_xlfn.XLOOKUP(A384,Table2[[#Headers],[#Data],[order_id]],Table2[[#Headers],[#Data],[profit]],"-",0,1)</f>
        <v>140.65</v>
      </c>
      <c r="D384" t="str">
        <f>INDEX(Table2[[#Headers],[#Data]],MATCH(vlookup!A384,Table2[[#Headers],[#Data],[order_id]],0),MATCH(vlookup!$D$1,Table2[#Headers],0))</f>
        <v>Delhi</v>
      </c>
    </row>
    <row r="385" spans="1:4" x14ac:dyDescent="0.3">
      <c r="A385" s="41" t="s">
        <v>3480</v>
      </c>
      <c r="C385" cm="1">
        <f t="array" ref="C385">_xlfn.XLOOKUP(A385,Table2[[#Headers],[#Data],[order_id]],Table2[[#Headers],[#Data],[profit]],"-",0,1)</f>
        <v>390.99</v>
      </c>
      <c r="D385" t="str">
        <f>INDEX(Table2[[#Headers],[#Data]],MATCH(vlookup!A385,Table2[[#Headers],[#Data],[order_id]],0),MATCH(vlookup!$D$1,Table2[#Headers],0))</f>
        <v>Delhi</v>
      </c>
    </row>
    <row r="386" spans="1:4" x14ac:dyDescent="0.3">
      <c r="A386" s="41" t="s">
        <v>3489</v>
      </c>
      <c r="C386" cm="1">
        <f t="array" ref="C386">_xlfn.XLOOKUP(A386,Table2[[#Headers],[#Data],[order_id]],Table2[[#Headers],[#Data],[profit]],"-",0,1)</f>
        <v>488.01</v>
      </c>
      <c r="D386" t="str">
        <f>INDEX(Table2[[#Headers],[#Data]],MATCH(vlookup!A386,Table2[[#Headers],[#Data],[order_id]],0),MATCH(vlookup!$D$1,Table2[#Headers],0))</f>
        <v>Delhi</v>
      </c>
    </row>
    <row r="387" spans="1:4" x14ac:dyDescent="0.3">
      <c r="A387" s="41" t="s">
        <v>3498</v>
      </c>
      <c r="C387" cm="1">
        <f t="array" ref="C387">_xlfn.XLOOKUP(A387,Table2[[#Headers],[#Data],[order_id]],Table2[[#Headers],[#Data],[profit]],"-",0,1)</f>
        <v>469.26</v>
      </c>
      <c r="D387" t="str">
        <f>INDEX(Table2[[#Headers],[#Data]],MATCH(vlookup!A387,Table2[[#Headers],[#Data],[order_id]],0),MATCH(vlookup!$D$1,Table2[#Headers],0))</f>
        <v>Delhi</v>
      </c>
    </row>
    <row r="388" spans="1:4" x14ac:dyDescent="0.3">
      <c r="A388" s="41" t="s">
        <v>3507</v>
      </c>
      <c r="C388" cm="1">
        <f t="array" ref="C388">_xlfn.XLOOKUP(A388,Table2[[#Headers],[#Data],[order_id]],Table2[[#Headers],[#Data],[profit]],"-",0,1)</f>
        <v>840.99</v>
      </c>
      <c r="D388" t="str">
        <f>INDEX(Table2[[#Headers],[#Data]],MATCH(vlookup!A388,Table2[[#Headers],[#Data],[order_id]],0),MATCH(vlookup!$D$1,Table2[#Headers],0))</f>
        <v>Hyderabad</v>
      </c>
    </row>
    <row r="389" spans="1:4" x14ac:dyDescent="0.3">
      <c r="A389" s="41" t="s">
        <v>3516</v>
      </c>
      <c r="C389" cm="1">
        <f t="array" ref="C389">_xlfn.XLOOKUP(A389,Table2[[#Headers],[#Data],[order_id]],Table2[[#Headers],[#Data],[profit]],"-",0,1)</f>
        <v>150.22</v>
      </c>
      <c r="D389" t="str">
        <f>INDEX(Table2[[#Headers],[#Data]],MATCH(vlookup!A389,Table2[[#Headers],[#Data],[order_id]],0),MATCH(vlookup!$D$1,Table2[#Headers],0))</f>
        <v>Delhi</v>
      </c>
    </row>
    <row r="390" spans="1:4" x14ac:dyDescent="0.3">
      <c r="A390" s="41" t="s">
        <v>3525</v>
      </c>
      <c r="C390" cm="1">
        <f t="array" ref="C390">_xlfn.XLOOKUP(A390,Table2[[#Headers],[#Data],[order_id]],Table2[[#Headers],[#Data],[profit]],"-",0,1)</f>
        <v>919.44</v>
      </c>
      <c r="D390" t="str">
        <f>INDEX(Table2[[#Headers],[#Data]],MATCH(vlookup!A390,Table2[[#Headers],[#Data],[order_id]],0),MATCH(vlookup!$D$1,Table2[#Headers],0))</f>
        <v>Chennai</v>
      </c>
    </row>
    <row r="391" spans="1:4" x14ac:dyDescent="0.3">
      <c r="A391" s="41" t="s">
        <v>3534</v>
      </c>
      <c r="C391" cm="1">
        <f t="array" ref="C391">_xlfn.XLOOKUP(A391,Table2[[#Headers],[#Data],[order_id]],Table2[[#Headers],[#Data],[profit]],"-",0,1)</f>
        <v>349.63</v>
      </c>
      <c r="D391" t="str">
        <f>INDEX(Table2[[#Headers],[#Data]],MATCH(vlookup!A391,Table2[[#Headers],[#Data],[order_id]],0),MATCH(vlookup!$D$1,Table2[#Headers],0))</f>
        <v>Hyderabad</v>
      </c>
    </row>
    <row r="392" spans="1:4" x14ac:dyDescent="0.3">
      <c r="A392" s="41" t="s">
        <v>3543</v>
      </c>
      <c r="C392" cm="1">
        <f t="array" ref="C392">_xlfn.XLOOKUP(A392,Table2[[#Headers],[#Data],[order_id]],Table2[[#Headers],[#Data],[profit]],"-",0,1)</f>
        <v>134.53</v>
      </c>
      <c r="D392" t="str">
        <f>INDEX(Table2[[#Headers],[#Data]],MATCH(vlookup!A392,Table2[[#Headers],[#Data],[order_id]],0),MATCH(vlookup!$D$1,Table2[#Headers],0))</f>
        <v>Delhi</v>
      </c>
    </row>
    <row r="393" spans="1:4" x14ac:dyDescent="0.3">
      <c r="A393" s="41" t="s">
        <v>3552</v>
      </c>
      <c r="C393" cm="1">
        <f t="array" ref="C393">_xlfn.XLOOKUP(A393,Table2[[#Headers],[#Data],[order_id]],Table2[[#Headers],[#Data],[profit]],"-",0,1)</f>
        <v>87.99</v>
      </c>
      <c r="D393" t="str">
        <f>INDEX(Table2[[#Headers],[#Data]],MATCH(vlookup!A393,Table2[[#Headers],[#Data],[order_id]],0),MATCH(vlookup!$D$1,Table2[#Headers],0))</f>
        <v>Bangalore</v>
      </c>
    </row>
    <row r="394" spans="1:4" x14ac:dyDescent="0.3">
      <c r="A394" s="41" t="s">
        <v>3561</v>
      </c>
      <c r="C394" cm="1">
        <f t="array" ref="C394">_xlfn.XLOOKUP(A394,Table2[[#Headers],[#Data],[order_id]],Table2[[#Headers],[#Data],[profit]],"-",0,1)</f>
        <v>511.86</v>
      </c>
      <c r="D394" t="str">
        <f>INDEX(Table2[[#Headers],[#Data]],MATCH(vlookup!A394,Table2[[#Headers],[#Data],[order_id]],0),MATCH(vlookup!$D$1,Table2[#Headers],0))</f>
        <v>Bangalore</v>
      </c>
    </row>
    <row r="395" spans="1:4" x14ac:dyDescent="0.3">
      <c r="A395" s="41" t="s">
        <v>3570</v>
      </c>
      <c r="C395" cm="1">
        <f t="array" ref="C395">_xlfn.XLOOKUP(A395,Table2[[#Headers],[#Data],[order_id]],Table2[[#Headers],[#Data],[profit]],"-",0,1)</f>
        <v>661.25</v>
      </c>
      <c r="D395" t="str">
        <f>INDEX(Table2[[#Headers],[#Data]],MATCH(vlookup!A395,Table2[[#Headers],[#Data],[order_id]],0),MATCH(vlookup!$D$1,Table2[#Headers],0))</f>
        <v>Delhi</v>
      </c>
    </row>
    <row r="396" spans="1:4" x14ac:dyDescent="0.3">
      <c r="A396" s="41" t="s">
        <v>3579</v>
      </c>
      <c r="C396" cm="1">
        <f t="array" ref="C396">_xlfn.XLOOKUP(A396,Table2[[#Headers],[#Data],[order_id]],Table2[[#Headers],[#Data],[profit]],"-",0,1)</f>
        <v>555.51</v>
      </c>
      <c r="D396" t="str">
        <f>INDEX(Table2[[#Headers],[#Data]],MATCH(vlookup!A396,Table2[[#Headers],[#Data],[order_id]],0),MATCH(vlookup!$D$1,Table2[#Headers],0))</f>
        <v>Mumbai</v>
      </c>
    </row>
    <row r="397" spans="1:4" x14ac:dyDescent="0.3">
      <c r="A397" s="41" t="s">
        <v>3588</v>
      </c>
      <c r="C397" cm="1">
        <f t="array" ref="C397">_xlfn.XLOOKUP(A397,Table2[[#Headers],[#Data],[order_id]],Table2[[#Headers],[#Data],[profit]],"-",0,1)</f>
        <v>372.38</v>
      </c>
      <c r="D397" t="str">
        <f>INDEX(Table2[[#Headers],[#Data]],MATCH(vlookup!A397,Table2[[#Headers],[#Data],[order_id]],0),MATCH(vlookup!$D$1,Table2[#Headers],0))</f>
        <v>Mumbai</v>
      </c>
    </row>
    <row r="398" spans="1:4" x14ac:dyDescent="0.3">
      <c r="A398" s="41" t="s">
        <v>3597</v>
      </c>
      <c r="C398" cm="1">
        <f t="array" ref="C398">_xlfn.XLOOKUP(A398,Table2[[#Headers],[#Data],[order_id]],Table2[[#Headers],[#Data],[profit]],"-",0,1)</f>
        <v>542.82000000000005</v>
      </c>
      <c r="D398" t="str">
        <f>INDEX(Table2[[#Headers],[#Data]],MATCH(vlookup!A398,Table2[[#Headers],[#Data],[order_id]],0),MATCH(vlookup!$D$1,Table2[#Headers],0))</f>
        <v>Delhi</v>
      </c>
    </row>
    <row r="399" spans="1:4" x14ac:dyDescent="0.3">
      <c r="A399" s="41" t="s">
        <v>3606</v>
      </c>
      <c r="C399" cm="1">
        <f t="array" ref="C399">_xlfn.XLOOKUP(A399,Table2[[#Headers],[#Data],[order_id]],Table2[[#Headers],[#Data],[profit]],"-",0,1)</f>
        <v>658.5</v>
      </c>
      <c r="D399" t="str">
        <f>INDEX(Table2[[#Headers],[#Data]],MATCH(vlookup!A399,Table2[[#Headers],[#Data],[order_id]],0),MATCH(vlookup!$D$1,Table2[#Headers],0))</f>
        <v>Delhi</v>
      </c>
    </row>
    <row r="400" spans="1:4" x14ac:dyDescent="0.3">
      <c r="A400" s="41" t="s">
        <v>3615</v>
      </c>
      <c r="C400" cm="1">
        <f t="array" ref="C400">_xlfn.XLOOKUP(A400,Table2[[#Headers],[#Data],[order_id]],Table2[[#Headers],[#Data],[profit]],"-",0,1)</f>
        <v>295.82</v>
      </c>
      <c r="D400" t="str">
        <f>INDEX(Table2[[#Headers],[#Data]],MATCH(vlookup!A400,Table2[[#Headers],[#Data],[order_id]],0),MATCH(vlookup!$D$1,Table2[#Headers],0))</f>
        <v>Bangalore</v>
      </c>
    </row>
    <row r="401" spans="1:4" x14ac:dyDescent="0.3">
      <c r="A401" s="41" t="s">
        <v>3624</v>
      </c>
      <c r="C401" cm="1">
        <f t="array" ref="C401">_xlfn.XLOOKUP(A401,Table2[[#Headers],[#Data],[order_id]],Table2[[#Headers],[#Data],[profit]],"-",0,1)</f>
        <v>275.25</v>
      </c>
      <c r="D401" t="str">
        <f>INDEX(Table2[[#Headers],[#Data]],MATCH(vlookup!A401,Table2[[#Headers],[#Data],[order_id]],0),MATCH(vlookup!$D$1,Table2[#Headers],0))</f>
        <v>Delhi</v>
      </c>
    </row>
    <row r="402" spans="1:4" x14ac:dyDescent="0.3">
      <c r="A402" s="41" t="s">
        <v>3633</v>
      </c>
      <c r="C402" cm="1">
        <f t="array" ref="C402">_xlfn.XLOOKUP(A402,Table2[[#Headers],[#Data],[order_id]],Table2[[#Headers],[#Data],[profit]],"-",0,1)</f>
        <v>712.52</v>
      </c>
      <c r="D402" t="str">
        <f>INDEX(Table2[[#Headers],[#Data]],MATCH(vlookup!A402,Table2[[#Headers],[#Data],[order_id]],0),MATCH(vlookup!$D$1,Table2[#Headers],0))</f>
        <v>Bangalore</v>
      </c>
    </row>
    <row r="403" spans="1:4" x14ac:dyDescent="0.3">
      <c r="A403" s="41" t="s">
        <v>3642</v>
      </c>
      <c r="C403" cm="1">
        <f t="array" ref="C403">_xlfn.XLOOKUP(A403,Table2[[#Headers],[#Data],[order_id]],Table2[[#Headers],[#Data],[profit]],"-",0,1)</f>
        <v>382.77</v>
      </c>
      <c r="D403" t="str">
        <f>INDEX(Table2[[#Headers],[#Data]],MATCH(vlookup!A403,Table2[[#Headers],[#Data],[order_id]],0),MATCH(vlookup!$D$1,Table2[#Headers],0))</f>
        <v>Mumbai</v>
      </c>
    </row>
    <row r="404" spans="1:4" x14ac:dyDescent="0.3">
      <c r="A404" s="41" t="s">
        <v>3651</v>
      </c>
      <c r="C404" cm="1">
        <f t="array" ref="C404">_xlfn.XLOOKUP(A404,Table2[[#Headers],[#Data],[order_id]],Table2[[#Headers],[#Data],[profit]],"-",0,1)</f>
        <v>738.46</v>
      </c>
      <c r="D404" t="str">
        <f>INDEX(Table2[[#Headers],[#Data]],MATCH(vlookup!A404,Table2[[#Headers],[#Data],[order_id]],0),MATCH(vlookup!$D$1,Table2[#Headers],0))</f>
        <v>Delhi</v>
      </c>
    </row>
    <row r="405" spans="1:4" x14ac:dyDescent="0.3">
      <c r="A405" s="41" t="s">
        <v>3660</v>
      </c>
      <c r="C405" cm="1">
        <f t="array" ref="C405">_xlfn.XLOOKUP(A405,Table2[[#Headers],[#Data],[order_id]],Table2[[#Headers],[#Data],[profit]],"-",0,1)</f>
        <v>230.3</v>
      </c>
      <c r="D405" t="str">
        <f>INDEX(Table2[[#Headers],[#Data]],MATCH(vlookup!A405,Table2[[#Headers],[#Data],[order_id]],0),MATCH(vlookup!$D$1,Table2[#Headers],0))</f>
        <v>Mumbai</v>
      </c>
    </row>
    <row r="406" spans="1:4" x14ac:dyDescent="0.3">
      <c r="A406" s="41" t="s">
        <v>3669</v>
      </c>
      <c r="C406" cm="1">
        <f t="array" ref="C406">_xlfn.XLOOKUP(A406,Table2[[#Headers],[#Data],[order_id]],Table2[[#Headers],[#Data],[profit]],"-",0,1)</f>
        <v>319.49</v>
      </c>
      <c r="D406" t="str">
        <f>INDEX(Table2[[#Headers],[#Data]],MATCH(vlookup!A406,Table2[[#Headers],[#Data],[order_id]],0),MATCH(vlookup!$D$1,Table2[#Headers],0))</f>
        <v>Bangalore</v>
      </c>
    </row>
    <row r="407" spans="1:4" x14ac:dyDescent="0.3">
      <c r="A407" s="41" t="s">
        <v>3678</v>
      </c>
      <c r="C407" cm="1">
        <f t="array" ref="C407">_xlfn.XLOOKUP(A407,Table2[[#Headers],[#Data],[order_id]],Table2[[#Headers],[#Data],[profit]],"-",0,1)</f>
        <v>693.67</v>
      </c>
      <c r="D407" t="str">
        <f>INDEX(Table2[[#Headers],[#Data]],MATCH(vlookup!A407,Table2[[#Headers],[#Data],[order_id]],0),MATCH(vlookup!$D$1,Table2[#Headers],0))</f>
        <v>Bangalore</v>
      </c>
    </row>
    <row r="408" spans="1:4" x14ac:dyDescent="0.3">
      <c r="A408" s="41" t="s">
        <v>3687</v>
      </c>
      <c r="C408" cm="1">
        <f t="array" ref="C408">_xlfn.XLOOKUP(A408,Table2[[#Headers],[#Data],[order_id]],Table2[[#Headers],[#Data],[profit]],"-",0,1)</f>
        <v>337.59</v>
      </c>
      <c r="D408" t="str">
        <f>INDEX(Table2[[#Headers],[#Data]],MATCH(vlookup!A408,Table2[[#Headers],[#Data],[order_id]],0),MATCH(vlookup!$D$1,Table2[#Headers],0))</f>
        <v>Hyderabad</v>
      </c>
    </row>
    <row r="409" spans="1:4" x14ac:dyDescent="0.3">
      <c r="A409" s="41" t="s">
        <v>3696</v>
      </c>
      <c r="C409" cm="1">
        <f t="array" ref="C409">_xlfn.XLOOKUP(A409,Table2[[#Headers],[#Data],[order_id]],Table2[[#Headers],[#Data],[profit]],"-",0,1)</f>
        <v>28.82</v>
      </c>
      <c r="D409" t="str">
        <f>INDEX(Table2[[#Headers],[#Data]],MATCH(vlookup!A409,Table2[[#Headers],[#Data],[order_id]],0),MATCH(vlookup!$D$1,Table2[#Headers],0))</f>
        <v>Chennai</v>
      </c>
    </row>
    <row r="410" spans="1:4" x14ac:dyDescent="0.3">
      <c r="A410" s="41" t="s">
        <v>3705</v>
      </c>
      <c r="C410" cm="1">
        <f t="array" ref="C410">_xlfn.XLOOKUP(A410,Table2[[#Headers],[#Data],[order_id]],Table2[[#Headers],[#Data],[profit]],"-",0,1)</f>
        <v>1039.1300000000001</v>
      </c>
      <c r="D410" t="str">
        <f>INDEX(Table2[[#Headers],[#Data]],MATCH(vlookup!A410,Table2[[#Headers],[#Data],[order_id]],0),MATCH(vlookup!$D$1,Table2[#Headers],0))</f>
        <v>Pune</v>
      </c>
    </row>
    <row r="411" spans="1:4" x14ac:dyDescent="0.3">
      <c r="A411" s="41" t="s">
        <v>3714</v>
      </c>
      <c r="C411" cm="1">
        <f t="array" ref="C411">_xlfn.XLOOKUP(A411,Table2[[#Headers],[#Data],[order_id]],Table2[[#Headers],[#Data],[profit]],"-",0,1)</f>
        <v>1181.5899999999999</v>
      </c>
      <c r="D411" t="str">
        <f>INDEX(Table2[[#Headers],[#Data]],MATCH(vlookup!A411,Table2[[#Headers],[#Data],[order_id]],0),MATCH(vlookup!$D$1,Table2[#Headers],0))</f>
        <v>Bangalore</v>
      </c>
    </row>
    <row r="412" spans="1:4" x14ac:dyDescent="0.3">
      <c r="A412" s="41" t="s">
        <v>3723</v>
      </c>
      <c r="C412" cm="1">
        <f t="array" ref="C412">_xlfn.XLOOKUP(A412,Table2[[#Headers],[#Data],[order_id]],Table2[[#Headers],[#Data],[profit]],"-",0,1)</f>
        <v>7.79</v>
      </c>
      <c r="D412" t="str">
        <f>INDEX(Table2[[#Headers],[#Data]],MATCH(vlookup!A412,Table2[[#Headers],[#Data],[order_id]],0),MATCH(vlookup!$D$1,Table2[#Headers],0))</f>
        <v>Pune</v>
      </c>
    </row>
    <row r="413" spans="1:4" x14ac:dyDescent="0.3">
      <c r="A413" s="41" t="s">
        <v>3732</v>
      </c>
      <c r="C413" cm="1">
        <f t="array" ref="C413">_xlfn.XLOOKUP(A413,Table2[[#Headers],[#Data],[order_id]],Table2[[#Headers],[#Data],[profit]],"-",0,1)</f>
        <v>264.12</v>
      </c>
      <c r="D413" t="str">
        <f>INDEX(Table2[[#Headers],[#Data]],MATCH(vlookup!A413,Table2[[#Headers],[#Data],[order_id]],0),MATCH(vlookup!$D$1,Table2[#Headers],0))</f>
        <v>Pune</v>
      </c>
    </row>
    <row r="414" spans="1:4" x14ac:dyDescent="0.3">
      <c r="A414" s="41" t="s">
        <v>3741</v>
      </c>
      <c r="C414" cm="1">
        <f t="array" ref="C414">_xlfn.XLOOKUP(A414,Table2[[#Headers],[#Data],[order_id]],Table2[[#Headers],[#Data],[profit]],"-",0,1)</f>
        <v>466.96</v>
      </c>
      <c r="D414" t="str">
        <f>INDEX(Table2[[#Headers],[#Data]],MATCH(vlookup!A414,Table2[[#Headers],[#Data],[order_id]],0),MATCH(vlookup!$D$1,Table2[#Headers],0))</f>
        <v>Pune</v>
      </c>
    </row>
    <row r="415" spans="1:4" x14ac:dyDescent="0.3">
      <c r="A415" s="41" t="s">
        <v>3750</v>
      </c>
      <c r="C415" cm="1">
        <f t="array" ref="C415">_xlfn.XLOOKUP(A415,Table2[[#Headers],[#Data],[order_id]],Table2[[#Headers],[#Data],[profit]],"-",0,1)</f>
        <v>1002.02</v>
      </c>
      <c r="D415" t="str">
        <f>INDEX(Table2[[#Headers],[#Data]],MATCH(vlookup!A415,Table2[[#Headers],[#Data],[order_id]],0),MATCH(vlookup!$D$1,Table2[#Headers],0))</f>
        <v>Chennai</v>
      </c>
    </row>
    <row r="416" spans="1:4" x14ac:dyDescent="0.3">
      <c r="A416" s="41" t="s">
        <v>3759</v>
      </c>
      <c r="C416" cm="1">
        <f t="array" ref="C416">_xlfn.XLOOKUP(A416,Table2[[#Headers],[#Data],[order_id]],Table2[[#Headers],[#Data],[profit]],"-",0,1)</f>
        <v>545.71</v>
      </c>
      <c r="D416" t="str">
        <f>INDEX(Table2[[#Headers],[#Data]],MATCH(vlookup!A416,Table2[[#Headers],[#Data],[order_id]],0),MATCH(vlookup!$D$1,Table2[#Headers],0))</f>
        <v>Chennai</v>
      </c>
    </row>
    <row r="417" spans="1:4" x14ac:dyDescent="0.3">
      <c r="A417" s="41" t="s">
        <v>3768</v>
      </c>
      <c r="C417" cm="1">
        <f t="array" ref="C417">_xlfn.XLOOKUP(A417,Table2[[#Headers],[#Data],[order_id]],Table2[[#Headers],[#Data],[profit]],"-",0,1)</f>
        <v>70.19</v>
      </c>
      <c r="D417" t="str">
        <f>INDEX(Table2[[#Headers],[#Data]],MATCH(vlookup!A417,Table2[[#Headers],[#Data],[order_id]],0),MATCH(vlookup!$D$1,Table2[#Headers],0))</f>
        <v>Chennai</v>
      </c>
    </row>
    <row r="418" spans="1:4" x14ac:dyDescent="0.3">
      <c r="A418" s="41" t="s">
        <v>3777</v>
      </c>
      <c r="C418" cm="1">
        <f t="array" ref="C418">_xlfn.XLOOKUP(A418,Table2[[#Headers],[#Data],[order_id]],Table2[[#Headers],[#Data],[profit]],"-",0,1)</f>
        <v>203.66</v>
      </c>
      <c r="D418" t="str">
        <f>INDEX(Table2[[#Headers],[#Data]],MATCH(vlookup!A418,Table2[[#Headers],[#Data],[order_id]],0),MATCH(vlookup!$D$1,Table2[#Headers],0))</f>
        <v>Delhi</v>
      </c>
    </row>
    <row r="419" spans="1:4" x14ac:dyDescent="0.3">
      <c r="A419" s="41" t="s">
        <v>3786</v>
      </c>
      <c r="C419" cm="1">
        <f t="array" ref="C419">_xlfn.XLOOKUP(A419,Table2[[#Headers],[#Data],[order_id]],Table2[[#Headers],[#Data],[profit]],"-",0,1)</f>
        <v>262.98</v>
      </c>
      <c r="D419" t="str">
        <f>INDEX(Table2[[#Headers],[#Data]],MATCH(vlookup!A419,Table2[[#Headers],[#Data],[order_id]],0),MATCH(vlookup!$D$1,Table2[#Headers],0))</f>
        <v>Hyderabad</v>
      </c>
    </row>
    <row r="420" spans="1:4" x14ac:dyDescent="0.3">
      <c r="A420" s="41" t="s">
        <v>3795</v>
      </c>
      <c r="C420" cm="1">
        <f t="array" ref="C420">_xlfn.XLOOKUP(A420,Table2[[#Headers],[#Data],[order_id]],Table2[[#Headers],[#Data],[profit]],"-",0,1)</f>
        <v>1395.45</v>
      </c>
      <c r="D420" t="str">
        <f>INDEX(Table2[[#Headers],[#Data]],MATCH(vlookup!A420,Table2[[#Headers],[#Data],[order_id]],0),MATCH(vlookup!$D$1,Table2[#Headers],0))</f>
        <v>Chennai</v>
      </c>
    </row>
    <row r="421" spans="1:4" x14ac:dyDescent="0.3">
      <c r="A421" s="41" t="s">
        <v>3804</v>
      </c>
      <c r="C421" cm="1">
        <f t="array" ref="C421">_xlfn.XLOOKUP(A421,Table2[[#Headers],[#Data],[order_id]],Table2[[#Headers],[#Data],[profit]],"-",0,1)</f>
        <v>81.31</v>
      </c>
      <c r="D421" t="str">
        <f>INDEX(Table2[[#Headers],[#Data]],MATCH(vlookup!A421,Table2[[#Headers],[#Data],[order_id]],0),MATCH(vlookup!$D$1,Table2[#Headers],0))</f>
        <v>Mumbai</v>
      </c>
    </row>
    <row r="422" spans="1:4" x14ac:dyDescent="0.3">
      <c r="A422" s="41" t="s">
        <v>3813</v>
      </c>
      <c r="C422" cm="1">
        <f t="array" ref="C422">_xlfn.XLOOKUP(A422,Table2[[#Headers],[#Data],[order_id]],Table2[[#Headers],[#Data],[profit]],"-",0,1)</f>
        <v>701.59</v>
      </c>
      <c r="D422" t="str">
        <f>INDEX(Table2[[#Headers],[#Data]],MATCH(vlookup!A422,Table2[[#Headers],[#Data],[order_id]],0),MATCH(vlookup!$D$1,Table2[#Headers],0))</f>
        <v>Mumbai</v>
      </c>
    </row>
    <row r="423" spans="1:4" x14ac:dyDescent="0.3">
      <c r="A423" s="41" t="s">
        <v>3822</v>
      </c>
      <c r="C423" cm="1">
        <f t="array" ref="C423">_xlfn.XLOOKUP(A423,Table2[[#Headers],[#Data],[order_id]],Table2[[#Headers],[#Data],[profit]],"-",0,1)</f>
        <v>165.55</v>
      </c>
      <c r="D423" t="str">
        <f>INDEX(Table2[[#Headers],[#Data]],MATCH(vlookup!A423,Table2[[#Headers],[#Data],[order_id]],0),MATCH(vlookup!$D$1,Table2[#Headers],0))</f>
        <v>Pune</v>
      </c>
    </row>
    <row r="424" spans="1:4" x14ac:dyDescent="0.3">
      <c r="A424" s="41" t="s">
        <v>3831</v>
      </c>
      <c r="C424" cm="1">
        <f t="array" ref="C424">_xlfn.XLOOKUP(A424,Table2[[#Headers],[#Data],[order_id]],Table2[[#Headers],[#Data],[profit]],"-",0,1)</f>
        <v>1245.42</v>
      </c>
      <c r="D424" t="str">
        <f>INDEX(Table2[[#Headers],[#Data]],MATCH(vlookup!A424,Table2[[#Headers],[#Data],[order_id]],0),MATCH(vlookup!$D$1,Table2[#Headers],0))</f>
        <v>Hyderabad</v>
      </c>
    </row>
    <row r="425" spans="1:4" x14ac:dyDescent="0.3">
      <c r="A425" s="41" t="s">
        <v>3840</v>
      </c>
      <c r="C425" cm="1">
        <f t="array" ref="C425">_xlfn.XLOOKUP(A425,Table2[[#Headers],[#Data],[order_id]],Table2[[#Headers],[#Data],[profit]],"-",0,1)</f>
        <v>901.87</v>
      </c>
      <c r="D425" t="str">
        <f>INDEX(Table2[[#Headers],[#Data]],MATCH(vlookup!A425,Table2[[#Headers],[#Data],[order_id]],0),MATCH(vlookup!$D$1,Table2[#Headers],0))</f>
        <v>Chennai</v>
      </c>
    </row>
    <row r="426" spans="1:4" x14ac:dyDescent="0.3">
      <c r="A426" s="41" t="s">
        <v>3849</v>
      </c>
      <c r="C426" cm="1">
        <f t="array" ref="C426">_xlfn.XLOOKUP(A426,Table2[[#Headers],[#Data],[order_id]],Table2[[#Headers],[#Data],[profit]],"-",0,1)</f>
        <v>209.75</v>
      </c>
      <c r="D426" t="str">
        <f>INDEX(Table2[[#Headers],[#Data]],MATCH(vlookup!A426,Table2[[#Headers],[#Data],[order_id]],0),MATCH(vlookup!$D$1,Table2[#Headers],0))</f>
        <v>Chennai</v>
      </c>
    </row>
    <row r="427" spans="1:4" x14ac:dyDescent="0.3">
      <c r="A427" s="41" t="s">
        <v>3858</v>
      </c>
      <c r="C427" cm="1">
        <f t="array" ref="C427">_xlfn.XLOOKUP(A427,Table2[[#Headers],[#Data],[order_id]],Table2[[#Headers],[#Data],[profit]],"-",0,1)</f>
        <v>202.88</v>
      </c>
      <c r="D427" t="str">
        <f>INDEX(Table2[[#Headers],[#Data]],MATCH(vlookup!A427,Table2[[#Headers],[#Data],[order_id]],0),MATCH(vlookup!$D$1,Table2[#Headers],0))</f>
        <v>Delhi</v>
      </c>
    </row>
    <row r="428" spans="1:4" x14ac:dyDescent="0.3">
      <c r="A428" s="41" t="s">
        <v>3867</v>
      </c>
      <c r="C428" cm="1">
        <f t="array" ref="C428">_xlfn.XLOOKUP(A428,Table2[[#Headers],[#Data],[order_id]],Table2[[#Headers],[#Data],[profit]],"-",0,1)</f>
        <v>936.86</v>
      </c>
      <c r="D428" t="str">
        <f>INDEX(Table2[[#Headers],[#Data]],MATCH(vlookup!A428,Table2[[#Headers],[#Data],[order_id]],0),MATCH(vlookup!$D$1,Table2[#Headers],0))</f>
        <v>Chennai</v>
      </c>
    </row>
    <row r="429" spans="1:4" x14ac:dyDescent="0.3">
      <c r="A429" s="41" t="s">
        <v>3876</v>
      </c>
      <c r="C429" cm="1">
        <f t="array" ref="C429">_xlfn.XLOOKUP(A429,Table2[[#Headers],[#Data],[order_id]],Table2[[#Headers],[#Data],[profit]],"-",0,1)</f>
        <v>341.43</v>
      </c>
      <c r="D429" t="str">
        <f>INDEX(Table2[[#Headers],[#Data]],MATCH(vlookup!A429,Table2[[#Headers],[#Data],[order_id]],0),MATCH(vlookup!$D$1,Table2[#Headers],0))</f>
        <v>Pune</v>
      </c>
    </row>
    <row r="430" spans="1:4" x14ac:dyDescent="0.3">
      <c r="A430" s="41" t="s">
        <v>3885</v>
      </c>
      <c r="C430" cm="1">
        <f t="array" ref="C430">_xlfn.XLOOKUP(A430,Table2[[#Headers],[#Data],[order_id]],Table2[[#Headers],[#Data],[profit]],"-",0,1)</f>
        <v>311.26</v>
      </c>
      <c r="D430" t="str">
        <f>INDEX(Table2[[#Headers],[#Data]],MATCH(vlookup!A430,Table2[[#Headers],[#Data],[order_id]],0),MATCH(vlookup!$D$1,Table2[#Headers],0))</f>
        <v>Hyderabad</v>
      </c>
    </row>
    <row r="431" spans="1:4" x14ac:dyDescent="0.3">
      <c r="A431" s="41" t="s">
        <v>3894</v>
      </c>
      <c r="C431" cm="1">
        <f t="array" ref="C431">_xlfn.XLOOKUP(A431,Table2[[#Headers],[#Data],[order_id]],Table2[[#Headers],[#Data],[profit]],"-",0,1)</f>
        <v>1041.8900000000001</v>
      </c>
      <c r="D431" t="str">
        <f>INDEX(Table2[[#Headers],[#Data]],MATCH(vlookup!A431,Table2[[#Headers],[#Data],[order_id]],0),MATCH(vlookup!$D$1,Table2[#Headers],0))</f>
        <v>Bangalore</v>
      </c>
    </row>
    <row r="432" spans="1:4" x14ac:dyDescent="0.3">
      <c r="A432" s="41" t="s">
        <v>3903</v>
      </c>
      <c r="C432" cm="1">
        <f t="array" ref="C432">_xlfn.XLOOKUP(A432,Table2[[#Headers],[#Data],[order_id]],Table2[[#Headers],[#Data],[profit]],"-",0,1)</f>
        <v>123.66</v>
      </c>
      <c r="D432" t="str">
        <f>INDEX(Table2[[#Headers],[#Data]],MATCH(vlookup!A432,Table2[[#Headers],[#Data],[order_id]],0),MATCH(vlookup!$D$1,Table2[#Headers],0))</f>
        <v>Hyderabad</v>
      </c>
    </row>
    <row r="433" spans="1:4" x14ac:dyDescent="0.3">
      <c r="A433" s="41" t="s">
        <v>3912</v>
      </c>
      <c r="C433" cm="1">
        <f t="array" ref="C433">_xlfn.XLOOKUP(A433,Table2[[#Headers],[#Data],[order_id]],Table2[[#Headers],[#Data],[profit]],"-",0,1)</f>
        <v>811.19</v>
      </c>
      <c r="D433" t="str">
        <f>INDEX(Table2[[#Headers],[#Data]],MATCH(vlookup!A433,Table2[[#Headers],[#Data],[order_id]],0),MATCH(vlookup!$D$1,Table2[#Headers],0))</f>
        <v>Pune</v>
      </c>
    </row>
    <row r="434" spans="1:4" x14ac:dyDescent="0.3">
      <c r="A434" s="41" t="s">
        <v>3921</v>
      </c>
      <c r="C434" cm="1">
        <f t="array" ref="C434">_xlfn.XLOOKUP(A434,Table2[[#Headers],[#Data],[order_id]],Table2[[#Headers],[#Data],[profit]],"-",0,1)</f>
        <v>315.61</v>
      </c>
      <c r="D434" t="str">
        <f>INDEX(Table2[[#Headers],[#Data]],MATCH(vlookup!A434,Table2[[#Headers],[#Data],[order_id]],0),MATCH(vlookup!$D$1,Table2[#Headers],0))</f>
        <v>Bangalore</v>
      </c>
    </row>
    <row r="435" spans="1:4" x14ac:dyDescent="0.3">
      <c r="A435" s="41" t="s">
        <v>3930</v>
      </c>
      <c r="C435" cm="1">
        <f t="array" ref="C435">_xlfn.XLOOKUP(A435,Table2[[#Headers],[#Data],[order_id]],Table2[[#Headers],[#Data],[profit]],"-",0,1)</f>
        <v>124.22</v>
      </c>
      <c r="D435" t="str">
        <f>INDEX(Table2[[#Headers],[#Data]],MATCH(vlookup!A435,Table2[[#Headers],[#Data],[order_id]],0),MATCH(vlookup!$D$1,Table2[#Headers],0))</f>
        <v>Hyderabad</v>
      </c>
    </row>
    <row r="436" spans="1:4" x14ac:dyDescent="0.3">
      <c r="A436" s="41" t="s">
        <v>3939</v>
      </c>
      <c r="C436" cm="1">
        <f t="array" ref="C436">_xlfn.XLOOKUP(A436,Table2[[#Headers],[#Data],[order_id]],Table2[[#Headers],[#Data],[profit]],"-",0,1)</f>
        <v>119.42</v>
      </c>
      <c r="D436" t="str">
        <f>INDEX(Table2[[#Headers],[#Data]],MATCH(vlookup!A436,Table2[[#Headers],[#Data],[order_id]],0),MATCH(vlookup!$D$1,Table2[#Headers],0))</f>
        <v>Bangalore</v>
      </c>
    </row>
    <row r="437" spans="1:4" x14ac:dyDescent="0.3">
      <c r="A437" s="41" t="s">
        <v>3948</v>
      </c>
      <c r="C437" cm="1">
        <f t="array" ref="C437">_xlfn.XLOOKUP(A437,Table2[[#Headers],[#Data],[order_id]],Table2[[#Headers],[#Data],[profit]],"-",0,1)</f>
        <v>14.22</v>
      </c>
      <c r="D437" t="str">
        <f>INDEX(Table2[[#Headers],[#Data]],MATCH(vlookup!A437,Table2[[#Headers],[#Data],[order_id]],0),MATCH(vlookup!$D$1,Table2[#Headers],0))</f>
        <v>Chennai</v>
      </c>
    </row>
    <row r="438" spans="1:4" x14ac:dyDescent="0.3">
      <c r="A438" s="41" t="s">
        <v>3957</v>
      </c>
      <c r="C438" cm="1">
        <f t="array" ref="C438">_xlfn.XLOOKUP(A438,Table2[[#Headers],[#Data],[order_id]],Table2[[#Headers],[#Data],[profit]],"-",0,1)</f>
        <v>868.53</v>
      </c>
      <c r="D438" t="str">
        <f>INDEX(Table2[[#Headers],[#Data]],MATCH(vlookup!A438,Table2[[#Headers],[#Data],[order_id]],0),MATCH(vlookup!$D$1,Table2[#Headers],0))</f>
        <v>Bangalore</v>
      </c>
    </row>
    <row r="439" spans="1:4" x14ac:dyDescent="0.3">
      <c r="A439" s="41" t="s">
        <v>3966</v>
      </c>
      <c r="C439" cm="1">
        <f t="array" ref="C439">_xlfn.XLOOKUP(A439,Table2[[#Headers],[#Data],[order_id]],Table2[[#Headers],[#Data],[profit]],"-",0,1)</f>
        <v>344.47</v>
      </c>
      <c r="D439" t="str">
        <f>INDEX(Table2[[#Headers],[#Data]],MATCH(vlookup!A439,Table2[[#Headers],[#Data],[order_id]],0),MATCH(vlookup!$D$1,Table2[#Headers],0))</f>
        <v>Delhi</v>
      </c>
    </row>
    <row r="440" spans="1:4" x14ac:dyDescent="0.3">
      <c r="A440" s="41" t="s">
        <v>3975</v>
      </c>
      <c r="C440" cm="1">
        <f t="array" ref="C440">_xlfn.XLOOKUP(A440,Table2[[#Headers],[#Data],[order_id]],Table2[[#Headers],[#Data],[profit]],"-",0,1)</f>
        <v>68.7</v>
      </c>
      <c r="D440" t="str">
        <f>INDEX(Table2[[#Headers],[#Data]],MATCH(vlookup!A440,Table2[[#Headers],[#Data],[order_id]],0),MATCH(vlookup!$D$1,Table2[#Headers],0))</f>
        <v>Pune</v>
      </c>
    </row>
    <row r="441" spans="1:4" x14ac:dyDescent="0.3">
      <c r="A441" s="41" t="s">
        <v>3984</v>
      </c>
      <c r="C441" cm="1">
        <f t="array" ref="C441">_xlfn.XLOOKUP(A441,Table2[[#Headers],[#Data],[order_id]],Table2[[#Headers],[#Data],[profit]],"-",0,1)</f>
        <v>602.35</v>
      </c>
      <c r="D441" t="str">
        <f>INDEX(Table2[[#Headers],[#Data]],MATCH(vlookup!A441,Table2[[#Headers],[#Data],[order_id]],0),MATCH(vlookup!$D$1,Table2[#Headers],0))</f>
        <v>Chennai</v>
      </c>
    </row>
    <row r="442" spans="1:4" x14ac:dyDescent="0.3">
      <c r="A442" s="41" t="s">
        <v>3993</v>
      </c>
      <c r="C442" cm="1">
        <f t="array" ref="C442">_xlfn.XLOOKUP(A442,Table2[[#Headers],[#Data],[order_id]],Table2[[#Headers],[#Data],[profit]],"-",0,1)</f>
        <v>86.09</v>
      </c>
      <c r="D442" t="str">
        <f>INDEX(Table2[[#Headers],[#Data]],MATCH(vlookup!A442,Table2[[#Headers],[#Data],[order_id]],0),MATCH(vlookup!$D$1,Table2[#Headers],0))</f>
        <v>Chennai</v>
      </c>
    </row>
    <row r="443" spans="1:4" x14ac:dyDescent="0.3">
      <c r="A443" s="41" t="s">
        <v>4002</v>
      </c>
      <c r="C443" cm="1">
        <f t="array" ref="C443">_xlfn.XLOOKUP(A443,Table2[[#Headers],[#Data],[order_id]],Table2[[#Headers],[#Data],[profit]],"-",0,1)</f>
        <v>640.52</v>
      </c>
      <c r="D443" t="str">
        <f>INDEX(Table2[[#Headers],[#Data]],MATCH(vlookup!A443,Table2[[#Headers],[#Data],[order_id]],0),MATCH(vlookup!$D$1,Table2[#Headers],0))</f>
        <v>Pune</v>
      </c>
    </row>
    <row r="444" spans="1:4" x14ac:dyDescent="0.3">
      <c r="A444" s="41" t="s">
        <v>4011</v>
      </c>
      <c r="C444" cm="1">
        <f t="array" ref="C444">_xlfn.XLOOKUP(A444,Table2[[#Headers],[#Data],[order_id]],Table2[[#Headers],[#Data],[profit]],"-",0,1)</f>
        <v>538.84</v>
      </c>
      <c r="D444" t="str">
        <f>INDEX(Table2[[#Headers],[#Data]],MATCH(vlookup!A444,Table2[[#Headers],[#Data],[order_id]],0),MATCH(vlookup!$D$1,Table2[#Headers],0))</f>
        <v>Mumbai</v>
      </c>
    </row>
    <row r="445" spans="1:4" x14ac:dyDescent="0.3">
      <c r="A445" s="41" t="s">
        <v>4020</v>
      </c>
      <c r="C445" cm="1">
        <f t="array" ref="C445">_xlfn.XLOOKUP(A445,Table2[[#Headers],[#Data],[order_id]],Table2[[#Headers],[#Data],[profit]],"-",0,1)</f>
        <v>347.42</v>
      </c>
      <c r="D445" t="str">
        <f>INDEX(Table2[[#Headers],[#Data]],MATCH(vlookup!A445,Table2[[#Headers],[#Data],[order_id]],0),MATCH(vlookup!$D$1,Table2[#Headers],0))</f>
        <v>Chennai</v>
      </c>
    </row>
    <row r="446" spans="1:4" x14ac:dyDescent="0.3">
      <c r="A446" s="41" t="s">
        <v>4029</v>
      </c>
      <c r="C446" cm="1">
        <f t="array" ref="C446">_xlfn.XLOOKUP(A446,Table2[[#Headers],[#Data],[order_id]],Table2[[#Headers],[#Data],[profit]],"-",0,1)</f>
        <v>124.9</v>
      </c>
      <c r="D446" t="str">
        <f>INDEX(Table2[[#Headers],[#Data]],MATCH(vlookup!A446,Table2[[#Headers],[#Data],[order_id]],0),MATCH(vlookup!$D$1,Table2[#Headers],0))</f>
        <v>Hyderabad</v>
      </c>
    </row>
    <row r="447" spans="1:4" x14ac:dyDescent="0.3">
      <c r="A447" s="41" t="s">
        <v>4038</v>
      </c>
      <c r="C447" cm="1">
        <f t="array" ref="C447">_xlfn.XLOOKUP(A447,Table2[[#Headers],[#Data],[order_id]],Table2[[#Headers],[#Data],[profit]],"-",0,1)</f>
        <v>285.31</v>
      </c>
      <c r="D447" t="str">
        <f>INDEX(Table2[[#Headers],[#Data]],MATCH(vlookup!A447,Table2[[#Headers],[#Data],[order_id]],0),MATCH(vlookup!$D$1,Table2[#Headers],0))</f>
        <v>Hyderabad</v>
      </c>
    </row>
    <row r="448" spans="1:4" x14ac:dyDescent="0.3">
      <c r="A448" s="41" t="s">
        <v>4047</v>
      </c>
      <c r="C448" cm="1">
        <f t="array" ref="C448">_xlfn.XLOOKUP(A448,Table2[[#Headers],[#Data],[order_id]],Table2[[#Headers],[#Data],[profit]],"-",0,1)</f>
        <v>1344.04</v>
      </c>
      <c r="D448" t="str">
        <f>INDEX(Table2[[#Headers],[#Data]],MATCH(vlookup!A448,Table2[[#Headers],[#Data],[order_id]],0),MATCH(vlookup!$D$1,Table2[#Headers],0))</f>
        <v>Hyderabad</v>
      </c>
    </row>
    <row r="449" spans="1:4" x14ac:dyDescent="0.3">
      <c r="A449" s="41" t="s">
        <v>4056</v>
      </c>
      <c r="C449" cm="1">
        <f t="array" ref="C449">_xlfn.XLOOKUP(A449,Table2[[#Headers],[#Data],[order_id]],Table2[[#Headers],[#Data],[profit]],"-",0,1)</f>
        <v>1040.22</v>
      </c>
      <c r="D449" t="str">
        <f>INDEX(Table2[[#Headers],[#Data]],MATCH(vlookup!A449,Table2[[#Headers],[#Data],[order_id]],0),MATCH(vlookup!$D$1,Table2[#Headers],0))</f>
        <v>Chennai</v>
      </c>
    </row>
    <row r="450" spans="1:4" x14ac:dyDescent="0.3">
      <c r="A450" s="41" t="s">
        <v>4065</v>
      </c>
      <c r="C450" cm="1">
        <f t="array" ref="C450">_xlfn.XLOOKUP(A450,Table2[[#Headers],[#Data],[order_id]],Table2[[#Headers],[#Data],[profit]],"-",0,1)</f>
        <v>141.83000000000001</v>
      </c>
      <c r="D450" t="str">
        <f>INDEX(Table2[[#Headers],[#Data]],MATCH(vlookup!A450,Table2[[#Headers],[#Data],[order_id]],0),MATCH(vlookup!$D$1,Table2[#Headers],0))</f>
        <v>Chennai</v>
      </c>
    </row>
    <row r="451" spans="1:4" x14ac:dyDescent="0.3">
      <c r="A451" s="41" t="s">
        <v>4074</v>
      </c>
      <c r="C451" cm="1">
        <f t="array" ref="C451">_xlfn.XLOOKUP(A451,Table2[[#Headers],[#Data],[order_id]],Table2[[#Headers],[#Data],[profit]],"-",0,1)</f>
        <v>179.54</v>
      </c>
      <c r="D451" t="str">
        <f>INDEX(Table2[[#Headers],[#Data]],MATCH(vlookup!A451,Table2[[#Headers],[#Data],[order_id]],0),MATCH(vlookup!$D$1,Table2[#Headers],0))</f>
        <v>Hyderabad</v>
      </c>
    </row>
    <row r="452" spans="1:4" x14ac:dyDescent="0.3">
      <c r="A452" s="41" t="s">
        <v>4083</v>
      </c>
      <c r="C452" cm="1">
        <f t="array" ref="C452">_xlfn.XLOOKUP(A452,Table2[[#Headers],[#Data],[order_id]],Table2[[#Headers],[#Data],[profit]],"-",0,1)</f>
        <v>541.25</v>
      </c>
      <c r="D452" t="str">
        <f>INDEX(Table2[[#Headers],[#Data]],MATCH(vlookup!A452,Table2[[#Headers],[#Data],[order_id]],0),MATCH(vlookup!$D$1,Table2[#Headers],0))</f>
        <v>Hyderabad</v>
      </c>
    </row>
    <row r="453" spans="1:4" x14ac:dyDescent="0.3">
      <c r="A453" s="41" t="s">
        <v>4092</v>
      </c>
      <c r="C453" cm="1">
        <f t="array" ref="C453">_xlfn.XLOOKUP(A453,Table2[[#Headers],[#Data],[order_id]],Table2[[#Headers],[#Data],[profit]],"-",0,1)</f>
        <v>430.1</v>
      </c>
      <c r="D453" t="str">
        <f>INDEX(Table2[[#Headers],[#Data]],MATCH(vlookup!A453,Table2[[#Headers],[#Data],[order_id]],0),MATCH(vlookup!$D$1,Table2[#Headers],0))</f>
        <v>Chennai</v>
      </c>
    </row>
    <row r="454" spans="1:4" x14ac:dyDescent="0.3">
      <c r="A454" s="41" t="s">
        <v>4101</v>
      </c>
      <c r="C454" cm="1">
        <f t="array" ref="C454">_xlfn.XLOOKUP(A454,Table2[[#Headers],[#Data],[order_id]],Table2[[#Headers],[#Data],[profit]],"-",0,1)</f>
        <v>175.06</v>
      </c>
      <c r="D454" t="str">
        <f>INDEX(Table2[[#Headers],[#Data]],MATCH(vlookup!A454,Table2[[#Headers],[#Data],[order_id]],0),MATCH(vlookup!$D$1,Table2[#Headers],0))</f>
        <v>Hyderabad</v>
      </c>
    </row>
    <row r="455" spans="1:4" x14ac:dyDescent="0.3">
      <c r="A455" s="41" t="s">
        <v>4110</v>
      </c>
      <c r="C455" cm="1">
        <f t="array" ref="C455">_xlfn.XLOOKUP(A455,Table2[[#Headers],[#Data],[order_id]],Table2[[#Headers],[#Data],[profit]],"-",0,1)</f>
        <v>325.48</v>
      </c>
      <c r="D455" t="str">
        <f>INDEX(Table2[[#Headers],[#Data]],MATCH(vlookup!A455,Table2[[#Headers],[#Data],[order_id]],0),MATCH(vlookup!$D$1,Table2[#Headers],0))</f>
        <v>Bangalore</v>
      </c>
    </row>
    <row r="456" spans="1:4" x14ac:dyDescent="0.3">
      <c r="A456" s="41" t="s">
        <v>4119</v>
      </c>
      <c r="C456" cm="1">
        <f t="array" ref="C456">_xlfn.XLOOKUP(A456,Table2[[#Headers],[#Data],[order_id]],Table2[[#Headers],[#Data],[profit]],"-",0,1)</f>
        <v>300.47000000000003</v>
      </c>
      <c r="D456" t="str">
        <f>INDEX(Table2[[#Headers],[#Data]],MATCH(vlookup!A456,Table2[[#Headers],[#Data],[order_id]],0),MATCH(vlookup!$D$1,Table2[#Headers],0))</f>
        <v>Hyderabad</v>
      </c>
    </row>
    <row r="457" spans="1:4" x14ac:dyDescent="0.3">
      <c r="A457" s="41" t="s">
        <v>4128</v>
      </c>
      <c r="C457" cm="1">
        <f t="array" ref="C457">_xlfn.XLOOKUP(A457,Table2[[#Headers],[#Data],[order_id]],Table2[[#Headers],[#Data],[profit]],"-",0,1)</f>
        <v>117.04</v>
      </c>
      <c r="D457" t="str">
        <f>INDEX(Table2[[#Headers],[#Data]],MATCH(vlookup!A457,Table2[[#Headers],[#Data],[order_id]],0),MATCH(vlookup!$D$1,Table2[#Headers],0))</f>
        <v>Pune</v>
      </c>
    </row>
    <row r="458" spans="1:4" x14ac:dyDescent="0.3">
      <c r="A458" s="41" t="s">
        <v>4137</v>
      </c>
      <c r="C458" cm="1">
        <f t="array" ref="C458">_xlfn.XLOOKUP(A458,Table2[[#Headers],[#Data],[order_id]],Table2[[#Headers],[#Data],[profit]],"-",0,1)</f>
        <v>385.31</v>
      </c>
      <c r="D458" t="str">
        <f>INDEX(Table2[[#Headers],[#Data]],MATCH(vlookup!A458,Table2[[#Headers],[#Data],[order_id]],0),MATCH(vlookup!$D$1,Table2[#Headers],0))</f>
        <v>Delhi</v>
      </c>
    </row>
    <row r="459" spans="1:4" x14ac:dyDescent="0.3">
      <c r="A459" s="41" t="s">
        <v>4146</v>
      </c>
      <c r="C459" cm="1">
        <f t="array" ref="C459">_xlfn.XLOOKUP(A459,Table2[[#Headers],[#Data],[order_id]],Table2[[#Headers],[#Data],[profit]],"-",0,1)</f>
        <v>409.21</v>
      </c>
      <c r="D459" t="str">
        <f>INDEX(Table2[[#Headers],[#Data]],MATCH(vlookup!A459,Table2[[#Headers],[#Data],[order_id]],0),MATCH(vlookup!$D$1,Table2[#Headers],0))</f>
        <v>Chennai</v>
      </c>
    </row>
    <row r="460" spans="1:4" x14ac:dyDescent="0.3">
      <c r="A460" s="41" t="s">
        <v>4155</v>
      </c>
      <c r="C460" cm="1">
        <f t="array" ref="C460">_xlfn.XLOOKUP(A460,Table2[[#Headers],[#Data],[order_id]],Table2[[#Headers],[#Data],[profit]],"-",0,1)</f>
        <v>120.9</v>
      </c>
      <c r="D460" t="str">
        <f>INDEX(Table2[[#Headers],[#Data]],MATCH(vlookup!A460,Table2[[#Headers],[#Data],[order_id]],0),MATCH(vlookup!$D$1,Table2[#Headers],0))</f>
        <v>Delhi</v>
      </c>
    </row>
    <row r="461" spans="1:4" x14ac:dyDescent="0.3">
      <c r="A461" s="41" t="s">
        <v>4164</v>
      </c>
      <c r="C461" cm="1">
        <f t="array" ref="C461">_xlfn.XLOOKUP(A461,Table2[[#Headers],[#Data],[order_id]],Table2[[#Headers],[#Data],[profit]],"-",0,1)</f>
        <v>56.84</v>
      </c>
      <c r="D461" t="str">
        <f>INDEX(Table2[[#Headers],[#Data]],MATCH(vlookup!A461,Table2[[#Headers],[#Data],[order_id]],0),MATCH(vlookup!$D$1,Table2[#Headers],0))</f>
        <v>Delhi</v>
      </c>
    </row>
    <row r="462" spans="1:4" x14ac:dyDescent="0.3">
      <c r="A462" s="41" t="s">
        <v>4173</v>
      </c>
      <c r="C462" cm="1">
        <f t="array" ref="C462">_xlfn.XLOOKUP(A462,Table2[[#Headers],[#Data],[order_id]],Table2[[#Headers],[#Data],[profit]],"-",0,1)</f>
        <v>580.87</v>
      </c>
      <c r="D462" t="str">
        <f>INDEX(Table2[[#Headers],[#Data]],MATCH(vlookup!A462,Table2[[#Headers],[#Data],[order_id]],0),MATCH(vlookup!$D$1,Table2[#Headers],0))</f>
        <v>Bangalore</v>
      </c>
    </row>
    <row r="463" spans="1:4" x14ac:dyDescent="0.3">
      <c r="A463" s="41" t="s">
        <v>4182</v>
      </c>
      <c r="C463" cm="1">
        <f t="array" ref="C463">_xlfn.XLOOKUP(A463,Table2[[#Headers],[#Data],[order_id]],Table2[[#Headers],[#Data],[profit]],"-",0,1)</f>
        <v>453.05</v>
      </c>
      <c r="D463" t="str">
        <f>INDEX(Table2[[#Headers],[#Data]],MATCH(vlookup!A463,Table2[[#Headers],[#Data],[order_id]],0),MATCH(vlookup!$D$1,Table2[#Headers],0))</f>
        <v>Chennai</v>
      </c>
    </row>
    <row r="464" spans="1:4" x14ac:dyDescent="0.3">
      <c r="A464" s="41" t="s">
        <v>4191</v>
      </c>
      <c r="C464" cm="1">
        <f t="array" ref="C464">_xlfn.XLOOKUP(A464,Table2[[#Headers],[#Data],[order_id]],Table2[[#Headers],[#Data],[profit]],"-",0,1)</f>
        <v>247.13</v>
      </c>
      <c r="D464" t="str">
        <f>INDEX(Table2[[#Headers],[#Data]],MATCH(vlookup!A464,Table2[[#Headers],[#Data],[order_id]],0),MATCH(vlookup!$D$1,Table2[#Headers],0))</f>
        <v>Mumbai</v>
      </c>
    </row>
    <row r="465" spans="1:4" x14ac:dyDescent="0.3">
      <c r="A465" s="41" t="s">
        <v>4200</v>
      </c>
      <c r="C465" cm="1">
        <f t="array" ref="C465">_xlfn.XLOOKUP(A465,Table2[[#Headers],[#Data],[order_id]],Table2[[#Headers],[#Data],[profit]],"-",0,1)</f>
        <v>457.16</v>
      </c>
      <c r="D465" t="str">
        <f>INDEX(Table2[[#Headers],[#Data]],MATCH(vlookup!A465,Table2[[#Headers],[#Data],[order_id]],0),MATCH(vlookup!$D$1,Table2[#Headers],0))</f>
        <v>Chennai</v>
      </c>
    </row>
    <row r="466" spans="1:4" x14ac:dyDescent="0.3">
      <c r="A466" s="41" t="s">
        <v>4209</v>
      </c>
      <c r="C466" cm="1">
        <f t="array" ref="C466">_xlfn.XLOOKUP(A466,Table2[[#Headers],[#Data],[order_id]],Table2[[#Headers],[#Data],[profit]],"-",0,1)</f>
        <v>784.82</v>
      </c>
      <c r="D466" t="str">
        <f>INDEX(Table2[[#Headers],[#Data]],MATCH(vlookup!A466,Table2[[#Headers],[#Data],[order_id]],0),MATCH(vlookup!$D$1,Table2[#Headers],0))</f>
        <v>Bangalore</v>
      </c>
    </row>
    <row r="467" spans="1:4" x14ac:dyDescent="0.3">
      <c r="A467" s="41" t="s">
        <v>4218</v>
      </c>
      <c r="C467" cm="1">
        <f t="array" ref="C467">_xlfn.XLOOKUP(A467,Table2[[#Headers],[#Data],[order_id]],Table2[[#Headers],[#Data],[profit]],"-",0,1)</f>
        <v>252.1</v>
      </c>
      <c r="D467" t="str">
        <f>INDEX(Table2[[#Headers],[#Data]],MATCH(vlookup!A467,Table2[[#Headers],[#Data],[order_id]],0),MATCH(vlookup!$D$1,Table2[#Headers],0))</f>
        <v>Mumbai</v>
      </c>
    </row>
    <row r="468" spans="1:4" x14ac:dyDescent="0.3">
      <c r="A468" s="41" t="s">
        <v>4227</v>
      </c>
      <c r="C468" cm="1">
        <f t="array" ref="C468">_xlfn.XLOOKUP(A468,Table2[[#Headers],[#Data],[order_id]],Table2[[#Headers],[#Data],[profit]],"-",0,1)</f>
        <v>557.53</v>
      </c>
      <c r="D468" t="str">
        <f>INDEX(Table2[[#Headers],[#Data]],MATCH(vlookup!A468,Table2[[#Headers],[#Data],[order_id]],0),MATCH(vlookup!$D$1,Table2[#Headers],0))</f>
        <v>Pune</v>
      </c>
    </row>
    <row r="469" spans="1:4" x14ac:dyDescent="0.3">
      <c r="A469" s="41" t="s">
        <v>4236</v>
      </c>
      <c r="C469" cm="1">
        <f t="array" ref="C469">_xlfn.XLOOKUP(A469,Table2[[#Headers],[#Data],[order_id]],Table2[[#Headers],[#Data],[profit]],"-",0,1)</f>
        <v>233.56</v>
      </c>
      <c r="D469" t="str">
        <f>INDEX(Table2[[#Headers],[#Data]],MATCH(vlookup!A469,Table2[[#Headers],[#Data],[order_id]],0),MATCH(vlookup!$D$1,Table2[#Headers],0))</f>
        <v>Delhi</v>
      </c>
    </row>
    <row r="470" spans="1:4" x14ac:dyDescent="0.3">
      <c r="A470" s="41" t="s">
        <v>4245</v>
      </c>
      <c r="C470" cm="1">
        <f t="array" ref="C470">_xlfn.XLOOKUP(A470,Table2[[#Headers],[#Data],[order_id]],Table2[[#Headers],[#Data],[profit]],"-",0,1)</f>
        <v>250.99</v>
      </c>
      <c r="D470" t="str">
        <f>INDEX(Table2[[#Headers],[#Data]],MATCH(vlookup!A470,Table2[[#Headers],[#Data],[order_id]],0),MATCH(vlookup!$D$1,Table2[#Headers],0))</f>
        <v>Delhi</v>
      </c>
    </row>
    <row r="471" spans="1:4" x14ac:dyDescent="0.3">
      <c r="A471" s="41" t="s">
        <v>4254</v>
      </c>
      <c r="C471" cm="1">
        <f t="array" ref="C471">_xlfn.XLOOKUP(A471,Table2[[#Headers],[#Data],[order_id]],Table2[[#Headers],[#Data],[profit]],"-",0,1)</f>
        <v>291.47000000000003</v>
      </c>
      <c r="D471" t="str">
        <f>INDEX(Table2[[#Headers],[#Data]],MATCH(vlookup!A471,Table2[[#Headers],[#Data],[order_id]],0),MATCH(vlookup!$D$1,Table2[#Headers],0))</f>
        <v>Delhi</v>
      </c>
    </row>
    <row r="472" spans="1:4" x14ac:dyDescent="0.3">
      <c r="A472" s="41" t="s">
        <v>4263</v>
      </c>
      <c r="C472" cm="1">
        <f t="array" ref="C472">_xlfn.XLOOKUP(A472,Table2[[#Headers],[#Data],[order_id]],Table2[[#Headers],[#Data],[profit]],"-",0,1)</f>
        <v>516.79999999999995</v>
      </c>
      <c r="D472" t="str">
        <f>INDEX(Table2[[#Headers],[#Data]],MATCH(vlookup!A472,Table2[[#Headers],[#Data],[order_id]],0),MATCH(vlookup!$D$1,Table2[#Headers],0))</f>
        <v>Pune</v>
      </c>
    </row>
    <row r="473" spans="1:4" x14ac:dyDescent="0.3">
      <c r="A473" s="41" t="s">
        <v>4272</v>
      </c>
      <c r="C473" cm="1">
        <f t="array" ref="C473">_xlfn.XLOOKUP(A473,Table2[[#Headers],[#Data],[order_id]],Table2[[#Headers],[#Data],[profit]],"-",0,1)</f>
        <v>35.53</v>
      </c>
      <c r="D473" t="str">
        <f>INDEX(Table2[[#Headers],[#Data]],MATCH(vlookup!A473,Table2[[#Headers],[#Data],[order_id]],0),MATCH(vlookup!$D$1,Table2[#Headers],0))</f>
        <v>Chennai</v>
      </c>
    </row>
    <row r="474" spans="1:4" x14ac:dyDescent="0.3">
      <c r="A474" s="41" t="s">
        <v>4281</v>
      </c>
      <c r="C474" cm="1">
        <f t="array" ref="C474">_xlfn.XLOOKUP(A474,Table2[[#Headers],[#Data],[order_id]],Table2[[#Headers],[#Data],[profit]],"-",0,1)</f>
        <v>1312.31</v>
      </c>
      <c r="D474" t="str">
        <f>INDEX(Table2[[#Headers],[#Data]],MATCH(vlookup!A474,Table2[[#Headers],[#Data],[order_id]],0),MATCH(vlookup!$D$1,Table2[#Headers],0))</f>
        <v>Bangalore</v>
      </c>
    </row>
    <row r="475" spans="1:4" x14ac:dyDescent="0.3">
      <c r="A475" s="41" t="s">
        <v>4290</v>
      </c>
      <c r="C475" cm="1">
        <f t="array" ref="C475">_xlfn.XLOOKUP(A475,Table2[[#Headers],[#Data],[order_id]],Table2[[#Headers],[#Data],[profit]],"-",0,1)</f>
        <v>301.02999999999997</v>
      </c>
      <c r="D475" t="str">
        <f>INDEX(Table2[[#Headers],[#Data]],MATCH(vlookup!A475,Table2[[#Headers],[#Data],[order_id]],0),MATCH(vlookup!$D$1,Table2[#Headers],0))</f>
        <v>Bangalore</v>
      </c>
    </row>
    <row r="476" spans="1:4" x14ac:dyDescent="0.3">
      <c r="A476" s="41" t="s">
        <v>4299</v>
      </c>
      <c r="C476" cm="1">
        <f t="array" ref="C476">_xlfn.XLOOKUP(A476,Table2[[#Headers],[#Data],[order_id]],Table2[[#Headers],[#Data],[profit]],"-",0,1)</f>
        <v>519.32000000000005</v>
      </c>
      <c r="D476" t="str">
        <f>INDEX(Table2[[#Headers],[#Data]],MATCH(vlookup!A476,Table2[[#Headers],[#Data],[order_id]],0),MATCH(vlookup!$D$1,Table2[#Headers],0))</f>
        <v>Delhi</v>
      </c>
    </row>
    <row r="477" spans="1:4" x14ac:dyDescent="0.3">
      <c r="A477" s="41" t="s">
        <v>4308</v>
      </c>
      <c r="C477" cm="1">
        <f t="array" ref="C477">_xlfn.XLOOKUP(A477,Table2[[#Headers],[#Data],[order_id]],Table2[[#Headers],[#Data],[profit]],"-",0,1)</f>
        <v>1210.43</v>
      </c>
      <c r="D477" t="str">
        <f>INDEX(Table2[[#Headers],[#Data]],MATCH(vlookup!A477,Table2[[#Headers],[#Data],[order_id]],0),MATCH(vlookup!$D$1,Table2[#Headers],0))</f>
        <v>Delhi</v>
      </c>
    </row>
    <row r="478" spans="1:4" x14ac:dyDescent="0.3">
      <c r="A478" s="41" t="s">
        <v>4317</v>
      </c>
      <c r="C478" cm="1">
        <f t="array" ref="C478">_xlfn.XLOOKUP(A478,Table2[[#Headers],[#Data],[order_id]],Table2[[#Headers],[#Data],[profit]],"-",0,1)</f>
        <v>343.03</v>
      </c>
      <c r="D478" t="str">
        <f>INDEX(Table2[[#Headers],[#Data]],MATCH(vlookup!A478,Table2[[#Headers],[#Data],[order_id]],0),MATCH(vlookup!$D$1,Table2[#Headers],0))</f>
        <v>Delhi</v>
      </c>
    </row>
    <row r="479" spans="1:4" x14ac:dyDescent="0.3">
      <c r="A479" s="41" t="s">
        <v>4326</v>
      </c>
      <c r="C479" cm="1">
        <f t="array" ref="C479">_xlfn.XLOOKUP(A479,Table2[[#Headers],[#Data],[order_id]],Table2[[#Headers],[#Data],[profit]],"-",0,1)</f>
        <v>412.77</v>
      </c>
      <c r="D479" t="str">
        <f>INDEX(Table2[[#Headers],[#Data]],MATCH(vlookup!A479,Table2[[#Headers],[#Data],[order_id]],0),MATCH(vlookup!$D$1,Table2[#Headers],0))</f>
        <v>Bangalore</v>
      </c>
    </row>
    <row r="480" spans="1:4" x14ac:dyDescent="0.3">
      <c r="A480" s="41" t="s">
        <v>4335</v>
      </c>
      <c r="C480" cm="1">
        <f t="array" ref="C480">_xlfn.XLOOKUP(A480,Table2[[#Headers],[#Data],[order_id]],Table2[[#Headers],[#Data],[profit]],"-",0,1)</f>
        <v>41.83</v>
      </c>
      <c r="D480" t="str">
        <f>INDEX(Table2[[#Headers],[#Data]],MATCH(vlookup!A480,Table2[[#Headers],[#Data],[order_id]],0),MATCH(vlookup!$D$1,Table2[#Headers],0))</f>
        <v>Mumbai</v>
      </c>
    </row>
    <row r="481" spans="1:4" x14ac:dyDescent="0.3">
      <c r="A481" s="41" t="s">
        <v>4344</v>
      </c>
      <c r="C481" cm="1">
        <f t="array" ref="C481">_xlfn.XLOOKUP(A481,Table2[[#Headers],[#Data],[order_id]],Table2[[#Headers],[#Data],[profit]],"-",0,1)</f>
        <v>95.98</v>
      </c>
      <c r="D481" t="str">
        <f>INDEX(Table2[[#Headers],[#Data]],MATCH(vlookup!A481,Table2[[#Headers],[#Data],[order_id]],0),MATCH(vlookup!$D$1,Table2[#Headers],0))</f>
        <v>Pune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15372</vt:i4>
      </vt:variant>
    </vt:vector>
  </HeadingPairs>
  <TitlesOfParts>
    <vt:vector size="15384" baseType="lpstr">
      <vt:lpstr>Dmart_sales</vt:lpstr>
      <vt:lpstr>3-8</vt:lpstr>
      <vt:lpstr>excel2</vt:lpstr>
      <vt:lpstr>excel 3</vt:lpstr>
      <vt:lpstr>2023</vt:lpstr>
      <vt:lpstr>2024</vt:lpstr>
      <vt:lpstr>2025</vt:lpstr>
      <vt:lpstr>consolidation</vt:lpstr>
      <vt:lpstr>Sheet8</vt:lpstr>
      <vt:lpstr>4-8</vt:lpstr>
      <vt:lpstr>5-8</vt:lpstr>
      <vt:lpstr>vlookup</vt:lpstr>
      <vt:lpstr>_18_11_2023</vt:lpstr>
      <vt:lpstr>_19_11_2023</vt:lpstr>
      <vt:lpstr>Bangalore</vt:lpstr>
      <vt:lpstr>Card</vt:lpstr>
      <vt:lpstr>category</vt:lpstr>
      <vt:lpstr>city</vt:lpstr>
      <vt:lpstr>customer_type</vt:lpstr>
      <vt:lpstr>Delhi</vt:lpstr>
      <vt:lpstr>delivery_date</vt:lpstr>
      <vt:lpstr>discount</vt:lpstr>
      <vt:lpstr>discount_am</vt:lpstr>
      <vt:lpstr>discount_value</vt:lpstr>
      <vt:lpstr>Grocery</vt:lpstr>
      <vt:lpstr>Hyderabad</vt:lpstr>
      <vt:lpstr>Mumbai</vt:lpstr>
      <vt:lpstr>Net_Revenue</vt:lpstr>
      <vt:lpstr>New</vt:lpstr>
      <vt:lpstr>ORD100000_</vt:lpstr>
      <vt:lpstr>ORD100001_</vt:lpstr>
      <vt:lpstr>ORD100002_</vt:lpstr>
      <vt:lpstr>ORD100003_</vt:lpstr>
      <vt:lpstr>ORD100004_</vt:lpstr>
      <vt:lpstr>ORD100005_</vt:lpstr>
      <vt:lpstr>ORD100006_</vt:lpstr>
      <vt:lpstr>ORD100007_</vt:lpstr>
      <vt:lpstr>ORD100008_</vt:lpstr>
      <vt:lpstr>ORD100009_</vt:lpstr>
      <vt:lpstr>ORD100010_</vt:lpstr>
      <vt:lpstr>ORD100011_</vt:lpstr>
      <vt:lpstr>ORD100012_</vt:lpstr>
      <vt:lpstr>ORD100013_</vt:lpstr>
      <vt:lpstr>ORD100014_</vt:lpstr>
      <vt:lpstr>ORD100015_</vt:lpstr>
      <vt:lpstr>ORD100016_</vt:lpstr>
      <vt:lpstr>ORD100017_</vt:lpstr>
      <vt:lpstr>ORD100018_</vt:lpstr>
      <vt:lpstr>ORD100019_</vt:lpstr>
      <vt:lpstr>ORD100020_</vt:lpstr>
      <vt:lpstr>ORD100021_</vt:lpstr>
      <vt:lpstr>ORD100022_</vt:lpstr>
      <vt:lpstr>ORD100023_</vt:lpstr>
      <vt:lpstr>ORD100024_</vt:lpstr>
      <vt:lpstr>ORD100025_</vt:lpstr>
      <vt:lpstr>ORD100026_</vt:lpstr>
      <vt:lpstr>ORD100027_</vt:lpstr>
      <vt:lpstr>ORD100028_</vt:lpstr>
      <vt:lpstr>ORD100029_</vt:lpstr>
      <vt:lpstr>ORD100030_</vt:lpstr>
      <vt:lpstr>ORD100031_</vt:lpstr>
      <vt:lpstr>ORD100032_</vt:lpstr>
      <vt:lpstr>ORD100033_</vt:lpstr>
      <vt:lpstr>ORD100034_</vt:lpstr>
      <vt:lpstr>ORD100035_</vt:lpstr>
      <vt:lpstr>ORD100036_</vt:lpstr>
      <vt:lpstr>ORD100037_</vt:lpstr>
      <vt:lpstr>ORD100038_</vt:lpstr>
      <vt:lpstr>ORD100039_</vt:lpstr>
      <vt:lpstr>ORD100040_</vt:lpstr>
      <vt:lpstr>ORD100041_</vt:lpstr>
      <vt:lpstr>ORD100042_</vt:lpstr>
      <vt:lpstr>ORD100043_</vt:lpstr>
      <vt:lpstr>ORD100044_</vt:lpstr>
      <vt:lpstr>ORD100045_</vt:lpstr>
      <vt:lpstr>ORD100046_</vt:lpstr>
      <vt:lpstr>ORD100047_</vt:lpstr>
      <vt:lpstr>ORD100048_</vt:lpstr>
      <vt:lpstr>ORD100049_</vt:lpstr>
      <vt:lpstr>ORD100050_</vt:lpstr>
      <vt:lpstr>ORD100051_</vt:lpstr>
      <vt:lpstr>ORD100052_</vt:lpstr>
      <vt:lpstr>ORD100053_</vt:lpstr>
      <vt:lpstr>ORD100054_</vt:lpstr>
      <vt:lpstr>ORD100055_</vt:lpstr>
      <vt:lpstr>ORD100056_</vt:lpstr>
      <vt:lpstr>ORD100057_</vt:lpstr>
      <vt:lpstr>ORD100058_</vt:lpstr>
      <vt:lpstr>ORD100059_</vt:lpstr>
      <vt:lpstr>ORD100060_</vt:lpstr>
      <vt:lpstr>ORD100061_</vt:lpstr>
      <vt:lpstr>ORD100062_</vt:lpstr>
      <vt:lpstr>ORD100063_</vt:lpstr>
      <vt:lpstr>ORD100064_</vt:lpstr>
      <vt:lpstr>ORD100065_</vt:lpstr>
      <vt:lpstr>ORD100066_</vt:lpstr>
      <vt:lpstr>ORD100067_</vt:lpstr>
      <vt:lpstr>ORD100068_</vt:lpstr>
      <vt:lpstr>ORD100069_</vt:lpstr>
      <vt:lpstr>ORD100070_</vt:lpstr>
      <vt:lpstr>ORD100071_</vt:lpstr>
      <vt:lpstr>ORD100072_</vt:lpstr>
      <vt:lpstr>ORD100073_</vt:lpstr>
      <vt:lpstr>ORD100074_</vt:lpstr>
      <vt:lpstr>ORD100075_</vt:lpstr>
      <vt:lpstr>ORD100076_</vt:lpstr>
      <vt:lpstr>ORD100077_</vt:lpstr>
      <vt:lpstr>ORD100078_</vt:lpstr>
      <vt:lpstr>ORD100079_</vt:lpstr>
      <vt:lpstr>ORD100080_</vt:lpstr>
      <vt:lpstr>ORD100081_</vt:lpstr>
      <vt:lpstr>ORD100082_</vt:lpstr>
      <vt:lpstr>ORD100083_</vt:lpstr>
      <vt:lpstr>ORD100084_</vt:lpstr>
      <vt:lpstr>ORD100085_</vt:lpstr>
      <vt:lpstr>ORD100086_</vt:lpstr>
      <vt:lpstr>ORD100087_</vt:lpstr>
      <vt:lpstr>ORD100088_</vt:lpstr>
      <vt:lpstr>ORD100089_</vt:lpstr>
      <vt:lpstr>ORD100090_</vt:lpstr>
      <vt:lpstr>ORD100091_</vt:lpstr>
      <vt:lpstr>ORD100092_</vt:lpstr>
      <vt:lpstr>ORD100093_</vt:lpstr>
      <vt:lpstr>ORD100094_</vt:lpstr>
      <vt:lpstr>ORD100095_</vt:lpstr>
      <vt:lpstr>ORD100096_</vt:lpstr>
      <vt:lpstr>ORD100097_</vt:lpstr>
      <vt:lpstr>ORD100098_</vt:lpstr>
      <vt:lpstr>ORD100099_</vt:lpstr>
      <vt:lpstr>ORD100100_</vt:lpstr>
      <vt:lpstr>ORD100101_</vt:lpstr>
      <vt:lpstr>ORD100102_</vt:lpstr>
      <vt:lpstr>ORD100103_</vt:lpstr>
      <vt:lpstr>ORD100104_</vt:lpstr>
      <vt:lpstr>ORD100105_</vt:lpstr>
      <vt:lpstr>ORD100106_</vt:lpstr>
      <vt:lpstr>ORD100107_</vt:lpstr>
      <vt:lpstr>ORD100108_</vt:lpstr>
      <vt:lpstr>ORD100109_</vt:lpstr>
      <vt:lpstr>ORD100110_</vt:lpstr>
      <vt:lpstr>ORD100111_</vt:lpstr>
      <vt:lpstr>ORD100112_</vt:lpstr>
      <vt:lpstr>ORD100113_</vt:lpstr>
      <vt:lpstr>ORD100114_</vt:lpstr>
      <vt:lpstr>ORD100115_</vt:lpstr>
      <vt:lpstr>ORD100116_</vt:lpstr>
      <vt:lpstr>ORD100117_</vt:lpstr>
      <vt:lpstr>ORD100118_</vt:lpstr>
      <vt:lpstr>ORD100119_</vt:lpstr>
      <vt:lpstr>ORD100120_</vt:lpstr>
      <vt:lpstr>ORD100121_</vt:lpstr>
      <vt:lpstr>ORD100122_</vt:lpstr>
      <vt:lpstr>ORD100123_</vt:lpstr>
      <vt:lpstr>ORD100124_</vt:lpstr>
      <vt:lpstr>ORD100125_</vt:lpstr>
      <vt:lpstr>ORD100126_</vt:lpstr>
      <vt:lpstr>ORD100127_</vt:lpstr>
      <vt:lpstr>ORD100128_</vt:lpstr>
      <vt:lpstr>ORD100129_</vt:lpstr>
      <vt:lpstr>ORD100130_</vt:lpstr>
      <vt:lpstr>ORD100131_</vt:lpstr>
      <vt:lpstr>ORD100132_</vt:lpstr>
      <vt:lpstr>ORD100133_</vt:lpstr>
      <vt:lpstr>ORD100134_</vt:lpstr>
      <vt:lpstr>ORD100135_</vt:lpstr>
      <vt:lpstr>ORD100136_</vt:lpstr>
      <vt:lpstr>ORD100137_</vt:lpstr>
      <vt:lpstr>ORD100138_</vt:lpstr>
      <vt:lpstr>ORD100139_</vt:lpstr>
      <vt:lpstr>ORD100140_</vt:lpstr>
      <vt:lpstr>ORD100141_</vt:lpstr>
      <vt:lpstr>ORD100142_</vt:lpstr>
      <vt:lpstr>ORD100143_</vt:lpstr>
      <vt:lpstr>ORD100144_</vt:lpstr>
      <vt:lpstr>ORD100145_</vt:lpstr>
      <vt:lpstr>ORD100146_</vt:lpstr>
      <vt:lpstr>ORD100147_</vt:lpstr>
      <vt:lpstr>ORD100148_</vt:lpstr>
      <vt:lpstr>ORD100149_</vt:lpstr>
      <vt:lpstr>ORD100150_</vt:lpstr>
      <vt:lpstr>ORD100151_</vt:lpstr>
      <vt:lpstr>ORD100152_</vt:lpstr>
      <vt:lpstr>ORD100153_</vt:lpstr>
      <vt:lpstr>ORD100154_</vt:lpstr>
      <vt:lpstr>ORD100155_</vt:lpstr>
      <vt:lpstr>ORD100156_</vt:lpstr>
      <vt:lpstr>ORD100157_</vt:lpstr>
      <vt:lpstr>ORD100158_</vt:lpstr>
      <vt:lpstr>ORD100159_</vt:lpstr>
      <vt:lpstr>ORD100160_</vt:lpstr>
      <vt:lpstr>ORD100161_</vt:lpstr>
      <vt:lpstr>ORD100162_</vt:lpstr>
      <vt:lpstr>ORD100163_</vt:lpstr>
      <vt:lpstr>ORD100164_</vt:lpstr>
      <vt:lpstr>ORD100165_</vt:lpstr>
      <vt:lpstr>ORD100166_</vt:lpstr>
      <vt:lpstr>ORD100167_</vt:lpstr>
      <vt:lpstr>ORD100168_</vt:lpstr>
      <vt:lpstr>ORD100169_</vt:lpstr>
      <vt:lpstr>ORD100170_</vt:lpstr>
      <vt:lpstr>ORD100171_</vt:lpstr>
      <vt:lpstr>ORD100172_</vt:lpstr>
      <vt:lpstr>ORD100173_</vt:lpstr>
      <vt:lpstr>ORD100174_</vt:lpstr>
      <vt:lpstr>ORD100175_</vt:lpstr>
      <vt:lpstr>ORD100176_</vt:lpstr>
      <vt:lpstr>ORD100177_</vt:lpstr>
      <vt:lpstr>ORD100178_</vt:lpstr>
      <vt:lpstr>ORD100179_</vt:lpstr>
      <vt:lpstr>ORD100180_</vt:lpstr>
      <vt:lpstr>ORD100181_</vt:lpstr>
      <vt:lpstr>ORD100182_</vt:lpstr>
      <vt:lpstr>ORD100183_</vt:lpstr>
      <vt:lpstr>ORD100184_</vt:lpstr>
      <vt:lpstr>ORD100185_</vt:lpstr>
      <vt:lpstr>ORD100186_</vt:lpstr>
      <vt:lpstr>ORD100187_</vt:lpstr>
      <vt:lpstr>ORD100188_</vt:lpstr>
      <vt:lpstr>ORD100189_</vt:lpstr>
      <vt:lpstr>ORD100190_</vt:lpstr>
      <vt:lpstr>ORD100191_</vt:lpstr>
      <vt:lpstr>ORD100192_</vt:lpstr>
      <vt:lpstr>ORD100193_</vt:lpstr>
      <vt:lpstr>ORD100194_</vt:lpstr>
      <vt:lpstr>ORD100195_</vt:lpstr>
      <vt:lpstr>ORD100196_</vt:lpstr>
      <vt:lpstr>ORD100197_</vt:lpstr>
      <vt:lpstr>ORD100198_</vt:lpstr>
      <vt:lpstr>ORD100199_</vt:lpstr>
      <vt:lpstr>ORD100200_</vt:lpstr>
      <vt:lpstr>ORD100201_</vt:lpstr>
      <vt:lpstr>ORD100202_</vt:lpstr>
      <vt:lpstr>ORD100203_</vt:lpstr>
      <vt:lpstr>ORD100204_</vt:lpstr>
      <vt:lpstr>ORD100205_</vt:lpstr>
      <vt:lpstr>ORD100206_</vt:lpstr>
      <vt:lpstr>ORD100207_</vt:lpstr>
      <vt:lpstr>ORD100208_</vt:lpstr>
      <vt:lpstr>ORD100209_</vt:lpstr>
      <vt:lpstr>ORD100210_</vt:lpstr>
      <vt:lpstr>ORD100211_</vt:lpstr>
      <vt:lpstr>ORD100212_</vt:lpstr>
      <vt:lpstr>ORD100213_</vt:lpstr>
      <vt:lpstr>ORD100214_</vt:lpstr>
      <vt:lpstr>ORD100215_</vt:lpstr>
      <vt:lpstr>ORD100216_</vt:lpstr>
      <vt:lpstr>ORD100217_</vt:lpstr>
      <vt:lpstr>ORD100218_</vt:lpstr>
      <vt:lpstr>ORD100219_</vt:lpstr>
      <vt:lpstr>ORD100220_</vt:lpstr>
      <vt:lpstr>ORD100221_</vt:lpstr>
      <vt:lpstr>ORD100222_</vt:lpstr>
      <vt:lpstr>ORD100223_</vt:lpstr>
      <vt:lpstr>ORD100224_</vt:lpstr>
      <vt:lpstr>ORD100225_</vt:lpstr>
      <vt:lpstr>ORD100226_</vt:lpstr>
      <vt:lpstr>ORD100227_</vt:lpstr>
      <vt:lpstr>ORD100228_</vt:lpstr>
      <vt:lpstr>ORD100229_</vt:lpstr>
      <vt:lpstr>ORD100230_</vt:lpstr>
      <vt:lpstr>ORD100231_</vt:lpstr>
      <vt:lpstr>ORD100232_</vt:lpstr>
      <vt:lpstr>ORD100233_</vt:lpstr>
      <vt:lpstr>ORD100234_</vt:lpstr>
      <vt:lpstr>ORD100235_</vt:lpstr>
      <vt:lpstr>ORD100236_</vt:lpstr>
      <vt:lpstr>ORD100237_</vt:lpstr>
      <vt:lpstr>ORD100238_</vt:lpstr>
      <vt:lpstr>ORD100239_</vt:lpstr>
      <vt:lpstr>ORD100240_</vt:lpstr>
      <vt:lpstr>ORD100241_</vt:lpstr>
      <vt:lpstr>ORD100242_</vt:lpstr>
      <vt:lpstr>ORD100243_</vt:lpstr>
      <vt:lpstr>ORD100244_</vt:lpstr>
      <vt:lpstr>ORD100245_</vt:lpstr>
      <vt:lpstr>ORD100246_</vt:lpstr>
      <vt:lpstr>ORD100247_</vt:lpstr>
      <vt:lpstr>ORD100248_</vt:lpstr>
      <vt:lpstr>ORD100249_</vt:lpstr>
      <vt:lpstr>ORD100250_</vt:lpstr>
      <vt:lpstr>ORD100251_</vt:lpstr>
      <vt:lpstr>ORD100252_</vt:lpstr>
      <vt:lpstr>ORD100253_</vt:lpstr>
      <vt:lpstr>ORD100254_</vt:lpstr>
      <vt:lpstr>ORD100255_</vt:lpstr>
      <vt:lpstr>ORD100256_</vt:lpstr>
      <vt:lpstr>ORD100257_</vt:lpstr>
      <vt:lpstr>ORD100258_</vt:lpstr>
      <vt:lpstr>ORD100259_</vt:lpstr>
      <vt:lpstr>ORD100260_</vt:lpstr>
      <vt:lpstr>ORD100261_</vt:lpstr>
      <vt:lpstr>ORD100262_</vt:lpstr>
      <vt:lpstr>ORD100263_</vt:lpstr>
      <vt:lpstr>ORD100264_</vt:lpstr>
      <vt:lpstr>ORD100265_</vt:lpstr>
      <vt:lpstr>ORD100266_</vt:lpstr>
      <vt:lpstr>ORD100267_</vt:lpstr>
      <vt:lpstr>ORD100268_</vt:lpstr>
      <vt:lpstr>ORD100269_</vt:lpstr>
      <vt:lpstr>ORD100270_</vt:lpstr>
      <vt:lpstr>ORD100271_</vt:lpstr>
      <vt:lpstr>ORD100272_</vt:lpstr>
      <vt:lpstr>ORD100273_</vt:lpstr>
      <vt:lpstr>ORD100274_</vt:lpstr>
      <vt:lpstr>ORD100275_</vt:lpstr>
      <vt:lpstr>ORD100276_</vt:lpstr>
      <vt:lpstr>ORD100277_</vt:lpstr>
      <vt:lpstr>ORD100278_</vt:lpstr>
      <vt:lpstr>ORD100279_</vt:lpstr>
      <vt:lpstr>ORD100280_</vt:lpstr>
      <vt:lpstr>ORD100281_</vt:lpstr>
      <vt:lpstr>ORD100282_</vt:lpstr>
      <vt:lpstr>ORD100283_</vt:lpstr>
      <vt:lpstr>ORD100284_</vt:lpstr>
      <vt:lpstr>ORD100285_</vt:lpstr>
      <vt:lpstr>ORD100286_</vt:lpstr>
      <vt:lpstr>ORD100287_</vt:lpstr>
      <vt:lpstr>ORD100288_</vt:lpstr>
      <vt:lpstr>ORD100289_</vt:lpstr>
      <vt:lpstr>ORD100290_</vt:lpstr>
      <vt:lpstr>ORD100291_</vt:lpstr>
      <vt:lpstr>ORD100292_</vt:lpstr>
      <vt:lpstr>ORD100293_</vt:lpstr>
      <vt:lpstr>ORD100294_</vt:lpstr>
      <vt:lpstr>ORD100295_</vt:lpstr>
      <vt:lpstr>ORD100296_</vt:lpstr>
      <vt:lpstr>ORD100297_</vt:lpstr>
      <vt:lpstr>ORD100298_</vt:lpstr>
      <vt:lpstr>ORD100299_</vt:lpstr>
      <vt:lpstr>ORD100300_</vt:lpstr>
      <vt:lpstr>ORD100301_</vt:lpstr>
      <vt:lpstr>ORD100302_</vt:lpstr>
      <vt:lpstr>ORD100303_</vt:lpstr>
      <vt:lpstr>ORD100304_</vt:lpstr>
      <vt:lpstr>ORD100305_</vt:lpstr>
      <vt:lpstr>ORD100306_</vt:lpstr>
      <vt:lpstr>ORD100307_</vt:lpstr>
      <vt:lpstr>ORD100308_</vt:lpstr>
      <vt:lpstr>ORD100309_</vt:lpstr>
      <vt:lpstr>ORD100310_</vt:lpstr>
      <vt:lpstr>ORD100311_</vt:lpstr>
      <vt:lpstr>ORD100312_</vt:lpstr>
      <vt:lpstr>ORD100313_</vt:lpstr>
      <vt:lpstr>ORD100314_</vt:lpstr>
      <vt:lpstr>ORD100315_</vt:lpstr>
      <vt:lpstr>ORD100316_</vt:lpstr>
      <vt:lpstr>ORD100317_</vt:lpstr>
      <vt:lpstr>ORD100318_</vt:lpstr>
      <vt:lpstr>ORD100319_</vt:lpstr>
      <vt:lpstr>ORD100320_</vt:lpstr>
      <vt:lpstr>ORD100321_</vt:lpstr>
      <vt:lpstr>ORD100322_</vt:lpstr>
      <vt:lpstr>ORD100323_</vt:lpstr>
      <vt:lpstr>ORD100324_</vt:lpstr>
      <vt:lpstr>ORD100325_</vt:lpstr>
      <vt:lpstr>ORD100326_</vt:lpstr>
      <vt:lpstr>ORD100327_</vt:lpstr>
      <vt:lpstr>ORD100328_</vt:lpstr>
      <vt:lpstr>ORD100329_</vt:lpstr>
      <vt:lpstr>ORD100330_</vt:lpstr>
      <vt:lpstr>ORD100331_</vt:lpstr>
      <vt:lpstr>ORD100332_</vt:lpstr>
      <vt:lpstr>ORD100333_</vt:lpstr>
      <vt:lpstr>ORD100334_</vt:lpstr>
      <vt:lpstr>ORD100335_</vt:lpstr>
      <vt:lpstr>ORD100336_</vt:lpstr>
      <vt:lpstr>ORD100337_</vt:lpstr>
      <vt:lpstr>ORD100338_</vt:lpstr>
      <vt:lpstr>ORD100339_</vt:lpstr>
      <vt:lpstr>ORD100340_</vt:lpstr>
      <vt:lpstr>ORD100341_</vt:lpstr>
      <vt:lpstr>ORD100342_</vt:lpstr>
      <vt:lpstr>ORD100343_</vt:lpstr>
      <vt:lpstr>ORD100344_</vt:lpstr>
      <vt:lpstr>ORD100345_</vt:lpstr>
      <vt:lpstr>ORD100346_</vt:lpstr>
      <vt:lpstr>ORD100347_</vt:lpstr>
      <vt:lpstr>ORD100348_</vt:lpstr>
      <vt:lpstr>ORD100349_</vt:lpstr>
      <vt:lpstr>ORD100350_</vt:lpstr>
      <vt:lpstr>ORD100351_</vt:lpstr>
      <vt:lpstr>ORD100352_</vt:lpstr>
      <vt:lpstr>ORD100353_</vt:lpstr>
      <vt:lpstr>ORD100354_</vt:lpstr>
      <vt:lpstr>ORD100355_</vt:lpstr>
      <vt:lpstr>ORD100356_</vt:lpstr>
      <vt:lpstr>ORD100357_</vt:lpstr>
      <vt:lpstr>ORD100358_</vt:lpstr>
      <vt:lpstr>ORD100359_</vt:lpstr>
      <vt:lpstr>ORD100360_</vt:lpstr>
      <vt:lpstr>ORD100361_</vt:lpstr>
      <vt:lpstr>ORD100362_</vt:lpstr>
      <vt:lpstr>ORD100363_</vt:lpstr>
      <vt:lpstr>ORD100364_</vt:lpstr>
      <vt:lpstr>ORD100365_</vt:lpstr>
      <vt:lpstr>ORD100366_</vt:lpstr>
      <vt:lpstr>ORD100367_</vt:lpstr>
      <vt:lpstr>ORD100368_</vt:lpstr>
      <vt:lpstr>ORD100369_</vt:lpstr>
      <vt:lpstr>ORD100370_</vt:lpstr>
      <vt:lpstr>ORD100371_</vt:lpstr>
      <vt:lpstr>ORD100372_</vt:lpstr>
      <vt:lpstr>ORD100373_</vt:lpstr>
      <vt:lpstr>ORD100374_</vt:lpstr>
      <vt:lpstr>ORD100375_</vt:lpstr>
      <vt:lpstr>ORD100376_</vt:lpstr>
      <vt:lpstr>ORD100377_</vt:lpstr>
      <vt:lpstr>ORD100378_</vt:lpstr>
      <vt:lpstr>ORD100379_</vt:lpstr>
      <vt:lpstr>ORD100380_</vt:lpstr>
      <vt:lpstr>ORD100381_</vt:lpstr>
      <vt:lpstr>ORD100382_</vt:lpstr>
      <vt:lpstr>ORD100383_</vt:lpstr>
      <vt:lpstr>ORD100384_</vt:lpstr>
      <vt:lpstr>ORD100385_</vt:lpstr>
      <vt:lpstr>ORD100386_</vt:lpstr>
      <vt:lpstr>ORD100387_</vt:lpstr>
      <vt:lpstr>ORD100388_</vt:lpstr>
      <vt:lpstr>ORD100389_</vt:lpstr>
      <vt:lpstr>ORD100390_</vt:lpstr>
      <vt:lpstr>ORD100391_</vt:lpstr>
      <vt:lpstr>ORD100392_</vt:lpstr>
      <vt:lpstr>ORD100393_</vt:lpstr>
      <vt:lpstr>ORD100394_</vt:lpstr>
      <vt:lpstr>ORD100395_</vt:lpstr>
      <vt:lpstr>ORD100396_</vt:lpstr>
      <vt:lpstr>ORD100397_</vt:lpstr>
      <vt:lpstr>ORD100398_</vt:lpstr>
      <vt:lpstr>ORD100399_</vt:lpstr>
      <vt:lpstr>ORD100400_</vt:lpstr>
      <vt:lpstr>ORD100401_</vt:lpstr>
      <vt:lpstr>ORD100402_</vt:lpstr>
      <vt:lpstr>ORD100403_</vt:lpstr>
      <vt:lpstr>ORD100404_</vt:lpstr>
      <vt:lpstr>ORD100405_</vt:lpstr>
      <vt:lpstr>ORD100406_</vt:lpstr>
      <vt:lpstr>ORD100407_</vt:lpstr>
      <vt:lpstr>ORD100408_</vt:lpstr>
      <vt:lpstr>ORD100409_</vt:lpstr>
      <vt:lpstr>ORD100410_</vt:lpstr>
      <vt:lpstr>ORD100411_</vt:lpstr>
      <vt:lpstr>ORD100412_</vt:lpstr>
      <vt:lpstr>ORD100413_</vt:lpstr>
      <vt:lpstr>ORD100414_</vt:lpstr>
      <vt:lpstr>ORD100415_</vt:lpstr>
      <vt:lpstr>ORD100416_</vt:lpstr>
      <vt:lpstr>ORD100417_</vt:lpstr>
      <vt:lpstr>ORD100418_</vt:lpstr>
      <vt:lpstr>ORD100419_</vt:lpstr>
      <vt:lpstr>ORD100420_</vt:lpstr>
      <vt:lpstr>ORD100421_</vt:lpstr>
      <vt:lpstr>ORD100422_</vt:lpstr>
      <vt:lpstr>ORD100423_</vt:lpstr>
      <vt:lpstr>ORD100424_</vt:lpstr>
      <vt:lpstr>ORD100425_</vt:lpstr>
      <vt:lpstr>ORD100426_</vt:lpstr>
      <vt:lpstr>ORD100427_</vt:lpstr>
      <vt:lpstr>ORD100428_</vt:lpstr>
      <vt:lpstr>ORD100429_</vt:lpstr>
      <vt:lpstr>ORD100430_</vt:lpstr>
      <vt:lpstr>ORD100431_</vt:lpstr>
      <vt:lpstr>ORD100432_</vt:lpstr>
      <vt:lpstr>ORD100433_</vt:lpstr>
      <vt:lpstr>ORD100434_</vt:lpstr>
      <vt:lpstr>ORD100435_</vt:lpstr>
      <vt:lpstr>ORD100436_</vt:lpstr>
      <vt:lpstr>ORD100437_</vt:lpstr>
      <vt:lpstr>ORD100438_</vt:lpstr>
      <vt:lpstr>ORD100439_</vt:lpstr>
      <vt:lpstr>ORD100440_</vt:lpstr>
      <vt:lpstr>ORD100441_</vt:lpstr>
      <vt:lpstr>ORD100442_</vt:lpstr>
      <vt:lpstr>ORD100443_</vt:lpstr>
      <vt:lpstr>ORD100444_</vt:lpstr>
      <vt:lpstr>ORD100445_</vt:lpstr>
      <vt:lpstr>ORD100446_</vt:lpstr>
      <vt:lpstr>ORD100447_</vt:lpstr>
      <vt:lpstr>ORD100448_</vt:lpstr>
      <vt:lpstr>ORD100449_</vt:lpstr>
      <vt:lpstr>ORD100450_</vt:lpstr>
      <vt:lpstr>ORD100451_</vt:lpstr>
      <vt:lpstr>ORD100452_</vt:lpstr>
      <vt:lpstr>ORD100453_</vt:lpstr>
      <vt:lpstr>ORD100454_</vt:lpstr>
      <vt:lpstr>ORD100455_</vt:lpstr>
      <vt:lpstr>ORD100456_</vt:lpstr>
      <vt:lpstr>ORD100457_</vt:lpstr>
      <vt:lpstr>ORD100458_</vt:lpstr>
      <vt:lpstr>ORD100459_</vt:lpstr>
      <vt:lpstr>ORD100460_</vt:lpstr>
      <vt:lpstr>ORD100461_</vt:lpstr>
      <vt:lpstr>ORD100462_</vt:lpstr>
      <vt:lpstr>ORD100463_</vt:lpstr>
      <vt:lpstr>ORD100464_</vt:lpstr>
      <vt:lpstr>ORD100465_</vt:lpstr>
      <vt:lpstr>ORD100466_</vt:lpstr>
      <vt:lpstr>ORD100467_</vt:lpstr>
      <vt:lpstr>ORD100468_</vt:lpstr>
      <vt:lpstr>ORD100469_</vt:lpstr>
      <vt:lpstr>ORD100470_</vt:lpstr>
      <vt:lpstr>ORD100471_</vt:lpstr>
      <vt:lpstr>ORD100472_</vt:lpstr>
      <vt:lpstr>ORD100473_</vt:lpstr>
      <vt:lpstr>ORD100474_</vt:lpstr>
      <vt:lpstr>ORD100475_</vt:lpstr>
      <vt:lpstr>ORD100476_</vt:lpstr>
      <vt:lpstr>ORD100477_</vt:lpstr>
      <vt:lpstr>ORD100478_</vt:lpstr>
      <vt:lpstr>ORD100479_</vt:lpstr>
      <vt:lpstr>ORD100480_</vt:lpstr>
      <vt:lpstr>ORD100481_</vt:lpstr>
      <vt:lpstr>ORD100482_</vt:lpstr>
      <vt:lpstr>ORD100483_</vt:lpstr>
      <vt:lpstr>ORD100484_</vt:lpstr>
      <vt:lpstr>ORD100485_</vt:lpstr>
      <vt:lpstr>ORD100486_</vt:lpstr>
      <vt:lpstr>ORD100487_</vt:lpstr>
      <vt:lpstr>ORD100488_</vt:lpstr>
      <vt:lpstr>ORD100489_</vt:lpstr>
      <vt:lpstr>ORD100490_</vt:lpstr>
      <vt:lpstr>ORD100491_</vt:lpstr>
      <vt:lpstr>ORD100492_</vt:lpstr>
      <vt:lpstr>ORD100493_</vt:lpstr>
      <vt:lpstr>ORD100494_</vt:lpstr>
      <vt:lpstr>ORD100495_</vt:lpstr>
      <vt:lpstr>ORD100496_</vt:lpstr>
      <vt:lpstr>ORD100497_</vt:lpstr>
      <vt:lpstr>ORD100498_</vt:lpstr>
      <vt:lpstr>ORD100499_</vt:lpstr>
      <vt:lpstr>ORD100500_</vt:lpstr>
      <vt:lpstr>ORD100501_</vt:lpstr>
      <vt:lpstr>ORD100502_</vt:lpstr>
      <vt:lpstr>ORD100503_</vt:lpstr>
      <vt:lpstr>ORD100504_</vt:lpstr>
      <vt:lpstr>ORD100505_</vt:lpstr>
      <vt:lpstr>ORD100506_</vt:lpstr>
      <vt:lpstr>ORD100507_</vt:lpstr>
      <vt:lpstr>ORD100508_</vt:lpstr>
      <vt:lpstr>ORD100509_</vt:lpstr>
      <vt:lpstr>ORD100510_</vt:lpstr>
      <vt:lpstr>ORD100511_</vt:lpstr>
      <vt:lpstr>ORD100512_</vt:lpstr>
      <vt:lpstr>ORD100513_</vt:lpstr>
      <vt:lpstr>ORD100514_</vt:lpstr>
      <vt:lpstr>ORD100515_</vt:lpstr>
      <vt:lpstr>ORD100516_</vt:lpstr>
      <vt:lpstr>ORD100517_</vt:lpstr>
      <vt:lpstr>ORD100518_</vt:lpstr>
      <vt:lpstr>ORD100519_</vt:lpstr>
      <vt:lpstr>ORD100520_</vt:lpstr>
      <vt:lpstr>ORD100521_</vt:lpstr>
      <vt:lpstr>ORD100522_</vt:lpstr>
      <vt:lpstr>ORD100523_</vt:lpstr>
      <vt:lpstr>ORD100524_</vt:lpstr>
      <vt:lpstr>ORD100525_</vt:lpstr>
      <vt:lpstr>ORD100526_</vt:lpstr>
      <vt:lpstr>ORD100527_</vt:lpstr>
      <vt:lpstr>ORD100528_</vt:lpstr>
      <vt:lpstr>ORD100529_</vt:lpstr>
      <vt:lpstr>ORD100530_</vt:lpstr>
      <vt:lpstr>ORD100531_</vt:lpstr>
      <vt:lpstr>ORD100532_</vt:lpstr>
      <vt:lpstr>ORD100533_</vt:lpstr>
      <vt:lpstr>ORD100534_</vt:lpstr>
      <vt:lpstr>ORD100535_</vt:lpstr>
      <vt:lpstr>ORD100536_</vt:lpstr>
      <vt:lpstr>ORD100537_</vt:lpstr>
      <vt:lpstr>ORD100538_</vt:lpstr>
      <vt:lpstr>ORD100539_</vt:lpstr>
      <vt:lpstr>ORD100540_</vt:lpstr>
      <vt:lpstr>ORD100541_</vt:lpstr>
      <vt:lpstr>ORD100542_</vt:lpstr>
      <vt:lpstr>ORD100543_</vt:lpstr>
      <vt:lpstr>ORD100544_</vt:lpstr>
      <vt:lpstr>ORD100545_</vt:lpstr>
      <vt:lpstr>ORD100546_</vt:lpstr>
      <vt:lpstr>ORD100547_</vt:lpstr>
      <vt:lpstr>ORD100548_</vt:lpstr>
      <vt:lpstr>ORD100549_</vt:lpstr>
      <vt:lpstr>ORD100550_</vt:lpstr>
      <vt:lpstr>ORD100551_</vt:lpstr>
      <vt:lpstr>ORD100552_</vt:lpstr>
      <vt:lpstr>ORD100553_</vt:lpstr>
      <vt:lpstr>ORD100554_</vt:lpstr>
      <vt:lpstr>ORD100555_</vt:lpstr>
      <vt:lpstr>ORD100556_</vt:lpstr>
      <vt:lpstr>ORD100557_</vt:lpstr>
      <vt:lpstr>ORD100558_</vt:lpstr>
      <vt:lpstr>ORD100559_</vt:lpstr>
      <vt:lpstr>ORD100560_</vt:lpstr>
      <vt:lpstr>ORD100561_</vt:lpstr>
      <vt:lpstr>ORD100562_</vt:lpstr>
      <vt:lpstr>ORD100563_</vt:lpstr>
      <vt:lpstr>ORD100564_</vt:lpstr>
      <vt:lpstr>ORD100565_</vt:lpstr>
      <vt:lpstr>ORD100566_</vt:lpstr>
      <vt:lpstr>ORD100567_</vt:lpstr>
      <vt:lpstr>ORD100568_</vt:lpstr>
      <vt:lpstr>ORD100569_</vt:lpstr>
      <vt:lpstr>ORD100570_</vt:lpstr>
      <vt:lpstr>ORD100571_</vt:lpstr>
      <vt:lpstr>ORD100572_</vt:lpstr>
      <vt:lpstr>ORD100573_</vt:lpstr>
      <vt:lpstr>ORD100574_</vt:lpstr>
      <vt:lpstr>ORD100575_</vt:lpstr>
      <vt:lpstr>ORD100576_</vt:lpstr>
      <vt:lpstr>ORD100577_</vt:lpstr>
      <vt:lpstr>ORD100578_</vt:lpstr>
      <vt:lpstr>ORD100579_</vt:lpstr>
      <vt:lpstr>ORD100580_</vt:lpstr>
      <vt:lpstr>ORD100581_</vt:lpstr>
      <vt:lpstr>ORD100582_</vt:lpstr>
      <vt:lpstr>ORD100583_</vt:lpstr>
      <vt:lpstr>ORD100584_</vt:lpstr>
      <vt:lpstr>ORD100585_</vt:lpstr>
      <vt:lpstr>ORD100586_</vt:lpstr>
      <vt:lpstr>ORD100587_</vt:lpstr>
      <vt:lpstr>ORD100588_</vt:lpstr>
      <vt:lpstr>ORD100589_</vt:lpstr>
      <vt:lpstr>ORD100590_</vt:lpstr>
      <vt:lpstr>ORD100591_</vt:lpstr>
      <vt:lpstr>ORD100592_</vt:lpstr>
      <vt:lpstr>ORD100593_</vt:lpstr>
      <vt:lpstr>ORD100594_</vt:lpstr>
      <vt:lpstr>ORD100595_</vt:lpstr>
      <vt:lpstr>ORD100596_</vt:lpstr>
      <vt:lpstr>ORD100597_</vt:lpstr>
      <vt:lpstr>ORD100598_</vt:lpstr>
      <vt:lpstr>ORD100599_</vt:lpstr>
      <vt:lpstr>ORD100600_</vt:lpstr>
      <vt:lpstr>ORD100601_</vt:lpstr>
      <vt:lpstr>ORD100602_</vt:lpstr>
      <vt:lpstr>ORD100603_</vt:lpstr>
      <vt:lpstr>ORD100604_</vt:lpstr>
      <vt:lpstr>ORD100605_</vt:lpstr>
      <vt:lpstr>ORD100606_</vt:lpstr>
      <vt:lpstr>ORD100607_</vt:lpstr>
      <vt:lpstr>ORD100608_</vt:lpstr>
      <vt:lpstr>ORD100609_</vt:lpstr>
      <vt:lpstr>ORD100610_</vt:lpstr>
      <vt:lpstr>ORD100611_</vt:lpstr>
      <vt:lpstr>ORD100612_</vt:lpstr>
      <vt:lpstr>ORD100613_</vt:lpstr>
      <vt:lpstr>ORD100614_</vt:lpstr>
      <vt:lpstr>ORD100615_</vt:lpstr>
      <vt:lpstr>ORD100616_</vt:lpstr>
      <vt:lpstr>ORD100617_</vt:lpstr>
      <vt:lpstr>ORD100618_</vt:lpstr>
      <vt:lpstr>ORD100619_</vt:lpstr>
      <vt:lpstr>ORD100620_</vt:lpstr>
      <vt:lpstr>ORD100621_</vt:lpstr>
      <vt:lpstr>ORD100622_</vt:lpstr>
      <vt:lpstr>ORD100623_</vt:lpstr>
      <vt:lpstr>ORD100624_</vt:lpstr>
      <vt:lpstr>ORD100625_</vt:lpstr>
      <vt:lpstr>ORD100626_</vt:lpstr>
      <vt:lpstr>ORD100627_</vt:lpstr>
      <vt:lpstr>ORD100628_</vt:lpstr>
      <vt:lpstr>ORD100629_</vt:lpstr>
      <vt:lpstr>ORD100630_</vt:lpstr>
      <vt:lpstr>ORD100631_</vt:lpstr>
      <vt:lpstr>ORD100632_</vt:lpstr>
      <vt:lpstr>ORD100633_</vt:lpstr>
      <vt:lpstr>ORD100634_</vt:lpstr>
      <vt:lpstr>ORD100635_</vt:lpstr>
      <vt:lpstr>ORD100636_</vt:lpstr>
      <vt:lpstr>ORD100637_</vt:lpstr>
      <vt:lpstr>ORD100638_</vt:lpstr>
      <vt:lpstr>ORD100639_</vt:lpstr>
      <vt:lpstr>ORD100640_</vt:lpstr>
      <vt:lpstr>ORD100641_</vt:lpstr>
      <vt:lpstr>ORD100642_</vt:lpstr>
      <vt:lpstr>ORD100643_</vt:lpstr>
      <vt:lpstr>ORD100644_</vt:lpstr>
      <vt:lpstr>ORD100645_</vt:lpstr>
      <vt:lpstr>ORD100646_</vt:lpstr>
      <vt:lpstr>ORD100647_</vt:lpstr>
      <vt:lpstr>ORD100648_</vt:lpstr>
      <vt:lpstr>ORD100649_</vt:lpstr>
      <vt:lpstr>ORD100650_</vt:lpstr>
      <vt:lpstr>ORD100651_</vt:lpstr>
      <vt:lpstr>ORD100652_</vt:lpstr>
      <vt:lpstr>ORD100653_</vt:lpstr>
      <vt:lpstr>ORD100654_</vt:lpstr>
      <vt:lpstr>ORD100655_</vt:lpstr>
      <vt:lpstr>ORD100656_</vt:lpstr>
      <vt:lpstr>ORD100657_</vt:lpstr>
      <vt:lpstr>ORD100658_</vt:lpstr>
      <vt:lpstr>ORD100659_</vt:lpstr>
      <vt:lpstr>ORD100660_</vt:lpstr>
      <vt:lpstr>ORD100661_</vt:lpstr>
      <vt:lpstr>ORD100662_</vt:lpstr>
      <vt:lpstr>ORD100663_</vt:lpstr>
      <vt:lpstr>ORD100664_</vt:lpstr>
      <vt:lpstr>ORD100665_</vt:lpstr>
      <vt:lpstr>ORD100666_</vt:lpstr>
      <vt:lpstr>ORD100667_</vt:lpstr>
      <vt:lpstr>ORD100668_</vt:lpstr>
      <vt:lpstr>ORD100669_</vt:lpstr>
      <vt:lpstr>ORD100670_</vt:lpstr>
      <vt:lpstr>ORD100671_</vt:lpstr>
      <vt:lpstr>ORD100672_</vt:lpstr>
      <vt:lpstr>ORD100673_</vt:lpstr>
      <vt:lpstr>ORD100674_</vt:lpstr>
      <vt:lpstr>ORD100675_</vt:lpstr>
      <vt:lpstr>ORD100676_</vt:lpstr>
      <vt:lpstr>ORD100677_</vt:lpstr>
      <vt:lpstr>ORD100678_</vt:lpstr>
      <vt:lpstr>ORD100679_</vt:lpstr>
      <vt:lpstr>ORD100680_</vt:lpstr>
      <vt:lpstr>ORD100681_</vt:lpstr>
      <vt:lpstr>ORD100682_</vt:lpstr>
      <vt:lpstr>ORD100683_</vt:lpstr>
      <vt:lpstr>ORD100684_</vt:lpstr>
      <vt:lpstr>ORD100685_</vt:lpstr>
      <vt:lpstr>ORD100686_</vt:lpstr>
      <vt:lpstr>ORD100687_</vt:lpstr>
      <vt:lpstr>ORD100688_</vt:lpstr>
      <vt:lpstr>ORD100689_</vt:lpstr>
      <vt:lpstr>ORD100690_</vt:lpstr>
      <vt:lpstr>ORD100691_</vt:lpstr>
      <vt:lpstr>ORD100692_</vt:lpstr>
      <vt:lpstr>ORD100693_</vt:lpstr>
      <vt:lpstr>ORD100694_</vt:lpstr>
      <vt:lpstr>ORD100695_</vt:lpstr>
      <vt:lpstr>ORD100696_</vt:lpstr>
      <vt:lpstr>ORD100697_</vt:lpstr>
      <vt:lpstr>ORD100698_</vt:lpstr>
      <vt:lpstr>ORD100699_</vt:lpstr>
      <vt:lpstr>ORD100700_</vt:lpstr>
      <vt:lpstr>ORD100701_</vt:lpstr>
      <vt:lpstr>ORD100702_</vt:lpstr>
      <vt:lpstr>ORD100703_</vt:lpstr>
      <vt:lpstr>ORD100704_</vt:lpstr>
      <vt:lpstr>ORD100705_</vt:lpstr>
      <vt:lpstr>ORD100706_</vt:lpstr>
      <vt:lpstr>ORD100707_</vt:lpstr>
      <vt:lpstr>ORD100708_</vt:lpstr>
      <vt:lpstr>ORD100709_</vt:lpstr>
      <vt:lpstr>ORD100710_</vt:lpstr>
      <vt:lpstr>ORD100711_</vt:lpstr>
      <vt:lpstr>ORD100712_</vt:lpstr>
      <vt:lpstr>ORD100713_</vt:lpstr>
      <vt:lpstr>ORD100714_</vt:lpstr>
      <vt:lpstr>ORD100715_</vt:lpstr>
      <vt:lpstr>ORD100716_</vt:lpstr>
      <vt:lpstr>ORD100717_</vt:lpstr>
      <vt:lpstr>ORD100718_</vt:lpstr>
      <vt:lpstr>ORD100719_</vt:lpstr>
      <vt:lpstr>ORD100720_</vt:lpstr>
      <vt:lpstr>ORD100721_</vt:lpstr>
      <vt:lpstr>ORD100722_</vt:lpstr>
      <vt:lpstr>ORD100723_</vt:lpstr>
      <vt:lpstr>ORD100724_</vt:lpstr>
      <vt:lpstr>ORD100725_</vt:lpstr>
      <vt:lpstr>ORD100726_</vt:lpstr>
      <vt:lpstr>ORD100727_</vt:lpstr>
      <vt:lpstr>ORD100728_</vt:lpstr>
      <vt:lpstr>ORD100729_</vt:lpstr>
      <vt:lpstr>ORD100730_</vt:lpstr>
      <vt:lpstr>ORD100731_</vt:lpstr>
      <vt:lpstr>ORD100732_</vt:lpstr>
      <vt:lpstr>ORD100733_</vt:lpstr>
      <vt:lpstr>ORD100734_</vt:lpstr>
      <vt:lpstr>ORD100735_</vt:lpstr>
      <vt:lpstr>ORD100736_</vt:lpstr>
      <vt:lpstr>ORD100737_</vt:lpstr>
      <vt:lpstr>ORD100738_</vt:lpstr>
      <vt:lpstr>ORD100739_</vt:lpstr>
      <vt:lpstr>ORD100740_</vt:lpstr>
      <vt:lpstr>ORD100741_</vt:lpstr>
      <vt:lpstr>ORD100742_</vt:lpstr>
      <vt:lpstr>ORD100743_</vt:lpstr>
      <vt:lpstr>ORD100744_</vt:lpstr>
      <vt:lpstr>ORD100745_</vt:lpstr>
      <vt:lpstr>ORD100746_</vt:lpstr>
      <vt:lpstr>ORD100747_</vt:lpstr>
      <vt:lpstr>ORD100748_</vt:lpstr>
      <vt:lpstr>ORD100749_</vt:lpstr>
      <vt:lpstr>ORD100750_</vt:lpstr>
      <vt:lpstr>ORD100751_</vt:lpstr>
      <vt:lpstr>ORD100752_</vt:lpstr>
      <vt:lpstr>ORD100753_</vt:lpstr>
      <vt:lpstr>ORD100754_</vt:lpstr>
      <vt:lpstr>ORD100755_</vt:lpstr>
      <vt:lpstr>ORD100756_</vt:lpstr>
      <vt:lpstr>ORD100757_</vt:lpstr>
      <vt:lpstr>ORD100758_</vt:lpstr>
      <vt:lpstr>ORD100759_</vt:lpstr>
      <vt:lpstr>ORD100760_</vt:lpstr>
      <vt:lpstr>ORD100761_</vt:lpstr>
      <vt:lpstr>ORD100762_</vt:lpstr>
      <vt:lpstr>ORD100763_</vt:lpstr>
      <vt:lpstr>ORD100764_</vt:lpstr>
      <vt:lpstr>ORD100765_</vt:lpstr>
      <vt:lpstr>ORD100766_</vt:lpstr>
      <vt:lpstr>ORD100767_</vt:lpstr>
      <vt:lpstr>ORD100768_</vt:lpstr>
      <vt:lpstr>ORD100769_</vt:lpstr>
      <vt:lpstr>ORD100770_</vt:lpstr>
      <vt:lpstr>ORD100771_</vt:lpstr>
      <vt:lpstr>ORD100772_</vt:lpstr>
      <vt:lpstr>ORD100773_</vt:lpstr>
      <vt:lpstr>ORD100774_</vt:lpstr>
      <vt:lpstr>ORD100775_</vt:lpstr>
      <vt:lpstr>ORD100776_</vt:lpstr>
      <vt:lpstr>ORD100777_</vt:lpstr>
      <vt:lpstr>ORD100778_</vt:lpstr>
      <vt:lpstr>ORD100779_</vt:lpstr>
      <vt:lpstr>ORD100780_</vt:lpstr>
      <vt:lpstr>ORD100781_</vt:lpstr>
      <vt:lpstr>ORD100782_</vt:lpstr>
      <vt:lpstr>ORD100783_</vt:lpstr>
      <vt:lpstr>ORD100784_</vt:lpstr>
      <vt:lpstr>ORD100785_</vt:lpstr>
      <vt:lpstr>ORD100786_</vt:lpstr>
      <vt:lpstr>ORD100787_</vt:lpstr>
      <vt:lpstr>ORD100788_</vt:lpstr>
      <vt:lpstr>ORD100789_</vt:lpstr>
      <vt:lpstr>ORD100790_</vt:lpstr>
      <vt:lpstr>ORD100791_</vt:lpstr>
      <vt:lpstr>ORD100792_</vt:lpstr>
      <vt:lpstr>ORD100793_</vt:lpstr>
      <vt:lpstr>ORD100794_</vt:lpstr>
      <vt:lpstr>ORD100795_</vt:lpstr>
      <vt:lpstr>ORD100796_</vt:lpstr>
      <vt:lpstr>ORD100797_</vt:lpstr>
      <vt:lpstr>ORD100798_</vt:lpstr>
      <vt:lpstr>ORD100799_</vt:lpstr>
      <vt:lpstr>ORD100800_</vt:lpstr>
      <vt:lpstr>ORD100801_</vt:lpstr>
      <vt:lpstr>ORD100802_</vt:lpstr>
      <vt:lpstr>ORD100803_</vt:lpstr>
      <vt:lpstr>ORD100804_</vt:lpstr>
      <vt:lpstr>ORD100805_</vt:lpstr>
      <vt:lpstr>ORD100806_</vt:lpstr>
      <vt:lpstr>ORD100807_</vt:lpstr>
      <vt:lpstr>ORD100808_</vt:lpstr>
      <vt:lpstr>ORD100809_</vt:lpstr>
      <vt:lpstr>ORD100810_</vt:lpstr>
      <vt:lpstr>ORD100811_</vt:lpstr>
      <vt:lpstr>ORD100812_</vt:lpstr>
      <vt:lpstr>ORD100813_</vt:lpstr>
      <vt:lpstr>ORD100814_</vt:lpstr>
      <vt:lpstr>ORD100815_</vt:lpstr>
      <vt:lpstr>ORD100816_</vt:lpstr>
      <vt:lpstr>ORD100817_</vt:lpstr>
      <vt:lpstr>ORD100818_</vt:lpstr>
      <vt:lpstr>ORD100819_</vt:lpstr>
      <vt:lpstr>ORD100820_</vt:lpstr>
      <vt:lpstr>ORD100821_</vt:lpstr>
      <vt:lpstr>ORD100822_</vt:lpstr>
      <vt:lpstr>ORD100823_</vt:lpstr>
      <vt:lpstr>ORD100824_</vt:lpstr>
      <vt:lpstr>ORD100825_</vt:lpstr>
      <vt:lpstr>ORD100826_</vt:lpstr>
      <vt:lpstr>ORD100827_</vt:lpstr>
      <vt:lpstr>ORD100828_</vt:lpstr>
      <vt:lpstr>ORD100829_</vt:lpstr>
      <vt:lpstr>ORD100830_</vt:lpstr>
      <vt:lpstr>ORD100831_</vt:lpstr>
      <vt:lpstr>ORD100832_</vt:lpstr>
      <vt:lpstr>ORD100833_</vt:lpstr>
      <vt:lpstr>ORD100834_</vt:lpstr>
      <vt:lpstr>ORD100835_</vt:lpstr>
      <vt:lpstr>ORD100836_</vt:lpstr>
      <vt:lpstr>ORD100837_</vt:lpstr>
      <vt:lpstr>ORD100838_</vt:lpstr>
      <vt:lpstr>ORD100839_</vt:lpstr>
      <vt:lpstr>ORD100840_</vt:lpstr>
      <vt:lpstr>ORD100841_</vt:lpstr>
      <vt:lpstr>ORD100842_</vt:lpstr>
      <vt:lpstr>ORD100843_</vt:lpstr>
      <vt:lpstr>ORD100844_</vt:lpstr>
      <vt:lpstr>ORD100845_</vt:lpstr>
      <vt:lpstr>ORD100846_</vt:lpstr>
      <vt:lpstr>ORD100847_</vt:lpstr>
      <vt:lpstr>ORD100848_</vt:lpstr>
      <vt:lpstr>ORD100849_</vt:lpstr>
      <vt:lpstr>ORD100850_</vt:lpstr>
      <vt:lpstr>ORD100851_</vt:lpstr>
      <vt:lpstr>ORD100852_</vt:lpstr>
      <vt:lpstr>ORD100853_</vt:lpstr>
      <vt:lpstr>ORD100854_</vt:lpstr>
      <vt:lpstr>ORD100855_</vt:lpstr>
      <vt:lpstr>ORD100856_</vt:lpstr>
      <vt:lpstr>ORD100857_</vt:lpstr>
      <vt:lpstr>ORD100858_</vt:lpstr>
      <vt:lpstr>ORD100859_</vt:lpstr>
      <vt:lpstr>ORD100860_</vt:lpstr>
      <vt:lpstr>ORD100861_</vt:lpstr>
      <vt:lpstr>ORD100862_</vt:lpstr>
      <vt:lpstr>ORD100863_</vt:lpstr>
      <vt:lpstr>ORD100864_</vt:lpstr>
      <vt:lpstr>ORD100865_</vt:lpstr>
      <vt:lpstr>ORD100866_</vt:lpstr>
      <vt:lpstr>ORD100867_</vt:lpstr>
      <vt:lpstr>ORD100868_</vt:lpstr>
      <vt:lpstr>ORD100869_</vt:lpstr>
      <vt:lpstr>ORD100870_</vt:lpstr>
      <vt:lpstr>ORD100871_</vt:lpstr>
      <vt:lpstr>ORD100872_</vt:lpstr>
      <vt:lpstr>ORD100873_</vt:lpstr>
      <vt:lpstr>ORD100874_</vt:lpstr>
      <vt:lpstr>ORD100875_</vt:lpstr>
      <vt:lpstr>ORD100876_</vt:lpstr>
      <vt:lpstr>ORD100877_</vt:lpstr>
      <vt:lpstr>ORD100878_</vt:lpstr>
      <vt:lpstr>ORD100879_</vt:lpstr>
      <vt:lpstr>ORD100880_</vt:lpstr>
      <vt:lpstr>ORD100881_</vt:lpstr>
      <vt:lpstr>ORD100882_</vt:lpstr>
      <vt:lpstr>ORD100883_</vt:lpstr>
      <vt:lpstr>ORD100884_</vt:lpstr>
      <vt:lpstr>ORD100885_</vt:lpstr>
      <vt:lpstr>ORD100886_</vt:lpstr>
      <vt:lpstr>ORD100887_</vt:lpstr>
      <vt:lpstr>ORD100888_</vt:lpstr>
      <vt:lpstr>ORD100889_</vt:lpstr>
      <vt:lpstr>ORD100890_</vt:lpstr>
      <vt:lpstr>ORD100891_</vt:lpstr>
      <vt:lpstr>ORD100892_</vt:lpstr>
      <vt:lpstr>ORD100893_</vt:lpstr>
      <vt:lpstr>ORD100894_</vt:lpstr>
      <vt:lpstr>ORD100895_</vt:lpstr>
      <vt:lpstr>ORD100896_</vt:lpstr>
      <vt:lpstr>ORD100897_</vt:lpstr>
      <vt:lpstr>ORD100898_</vt:lpstr>
      <vt:lpstr>ORD100899_</vt:lpstr>
      <vt:lpstr>ORD100900_</vt:lpstr>
      <vt:lpstr>ORD100901_</vt:lpstr>
      <vt:lpstr>ORD100902_</vt:lpstr>
      <vt:lpstr>ORD100903_</vt:lpstr>
      <vt:lpstr>ORD100904_</vt:lpstr>
      <vt:lpstr>ORD100905_</vt:lpstr>
      <vt:lpstr>ORD100906_</vt:lpstr>
      <vt:lpstr>ORD100907_</vt:lpstr>
      <vt:lpstr>ORD100908_</vt:lpstr>
      <vt:lpstr>ORD100909_</vt:lpstr>
      <vt:lpstr>ORD100910_</vt:lpstr>
      <vt:lpstr>ORD100911_</vt:lpstr>
      <vt:lpstr>ORD100912_</vt:lpstr>
      <vt:lpstr>ORD100913_</vt:lpstr>
      <vt:lpstr>ORD100914_</vt:lpstr>
      <vt:lpstr>ORD100915_</vt:lpstr>
      <vt:lpstr>ORD100916_</vt:lpstr>
      <vt:lpstr>ORD100917_</vt:lpstr>
      <vt:lpstr>ORD100918_</vt:lpstr>
      <vt:lpstr>ORD100919_</vt:lpstr>
      <vt:lpstr>ORD100920_</vt:lpstr>
      <vt:lpstr>ORD100921_</vt:lpstr>
      <vt:lpstr>ORD100922_</vt:lpstr>
      <vt:lpstr>ORD100923_</vt:lpstr>
      <vt:lpstr>ORD100924_</vt:lpstr>
      <vt:lpstr>ORD100925_</vt:lpstr>
      <vt:lpstr>ORD100926_</vt:lpstr>
      <vt:lpstr>ORD100927_</vt:lpstr>
      <vt:lpstr>ORD100928_</vt:lpstr>
      <vt:lpstr>ORD100929_</vt:lpstr>
      <vt:lpstr>ORD100930_</vt:lpstr>
      <vt:lpstr>ORD100931_</vt:lpstr>
      <vt:lpstr>ORD100932_</vt:lpstr>
      <vt:lpstr>ORD100933_</vt:lpstr>
      <vt:lpstr>ORD100934_</vt:lpstr>
      <vt:lpstr>ORD100935_</vt:lpstr>
      <vt:lpstr>ORD100936_</vt:lpstr>
      <vt:lpstr>ORD100937_</vt:lpstr>
      <vt:lpstr>ORD100938_</vt:lpstr>
      <vt:lpstr>ORD100939_</vt:lpstr>
      <vt:lpstr>ORD100940_</vt:lpstr>
      <vt:lpstr>ORD100941_</vt:lpstr>
      <vt:lpstr>ORD100942_</vt:lpstr>
      <vt:lpstr>ORD100943_</vt:lpstr>
      <vt:lpstr>ORD100944_</vt:lpstr>
      <vt:lpstr>ORD100945_</vt:lpstr>
      <vt:lpstr>ORD100946_</vt:lpstr>
      <vt:lpstr>ORD100947_</vt:lpstr>
      <vt:lpstr>ORD100948_</vt:lpstr>
      <vt:lpstr>ORD100949_</vt:lpstr>
      <vt:lpstr>ORD100950_</vt:lpstr>
      <vt:lpstr>ORD100951_</vt:lpstr>
      <vt:lpstr>ORD100952_</vt:lpstr>
      <vt:lpstr>ORD100953_</vt:lpstr>
      <vt:lpstr>ORD100954_</vt:lpstr>
      <vt:lpstr>ORD100955_</vt:lpstr>
      <vt:lpstr>ORD100956_</vt:lpstr>
      <vt:lpstr>ORD100957_</vt:lpstr>
      <vt:lpstr>ORD100958_</vt:lpstr>
      <vt:lpstr>ORD100959_</vt:lpstr>
      <vt:lpstr>ORD100960_</vt:lpstr>
      <vt:lpstr>ORD100961_</vt:lpstr>
      <vt:lpstr>ORD100962_</vt:lpstr>
      <vt:lpstr>ORD100963_</vt:lpstr>
      <vt:lpstr>ORD100964_</vt:lpstr>
      <vt:lpstr>ORD100965_</vt:lpstr>
      <vt:lpstr>ORD100966_</vt:lpstr>
      <vt:lpstr>ORD100967_</vt:lpstr>
      <vt:lpstr>ORD100968_</vt:lpstr>
      <vt:lpstr>ORD100969_</vt:lpstr>
      <vt:lpstr>ORD100970_</vt:lpstr>
      <vt:lpstr>ORD100971_</vt:lpstr>
      <vt:lpstr>ORD100972_</vt:lpstr>
      <vt:lpstr>ORD100973_</vt:lpstr>
      <vt:lpstr>ORD100974_</vt:lpstr>
      <vt:lpstr>ORD100975_</vt:lpstr>
      <vt:lpstr>ORD100976_</vt:lpstr>
      <vt:lpstr>ORD100977_</vt:lpstr>
      <vt:lpstr>ORD100978_</vt:lpstr>
      <vt:lpstr>ORD100979_</vt:lpstr>
      <vt:lpstr>ORD100980_</vt:lpstr>
      <vt:lpstr>ORD100981_</vt:lpstr>
      <vt:lpstr>ORD100982_</vt:lpstr>
      <vt:lpstr>ORD100983_</vt:lpstr>
      <vt:lpstr>ORD100984_</vt:lpstr>
      <vt:lpstr>ORD100985_</vt:lpstr>
      <vt:lpstr>ORD100986_</vt:lpstr>
      <vt:lpstr>ORD100987_</vt:lpstr>
      <vt:lpstr>ORD100988_</vt:lpstr>
      <vt:lpstr>ORD100989_</vt:lpstr>
      <vt:lpstr>ORD100990_</vt:lpstr>
      <vt:lpstr>ORD100991_</vt:lpstr>
      <vt:lpstr>ORD100992_</vt:lpstr>
      <vt:lpstr>ORD100993_</vt:lpstr>
      <vt:lpstr>ORD100994_</vt:lpstr>
      <vt:lpstr>ORD100995_</vt:lpstr>
      <vt:lpstr>ORD100996_</vt:lpstr>
      <vt:lpstr>ORD100997_</vt:lpstr>
      <vt:lpstr>ORD100998_</vt:lpstr>
      <vt:lpstr>ORD100999_</vt:lpstr>
      <vt:lpstr>ORD101000_</vt:lpstr>
      <vt:lpstr>ORD101001_</vt:lpstr>
      <vt:lpstr>ORD101002_</vt:lpstr>
      <vt:lpstr>ORD101003_</vt:lpstr>
      <vt:lpstr>ORD101004_</vt:lpstr>
      <vt:lpstr>ORD101005_</vt:lpstr>
      <vt:lpstr>ORD101006_</vt:lpstr>
      <vt:lpstr>ORD101007_</vt:lpstr>
      <vt:lpstr>ORD101008_</vt:lpstr>
      <vt:lpstr>ORD101009_</vt:lpstr>
      <vt:lpstr>ORD101010_</vt:lpstr>
      <vt:lpstr>ORD101011_</vt:lpstr>
      <vt:lpstr>ORD101012_</vt:lpstr>
      <vt:lpstr>ORD101013_</vt:lpstr>
      <vt:lpstr>ORD101014_</vt:lpstr>
      <vt:lpstr>ORD101015_</vt:lpstr>
      <vt:lpstr>ORD101016_</vt:lpstr>
      <vt:lpstr>ORD101017_</vt:lpstr>
      <vt:lpstr>ORD101018_</vt:lpstr>
      <vt:lpstr>ORD101019_</vt:lpstr>
      <vt:lpstr>ORD101020_</vt:lpstr>
      <vt:lpstr>ORD101021_</vt:lpstr>
      <vt:lpstr>ORD101022_</vt:lpstr>
      <vt:lpstr>ORD101023_</vt:lpstr>
      <vt:lpstr>ORD101024_</vt:lpstr>
      <vt:lpstr>ORD101025_</vt:lpstr>
      <vt:lpstr>ORD101026_</vt:lpstr>
      <vt:lpstr>ORD101027_</vt:lpstr>
      <vt:lpstr>ORD101028_</vt:lpstr>
      <vt:lpstr>ORD101029_</vt:lpstr>
      <vt:lpstr>ORD101030_</vt:lpstr>
      <vt:lpstr>ORD101031_</vt:lpstr>
      <vt:lpstr>ORD101032_</vt:lpstr>
      <vt:lpstr>ORD101033_</vt:lpstr>
      <vt:lpstr>ORD101034_</vt:lpstr>
      <vt:lpstr>ORD101035_</vt:lpstr>
      <vt:lpstr>ORD101036_</vt:lpstr>
      <vt:lpstr>ORD101037_</vt:lpstr>
      <vt:lpstr>ORD101038_</vt:lpstr>
      <vt:lpstr>ORD101039_</vt:lpstr>
      <vt:lpstr>ORD101040_</vt:lpstr>
      <vt:lpstr>ORD101041_</vt:lpstr>
      <vt:lpstr>ORD101042_</vt:lpstr>
      <vt:lpstr>ORD101043_</vt:lpstr>
      <vt:lpstr>ORD101044_</vt:lpstr>
      <vt:lpstr>ORD101045_</vt:lpstr>
      <vt:lpstr>ORD101046_</vt:lpstr>
      <vt:lpstr>ORD101047_</vt:lpstr>
      <vt:lpstr>ORD101048_</vt:lpstr>
      <vt:lpstr>ORD101049_</vt:lpstr>
      <vt:lpstr>ORD101050_</vt:lpstr>
      <vt:lpstr>ORD101051_</vt:lpstr>
      <vt:lpstr>ORD101052_</vt:lpstr>
      <vt:lpstr>ORD101053_</vt:lpstr>
      <vt:lpstr>ORD101054_</vt:lpstr>
      <vt:lpstr>ORD101055_</vt:lpstr>
      <vt:lpstr>ORD101056_</vt:lpstr>
      <vt:lpstr>ORD101057_</vt:lpstr>
      <vt:lpstr>ORD101058_</vt:lpstr>
      <vt:lpstr>ORD101059_</vt:lpstr>
      <vt:lpstr>ORD101060_</vt:lpstr>
      <vt:lpstr>ORD101061_</vt:lpstr>
      <vt:lpstr>ORD101062_</vt:lpstr>
      <vt:lpstr>ORD101063_</vt:lpstr>
      <vt:lpstr>ORD101064_</vt:lpstr>
      <vt:lpstr>ORD101065_</vt:lpstr>
      <vt:lpstr>ORD101066_</vt:lpstr>
      <vt:lpstr>ORD101067_</vt:lpstr>
      <vt:lpstr>ORD101068_</vt:lpstr>
      <vt:lpstr>ORD101069_</vt:lpstr>
      <vt:lpstr>ORD101070_</vt:lpstr>
      <vt:lpstr>ORD101071_</vt:lpstr>
      <vt:lpstr>ORD101072_</vt:lpstr>
      <vt:lpstr>ORD101073_</vt:lpstr>
      <vt:lpstr>ORD101074_</vt:lpstr>
      <vt:lpstr>ORD101075_</vt:lpstr>
      <vt:lpstr>ORD101076_</vt:lpstr>
      <vt:lpstr>ORD101077_</vt:lpstr>
      <vt:lpstr>ORD101078_</vt:lpstr>
      <vt:lpstr>ORD101079_</vt:lpstr>
      <vt:lpstr>ORD101080_</vt:lpstr>
      <vt:lpstr>ORD101081_</vt:lpstr>
      <vt:lpstr>ORD101082_</vt:lpstr>
      <vt:lpstr>ORD101083_</vt:lpstr>
      <vt:lpstr>ORD101084_</vt:lpstr>
      <vt:lpstr>ORD101085_</vt:lpstr>
      <vt:lpstr>ORD101086_</vt:lpstr>
      <vt:lpstr>ORD101087_</vt:lpstr>
      <vt:lpstr>ORD101088_</vt:lpstr>
      <vt:lpstr>ORD101089_</vt:lpstr>
      <vt:lpstr>ORD101090_</vt:lpstr>
      <vt:lpstr>ORD101091_</vt:lpstr>
      <vt:lpstr>ORD101092_</vt:lpstr>
      <vt:lpstr>ORD101093_</vt:lpstr>
      <vt:lpstr>ORD101094_</vt:lpstr>
      <vt:lpstr>ORD101095_</vt:lpstr>
      <vt:lpstr>ORD101096_</vt:lpstr>
      <vt:lpstr>ORD101097_</vt:lpstr>
      <vt:lpstr>ORD101098_</vt:lpstr>
      <vt:lpstr>ORD101099_</vt:lpstr>
      <vt:lpstr>ORD101100_</vt:lpstr>
      <vt:lpstr>ORD101101_</vt:lpstr>
      <vt:lpstr>ORD101102_</vt:lpstr>
      <vt:lpstr>ORD101103_</vt:lpstr>
      <vt:lpstr>ORD101104_</vt:lpstr>
      <vt:lpstr>ORD101105_</vt:lpstr>
      <vt:lpstr>ORD101106_</vt:lpstr>
      <vt:lpstr>ORD101107_</vt:lpstr>
      <vt:lpstr>ORD101108_</vt:lpstr>
      <vt:lpstr>ORD101109_</vt:lpstr>
      <vt:lpstr>ORD101110_</vt:lpstr>
      <vt:lpstr>ORD101111_</vt:lpstr>
      <vt:lpstr>ORD101112_</vt:lpstr>
      <vt:lpstr>ORD101113_</vt:lpstr>
      <vt:lpstr>ORD101114_</vt:lpstr>
      <vt:lpstr>ORD101115_</vt:lpstr>
      <vt:lpstr>ORD101116_</vt:lpstr>
      <vt:lpstr>ORD101117_</vt:lpstr>
      <vt:lpstr>ORD101118_</vt:lpstr>
      <vt:lpstr>ORD101119_</vt:lpstr>
      <vt:lpstr>ORD101120_</vt:lpstr>
      <vt:lpstr>ORD101121_</vt:lpstr>
      <vt:lpstr>ORD101122_</vt:lpstr>
      <vt:lpstr>ORD101123_</vt:lpstr>
      <vt:lpstr>ORD101124_</vt:lpstr>
      <vt:lpstr>ORD101125_</vt:lpstr>
      <vt:lpstr>ORD101126_</vt:lpstr>
      <vt:lpstr>ORD101127_</vt:lpstr>
      <vt:lpstr>ORD101128_</vt:lpstr>
      <vt:lpstr>ORD101129_</vt:lpstr>
      <vt:lpstr>ORD101130_</vt:lpstr>
      <vt:lpstr>ORD101131_</vt:lpstr>
      <vt:lpstr>ORD101132_</vt:lpstr>
      <vt:lpstr>ORD101133_</vt:lpstr>
      <vt:lpstr>ORD101134_</vt:lpstr>
      <vt:lpstr>ORD101135_</vt:lpstr>
      <vt:lpstr>ORD101136_</vt:lpstr>
      <vt:lpstr>ORD101137_</vt:lpstr>
      <vt:lpstr>ORD101138_</vt:lpstr>
      <vt:lpstr>ORD101139_</vt:lpstr>
      <vt:lpstr>ORD101140_</vt:lpstr>
      <vt:lpstr>ORD101141_</vt:lpstr>
      <vt:lpstr>ORD101142_</vt:lpstr>
      <vt:lpstr>ORD101143_</vt:lpstr>
      <vt:lpstr>ORD101144_</vt:lpstr>
      <vt:lpstr>ORD101145_</vt:lpstr>
      <vt:lpstr>ORD101146_</vt:lpstr>
      <vt:lpstr>ORD101147_</vt:lpstr>
      <vt:lpstr>ORD101148_</vt:lpstr>
      <vt:lpstr>ORD101149_</vt:lpstr>
      <vt:lpstr>ORD101150_</vt:lpstr>
      <vt:lpstr>ORD101151_</vt:lpstr>
      <vt:lpstr>ORD101152_</vt:lpstr>
      <vt:lpstr>ORD101153_</vt:lpstr>
      <vt:lpstr>ORD101154_</vt:lpstr>
      <vt:lpstr>ORD101155_</vt:lpstr>
      <vt:lpstr>ORD101156_</vt:lpstr>
      <vt:lpstr>ORD101157_</vt:lpstr>
      <vt:lpstr>ORD101158_</vt:lpstr>
      <vt:lpstr>ORD101159_</vt:lpstr>
      <vt:lpstr>ORD101160_</vt:lpstr>
      <vt:lpstr>ORD101161_</vt:lpstr>
      <vt:lpstr>ORD101162_</vt:lpstr>
      <vt:lpstr>ORD101163_</vt:lpstr>
      <vt:lpstr>ORD101164_</vt:lpstr>
      <vt:lpstr>ORD101165_</vt:lpstr>
      <vt:lpstr>ORD101166_</vt:lpstr>
      <vt:lpstr>ORD101167_</vt:lpstr>
      <vt:lpstr>ORD101168_</vt:lpstr>
      <vt:lpstr>ORD101169_</vt:lpstr>
      <vt:lpstr>ORD101170_</vt:lpstr>
      <vt:lpstr>ORD101171_</vt:lpstr>
      <vt:lpstr>ORD101172_</vt:lpstr>
      <vt:lpstr>ORD101173_</vt:lpstr>
      <vt:lpstr>ORD101174_</vt:lpstr>
      <vt:lpstr>ORD101175_</vt:lpstr>
      <vt:lpstr>ORD101176_</vt:lpstr>
      <vt:lpstr>ORD101177_</vt:lpstr>
      <vt:lpstr>ORD101178_</vt:lpstr>
      <vt:lpstr>ORD101179_</vt:lpstr>
      <vt:lpstr>ORD101180_</vt:lpstr>
      <vt:lpstr>ORD101181_</vt:lpstr>
      <vt:lpstr>ORD101182_</vt:lpstr>
      <vt:lpstr>ORD101183_</vt:lpstr>
      <vt:lpstr>ORD101184_</vt:lpstr>
      <vt:lpstr>ORD101185_</vt:lpstr>
      <vt:lpstr>ORD101186_</vt:lpstr>
      <vt:lpstr>ORD101187_</vt:lpstr>
      <vt:lpstr>ORD101188_</vt:lpstr>
      <vt:lpstr>ORD101189_</vt:lpstr>
      <vt:lpstr>ORD101190_</vt:lpstr>
      <vt:lpstr>ORD101191_</vt:lpstr>
      <vt:lpstr>ORD101192_</vt:lpstr>
      <vt:lpstr>ORD101193_</vt:lpstr>
      <vt:lpstr>ORD101194_</vt:lpstr>
      <vt:lpstr>ORD101195_</vt:lpstr>
      <vt:lpstr>ORD101196_</vt:lpstr>
      <vt:lpstr>ORD101197_</vt:lpstr>
      <vt:lpstr>ORD101198_</vt:lpstr>
      <vt:lpstr>ORD101199_</vt:lpstr>
      <vt:lpstr>ORD101200_</vt:lpstr>
      <vt:lpstr>ORD101201_</vt:lpstr>
      <vt:lpstr>ORD101202_</vt:lpstr>
      <vt:lpstr>ORD101203_</vt:lpstr>
      <vt:lpstr>ORD101204_</vt:lpstr>
      <vt:lpstr>ORD101205_</vt:lpstr>
      <vt:lpstr>ORD101206_</vt:lpstr>
      <vt:lpstr>ORD101207_</vt:lpstr>
      <vt:lpstr>ORD101208_</vt:lpstr>
      <vt:lpstr>ORD101209_</vt:lpstr>
      <vt:lpstr>ORD101210_</vt:lpstr>
      <vt:lpstr>ORD101211_</vt:lpstr>
      <vt:lpstr>ORD101212_</vt:lpstr>
      <vt:lpstr>ORD101213_</vt:lpstr>
      <vt:lpstr>ORD101214_</vt:lpstr>
      <vt:lpstr>ORD101215_</vt:lpstr>
      <vt:lpstr>ORD101216_</vt:lpstr>
      <vt:lpstr>ORD101217_</vt:lpstr>
      <vt:lpstr>ORD101218_</vt:lpstr>
      <vt:lpstr>ORD101219_</vt:lpstr>
      <vt:lpstr>ORD101220_</vt:lpstr>
      <vt:lpstr>ORD101221_</vt:lpstr>
      <vt:lpstr>ORD101222_</vt:lpstr>
      <vt:lpstr>ORD101223_</vt:lpstr>
      <vt:lpstr>ORD101224_</vt:lpstr>
      <vt:lpstr>ORD101225_</vt:lpstr>
      <vt:lpstr>ORD101226_</vt:lpstr>
      <vt:lpstr>ORD101227_</vt:lpstr>
      <vt:lpstr>ORD101228_</vt:lpstr>
      <vt:lpstr>ORD101229_</vt:lpstr>
      <vt:lpstr>ORD101230_</vt:lpstr>
      <vt:lpstr>ORD101231_</vt:lpstr>
      <vt:lpstr>ORD101232_</vt:lpstr>
      <vt:lpstr>ORD101233_</vt:lpstr>
      <vt:lpstr>ORD101234_</vt:lpstr>
      <vt:lpstr>ORD101235_</vt:lpstr>
      <vt:lpstr>ORD101236_</vt:lpstr>
      <vt:lpstr>ORD101237_</vt:lpstr>
      <vt:lpstr>ORD101238_</vt:lpstr>
      <vt:lpstr>ORD101239_</vt:lpstr>
      <vt:lpstr>ORD101240_</vt:lpstr>
      <vt:lpstr>ORD101241_</vt:lpstr>
      <vt:lpstr>ORD101242_</vt:lpstr>
      <vt:lpstr>ORD101243_</vt:lpstr>
      <vt:lpstr>ORD101244_</vt:lpstr>
      <vt:lpstr>ORD101245_</vt:lpstr>
      <vt:lpstr>ORD101246_</vt:lpstr>
      <vt:lpstr>ORD101247_</vt:lpstr>
      <vt:lpstr>ORD101248_</vt:lpstr>
      <vt:lpstr>ORD101249_</vt:lpstr>
      <vt:lpstr>ORD101250_</vt:lpstr>
      <vt:lpstr>ORD101251_</vt:lpstr>
      <vt:lpstr>ORD101252_</vt:lpstr>
      <vt:lpstr>ORD101253_</vt:lpstr>
      <vt:lpstr>ORD101254_</vt:lpstr>
      <vt:lpstr>ORD101255_</vt:lpstr>
      <vt:lpstr>ORD101256_</vt:lpstr>
      <vt:lpstr>ORD101257_</vt:lpstr>
      <vt:lpstr>ORD101258_</vt:lpstr>
      <vt:lpstr>ORD101259_</vt:lpstr>
      <vt:lpstr>ORD101260_</vt:lpstr>
      <vt:lpstr>ORD101261_</vt:lpstr>
      <vt:lpstr>ORD101262_</vt:lpstr>
      <vt:lpstr>ORD101263_</vt:lpstr>
      <vt:lpstr>ORD101264_</vt:lpstr>
      <vt:lpstr>ORD101265_</vt:lpstr>
      <vt:lpstr>ORD101266_</vt:lpstr>
      <vt:lpstr>ORD101267_</vt:lpstr>
      <vt:lpstr>ORD101268_</vt:lpstr>
      <vt:lpstr>ORD101269_</vt:lpstr>
      <vt:lpstr>ORD101270_</vt:lpstr>
      <vt:lpstr>ORD101271_</vt:lpstr>
      <vt:lpstr>ORD101272_</vt:lpstr>
      <vt:lpstr>ORD101273_</vt:lpstr>
      <vt:lpstr>ORD101274_</vt:lpstr>
      <vt:lpstr>ORD101275_</vt:lpstr>
      <vt:lpstr>ORD101276_</vt:lpstr>
      <vt:lpstr>ORD101277_</vt:lpstr>
      <vt:lpstr>ORD101278_</vt:lpstr>
      <vt:lpstr>ORD101279_</vt:lpstr>
      <vt:lpstr>ORD101280_</vt:lpstr>
      <vt:lpstr>ORD101281_</vt:lpstr>
      <vt:lpstr>ORD101282_</vt:lpstr>
      <vt:lpstr>ORD101283_</vt:lpstr>
      <vt:lpstr>ORD101284_</vt:lpstr>
      <vt:lpstr>ORD101285_</vt:lpstr>
      <vt:lpstr>ORD101286_</vt:lpstr>
      <vt:lpstr>ORD101287_</vt:lpstr>
      <vt:lpstr>ORD101288_</vt:lpstr>
      <vt:lpstr>ORD101289_</vt:lpstr>
      <vt:lpstr>ORD101290_</vt:lpstr>
      <vt:lpstr>ORD101291_</vt:lpstr>
      <vt:lpstr>ORD101292_</vt:lpstr>
      <vt:lpstr>ORD101293_</vt:lpstr>
      <vt:lpstr>ORD101294_</vt:lpstr>
      <vt:lpstr>ORD101295_</vt:lpstr>
      <vt:lpstr>ORD101296_</vt:lpstr>
      <vt:lpstr>ORD101297_</vt:lpstr>
      <vt:lpstr>ORD101298_</vt:lpstr>
      <vt:lpstr>ORD101299_</vt:lpstr>
      <vt:lpstr>ORD101300_</vt:lpstr>
      <vt:lpstr>ORD101301_</vt:lpstr>
      <vt:lpstr>ORD101302_</vt:lpstr>
      <vt:lpstr>ORD101303_</vt:lpstr>
      <vt:lpstr>ORD101304_</vt:lpstr>
      <vt:lpstr>ORD101305_</vt:lpstr>
      <vt:lpstr>ORD101306_</vt:lpstr>
      <vt:lpstr>ORD101307_</vt:lpstr>
      <vt:lpstr>ORD101308_</vt:lpstr>
      <vt:lpstr>ORD101309_</vt:lpstr>
      <vt:lpstr>ORD101310_</vt:lpstr>
      <vt:lpstr>ORD101311_</vt:lpstr>
      <vt:lpstr>ORD101312_</vt:lpstr>
      <vt:lpstr>ORD101313_</vt:lpstr>
      <vt:lpstr>ORD101314_</vt:lpstr>
      <vt:lpstr>ORD101315_</vt:lpstr>
      <vt:lpstr>ORD101316_</vt:lpstr>
      <vt:lpstr>ORD101317_</vt:lpstr>
      <vt:lpstr>ORD101318_</vt:lpstr>
      <vt:lpstr>ORD101319_</vt:lpstr>
      <vt:lpstr>ORD101320_</vt:lpstr>
      <vt:lpstr>ORD101321_</vt:lpstr>
      <vt:lpstr>ORD101322_</vt:lpstr>
      <vt:lpstr>ORD101323_</vt:lpstr>
      <vt:lpstr>ORD101324_</vt:lpstr>
      <vt:lpstr>ORD101325_</vt:lpstr>
      <vt:lpstr>ORD101326_</vt:lpstr>
      <vt:lpstr>ORD101327_</vt:lpstr>
      <vt:lpstr>ORD101328_</vt:lpstr>
      <vt:lpstr>ORD101329_</vt:lpstr>
      <vt:lpstr>ORD101330_</vt:lpstr>
      <vt:lpstr>ORD101331_</vt:lpstr>
      <vt:lpstr>ORD101332_</vt:lpstr>
      <vt:lpstr>ORD101333_</vt:lpstr>
      <vt:lpstr>ORD101334_</vt:lpstr>
      <vt:lpstr>ORD101335_</vt:lpstr>
      <vt:lpstr>ORD101336_</vt:lpstr>
      <vt:lpstr>ORD101337_</vt:lpstr>
      <vt:lpstr>ORD101338_</vt:lpstr>
      <vt:lpstr>ORD101339_</vt:lpstr>
      <vt:lpstr>ORD101340_</vt:lpstr>
      <vt:lpstr>ORD101341_</vt:lpstr>
      <vt:lpstr>ORD101342_</vt:lpstr>
      <vt:lpstr>ORD101343_</vt:lpstr>
      <vt:lpstr>ORD101344_</vt:lpstr>
      <vt:lpstr>ORD101345_</vt:lpstr>
      <vt:lpstr>ORD101346_</vt:lpstr>
      <vt:lpstr>ORD101347_</vt:lpstr>
      <vt:lpstr>ORD101348_</vt:lpstr>
      <vt:lpstr>ORD101349_</vt:lpstr>
      <vt:lpstr>ORD101350_</vt:lpstr>
      <vt:lpstr>ORD101351_</vt:lpstr>
      <vt:lpstr>ORD101352_</vt:lpstr>
      <vt:lpstr>ORD101353_</vt:lpstr>
      <vt:lpstr>ORD101354_</vt:lpstr>
      <vt:lpstr>ORD101355_</vt:lpstr>
      <vt:lpstr>ORD101356_</vt:lpstr>
      <vt:lpstr>ORD101357_</vt:lpstr>
      <vt:lpstr>ORD101358_</vt:lpstr>
      <vt:lpstr>ORD101359_</vt:lpstr>
      <vt:lpstr>ORD101360_</vt:lpstr>
      <vt:lpstr>ORD101361_</vt:lpstr>
      <vt:lpstr>ORD101362_</vt:lpstr>
      <vt:lpstr>ORD101363_</vt:lpstr>
      <vt:lpstr>ORD101364_</vt:lpstr>
      <vt:lpstr>ORD101365_</vt:lpstr>
      <vt:lpstr>ORD101366_</vt:lpstr>
      <vt:lpstr>ORD101367_</vt:lpstr>
      <vt:lpstr>ORD101368_</vt:lpstr>
      <vt:lpstr>ORD101369_</vt:lpstr>
      <vt:lpstr>ORD101370_</vt:lpstr>
      <vt:lpstr>ORD101371_</vt:lpstr>
      <vt:lpstr>ORD101372_</vt:lpstr>
      <vt:lpstr>ORD101373_</vt:lpstr>
      <vt:lpstr>ORD101374_</vt:lpstr>
      <vt:lpstr>ORD101375_</vt:lpstr>
      <vt:lpstr>ORD101376_</vt:lpstr>
      <vt:lpstr>ORD101377_</vt:lpstr>
      <vt:lpstr>ORD101378_</vt:lpstr>
      <vt:lpstr>ORD101379_</vt:lpstr>
      <vt:lpstr>ORD101380_</vt:lpstr>
      <vt:lpstr>ORD101381_</vt:lpstr>
      <vt:lpstr>ORD101382_</vt:lpstr>
      <vt:lpstr>ORD101383_</vt:lpstr>
      <vt:lpstr>ORD101384_</vt:lpstr>
      <vt:lpstr>ORD101385_</vt:lpstr>
      <vt:lpstr>ORD101386_</vt:lpstr>
      <vt:lpstr>ORD101387_</vt:lpstr>
      <vt:lpstr>ORD101388_</vt:lpstr>
      <vt:lpstr>ORD101389_</vt:lpstr>
      <vt:lpstr>ORD101390_</vt:lpstr>
      <vt:lpstr>ORD101391_</vt:lpstr>
      <vt:lpstr>ORD101392_</vt:lpstr>
      <vt:lpstr>ORD101393_</vt:lpstr>
      <vt:lpstr>ORD101394_</vt:lpstr>
      <vt:lpstr>ORD101395_</vt:lpstr>
      <vt:lpstr>ORD101396_</vt:lpstr>
      <vt:lpstr>ORD101397_</vt:lpstr>
      <vt:lpstr>ORD101398_</vt:lpstr>
      <vt:lpstr>ORD101399_</vt:lpstr>
      <vt:lpstr>ORD101400_</vt:lpstr>
      <vt:lpstr>ORD101401_</vt:lpstr>
      <vt:lpstr>ORD101402_</vt:lpstr>
      <vt:lpstr>ORD101403_</vt:lpstr>
      <vt:lpstr>ORD101404_</vt:lpstr>
      <vt:lpstr>ORD101405_</vt:lpstr>
      <vt:lpstr>ORD101406_</vt:lpstr>
      <vt:lpstr>ORD101407_</vt:lpstr>
      <vt:lpstr>ORD101408_</vt:lpstr>
      <vt:lpstr>ORD101409_</vt:lpstr>
      <vt:lpstr>ORD101410_</vt:lpstr>
      <vt:lpstr>ORD101411_</vt:lpstr>
      <vt:lpstr>ORD101412_</vt:lpstr>
      <vt:lpstr>ORD101413_</vt:lpstr>
      <vt:lpstr>ORD101414_</vt:lpstr>
      <vt:lpstr>ORD101415_</vt:lpstr>
      <vt:lpstr>ORD101416_</vt:lpstr>
      <vt:lpstr>ORD101417_</vt:lpstr>
      <vt:lpstr>ORD101418_</vt:lpstr>
      <vt:lpstr>ORD101419_</vt:lpstr>
      <vt:lpstr>ORD101420_</vt:lpstr>
      <vt:lpstr>ORD101421_</vt:lpstr>
      <vt:lpstr>ORD101422_</vt:lpstr>
      <vt:lpstr>ORD101423_</vt:lpstr>
      <vt:lpstr>ORD101424_</vt:lpstr>
      <vt:lpstr>ORD101425_</vt:lpstr>
      <vt:lpstr>ORD101426_</vt:lpstr>
      <vt:lpstr>ORD101427_</vt:lpstr>
      <vt:lpstr>ORD101428_</vt:lpstr>
      <vt:lpstr>ORD101429_</vt:lpstr>
      <vt:lpstr>ORD101430_</vt:lpstr>
      <vt:lpstr>ORD101431_</vt:lpstr>
      <vt:lpstr>ORD101432_</vt:lpstr>
      <vt:lpstr>ORD101433_</vt:lpstr>
      <vt:lpstr>ORD101434_</vt:lpstr>
      <vt:lpstr>ORD101435_</vt:lpstr>
      <vt:lpstr>ORD101436_</vt:lpstr>
      <vt:lpstr>ORD101437_</vt:lpstr>
      <vt:lpstr>ORD101438_</vt:lpstr>
      <vt:lpstr>ORD101439_</vt:lpstr>
      <vt:lpstr>ORD101440_</vt:lpstr>
      <vt:lpstr>ORD101441_</vt:lpstr>
      <vt:lpstr>ORD101442_</vt:lpstr>
      <vt:lpstr>ORD101443_</vt:lpstr>
      <vt:lpstr>ORD101444_</vt:lpstr>
      <vt:lpstr>ORD101445_</vt:lpstr>
      <vt:lpstr>ORD101446_</vt:lpstr>
      <vt:lpstr>ORD101447_</vt:lpstr>
      <vt:lpstr>ORD101448_</vt:lpstr>
      <vt:lpstr>ORD101449_</vt:lpstr>
      <vt:lpstr>ORD101450_</vt:lpstr>
      <vt:lpstr>ORD101451_</vt:lpstr>
      <vt:lpstr>ORD101452_</vt:lpstr>
      <vt:lpstr>ORD101453_</vt:lpstr>
      <vt:lpstr>ORD101454_</vt:lpstr>
      <vt:lpstr>ORD101455_</vt:lpstr>
      <vt:lpstr>ORD101456_</vt:lpstr>
      <vt:lpstr>ORD101457_</vt:lpstr>
      <vt:lpstr>ORD101458_</vt:lpstr>
      <vt:lpstr>ORD101459_</vt:lpstr>
      <vt:lpstr>ORD101460_</vt:lpstr>
      <vt:lpstr>ORD101461_</vt:lpstr>
      <vt:lpstr>ORD101462_</vt:lpstr>
      <vt:lpstr>ORD101463_</vt:lpstr>
      <vt:lpstr>ORD101464_</vt:lpstr>
      <vt:lpstr>ORD101465_</vt:lpstr>
      <vt:lpstr>ORD101466_</vt:lpstr>
      <vt:lpstr>ORD101467_</vt:lpstr>
      <vt:lpstr>ORD101468_</vt:lpstr>
      <vt:lpstr>ORD101469_</vt:lpstr>
      <vt:lpstr>ORD101470_</vt:lpstr>
      <vt:lpstr>ORD101471_</vt:lpstr>
      <vt:lpstr>ORD101472_</vt:lpstr>
      <vt:lpstr>ORD101473_</vt:lpstr>
      <vt:lpstr>ORD101474_</vt:lpstr>
      <vt:lpstr>ORD101475_</vt:lpstr>
      <vt:lpstr>ORD101476_</vt:lpstr>
      <vt:lpstr>ORD101477_</vt:lpstr>
      <vt:lpstr>ORD101478_</vt:lpstr>
      <vt:lpstr>ORD101479_</vt:lpstr>
      <vt:lpstr>ORD101480_</vt:lpstr>
      <vt:lpstr>ORD101481_</vt:lpstr>
      <vt:lpstr>ORD101482_</vt:lpstr>
      <vt:lpstr>ORD101483_</vt:lpstr>
      <vt:lpstr>ORD101484_</vt:lpstr>
      <vt:lpstr>ORD101485_</vt:lpstr>
      <vt:lpstr>ORD101486_</vt:lpstr>
      <vt:lpstr>ORD101487_</vt:lpstr>
      <vt:lpstr>ORD101488_</vt:lpstr>
      <vt:lpstr>ORD101489_</vt:lpstr>
      <vt:lpstr>ORD101490_</vt:lpstr>
      <vt:lpstr>ORD101491_</vt:lpstr>
      <vt:lpstr>ORD101492_</vt:lpstr>
      <vt:lpstr>ORD101493_</vt:lpstr>
      <vt:lpstr>ORD101494_</vt:lpstr>
      <vt:lpstr>ORD101495_</vt:lpstr>
      <vt:lpstr>ORD101496_</vt:lpstr>
      <vt:lpstr>ORD101497_</vt:lpstr>
      <vt:lpstr>ORD101498_</vt:lpstr>
      <vt:lpstr>ORD101499_</vt:lpstr>
      <vt:lpstr>ORD101500_</vt:lpstr>
      <vt:lpstr>ORD101501_</vt:lpstr>
      <vt:lpstr>ORD101502_</vt:lpstr>
      <vt:lpstr>ORD101503_</vt:lpstr>
      <vt:lpstr>ORD101504_</vt:lpstr>
      <vt:lpstr>ORD101505_</vt:lpstr>
      <vt:lpstr>ORD101506_</vt:lpstr>
      <vt:lpstr>ORD101507_</vt:lpstr>
      <vt:lpstr>ORD101508_</vt:lpstr>
      <vt:lpstr>ORD101509_</vt:lpstr>
      <vt:lpstr>ORD101510_</vt:lpstr>
      <vt:lpstr>ORD101511_</vt:lpstr>
      <vt:lpstr>ORD101512_</vt:lpstr>
      <vt:lpstr>ORD101513_</vt:lpstr>
      <vt:lpstr>ORD101514_</vt:lpstr>
      <vt:lpstr>ORD101515_</vt:lpstr>
      <vt:lpstr>ORD101516_</vt:lpstr>
      <vt:lpstr>ORD101517_</vt:lpstr>
      <vt:lpstr>ORD101518_</vt:lpstr>
      <vt:lpstr>ORD101519_</vt:lpstr>
      <vt:lpstr>ORD101520_</vt:lpstr>
      <vt:lpstr>ORD101521_</vt:lpstr>
      <vt:lpstr>ORD101522_</vt:lpstr>
      <vt:lpstr>ORD101523_</vt:lpstr>
      <vt:lpstr>ORD101524_</vt:lpstr>
      <vt:lpstr>ORD101525_</vt:lpstr>
      <vt:lpstr>ORD101526_</vt:lpstr>
      <vt:lpstr>ORD101527_</vt:lpstr>
      <vt:lpstr>ORD101528_</vt:lpstr>
      <vt:lpstr>ORD101529_</vt:lpstr>
      <vt:lpstr>ORD101530_</vt:lpstr>
      <vt:lpstr>ORD101531_</vt:lpstr>
      <vt:lpstr>ORD101532_</vt:lpstr>
      <vt:lpstr>ORD101533_</vt:lpstr>
      <vt:lpstr>ORD101534_</vt:lpstr>
      <vt:lpstr>ORD101535_</vt:lpstr>
      <vt:lpstr>ORD101536_</vt:lpstr>
      <vt:lpstr>ORD101537_</vt:lpstr>
      <vt:lpstr>ORD101538_</vt:lpstr>
      <vt:lpstr>ORD101539_</vt:lpstr>
      <vt:lpstr>ORD101540_</vt:lpstr>
      <vt:lpstr>ORD101541_</vt:lpstr>
      <vt:lpstr>ORD101542_</vt:lpstr>
      <vt:lpstr>ORD101543_</vt:lpstr>
      <vt:lpstr>ORD101544_</vt:lpstr>
      <vt:lpstr>ORD101545_</vt:lpstr>
      <vt:lpstr>ORD101546_</vt:lpstr>
      <vt:lpstr>ORD101547_</vt:lpstr>
      <vt:lpstr>ORD101548_</vt:lpstr>
      <vt:lpstr>ORD101549_</vt:lpstr>
      <vt:lpstr>ORD101550_</vt:lpstr>
      <vt:lpstr>ORD101551_</vt:lpstr>
      <vt:lpstr>ORD101552_</vt:lpstr>
      <vt:lpstr>ORD101553_</vt:lpstr>
      <vt:lpstr>ORD101554_</vt:lpstr>
      <vt:lpstr>ORD101555_</vt:lpstr>
      <vt:lpstr>ORD101556_</vt:lpstr>
      <vt:lpstr>ORD101557_</vt:lpstr>
      <vt:lpstr>ORD101558_</vt:lpstr>
      <vt:lpstr>ORD101559_</vt:lpstr>
      <vt:lpstr>ORD101560_</vt:lpstr>
      <vt:lpstr>ORD101561_</vt:lpstr>
      <vt:lpstr>ORD101562_</vt:lpstr>
      <vt:lpstr>ORD101563_</vt:lpstr>
      <vt:lpstr>ORD101564_</vt:lpstr>
      <vt:lpstr>ORD101565_</vt:lpstr>
      <vt:lpstr>ORD101566_</vt:lpstr>
      <vt:lpstr>ORD101567_</vt:lpstr>
      <vt:lpstr>ORD101568_</vt:lpstr>
      <vt:lpstr>ORD101569_</vt:lpstr>
      <vt:lpstr>ORD101570_</vt:lpstr>
      <vt:lpstr>ORD101571_</vt:lpstr>
      <vt:lpstr>ORD101572_</vt:lpstr>
      <vt:lpstr>ORD101573_</vt:lpstr>
      <vt:lpstr>ORD101574_</vt:lpstr>
      <vt:lpstr>ORD101575_</vt:lpstr>
      <vt:lpstr>ORD101576_</vt:lpstr>
      <vt:lpstr>ORD101577_</vt:lpstr>
      <vt:lpstr>ORD101578_</vt:lpstr>
      <vt:lpstr>ORD101579_</vt:lpstr>
      <vt:lpstr>ORD101580_</vt:lpstr>
      <vt:lpstr>ORD101581_</vt:lpstr>
      <vt:lpstr>ORD101582_</vt:lpstr>
      <vt:lpstr>ORD101583_</vt:lpstr>
      <vt:lpstr>ORD101584_</vt:lpstr>
      <vt:lpstr>ORD101585_</vt:lpstr>
      <vt:lpstr>ORD101586_</vt:lpstr>
      <vt:lpstr>ORD101587_</vt:lpstr>
      <vt:lpstr>ORD101588_</vt:lpstr>
      <vt:lpstr>ORD101589_</vt:lpstr>
      <vt:lpstr>ORD101590_</vt:lpstr>
      <vt:lpstr>ORD101591_</vt:lpstr>
      <vt:lpstr>ORD101592_</vt:lpstr>
      <vt:lpstr>ORD101593_</vt:lpstr>
      <vt:lpstr>ORD101594_</vt:lpstr>
      <vt:lpstr>ORD101595_</vt:lpstr>
      <vt:lpstr>ORD101596_</vt:lpstr>
      <vt:lpstr>ORD101597_</vt:lpstr>
      <vt:lpstr>ORD101598_</vt:lpstr>
      <vt:lpstr>ORD101599_</vt:lpstr>
      <vt:lpstr>ORD101600_</vt:lpstr>
      <vt:lpstr>ORD101601_</vt:lpstr>
      <vt:lpstr>ORD101602_</vt:lpstr>
      <vt:lpstr>ORD101603_</vt:lpstr>
      <vt:lpstr>ORD101604_</vt:lpstr>
      <vt:lpstr>ORD101605_</vt:lpstr>
      <vt:lpstr>ORD101606_</vt:lpstr>
      <vt:lpstr>ORD101607_</vt:lpstr>
      <vt:lpstr>ORD101608_</vt:lpstr>
      <vt:lpstr>ORD101609_</vt:lpstr>
      <vt:lpstr>ORD101610_</vt:lpstr>
      <vt:lpstr>ORD101611_</vt:lpstr>
      <vt:lpstr>ORD101612_</vt:lpstr>
      <vt:lpstr>ORD101613_</vt:lpstr>
      <vt:lpstr>ORD101614_</vt:lpstr>
      <vt:lpstr>ORD101615_</vt:lpstr>
      <vt:lpstr>ORD101616_</vt:lpstr>
      <vt:lpstr>ORD101617_</vt:lpstr>
      <vt:lpstr>ORD101618_</vt:lpstr>
      <vt:lpstr>ORD101619_</vt:lpstr>
      <vt:lpstr>ORD101620_</vt:lpstr>
      <vt:lpstr>ORD101621_</vt:lpstr>
      <vt:lpstr>ORD101622_</vt:lpstr>
      <vt:lpstr>ORD101623_</vt:lpstr>
      <vt:lpstr>ORD101624_</vt:lpstr>
      <vt:lpstr>ORD101625_</vt:lpstr>
      <vt:lpstr>ORD101626_</vt:lpstr>
      <vt:lpstr>ORD101627_</vt:lpstr>
      <vt:lpstr>ORD101628_</vt:lpstr>
      <vt:lpstr>ORD101629_</vt:lpstr>
      <vt:lpstr>ORD101630_</vt:lpstr>
      <vt:lpstr>ORD101631_</vt:lpstr>
      <vt:lpstr>ORD101632_</vt:lpstr>
      <vt:lpstr>ORD101633_</vt:lpstr>
      <vt:lpstr>ORD101634_</vt:lpstr>
      <vt:lpstr>ORD101635_</vt:lpstr>
      <vt:lpstr>ORD101636_</vt:lpstr>
      <vt:lpstr>ORD101637_</vt:lpstr>
      <vt:lpstr>ORD101638_</vt:lpstr>
      <vt:lpstr>ORD101639_</vt:lpstr>
      <vt:lpstr>ORD101640_</vt:lpstr>
      <vt:lpstr>ORD101641_</vt:lpstr>
      <vt:lpstr>ORD101642_</vt:lpstr>
      <vt:lpstr>ORD101643_</vt:lpstr>
      <vt:lpstr>ORD101644_</vt:lpstr>
      <vt:lpstr>ORD101645_</vt:lpstr>
      <vt:lpstr>ORD101646_</vt:lpstr>
      <vt:lpstr>ORD101647_</vt:lpstr>
      <vt:lpstr>ORD101648_</vt:lpstr>
      <vt:lpstr>ORD101649_</vt:lpstr>
      <vt:lpstr>ORD101650_</vt:lpstr>
      <vt:lpstr>ORD101651_</vt:lpstr>
      <vt:lpstr>ORD101652_</vt:lpstr>
      <vt:lpstr>ORD101653_</vt:lpstr>
      <vt:lpstr>ORD101654_</vt:lpstr>
      <vt:lpstr>ORD101655_</vt:lpstr>
      <vt:lpstr>ORD101656_</vt:lpstr>
      <vt:lpstr>ORD101657_</vt:lpstr>
      <vt:lpstr>ORD101658_</vt:lpstr>
      <vt:lpstr>ORD101659_</vt:lpstr>
      <vt:lpstr>ORD101660_</vt:lpstr>
      <vt:lpstr>ORD101661_</vt:lpstr>
      <vt:lpstr>ORD101662_</vt:lpstr>
      <vt:lpstr>ORD101663_</vt:lpstr>
      <vt:lpstr>ORD101664_</vt:lpstr>
      <vt:lpstr>ORD101665_</vt:lpstr>
      <vt:lpstr>ORD101666_</vt:lpstr>
      <vt:lpstr>ORD101667_</vt:lpstr>
      <vt:lpstr>ORD101668_</vt:lpstr>
      <vt:lpstr>ORD101669_</vt:lpstr>
      <vt:lpstr>ORD101670_</vt:lpstr>
      <vt:lpstr>ORD101671_</vt:lpstr>
      <vt:lpstr>ORD101672_</vt:lpstr>
      <vt:lpstr>ORD101673_</vt:lpstr>
      <vt:lpstr>ORD101674_</vt:lpstr>
      <vt:lpstr>ORD101675_</vt:lpstr>
      <vt:lpstr>ORD101676_</vt:lpstr>
      <vt:lpstr>ORD101677_</vt:lpstr>
      <vt:lpstr>ORD101678_</vt:lpstr>
      <vt:lpstr>ORD101679_</vt:lpstr>
      <vt:lpstr>ORD101680_</vt:lpstr>
      <vt:lpstr>ORD101681_</vt:lpstr>
      <vt:lpstr>ORD101682_</vt:lpstr>
      <vt:lpstr>ORD101683_</vt:lpstr>
      <vt:lpstr>ORD101684_</vt:lpstr>
      <vt:lpstr>ORD101685_</vt:lpstr>
      <vt:lpstr>ORD101686_</vt:lpstr>
      <vt:lpstr>ORD101687_</vt:lpstr>
      <vt:lpstr>ORD101688_</vt:lpstr>
      <vt:lpstr>ORD101689_</vt:lpstr>
      <vt:lpstr>ORD101690_</vt:lpstr>
      <vt:lpstr>ORD101691_</vt:lpstr>
      <vt:lpstr>ORD101692_</vt:lpstr>
      <vt:lpstr>ORD101693_</vt:lpstr>
      <vt:lpstr>ORD101694_</vt:lpstr>
      <vt:lpstr>ORD101695_</vt:lpstr>
      <vt:lpstr>ORD101696_</vt:lpstr>
      <vt:lpstr>ORD101697_</vt:lpstr>
      <vt:lpstr>ORD101698_</vt:lpstr>
      <vt:lpstr>ORD101699_</vt:lpstr>
      <vt:lpstr>ORD101700_</vt:lpstr>
      <vt:lpstr>ORD101701_</vt:lpstr>
      <vt:lpstr>ORD101702_</vt:lpstr>
      <vt:lpstr>ORD101703_</vt:lpstr>
      <vt:lpstr>ORD101704_</vt:lpstr>
      <vt:lpstr>ORD101705_</vt:lpstr>
      <vt:lpstr>ORD101706_</vt:lpstr>
      <vt:lpstr>ORD101707_</vt:lpstr>
      <vt:lpstr>ORD101708_</vt:lpstr>
      <vt:lpstr>ORD101709_</vt:lpstr>
      <vt:lpstr>ORD101710_</vt:lpstr>
      <vt:lpstr>ORD101711_</vt:lpstr>
      <vt:lpstr>ORD101712_</vt:lpstr>
      <vt:lpstr>ORD101713_</vt:lpstr>
      <vt:lpstr>ORD101714_</vt:lpstr>
      <vt:lpstr>ORD101715_</vt:lpstr>
      <vt:lpstr>ORD101716_</vt:lpstr>
      <vt:lpstr>ORD101717_</vt:lpstr>
      <vt:lpstr>ORD101718_</vt:lpstr>
      <vt:lpstr>ORD101719_</vt:lpstr>
      <vt:lpstr>ORD101720_</vt:lpstr>
      <vt:lpstr>ORD101721_</vt:lpstr>
      <vt:lpstr>ORD101722_</vt:lpstr>
      <vt:lpstr>ORD101723_</vt:lpstr>
      <vt:lpstr>ORD101724_</vt:lpstr>
      <vt:lpstr>ORD101725_</vt:lpstr>
      <vt:lpstr>ORD101726_</vt:lpstr>
      <vt:lpstr>ORD101727_</vt:lpstr>
      <vt:lpstr>ORD101728_</vt:lpstr>
      <vt:lpstr>ORD101729_</vt:lpstr>
      <vt:lpstr>ORD101730_</vt:lpstr>
      <vt:lpstr>ORD101731_</vt:lpstr>
      <vt:lpstr>ORD101732_</vt:lpstr>
      <vt:lpstr>ORD101733_</vt:lpstr>
      <vt:lpstr>ORD101734_</vt:lpstr>
      <vt:lpstr>ORD101735_</vt:lpstr>
      <vt:lpstr>ORD101736_</vt:lpstr>
      <vt:lpstr>ORD101737_</vt:lpstr>
      <vt:lpstr>ORD101738_</vt:lpstr>
      <vt:lpstr>ORD101739_</vt:lpstr>
      <vt:lpstr>ORD101740_</vt:lpstr>
      <vt:lpstr>ORD101741_</vt:lpstr>
      <vt:lpstr>ORD101742_</vt:lpstr>
      <vt:lpstr>ORD101743_</vt:lpstr>
      <vt:lpstr>ORD101744_</vt:lpstr>
      <vt:lpstr>ORD101745_</vt:lpstr>
      <vt:lpstr>ORD101746_</vt:lpstr>
      <vt:lpstr>ORD101747_</vt:lpstr>
      <vt:lpstr>ORD101748_</vt:lpstr>
      <vt:lpstr>ORD101749_</vt:lpstr>
      <vt:lpstr>ORD101750_</vt:lpstr>
      <vt:lpstr>ORD101751_</vt:lpstr>
      <vt:lpstr>ORD101752_</vt:lpstr>
      <vt:lpstr>ORD101753_</vt:lpstr>
      <vt:lpstr>ORD101754_</vt:lpstr>
      <vt:lpstr>ORD101755_</vt:lpstr>
      <vt:lpstr>ORD101756_</vt:lpstr>
      <vt:lpstr>ORD101757_</vt:lpstr>
      <vt:lpstr>ORD101758_</vt:lpstr>
      <vt:lpstr>ORD101759_</vt:lpstr>
      <vt:lpstr>ORD101760_</vt:lpstr>
      <vt:lpstr>ORD101761_</vt:lpstr>
      <vt:lpstr>ORD101762_</vt:lpstr>
      <vt:lpstr>ORD101763_</vt:lpstr>
      <vt:lpstr>ORD101764_</vt:lpstr>
      <vt:lpstr>ORD101765_</vt:lpstr>
      <vt:lpstr>ORD101766_</vt:lpstr>
      <vt:lpstr>ORD101767_</vt:lpstr>
      <vt:lpstr>ORD101768_</vt:lpstr>
      <vt:lpstr>ORD101769_</vt:lpstr>
      <vt:lpstr>ORD101770_</vt:lpstr>
      <vt:lpstr>ORD101771_</vt:lpstr>
      <vt:lpstr>ORD101772_</vt:lpstr>
      <vt:lpstr>ORD101773_</vt:lpstr>
      <vt:lpstr>ORD101774_</vt:lpstr>
      <vt:lpstr>ORD101775_</vt:lpstr>
      <vt:lpstr>ORD101776_</vt:lpstr>
      <vt:lpstr>ORD101777_</vt:lpstr>
      <vt:lpstr>ORD101778_</vt:lpstr>
      <vt:lpstr>ORD101779_</vt:lpstr>
      <vt:lpstr>ORD101780_</vt:lpstr>
      <vt:lpstr>ORD101781_</vt:lpstr>
      <vt:lpstr>ORD101782_</vt:lpstr>
      <vt:lpstr>ORD101783_</vt:lpstr>
      <vt:lpstr>ORD101784_</vt:lpstr>
      <vt:lpstr>ORD101785_</vt:lpstr>
      <vt:lpstr>ORD101786_</vt:lpstr>
      <vt:lpstr>ORD101787_</vt:lpstr>
      <vt:lpstr>ORD101788_</vt:lpstr>
      <vt:lpstr>ORD101789_</vt:lpstr>
      <vt:lpstr>ORD101790_</vt:lpstr>
      <vt:lpstr>ORD101791_</vt:lpstr>
      <vt:lpstr>ORD101792_</vt:lpstr>
      <vt:lpstr>ORD101793_</vt:lpstr>
      <vt:lpstr>ORD101794_</vt:lpstr>
      <vt:lpstr>ORD101795_</vt:lpstr>
      <vt:lpstr>ORD101796_</vt:lpstr>
      <vt:lpstr>ORD101797_</vt:lpstr>
      <vt:lpstr>ORD101798_</vt:lpstr>
      <vt:lpstr>ORD101799_</vt:lpstr>
      <vt:lpstr>ORD101800_</vt:lpstr>
      <vt:lpstr>ORD101801_</vt:lpstr>
      <vt:lpstr>ORD101802_</vt:lpstr>
      <vt:lpstr>ORD101803_</vt:lpstr>
      <vt:lpstr>ORD101804_</vt:lpstr>
      <vt:lpstr>ORD101805_</vt:lpstr>
      <vt:lpstr>ORD101806_</vt:lpstr>
      <vt:lpstr>ORD101807_</vt:lpstr>
      <vt:lpstr>ORD101808_</vt:lpstr>
      <vt:lpstr>ORD101809_</vt:lpstr>
      <vt:lpstr>ORD101810_</vt:lpstr>
      <vt:lpstr>ORD101811_</vt:lpstr>
      <vt:lpstr>ORD101812_</vt:lpstr>
      <vt:lpstr>ORD101813_</vt:lpstr>
      <vt:lpstr>ORD101814_</vt:lpstr>
      <vt:lpstr>ORD101815_</vt:lpstr>
      <vt:lpstr>ORD101816_</vt:lpstr>
      <vt:lpstr>ORD101817_</vt:lpstr>
      <vt:lpstr>ORD101818_</vt:lpstr>
      <vt:lpstr>ORD101819_</vt:lpstr>
      <vt:lpstr>ORD101820_</vt:lpstr>
      <vt:lpstr>ORD101821_</vt:lpstr>
      <vt:lpstr>ORD101822_</vt:lpstr>
      <vt:lpstr>ORD101823_</vt:lpstr>
      <vt:lpstr>ORD101824_</vt:lpstr>
      <vt:lpstr>ORD101825_</vt:lpstr>
      <vt:lpstr>ORD101826_</vt:lpstr>
      <vt:lpstr>ORD101827_</vt:lpstr>
      <vt:lpstr>ORD101828_</vt:lpstr>
      <vt:lpstr>ORD101829_</vt:lpstr>
      <vt:lpstr>ORD101830_</vt:lpstr>
      <vt:lpstr>ORD101831_</vt:lpstr>
      <vt:lpstr>ORD101832_</vt:lpstr>
      <vt:lpstr>ORD101833_</vt:lpstr>
      <vt:lpstr>ORD101834_</vt:lpstr>
      <vt:lpstr>ORD101835_</vt:lpstr>
      <vt:lpstr>ORD101836_</vt:lpstr>
      <vt:lpstr>ORD101837_</vt:lpstr>
      <vt:lpstr>ORD101838_</vt:lpstr>
      <vt:lpstr>ORD101839_</vt:lpstr>
      <vt:lpstr>ORD101840_</vt:lpstr>
      <vt:lpstr>ORD101841_</vt:lpstr>
      <vt:lpstr>ORD101842_</vt:lpstr>
      <vt:lpstr>ORD101843_</vt:lpstr>
      <vt:lpstr>ORD101844_</vt:lpstr>
      <vt:lpstr>ORD101845_</vt:lpstr>
      <vt:lpstr>ORD101846_</vt:lpstr>
      <vt:lpstr>ORD101847_</vt:lpstr>
      <vt:lpstr>ORD101848_</vt:lpstr>
      <vt:lpstr>ORD101849_</vt:lpstr>
      <vt:lpstr>ORD101850_</vt:lpstr>
      <vt:lpstr>ORD101851_</vt:lpstr>
      <vt:lpstr>ORD101852_</vt:lpstr>
      <vt:lpstr>ORD101853_</vt:lpstr>
      <vt:lpstr>ORD101854_</vt:lpstr>
      <vt:lpstr>ORD101855_</vt:lpstr>
      <vt:lpstr>ORD101856_</vt:lpstr>
      <vt:lpstr>ORD101857_</vt:lpstr>
      <vt:lpstr>ORD101858_</vt:lpstr>
      <vt:lpstr>ORD101859_</vt:lpstr>
      <vt:lpstr>ORD101860_</vt:lpstr>
      <vt:lpstr>ORD101861_</vt:lpstr>
      <vt:lpstr>ORD101862_</vt:lpstr>
      <vt:lpstr>ORD101863_</vt:lpstr>
      <vt:lpstr>ORD101864_</vt:lpstr>
      <vt:lpstr>ORD101865_</vt:lpstr>
      <vt:lpstr>ORD101866_</vt:lpstr>
      <vt:lpstr>ORD101867_</vt:lpstr>
      <vt:lpstr>ORD101868_</vt:lpstr>
      <vt:lpstr>ORD101869_</vt:lpstr>
      <vt:lpstr>ORD101870_</vt:lpstr>
      <vt:lpstr>ORD101871_</vt:lpstr>
      <vt:lpstr>ORD101872_</vt:lpstr>
      <vt:lpstr>ORD101873_</vt:lpstr>
      <vt:lpstr>ORD101874_</vt:lpstr>
      <vt:lpstr>ORD101875_</vt:lpstr>
      <vt:lpstr>ORD101876_</vt:lpstr>
      <vt:lpstr>ORD101877_</vt:lpstr>
      <vt:lpstr>ORD101878_</vt:lpstr>
      <vt:lpstr>ORD101879_</vt:lpstr>
      <vt:lpstr>ORD101880_</vt:lpstr>
      <vt:lpstr>ORD101881_</vt:lpstr>
      <vt:lpstr>ORD101882_</vt:lpstr>
      <vt:lpstr>ORD101883_</vt:lpstr>
      <vt:lpstr>ORD101884_</vt:lpstr>
      <vt:lpstr>ORD101885_</vt:lpstr>
      <vt:lpstr>ORD101886_</vt:lpstr>
      <vt:lpstr>ORD101887_</vt:lpstr>
      <vt:lpstr>ORD101888_</vt:lpstr>
      <vt:lpstr>ORD101889_</vt:lpstr>
      <vt:lpstr>ORD101890_</vt:lpstr>
      <vt:lpstr>ORD101891_</vt:lpstr>
      <vt:lpstr>ORD101892_</vt:lpstr>
      <vt:lpstr>ORD101893_</vt:lpstr>
      <vt:lpstr>ORD101894_</vt:lpstr>
      <vt:lpstr>ORD101895_</vt:lpstr>
      <vt:lpstr>ORD101896_</vt:lpstr>
      <vt:lpstr>ORD101897_</vt:lpstr>
      <vt:lpstr>ORD101898_</vt:lpstr>
      <vt:lpstr>ORD101899_</vt:lpstr>
      <vt:lpstr>ORD101900_</vt:lpstr>
      <vt:lpstr>ORD101901_</vt:lpstr>
      <vt:lpstr>ORD101902_</vt:lpstr>
      <vt:lpstr>ORD101903_</vt:lpstr>
      <vt:lpstr>ORD101904_</vt:lpstr>
      <vt:lpstr>ORD101905_</vt:lpstr>
      <vt:lpstr>ORD101906_</vt:lpstr>
      <vt:lpstr>ORD101907_</vt:lpstr>
      <vt:lpstr>ORD101908_</vt:lpstr>
      <vt:lpstr>ORD101909_</vt:lpstr>
      <vt:lpstr>ORD101910_</vt:lpstr>
      <vt:lpstr>ORD101911_</vt:lpstr>
      <vt:lpstr>ORD101912_</vt:lpstr>
      <vt:lpstr>ORD101913_</vt:lpstr>
      <vt:lpstr>ORD101914_</vt:lpstr>
      <vt:lpstr>ORD101915_</vt:lpstr>
      <vt:lpstr>ORD101916_</vt:lpstr>
      <vt:lpstr>ORD101917_</vt:lpstr>
      <vt:lpstr>ORD101918_</vt:lpstr>
      <vt:lpstr>ORD101919_</vt:lpstr>
      <vt:lpstr>ORD101920_</vt:lpstr>
      <vt:lpstr>ORD101921_</vt:lpstr>
      <vt:lpstr>ORD101922_</vt:lpstr>
      <vt:lpstr>ORD101923_</vt:lpstr>
      <vt:lpstr>ORD101924_</vt:lpstr>
      <vt:lpstr>ORD101925_</vt:lpstr>
      <vt:lpstr>ORD101926_</vt:lpstr>
      <vt:lpstr>ORD101927_</vt:lpstr>
      <vt:lpstr>ORD101928_</vt:lpstr>
      <vt:lpstr>ORD101929_</vt:lpstr>
      <vt:lpstr>ORD101930_</vt:lpstr>
      <vt:lpstr>ORD101931_</vt:lpstr>
      <vt:lpstr>ORD101932_</vt:lpstr>
      <vt:lpstr>ORD101933_</vt:lpstr>
      <vt:lpstr>ORD101934_</vt:lpstr>
      <vt:lpstr>ORD101935_</vt:lpstr>
      <vt:lpstr>ORD101936_</vt:lpstr>
      <vt:lpstr>ORD101937_</vt:lpstr>
      <vt:lpstr>ORD101938_</vt:lpstr>
      <vt:lpstr>ORD101939_</vt:lpstr>
      <vt:lpstr>ORD101940_</vt:lpstr>
      <vt:lpstr>ORD101941_</vt:lpstr>
      <vt:lpstr>ORD101942_</vt:lpstr>
      <vt:lpstr>ORD101943_</vt:lpstr>
      <vt:lpstr>ORD101944_</vt:lpstr>
      <vt:lpstr>ORD101945_</vt:lpstr>
      <vt:lpstr>ORD101946_</vt:lpstr>
      <vt:lpstr>ORD101947_</vt:lpstr>
      <vt:lpstr>ORD101948_</vt:lpstr>
      <vt:lpstr>ORD101949_</vt:lpstr>
      <vt:lpstr>ORD101950_</vt:lpstr>
      <vt:lpstr>ORD101951_</vt:lpstr>
      <vt:lpstr>ORD101952_</vt:lpstr>
      <vt:lpstr>ORD101953_</vt:lpstr>
      <vt:lpstr>ORD101954_</vt:lpstr>
      <vt:lpstr>ORD101955_</vt:lpstr>
      <vt:lpstr>ORD101956_</vt:lpstr>
      <vt:lpstr>ORD101957_</vt:lpstr>
      <vt:lpstr>ORD101958_</vt:lpstr>
      <vt:lpstr>ORD101959_</vt:lpstr>
      <vt:lpstr>ORD101960_</vt:lpstr>
      <vt:lpstr>ORD101961_</vt:lpstr>
      <vt:lpstr>ORD101962_</vt:lpstr>
      <vt:lpstr>ORD101963_</vt:lpstr>
      <vt:lpstr>ORD101964_</vt:lpstr>
      <vt:lpstr>ORD101965_</vt:lpstr>
      <vt:lpstr>ORD101966_</vt:lpstr>
      <vt:lpstr>ORD101967_</vt:lpstr>
      <vt:lpstr>ORD101968_</vt:lpstr>
      <vt:lpstr>ORD101969_</vt:lpstr>
      <vt:lpstr>ORD101970_</vt:lpstr>
      <vt:lpstr>ORD101971_</vt:lpstr>
      <vt:lpstr>ORD101972_</vt:lpstr>
      <vt:lpstr>ORD101973_</vt:lpstr>
      <vt:lpstr>ORD101974_</vt:lpstr>
      <vt:lpstr>ORD101975_</vt:lpstr>
      <vt:lpstr>ORD101976_</vt:lpstr>
      <vt:lpstr>ORD101977_</vt:lpstr>
      <vt:lpstr>ORD101978_</vt:lpstr>
      <vt:lpstr>ORD101979_</vt:lpstr>
      <vt:lpstr>ORD101980_</vt:lpstr>
      <vt:lpstr>ORD101981_</vt:lpstr>
      <vt:lpstr>ORD101982_</vt:lpstr>
      <vt:lpstr>ORD101983_</vt:lpstr>
      <vt:lpstr>ORD101984_</vt:lpstr>
      <vt:lpstr>ORD101985_</vt:lpstr>
      <vt:lpstr>ORD101986_</vt:lpstr>
      <vt:lpstr>ORD101987_</vt:lpstr>
      <vt:lpstr>ORD101988_</vt:lpstr>
      <vt:lpstr>ORD101989_</vt:lpstr>
      <vt:lpstr>ORD101990_</vt:lpstr>
      <vt:lpstr>ORD101991_</vt:lpstr>
      <vt:lpstr>ORD101992_</vt:lpstr>
      <vt:lpstr>ORD101993_</vt:lpstr>
      <vt:lpstr>ORD101994_</vt:lpstr>
      <vt:lpstr>ORD101995_</vt:lpstr>
      <vt:lpstr>ORD101996_</vt:lpstr>
      <vt:lpstr>ORD101997_</vt:lpstr>
      <vt:lpstr>ORD101998_</vt:lpstr>
      <vt:lpstr>ORD101999_</vt:lpstr>
      <vt:lpstr>ORD102000_</vt:lpstr>
      <vt:lpstr>ORD102001_</vt:lpstr>
      <vt:lpstr>ORD102002_</vt:lpstr>
      <vt:lpstr>ORD102003_</vt:lpstr>
      <vt:lpstr>ORD102004_</vt:lpstr>
      <vt:lpstr>ORD102005_</vt:lpstr>
      <vt:lpstr>ORD102006_</vt:lpstr>
      <vt:lpstr>ORD102007_</vt:lpstr>
      <vt:lpstr>ORD102008_</vt:lpstr>
      <vt:lpstr>ORD102009_</vt:lpstr>
      <vt:lpstr>ORD102010_</vt:lpstr>
      <vt:lpstr>ORD102011_</vt:lpstr>
      <vt:lpstr>ORD102012_</vt:lpstr>
      <vt:lpstr>ORD102013_</vt:lpstr>
      <vt:lpstr>ORD102014_</vt:lpstr>
      <vt:lpstr>ORD102015_</vt:lpstr>
      <vt:lpstr>ORD102016_</vt:lpstr>
      <vt:lpstr>ORD102017_</vt:lpstr>
      <vt:lpstr>ORD102018_</vt:lpstr>
      <vt:lpstr>ORD102019_</vt:lpstr>
      <vt:lpstr>ORD102020_</vt:lpstr>
      <vt:lpstr>ORD102021_</vt:lpstr>
      <vt:lpstr>ORD102022_</vt:lpstr>
      <vt:lpstr>ORD102023_</vt:lpstr>
      <vt:lpstr>ORD102024_</vt:lpstr>
      <vt:lpstr>ORD102025_</vt:lpstr>
      <vt:lpstr>ORD102026_</vt:lpstr>
      <vt:lpstr>ORD102027_</vt:lpstr>
      <vt:lpstr>ORD102028_</vt:lpstr>
      <vt:lpstr>ORD102029_</vt:lpstr>
      <vt:lpstr>ORD102030_</vt:lpstr>
      <vt:lpstr>ORD102031_</vt:lpstr>
      <vt:lpstr>ORD102032_</vt:lpstr>
      <vt:lpstr>ORD102033_</vt:lpstr>
      <vt:lpstr>ORD102034_</vt:lpstr>
      <vt:lpstr>ORD102035_</vt:lpstr>
      <vt:lpstr>ORD102036_</vt:lpstr>
      <vt:lpstr>ORD102037_</vt:lpstr>
      <vt:lpstr>ORD102038_</vt:lpstr>
      <vt:lpstr>ORD102039_</vt:lpstr>
      <vt:lpstr>ORD102040_</vt:lpstr>
      <vt:lpstr>ORD102041_</vt:lpstr>
      <vt:lpstr>ORD102042_</vt:lpstr>
      <vt:lpstr>ORD102043_</vt:lpstr>
      <vt:lpstr>ORD102044_</vt:lpstr>
      <vt:lpstr>ORD102045_</vt:lpstr>
      <vt:lpstr>ORD102046_</vt:lpstr>
      <vt:lpstr>ORD102047_</vt:lpstr>
      <vt:lpstr>ORD102048_</vt:lpstr>
      <vt:lpstr>ORD102049_</vt:lpstr>
      <vt:lpstr>ORD102050_</vt:lpstr>
      <vt:lpstr>ORD102051_</vt:lpstr>
      <vt:lpstr>ORD102052_</vt:lpstr>
      <vt:lpstr>ORD102053_</vt:lpstr>
      <vt:lpstr>ORD102054_</vt:lpstr>
      <vt:lpstr>ORD102055_</vt:lpstr>
      <vt:lpstr>ORD102056_</vt:lpstr>
      <vt:lpstr>ORD102057_</vt:lpstr>
      <vt:lpstr>ORD102058_</vt:lpstr>
      <vt:lpstr>ORD102059_</vt:lpstr>
      <vt:lpstr>ORD102060_</vt:lpstr>
      <vt:lpstr>ORD102061_</vt:lpstr>
      <vt:lpstr>ORD102062_</vt:lpstr>
      <vt:lpstr>ORD102063_</vt:lpstr>
      <vt:lpstr>ORD102064_</vt:lpstr>
      <vt:lpstr>ORD102065_</vt:lpstr>
      <vt:lpstr>ORD102066_</vt:lpstr>
      <vt:lpstr>ORD102067_</vt:lpstr>
      <vt:lpstr>ORD102068_</vt:lpstr>
      <vt:lpstr>ORD102069_</vt:lpstr>
      <vt:lpstr>ORD102070_</vt:lpstr>
      <vt:lpstr>ORD102071_</vt:lpstr>
      <vt:lpstr>ORD102072_</vt:lpstr>
      <vt:lpstr>ORD102073_</vt:lpstr>
      <vt:lpstr>ORD102074_</vt:lpstr>
      <vt:lpstr>ORD102075_</vt:lpstr>
      <vt:lpstr>ORD102076_</vt:lpstr>
      <vt:lpstr>ORD102077_</vt:lpstr>
      <vt:lpstr>ORD102078_</vt:lpstr>
      <vt:lpstr>ORD102079_</vt:lpstr>
      <vt:lpstr>ORD102080_</vt:lpstr>
      <vt:lpstr>ORD102081_</vt:lpstr>
      <vt:lpstr>ORD102082_</vt:lpstr>
      <vt:lpstr>ORD102083_</vt:lpstr>
      <vt:lpstr>ORD102084_</vt:lpstr>
      <vt:lpstr>ORD102085_</vt:lpstr>
      <vt:lpstr>ORD102086_</vt:lpstr>
      <vt:lpstr>ORD102087_</vt:lpstr>
      <vt:lpstr>ORD102088_</vt:lpstr>
      <vt:lpstr>ORD102089_</vt:lpstr>
      <vt:lpstr>ORD102090_</vt:lpstr>
      <vt:lpstr>ORD102091_</vt:lpstr>
      <vt:lpstr>ORD102092_</vt:lpstr>
      <vt:lpstr>ORD102093_</vt:lpstr>
      <vt:lpstr>ORD102094_</vt:lpstr>
      <vt:lpstr>ORD102095_</vt:lpstr>
      <vt:lpstr>ORD102096_</vt:lpstr>
      <vt:lpstr>ORD102097_</vt:lpstr>
      <vt:lpstr>ORD102098_</vt:lpstr>
      <vt:lpstr>ORD102099_</vt:lpstr>
      <vt:lpstr>ORD102100_</vt:lpstr>
      <vt:lpstr>ORD102101_</vt:lpstr>
      <vt:lpstr>ORD102102_</vt:lpstr>
      <vt:lpstr>ORD102103_</vt:lpstr>
      <vt:lpstr>ORD102104_</vt:lpstr>
      <vt:lpstr>ORD102105_</vt:lpstr>
      <vt:lpstr>ORD102106_</vt:lpstr>
      <vt:lpstr>ORD102107_</vt:lpstr>
      <vt:lpstr>ORD102108_</vt:lpstr>
      <vt:lpstr>ORD102109_</vt:lpstr>
      <vt:lpstr>ORD102110_</vt:lpstr>
      <vt:lpstr>ORD102111_</vt:lpstr>
      <vt:lpstr>ORD102112_</vt:lpstr>
      <vt:lpstr>ORD102113_</vt:lpstr>
      <vt:lpstr>ORD102114_</vt:lpstr>
      <vt:lpstr>ORD102115_</vt:lpstr>
      <vt:lpstr>ORD102116_</vt:lpstr>
      <vt:lpstr>ORD102117_</vt:lpstr>
      <vt:lpstr>ORD102118_</vt:lpstr>
      <vt:lpstr>ORD102119_</vt:lpstr>
      <vt:lpstr>ORD102120_</vt:lpstr>
      <vt:lpstr>ORD102121_</vt:lpstr>
      <vt:lpstr>ORD102122_</vt:lpstr>
      <vt:lpstr>ORD102123_</vt:lpstr>
      <vt:lpstr>ORD102124_</vt:lpstr>
      <vt:lpstr>ORD102125_</vt:lpstr>
      <vt:lpstr>ORD102126_</vt:lpstr>
      <vt:lpstr>ORD102127_</vt:lpstr>
      <vt:lpstr>ORD102128_</vt:lpstr>
      <vt:lpstr>ORD102129_</vt:lpstr>
      <vt:lpstr>ORD102130_</vt:lpstr>
      <vt:lpstr>ORD102131_</vt:lpstr>
      <vt:lpstr>ORD102132_</vt:lpstr>
      <vt:lpstr>ORD102133_</vt:lpstr>
      <vt:lpstr>ORD102134_</vt:lpstr>
      <vt:lpstr>ORD102135_</vt:lpstr>
      <vt:lpstr>ORD102136_</vt:lpstr>
      <vt:lpstr>ORD102137_</vt:lpstr>
      <vt:lpstr>ORD102138_</vt:lpstr>
      <vt:lpstr>ORD102139_</vt:lpstr>
      <vt:lpstr>ORD102140_</vt:lpstr>
      <vt:lpstr>ORD102141_</vt:lpstr>
      <vt:lpstr>ORD102142_</vt:lpstr>
      <vt:lpstr>ORD102143_</vt:lpstr>
      <vt:lpstr>ORD102144_</vt:lpstr>
      <vt:lpstr>ORD102145_</vt:lpstr>
      <vt:lpstr>ORD102146_</vt:lpstr>
      <vt:lpstr>ORD102147_</vt:lpstr>
      <vt:lpstr>ORD102148_</vt:lpstr>
      <vt:lpstr>ORD102149_</vt:lpstr>
      <vt:lpstr>ORD102150_</vt:lpstr>
      <vt:lpstr>ORD102151_</vt:lpstr>
      <vt:lpstr>ORD102152_</vt:lpstr>
      <vt:lpstr>ORD102153_</vt:lpstr>
      <vt:lpstr>ORD102154_</vt:lpstr>
      <vt:lpstr>ORD102155_</vt:lpstr>
      <vt:lpstr>ORD102156_</vt:lpstr>
      <vt:lpstr>ORD102157_</vt:lpstr>
      <vt:lpstr>ORD102158_</vt:lpstr>
      <vt:lpstr>ORD102159_</vt:lpstr>
      <vt:lpstr>ORD102160_</vt:lpstr>
      <vt:lpstr>ORD102161_</vt:lpstr>
      <vt:lpstr>ORD102162_</vt:lpstr>
      <vt:lpstr>ORD102163_</vt:lpstr>
      <vt:lpstr>ORD102164_</vt:lpstr>
      <vt:lpstr>ORD102165_</vt:lpstr>
      <vt:lpstr>ORD102166_</vt:lpstr>
      <vt:lpstr>ORD102167_</vt:lpstr>
      <vt:lpstr>ORD102168_</vt:lpstr>
      <vt:lpstr>ORD102169_</vt:lpstr>
      <vt:lpstr>ORD102170_</vt:lpstr>
      <vt:lpstr>ORD102171_</vt:lpstr>
      <vt:lpstr>ORD102172_</vt:lpstr>
      <vt:lpstr>ORD102173_</vt:lpstr>
      <vt:lpstr>ORD102174_</vt:lpstr>
      <vt:lpstr>ORD102175_</vt:lpstr>
      <vt:lpstr>ORD102176_</vt:lpstr>
      <vt:lpstr>ORD102177_</vt:lpstr>
      <vt:lpstr>ORD102178_</vt:lpstr>
      <vt:lpstr>ORD102179_</vt:lpstr>
      <vt:lpstr>ORD102180_</vt:lpstr>
      <vt:lpstr>ORD102181_</vt:lpstr>
      <vt:lpstr>ORD102182_</vt:lpstr>
      <vt:lpstr>ORD102183_</vt:lpstr>
      <vt:lpstr>ORD102184_</vt:lpstr>
      <vt:lpstr>ORD102185_</vt:lpstr>
      <vt:lpstr>ORD102186_</vt:lpstr>
      <vt:lpstr>ORD102187_</vt:lpstr>
      <vt:lpstr>ORD102188_</vt:lpstr>
      <vt:lpstr>ORD102189_</vt:lpstr>
      <vt:lpstr>ORD102190_</vt:lpstr>
      <vt:lpstr>ORD102191_</vt:lpstr>
      <vt:lpstr>ORD102192_</vt:lpstr>
      <vt:lpstr>ORD102193_</vt:lpstr>
      <vt:lpstr>ORD102194_</vt:lpstr>
      <vt:lpstr>ORD102195_</vt:lpstr>
      <vt:lpstr>ORD102196_</vt:lpstr>
      <vt:lpstr>ORD102197_</vt:lpstr>
      <vt:lpstr>ORD102198_</vt:lpstr>
      <vt:lpstr>ORD102199_</vt:lpstr>
      <vt:lpstr>ORD102200_</vt:lpstr>
      <vt:lpstr>ORD102201_</vt:lpstr>
      <vt:lpstr>ORD102202_</vt:lpstr>
      <vt:lpstr>ORD102203_</vt:lpstr>
      <vt:lpstr>ORD102204_</vt:lpstr>
      <vt:lpstr>ORD102205_</vt:lpstr>
      <vt:lpstr>ORD102206_</vt:lpstr>
      <vt:lpstr>ORD102207_</vt:lpstr>
      <vt:lpstr>ORD102208_</vt:lpstr>
      <vt:lpstr>ORD102209_</vt:lpstr>
      <vt:lpstr>ORD102210_</vt:lpstr>
      <vt:lpstr>ORD102211_</vt:lpstr>
      <vt:lpstr>ORD102212_</vt:lpstr>
      <vt:lpstr>ORD102213_</vt:lpstr>
      <vt:lpstr>ORD102214_</vt:lpstr>
      <vt:lpstr>ORD102215_</vt:lpstr>
      <vt:lpstr>ORD102216_</vt:lpstr>
      <vt:lpstr>ORD102217_</vt:lpstr>
      <vt:lpstr>ORD102218_</vt:lpstr>
      <vt:lpstr>ORD102219_</vt:lpstr>
      <vt:lpstr>ORD102220_</vt:lpstr>
      <vt:lpstr>ORD102221_</vt:lpstr>
      <vt:lpstr>ORD102222_</vt:lpstr>
      <vt:lpstr>ORD102223_</vt:lpstr>
      <vt:lpstr>ORD102224_</vt:lpstr>
      <vt:lpstr>ORD102225_</vt:lpstr>
      <vt:lpstr>ORD102226_</vt:lpstr>
      <vt:lpstr>ORD102227_</vt:lpstr>
      <vt:lpstr>ORD102228_</vt:lpstr>
      <vt:lpstr>ORD102229_</vt:lpstr>
      <vt:lpstr>ORD102230_</vt:lpstr>
      <vt:lpstr>ORD102231_</vt:lpstr>
      <vt:lpstr>ORD102232_</vt:lpstr>
      <vt:lpstr>ORD102233_</vt:lpstr>
      <vt:lpstr>ORD102234_</vt:lpstr>
      <vt:lpstr>ORD102235_</vt:lpstr>
      <vt:lpstr>ORD102236_</vt:lpstr>
      <vt:lpstr>ORD102237_</vt:lpstr>
      <vt:lpstr>ORD102238_</vt:lpstr>
      <vt:lpstr>ORD102239_</vt:lpstr>
      <vt:lpstr>ORD102240_</vt:lpstr>
      <vt:lpstr>ORD102241_</vt:lpstr>
      <vt:lpstr>ORD102242_</vt:lpstr>
      <vt:lpstr>ORD102243_</vt:lpstr>
      <vt:lpstr>ORD102244_</vt:lpstr>
      <vt:lpstr>ORD102245_</vt:lpstr>
      <vt:lpstr>ORD102246_</vt:lpstr>
      <vt:lpstr>ORD102247_</vt:lpstr>
      <vt:lpstr>ORD102248_</vt:lpstr>
      <vt:lpstr>ORD102249_</vt:lpstr>
      <vt:lpstr>ORD102250_</vt:lpstr>
      <vt:lpstr>ORD102251_</vt:lpstr>
      <vt:lpstr>ORD102252_</vt:lpstr>
      <vt:lpstr>ORD102253_</vt:lpstr>
      <vt:lpstr>ORD102254_</vt:lpstr>
      <vt:lpstr>ORD102255_</vt:lpstr>
      <vt:lpstr>ORD102256_</vt:lpstr>
      <vt:lpstr>ORD102257_</vt:lpstr>
      <vt:lpstr>ORD102258_</vt:lpstr>
      <vt:lpstr>ORD102259_</vt:lpstr>
      <vt:lpstr>ORD102260_</vt:lpstr>
      <vt:lpstr>ORD102261_</vt:lpstr>
      <vt:lpstr>ORD102262_</vt:lpstr>
      <vt:lpstr>ORD102263_</vt:lpstr>
      <vt:lpstr>ORD102264_</vt:lpstr>
      <vt:lpstr>ORD102265_</vt:lpstr>
      <vt:lpstr>ORD102266_</vt:lpstr>
      <vt:lpstr>ORD102267_</vt:lpstr>
      <vt:lpstr>ORD102268_</vt:lpstr>
      <vt:lpstr>ORD102269_</vt:lpstr>
      <vt:lpstr>ORD102270_</vt:lpstr>
      <vt:lpstr>ORD102271_</vt:lpstr>
      <vt:lpstr>ORD102272_</vt:lpstr>
      <vt:lpstr>ORD102273_</vt:lpstr>
      <vt:lpstr>ORD102274_</vt:lpstr>
      <vt:lpstr>ORD102275_</vt:lpstr>
      <vt:lpstr>ORD102276_</vt:lpstr>
      <vt:lpstr>ORD102277_</vt:lpstr>
      <vt:lpstr>ORD102278_</vt:lpstr>
      <vt:lpstr>ORD102279_</vt:lpstr>
      <vt:lpstr>ORD102280_</vt:lpstr>
      <vt:lpstr>ORD102281_</vt:lpstr>
      <vt:lpstr>ORD102282_</vt:lpstr>
      <vt:lpstr>ORD102283_</vt:lpstr>
      <vt:lpstr>ORD102284_</vt:lpstr>
      <vt:lpstr>ORD102285_</vt:lpstr>
      <vt:lpstr>ORD102286_</vt:lpstr>
      <vt:lpstr>ORD102287_</vt:lpstr>
      <vt:lpstr>ORD102288_</vt:lpstr>
      <vt:lpstr>ORD102289_</vt:lpstr>
      <vt:lpstr>ORD102290_</vt:lpstr>
      <vt:lpstr>ORD102291_</vt:lpstr>
      <vt:lpstr>ORD102292_</vt:lpstr>
      <vt:lpstr>ORD102293_</vt:lpstr>
      <vt:lpstr>ORD102294_</vt:lpstr>
      <vt:lpstr>ORD102295_</vt:lpstr>
      <vt:lpstr>ORD102296_</vt:lpstr>
      <vt:lpstr>ORD102297_</vt:lpstr>
      <vt:lpstr>ORD102298_</vt:lpstr>
      <vt:lpstr>ORD102299_</vt:lpstr>
      <vt:lpstr>ORD102300_</vt:lpstr>
      <vt:lpstr>ORD102301_</vt:lpstr>
      <vt:lpstr>ORD102302_</vt:lpstr>
      <vt:lpstr>ORD102303_</vt:lpstr>
      <vt:lpstr>ORD102304_</vt:lpstr>
      <vt:lpstr>ORD102305_</vt:lpstr>
      <vt:lpstr>ORD102306_</vt:lpstr>
      <vt:lpstr>ORD102307_</vt:lpstr>
      <vt:lpstr>ORD102308_</vt:lpstr>
      <vt:lpstr>ORD102309_</vt:lpstr>
      <vt:lpstr>ORD102310_</vt:lpstr>
      <vt:lpstr>ORD102311_</vt:lpstr>
      <vt:lpstr>ORD102312_</vt:lpstr>
      <vt:lpstr>ORD102313_</vt:lpstr>
      <vt:lpstr>ORD102314_</vt:lpstr>
      <vt:lpstr>ORD102315_</vt:lpstr>
      <vt:lpstr>ORD102316_</vt:lpstr>
      <vt:lpstr>ORD102317_</vt:lpstr>
      <vt:lpstr>ORD102318_</vt:lpstr>
      <vt:lpstr>ORD102319_</vt:lpstr>
      <vt:lpstr>ORD102320_</vt:lpstr>
      <vt:lpstr>ORD102321_</vt:lpstr>
      <vt:lpstr>ORD102322_</vt:lpstr>
      <vt:lpstr>ORD102323_</vt:lpstr>
      <vt:lpstr>ORD102324_</vt:lpstr>
      <vt:lpstr>ORD102325_</vt:lpstr>
      <vt:lpstr>ORD102326_</vt:lpstr>
      <vt:lpstr>ORD102327_</vt:lpstr>
      <vt:lpstr>ORD102328_</vt:lpstr>
      <vt:lpstr>ORD102329_</vt:lpstr>
      <vt:lpstr>ORD102330_</vt:lpstr>
      <vt:lpstr>ORD102331_</vt:lpstr>
      <vt:lpstr>ORD102332_</vt:lpstr>
      <vt:lpstr>ORD102333_</vt:lpstr>
      <vt:lpstr>ORD102334_</vt:lpstr>
      <vt:lpstr>ORD102335_</vt:lpstr>
      <vt:lpstr>ORD102336_</vt:lpstr>
      <vt:lpstr>ORD102337_</vt:lpstr>
      <vt:lpstr>ORD102338_</vt:lpstr>
      <vt:lpstr>ORD102339_</vt:lpstr>
      <vt:lpstr>ORD102340_</vt:lpstr>
      <vt:lpstr>ORD102341_</vt:lpstr>
      <vt:lpstr>ORD102342_</vt:lpstr>
      <vt:lpstr>ORD102343_</vt:lpstr>
      <vt:lpstr>ORD102344_</vt:lpstr>
      <vt:lpstr>ORD102345_</vt:lpstr>
      <vt:lpstr>ORD102346_</vt:lpstr>
      <vt:lpstr>ORD102347_</vt:lpstr>
      <vt:lpstr>ORD102348_</vt:lpstr>
      <vt:lpstr>ORD102349_</vt:lpstr>
      <vt:lpstr>ORD102350_</vt:lpstr>
      <vt:lpstr>ORD102351_</vt:lpstr>
      <vt:lpstr>ORD102352_</vt:lpstr>
      <vt:lpstr>ORD102353_</vt:lpstr>
      <vt:lpstr>ORD102354_</vt:lpstr>
      <vt:lpstr>ORD102355_</vt:lpstr>
      <vt:lpstr>ORD102356_</vt:lpstr>
      <vt:lpstr>ORD102357_</vt:lpstr>
      <vt:lpstr>ORD102358_</vt:lpstr>
      <vt:lpstr>ORD102359_</vt:lpstr>
      <vt:lpstr>ORD102360_</vt:lpstr>
      <vt:lpstr>ORD102361_</vt:lpstr>
      <vt:lpstr>ORD102362_</vt:lpstr>
      <vt:lpstr>ORD102363_</vt:lpstr>
      <vt:lpstr>ORD102364_</vt:lpstr>
      <vt:lpstr>ORD102365_</vt:lpstr>
      <vt:lpstr>ORD102366_</vt:lpstr>
      <vt:lpstr>ORD102367_</vt:lpstr>
      <vt:lpstr>ORD102368_</vt:lpstr>
      <vt:lpstr>ORD102369_</vt:lpstr>
      <vt:lpstr>ORD102370_</vt:lpstr>
      <vt:lpstr>ORD102371_</vt:lpstr>
      <vt:lpstr>ORD102372_</vt:lpstr>
      <vt:lpstr>ORD102373_</vt:lpstr>
      <vt:lpstr>ORD102374_</vt:lpstr>
      <vt:lpstr>ORD102375_</vt:lpstr>
      <vt:lpstr>ORD102376_</vt:lpstr>
      <vt:lpstr>ORD102377_</vt:lpstr>
      <vt:lpstr>ORD102378_</vt:lpstr>
      <vt:lpstr>ORD102379_</vt:lpstr>
      <vt:lpstr>ORD102380_</vt:lpstr>
      <vt:lpstr>ORD102381_</vt:lpstr>
      <vt:lpstr>ORD102382_</vt:lpstr>
      <vt:lpstr>ORD102383_</vt:lpstr>
      <vt:lpstr>ORD102384_</vt:lpstr>
      <vt:lpstr>ORD102385_</vt:lpstr>
      <vt:lpstr>ORD102386_</vt:lpstr>
      <vt:lpstr>ORD102387_</vt:lpstr>
      <vt:lpstr>ORD102388_</vt:lpstr>
      <vt:lpstr>ORD102389_</vt:lpstr>
      <vt:lpstr>ORD102390_</vt:lpstr>
      <vt:lpstr>ORD102391_</vt:lpstr>
      <vt:lpstr>ORD102392_</vt:lpstr>
      <vt:lpstr>ORD102393_</vt:lpstr>
      <vt:lpstr>ORD102394_</vt:lpstr>
      <vt:lpstr>ORD102395_</vt:lpstr>
      <vt:lpstr>ORD102396_</vt:lpstr>
      <vt:lpstr>ORD102397_</vt:lpstr>
      <vt:lpstr>ORD102398_</vt:lpstr>
      <vt:lpstr>ORD102399_</vt:lpstr>
      <vt:lpstr>ORD102400_</vt:lpstr>
      <vt:lpstr>ORD102401_</vt:lpstr>
      <vt:lpstr>ORD102402_</vt:lpstr>
      <vt:lpstr>ORD102403_</vt:lpstr>
      <vt:lpstr>ORD102404_</vt:lpstr>
      <vt:lpstr>ORD102405_</vt:lpstr>
      <vt:lpstr>ORD102406_</vt:lpstr>
      <vt:lpstr>ORD102407_</vt:lpstr>
      <vt:lpstr>ORD102408_</vt:lpstr>
      <vt:lpstr>ORD102409_</vt:lpstr>
      <vt:lpstr>ORD102410_</vt:lpstr>
      <vt:lpstr>ORD102411_</vt:lpstr>
      <vt:lpstr>ORD102412_</vt:lpstr>
      <vt:lpstr>ORD102413_</vt:lpstr>
      <vt:lpstr>ORD102414_</vt:lpstr>
      <vt:lpstr>ORD102415_</vt:lpstr>
      <vt:lpstr>ORD102416_</vt:lpstr>
      <vt:lpstr>ORD102417_</vt:lpstr>
      <vt:lpstr>ORD102418_</vt:lpstr>
      <vt:lpstr>ORD102419_</vt:lpstr>
      <vt:lpstr>ORD102420_</vt:lpstr>
      <vt:lpstr>ORD102421_</vt:lpstr>
      <vt:lpstr>ORD102422_</vt:lpstr>
      <vt:lpstr>ORD102423_</vt:lpstr>
      <vt:lpstr>ORD102424_</vt:lpstr>
      <vt:lpstr>ORD102425_</vt:lpstr>
      <vt:lpstr>ORD102426_</vt:lpstr>
      <vt:lpstr>ORD102427_</vt:lpstr>
      <vt:lpstr>ORD102428_</vt:lpstr>
      <vt:lpstr>ORD102429_</vt:lpstr>
      <vt:lpstr>ORD102430_</vt:lpstr>
      <vt:lpstr>ORD102431_</vt:lpstr>
      <vt:lpstr>ORD102432_</vt:lpstr>
      <vt:lpstr>ORD102433_</vt:lpstr>
      <vt:lpstr>ORD102434_</vt:lpstr>
      <vt:lpstr>ORD102435_</vt:lpstr>
      <vt:lpstr>ORD102436_</vt:lpstr>
      <vt:lpstr>ORD102437_</vt:lpstr>
      <vt:lpstr>ORD102438_</vt:lpstr>
      <vt:lpstr>ORD102439_</vt:lpstr>
      <vt:lpstr>ORD102440_</vt:lpstr>
      <vt:lpstr>ORD102441_</vt:lpstr>
      <vt:lpstr>ORD102442_</vt:lpstr>
      <vt:lpstr>ORD102443_</vt:lpstr>
      <vt:lpstr>ORD102444_</vt:lpstr>
      <vt:lpstr>ORD102445_</vt:lpstr>
      <vt:lpstr>ORD102446_</vt:lpstr>
      <vt:lpstr>ORD102447_</vt:lpstr>
      <vt:lpstr>ORD102448_</vt:lpstr>
      <vt:lpstr>ORD102449_</vt:lpstr>
      <vt:lpstr>ORD102450_</vt:lpstr>
      <vt:lpstr>ORD102451_</vt:lpstr>
      <vt:lpstr>ORD102452_</vt:lpstr>
      <vt:lpstr>ORD102453_</vt:lpstr>
      <vt:lpstr>ORD102454_</vt:lpstr>
      <vt:lpstr>ORD102455_</vt:lpstr>
      <vt:lpstr>ORD102456_</vt:lpstr>
      <vt:lpstr>ORD102457_</vt:lpstr>
      <vt:lpstr>ORD102458_</vt:lpstr>
      <vt:lpstr>ORD102459_</vt:lpstr>
      <vt:lpstr>ORD102460_</vt:lpstr>
      <vt:lpstr>ORD102461_</vt:lpstr>
      <vt:lpstr>ORD102462_</vt:lpstr>
      <vt:lpstr>ORD102463_</vt:lpstr>
      <vt:lpstr>ORD102464_</vt:lpstr>
      <vt:lpstr>ORD102465_</vt:lpstr>
      <vt:lpstr>ORD102466_</vt:lpstr>
      <vt:lpstr>ORD102467_</vt:lpstr>
      <vt:lpstr>ORD102468_</vt:lpstr>
      <vt:lpstr>ORD102469_</vt:lpstr>
      <vt:lpstr>ORD102470_</vt:lpstr>
      <vt:lpstr>ORD102471_</vt:lpstr>
      <vt:lpstr>ORD102472_</vt:lpstr>
      <vt:lpstr>ORD102473_</vt:lpstr>
      <vt:lpstr>ORD102474_</vt:lpstr>
      <vt:lpstr>ORD102475_</vt:lpstr>
      <vt:lpstr>ORD102476_</vt:lpstr>
      <vt:lpstr>ORD102477_</vt:lpstr>
      <vt:lpstr>ORD102478_</vt:lpstr>
      <vt:lpstr>ORD102479_</vt:lpstr>
      <vt:lpstr>ORD102480_</vt:lpstr>
      <vt:lpstr>ORD102481_</vt:lpstr>
      <vt:lpstr>ORD102482_</vt:lpstr>
      <vt:lpstr>ORD102483_</vt:lpstr>
      <vt:lpstr>ORD102484_</vt:lpstr>
      <vt:lpstr>ORD102485_</vt:lpstr>
      <vt:lpstr>ORD102486_</vt:lpstr>
      <vt:lpstr>ORD102487_</vt:lpstr>
      <vt:lpstr>ORD102488_</vt:lpstr>
      <vt:lpstr>ORD102489_</vt:lpstr>
      <vt:lpstr>ORD102490_</vt:lpstr>
      <vt:lpstr>ORD102491_</vt:lpstr>
      <vt:lpstr>ORD102492_</vt:lpstr>
      <vt:lpstr>ORD102493_</vt:lpstr>
      <vt:lpstr>ORD102494_</vt:lpstr>
      <vt:lpstr>ORD102495_</vt:lpstr>
      <vt:lpstr>ORD102496_</vt:lpstr>
      <vt:lpstr>ORD102497_</vt:lpstr>
      <vt:lpstr>ORD102498_</vt:lpstr>
      <vt:lpstr>ORD102499_</vt:lpstr>
      <vt:lpstr>ORD102500_</vt:lpstr>
      <vt:lpstr>ORD102501_</vt:lpstr>
      <vt:lpstr>ORD102502_</vt:lpstr>
      <vt:lpstr>ORD102503_</vt:lpstr>
      <vt:lpstr>ORD102504_</vt:lpstr>
      <vt:lpstr>ORD102505_</vt:lpstr>
      <vt:lpstr>ORD102506_</vt:lpstr>
      <vt:lpstr>ORD102507_</vt:lpstr>
      <vt:lpstr>ORD102508_</vt:lpstr>
      <vt:lpstr>ORD102509_</vt:lpstr>
      <vt:lpstr>ORD102510_</vt:lpstr>
      <vt:lpstr>ORD102511_</vt:lpstr>
      <vt:lpstr>ORD102512_</vt:lpstr>
      <vt:lpstr>ORD102513_</vt:lpstr>
      <vt:lpstr>ORD102514_</vt:lpstr>
      <vt:lpstr>ORD102515_</vt:lpstr>
      <vt:lpstr>ORD102516_</vt:lpstr>
      <vt:lpstr>ORD102517_</vt:lpstr>
      <vt:lpstr>ORD102518_</vt:lpstr>
      <vt:lpstr>ORD102519_</vt:lpstr>
      <vt:lpstr>ORD102520_</vt:lpstr>
      <vt:lpstr>ORD102521_</vt:lpstr>
      <vt:lpstr>ORD102522_</vt:lpstr>
      <vt:lpstr>ORD102523_</vt:lpstr>
      <vt:lpstr>ORD102524_</vt:lpstr>
      <vt:lpstr>ORD102525_</vt:lpstr>
      <vt:lpstr>ORD102526_</vt:lpstr>
      <vt:lpstr>ORD102527_</vt:lpstr>
      <vt:lpstr>ORD102528_</vt:lpstr>
      <vt:lpstr>ORD102529_</vt:lpstr>
      <vt:lpstr>ORD102530_</vt:lpstr>
      <vt:lpstr>ORD102531_</vt:lpstr>
      <vt:lpstr>ORD102532_</vt:lpstr>
      <vt:lpstr>ORD102533_</vt:lpstr>
      <vt:lpstr>ORD102534_</vt:lpstr>
      <vt:lpstr>ORD102535_</vt:lpstr>
      <vt:lpstr>ORD102536_</vt:lpstr>
      <vt:lpstr>ORD102537_</vt:lpstr>
      <vt:lpstr>ORD102538_</vt:lpstr>
      <vt:lpstr>ORD102539_</vt:lpstr>
      <vt:lpstr>ORD102540_</vt:lpstr>
      <vt:lpstr>ORD102541_</vt:lpstr>
      <vt:lpstr>ORD102542_</vt:lpstr>
      <vt:lpstr>ORD102543_</vt:lpstr>
      <vt:lpstr>ORD102544_</vt:lpstr>
      <vt:lpstr>ORD102545_</vt:lpstr>
      <vt:lpstr>ORD102546_</vt:lpstr>
      <vt:lpstr>ORD102547_</vt:lpstr>
      <vt:lpstr>ORD102548_</vt:lpstr>
      <vt:lpstr>ORD102549_</vt:lpstr>
      <vt:lpstr>ORD102550_</vt:lpstr>
      <vt:lpstr>ORD102551_</vt:lpstr>
      <vt:lpstr>ORD102552_</vt:lpstr>
      <vt:lpstr>ORD102553_</vt:lpstr>
      <vt:lpstr>ORD102554_</vt:lpstr>
      <vt:lpstr>ORD102555_</vt:lpstr>
      <vt:lpstr>ORD102556_</vt:lpstr>
      <vt:lpstr>ORD102557_</vt:lpstr>
      <vt:lpstr>ORD102558_</vt:lpstr>
      <vt:lpstr>ORD102559_</vt:lpstr>
      <vt:lpstr>ORD102560_</vt:lpstr>
      <vt:lpstr>ORD102561_</vt:lpstr>
      <vt:lpstr>ORD102562_</vt:lpstr>
      <vt:lpstr>ORD102563_</vt:lpstr>
      <vt:lpstr>ORD102564_</vt:lpstr>
      <vt:lpstr>ORD102565_</vt:lpstr>
      <vt:lpstr>ORD102566_</vt:lpstr>
      <vt:lpstr>ORD102567_</vt:lpstr>
      <vt:lpstr>ORD102568_</vt:lpstr>
      <vt:lpstr>ORD102569_</vt:lpstr>
      <vt:lpstr>ORD102570_</vt:lpstr>
      <vt:lpstr>ORD102571_</vt:lpstr>
      <vt:lpstr>ORD102572_</vt:lpstr>
      <vt:lpstr>ORD102573_</vt:lpstr>
      <vt:lpstr>ORD102574_</vt:lpstr>
      <vt:lpstr>ORD102575_</vt:lpstr>
      <vt:lpstr>ORD102576_</vt:lpstr>
      <vt:lpstr>ORD102577_</vt:lpstr>
      <vt:lpstr>ORD102578_</vt:lpstr>
      <vt:lpstr>ORD102579_</vt:lpstr>
      <vt:lpstr>ORD102580_</vt:lpstr>
      <vt:lpstr>ORD102581_</vt:lpstr>
      <vt:lpstr>ORD102582_</vt:lpstr>
      <vt:lpstr>ORD102583_</vt:lpstr>
      <vt:lpstr>ORD102584_</vt:lpstr>
      <vt:lpstr>ORD102585_</vt:lpstr>
      <vt:lpstr>ORD102586_</vt:lpstr>
      <vt:lpstr>ORD102587_</vt:lpstr>
      <vt:lpstr>ORD102588_</vt:lpstr>
      <vt:lpstr>ORD102589_</vt:lpstr>
      <vt:lpstr>ORD102590_</vt:lpstr>
      <vt:lpstr>ORD102591_</vt:lpstr>
      <vt:lpstr>ORD102592_</vt:lpstr>
      <vt:lpstr>ORD102593_</vt:lpstr>
      <vt:lpstr>ORD102594_</vt:lpstr>
      <vt:lpstr>ORD102595_</vt:lpstr>
      <vt:lpstr>ORD102596_</vt:lpstr>
      <vt:lpstr>ORD102597_</vt:lpstr>
      <vt:lpstr>ORD102598_</vt:lpstr>
      <vt:lpstr>ORD102599_</vt:lpstr>
      <vt:lpstr>ORD102600_</vt:lpstr>
      <vt:lpstr>ORD102601_</vt:lpstr>
      <vt:lpstr>ORD102602_</vt:lpstr>
      <vt:lpstr>ORD102603_</vt:lpstr>
      <vt:lpstr>ORD102604_</vt:lpstr>
      <vt:lpstr>ORD102605_</vt:lpstr>
      <vt:lpstr>ORD102606_</vt:lpstr>
      <vt:lpstr>ORD102607_</vt:lpstr>
      <vt:lpstr>ORD102608_</vt:lpstr>
      <vt:lpstr>ORD102609_</vt:lpstr>
      <vt:lpstr>ORD102610_</vt:lpstr>
      <vt:lpstr>ORD102611_</vt:lpstr>
      <vt:lpstr>ORD102612_</vt:lpstr>
      <vt:lpstr>ORD102613_</vt:lpstr>
      <vt:lpstr>ORD102614_</vt:lpstr>
      <vt:lpstr>ORD102615_</vt:lpstr>
      <vt:lpstr>ORD102616_</vt:lpstr>
      <vt:lpstr>ORD102617_</vt:lpstr>
      <vt:lpstr>ORD102618_</vt:lpstr>
      <vt:lpstr>ORD102619_</vt:lpstr>
      <vt:lpstr>ORD102620_</vt:lpstr>
      <vt:lpstr>ORD102621_</vt:lpstr>
      <vt:lpstr>ORD102622_</vt:lpstr>
      <vt:lpstr>ORD102623_</vt:lpstr>
      <vt:lpstr>ORD102624_</vt:lpstr>
      <vt:lpstr>ORD102625_</vt:lpstr>
      <vt:lpstr>ORD102626_</vt:lpstr>
      <vt:lpstr>ORD102627_</vt:lpstr>
      <vt:lpstr>ORD102628_</vt:lpstr>
      <vt:lpstr>ORD102629_</vt:lpstr>
      <vt:lpstr>ORD102630_</vt:lpstr>
      <vt:lpstr>ORD102631_</vt:lpstr>
      <vt:lpstr>ORD102632_</vt:lpstr>
      <vt:lpstr>ORD102633_</vt:lpstr>
      <vt:lpstr>ORD102634_</vt:lpstr>
      <vt:lpstr>ORD102635_</vt:lpstr>
      <vt:lpstr>ORD102636_</vt:lpstr>
      <vt:lpstr>ORD102637_</vt:lpstr>
      <vt:lpstr>ORD102638_</vt:lpstr>
      <vt:lpstr>ORD102639_</vt:lpstr>
      <vt:lpstr>ORD102640_</vt:lpstr>
      <vt:lpstr>ORD102641_</vt:lpstr>
      <vt:lpstr>ORD102642_</vt:lpstr>
      <vt:lpstr>ORD102643_</vt:lpstr>
      <vt:lpstr>ORD102644_</vt:lpstr>
      <vt:lpstr>ORD102645_</vt:lpstr>
      <vt:lpstr>ORD102646_</vt:lpstr>
      <vt:lpstr>ORD102647_</vt:lpstr>
      <vt:lpstr>ORD102648_</vt:lpstr>
      <vt:lpstr>ORD102649_</vt:lpstr>
      <vt:lpstr>ORD102650_</vt:lpstr>
      <vt:lpstr>ORD102651_</vt:lpstr>
      <vt:lpstr>ORD102652_</vt:lpstr>
      <vt:lpstr>ORD102653_</vt:lpstr>
      <vt:lpstr>ORD102654_</vt:lpstr>
      <vt:lpstr>ORD102655_</vt:lpstr>
      <vt:lpstr>ORD102656_</vt:lpstr>
      <vt:lpstr>ORD102657_</vt:lpstr>
      <vt:lpstr>ORD102658_</vt:lpstr>
      <vt:lpstr>ORD102659_</vt:lpstr>
      <vt:lpstr>ORD102660_</vt:lpstr>
      <vt:lpstr>ORD102661_</vt:lpstr>
      <vt:lpstr>ORD102662_</vt:lpstr>
      <vt:lpstr>ORD102663_</vt:lpstr>
      <vt:lpstr>ORD102664_</vt:lpstr>
      <vt:lpstr>ORD102665_</vt:lpstr>
      <vt:lpstr>ORD102666_</vt:lpstr>
      <vt:lpstr>ORD102667_</vt:lpstr>
      <vt:lpstr>ORD102668_</vt:lpstr>
      <vt:lpstr>ORD102669_</vt:lpstr>
      <vt:lpstr>ORD102670_</vt:lpstr>
      <vt:lpstr>ORD102671_</vt:lpstr>
      <vt:lpstr>ORD102672_</vt:lpstr>
      <vt:lpstr>ORD102673_</vt:lpstr>
      <vt:lpstr>ORD102674_</vt:lpstr>
      <vt:lpstr>ORD102675_</vt:lpstr>
      <vt:lpstr>ORD102676_</vt:lpstr>
      <vt:lpstr>ORD102677_</vt:lpstr>
      <vt:lpstr>ORD102678_</vt:lpstr>
      <vt:lpstr>ORD102679_</vt:lpstr>
      <vt:lpstr>ORD102680_</vt:lpstr>
      <vt:lpstr>ORD102681_</vt:lpstr>
      <vt:lpstr>ORD102682_</vt:lpstr>
      <vt:lpstr>ORD102683_</vt:lpstr>
      <vt:lpstr>ORD102684_</vt:lpstr>
      <vt:lpstr>ORD102685_</vt:lpstr>
      <vt:lpstr>ORD102686_</vt:lpstr>
      <vt:lpstr>ORD102687_</vt:lpstr>
      <vt:lpstr>ORD102688_</vt:lpstr>
      <vt:lpstr>ORD102689_</vt:lpstr>
      <vt:lpstr>ORD102690_</vt:lpstr>
      <vt:lpstr>ORD102691_</vt:lpstr>
      <vt:lpstr>ORD102692_</vt:lpstr>
      <vt:lpstr>ORD102693_</vt:lpstr>
      <vt:lpstr>ORD102694_</vt:lpstr>
      <vt:lpstr>ORD102695_</vt:lpstr>
      <vt:lpstr>ORD102696_</vt:lpstr>
      <vt:lpstr>ORD102697_</vt:lpstr>
      <vt:lpstr>ORD102698_</vt:lpstr>
      <vt:lpstr>ORD102699_</vt:lpstr>
      <vt:lpstr>ORD102700_</vt:lpstr>
      <vt:lpstr>ORD102701_</vt:lpstr>
      <vt:lpstr>ORD102702_</vt:lpstr>
      <vt:lpstr>ORD102703_</vt:lpstr>
      <vt:lpstr>ORD102704_</vt:lpstr>
      <vt:lpstr>ORD102705_</vt:lpstr>
      <vt:lpstr>ORD102706_</vt:lpstr>
      <vt:lpstr>ORD102707_</vt:lpstr>
      <vt:lpstr>ORD102708_</vt:lpstr>
      <vt:lpstr>ORD102709_</vt:lpstr>
      <vt:lpstr>ORD102710_</vt:lpstr>
      <vt:lpstr>ORD102711_</vt:lpstr>
      <vt:lpstr>ORD102712_</vt:lpstr>
      <vt:lpstr>ORD102713_</vt:lpstr>
      <vt:lpstr>ORD102714_</vt:lpstr>
      <vt:lpstr>ORD102715_</vt:lpstr>
      <vt:lpstr>ORD102716_</vt:lpstr>
      <vt:lpstr>ORD102717_</vt:lpstr>
      <vt:lpstr>ORD102718_</vt:lpstr>
      <vt:lpstr>ORD102719_</vt:lpstr>
      <vt:lpstr>ORD102720_</vt:lpstr>
      <vt:lpstr>ORD102721_</vt:lpstr>
      <vt:lpstr>ORD102722_</vt:lpstr>
      <vt:lpstr>ORD102723_</vt:lpstr>
      <vt:lpstr>ORD102724_</vt:lpstr>
      <vt:lpstr>ORD102725_</vt:lpstr>
      <vt:lpstr>ORD102726_</vt:lpstr>
      <vt:lpstr>ORD102727_</vt:lpstr>
      <vt:lpstr>ORD102728_</vt:lpstr>
      <vt:lpstr>ORD102729_</vt:lpstr>
      <vt:lpstr>ORD102730_</vt:lpstr>
      <vt:lpstr>ORD102731_</vt:lpstr>
      <vt:lpstr>ORD102732_</vt:lpstr>
      <vt:lpstr>ORD102733_</vt:lpstr>
      <vt:lpstr>ORD102734_</vt:lpstr>
      <vt:lpstr>ORD102735_</vt:lpstr>
      <vt:lpstr>ORD102736_</vt:lpstr>
      <vt:lpstr>ORD102737_</vt:lpstr>
      <vt:lpstr>ORD102738_</vt:lpstr>
      <vt:lpstr>ORD102739_</vt:lpstr>
      <vt:lpstr>ORD102740_</vt:lpstr>
      <vt:lpstr>ORD102741_</vt:lpstr>
      <vt:lpstr>ORD102742_</vt:lpstr>
      <vt:lpstr>ORD102743_</vt:lpstr>
      <vt:lpstr>ORD102744_</vt:lpstr>
      <vt:lpstr>ORD102745_</vt:lpstr>
      <vt:lpstr>ORD102746_</vt:lpstr>
      <vt:lpstr>ORD102747_</vt:lpstr>
      <vt:lpstr>ORD102748_</vt:lpstr>
      <vt:lpstr>ORD102749_</vt:lpstr>
      <vt:lpstr>ORD102750_</vt:lpstr>
      <vt:lpstr>ORD102751_</vt:lpstr>
      <vt:lpstr>ORD102752_</vt:lpstr>
      <vt:lpstr>ORD102753_</vt:lpstr>
      <vt:lpstr>ORD102754_</vt:lpstr>
      <vt:lpstr>ORD102755_</vt:lpstr>
      <vt:lpstr>ORD102756_</vt:lpstr>
      <vt:lpstr>ORD102757_</vt:lpstr>
      <vt:lpstr>ORD102758_</vt:lpstr>
      <vt:lpstr>ORD102759_</vt:lpstr>
      <vt:lpstr>ORD102760_</vt:lpstr>
      <vt:lpstr>ORD102761_</vt:lpstr>
      <vt:lpstr>ORD102762_</vt:lpstr>
      <vt:lpstr>ORD102763_</vt:lpstr>
      <vt:lpstr>ORD102764_</vt:lpstr>
      <vt:lpstr>ORD102765_</vt:lpstr>
      <vt:lpstr>ORD102766_</vt:lpstr>
      <vt:lpstr>ORD102767_</vt:lpstr>
      <vt:lpstr>ORD102768_</vt:lpstr>
      <vt:lpstr>ORD102769_</vt:lpstr>
      <vt:lpstr>ORD102770_</vt:lpstr>
      <vt:lpstr>ORD102771_</vt:lpstr>
      <vt:lpstr>ORD102772_</vt:lpstr>
      <vt:lpstr>ORD102773_</vt:lpstr>
      <vt:lpstr>ORD102774_</vt:lpstr>
      <vt:lpstr>ORD102775_</vt:lpstr>
      <vt:lpstr>ORD102776_</vt:lpstr>
      <vt:lpstr>ORD102777_</vt:lpstr>
      <vt:lpstr>ORD102778_</vt:lpstr>
      <vt:lpstr>ORD102779_</vt:lpstr>
      <vt:lpstr>ORD102780_</vt:lpstr>
      <vt:lpstr>ORD102781_</vt:lpstr>
      <vt:lpstr>ORD102782_</vt:lpstr>
      <vt:lpstr>ORD102783_</vt:lpstr>
      <vt:lpstr>ORD102784_</vt:lpstr>
      <vt:lpstr>ORD102785_</vt:lpstr>
      <vt:lpstr>ORD102786_</vt:lpstr>
      <vt:lpstr>ORD102787_</vt:lpstr>
      <vt:lpstr>ORD102788_</vt:lpstr>
      <vt:lpstr>ORD102789_</vt:lpstr>
      <vt:lpstr>ORD102790_</vt:lpstr>
      <vt:lpstr>ORD102791_</vt:lpstr>
      <vt:lpstr>ORD102792_</vt:lpstr>
      <vt:lpstr>ORD102793_</vt:lpstr>
      <vt:lpstr>ORD102794_</vt:lpstr>
      <vt:lpstr>ORD102795_</vt:lpstr>
      <vt:lpstr>ORD102796_</vt:lpstr>
      <vt:lpstr>ORD102797_</vt:lpstr>
      <vt:lpstr>ORD102798_</vt:lpstr>
      <vt:lpstr>ORD102799_</vt:lpstr>
      <vt:lpstr>ORD102800_</vt:lpstr>
      <vt:lpstr>ORD102801_</vt:lpstr>
      <vt:lpstr>ORD102802_</vt:lpstr>
      <vt:lpstr>ORD102803_</vt:lpstr>
      <vt:lpstr>ORD102804_</vt:lpstr>
      <vt:lpstr>ORD102805_</vt:lpstr>
      <vt:lpstr>ORD102806_</vt:lpstr>
      <vt:lpstr>ORD102807_</vt:lpstr>
      <vt:lpstr>ORD102808_</vt:lpstr>
      <vt:lpstr>ORD102809_</vt:lpstr>
      <vt:lpstr>ORD102810_</vt:lpstr>
      <vt:lpstr>ORD102811_</vt:lpstr>
      <vt:lpstr>ORD102812_</vt:lpstr>
      <vt:lpstr>ORD102813_</vt:lpstr>
      <vt:lpstr>ORD102814_</vt:lpstr>
      <vt:lpstr>ORD102815_</vt:lpstr>
      <vt:lpstr>ORD102816_</vt:lpstr>
      <vt:lpstr>ORD102817_</vt:lpstr>
      <vt:lpstr>ORD102818_</vt:lpstr>
      <vt:lpstr>ORD102819_</vt:lpstr>
      <vt:lpstr>ORD102820_</vt:lpstr>
      <vt:lpstr>ORD102821_</vt:lpstr>
      <vt:lpstr>ORD102822_</vt:lpstr>
      <vt:lpstr>ORD102823_</vt:lpstr>
      <vt:lpstr>ORD102824_</vt:lpstr>
      <vt:lpstr>ORD102825_</vt:lpstr>
      <vt:lpstr>ORD102826_</vt:lpstr>
      <vt:lpstr>ORD102827_</vt:lpstr>
      <vt:lpstr>ORD102828_</vt:lpstr>
      <vt:lpstr>ORD102829_</vt:lpstr>
      <vt:lpstr>ORD102830_</vt:lpstr>
      <vt:lpstr>ORD102831_</vt:lpstr>
      <vt:lpstr>ORD102832_</vt:lpstr>
      <vt:lpstr>ORD102833_</vt:lpstr>
      <vt:lpstr>ORD102834_</vt:lpstr>
      <vt:lpstr>ORD102835_</vt:lpstr>
      <vt:lpstr>ORD102836_</vt:lpstr>
      <vt:lpstr>ORD102837_</vt:lpstr>
      <vt:lpstr>ORD102838_</vt:lpstr>
      <vt:lpstr>ORD102839_</vt:lpstr>
      <vt:lpstr>ORD102840_</vt:lpstr>
      <vt:lpstr>ORD102841_</vt:lpstr>
      <vt:lpstr>ORD102842_</vt:lpstr>
      <vt:lpstr>ORD102843_</vt:lpstr>
      <vt:lpstr>ORD102844_</vt:lpstr>
      <vt:lpstr>ORD102845_</vt:lpstr>
      <vt:lpstr>ORD102846_</vt:lpstr>
      <vt:lpstr>ORD102847_</vt:lpstr>
      <vt:lpstr>ORD102848_</vt:lpstr>
      <vt:lpstr>ORD102849_</vt:lpstr>
      <vt:lpstr>ORD102850_</vt:lpstr>
      <vt:lpstr>ORD102851_</vt:lpstr>
      <vt:lpstr>ORD102852_</vt:lpstr>
      <vt:lpstr>ORD102853_</vt:lpstr>
      <vt:lpstr>ORD102854_</vt:lpstr>
      <vt:lpstr>ORD102855_</vt:lpstr>
      <vt:lpstr>ORD102856_</vt:lpstr>
      <vt:lpstr>ORD102857_</vt:lpstr>
      <vt:lpstr>ORD102858_</vt:lpstr>
      <vt:lpstr>ORD102859_</vt:lpstr>
      <vt:lpstr>ORD102860_</vt:lpstr>
      <vt:lpstr>ORD102861_</vt:lpstr>
      <vt:lpstr>ORD102862_</vt:lpstr>
      <vt:lpstr>ORD102863_</vt:lpstr>
      <vt:lpstr>ORD102864_</vt:lpstr>
      <vt:lpstr>ORD102865_</vt:lpstr>
      <vt:lpstr>ORD102866_</vt:lpstr>
      <vt:lpstr>ORD102867_</vt:lpstr>
      <vt:lpstr>ORD102868_</vt:lpstr>
      <vt:lpstr>ORD102869_</vt:lpstr>
      <vt:lpstr>ORD102870_</vt:lpstr>
      <vt:lpstr>ORD102871_</vt:lpstr>
      <vt:lpstr>ORD102872_</vt:lpstr>
      <vt:lpstr>ORD102873_</vt:lpstr>
      <vt:lpstr>ORD102874_</vt:lpstr>
      <vt:lpstr>ORD102875_</vt:lpstr>
      <vt:lpstr>ORD102876_</vt:lpstr>
      <vt:lpstr>ORD102877_</vt:lpstr>
      <vt:lpstr>ORD102878_</vt:lpstr>
      <vt:lpstr>ORD102879_</vt:lpstr>
      <vt:lpstr>ORD102880_</vt:lpstr>
      <vt:lpstr>ORD102881_</vt:lpstr>
      <vt:lpstr>ORD102882_</vt:lpstr>
      <vt:lpstr>ORD102883_</vt:lpstr>
      <vt:lpstr>ORD102884_</vt:lpstr>
      <vt:lpstr>ORD102885_</vt:lpstr>
      <vt:lpstr>ORD102886_</vt:lpstr>
      <vt:lpstr>ORD102887_</vt:lpstr>
      <vt:lpstr>ORD102888_</vt:lpstr>
      <vt:lpstr>ORD102889_</vt:lpstr>
      <vt:lpstr>ORD102890_</vt:lpstr>
      <vt:lpstr>ORD102891_</vt:lpstr>
      <vt:lpstr>ORD102892_</vt:lpstr>
      <vt:lpstr>ORD102893_</vt:lpstr>
      <vt:lpstr>ORD102894_</vt:lpstr>
      <vt:lpstr>ORD102895_</vt:lpstr>
      <vt:lpstr>ORD102896_</vt:lpstr>
      <vt:lpstr>ORD102897_</vt:lpstr>
      <vt:lpstr>ORD102898_</vt:lpstr>
      <vt:lpstr>ORD102899_</vt:lpstr>
      <vt:lpstr>ORD102900_</vt:lpstr>
      <vt:lpstr>ORD102901_</vt:lpstr>
      <vt:lpstr>ORD102902_</vt:lpstr>
      <vt:lpstr>ORD102903_</vt:lpstr>
      <vt:lpstr>ORD102904_</vt:lpstr>
      <vt:lpstr>ORD102905_</vt:lpstr>
      <vt:lpstr>ORD102906_</vt:lpstr>
      <vt:lpstr>ORD102907_</vt:lpstr>
      <vt:lpstr>ORD102908_</vt:lpstr>
      <vt:lpstr>ORD102909_</vt:lpstr>
      <vt:lpstr>ORD102910_</vt:lpstr>
      <vt:lpstr>ORD102911_</vt:lpstr>
      <vt:lpstr>ORD102912_</vt:lpstr>
      <vt:lpstr>ORD102913_</vt:lpstr>
      <vt:lpstr>ORD102914_</vt:lpstr>
      <vt:lpstr>ORD102915_</vt:lpstr>
      <vt:lpstr>ORD102916_</vt:lpstr>
      <vt:lpstr>ORD102917_</vt:lpstr>
      <vt:lpstr>ORD102918_</vt:lpstr>
      <vt:lpstr>ORD102919_</vt:lpstr>
      <vt:lpstr>ORD102920_</vt:lpstr>
      <vt:lpstr>ORD102921_</vt:lpstr>
      <vt:lpstr>ORD102922_</vt:lpstr>
      <vt:lpstr>ORD102923_</vt:lpstr>
      <vt:lpstr>ORD102924_</vt:lpstr>
      <vt:lpstr>ORD102925_</vt:lpstr>
      <vt:lpstr>ORD102926_</vt:lpstr>
      <vt:lpstr>ORD102927_</vt:lpstr>
      <vt:lpstr>ORD102928_</vt:lpstr>
      <vt:lpstr>ORD102929_</vt:lpstr>
      <vt:lpstr>ORD102930_</vt:lpstr>
      <vt:lpstr>ORD102931_</vt:lpstr>
      <vt:lpstr>ORD102932_</vt:lpstr>
      <vt:lpstr>ORD102933_</vt:lpstr>
      <vt:lpstr>ORD102934_</vt:lpstr>
      <vt:lpstr>ORD102935_</vt:lpstr>
      <vt:lpstr>ORD102936_</vt:lpstr>
      <vt:lpstr>ORD102937_</vt:lpstr>
      <vt:lpstr>ORD102938_</vt:lpstr>
      <vt:lpstr>ORD102939_</vt:lpstr>
      <vt:lpstr>ORD102940_</vt:lpstr>
      <vt:lpstr>ORD102941_</vt:lpstr>
      <vt:lpstr>ORD102942_</vt:lpstr>
      <vt:lpstr>ORD102943_</vt:lpstr>
      <vt:lpstr>ORD102944_</vt:lpstr>
      <vt:lpstr>ORD102945_</vt:lpstr>
      <vt:lpstr>ORD102946_</vt:lpstr>
      <vt:lpstr>ORD102947_</vt:lpstr>
      <vt:lpstr>ORD102948_</vt:lpstr>
      <vt:lpstr>ORD102949_</vt:lpstr>
      <vt:lpstr>ORD102950_</vt:lpstr>
      <vt:lpstr>ORD102951_</vt:lpstr>
      <vt:lpstr>ORD102952_</vt:lpstr>
      <vt:lpstr>ORD102953_</vt:lpstr>
      <vt:lpstr>ORD102954_</vt:lpstr>
      <vt:lpstr>ORD102955_</vt:lpstr>
      <vt:lpstr>ORD102956_</vt:lpstr>
      <vt:lpstr>ORD102957_</vt:lpstr>
      <vt:lpstr>ORD102958_</vt:lpstr>
      <vt:lpstr>ORD102959_</vt:lpstr>
      <vt:lpstr>ORD102960_</vt:lpstr>
      <vt:lpstr>ORD102961_</vt:lpstr>
      <vt:lpstr>ORD102962_</vt:lpstr>
      <vt:lpstr>ORD102963_</vt:lpstr>
      <vt:lpstr>ORD102964_</vt:lpstr>
      <vt:lpstr>ORD102965_</vt:lpstr>
      <vt:lpstr>ORD102966_</vt:lpstr>
      <vt:lpstr>ORD102967_</vt:lpstr>
      <vt:lpstr>ORD102968_</vt:lpstr>
      <vt:lpstr>ORD102969_</vt:lpstr>
      <vt:lpstr>ORD102970_</vt:lpstr>
      <vt:lpstr>ORD102971_</vt:lpstr>
      <vt:lpstr>ORD102972_</vt:lpstr>
      <vt:lpstr>ORD102973_</vt:lpstr>
      <vt:lpstr>ORD102974_</vt:lpstr>
      <vt:lpstr>ORD102975_</vt:lpstr>
      <vt:lpstr>ORD102976_</vt:lpstr>
      <vt:lpstr>ORD102977_</vt:lpstr>
      <vt:lpstr>ORD102978_</vt:lpstr>
      <vt:lpstr>ORD102979_</vt:lpstr>
      <vt:lpstr>ORD102980_</vt:lpstr>
      <vt:lpstr>ORD102981_</vt:lpstr>
      <vt:lpstr>ORD102982_</vt:lpstr>
      <vt:lpstr>ORD102983_</vt:lpstr>
      <vt:lpstr>ORD102984_</vt:lpstr>
      <vt:lpstr>ORD102985_</vt:lpstr>
      <vt:lpstr>ORD102986_</vt:lpstr>
      <vt:lpstr>ORD102987_</vt:lpstr>
      <vt:lpstr>ORD102988_</vt:lpstr>
      <vt:lpstr>ORD102989_</vt:lpstr>
      <vt:lpstr>ORD102990_</vt:lpstr>
      <vt:lpstr>ORD102991_</vt:lpstr>
      <vt:lpstr>ORD102992_</vt:lpstr>
      <vt:lpstr>ORD102993_</vt:lpstr>
      <vt:lpstr>ORD102994_</vt:lpstr>
      <vt:lpstr>ORD102995_</vt:lpstr>
      <vt:lpstr>ORD102996_</vt:lpstr>
      <vt:lpstr>ORD102997_</vt:lpstr>
      <vt:lpstr>ORD102998_</vt:lpstr>
      <vt:lpstr>ORD102999_</vt:lpstr>
      <vt:lpstr>ORD103000_</vt:lpstr>
      <vt:lpstr>ORD103001_</vt:lpstr>
      <vt:lpstr>ORD103002_</vt:lpstr>
      <vt:lpstr>ORD103003_</vt:lpstr>
      <vt:lpstr>ORD103004_</vt:lpstr>
      <vt:lpstr>ORD103005_</vt:lpstr>
      <vt:lpstr>ORD103006_</vt:lpstr>
      <vt:lpstr>ORD103007_</vt:lpstr>
      <vt:lpstr>ORD103008_</vt:lpstr>
      <vt:lpstr>ORD103009_</vt:lpstr>
      <vt:lpstr>ORD103010_</vt:lpstr>
      <vt:lpstr>ORD103011_</vt:lpstr>
      <vt:lpstr>ORD103012_</vt:lpstr>
      <vt:lpstr>ORD103013_</vt:lpstr>
      <vt:lpstr>ORD103014_</vt:lpstr>
      <vt:lpstr>ORD103015_</vt:lpstr>
      <vt:lpstr>ORD103016_</vt:lpstr>
      <vt:lpstr>ORD103017_</vt:lpstr>
      <vt:lpstr>ORD103018_</vt:lpstr>
      <vt:lpstr>ORD103019_</vt:lpstr>
      <vt:lpstr>ORD103020_</vt:lpstr>
      <vt:lpstr>ORD103021_</vt:lpstr>
      <vt:lpstr>ORD103022_</vt:lpstr>
      <vt:lpstr>ORD103023_</vt:lpstr>
      <vt:lpstr>ORD103024_</vt:lpstr>
      <vt:lpstr>ORD103025_</vt:lpstr>
      <vt:lpstr>ORD103026_</vt:lpstr>
      <vt:lpstr>ORD103027_</vt:lpstr>
      <vt:lpstr>ORD103028_</vt:lpstr>
      <vt:lpstr>ORD103029_</vt:lpstr>
      <vt:lpstr>ORD103030_</vt:lpstr>
      <vt:lpstr>ORD103031_</vt:lpstr>
      <vt:lpstr>ORD103032_</vt:lpstr>
      <vt:lpstr>ORD103033_</vt:lpstr>
      <vt:lpstr>ORD103034_</vt:lpstr>
      <vt:lpstr>ORD103035_</vt:lpstr>
      <vt:lpstr>ORD103036_</vt:lpstr>
      <vt:lpstr>ORD103037_</vt:lpstr>
      <vt:lpstr>ORD103038_</vt:lpstr>
      <vt:lpstr>ORD103039_</vt:lpstr>
      <vt:lpstr>ORD103040_</vt:lpstr>
      <vt:lpstr>ORD103041_</vt:lpstr>
      <vt:lpstr>ORD103042_</vt:lpstr>
      <vt:lpstr>ORD103043_</vt:lpstr>
      <vt:lpstr>ORD103044_</vt:lpstr>
      <vt:lpstr>ORD103045_</vt:lpstr>
      <vt:lpstr>ORD103046_</vt:lpstr>
      <vt:lpstr>ORD103047_</vt:lpstr>
      <vt:lpstr>ORD103048_</vt:lpstr>
      <vt:lpstr>ORD103049_</vt:lpstr>
      <vt:lpstr>ORD103050_</vt:lpstr>
      <vt:lpstr>ORD103051_</vt:lpstr>
      <vt:lpstr>ORD103052_</vt:lpstr>
      <vt:lpstr>ORD103053_</vt:lpstr>
      <vt:lpstr>ORD103054_</vt:lpstr>
      <vt:lpstr>ORD103055_</vt:lpstr>
      <vt:lpstr>ORD103056_</vt:lpstr>
      <vt:lpstr>ORD103057_</vt:lpstr>
      <vt:lpstr>ORD103058_</vt:lpstr>
      <vt:lpstr>ORD103059_</vt:lpstr>
      <vt:lpstr>ORD103060_</vt:lpstr>
      <vt:lpstr>ORD103061_</vt:lpstr>
      <vt:lpstr>ORD103062_</vt:lpstr>
      <vt:lpstr>ORD103063_</vt:lpstr>
      <vt:lpstr>ORD103064_</vt:lpstr>
      <vt:lpstr>ORD103065_</vt:lpstr>
      <vt:lpstr>ORD103066_</vt:lpstr>
      <vt:lpstr>ORD103067_</vt:lpstr>
      <vt:lpstr>ORD103068_</vt:lpstr>
      <vt:lpstr>ORD103069_</vt:lpstr>
      <vt:lpstr>ORD103070_</vt:lpstr>
      <vt:lpstr>ORD103071_</vt:lpstr>
      <vt:lpstr>ORD103072_</vt:lpstr>
      <vt:lpstr>ORD103073_</vt:lpstr>
      <vt:lpstr>ORD103074_</vt:lpstr>
      <vt:lpstr>ORD103075_</vt:lpstr>
      <vt:lpstr>ORD103076_</vt:lpstr>
      <vt:lpstr>ORD103077_</vt:lpstr>
      <vt:lpstr>ORD103078_</vt:lpstr>
      <vt:lpstr>ORD103079_</vt:lpstr>
      <vt:lpstr>ORD103080_</vt:lpstr>
      <vt:lpstr>ORD103081_</vt:lpstr>
      <vt:lpstr>ORD103082_</vt:lpstr>
      <vt:lpstr>ORD103083_</vt:lpstr>
      <vt:lpstr>ORD103084_</vt:lpstr>
      <vt:lpstr>ORD103085_</vt:lpstr>
      <vt:lpstr>ORD103086_</vt:lpstr>
      <vt:lpstr>ORD103087_</vt:lpstr>
      <vt:lpstr>ORD103088_</vt:lpstr>
      <vt:lpstr>ORD103089_</vt:lpstr>
      <vt:lpstr>ORD103090_</vt:lpstr>
      <vt:lpstr>ORD103091_</vt:lpstr>
      <vt:lpstr>ORD103092_</vt:lpstr>
      <vt:lpstr>ORD103093_</vt:lpstr>
      <vt:lpstr>ORD103094_</vt:lpstr>
      <vt:lpstr>ORD103095_</vt:lpstr>
      <vt:lpstr>ORD103096_</vt:lpstr>
      <vt:lpstr>ORD103097_</vt:lpstr>
      <vt:lpstr>ORD103098_</vt:lpstr>
      <vt:lpstr>ORD103099_</vt:lpstr>
      <vt:lpstr>ORD103100_</vt:lpstr>
      <vt:lpstr>ORD103101_</vt:lpstr>
      <vt:lpstr>ORD103102_</vt:lpstr>
      <vt:lpstr>ORD103103_</vt:lpstr>
      <vt:lpstr>ORD103104_</vt:lpstr>
      <vt:lpstr>ORD103105_</vt:lpstr>
      <vt:lpstr>ORD103106_</vt:lpstr>
      <vt:lpstr>ORD103107_</vt:lpstr>
      <vt:lpstr>ORD103108_</vt:lpstr>
      <vt:lpstr>ORD103109_</vt:lpstr>
      <vt:lpstr>ORD103110_</vt:lpstr>
      <vt:lpstr>ORD103111_</vt:lpstr>
      <vt:lpstr>ORD103112_</vt:lpstr>
      <vt:lpstr>ORD103113_</vt:lpstr>
      <vt:lpstr>ORD103114_</vt:lpstr>
      <vt:lpstr>ORD103115_</vt:lpstr>
      <vt:lpstr>ORD103116_</vt:lpstr>
      <vt:lpstr>ORD103117_</vt:lpstr>
      <vt:lpstr>ORD103118_</vt:lpstr>
      <vt:lpstr>ORD103119_</vt:lpstr>
      <vt:lpstr>ORD103120_</vt:lpstr>
      <vt:lpstr>ORD103121_</vt:lpstr>
      <vt:lpstr>ORD103122_</vt:lpstr>
      <vt:lpstr>ORD103123_</vt:lpstr>
      <vt:lpstr>ORD103124_</vt:lpstr>
      <vt:lpstr>ORD103125_</vt:lpstr>
      <vt:lpstr>ORD103126_</vt:lpstr>
      <vt:lpstr>ORD103127_</vt:lpstr>
      <vt:lpstr>ORD103128_</vt:lpstr>
      <vt:lpstr>ORD103129_</vt:lpstr>
      <vt:lpstr>ORD103130_</vt:lpstr>
      <vt:lpstr>ORD103131_</vt:lpstr>
      <vt:lpstr>ORD103132_</vt:lpstr>
      <vt:lpstr>ORD103133_</vt:lpstr>
      <vt:lpstr>ORD103134_</vt:lpstr>
      <vt:lpstr>ORD103135_</vt:lpstr>
      <vt:lpstr>ORD103136_</vt:lpstr>
      <vt:lpstr>ORD103137_</vt:lpstr>
      <vt:lpstr>ORD103138_</vt:lpstr>
      <vt:lpstr>ORD103139_</vt:lpstr>
      <vt:lpstr>ORD103140_</vt:lpstr>
      <vt:lpstr>ORD103141_</vt:lpstr>
      <vt:lpstr>ORD103142_</vt:lpstr>
      <vt:lpstr>ORD103143_</vt:lpstr>
      <vt:lpstr>ORD103144_</vt:lpstr>
      <vt:lpstr>ORD103145_</vt:lpstr>
      <vt:lpstr>ORD103146_</vt:lpstr>
      <vt:lpstr>ORD103147_</vt:lpstr>
      <vt:lpstr>ORD103148_</vt:lpstr>
      <vt:lpstr>ORD103149_</vt:lpstr>
      <vt:lpstr>ORD103150_</vt:lpstr>
      <vt:lpstr>ORD103151_</vt:lpstr>
      <vt:lpstr>ORD103152_</vt:lpstr>
      <vt:lpstr>ORD103153_</vt:lpstr>
      <vt:lpstr>ORD103154_</vt:lpstr>
      <vt:lpstr>ORD103155_</vt:lpstr>
      <vt:lpstr>ORD103156_</vt:lpstr>
      <vt:lpstr>ORD103157_</vt:lpstr>
      <vt:lpstr>ORD103158_</vt:lpstr>
      <vt:lpstr>ORD103159_</vt:lpstr>
      <vt:lpstr>ORD103160_</vt:lpstr>
      <vt:lpstr>ORD103161_</vt:lpstr>
      <vt:lpstr>ORD103162_</vt:lpstr>
      <vt:lpstr>ORD103163_</vt:lpstr>
      <vt:lpstr>ORD103164_</vt:lpstr>
      <vt:lpstr>ORD103165_</vt:lpstr>
      <vt:lpstr>ORD103166_</vt:lpstr>
      <vt:lpstr>ORD103167_</vt:lpstr>
      <vt:lpstr>ORD103168_</vt:lpstr>
      <vt:lpstr>ORD103169_</vt:lpstr>
      <vt:lpstr>ORD103170_</vt:lpstr>
      <vt:lpstr>ORD103171_</vt:lpstr>
      <vt:lpstr>ORD103172_</vt:lpstr>
      <vt:lpstr>ORD103173_</vt:lpstr>
      <vt:lpstr>ORD103174_</vt:lpstr>
      <vt:lpstr>ORD103175_</vt:lpstr>
      <vt:lpstr>ORD103176_</vt:lpstr>
      <vt:lpstr>ORD103177_</vt:lpstr>
      <vt:lpstr>ORD103178_</vt:lpstr>
      <vt:lpstr>ORD103179_</vt:lpstr>
      <vt:lpstr>ORD103180_</vt:lpstr>
      <vt:lpstr>ORD103181_</vt:lpstr>
      <vt:lpstr>ORD103182_</vt:lpstr>
      <vt:lpstr>ORD103183_</vt:lpstr>
      <vt:lpstr>ORD103184_</vt:lpstr>
      <vt:lpstr>ORD103185_</vt:lpstr>
      <vt:lpstr>ORD103186_</vt:lpstr>
      <vt:lpstr>ORD103187_</vt:lpstr>
      <vt:lpstr>ORD103188_</vt:lpstr>
      <vt:lpstr>ORD103189_</vt:lpstr>
      <vt:lpstr>ORD103190_</vt:lpstr>
      <vt:lpstr>ORD103191_</vt:lpstr>
      <vt:lpstr>ORD103192_</vt:lpstr>
      <vt:lpstr>ORD103193_</vt:lpstr>
      <vt:lpstr>ORD103194_</vt:lpstr>
      <vt:lpstr>ORD103195_</vt:lpstr>
      <vt:lpstr>ORD103196_</vt:lpstr>
      <vt:lpstr>ORD103197_</vt:lpstr>
      <vt:lpstr>ORD103198_</vt:lpstr>
      <vt:lpstr>ORD103199_</vt:lpstr>
      <vt:lpstr>ORD103200_</vt:lpstr>
      <vt:lpstr>ORD103201_</vt:lpstr>
      <vt:lpstr>ORD103202_</vt:lpstr>
      <vt:lpstr>ORD103203_</vt:lpstr>
      <vt:lpstr>ORD103204_</vt:lpstr>
      <vt:lpstr>ORD103205_</vt:lpstr>
      <vt:lpstr>ORD103206_</vt:lpstr>
      <vt:lpstr>ORD103207_</vt:lpstr>
      <vt:lpstr>ORD103208_</vt:lpstr>
      <vt:lpstr>ORD103209_</vt:lpstr>
      <vt:lpstr>ORD103210_</vt:lpstr>
      <vt:lpstr>ORD103211_</vt:lpstr>
      <vt:lpstr>ORD103212_</vt:lpstr>
      <vt:lpstr>ORD103213_</vt:lpstr>
      <vt:lpstr>ORD103214_</vt:lpstr>
      <vt:lpstr>ORD103215_</vt:lpstr>
      <vt:lpstr>ORD103216_</vt:lpstr>
      <vt:lpstr>ORD103217_</vt:lpstr>
      <vt:lpstr>ORD103218_</vt:lpstr>
      <vt:lpstr>ORD103219_</vt:lpstr>
      <vt:lpstr>ORD103220_</vt:lpstr>
      <vt:lpstr>ORD103221_</vt:lpstr>
      <vt:lpstr>ORD103222_</vt:lpstr>
      <vt:lpstr>ORD103223_</vt:lpstr>
      <vt:lpstr>ORD103224_</vt:lpstr>
      <vt:lpstr>ORD103225_</vt:lpstr>
      <vt:lpstr>ORD103226_</vt:lpstr>
      <vt:lpstr>ORD103227_</vt:lpstr>
      <vt:lpstr>ORD103228_</vt:lpstr>
      <vt:lpstr>ORD103229_</vt:lpstr>
      <vt:lpstr>ORD103230_</vt:lpstr>
      <vt:lpstr>ORD103231_</vt:lpstr>
      <vt:lpstr>ORD103232_</vt:lpstr>
      <vt:lpstr>ORD103233_</vt:lpstr>
      <vt:lpstr>ORD103234_</vt:lpstr>
      <vt:lpstr>ORD103235_</vt:lpstr>
      <vt:lpstr>ORD103236_</vt:lpstr>
      <vt:lpstr>ORD103237_</vt:lpstr>
      <vt:lpstr>ORD103238_</vt:lpstr>
      <vt:lpstr>ORD103239_</vt:lpstr>
      <vt:lpstr>ORD103240_</vt:lpstr>
      <vt:lpstr>ORD103241_</vt:lpstr>
      <vt:lpstr>ORD103242_</vt:lpstr>
      <vt:lpstr>ORD103243_</vt:lpstr>
      <vt:lpstr>ORD103244_</vt:lpstr>
      <vt:lpstr>ORD103245_</vt:lpstr>
      <vt:lpstr>ORD103246_</vt:lpstr>
      <vt:lpstr>ORD103247_</vt:lpstr>
      <vt:lpstr>ORD103248_</vt:lpstr>
      <vt:lpstr>ORD103249_</vt:lpstr>
      <vt:lpstr>ORD103250_</vt:lpstr>
      <vt:lpstr>ORD103251_</vt:lpstr>
      <vt:lpstr>ORD103252_</vt:lpstr>
      <vt:lpstr>ORD103253_</vt:lpstr>
      <vt:lpstr>ORD103254_</vt:lpstr>
      <vt:lpstr>ORD103255_</vt:lpstr>
      <vt:lpstr>ORD103256_</vt:lpstr>
      <vt:lpstr>ORD103257_</vt:lpstr>
      <vt:lpstr>ORD103258_</vt:lpstr>
      <vt:lpstr>ORD103259_</vt:lpstr>
      <vt:lpstr>ORD103260_</vt:lpstr>
      <vt:lpstr>ORD103261_</vt:lpstr>
      <vt:lpstr>ORD103262_</vt:lpstr>
      <vt:lpstr>ORD103263_</vt:lpstr>
      <vt:lpstr>ORD103264_</vt:lpstr>
      <vt:lpstr>ORD103265_</vt:lpstr>
      <vt:lpstr>ORD103266_</vt:lpstr>
      <vt:lpstr>ORD103267_</vt:lpstr>
      <vt:lpstr>ORD103268_</vt:lpstr>
      <vt:lpstr>ORD103269_</vt:lpstr>
      <vt:lpstr>ORD103270_</vt:lpstr>
      <vt:lpstr>ORD103271_</vt:lpstr>
      <vt:lpstr>ORD103272_</vt:lpstr>
      <vt:lpstr>ORD103273_</vt:lpstr>
      <vt:lpstr>ORD103274_</vt:lpstr>
      <vt:lpstr>ORD103275_</vt:lpstr>
      <vt:lpstr>ORD103276_</vt:lpstr>
      <vt:lpstr>ORD103277_</vt:lpstr>
      <vt:lpstr>ORD103278_</vt:lpstr>
      <vt:lpstr>ORD103279_</vt:lpstr>
      <vt:lpstr>ORD103280_</vt:lpstr>
      <vt:lpstr>ORD103281_</vt:lpstr>
      <vt:lpstr>ORD103282_</vt:lpstr>
      <vt:lpstr>ORD103283_</vt:lpstr>
      <vt:lpstr>ORD103284_</vt:lpstr>
      <vt:lpstr>ORD103285_</vt:lpstr>
      <vt:lpstr>ORD103286_</vt:lpstr>
      <vt:lpstr>ORD103287_</vt:lpstr>
      <vt:lpstr>ORD103288_</vt:lpstr>
      <vt:lpstr>ORD103289_</vt:lpstr>
      <vt:lpstr>ORD103290_</vt:lpstr>
      <vt:lpstr>ORD103291_</vt:lpstr>
      <vt:lpstr>ORD103292_</vt:lpstr>
      <vt:lpstr>ORD103293_</vt:lpstr>
      <vt:lpstr>ORD103294_</vt:lpstr>
      <vt:lpstr>ORD103295_</vt:lpstr>
      <vt:lpstr>ORD103296_</vt:lpstr>
      <vt:lpstr>ORD103297_</vt:lpstr>
      <vt:lpstr>ORD103298_</vt:lpstr>
      <vt:lpstr>ORD103299_</vt:lpstr>
      <vt:lpstr>ORD103300_</vt:lpstr>
      <vt:lpstr>ORD103301_</vt:lpstr>
      <vt:lpstr>ORD103302_</vt:lpstr>
      <vt:lpstr>ORD103303_</vt:lpstr>
      <vt:lpstr>ORD103304_</vt:lpstr>
      <vt:lpstr>ORD103305_</vt:lpstr>
      <vt:lpstr>ORD103306_</vt:lpstr>
      <vt:lpstr>ORD103307_</vt:lpstr>
      <vt:lpstr>ORD103308_</vt:lpstr>
      <vt:lpstr>ORD103309_</vt:lpstr>
      <vt:lpstr>ORD103310_</vt:lpstr>
      <vt:lpstr>ORD103311_</vt:lpstr>
      <vt:lpstr>ORD103312_</vt:lpstr>
      <vt:lpstr>ORD103313_</vt:lpstr>
      <vt:lpstr>ORD103314_</vt:lpstr>
      <vt:lpstr>ORD103315_</vt:lpstr>
      <vt:lpstr>ORD103316_</vt:lpstr>
      <vt:lpstr>ORD103317_</vt:lpstr>
      <vt:lpstr>ORD103318_</vt:lpstr>
      <vt:lpstr>ORD103319_</vt:lpstr>
      <vt:lpstr>ORD103320_</vt:lpstr>
      <vt:lpstr>ORD103321_</vt:lpstr>
      <vt:lpstr>ORD103322_</vt:lpstr>
      <vt:lpstr>ORD103323_</vt:lpstr>
      <vt:lpstr>ORD103324_</vt:lpstr>
      <vt:lpstr>ORD103325_</vt:lpstr>
      <vt:lpstr>ORD103326_</vt:lpstr>
      <vt:lpstr>ORD103327_</vt:lpstr>
      <vt:lpstr>ORD103328_</vt:lpstr>
      <vt:lpstr>ORD103329_</vt:lpstr>
      <vt:lpstr>ORD103330_</vt:lpstr>
      <vt:lpstr>ORD103331_</vt:lpstr>
      <vt:lpstr>ORD103332_</vt:lpstr>
      <vt:lpstr>ORD103333_</vt:lpstr>
      <vt:lpstr>ORD103334_</vt:lpstr>
      <vt:lpstr>ORD103335_</vt:lpstr>
      <vt:lpstr>ORD103336_</vt:lpstr>
      <vt:lpstr>ORD103337_</vt:lpstr>
      <vt:lpstr>ORD103338_</vt:lpstr>
      <vt:lpstr>ORD103339_</vt:lpstr>
      <vt:lpstr>ORD103340_</vt:lpstr>
      <vt:lpstr>ORD103341_</vt:lpstr>
      <vt:lpstr>ORD103342_</vt:lpstr>
      <vt:lpstr>ORD103343_</vt:lpstr>
      <vt:lpstr>ORD103344_</vt:lpstr>
      <vt:lpstr>ORD103345_</vt:lpstr>
      <vt:lpstr>ORD103346_</vt:lpstr>
      <vt:lpstr>ORD103347_</vt:lpstr>
      <vt:lpstr>ORD103348_</vt:lpstr>
      <vt:lpstr>ORD103349_</vt:lpstr>
      <vt:lpstr>ORD103350_</vt:lpstr>
      <vt:lpstr>ORD103351_</vt:lpstr>
      <vt:lpstr>ORD103352_</vt:lpstr>
      <vt:lpstr>ORD103353_</vt:lpstr>
      <vt:lpstr>ORD103354_</vt:lpstr>
      <vt:lpstr>ORD103355_</vt:lpstr>
      <vt:lpstr>ORD103356_</vt:lpstr>
      <vt:lpstr>ORD103357_</vt:lpstr>
      <vt:lpstr>ORD103358_</vt:lpstr>
      <vt:lpstr>ORD103359_</vt:lpstr>
      <vt:lpstr>ORD103360_</vt:lpstr>
      <vt:lpstr>ORD103361_</vt:lpstr>
      <vt:lpstr>ORD103362_</vt:lpstr>
      <vt:lpstr>ORD103363_</vt:lpstr>
      <vt:lpstr>ORD103364_</vt:lpstr>
      <vt:lpstr>ORD103365_</vt:lpstr>
      <vt:lpstr>ORD103366_</vt:lpstr>
      <vt:lpstr>ORD103367_</vt:lpstr>
      <vt:lpstr>ORD103368_</vt:lpstr>
      <vt:lpstr>ORD103369_</vt:lpstr>
      <vt:lpstr>ORD103370_</vt:lpstr>
      <vt:lpstr>ORD103371_</vt:lpstr>
      <vt:lpstr>ORD103372_</vt:lpstr>
      <vt:lpstr>ORD103373_</vt:lpstr>
      <vt:lpstr>ORD103374_</vt:lpstr>
      <vt:lpstr>ORD103375_</vt:lpstr>
      <vt:lpstr>ORD103376_</vt:lpstr>
      <vt:lpstr>ORD103377_</vt:lpstr>
      <vt:lpstr>ORD103378_</vt:lpstr>
      <vt:lpstr>ORD103379_</vt:lpstr>
      <vt:lpstr>ORD103380_</vt:lpstr>
      <vt:lpstr>ORD103381_</vt:lpstr>
      <vt:lpstr>ORD103382_</vt:lpstr>
      <vt:lpstr>ORD103383_</vt:lpstr>
      <vt:lpstr>ORD103384_</vt:lpstr>
      <vt:lpstr>ORD103385_</vt:lpstr>
      <vt:lpstr>ORD103386_</vt:lpstr>
      <vt:lpstr>ORD103387_</vt:lpstr>
      <vt:lpstr>ORD103388_</vt:lpstr>
      <vt:lpstr>ORD103389_</vt:lpstr>
      <vt:lpstr>ORD103390_</vt:lpstr>
      <vt:lpstr>ORD103391_</vt:lpstr>
      <vt:lpstr>ORD103392_</vt:lpstr>
      <vt:lpstr>ORD103393_</vt:lpstr>
      <vt:lpstr>ORD103394_</vt:lpstr>
      <vt:lpstr>ORD103395_</vt:lpstr>
      <vt:lpstr>ORD103396_</vt:lpstr>
      <vt:lpstr>ORD103397_</vt:lpstr>
      <vt:lpstr>ORD103398_</vt:lpstr>
      <vt:lpstr>ORD103399_</vt:lpstr>
      <vt:lpstr>ORD103400_</vt:lpstr>
      <vt:lpstr>ORD103401_</vt:lpstr>
      <vt:lpstr>ORD103402_</vt:lpstr>
      <vt:lpstr>ORD103403_</vt:lpstr>
      <vt:lpstr>ORD103404_</vt:lpstr>
      <vt:lpstr>ORD103405_</vt:lpstr>
      <vt:lpstr>ORD103406_</vt:lpstr>
      <vt:lpstr>ORD103407_</vt:lpstr>
      <vt:lpstr>ORD103408_</vt:lpstr>
      <vt:lpstr>ORD103409_</vt:lpstr>
      <vt:lpstr>ORD103410_</vt:lpstr>
      <vt:lpstr>ORD103411_</vt:lpstr>
      <vt:lpstr>ORD103412_</vt:lpstr>
      <vt:lpstr>ORD103413_</vt:lpstr>
      <vt:lpstr>ORD103414_</vt:lpstr>
      <vt:lpstr>ORD103415_</vt:lpstr>
      <vt:lpstr>ORD103416_</vt:lpstr>
      <vt:lpstr>ORD103417_</vt:lpstr>
      <vt:lpstr>ORD103418_</vt:lpstr>
      <vt:lpstr>ORD103419_</vt:lpstr>
      <vt:lpstr>ORD103420_</vt:lpstr>
      <vt:lpstr>ORD103421_</vt:lpstr>
      <vt:lpstr>ORD103422_</vt:lpstr>
      <vt:lpstr>ORD103423_</vt:lpstr>
      <vt:lpstr>ORD103424_</vt:lpstr>
      <vt:lpstr>ORD103425_</vt:lpstr>
      <vt:lpstr>ORD103426_</vt:lpstr>
      <vt:lpstr>ORD103427_</vt:lpstr>
      <vt:lpstr>ORD103428_</vt:lpstr>
      <vt:lpstr>ORD103429_</vt:lpstr>
      <vt:lpstr>ORD103430_</vt:lpstr>
      <vt:lpstr>ORD103431_</vt:lpstr>
      <vt:lpstr>ORD103432_</vt:lpstr>
      <vt:lpstr>ORD103433_</vt:lpstr>
      <vt:lpstr>ORD103434_</vt:lpstr>
      <vt:lpstr>ORD103435_</vt:lpstr>
      <vt:lpstr>ORD103436_</vt:lpstr>
      <vt:lpstr>ORD103437_</vt:lpstr>
      <vt:lpstr>ORD103438_</vt:lpstr>
      <vt:lpstr>ORD103439_</vt:lpstr>
      <vt:lpstr>ORD103440_</vt:lpstr>
      <vt:lpstr>ORD103441_</vt:lpstr>
      <vt:lpstr>ORD103442_</vt:lpstr>
      <vt:lpstr>ORD103443_</vt:lpstr>
      <vt:lpstr>ORD103444_</vt:lpstr>
      <vt:lpstr>ORD103445_</vt:lpstr>
      <vt:lpstr>ORD103446_</vt:lpstr>
      <vt:lpstr>ORD103447_</vt:lpstr>
      <vt:lpstr>ORD103448_</vt:lpstr>
      <vt:lpstr>ORD103449_</vt:lpstr>
      <vt:lpstr>ORD103450_</vt:lpstr>
      <vt:lpstr>ORD103451_</vt:lpstr>
      <vt:lpstr>ORD103452_</vt:lpstr>
      <vt:lpstr>ORD103453_</vt:lpstr>
      <vt:lpstr>ORD103454_</vt:lpstr>
      <vt:lpstr>ORD103455_</vt:lpstr>
      <vt:lpstr>ORD103456_</vt:lpstr>
      <vt:lpstr>ORD103457_</vt:lpstr>
      <vt:lpstr>ORD103458_</vt:lpstr>
      <vt:lpstr>ORD103459_</vt:lpstr>
      <vt:lpstr>ORD103460_</vt:lpstr>
      <vt:lpstr>ORD103461_</vt:lpstr>
      <vt:lpstr>ORD103462_</vt:lpstr>
      <vt:lpstr>ORD103463_</vt:lpstr>
      <vt:lpstr>ORD103464_</vt:lpstr>
      <vt:lpstr>ORD103465_</vt:lpstr>
      <vt:lpstr>ORD103466_</vt:lpstr>
      <vt:lpstr>ORD103467_</vt:lpstr>
      <vt:lpstr>ORD103468_</vt:lpstr>
      <vt:lpstr>ORD103469_</vt:lpstr>
      <vt:lpstr>ORD103470_</vt:lpstr>
      <vt:lpstr>ORD103471_</vt:lpstr>
      <vt:lpstr>ORD103472_</vt:lpstr>
      <vt:lpstr>ORD103473_</vt:lpstr>
      <vt:lpstr>ORD103474_</vt:lpstr>
      <vt:lpstr>ORD103475_</vt:lpstr>
      <vt:lpstr>ORD103476_</vt:lpstr>
      <vt:lpstr>ORD103477_</vt:lpstr>
      <vt:lpstr>ORD103478_</vt:lpstr>
      <vt:lpstr>ORD103479_</vt:lpstr>
      <vt:lpstr>ORD103480_</vt:lpstr>
      <vt:lpstr>ORD103481_</vt:lpstr>
      <vt:lpstr>ORD103482_</vt:lpstr>
      <vt:lpstr>ORD103483_</vt:lpstr>
      <vt:lpstr>ORD103484_</vt:lpstr>
      <vt:lpstr>ORD103485_</vt:lpstr>
      <vt:lpstr>ORD103486_</vt:lpstr>
      <vt:lpstr>ORD103487_</vt:lpstr>
      <vt:lpstr>ORD103488_</vt:lpstr>
      <vt:lpstr>ORD103489_</vt:lpstr>
      <vt:lpstr>ORD103490_</vt:lpstr>
      <vt:lpstr>ORD103491_</vt:lpstr>
      <vt:lpstr>ORD103492_</vt:lpstr>
      <vt:lpstr>ORD103493_</vt:lpstr>
      <vt:lpstr>ORD103494_</vt:lpstr>
      <vt:lpstr>ORD103495_</vt:lpstr>
      <vt:lpstr>ORD103496_</vt:lpstr>
      <vt:lpstr>ORD103497_</vt:lpstr>
      <vt:lpstr>ORD103498_</vt:lpstr>
      <vt:lpstr>ORD103499_</vt:lpstr>
      <vt:lpstr>ORD103500_</vt:lpstr>
      <vt:lpstr>ORD103501_</vt:lpstr>
      <vt:lpstr>ORD103502_</vt:lpstr>
      <vt:lpstr>ORD103503_</vt:lpstr>
      <vt:lpstr>ORD103504_</vt:lpstr>
      <vt:lpstr>ORD103505_</vt:lpstr>
      <vt:lpstr>ORD103506_</vt:lpstr>
      <vt:lpstr>ORD103507_</vt:lpstr>
      <vt:lpstr>ORD103508_</vt:lpstr>
      <vt:lpstr>ORD103509_</vt:lpstr>
      <vt:lpstr>ORD103510_</vt:lpstr>
      <vt:lpstr>ORD103511_</vt:lpstr>
      <vt:lpstr>ORD103512_</vt:lpstr>
      <vt:lpstr>ORD103513_</vt:lpstr>
      <vt:lpstr>ORD103514_</vt:lpstr>
      <vt:lpstr>ORD103515_</vt:lpstr>
      <vt:lpstr>ORD103516_</vt:lpstr>
      <vt:lpstr>ORD103517_</vt:lpstr>
      <vt:lpstr>ORD103518_</vt:lpstr>
      <vt:lpstr>ORD103519_</vt:lpstr>
      <vt:lpstr>ORD103520_</vt:lpstr>
      <vt:lpstr>ORD103521_</vt:lpstr>
      <vt:lpstr>ORD103522_</vt:lpstr>
      <vt:lpstr>ORD103523_</vt:lpstr>
      <vt:lpstr>ORD103524_</vt:lpstr>
      <vt:lpstr>ORD103525_</vt:lpstr>
      <vt:lpstr>ORD103526_</vt:lpstr>
      <vt:lpstr>ORD103527_</vt:lpstr>
      <vt:lpstr>ORD103528_</vt:lpstr>
      <vt:lpstr>ORD103529_</vt:lpstr>
      <vt:lpstr>ORD103530_</vt:lpstr>
      <vt:lpstr>ORD103531_</vt:lpstr>
      <vt:lpstr>ORD103532_</vt:lpstr>
      <vt:lpstr>ORD103533_</vt:lpstr>
      <vt:lpstr>ORD103534_</vt:lpstr>
      <vt:lpstr>ORD103535_</vt:lpstr>
      <vt:lpstr>ORD103536_</vt:lpstr>
      <vt:lpstr>ORD103537_</vt:lpstr>
      <vt:lpstr>ORD103538_</vt:lpstr>
      <vt:lpstr>ORD103539_</vt:lpstr>
      <vt:lpstr>ORD103540_</vt:lpstr>
      <vt:lpstr>ORD103541_</vt:lpstr>
      <vt:lpstr>ORD103542_</vt:lpstr>
      <vt:lpstr>ORD103543_</vt:lpstr>
      <vt:lpstr>ORD103544_</vt:lpstr>
      <vt:lpstr>ORD103545_</vt:lpstr>
      <vt:lpstr>ORD103546_</vt:lpstr>
      <vt:lpstr>ORD103547_</vt:lpstr>
      <vt:lpstr>ORD103548_</vt:lpstr>
      <vt:lpstr>ORD103549_</vt:lpstr>
      <vt:lpstr>ORD103550_</vt:lpstr>
      <vt:lpstr>ORD103551_</vt:lpstr>
      <vt:lpstr>ORD103552_</vt:lpstr>
      <vt:lpstr>ORD103553_</vt:lpstr>
      <vt:lpstr>ORD103554_</vt:lpstr>
      <vt:lpstr>ORD103555_</vt:lpstr>
      <vt:lpstr>ORD103556_</vt:lpstr>
      <vt:lpstr>ORD103557_</vt:lpstr>
      <vt:lpstr>ORD103558_</vt:lpstr>
      <vt:lpstr>ORD103559_</vt:lpstr>
      <vt:lpstr>ORD103560_</vt:lpstr>
      <vt:lpstr>ORD103561_</vt:lpstr>
      <vt:lpstr>ORD103562_</vt:lpstr>
      <vt:lpstr>ORD103563_</vt:lpstr>
      <vt:lpstr>ORD103564_</vt:lpstr>
      <vt:lpstr>ORD103565_</vt:lpstr>
      <vt:lpstr>ORD103566_</vt:lpstr>
      <vt:lpstr>ORD103567_</vt:lpstr>
      <vt:lpstr>ORD103568_</vt:lpstr>
      <vt:lpstr>ORD103569_</vt:lpstr>
      <vt:lpstr>ORD103570_</vt:lpstr>
      <vt:lpstr>ORD103571_</vt:lpstr>
      <vt:lpstr>ORD103572_</vt:lpstr>
      <vt:lpstr>ORD103573_</vt:lpstr>
      <vt:lpstr>ORD103574_</vt:lpstr>
      <vt:lpstr>ORD103575_</vt:lpstr>
      <vt:lpstr>ORD103576_</vt:lpstr>
      <vt:lpstr>ORD103577_</vt:lpstr>
      <vt:lpstr>ORD103578_</vt:lpstr>
      <vt:lpstr>ORD103579_</vt:lpstr>
      <vt:lpstr>ORD103580_</vt:lpstr>
      <vt:lpstr>ORD103581_</vt:lpstr>
      <vt:lpstr>ORD103582_</vt:lpstr>
      <vt:lpstr>ORD103583_</vt:lpstr>
      <vt:lpstr>ORD103584_</vt:lpstr>
      <vt:lpstr>ORD103585_</vt:lpstr>
      <vt:lpstr>ORD103586_</vt:lpstr>
      <vt:lpstr>ORD103587_</vt:lpstr>
      <vt:lpstr>ORD103588_</vt:lpstr>
      <vt:lpstr>ORD103589_</vt:lpstr>
      <vt:lpstr>ORD103590_</vt:lpstr>
      <vt:lpstr>ORD103591_</vt:lpstr>
      <vt:lpstr>ORD103592_</vt:lpstr>
      <vt:lpstr>ORD103593_</vt:lpstr>
      <vt:lpstr>ORD103594_</vt:lpstr>
      <vt:lpstr>ORD103595_</vt:lpstr>
      <vt:lpstr>ORD103596_</vt:lpstr>
      <vt:lpstr>ORD103597_</vt:lpstr>
      <vt:lpstr>ORD103598_</vt:lpstr>
      <vt:lpstr>ORD103599_</vt:lpstr>
      <vt:lpstr>ORD103600_</vt:lpstr>
      <vt:lpstr>ORD103601_</vt:lpstr>
      <vt:lpstr>ORD103602_</vt:lpstr>
      <vt:lpstr>ORD103603_</vt:lpstr>
      <vt:lpstr>ORD103604_</vt:lpstr>
      <vt:lpstr>ORD103605_</vt:lpstr>
      <vt:lpstr>ORD103606_</vt:lpstr>
      <vt:lpstr>ORD103607_</vt:lpstr>
      <vt:lpstr>ORD103608_</vt:lpstr>
      <vt:lpstr>ORD103609_</vt:lpstr>
      <vt:lpstr>ORD103610_</vt:lpstr>
      <vt:lpstr>ORD103611_</vt:lpstr>
      <vt:lpstr>ORD103612_</vt:lpstr>
      <vt:lpstr>ORD103613_</vt:lpstr>
      <vt:lpstr>ORD103614_</vt:lpstr>
      <vt:lpstr>ORD103615_</vt:lpstr>
      <vt:lpstr>ORD103616_</vt:lpstr>
      <vt:lpstr>ORD103617_</vt:lpstr>
      <vt:lpstr>ORD103618_</vt:lpstr>
      <vt:lpstr>ORD103619_</vt:lpstr>
      <vt:lpstr>ORD103620_</vt:lpstr>
      <vt:lpstr>ORD103621_</vt:lpstr>
      <vt:lpstr>ORD103622_</vt:lpstr>
      <vt:lpstr>ORD103623_</vt:lpstr>
      <vt:lpstr>ORD103624_</vt:lpstr>
      <vt:lpstr>ORD103625_</vt:lpstr>
      <vt:lpstr>ORD103626_</vt:lpstr>
      <vt:lpstr>ORD103627_</vt:lpstr>
      <vt:lpstr>ORD103628_</vt:lpstr>
      <vt:lpstr>ORD103629_</vt:lpstr>
      <vt:lpstr>ORD103630_</vt:lpstr>
      <vt:lpstr>ORD103631_</vt:lpstr>
      <vt:lpstr>ORD103632_</vt:lpstr>
      <vt:lpstr>ORD103633_</vt:lpstr>
      <vt:lpstr>ORD103634_</vt:lpstr>
      <vt:lpstr>ORD103635_</vt:lpstr>
      <vt:lpstr>ORD103636_</vt:lpstr>
      <vt:lpstr>ORD103637_</vt:lpstr>
      <vt:lpstr>ORD103638_</vt:lpstr>
      <vt:lpstr>ORD103639_</vt:lpstr>
      <vt:lpstr>ORD103640_</vt:lpstr>
      <vt:lpstr>ORD103641_</vt:lpstr>
      <vt:lpstr>ORD103642_</vt:lpstr>
      <vt:lpstr>ORD103643_</vt:lpstr>
      <vt:lpstr>ORD103644_</vt:lpstr>
      <vt:lpstr>ORD103645_</vt:lpstr>
      <vt:lpstr>ORD103646_</vt:lpstr>
      <vt:lpstr>ORD103647_</vt:lpstr>
      <vt:lpstr>ORD103648_</vt:lpstr>
      <vt:lpstr>ORD103649_</vt:lpstr>
      <vt:lpstr>ORD103650_</vt:lpstr>
      <vt:lpstr>ORD103651_</vt:lpstr>
      <vt:lpstr>ORD103652_</vt:lpstr>
      <vt:lpstr>ORD103653_</vt:lpstr>
      <vt:lpstr>ORD103654_</vt:lpstr>
      <vt:lpstr>ORD103655_</vt:lpstr>
      <vt:lpstr>ORD103656_</vt:lpstr>
      <vt:lpstr>ORD103657_</vt:lpstr>
      <vt:lpstr>ORD103658_</vt:lpstr>
      <vt:lpstr>ORD103659_</vt:lpstr>
      <vt:lpstr>ORD103660_</vt:lpstr>
      <vt:lpstr>ORD103661_</vt:lpstr>
      <vt:lpstr>ORD103662_</vt:lpstr>
      <vt:lpstr>ORD103663_</vt:lpstr>
      <vt:lpstr>ORD103664_</vt:lpstr>
      <vt:lpstr>ORD103665_</vt:lpstr>
      <vt:lpstr>ORD103666_</vt:lpstr>
      <vt:lpstr>ORD103667_</vt:lpstr>
      <vt:lpstr>ORD103668_</vt:lpstr>
      <vt:lpstr>ORD103669_</vt:lpstr>
      <vt:lpstr>ORD103670_</vt:lpstr>
      <vt:lpstr>ORD103671_</vt:lpstr>
      <vt:lpstr>ORD103672_</vt:lpstr>
      <vt:lpstr>ORD103673_</vt:lpstr>
      <vt:lpstr>ORD103674_</vt:lpstr>
      <vt:lpstr>ORD103675_</vt:lpstr>
      <vt:lpstr>ORD103676_</vt:lpstr>
      <vt:lpstr>ORD103677_</vt:lpstr>
      <vt:lpstr>ORD103678_</vt:lpstr>
      <vt:lpstr>ORD103679_</vt:lpstr>
      <vt:lpstr>ORD103680_</vt:lpstr>
      <vt:lpstr>ORD103681_</vt:lpstr>
      <vt:lpstr>ORD103682_</vt:lpstr>
      <vt:lpstr>ORD103683_</vt:lpstr>
      <vt:lpstr>ORD103684_</vt:lpstr>
      <vt:lpstr>ORD103685_</vt:lpstr>
      <vt:lpstr>ORD103686_</vt:lpstr>
      <vt:lpstr>ORD103687_</vt:lpstr>
      <vt:lpstr>ORD103688_</vt:lpstr>
      <vt:lpstr>ORD103689_</vt:lpstr>
      <vt:lpstr>ORD103690_</vt:lpstr>
      <vt:lpstr>ORD103691_</vt:lpstr>
      <vt:lpstr>ORD103692_</vt:lpstr>
      <vt:lpstr>ORD103693_</vt:lpstr>
      <vt:lpstr>ORD103694_</vt:lpstr>
      <vt:lpstr>ORD103695_</vt:lpstr>
      <vt:lpstr>ORD103696_</vt:lpstr>
      <vt:lpstr>ORD103697_</vt:lpstr>
      <vt:lpstr>ORD103698_</vt:lpstr>
      <vt:lpstr>ORD103699_</vt:lpstr>
      <vt:lpstr>ORD103700_</vt:lpstr>
      <vt:lpstr>ORD103701_</vt:lpstr>
      <vt:lpstr>ORD103702_</vt:lpstr>
      <vt:lpstr>ORD103703_</vt:lpstr>
      <vt:lpstr>ORD103704_</vt:lpstr>
      <vt:lpstr>ORD103705_</vt:lpstr>
      <vt:lpstr>ORD103706_</vt:lpstr>
      <vt:lpstr>ORD103707_</vt:lpstr>
      <vt:lpstr>ORD103708_</vt:lpstr>
      <vt:lpstr>ORD103709_</vt:lpstr>
      <vt:lpstr>ORD103710_</vt:lpstr>
      <vt:lpstr>ORD103711_</vt:lpstr>
      <vt:lpstr>ORD103712_</vt:lpstr>
      <vt:lpstr>ORD103713_</vt:lpstr>
      <vt:lpstr>ORD103714_</vt:lpstr>
      <vt:lpstr>ORD103715_</vt:lpstr>
      <vt:lpstr>ORD103716_</vt:lpstr>
      <vt:lpstr>ORD103717_</vt:lpstr>
      <vt:lpstr>ORD103718_</vt:lpstr>
      <vt:lpstr>ORD103719_</vt:lpstr>
      <vt:lpstr>ORD103720_</vt:lpstr>
      <vt:lpstr>ORD103721_</vt:lpstr>
      <vt:lpstr>ORD103722_</vt:lpstr>
      <vt:lpstr>ORD103723_</vt:lpstr>
      <vt:lpstr>ORD103724_</vt:lpstr>
      <vt:lpstr>ORD103725_</vt:lpstr>
      <vt:lpstr>ORD103726_</vt:lpstr>
      <vt:lpstr>ORD103727_</vt:lpstr>
      <vt:lpstr>ORD103728_</vt:lpstr>
      <vt:lpstr>ORD103729_</vt:lpstr>
      <vt:lpstr>ORD103730_</vt:lpstr>
      <vt:lpstr>ORD103731_</vt:lpstr>
      <vt:lpstr>ORD103732_</vt:lpstr>
      <vt:lpstr>ORD103733_</vt:lpstr>
      <vt:lpstr>ORD103734_</vt:lpstr>
      <vt:lpstr>ORD103735_</vt:lpstr>
      <vt:lpstr>ORD103736_</vt:lpstr>
      <vt:lpstr>ORD103737_</vt:lpstr>
      <vt:lpstr>ORD103738_</vt:lpstr>
      <vt:lpstr>ORD103739_</vt:lpstr>
      <vt:lpstr>ORD103740_</vt:lpstr>
      <vt:lpstr>ORD103741_</vt:lpstr>
      <vt:lpstr>ORD103742_</vt:lpstr>
      <vt:lpstr>ORD103743_</vt:lpstr>
      <vt:lpstr>ORD103744_</vt:lpstr>
      <vt:lpstr>ORD103745_</vt:lpstr>
      <vt:lpstr>ORD103746_</vt:lpstr>
      <vt:lpstr>ORD103747_</vt:lpstr>
      <vt:lpstr>ORD103748_</vt:lpstr>
      <vt:lpstr>ORD103749_</vt:lpstr>
      <vt:lpstr>ORD103750_</vt:lpstr>
      <vt:lpstr>ORD103751_</vt:lpstr>
      <vt:lpstr>ORD103752_</vt:lpstr>
      <vt:lpstr>ORD103753_</vt:lpstr>
      <vt:lpstr>ORD103754_</vt:lpstr>
      <vt:lpstr>ORD103755_</vt:lpstr>
      <vt:lpstr>ORD103756_</vt:lpstr>
      <vt:lpstr>ORD103757_</vt:lpstr>
      <vt:lpstr>ORD103758_</vt:lpstr>
      <vt:lpstr>ORD103759_</vt:lpstr>
      <vt:lpstr>ORD103760_</vt:lpstr>
      <vt:lpstr>ORD103761_</vt:lpstr>
      <vt:lpstr>ORD103762_</vt:lpstr>
      <vt:lpstr>ORD103763_</vt:lpstr>
      <vt:lpstr>ORD103764_</vt:lpstr>
      <vt:lpstr>ORD103765_</vt:lpstr>
      <vt:lpstr>ORD103766_</vt:lpstr>
      <vt:lpstr>ORD103767_</vt:lpstr>
      <vt:lpstr>ORD103768_</vt:lpstr>
      <vt:lpstr>ORD103769_</vt:lpstr>
      <vt:lpstr>ORD103770_</vt:lpstr>
      <vt:lpstr>ORD103771_</vt:lpstr>
      <vt:lpstr>ORD103772_</vt:lpstr>
      <vt:lpstr>ORD103773_</vt:lpstr>
      <vt:lpstr>ORD103774_</vt:lpstr>
      <vt:lpstr>ORD103775_</vt:lpstr>
      <vt:lpstr>ORD103776_</vt:lpstr>
      <vt:lpstr>ORD103777_</vt:lpstr>
      <vt:lpstr>ORD103778_</vt:lpstr>
      <vt:lpstr>ORD103779_</vt:lpstr>
      <vt:lpstr>ORD103780_</vt:lpstr>
      <vt:lpstr>ORD103781_</vt:lpstr>
      <vt:lpstr>ORD103782_</vt:lpstr>
      <vt:lpstr>ORD103783_</vt:lpstr>
      <vt:lpstr>ORD103784_</vt:lpstr>
      <vt:lpstr>ORD103785_</vt:lpstr>
      <vt:lpstr>ORD103786_</vt:lpstr>
      <vt:lpstr>ORD103787_</vt:lpstr>
      <vt:lpstr>ORD103788_</vt:lpstr>
      <vt:lpstr>ORD103789_</vt:lpstr>
      <vt:lpstr>ORD103790_</vt:lpstr>
      <vt:lpstr>ORD103791_</vt:lpstr>
      <vt:lpstr>ORD103792_</vt:lpstr>
      <vt:lpstr>ORD103793_</vt:lpstr>
      <vt:lpstr>ORD103794_</vt:lpstr>
      <vt:lpstr>ORD103795_</vt:lpstr>
      <vt:lpstr>ORD103796_</vt:lpstr>
      <vt:lpstr>ORD103797_</vt:lpstr>
      <vt:lpstr>ORD103798_</vt:lpstr>
      <vt:lpstr>ORD103799_</vt:lpstr>
      <vt:lpstr>ORD103800_</vt:lpstr>
      <vt:lpstr>ORD103801_</vt:lpstr>
      <vt:lpstr>ORD103802_</vt:lpstr>
      <vt:lpstr>ORD103803_</vt:lpstr>
      <vt:lpstr>ORD103804_</vt:lpstr>
      <vt:lpstr>ORD103805_</vt:lpstr>
      <vt:lpstr>ORD103806_</vt:lpstr>
      <vt:lpstr>ORD103807_</vt:lpstr>
      <vt:lpstr>ORD103808_</vt:lpstr>
      <vt:lpstr>ORD103809_</vt:lpstr>
      <vt:lpstr>ORD103810_</vt:lpstr>
      <vt:lpstr>ORD103811_</vt:lpstr>
      <vt:lpstr>ORD103812_</vt:lpstr>
      <vt:lpstr>ORD103813_</vt:lpstr>
      <vt:lpstr>ORD103814_</vt:lpstr>
      <vt:lpstr>ORD103815_</vt:lpstr>
      <vt:lpstr>ORD103816_</vt:lpstr>
      <vt:lpstr>ORD103817_</vt:lpstr>
      <vt:lpstr>ORD103818_</vt:lpstr>
      <vt:lpstr>ORD103819_</vt:lpstr>
      <vt:lpstr>ORD103820_</vt:lpstr>
      <vt:lpstr>ORD103821_</vt:lpstr>
      <vt:lpstr>ORD103822_</vt:lpstr>
      <vt:lpstr>ORD103823_</vt:lpstr>
      <vt:lpstr>ORD103824_</vt:lpstr>
      <vt:lpstr>ORD103825_</vt:lpstr>
      <vt:lpstr>ORD103826_</vt:lpstr>
      <vt:lpstr>ORD103827_</vt:lpstr>
      <vt:lpstr>ORD103828_</vt:lpstr>
      <vt:lpstr>ORD103829_</vt:lpstr>
      <vt:lpstr>ORD103830_</vt:lpstr>
      <vt:lpstr>ORD103831_</vt:lpstr>
      <vt:lpstr>ORD103832_</vt:lpstr>
      <vt:lpstr>ORD103833_</vt:lpstr>
      <vt:lpstr>ORD103834_</vt:lpstr>
      <vt:lpstr>ORD103835_</vt:lpstr>
      <vt:lpstr>ORD103836_</vt:lpstr>
      <vt:lpstr>ORD103837_</vt:lpstr>
      <vt:lpstr>ORD103838_</vt:lpstr>
      <vt:lpstr>ORD103839_</vt:lpstr>
      <vt:lpstr>ORD103840_</vt:lpstr>
      <vt:lpstr>ORD103841_</vt:lpstr>
      <vt:lpstr>ORD103842_</vt:lpstr>
      <vt:lpstr>ORD103843_</vt:lpstr>
      <vt:lpstr>ORD103844_</vt:lpstr>
      <vt:lpstr>ORD103845_</vt:lpstr>
      <vt:lpstr>ORD103846_</vt:lpstr>
      <vt:lpstr>ORD103847_</vt:lpstr>
      <vt:lpstr>ORD103848_</vt:lpstr>
      <vt:lpstr>ORD103849_</vt:lpstr>
      <vt:lpstr>ORD103850_</vt:lpstr>
      <vt:lpstr>ORD103851_</vt:lpstr>
      <vt:lpstr>ORD103852_</vt:lpstr>
      <vt:lpstr>ORD103853_</vt:lpstr>
      <vt:lpstr>ORD103854_</vt:lpstr>
      <vt:lpstr>ORD103855_</vt:lpstr>
      <vt:lpstr>ORD103856_</vt:lpstr>
      <vt:lpstr>ORD103857_</vt:lpstr>
      <vt:lpstr>ORD103858_</vt:lpstr>
      <vt:lpstr>ORD103859_</vt:lpstr>
      <vt:lpstr>ORD103860_</vt:lpstr>
      <vt:lpstr>ORD103861_</vt:lpstr>
      <vt:lpstr>ORD103862_</vt:lpstr>
      <vt:lpstr>ORD103863_</vt:lpstr>
      <vt:lpstr>ORD103864_</vt:lpstr>
      <vt:lpstr>ORD103865_</vt:lpstr>
      <vt:lpstr>ORD103866_</vt:lpstr>
      <vt:lpstr>ORD103867_</vt:lpstr>
      <vt:lpstr>ORD103868_</vt:lpstr>
      <vt:lpstr>ORD103869_</vt:lpstr>
      <vt:lpstr>ORD103870_</vt:lpstr>
      <vt:lpstr>ORD103871_</vt:lpstr>
      <vt:lpstr>ORD103872_</vt:lpstr>
      <vt:lpstr>ORD103873_</vt:lpstr>
      <vt:lpstr>ORD103874_</vt:lpstr>
      <vt:lpstr>ORD103875_</vt:lpstr>
      <vt:lpstr>ORD103876_</vt:lpstr>
      <vt:lpstr>ORD103877_</vt:lpstr>
      <vt:lpstr>ORD103878_</vt:lpstr>
      <vt:lpstr>ORD103879_</vt:lpstr>
      <vt:lpstr>ORD103880_</vt:lpstr>
      <vt:lpstr>ORD103881_</vt:lpstr>
      <vt:lpstr>ORD103882_</vt:lpstr>
      <vt:lpstr>ORD103883_</vt:lpstr>
      <vt:lpstr>ORD103884_</vt:lpstr>
      <vt:lpstr>ORD103885_</vt:lpstr>
      <vt:lpstr>ORD103886_</vt:lpstr>
      <vt:lpstr>ORD103887_</vt:lpstr>
      <vt:lpstr>ORD103888_</vt:lpstr>
      <vt:lpstr>ORD103889_</vt:lpstr>
      <vt:lpstr>ORD103890_</vt:lpstr>
      <vt:lpstr>ORD103891_</vt:lpstr>
      <vt:lpstr>ORD103892_</vt:lpstr>
      <vt:lpstr>ORD103893_</vt:lpstr>
      <vt:lpstr>ORD103894_</vt:lpstr>
      <vt:lpstr>ORD103895_</vt:lpstr>
      <vt:lpstr>ORD103896_</vt:lpstr>
      <vt:lpstr>ORD103897_</vt:lpstr>
      <vt:lpstr>ORD103898_</vt:lpstr>
      <vt:lpstr>ORD103899_</vt:lpstr>
      <vt:lpstr>ORD103900_</vt:lpstr>
      <vt:lpstr>ORD103901_</vt:lpstr>
      <vt:lpstr>ORD103902_</vt:lpstr>
      <vt:lpstr>ORD103903_</vt:lpstr>
      <vt:lpstr>ORD103904_</vt:lpstr>
      <vt:lpstr>ORD103905_</vt:lpstr>
      <vt:lpstr>ORD103906_</vt:lpstr>
      <vt:lpstr>ORD103907_</vt:lpstr>
      <vt:lpstr>ORD103908_</vt:lpstr>
      <vt:lpstr>ORD103909_</vt:lpstr>
      <vt:lpstr>ORD103910_</vt:lpstr>
      <vt:lpstr>ORD103911_</vt:lpstr>
      <vt:lpstr>ORD103912_</vt:lpstr>
      <vt:lpstr>ORD103913_</vt:lpstr>
      <vt:lpstr>ORD103914_</vt:lpstr>
      <vt:lpstr>ORD103915_</vt:lpstr>
      <vt:lpstr>ORD103916_</vt:lpstr>
      <vt:lpstr>ORD103917_</vt:lpstr>
      <vt:lpstr>ORD103918_</vt:lpstr>
      <vt:lpstr>ORD103919_</vt:lpstr>
      <vt:lpstr>ORD103920_</vt:lpstr>
      <vt:lpstr>ORD103921_</vt:lpstr>
      <vt:lpstr>ORD103922_</vt:lpstr>
      <vt:lpstr>ORD103923_</vt:lpstr>
      <vt:lpstr>ORD103924_</vt:lpstr>
      <vt:lpstr>ORD103925_</vt:lpstr>
      <vt:lpstr>ORD103926_</vt:lpstr>
      <vt:lpstr>ORD103927_</vt:lpstr>
      <vt:lpstr>ORD103928_</vt:lpstr>
      <vt:lpstr>ORD103929_</vt:lpstr>
      <vt:lpstr>ORD103930_</vt:lpstr>
      <vt:lpstr>ORD103931_</vt:lpstr>
      <vt:lpstr>ORD103932_</vt:lpstr>
      <vt:lpstr>ORD103933_</vt:lpstr>
      <vt:lpstr>ORD103934_</vt:lpstr>
      <vt:lpstr>ORD103935_</vt:lpstr>
      <vt:lpstr>ORD103936_</vt:lpstr>
      <vt:lpstr>ORD103937_</vt:lpstr>
      <vt:lpstr>ORD103938_</vt:lpstr>
      <vt:lpstr>ORD103939_</vt:lpstr>
      <vt:lpstr>ORD103940_</vt:lpstr>
      <vt:lpstr>ORD103941_</vt:lpstr>
      <vt:lpstr>ORD103942_</vt:lpstr>
      <vt:lpstr>ORD103943_</vt:lpstr>
      <vt:lpstr>ORD103944_</vt:lpstr>
      <vt:lpstr>ORD103945_</vt:lpstr>
      <vt:lpstr>ORD103946_</vt:lpstr>
      <vt:lpstr>ORD103947_</vt:lpstr>
      <vt:lpstr>ORD103948_</vt:lpstr>
      <vt:lpstr>ORD103949_</vt:lpstr>
      <vt:lpstr>ORD103950_</vt:lpstr>
      <vt:lpstr>ORD103951_</vt:lpstr>
      <vt:lpstr>ORD103952_</vt:lpstr>
      <vt:lpstr>ORD103953_</vt:lpstr>
      <vt:lpstr>ORD103954_</vt:lpstr>
      <vt:lpstr>ORD103955_</vt:lpstr>
      <vt:lpstr>ORD103956_</vt:lpstr>
      <vt:lpstr>ORD103957_</vt:lpstr>
      <vt:lpstr>ORD103958_</vt:lpstr>
      <vt:lpstr>ORD103959_</vt:lpstr>
      <vt:lpstr>ORD103960_</vt:lpstr>
      <vt:lpstr>ORD103961_</vt:lpstr>
      <vt:lpstr>ORD103962_</vt:lpstr>
      <vt:lpstr>ORD103963_</vt:lpstr>
      <vt:lpstr>ORD103964_</vt:lpstr>
      <vt:lpstr>ORD103965_</vt:lpstr>
      <vt:lpstr>ORD103966_</vt:lpstr>
      <vt:lpstr>ORD103967_</vt:lpstr>
      <vt:lpstr>ORD103968_</vt:lpstr>
      <vt:lpstr>ORD103969_</vt:lpstr>
      <vt:lpstr>ORD103970_</vt:lpstr>
      <vt:lpstr>ORD103971_</vt:lpstr>
      <vt:lpstr>ORD103972_</vt:lpstr>
      <vt:lpstr>ORD103973_</vt:lpstr>
      <vt:lpstr>ORD103974_</vt:lpstr>
      <vt:lpstr>ORD103975_</vt:lpstr>
      <vt:lpstr>ORD103976_</vt:lpstr>
      <vt:lpstr>ORD103977_</vt:lpstr>
      <vt:lpstr>ORD103978_</vt:lpstr>
      <vt:lpstr>ORD103979_</vt:lpstr>
      <vt:lpstr>ORD103980_</vt:lpstr>
      <vt:lpstr>ORD103981_</vt:lpstr>
      <vt:lpstr>ORD103982_</vt:lpstr>
      <vt:lpstr>ORD103983_</vt:lpstr>
      <vt:lpstr>ORD103984_</vt:lpstr>
      <vt:lpstr>ORD103985_</vt:lpstr>
      <vt:lpstr>ORD103986_</vt:lpstr>
      <vt:lpstr>ORD103987_</vt:lpstr>
      <vt:lpstr>ORD103988_</vt:lpstr>
      <vt:lpstr>ORD103989_</vt:lpstr>
      <vt:lpstr>ORD103990_</vt:lpstr>
      <vt:lpstr>ORD103991_</vt:lpstr>
      <vt:lpstr>ORD103992_</vt:lpstr>
      <vt:lpstr>ORD103993_</vt:lpstr>
      <vt:lpstr>ORD103994_</vt:lpstr>
      <vt:lpstr>ORD103995_</vt:lpstr>
      <vt:lpstr>ORD103996_</vt:lpstr>
      <vt:lpstr>ORD103997_</vt:lpstr>
      <vt:lpstr>ORD103998_</vt:lpstr>
      <vt:lpstr>ORD103999_</vt:lpstr>
      <vt:lpstr>ORD104000_</vt:lpstr>
      <vt:lpstr>ORD104001_</vt:lpstr>
      <vt:lpstr>ORD104002_</vt:lpstr>
      <vt:lpstr>ORD104003_</vt:lpstr>
      <vt:lpstr>ORD104004_</vt:lpstr>
      <vt:lpstr>ORD104005_</vt:lpstr>
      <vt:lpstr>ORD104006_</vt:lpstr>
      <vt:lpstr>ORD104007_</vt:lpstr>
      <vt:lpstr>ORD104008_</vt:lpstr>
      <vt:lpstr>ORD104009_</vt:lpstr>
      <vt:lpstr>ORD104010_</vt:lpstr>
      <vt:lpstr>ORD104011_</vt:lpstr>
      <vt:lpstr>ORD104012_</vt:lpstr>
      <vt:lpstr>ORD104013_</vt:lpstr>
      <vt:lpstr>ORD104014_</vt:lpstr>
      <vt:lpstr>ORD104015_</vt:lpstr>
      <vt:lpstr>ORD104016_</vt:lpstr>
      <vt:lpstr>ORD104017_</vt:lpstr>
      <vt:lpstr>ORD104018_</vt:lpstr>
      <vt:lpstr>ORD104019_</vt:lpstr>
      <vt:lpstr>ORD104020_</vt:lpstr>
      <vt:lpstr>ORD104021_</vt:lpstr>
      <vt:lpstr>ORD104022_</vt:lpstr>
      <vt:lpstr>ORD104023_</vt:lpstr>
      <vt:lpstr>ORD104024_</vt:lpstr>
      <vt:lpstr>ORD104025_</vt:lpstr>
      <vt:lpstr>ORD104026_</vt:lpstr>
      <vt:lpstr>ORD104027_</vt:lpstr>
      <vt:lpstr>ORD104028_</vt:lpstr>
      <vt:lpstr>ORD104029_</vt:lpstr>
      <vt:lpstr>ORD104030_</vt:lpstr>
      <vt:lpstr>ORD104031_</vt:lpstr>
      <vt:lpstr>ORD104032_</vt:lpstr>
      <vt:lpstr>ORD104033_</vt:lpstr>
      <vt:lpstr>ORD104034_</vt:lpstr>
      <vt:lpstr>ORD104035_</vt:lpstr>
      <vt:lpstr>ORD104036_</vt:lpstr>
      <vt:lpstr>ORD104037_</vt:lpstr>
      <vt:lpstr>ORD104038_</vt:lpstr>
      <vt:lpstr>ORD104039_</vt:lpstr>
      <vt:lpstr>ORD104040_</vt:lpstr>
      <vt:lpstr>ORD104041_</vt:lpstr>
      <vt:lpstr>ORD104042_</vt:lpstr>
      <vt:lpstr>ORD104043_</vt:lpstr>
      <vt:lpstr>ORD104044_</vt:lpstr>
      <vt:lpstr>ORD104045_</vt:lpstr>
      <vt:lpstr>ORD104046_</vt:lpstr>
      <vt:lpstr>ORD104047_</vt:lpstr>
      <vt:lpstr>ORD104048_</vt:lpstr>
      <vt:lpstr>ORD104049_</vt:lpstr>
      <vt:lpstr>ORD104050_</vt:lpstr>
      <vt:lpstr>ORD104051_</vt:lpstr>
      <vt:lpstr>ORD104052_</vt:lpstr>
      <vt:lpstr>ORD104053_</vt:lpstr>
      <vt:lpstr>ORD104054_</vt:lpstr>
      <vt:lpstr>ORD104055_</vt:lpstr>
      <vt:lpstr>ORD104056_</vt:lpstr>
      <vt:lpstr>ORD104057_</vt:lpstr>
      <vt:lpstr>ORD104058_</vt:lpstr>
      <vt:lpstr>ORD104059_</vt:lpstr>
      <vt:lpstr>ORD104060_</vt:lpstr>
      <vt:lpstr>ORD104061_</vt:lpstr>
      <vt:lpstr>ORD104062_</vt:lpstr>
      <vt:lpstr>ORD104063_</vt:lpstr>
      <vt:lpstr>ORD104064_</vt:lpstr>
      <vt:lpstr>ORD104065_</vt:lpstr>
      <vt:lpstr>ORD104066_</vt:lpstr>
      <vt:lpstr>ORD104067_</vt:lpstr>
      <vt:lpstr>ORD104068_</vt:lpstr>
      <vt:lpstr>ORD104069_</vt:lpstr>
      <vt:lpstr>ORD104070_</vt:lpstr>
      <vt:lpstr>ORD104071_</vt:lpstr>
      <vt:lpstr>ORD104072_</vt:lpstr>
      <vt:lpstr>ORD104073_</vt:lpstr>
      <vt:lpstr>ORD104074_</vt:lpstr>
      <vt:lpstr>ORD104075_</vt:lpstr>
      <vt:lpstr>ORD104076_</vt:lpstr>
      <vt:lpstr>ORD104077_</vt:lpstr>
      <vt:lpstr>ORD104078_</vt:lpstr>
      <vt:lpstr>ORD104079_</vt:lpstr>
      <vt:lpstr>ORD104080_</vt:lpstr>
      <vt:lpstr>ORD104081_</vt:lpstr>
      <vt:lpstr>ORD104082_</vt:lpstr>
      <vt:lpstr>ORD104083_</vt:lpstr>
      <vt:lpstr>ORD104084_</vt:lpstr>
      <vt:lpstr>ORD104085_</vt:lpstr>
      <vt:lpstr>ORD104086_</vt:lpstr>
      <vt:lpstr>ORD104087_</vt:lpstr>
      <vt:lpstr>ORD104088_</vt:lpstr>
      <vt:lpstr>ORD104089_</vt:lpstr>
      <vt:lpstr>ORD104090_</vt:lpstr>
      <vt:lpstr>ORD104091_</vt:lpstr>
      <vt:lpstr>ORD104092_</vt:lpstr>
      <vt:lpstr>ORD104093_</vt:lpstr>
      <vt:lpstr>ORD104094_</vt:lpstr>
      <vt:lpstr>ORD104095_</vt:lpstr>
      <vt:lpstr>ORD104096_</vt:lpstr>
      <vt:lpstr>ORD104097_</vt:lpstr>
      <vt:lpstr>ORD104098_</vt:lpstr>
      <vt:lpstr>ORD104099_</vt:lpstr>
      <vt:lpstr>ORD104100_</vt:lpstr>
      <vt:lpstr>ORD104101_</vt:lpstr>
      <vt:lpstr>ORD104102_</vt:lpstr>
      <vt:lpstr>ORD104103_</vt:lpstr>
      <vt:lpstr>ORD104104_</vt:lpstr>
      <vt:lpstr>ORD104105_</vt:lpstr>
      <vt:lpstr>ORD104106_</vt:lpstr>
      <vt:lpstr>ORD104107_</vt:lpstr>
      <vt:lpstr>ORD104108_</vt:lpstr>
      <vt:lpstr>ORD104109_</vt:lpstr>
      <vt:lpstr>ORD104110_</vt:lpstr>
      <vt:lpstr>ORD104111_</vt:lpstr>
      <vt:lpstr>ORD104112_</vt:lpstr>
      <vt:lpstr>ORD104113_</vt:lpstr>
      <vt:lpstr>ORD104114_</vt:lpstr>
      <vt:lpstr>ORD104115_</vt:lpstr>
      <vt:lpstr>ORD104116_</vt:lpstr>
      <vt:lpstr>ORD104117_</vt:lpstr>
      <vt:lpstr>ORD104118_</vt:lpstr>
      <vt:lpstr>ORD104119_</vt:lpstr>
      <vt:lpstr>ORD104120_</vt:lpstr>
      <vt:lpstr>ORD104121_</vt:lpstr>
      <vt:lpstr>ORD104122_</vt:lpstr>
      <vt:lpstr>ORD104123_</vt:lpstr>
      <vt:lpstr>ORD104124_</vt:lpstr>
      <vt:lpstr>ORD104125_</vt:lpstr>
      <vt:lpstr>ORD104126_</vt:lpstr>
      <vt:lpstr>ORD104127_</vt:lpstr>
      <vt:lpstr>ORD104128_</vt:lpstr>
      <vt:lpstr>ORD104129_</vt:lpstr>
      <vt:lpstr>ORD104130_</vt:lpstr>
      <vt:lpstr>ORD104131_</vt:lpstr>
      <vt:lpstr>ORD104132_</vt:lpstr>
      <vt:lpstr>ORD104133_</vt:lpstr>
      <vt:lpstr>ORD104134_</vt:lpstr>
      <vt:lpstr>ORD104135_</vt:lpstr>
      <vt:lpstr>ORD104136_</vt:lpstr>
      <vt:lpstr>ORD104137_</vt:lpstr>
      <vt:lpstr>ORD104138_</vt:lpstr>
      <vt:lpstr>ORD104139_</vt:lpstr>
      <vt:lpstr>ORD104140_</vt:lpstr>
      <vt:lpstr>ORD104141_</vt:lpstr>
      <vt:lpstr>ORD104142_</vt:lpstr>
      <vt:lpstr>ORD104143_</vt:lpstr>
      <vt:lpstr>ORD104144_</vt:lpstr>
      <vt:lpstr>ORD104145_</vt:lpstr>
      <vt:lpstr>ORD104146_</vt:lpstr>
      <vt:lpstr>ORD104147_</vt:lpstr>
      <vt:lpstr>ORD104148_</vt:lpstr>
      <vt:lpstr>ORD104149_</vt:lpstr>
      <vt:lpstr>ORD104150_</vt:lpstr>
      <vt:lpstr>ORD104151_</vt:lpstr>
      <vt:lpstr>ORD104152_</vt:lpstr>
      <vt:lpstr>ORD104153_</vt:lpstr>
      <vt:lpstr>ORD104154_</vt:lpstr>
      <vt:lpstr>ORD104155_</vt:lpstr>
      <vt:lpstr>ORD104156_</vt:lpstr>
      <vt:lpstr>ORD104157_</vt:lpstr>
      <vt:lpstr>ORD104158_</vt:lpstr>
      <vt:lpstr>ORD104159_</vt:lpstr>
      <vt:lpstr>ORD104160_</vt:lpstr>
      <vt:lpstr>ORD104161_</vt:lpstr>
      <vt:lpstr>ORD104162_</vt:lpstr>
      <vt:lpstr>ORD104163_</vt:lpstr>
      <vt:lpstr>ORD104164_</vt:lpstr>
      <vt:lpstr>ORD104165_</vt:lpstr>
      <vt:lpstr>ORD104166_</vt:lpstr>
      <vt:lpstr>ORD104167_</vt:lpstr>
      <vt:lpstr>ORD104168_</vt:lpstr>
      <vt:lpstr>ORD104169_</vt:lpstr>
      <vt:lpstr>ORD104170_</vt:lpstr>
      <vt:lpstr>ORD104171_</vt:lpstr>
      <vt:lpstr>ORD104172_</vt:lpstr>
      <vt:lpstr>ORD104173_</vt:lpstr>
      <vt:lpstr>ORD104174_</vt:lpstr>
      <vt:lpstr>ORD104175_</vt:lpstr>
      <vt:lpstr>ORD104176_</vt:lpstr>
      <vt:lpstr>ORD104177_</vt:lpstr>
      <vt:lpstr>ORD104178_</vt:lpstr>
      <vt:lpstr>ORD104179_</vt:lpstr>
      <vt:lpstr>ORD104180_</vt:lpstr>
      <vt:lpstr>ORD104181_</vt:lpstr>
      <vt:lpstr>ORD104182_</vt:lpstr>
      <vt:lpstr>ORD104183_</vt:lpstr>
      <vt:lpstr>ORD104184_</vt:lpstr>
      <vt:lpstr>ORD104185_</vt:lpstr>
      <vt:lpstr>ORD104186_</vt:lpstr>
      <vt:lpstr>ORD104187_</vt:lpstr>
      <vt:lpstr>ORD104188_</vt:lpstr>
      <vt:lpstr>ORD104189_</vt:lpstr>
      <vt:lpstr>ORD104190_</vt:lpstr>
      <vt:lpstr>ORD104191_</vt:lpstr>
      <vt:lpstr>ORD104192_</vt:lpstr>
      <vt:lpstr>ORD104193_</vt:lpstr>
      <vt:lpstr>ORD104194_</vt:lpstr>
      <vt:lpstr>ORD104195_</vt:lpstr>
      <vt:lpstr>ORD104196_</vt:lpstr>
      <vt:lpstr>ORD104197_</vt:lpstr>
      <vt:lpstr>ORD104198_</vt:lpstr>
      <vt:lpstr>ORD104199_</vt:lpstr>
      <vt:lpstr>ORD104200_</vt:lpstr>
      <vt:lpstr>ORD104201_</vt:lpstr>
      <vt:lpstr>ORD104202_</vt:lpstr>
      <vt:lpstr>ORD104203_</vt:lpstr>
      <vt:lpstr>ORD104204_</vt:lpstr>
      <vt:lpstr>ORD104205_</vt:lpstr>
      <vt:lpstr>ORD104206_</vt:lpstr>
      <vt:lpstr>ORD104207_</vt:lpstr>
      <vt:lpstr>ORD104208_</vt:lpstr>
      <vt:lpstr>ORD104209_</vt:lpstr>
      <vt:lpstr>ORD104210_</vt:lpstr>
      <vt:lpstr>ORD104211_</vt:lpstr>
      <vt:lpstr>ORD104212_</vt:lpstr>
      <vt:lpstr>ORD104213_</vt:lpstr>
      <vt:lpstr>ORD104214_</vt:lpstr>
      <vt:lpstr>ORD104215_</vt:lpstr>
      <vt:lpstr>ORD104216_</vt:lpstr>
      <vt:lpstr>ORD104217_</vt:lpstr>
      <vt:lpstr>ORD104218_</vt:lpstr>
      <vt:lpstr>ORD104219_</vt:lpstr>
      <vt:lpstr>ORD104220_</vt:lpstr>
      <vt:lpstr>ORD104221_</vt:lpstr>
      <vt:lpstr>ORD104222_</vt:lpstr>
      <vt:lpstr>ORD104223_</vt:lpstr>
      <vt:lpstr>ORD104224_</vt:lpstr>
      <vt:lpstr>ORD104225_</vt:lpstr>
      <vt:lpstr>ORD104226_</vt:lpstr>
      <vt:lpstr>ORD104227_</vt:lpstr>
      <vt:lpstr>ORD104228_</vt:lpstr>
      <vt:lpstr>ORD104229_</vt:lpstr>
      <vt:lpstr>ORD104230_</vt:lpstr>
      <vt:lpstr>ORD104231_</vt:lpstr>
      <vt:lpstr>ORD104232_</vt:lpstr>
      <vt:lpstr>ORD104233_</vt:lpstr>
      <vt:lpstr>ORD104234_</vt:lpstr>
      <vt:lpstr>ORD104235_</vt:lpstr>
      <vt:lpstr>ORD104236_</vt:lpstr>
      <vt:lpstr>ORD104237_</vt:lpstr>
      <vt:lpstr>ORD104238_</vt:lpstr>
      <vt:lpstr>ORD104239_</vt:lpstr>
      <vt:lpstr>ORD104240_</vt:lpstr>
      <vt:lpstr>ORD104241_</vt:lpstr>
      <vt:lpstr>ORD104242_</vt:lpstr>
      <vt:lpstr>ORD104243_</vt:lpstr>
      <vt:lpstr>ORD104244_</vt:lpstr>
      <vt:lpstr>ORD104245_</vt:lpstr>
      <vt:lpstr>ORD104246_</vt:lpstr>
      <vt:lpstr>ORD104247_</vt:lpstr>
      <vt:lpstr>ORD104248_</vt:lpstr>
      <vt:lpstr>ORD104249_</vt:lpstr>
      <vt:lpstr>ORD104250_</vt:lpstr>
      <vt:lpstr>ORD104251_</vt:lpstr>
      <vt:lpstr>ORD104252_</vt:lpstr>
      <vt:lpstr>ORD104253_</vt:lpstr>
      <vt:lpstr>ORD104254_</vt:lpstr>
      <vt:lpstr>ORD104255_</vt:lpstr>
      <vt:lpstr>ORD104256_</vt:lpstr>
      <vt:lpstr>ORD104257_</vt:lpstr>
      <vt:lpstr>ORD104258_</vt:lpstr>
      <vt:lpstr>ORD104259_</vt:lpstr>
      <vt:lpstr>ORD104260_</vt:lpstr>
      <vt:lpstr>ORD104261_</vt:lpstr>
      <vt:lpstr>ORD104262_</vt:lpstr>
      <vt:lpstr>ORD104263_</vt:lpstr>
      <vt:lpstr>ORD104264_</vt:lpstr>
      <vt:lpstr>ORD104265_</vt:lpstr>
      <vt:lpstr>ORD104266_</vt:lpstr>
      <vt:lpstr>ORD104267_</vt:lpstr>
      <vt:lpstr>ORD104268_</vt:lpstr>
      <vt:lpstr>ORD104269_</vt:lpstr>
      <vt:lpstr>ORD104270_</vt:lpstr>
      <vt:lpstr>ORD104271_</vt:lpstr>
      <vt:lpstr>ORD104272_</vt:lpstr>
      <vt:lpstr>ORD104273_</vt:lpstr>
      <vt:lpstr>ORD104274_</vt:lpstr>
      <vt:lpstr>ORD104275_</vt:lpstr>
      <vt:lpstr>ORD104276_</vt:lpstr>
      <vt:lpstr>ORD104277_</vt:lpstr>
      <vt:lpstr>ORD104278_</vt:lpstr>
      <vt:lpstr>ORD104279_</vt:lpstr>
      <vt:lpstr>ORD104280_</vt:lpstr>
      <vt:lpstr>ORD104281_</vt:lpstr>
      <vt:lpstr>ORD104282_</vt:lpstr>
      <vt:lpstr>ORD104283_</vt:lpstr>
      <vt:lpstr>ORD104284_</vt:lpstr>
      <vt:lpstr>ORD104285_</vt:lpstr>
      <vt:lpstr>ORD104286_</vt:lpstr>
      <vt:lpstr>ORD104287_</vt:lpstr>
      <vt:lpstr>ORD104288_</vt:lpstr>
      <vt:lpstr>ORD104289_</vt:lpstr>
      <vt:lpstr>ORD104290_</vt:lpstr>
      <vt:lpstr>ORD104291_</vt:lpstr>
      <vt:lpstr>ORD104292_</vt:lpstr>
      <vt:lpstr>ORD104293_</vt:lpstr>
      <vt:lpstr>ORD104294_</vt:lpstr>
      <vt:lpstr>ORD104295_</vt:lpstr>
      <vt:lpstr>ORD104296_</vt:lpstr>
      <vt:lpstr>ORD104297_</vt:lpstr>
      <vt:lpstr>ORD104298_</vt:lpstr>
      <vt:lpstr>ORD104299_</vt:lpstr>
      <vt:lpstr>ORD104300_</vt:lpstr>
      <vt:lpstr>ORD104301_</vt:lpstr>
      <vt:lpstr>ORD104302_</vt:lpstr>
      <vt:lpstr>ORD104303_</vt:lpstr>
      <vt:lpstr>ORD104304_</vt:lpstr>
      <vt:lpstr>ORD104305_</vt:lpstr>
      <vt:lpstr>ORD104306_</vt:lpstr>
      <vt:lpstr>ORD104307_</vt:lpstr>
      <vt:lpstr>ORD104308_</vt:lpstr>
      <vt:lpstr>ORD104309_</vt:lpstr>
      <vt:lpstr>ORD104310_</vt:lpstr>
      <vt:lpstr>ORD104311_</vt:lpstr>
      <vt:lpstr>ORD104312_</vt:lpstr>
      <vt:lpstr>ORD104313_</vt:lpstr>
      <vt:lpstr>ORD104314_</vt:lpstr>
      <vt:lpstr>ORD104315_</vt:lpstr>
      <vt:lpstr>ORD104316_</vt:lpstr>
      <vt:lpstr>ORD104317_</vt:lpstr>
      <vt:lpstr>ORD104318_</vt:lpstr>
      <vt:lpstr>ORD104319_</vt:lpstr>
      <vt:lpstr>ORD104320_</vt:lpstr>
      <vt:lpstr>ORD104321_</vt:lpstr>
      <vt:lpstr>ORD104322_</vt:lpstr>
      <vt:lpstr>ORD104323_</vt:lpstr>
      <vt:lpstr>ORD104324_</vt:lpstr>
      <vt:lpstr>ORD104325_</vt:lpstr>
      <vt:lpstr>ORD104326_</vt:lpstr>
      <vt:lpstr>ORD104327_</vt:lpstr>
      <vt:lpstr>ORD104328_</vt:lpstr>
      <vt:lpstr>ORD104329_</vt:lpstr>
      <vt:lpstr>ORD104330_</vt:lpstr>
      <vt:lpstr>ORD104331_</vt:lpstr>
      <vt:lpstr>ORD104332_</vt:lpstr>
      <vt:lpstr>ORD104333_</vt:lpstr>
      <vt:lpstr>ORD104334_</vt:lpstr>
      <vt:lpstr>ORD104335_</vt:lpstr>
      <vt:lpstr>ORD104336_</vt:lpstr>
      <vt:lpstr>ORD104337_</vt:lpstr>
      <vt:lpstr>ORD104338_</vt:lpstr>
      <vt:lpstr>ORD104339_</vt:lpstr>
      <vt:lpstr>ORD104340_</vt:lpstr>
      <vt:lpstr>ORD104341_</vt:lpstr>
      <vt:lpstr>ORD104342_</vt:lpstr>
      <vt:lpstr>ORD104343_</vt:lpstr>
      <vt:lpstr>ORD104344_</vt:lpstr>
      <vt:lpstr>ORD104345_</vt:lpstr>
      <vt:lpstr>ORD104346_</vt:lpstr>
      <vt:lpstr>ORD104347_</vt:lpstr>
      <vt:lpstr>ORD104348_</vt:lpstr>
      <vt:lpstr>ORD104349_</vt:lpstr>
      <vt:lpstr>ORD104350_</vt:lpstr>
      <vt:lpstr>ORD104351_</vt:lpstr>
      <vt:lpstr>ORD104352_</vt:lpstr>
      <vt:lpstr>ORD104353_</vt:lpstr>
      <vt:lpstr>ORD104354_</vt:lpstr>
      <vt:lpstr>ORD104355_</vt:lpstr>
      <vt:lpstr>ORD104356_</vt:lpstr>
      <vt:lpstr>ORD104357_</vt:lpstr>
      <vt:lpstr>ORD104358_</vt:lpstr>
      <vt:lpstr>ORD104359_</vt:lpstr>
      <vt:lpstr>ORD104360_</vt:lpstr>
      <vt:lpstr>ORD104361_</vt:lpstr>
      <vt:lpstr>ORD104362_</vt:lpstr>
      <vt:lpstr>ORD104363_</vt:lpstr>
      <vt:lpstr>ORD104364_</vt:lpstr>
      <vt:lpstr>ORD104365_</vt:lpstr>
      <vt:lpstr>ORD104366_</vt:lpstr>
      <vt:lpstr>ORD104367_</vt:lpstr>
      <vt:lpstr>ORD104368_</vt:lpstr>
      <vt:lpstr>ORD104369_</vt:lpstr>
      <vt:lpstr>ORD104370_</vt:lpstr>
      <vt:lpstr>ORD104371_</vt:lpstr>
      <vt:lpstr>ORD104372_</vt:lpstr>
      <vt:lpstr>ORD104373_</vt:lpstr>
      <vt:lpstr>ORD104374_</vt:lpstr>
      <vt:lpstr>ORD104375_</vt:lpstr>
      <vt:lpstr>ORD104376_</vt:lpstr>
      <vt:lpstr>ORD104377_</vt:lpstr>
      <vt:lpstr>ORD104378_</vt:lpstr>
      <vt:lpstr>ORD104379_</vt:lpstr>
      <vt:lpstr>ORD104380_</vt:lpstr>
      <vt:lpstr>ORD104381_</vt:lpstr>
      <vt:lpstr>ORD104382_</vt:lpstr>
      <vt:lpstr>ORD104383_</vt:lpstr>
      <vt:lpstr>ORD104384_</vt:lpstr>
      <vt:lpstr>ORD104385_</vt:lpstr>
      <vt:lpstr>ORD104386_</vt:lpstr>
      <vt:lpstr>ORD104387_</vt:lpstr>
      <vt:lpstr>ORD104388_</vt:lpstr>
      <vt:lpstr>ORD104389_</vt:lpstr>
      <vt:lpstr>ORD104390_</vt:lpstr>
      <vt:lpstr>ORD104391_</vt:lpstr>
      <vt:lpstr>ORD104392_</vt:lpstr>
      <vt:lpstr>ORD104393_</vt:lpstr>
      <vt:lpstr>ORD104394_</vt:lpstr>
      <vt:lpstr>ORD104395_</vt:lpstr>
      <vt:lpstr>ORD104396_</vt:lpstr>
      <vt:lpstr>ORD104397_</vt:lpstr>
      <vt:lpstr>ORD104398_</vt:lpstr>
      <vt:lpstr>ORD104399_</vt:lpstr>
      <vt:lpstr>ORD104400_</vt:lpstr>
      <vt:lpstr>ORD104401_</vt:lpstr>
      <vt:lpstr>ORD104402_</vt:lpstr>
      <vt:lpstr>ORD104403_</vt:lpstr>
      <vt:lpstr>ORD104404_</vt:lpstr>
      <vt:lpstr>ORD104405_</vt:lpstr>
      <vt:lpstr>ORD104406_</vt:lpstr>
      <vt:lpstr>ORD104407_</vt:lpstr>
      <vt:lpstr>ORD104408_</vt:lpstr>
      <vt:lpstr>ORD104409_</vt:lpstr>
      <vt:lpstr>ORD104410_</vt:lpstr>
      <vt:lpstr>ORD104411_</vt:lpstr>
      <vt:lpstr>ORD104412_</vt:lpstr>
      <vt:lpstr>ORD104413_</vt:lpstr>
      <vt:lpstr>ORD104414_</vt:lpstr>
      <vt:lpstr>ORD104415_</vt:lpstr>
      <vt:lpstr>ORD104416_</vt:lpstr>
      <vt:lpstr>ORD104417_</vt:lpstr>
      <vt:lpstr>ORD104418_</vt:lpstr>
      <vt:lpstr>ORD104419_</vt:lpstr>
      <vt:lpstr>ORD104420_</vt:lpstr>
      <vt:lpstr>ORD104421_</vt:lpstr>
      <vt:lpstr>ORD104422_</vt:lpstr>
      <vt:lpstr>ORD104423_</vt:lpstr>
      <vt:lpstr>ORD104424_</vt:lpstr>
      <vt:lpstr>ORD104425_</vt:lpstr>
      <vt:lpstr>ORD104426_</vt:lpstr>
      <vt:lpstr>ORD104427_</vt:lpstr>
      <vt:lpstr>ORD104428_</vt:lpstr>
      <vt:lpstr>ORD104429_</vt:lpstr>
      <vt:lpstr>ORD104430_</vt:lpstr>
      <vt:lpstr>ORD104431_</vt:lpstr>
      <vt:lpstr>ORD104432_</vt:lpstr>
      <vt:lpstr>ORD104433_</vt:lpstr>
      <vt:lpstr>ORD104434_</vt:lpstr>
      <vt:lpstr>ORD104435_</vt:lpstr>
      <vt:lpstr>ORD104436_</vt:lpstr>
      <vt:lpstr>ORD104437_</vt:lpstr>
      <vt:lpstr>ORD104438_</vt:lpstr>
      <vt:lpstr>ORD104439_</vt:lpstr>
      <vt:lpstr>ORD104440_</vt:lpstr>
      <vt:lpstr>ORD104441_</vt:lpstr>
      <vt:lpstr>ORD104442_</vt:lpstr>
      <vt:lpstr>ORD104443_</vt:lpstr>
      <vt:lpstr>ORD104444_</vt:lpstr>
      <vt:lpstr>ORD104445_</vt:lpstr>
      <vt:lpstr>ORD104446_</vt:lpstr>
      <vt:lpstr>ORD104447_</vt:lpstr>
      <vt:lpstr>ORD104448_</vt:lpstr>
      <vt:lpstr>ORD104449_</vt:lpstr>
      <vt:lpstr>ORD104450_</vt:lpstr>
      <vt:lpstr>ORD104451_</vt:lpstr>
      <vt:lpstr>ORD104452_</vt:lpstr>
      <vt:lpstr>ORD104453_</vt:lpstr>
      <vt:lpstr>ORD104454_</vt:lpstr>
      <vt:lpstr>ORD104455_</vt:lpstr>
      <vt:lpstr>ORD104456_</vt:lpstr>
      <vt:lpstr>ORD104457_</vt:lpstr>
      <vt:lpstr>ORD104458_</vt:lpstr>
      <vt:lpstr>ORD104459_</vt:lpstr>
      <vt:lpstr>ORD104460_</vt:lpstr>
      <vt:lpstr>ORD104461_</vt:lpstr>
      <vt:lpstr>ORD104462_</vt:lpstr>
      <vt:lpstr>ORD104463_</vt:lpstr>
      <vt:lpstr>ORD104464_</vt:lpstr>
      <vt:lpstr>ORD104465_</vt:lpstr>
      <vt:lpstr>ORD104466_</vt:lpstr>
      <vt:lpstr>ORD104467_</vt:lpstr>
      <vt:lpstr>ORD104468_</vt:lpstr>
      <vt:lpstr>ORD104469_</vt:lpstr>
      <vt:lpstr>ORD104470_</vt:lpstr>
      <vt:lpstr>ORD104471_</vt:lpstr>
      <vt:lpstr>ORD104472_</vt:lpstr>
      <vt:lpstr>ORD104473_</vt:lpstr>
      <vt:lpstr>ORD104474_</vt:lpstr>
      <vt:lpstr>ORD104475_</vt:lpstr>
      <vt:lpstr>ORD104476_</vt:lpstr>
      <vt:lpstr>ORD104477_</vt:lpstr>
      <vt:lpstr>ORD104478_</vt:lpstr>
      <vt:lpstr>ORD104479_</vt:lpstr>
      <vt:lpstr>ORD104480_</vt:lpstr>
      <vt:lpstr>ORD104481_</vt:lpstr>
      <vt:lpstr>ORD104482_</vt:lpstr>
      <vt:lpstr>ORD104483_</vt:lpstr>
      <vt:lpstr>ORD104484_</vt:lpstr>
      <vt:lpstr>ORD104485_</vt:lpstr>
      <vt:lpstr>ORD104486_</vt:lpstr>
      <vt:lpstr>ORD104487_</vt:lpstr>
      <vt:lpstr>ORD104488_</vt:lpstr>
      <vt:lpstr>ORD104489_</vt:lpstr>
      <vt:lpstr>ORD104490_</vt:lpstr>
      <vt:lpstr>ORD104491_</vt:lpstr>
      <vt:lpstr>ORD104492_</vt:lpstr>
      <vt:lpstr>ORD104493_</vt:lpstr>
      <vt:lpstr>ORD104494_</vt:lpstr>
      <vt:lpstr>ORD104495_</vt:lpstr>
      <vt:lpstr>ORD104496_</vt:lpstr>
      <vt:lpstr>ORD104497_</vt:lpstr>
      <vt:lpstr>ORD104498_</vt:lpstr>
      <vt:lpstr>ORD104499_</vt:lpstr>
      <vt:lpstr>ORD104500_</vt:lpstr>
      <vt:lpstr>ORD104501_</vt:lpstr>
      <vt:lpstr>ORD104502_</vt:lpstr>
      <vt:lpstr>ORD104503_</vt:lpstr>
      <vt:lpstr>ORD104504_</vt:lpstr>
      <vt:lpstr>ORD104505_</vt:lpstr>
      <vt:lpstr>ORD104506_</vt:lpstr>
      <vt:lpstr>ORD104507_</vt:lpstr>
      <vt:lpstr>ORD104508_</vt:lpstr>
      <vt:lpstr>ORD104509_</vt:lpstr>
      <vt:lpstr>ORD104510_</vt:lpstr>
      <vt:lpstr>ORD104511_</vt:lpstr>
      <vt:lpstr>ORD104512_</vt:lpstr>
      <vt:lpstr>ORD104513_</vt:lpstr>
      <vt:lpstr>ORD104514_</vt:lpstr>
      <vt:lpstr>ORD104515_</vt:lpstr>
      <vt:lpstr>ORD104516_</vt:lpstr>
      <vt:lpstr>ORD104517_</vt:lpstr>
      <vt:lpstr>ORD104518_</vt:lpstr>
      <vt:lpstr>ORD104519_</vt:lpstr>
      <vt:lpstr>ORD104520_</vt:lpstr>
      <vt:lpstr>ORD104521_</vt:lpstr>
      <vt:lpstr>ORD104522_</vt:lpstr>
      <vt:lpstr>ORD104523_</vt:lpstr>
      <vt:lpstr>ORD104524_</vt:lpstr>
      <vt:lpstr>ORD104525_</vt:lpstr>
      <vt:lpstr>ORD104526_</vt:lpstr>
      <vt:lpstr>ORD104527_</vt:lpstr>
      <vt:lpstr>ORD104528_</vt:lpstr>
      <vt:lpstr>ORD104529_</vt:lpstr>
      <vt:lpstr>ORD104530_</vt:lpstr>
      <vt:lpstr>ORD104531_</vt:lpstr>
      <vt:lpstr>ORD104532_</vt:lpstr>
      <vt:lpstr>ORD104533_</vt:lpstr>
      <vt:lpstr>ORD104534_</vt:lpstr>
      <vt:lpstr>ORD104535_</vt:lpstr>
      <vt:lpstr>ORD104536_</vt:lpstr>
      <vt:lpstr>ORD104537_</vt:lpstr>
      <vt:lpstr>ORD104538_</vt:lpstr>
      <vt:lpstr>ORD104539_</vt:lpstr>
      <vt:lpstr>ORD104540_</vt:lpstr>
      <vt:lpstr>ORD104541_</vt:lpstr>
      <vt:lpstr>ORD104542_</vt:lpstr>
      <vt:lpstr>ORD104543_</vt:lpstr>
      <vt:lpstr>ORD104544_</vt:lpstr>
      <vt:lpstr>ORD104545_</vt:lpstr>
      <vt:lpstr>ORD104546_</vt:lpstr>
      <vt:lpstr>ORD104547_</vt:lpstr>
      <vt:lpstr>ORD104548_</vt:lpstr>
      <vt:lpstr>ORD104549_</vt:lpstr>
      <vt:lpstr>ORD104550_</vt:lpstr>
      <vt:lpstr>ORD104551_</vt:lpstr>
      <vt:lpstr>ORD104552_</vt:lpstr>
      <vt:lpstr>ORD104553_</vt:lpstr>
      <vt:lpstr>ORD104554_</vt:lpstr>
      <vt:lpstr>ORD104555_</vt:lpstr>
      <vt:lpstr>ORD104556_</vt:lpstr>
      <vt:lpstr>ORD104557_</vt:lpstr>
      <vt:lpstr>ORD104558_</vt:lpstr>
      <vt:lpstr>ORD104559_</vt:lpstr>
      <vt:lpstr>ORD104560_</vt:lpstr>
      <vt:lpstr>ORD104561_</vt:lpstr>
      <vt:lpstr>ORD104562_</vt:lpstr>
      <vt:lpstr>ORD104563_</vt:lpstr>
      <vt:lpstr>ORD104564_</vt:lpstr>
      <vt:lpstr>ORD104565_</vt:lpstr>
      <vt:lpstr>ORD104566_</vt:lpstr>
      <vt:lpstr>ORD104567_</vt:lpstr>
      <vt:lpstr>ORD104568_</vt:lpstr>
      <vt:lpstr>ORD104569_</vt:lpstr>
      <vt:lpstr>ORD104570_</vt:lpstr>
      <vt:lpstr>ORD104571_</vt:lpstr>
      <vt:lpstr>ORD104572_</vt:lpstr>
      <vt:lpstr>ORD104573_</vt:lpstr>
      <vt:lpstr>ORD104574_</vt:lpstr>
      <vt:lpstr>ORD104575_</vt:lpstr>
      <vt:lpstr>ORD104576_</vt:lpstr>
      <vt:lpstr>ORD104577_</vt:lpstr>
      <vt:lpstr>ORD104578_</vt:lpstr>
      <vt:lpstr>ORD104579_</vt:lpstr>
      <vt:lpstr>ORD104580_</vt:lpstr>
      <vt:lpstr>ORD104581_</vt:lpstr>
      <vt:lpstr>ORD104582_</vt:lpstr>
      <vt:lpstr>ORD104583_</vt:lpstr>
      <vt:lpstr>ORD104584_</vt:lpstr>
      <vt:lpstr>ORD104585_</vt:lpstr>
      <vt:lpstr>ORD104586_</vt:lpstr>
      <vt:lpstr>ORD104587_</vt:lpstr>
      <vt:lpstr>ORD104588_</vt:lpstr>
      <vt:lpstr>ORD104589_</vt:lpstr>
      <vt:lpstr>ORD104590_</vt:lpstr>
      <vt:lpstr>ORD104591_</vt:lpstr>
      <vt:lpstr>ORD104592_</vt:lpstr>
      <vt:lpstr>ORD104593_</vt:lpstr>
      <vt:lpstr>ORD104594_</vt:lpstr>
      <vt:lpstr>ORD104595_</vt:lpstr>
      <vt:lpstr>ORD104596_</vt:lpstr>
      <vt:lpstr>ORD104597_</vt:lpstr>
      <vt:lpstr>ORD104598_</vt:lpstr>
      <vt:lpstr>ORD104599_</vt:lpstr>
      <vt:lpstr>ORD104600_</vt:lpstr>
      <vt:lpstr>ORD104601_</vt:lpstr>
      <vt:lpstr>ORD104602_</vt:lpstr>
      <vt:lpstr>ORD104603_</vt:lpstr>
      <vt:lpstr>ORD104604_</vt:lpstr>
      <vt:lpstr>ORD104605_</vt:lpstr>
      <vt:lpstr>ORD104606_</vt:lpstr>
      <vt:lpstr>ORD104607_</vt:lpstr>
      <vt:lpstr>ORD104608_</vt:lpstr>
      <vt:lpstr>ORD104609_</vt:lpstr>
      <vt:lpstr>ORD104610_</vt:lpstr>
      <vt:lpstr>ORD104611_</vt:lpstr>
      <vt:lpstr>ORD104612_</vt:lpstr>
      <vt:lpstr>ORD104613_</vt:lpstr>
      <vt:lpstr>ORD104614_</vt:lpstr>
      <vt:lpstr>ORD104615_</vt:lpstr>
      <vt:lpstr>ORD104616_</vt:lpstr>
      <vt:lpstr>ORD104617_</vt:lpstr>
      <vt:lpstr>ORD104618_</vt:lpstr>
      <vt:lpstr>ORD104619_</vt:lpstr>
      <vt:lpstr>ORD104620_</vt:lpstr>
      <vt:lpstr>ORD104621_</vt:lpstr>
      <vt:lpstr>ORD104622_</vt:lpstr>
      <vt:lpstr>ORD104623_</vt:lpstr>
      <vt:lpstr>ORD104624_</vt:lpstr>
      <vt:lpstr>ORD104625_</vt:lpstr>
      <vt:lpstr>ORD104626_</vt:lpstr>
      <vt:lpstr>ORD104627_</vt:lpstr>
      <vt:lpstr>ORD104628_</vt:lpstr>
      <vt:lpstr>ORD104629_</vt:lpstr>
      <vt:lpstr>ORD104630_</vt:lpstr>
      <vt:lpstr>ORD104631_</vt:lpstr>
      <vt:lpstr>ORD104632_</vt:lpstr>
      <vt:lpstr>ORD104633_</vt:lpstr>
      <vt:lpstr>ORD104634_</vt:lpstr>
      <vt:lpstr>ORD104635_</vt:lpstr>
      <vt:lpstr>ORD104636_</vt:lpstr>
      <vt:lpstr>ORD104637_</vt:lpstr>
      <vt:lpstr>ORD104638_</vt:lpstr>
      <vt:lpstr>ORD104639_</vt:lpstr>
      <vt:lpstr>ORD104640_</vt:lpstr>
      <vt:lpstr>ORD104641_</vt:lpstr>
      <vt:lpstr>ORD104642_</vt:lpstr>
      <vt:lpstr>ORD104643_</vt:lpstr>
      <vt:lpstr>ORD104644_</vt:lpstr>
      <vt:lpstr>ORD104645_</vt:lpstr>
      <vt:lpstr>ORD104646_</vt:lpstr>
      <vt:lpstr>ORD104647_</vt:lpstr>
      <vt:lpstr>ORD104648_</vt:lpstr>
      <vt:lpstr>ORD104649_</vt:lpstr>
      <vt:lpstr>ORD104650_</vt:lpstr>
      <vt:lpstr>ORD104651_</vt:lpstr>
      <vt:lpstr>ORD104652_</vt:lpstr>
      <vt:lpstr>ORD104653_</vt:lpstr>
      <vt:lpstr>ORD104654_</vt:lpstr>
      <vt:lpstr>ORD104655_</vt:lpstr>
      <vt:lpstr>ORD104656_</vt:lpstr>
      <vt:lpstr>ORD104657_</vt:lpstr>
      <vt:lpstr>ORD104658_</vt:lpstr>
      <vt:lpstr>ORD104659_</vt:lpstr>
      <vt:lpstr>ORD104660_</vt:lpstr>
      <vt:lpstr>ORD104661_</vt:lpstr>
      <vt:lpstr>ORD104662_</vt:lpstr>
      <vt:lpstr>ORD104663_</vt:lpstr>
      <vt:lpstr>ORD104664_</vt:lpstr>
      <vt:lpstr>ORD104665_</vt:lpstr>
      <vt:lpstr>ORD104666_</vt:lpstr>
      <vt:lpstr>ORD104667_</vt:lpstr>
      <vt:lpstr>ORD104668_</vt:lpstr>
      <vt:lpstr>ORD104669_</vt:lpstr>
      <vt:lpstr>ORD104670_</vt:lpstr>
      <vt:lpstr>ORD104671_</vt:lpstr>
      <vt:lpstr>ORD104672_</vt:lpstr>
      <vt:lpstr>ORD104673_</vt:lpstr>
      <vt:lpstr>ORD104674_</vt:lpstr>
      <vt:lpstr>ORD104675_</vt:lpstr>
      <vt:lpstr>ORD104676_</vt:lpstr>
      <vt:lpstr>ORD104677_</vt:lpstr>
      <vt:lpstr>ORD104678_</vt:lpstr>
      <vt:lpstr>ORD104679_</vt:lpstr>
      <vt:lpstr>ORD104680_</vt:lpstr>
      <vt:lpstr>ORD104681_</vt:lpstr>
      <vt:lpstr>ORD104682_</vt:lpstr>
      <vt:lpstr>ORD104683_</vt:lpstr>
      <vt:lpstr>ORD104684_</vt:lpstr>
      <vt:lpstr>ORD104685_</vt:lpstr>
      <vt:lpstr>ORD104686_</vt:lpstr>
      <vt:lpstr>ORD104687_</vt:lpstr>
      <vt:lpstr>ORD104688_</vt:lpstr>
      <vt:lpstr>ORD104689_</vt:lpstr>
      <vt:lpstr>ORD104690_</vt:lpstr>
      <vt:lpstr>ORD104691_</vt:lpstr>
      <vt:lpstr>ORD104692_</vt:lpstr>
      <vt:lpstr>ORD104693_</vt:lpstr>
      <vt:lpstr>ORD104694_</vt:lpstr>
      <vt:lpstr>ORD104695_</vt:lpstr>
      <vt:lpstr>ORD104696_</vt:lpstr>
      <vt:lpstr>ORD104697_</vt:lpstr>
      <vt:lpstr>ORD104698_</vt:lpstr>
      <vt:lpstr>ORD104699_</vt:lpstr>
      <vt:lpstr>ORD104700_</vt:lpstr>
      <vt:lpstr>ORD104701_</vt:lpstr>
      <vt:lpstr>ORD104702_</vt:lpstr>
      <vt:lpstr>ORD104703_</vt:lpstr>
      <vt:lpstr>ORD104704_</vt:lpstr>
      <vt:lpstr>ORD104705_</vt:lpstr>
      <vt:lpstr>ORD104706_</vt:lpstr>
      <vt:lpstr>ORD104707_</vt:lpstr>
      <vt:lpstr>ORD104708_</vt:lpstr>
      <vt:lpstr>ORD104709_</vt:lpstr>
      <vt:lpstr>ORD104710_</vt:lpstr>
      <vt:lpstr>ORD104711_</vt:lpstr>
      <vt:lpstr>ORD104712_</vt:lpstr>
      <vt:lpstr>ORD104713_</vt:lpstr>
      <vt:lpstr>ORD104714_</vt:lpstr>
      <vt:lpstr>ORD104715_</vt:lpstr>
      <vt:lpstr>ORD104716_</vt:lpstr>
      <vt:lpstr>ORD104717_</vt:lpstr>
      <vt:lpstr>ORD104718_</vt:lpstr>
      <vt:lpstr>ORD104719_</vt:lpstr>
      <vt:lpstr>ORD104720_</vt:lpstr>
      <vt:lpstr>ORD104721_</vt:lpstr>
      <vt:lpstr>ORD104722_</vt:lpstr>
      <vt:lpstr>ORD104723_</vt:lpstr>
      <vt:lpstr>ORD104724_</vt:lpstr>
      <vt:lpstr>ORD104725_</vt:lpstr>
      <vt:lpstr>ORD104726_</vt:lpstr>
      <vt:lpstr>ORD104727_</vt:lpstr>
      <vt:lpstr>ORD104728_</vt:lpstr>
      <vt:lpstr>ORD104729_</vt:lpstr>
      <vt:lpstr>ORD104730_</vt:lpstr>
      <vt:lpstr>ORD104731_</vt:lpstr>
      <vt:lpstr>ORD104732_</vt:lpstr>
      <vt:lpstr>ORD104733_</vt:lpstr>
      <vt:lpstr>ORD104734_</vt:lpstr>
      <vt:lpstr>ORD104735_</vt:lpstr>
      <vt:lpstr>ORD104736_</vt:lpstr>
      <vt:lpstr>ORD104737_</vt:lpstr>
      <vt:lpstr>ORD104738_</vt:lpstr>
      <vt:lpstr>ORD104739_</vt:lpstr>
      <vt:lpstr>ORD104740_</vt:lpstr>
      <vt:lpstr>ORD104741_</vt:lpstr>
      <vt:lpstr>ORD104742_</vt:lpstr>
      <vt:lpstr>ORD104743_</vt:lpstr>
      <vt:lpstr>ORD104744_</vt:lpstr>
      <vt:lpstr>ORD104745_</vt:lpstr>
      <vt:lpstr>ORD104746_</vt:lpstr>
      <vt:lpstr>ORD104747_</vt:lpstr>
      <vt:lpstr>ORD104748_</vt:lpstr>
      <vt:lpstr>ORD104749_</vt:lpstr>
      <vt:lpstr>ORD104750_</vt:lpstr>
      <vt:lpstr>ORD104751_</vt:lpstr>
      <vt:lpstr>ORD104752_</vt:lpstr>
      <vt:lpstr>ORD104753_</vt:lpstr>
      <vt:lpstr>ORD104754_</vt:lpstr>
      <vt:lpstr>ORD104755_</vt:lpstr>
      <vt:lpstr>ORD104756_</vt:lpstr>
      <vt:lpstr>ORD104757_</vt:lpstr>
      <vt:lpstr>ORD104758_</vt:lpstr>
      <vt:lpstr>ORD104759_</vt:lpstr>
      <vt:lpstr>ORD104760_</vt:lpstr>
      <vt:lpstr>ORD104761_</vt:lpstr>
      <vt:lpstr>ORD104762_</vt:lpstr>
      <vt:lpstr>ORD104763_</vt:lpstr>
      <vt:lpstr>ORD104764_</vt:lpstr>
      <vt:lpstr>ORD104765_</vt:lpstr>
      <vt:lpstr>ORD104766_</vt:lpstr>
      <vt:lpstr>ORD104767_</vt:lpstr>
      <vt:lpstr>ORD104768_</vt:lpstr>
      <vt:lpstr>ORD104769_</vt:lpstr>
      <vt:lpstr>ORD104770_</vt:lpstr>
      <vt:lpstr>ORD104771_</vt:lpstr>
      <vt:lpstr>ORD104772_</vt:lpstr>
      <vt:lpstr>ORD104773_</vt:lpstr>
      <vt:lpstr>ORD104774_</vt:lpstr>
      <vt:lpstr>ORD104775_</vt:lpstr>
      <vt:lpstr>ORD104776_</vt:lpstr>
      <vt:lpstr>ORD104777_</vt:lpstr>
      <vt:lpstr>ORD104778_</vt:lpstr>
      <vt:lpstr>ORD104779_</vt:lpstr>
      <vt:lpstr>ORD104780_</vt:lpstr>
      <vt:lpstr>ORD104781_</vt:lpstr>
      <vt:lpstr>ORD104782_</vt:lpstr>
      <vt:lpstr>ORD104783_</vt:lpstr>
      <vt:lpstr>ORD104784_</vt:lpstr>
      <vt:lpstr>ORD104785_</vt:lpstr>
      <vt:lpstr>ORD104786_</vt:lpstr>
      <vt:lpstr>ORD104787_</vt:lpstr>
      <vt:lpstr>ORD104788_</vt:lpstr>
      <vt:lpstr>ORD104789_</vt:lpstr>
      <vt:lpstr>ORD104790_</vt:lpstr>
      <vt:lpstr>ORD104791_</vt:lpstr>
      <vt:lpstr>ORD104792_</vt:lpstr>
      <vt:lpstr>ORD104793_</vt:lpstr>
      <vt:lpstr>ORD104794_</vt:lpstr>
      <vt:lpstr>ORD104795_</vt:lpstr>
      <vt:lpstr>ORD104796_</vt:lpstr>
      <vt:lpstr>ORD104797_</vt:lpstr>
      <vt:lpstr>ORD104798_</vt:lpstr>
      <vt:lpstr>ORD104799_</vt:lpstr>
      <vt:lpstr>ORD104800_</vt:lpstr>
      <vt:lpstr>ORD104801_</vt:lpstr>
      <vt:lpstr>ORD104802_</vt:lpstr>
      <vt:lpstr>ORD104803_</vt:lpstr>
      <vt:lpstr>ORD104804_</vt:lpstr>
      <vt:lpstr>ORD104805_</vt:lpstr>
      <vt:lpstr>ORD104806_</vt:lpstr>
      <vt:lpstr>ORD104807_</vt:lpstr>
      <vt:lpstr>ORD104808_</vt:lpstr>
      <vt:lpstr>ORD104809_</vt:lpstr>
      <vt:lpstr>ORD104810_</vt:lpstr>
      <vt:lpstr>ORD104811_</vt:lpstr>
      <vt:lpstr>ORD104812_</vt:lpstr>
      <vt:lpstr>ORD104813_</vt:lpstr>
      <vt:lpstr>ORD104814_</vt:lpstr>
      <vt:lpstr>ORD104815_</vt:lpstr>
      <vt:lpstr>ORD104816_</vt:lpstr>
      <vt:lpstr>ORD104817_</vt:lpstr>
      <vt:lpstr>ORD104818_</vt:lpstr>
      <vt:lpstr>ORD104819_</vt:lpstr>
      <vt:lpstr>ORD104820_</vt:lpstr>
      <vt:lpstr>ORD104821_</vt:lpstr>
      <vt:lpstr>ORD104822_</vt:lpstr>
      <vt:lpstr>ORD104823_</vt:lpstr>
      <vt:lpstr>ORD104824_</vt:lpstr>
      <vt:lpstr>ORD104825_</vt:lpstr>
      <vt:lpstr>ORD104826_</vt:lpstr>
      <vt:lpstr>ORD104827_</vt:lpstr>
      <vt:lpstr>ORD104828_</vt:lpstr>
      <vt:lpstr>ORD104829_</vt:lpstr>
      <vt:lpstr>ORD104830_</vt:lpstr>
      <vt:lpstr>ORD104831_</vt:lpstr>
      <vt:lpstr>ORD104832_</vt:lpstr>
      <vt:lpstr>ORD104833_</vt:lpstr>
      <vt:lpstr>ORD104834_</vt:lpstr>
      <vt:lpstr>ORD104835_</vt:lpstr>
      <vt:lpstr>ORD104836_</vt:lpstr>
      <vt:lpstr>ORD104837_</vt:lpstr>
      <vt:lpstr>ORD104838_</vt:lpstr>
      <vt:lpstr>ORD104839_</vt:lpstr>
      <vt:lpstr>ORD104840_</vt:lpstr>
      <vt:lpstr>ORD104841_</vt:lpstr>
      <vt:lpstr>ORD104842_</vt:lpstr>
      <vt:lpstr>ORD104843_</vt:lpstr>
      <vt:lpstr>ORD104844_</vt:lpstr>
      <vt:lpstr>ORD104845_</vt:lpstr>
      <vt:lpstr>ORD104846_</vt:lpstr>
      <vt:lpstr>ORD104847_</vt:lpstr>
      <vt:lpstr>ORD104848_</vt:lpstr>
      <vt:lpstr>ORD104849_</vt:lpstr>
      <vt:lpstr>ORD104850_</vt:lpstr>
      <vt:lpstr>ORD104851_</vt:lpstr>
      <vt:lpstr>ORD104852_</vt:lpstr>
      <vt:lpstr>ORD104853_</vt:lpstr>
      <vt:lpstr>ORD104854_</vt:lpstr>
      <vt:lpstr>ORD104855_</vt:lpstr>
      <vt:lpstr>ORD104856_</vt:lpstr>
      <vt:lpstr>ORD104857_</vt:lpstr>
      <vt:lpstr>ORD104858_</vt:lpstr>
      <vt:lpstr>ORD104859_</vt:lpstr>
      <vt:lpstr>ORD104860_</vt:lpstr>
      <vt:lpstr>ORD104861_</vt:lpstr>
      <vt:lpstr>ORD104862_</vt:lpstr>
      <vt:lpstr>ORD104863_</vt:lpstr>
      <vt:lpstr>ORD104864_</vt:lpstr>
      <vt:lpstr>ORD104865_</vt:lpstr>
      <vt:lpstr>ORD104866_</vt:lpstr>
      <vt:lpstr>ORD104867_</vt:lpstr>
      <vt:lpstr>ORD104868_</vt:lpstr>
      <vt:lpstr>ORD104869_</vt:lpstr>
      <vt:lpstr>ORD104870_</vt:lpstr>
      <vt:lpstr>ORD104871_</vt:lpstr>
      <vt:lpstr>ORD104872_</vt:lpstr>
      <vt:lpstr>ORD104873_</vt:lpstr>
      <vt:lpstr>ORD104874_</vt:lpstr>
      <vt:lpstr>ORD104875_</vt:lpstr>
      <vt:lpstr>ORD104876_</vt:lpstr>
      <vt:lpstr>ORD104877_</vt:lpstr>
      <vt:lpstr>ORD104878_</vt:lpstr>
      <vt:lpstr>ORD104879_</vt:lpstr>
      <vt:lpstr>ORD104880_</vt:lpstr>
      <vt:lpstr>ORD104881_</vt:lpstr>
      <vt:lpstr>ORD104882_</vt:lpstr>
      <vt:lpstr>ORD104883_</vt:lpstr>
      <vt:lpstr>ORD104884_</vt:lpstr>
      <vt:lpstr>ORD104885_</vt:lpstr>
      <vt:lpstr>ORD104886_</vt:lpstr>
      <vt:lpstr>ORD104887_</vt:lpstr>
      <vt:lpstr>ORD104888_</vt:lpstr>
      <vt:lpstr>ORD104889_</vt:lpstr>
      <vt:lpstr>ORD104890_</vt:lpstr>
      <vt:lpstr>ORD104891_</vt:lpstr>
      <vt:lpstr>ORD104892_</vt:lpstr>
      <vt:lpstr>ORD104893_</vt:lpstr>
      <vt:lpstr>ORD104894_</vt:lpstr>
      <vt:lpstr>ORD104895_</vt:lpstr>
      <vt:lpstr>ORD104896_</vt:lpstr>
      <vt:lpstr>ORD104897_</vt:lpstr>
      <vt:lpstr>ORD104898_</vt:lpstr>
      <vt:lpstr>ORD104899_</vt:lpstr>
      <vt:lpstr>ORD104900_</vt:lpstr>
      <vt:lpstr>ORD104901_</vt:lpstr>
      <vt:lpstr>ORD104902_</vt:lpstr>
      <vt:lpstr>ORD104903_</vt:lpstr>
      <vt:lpstr>ORD104904_</vt:lpstr>
      <vt:lpstr>ORD104905_</vt:lpstr>
      <vt:lpstr>ORD104906_</vt:lpstr>
      <vt:lpstr>ORD104907_</vt:lpstr>
      <vt:lpstr>ORD104908_</vt:lpstr>
      <vt:lpstr>ORD104909_</vt:lpstr>
      <vt:lpstr>ORD104910_</vt:lpstr>
      <vt:lpstr>ORD104911_</vt:lpstr>
      <vt:lpstr>ORD104912_</vt:lpstr>
      <vt:lpstr>ORD104913_</vt:lpstr>
      <vt:lpstr>ORD104914_</vt:lpstr>
      <vt:lpstr>ORD104915_</vt:lpstr>
      <vt:lpstr>ORD104916_</vt:lpstr>
      <vt:lpstr>ORD104917_</vt:lpstr>
      <vt:lpstr>ORD104918_</vt:lpstr>
      <vt:lpstr>ORD104919_</vt:lpstr>
      <vt:lpstr>ORD104920_</vt:lpstr>
      <vt:lpstr>ORD104921_</vt:lpstr>
      <vt:lpstr>ORD104922_</vt:lpstr>
      <vt:lpstr>ORD104923_</vt:lpstr>
      <vt:lpstr>ORD104924_</vt:lpstr>
      <vt:lpstr>ORD104925_</vt:lpstr>
      <vt:lpstr>ORD104926_</vt:lpstr>
      <vt:lpstr>ORD104927_</vt:lpstr>
      <vt:lpstr>ORD104928_</vt:lpstr>
      <vt:lpstr>ORD104929_</vt:lpstr>
      <vt:lpstr>ORD104930_</vt:lpstr>
      <vt:lpstr>ORD104931_</vt:lpstr>
      <vt:lpstr>ORD104932_</vt:lpstr>
      <vt:lpstr>ORD104933_</vt:lpstr>
      <vt:lpstr>ORD104934_</vt:lpstr>
      <vt:lpstr>ORD104935_</vt:lpstr>
      <vt:lpstr>ORD104936_</vt:lpstr>
      <vt:lpstr>ORD104937_</vt:lpstr>
      <vt:lpstr>ORD104938_</vt:lpstr>
      <vt:lpstr>ORD104939_</vt:lpstr>
      <vt:lpstr>ORD104940_</vt:lpstr>
      <vt:lpstr>ORD104941_</vt:lpstr>
      <vt:lpstr>ORD104942_</vt:lpstr>
      <vt:lpstr>ORD104943_</vt:lpstr>
      <vt:lpstr>ORD104944_</vt:lpstr>
      <vt:lpstr>ORD104945_</vt:lpstr>
      <vt:lpstr>ORD104946_</vt:lpstr>
      <vt:lpstr>ORD104947_</vt:lpstr>
      <vt:lpstr>ORD104948_</vt:lpstr>
      <vt:lpstr>ORD104949_</vt:lpstr>
      <vt:lpstr>ORD104950_</vt:lpstr>
      <vt:lpstr>ORD104951_</vt:lpstr>
      <vt:lpstr>ORD104952_</vt:lpstr>
      <vt:lpstr>ORD104953_</vt:lpstr>
      <vt:lpstr>ORD104954_</vt:lpstr>
      <vt:lpstr>ORD104955_</vt:lpstr>
      <vt:lpstr>ORD104956_</vt:lpstr>
      <vt:lpstr>ORD104957_</vt:lpstr>
      <vt:lpstr>ORD104958_</vt:lpstr>
      <vt:lpstr>ORD104959_</vt:lpstr>
      <vt:lpstr>ORD104960_</vt:lpstr>
      <vt:lpstr>ORD104961_</vt:lpstr>
      <vt:lpstr>ORD104962_</vt:lpstr>
      <vt:lpstr>ORD104963_</vt:lpstr>
      <vt:lpstr>ORD104964_</vt:lpstr>
      <vt:lpstr>ORD104965_</vt:lpstr>
      <vt:lpstr>ORD104966_</vt:lpstr>
      <vt:lpstr>ORD104967_</vt:lpstr>
      <vt:lpstr>ORD104968_</vt:lpstr>
      <vt:lpstr>ORD104969_</vt:lpstr>
      <vt:lpstr>ORD104970_</vt:lpstr>
      <vt:lpstr>ORD104971_</vt:lpstr>
      <vt:lpstr>ORD104972_</vt:lpstr>
      <vt:lpstr>ORD104973_</vt:lpstr>
      <vt:lpstr>ORD104974_</vt:lpstr>
      <vt:lpstr>ORD104975_</vt:lpstr>
      <vt:lpstr>ORD104976_</vt:lpstr>
      <vt:lpstr>ORD104977_</vt:lpstr>
      <vt:lpstr>ORD104978_</vt:lpstr>
      <vt:lpstr>ORD104979_</vt:lpstr>
      <vt:lpstr>ORD104980_</vt:lpstr>
      <vt:lpstr>ORD104981_</vt:lpstr>
      <vt:lpstr>ORD104982_</vt:lpstr>
      <vt:lpstr>ORD104983_</vt:lpstr>
      <vt:lpstr>ORD104984_</vt:lpstr>
      <vt:lpstr>ORD104985_</vt:lpstr>
      <vt:lpstr>ORD104986_</vt:lpstr>
      <vt:lpstr>ORD104987_</vt:lpstr>
      <vt:lpstr>ORD104988_</vt:lpstr>
      <vt:lpstr>ORD104989_</vt:lpstr>
      <vt:lpstr>ORD104990_</vt:lpstr>
      <vt:lpstr>ORD104991_</vt:lpstr>
      <vt:lpstr>ORD104992_</vt:lpstr>
      <vt:lpstr>ORD104993_</vt:lpstr>
      <vt:lpstr>ORD104994_</vt:lpstr>
      <vt:lpstr>ORD104995_</vt:lpstr>
      <vt:lpstr>ORD104996_</vt:lpstr>
      <vt:lpstr>ORD104997_</vt:lpstr>
      <vt:lpstr>ORD104998_</vt:lpstr>
      <vt:lpstr>ORD104999_</vt:lpstr>
      <vt:lpstr>ORD105000_</vt:lpstr>
      <vt:lpstr>ORD105001_</vt:lpstr>
      <vt:lpstr>ORD105002_</vt:lpstr>
      <vt:lpstr>ORD105003_</vt:lpstr>
      <vt:lpstr>ORD105004_</vt:lpstr>
      <vt:lpstr>ORD105005_</vt:lpstr>
      <vt:lpstr>ORD105006_</vt:lpstr>
      <vt:lpstr>ORD105007_</vt:lpstr>
      <vt:lpstr>ORD105008_</vt:lpstr>
      <vt:lpstr>ORD105009_</vt:lpstr>
      <vt:lpstr>ORD105010_</vt:lpstr>
      <vt:lpstr>ORD105011_</vt:lpstr>
      <vt:lpstr>ORD105012_</vt:lpstr>
      <vt:lpstr>ORD105013_</vt:lpstr>
      <vt:lpstr>ORD105014_</vt:lpstr>
      <vt:lpstr>ORD105015_</vt:lpstr>
      <vt:lpstr>ORD105016_</vt:lpstr>
      <vt:lpstr>ORD105017_</vt:lpstr>
      <vt:lpstr>ORD105018_</vt:lpstr>
      <vt:lpstr>ORD105019_</vt:lpstr>
      <vt:lpstr>ORD105020_</vt:lpstr>
      <vt:lpstr>ORD105021_</vt:lpstr>
      <vt:lpstr>ORD105022_</vt:lpstr>
      <vt:lpstr>ORD105023_</vt:lpstr>
      <vt:lpstr>ORD105024_</vt:lpstr>
      <vt:lpstr>ORD105025_</vt:lpstr>
      <vt:lpstr>ORD105026_</vt:lpstr>
      <vt:lpstr>ORD105027_</vt:lpstr>
      <vt:lpstr>ORD105028_</vt:lpstr>
      <vt:lpstr>ORD105029_</vt:lpstr>
      <vt:lpstr>ORD105030_</vt:lpstr>
      <vt:lpstr>ORD105031_</vt:lpstr>
      <vt:lpstr>ORD105032_</vt:lpstr>
      <vt:lpstr>ORD105033_</vt:lpstr>
      <vt:lpstr>ORD105034_</vt:lpstr>
      <vt:lpstr>ORD105035_</vt:lpstr>
      <vt:lpstr>ORD105036_</vt:lpstr>
      <vt:lpstr>ORD105037_</vt:lpstr>
      <vt:lpstr>ORD105038_</vt:lpstr>
      <vt:lpstr>ORD105039_</vt:lpstr>
      <vt:lpstr>ORD105040_</vt:lpstr>
      <vt:lpstr>ORD105041_</vt:lpstr>
      <vt:lpstr>ORD105042_</vt:lpstr>
      <vt:lpstr>ORD105043_</vt:lpstr>
      <vt:lpstr>ORD105044_</vt:lpstr>
      <vt:lpstr>ORD105045_</vt:lpstr>
      <vt:lpstr>ORD105046_</vt:lpstr>
      <vt:lpstr>ORD105047_</vt:lpstr>
      <vt:lpstr>ORD105048_</vt:lpstr>
      <vt:lpstr>ORD105049_</vt:lpstr>
      <vt:lpstr>ORD105050_</vt:lpstr>
      <vt:lpstr>ORD105051_</vt:lpstr>
      <vt:lpstr>ORD105052_</vt:lpstr>
      <vt:lpstr>ORD105053_</vt:lpstr>
      <vt:lpstr>ORD105054_</vt:lpstr>
      <vt:lpstr>ORD105055_</vt:lpstr>
      <vt:lpstr>ORD105056_</vt:lpstr>
      <vt:lpstr>ORD105057_</vt:lpstr>
      <vt:lpstr>ORD105058_</vt:lpstr>
      <vt:lpstr>ORD105059_</vt:lpstr>
      <vt:lpstr>ORD105060_</vt:lpstr>
      <vt:lpstr>ORD105061_</vt:lpstr>
      <vt:lpstr>ORD105062_</vt:lpstr>
      <vt:lpstr>ORD105063_</vt:lpstr>
      <vt:lpstr>ORD105064_</vt:lpstr>
      <vt:lpstr>ORD105065_</vt:lpstr>
      <vt:lpstr>ORD105066_</vt:lpstr>
      <vt:lpstr>ORD105067_</vt:lpstr>
      <vt:lpstr>ORD105068_</vt:lpstr>
      <vt:lpstr>ORD105069_</vt:lpstr>
      <vt:lpstr>ORD105070_</vt:lpstr>
      <vt:lpstr>ORD105071_</vt:lpstr>
      <vt:lpstr>ORD105072_</vt:lpstr>
      <vt:lpstr>ORD105073_</vt:lpstr>
      <vt:lpstr>ORD105074_</vt:lpstr>
      <vt:lpstr>ORD105075_</vt:lpstr>
      <vt:lpstr>ORD105076_</vt:lpstr>
      <vt:lpstr>ORD105077_</vt:lpstr>
      <vt:lpstr>ORD105078_</vt:lpstr>
      <vt:lpstr>ORD105079_</vt:lpstr>
      <vt:lpstr>ORD105080_</vt:lpstr>
      <vt:lpstr>ORD105081_</vt:lpstr>
      <vt:lpstr>ORD105082_</vt:lpstr>
      <vt:lpstr>ORD105083_</vt:lpstr>
      <vt:lpstr>ORD105084_</vt:lpstr>
      <vt:lpstr>ORD105085_</vt:lpstr>
      <vt:lpstr>ORD105086_</vt:lpstr>
      <vt:lpstr>ORD105087_</vt:lpstr>
      <vt:lpstr>ORD105088_</vt:lpstr>
      <vt:lpstr>ORD105089_</vt:lpstr>
      <vt:lpstr>ORD105090_</vt:lpstr>
      <vt:lpstr>ORD105091_</vt:lpstr>
      <vt:lpstr>ORD105092_</vt:lpstr>
      <vt:lpstr>ORD105093_</vt:lpstr>
      <vt:lpstr>ORD105094_</vt:lpstr>
      <vt:lpstr>ORD105095_</vt:lpstr>
      <vt:lpstr>ORD105096_</vt:lpstr>
      <vt:lpstr>ORD105097_</vt:lpstr>
      <vt:lpstr>ORD105098_</vt:lpstr>
      <vt:lpstr>ORD105099_</vt:lpstr>
      <vt:lpstr>ORD105100_</vt:lpstr>
      <vt:lpstr>ORD105101_</vt:lpstr>
      <vt:lpstr>ORD105102_</vt:lpstr>
      <vt:lpstr>ORD105103_</vt:lpstr>
      <vt:lpstr>ORD105104_</vt:lpstr>
      <vt:lpstr>ORD105105_</vt:lpstr>
      <vt:lpstr>ORD105106_</vt:lpstr>
      <vt:lpstr>ORD105107_</vt:lpstr>
      <vt:lpstr>ORD105108_</vt:lpstr>
      <vt:lpstr>ORD105109_</vt:lpstr>
      <vt:lpstr>ORD105110_</vt:lpstr>
      <vt:lpstr>ORD105111_</vt:lpstr>
      <vt:lpstr>ORD105112_</vt:lpstr>
      <vt:lpstr>ORD105113_</vt:lpstr>
      <vt:lpstr>ORD105114_</vt:lpstr>
      <vt:lpstr>ORD105115_</vt:lpstr>
      <vt:lpstr>ORD105116_</vt:lpstr>
      <vt:lpstr>ORD105117_</vt:lpstr>
      <vt:lpstr>ORD105118_</vt:lpstr>
      <vt:lpstr>ORD105119_</vt:lpstr>
      <vt:lpstr>ORD105120_</vt:lpstr>
      <vt:lpstr>ORD105121_</vt:lpstr>
      <vt:lpstr>ORD105122_</vt:lpstr>
      <vt:lpstr>ORD105123_</vt:lpstr>
      <vt:lpstr>ORD105124_</vt:lpstr>
      <vt:lpstr>ORD105125_</vt:lpstr>
      <vt:lpstr>ORD105126_</vt:lpstr>
      <vt:lpstr>ORD105127_</vt:lpstr>
      <vt:lpstr>ORD105128_</vt:lpstr>
      <vt:lpstr>ORD105129_</vt:lpstr>
      <vt:lpstr>ORD105130_</vt:lpstr>
      <vt:lpstr>ORD105131_</vt:lpstr>
      <vt:lpstr>ORD105132_</vt:lpstr>
      <vt:lpstr>ORD105133_</vt:lpstr>
      <vt:lpstr>ORD105134_</vt:lpstr>
      <vt:lpstr>ORD105135_</vt:lpstr>
      <vt:lpstr>ORD105136_</vt:lpstr>
      <vt:lpstr>ORD105137_</vt:lpstr>
      <vt:lpstr>ORD105138_</vt:lpstr>
      <vt:lpstr>ORD105139_</vt:lpstr>
      <vt:lpstr>ORD105140_</vt:lpstr>
      <vt:lpstr>ORD105141_</vt:lpstr>
      <vt:lpstr>ORD105142_</vt:lpstr>
      <vt:lpstr>ORD105143_</vt:lpstr>
      <vt:lpstr>ORD105144_</vt:lpstr>
      <vt:lpstr>ORD105145_</vt:lpstr>
      <vt:lpstr>ORD105146_</vt:lpstr>
      <vt:lpstr>ORD105147_</vt:lpstr>
      <vt:lpstr>ORD105148_</vt:lpstr>
      <vt:lpstr>ORD105149_</vt:lpstr>
      <vt:lpstr>ORD105150_</vt:lpstr>
      <vt:lpstr>ORD105151_</vt:lpstr>
      <vt:lpstr>ORD105152_</vt:lpstr>
      <vt:lpstr>ORD105153_</vt:lpstr>
      <vt:lpstr>ORD105154_</vt:lpstr>
      <vt:lpstr>ORD105155_</vt:lpstr>
      <vt:lpstr>ORD105156_</vt:lpstr>
      <vt:lpstr>ORD105157_</vt:lpstr>
      <vt:lpstr>ORD105158_</vt:lpstr>
      <vt:lpstr>ORD105159_</vt:lpstr>
      <vt:lpstr>ORD105160_</vt:lpstr>
      <vt:lpstr>ORD105161_</vt:lpstr>
      <vt:lpstr>ORD105162_</vt:lpstr>
      <vt:lpstr>ORD105163_</vt:lpstr>
      <vt:lpstr>ORD105164_</vt:lpstr>
      <vt:lpstr>ORD105165_</vt:lpstr>
      <vt:lpstr>ORD105166_</vt:lpstr>
      <vt:lpstr>ORD105167_</vt:lpstr>
      <vt:lpstr>ORD105168_</vt:lpstr>
      <vt:lpstr>ORD105169_</vt:lpstr>
      <vt:lpstr>ORD105170_</vt:lpstr>
      <vt:lpstr>ORD105171_</vt:lpstr>
      <vt:lpstr>ORD105172_</vt:lpstr>
      <vt:lpstr>ORD105173_</vt:lpstr>
      <vt:lpstr>ORD105174_</vt:lpstr>
      <vt:lpstr>ORD105175_</vt:lpstr>
      <vt:lpstr>ORD105176_</vt:lpstr>
      <vt:lpstr>ORD105177_</vt:lpstr>
      <vt:lpstr>ORD105178_</vt:lpstr>
      <vt:lpstr>ORD105179_</vt:lpstr>
      <vt:lpstr>ORD105180_</vt:lpstr>
      <vt:lpstr>ORD105181_</vt:lpstr>
      <vt:lpstr>ORD105182_</vt:lpstr>
      <vt:lpstr>ORD105183_</vt:lpstr>
      <vt:lpstr>ORD105184_</vt:lpstr>
      <vt:lpstr>ORD105185_</vt:lpstr>
      <vt:lpstr>ORD105186_</vt:lpstr>
      <vt:lpstr>ORD105187_</vt:lpstr>
      <vt:lpstr>ORD105188_</vt:lpstr>
      <vt:lpstr>ORD105189_</vt:lpstr>
      <vt:lpstr>ORD105190_</vt:lpstr>
      <vt:lpstr>ORD105191_</vt:lpstr>
      <vt:lpstr>ORD105192_</vt:lpstr>
      <vt:lpstr>ORD105193_</vt:lpstr>
      <vt:lpstr>ORD105194_</vt:lpstr>
      <vt:lpstr>ORD105195_</vt:lpstr>
      <vt:lpstr>ORD105196_</vt:lpstr>
      <vt:lpstr>ORD105197_</vt:lpstr>
      <vt:lpstr>ORD105198_</vt:lpstr>
      <vt:lpstr>ORD105199_</vt:lpstr>
      <vt:lpstr>ORD105200_</vt:lpstr>
      <vt:lpstr>ORD105201_</vt:lpstr>
      <vt:lpstr>ORD105202_</vt:lpstr>
      <vt:lpstr>ORD105203_</vt:lpstr>
      <vt:lpstr>ORD105204_</vt:lpstr>
      <vt:lpstr>ORD105205_</vt:lpstr>
      <vt:lpstr>ORD105206_</vt:lpstr>
      <vt:lpstr>ORD105207_</vt:lpstr>
      <vt:lpstr>ORD105208_</vt:lpstr>
      <vt:lpstr>ORD105209_</vt:lpstr>
      <vt:lpstr>ORD105210_</vt:lpstr>
      <vt:lpstr>ORD105211_</vt:lpstr>
      <vt:lpstr>ORD105212_</vt:lpstr>
      <vt:lpstr>ORD105213_</vt:lpstr>
      <vt:lpstr>ORD105214_</vt:lpstr>
      <vt:lpstr>ORD105215_</vt:lpstr>
      <vt:lpstr>ORD105216_</vt:lpstr>
      <vt:lpstr>ORD105217_</vt:lpstr>
      <vt:lpstr>ORD105218_</vt:lpstr>
      <vt:lpstr>ORD105219_</vt:lpstr>
      <vt:lpstr>ORD105220_</vt:lpstr>
      <vt:lpstr>ORD105221_</vt:lpstr>
      <vt:lpstr>ORD105222_</vt:lpstr>
      <vt:lpstr>ORD105223_</vt:lpstr>
      <vt:lpstr>ORD105224_</vt:lpstr>
      <vt:lpstr>ORD105225_</vt:lpstr>
      <vt:lpstr>ORD105226_</vt:lpstr>
      <vt:lpstr>ORD105227_</vt:lpstr>
      <vt:lpstr>ORD105228_</vt:lpstr>
      <vt:lpstr>ORD105229_</vt:lpstr>
      <vt:lpstr>ORD105230_</vt:lpstr>
      <vt:lpstr>ORD105231_</vt:lpstr>
      <vt:lpstr>ORD105232_</vt:lpstr>
      <vt:lpstr>ORD105233_</vt:lpstr>
      <vt:lpstr>ORD105234_</vt:lpstr>
      <vt:lpstr>ORD105235_</vt:lpstr>
      <vt:lpstr>ORD105236_</vt:lpstr>
      <vt:lpstr>ORD105237_</vt:lpstr>
      <vt:lpstr>ORD105238_</vt:lpstr>
      <vt:lpstr>ORD105239_</vt:lpstr>
      <vt:lpstr>ORD105240_</vt:lpstr>
      <vt:lpstr>ORD105241_</vt:lpstr>
      <vt:lpstr>ORD105242_</vt:lpstr>
      <vt:lpstr>ORD105243_</vt:lpstr>
      <vt:lpstr>ORD105244_</vt:lpstr>
      <vt:lpstr>ORD105245_</vt:lpstr>
      <vt:lpstr>ORD105246_</vt:lpstr>
      <vt:lpstr>ORD105247_</vt:lpstr>
      <vt:lpstr>ORD105248_</vt:lpstr>
      <vt:lpstr>ORD105249_</vt:lpstr>
      <vt:lpstr>ORD105250_</vt:lpstr>
      <vt:lpstr>ORD105251_</vt:lpstr>
      <vt:lpstr>ORD105252_</vt:lpstr>
      <vt:lpstr>ORD105253_</vt:lpstr>
      <vt:lpstr>ORD105254_</vt:lpstr>
      <vt:lpstr>ORD105255_</vt:lpstr>
      <vt:lpstr>ORD105256_</vt:lpstr>
      <vt:lpstr>ORD105257_</vt:lpstr>
      <vt:lpstr>ORD105258_</vt:lpstr>
      <vt:lpstr>ORD105259_</vt:lpstr>
      <vt:lpstr>ORD105260_</vt:lpstr>
      <vt:lpstr>ORD105261_</vt:lpstr>
      <vt:lpstr>ORD105262_</vt:lpstr>
      <vt:lpstr>ORD105263_</vt:lpstr>
      <vt:lpstr>ORD105264_</vt:lpstr>
      <vt:lpstr>ORD105265_</vt:lpstr>
      <vt:lpstr>ORD105266_</vt:lpstr>
      <vt:lpstr>ORD105267_</vt:lpstr>
      <vt:lpstr>ORD105268_</vt:lpstr>
      <vt:lpstr>ORD105269_</vt:lpstr>
      <vt:lpstr>ORD105270_</vt:lpstr>
      <vt:lpstr>ORD105271_</vt:lpstr>
      <vt:lpstr>ORD105272_</vt:lpstr>
      <vt:lpstr>ORD105273_</vt:lpstr>
      <vt:lpstr>ORD105274_</vt:lpstr>
      <vt:lpstr>ORD105275_</vt:lpstr>
      <vt:lpstr>ORD105276_</vt:lpstr>
      <vt:lpstr>ORD105277_</vt:lpstr>
      <vt:lpstr>ORD105278_</vt:lpstr>
      <vt:lpstr>ORD105279_</vt:lpstr>
      <vt:lpstr>ORD105280_</vt:lpstr>
      <vt:lpstr>ORD105281_</vt:lpstr>
      <vt:lpstr>ORD105282_</vt:lpstr>
      <vt:lpstr>ORD105283_</vt:lpstr>
      <vt:lpstr>ORD105284_</vt:lpstr>
      <vt:lpstr>ORD105285_</vt:lpstr>
      <vt:lpstr>ORD105286_</vt:lpstr>
      <vt:lpstr>ORD105287_</vt:lpstr>
      <vt:lpstr>ORD105288_</vt:lpstr>
      <vt:lpstr>ORD105289_</vt:lpstr>
      <vt:lpstr>ORD105290_</vt:lpstr>
      <vt:lpstr>ORD105291_</vt:lpstr>
      <vt:lpstr>ORD105292_</vt:lpstr>
      <vt:lpstr>ORD105293_</vt:lpstr>
      <vt:lpstr>ORD105294_</vt:lpstr>
      <vt:lpstr>ORD105295_</vt:lpstr>
      <vt:lpstr>ORD105296_</vt:lpstr>
      <vt:lpstr>ORD105297_</vt:lpstr>
      <vt:lpstr>ORD105298_</vt:lpstr>
      <vt:lpstr>ORD105299_</vt:lpstr>
      <vt:lpstr>ORD105300_</vt:lpstr>
      <vt:lpstr>ORD105301_</vt:lpstr>
      <vt:lpstr>ORD105302_</vt:lpstr>
      <vt:lpstr>ORD105303_</vt:lpstr>
      <vt:lpstr>ORD105304_</vt:lpstr>
      <vt:lpstr>ORD105305_</vt:lpstr>
      <vt:lpstr>ORD105306_</vt:lpstr>
      <vt:lpstr>ORD105307_</vt:lpstr>
      <vt:lpstr>ORD105308_</vt:lpstr>
      <vt:lpstr>ORD105309_</vt:lpstr>
      <vt:lpstr>ORD105310_</vt:lpstr>
      <vt:lpstr>ORD105311_</vt:lpstr>
      <vt:lpstr>ORD105312_</vt:lpstr>
      <vt:lpstr>ORD105313_</vt:lpstr>
      <vt:lpstr>ORD105314_</vt:lpstr>
      <vt:lpstr>ORD105315_</vt:lpstr>
      <vt:lpstr>ORD105316_</vt:lpstr>
      <vt:lpstr>ORD105317_</vt:lpstr>
      <vt:lpstr>ORD105318_</vt:lpstr>
      <vt:lpstr>ORD105319_</vt:lpstr>
      <vt:lpstr>ORD105320_</vt:lpstr>
      <vt:lpstr>ORD105321_</vt:lpstr>
      <vt:lpstr>ORD105322_</vt:lpstr>
      <vt:lpstr>ORD105323_</vt:lpstr>
      <vt:lpstr>ORD105324_</vt:lpstr>
      <vt:lpstr>ORD105325_</vt:lpstr>
      <vt:lpstr>ORD105326_</vt:lpstr>
      <vt:lpstr>ORD105327_</vt:lpstr>
      <vt:lpstr>ORD105328_</vt:lpstr>
      <vt:lpstr>ORD105329_</vt:lpstr>
      <vt:lpstr>ORD105330_</vt:lpstr>
      <vt:lpstr>ORD105331_</vt:lpstr>
      <vt:lpstr>ORD105332_</vt:lpstr>
      <vt:lpstr>ORD105333_</vt:lpstr>
      <vt:lpstr>ORD105334_</vt:lpstr>
      <vt:lpstr>ORD105335_</vt:lpstr>
      <vt:lpstr>ORD105336_</vt:lpstr>
      <vt:lpstr>ORD105337_</vt:lpstr>
      <vt:lpstr>ORD105338_</vt:lpstr>
      <vt:lpstr>ORD105339_</vt:lpstr>
      <vt:lpstr>ORD105340_</vt:lpstr>
      <vt:lpstr>ORD105341_</vt:lpstr>
      <vt:lpstr>ORD105342_</vt:lpstr>
      <vt:lpstr>ORD105343_</vt:lpstr>
      <vt:lpstr>ORD105344_</vt:lpstr>
      <vt:lpstr>ORD105345_</vt:lpstr>
      <vt:lpstr>ORD105346_</vt:lpstr>
      <vt:lpstr>ORD105347_</vt:lpstr>
      <vt:lpstr>ORD105348_</vt:lpstr>
      <vt:lpstr>ORD105349_</vt:lpstr>
      <vt:lpstr>ORD105350_</vt:lpstr>
      <vt:lpstr>ORD105351_</vt:lpstr>
      <vt:lpstr>ORD105352_</vt:lpstr>
      <vt:lpstr>ORD105353_</vt:lpstr>
      <vt:lpstr>ORD105354_</vt:lpstr>
      <vt:lpstr>ORD105355_</vt:lpstr>
      <vt:lpstr>ORD105356_</vt:lpstr>
      <vt:lpstr>ORD105357_</vt:lpstr>
      <vt:lpstr>ORD105358_</vt:lpstr>
      <vt:lpstr>ORD105359_</vt:lpstr>
      <vt:lpstr>ORD105360_</vt:lpstr>
      <vt:lpstr>ORD105361_</vt:lpstr>
      <vt:lpstr>ORD105362_</vt:lpstr>
      <vt:lpstr>ORD105363_</vt:lpstr>
      <vt:lpstr>ORD105364_</vt:lpstr>
      <vt:lpstr>ORD105365_</vt:lpstr>
      <vt:lpstr>ORD105366_</vt:lpstr>
      <vt:lpstr>ORD105367_</vt:lpstr>
      <vt:lpstr>ORD105368_</vt:lpstr>
      <vt:lpstr>ORD105369_</vt:lpstr>
      <vt:lpstr>ORD105370_</vt:lpstr>
      <vt:lpstr>ORD105371_</vt:lpstr>
      <vt:lpstr>ORD105372_</vt:lpstr>
      <vt:lpstr>ORD105373_</vt:lpstr>
      <vt:lpstr>ORD105374_</vt:lpstr>
      <vt:lpstr>ORD105375_</vt:lpstr>
      <vt:lpstr>ORD105376_</vt:lpstr>
      <vt:lpstr>ORD105377_</vt:lpstr>
      <vt:lpstr>ORD105378_</vt:lpstr>
      <vt:lpstr>ORD105379_</vt:lpstr>
      <vt:lpstr>ORD105380_</vt:lpstr>
      <vt:lpstr>ORD105381_</vt:lpstr>
      <vt:lpstr>ORD105382_</vt:lpstr>
      <vt:lpstr>ORD105383_</vt:lpstr>
      <vt:lpstr>ORD105384_</vt:lpstr>
      <vt:lpstr>ORD105385_</vt:lpstr>
      <vt:lpstr>ORD105386_</vt:lpstr>
      <vt:lpstr>ORD105387_</vt:lpstr>
      <vt:lpstr>ORD105388_</vt:lpstr>
      <vt:lpstr>ORD105389_</vt:lpstr>
      <vt:lpstr>ORD105390_</vt:lpstr>
      <vt:lpstr>ORD105391_</vt:lpstr>
      <vt:lpstr>ORD105392_</vt:lpstr>
      <vt:lpstr>ORD105393_</vt:lpstr>
      <vt:lpstr>ORD105394_</vt:lpstr>
      <vt:lpstr>ORD105395_</vt:lpstr>
      <vt:lpstr>ORD105396_</vt:lpstr>
      <vt:lpstr>ORD105397_</vt:lpstr>
      <vt:lpstr>ORD105398_</vt:lpstr>
      <vt:lpstr>ORD105399_</vt:lpstr>
      <vt:lpstr>ORD105400_</vt:lpstr>
      <vt:lpstr>ORD105401_</vt:lpstr>
      <vt:lpstr>ORD105402_</vt:lpstr>
      <vt:lpstr>ORD105403_</vt:lpstr>
      <vt:lpstr>ORD105404_</vt:lpstr>
      <vt:lpstr>ORD105405_</vt:lpstr>
      <vt:lpstr>ORD105406_</vt:lpstr>
      <vt:lpstr>ORD105407_</vt:lpstr>
      <vt:lpstr>ORD105408_</vt:lpstr>
      <vt:lpstr>ORD105409_</vt:lpstr>
      <vt:lpstr>ORD105410_</vt:lpstr>
      <vt:lpstr>ORD105411_</vt:lpstr>
      <vt:lpstr>ORD105412_</vt:lpstr>
      <vt:lpstr>ORD105413_</vt:lpstr>
      <vt:lpstr>ORD105414_</vt:lpstr>
      <vt:lpstr>ORD105415_</vt:lpstr>
      <vt:lpstr>ORD105416_</vt:lpstr>
      <vt:lpstr>ORD105417_</vt:lpstr>
      <vt:lpstr>ORD105418_</vt:lpstr>
      <vt:lpstr>ORD105419_</vt:lpstr>
      <vt:lpstr>ORD105420_</vt:lpstr>
      <vt:lpstr>ORD105421_</vt:lpstr>
      <vt:lpstr>ORD105422_</vt:lpstr>
      <vt:lpstr>ORD105423_</vt:lpstr>
      <vt:lpstr>ORD105424_</vt:lpstr>
      <vt:lpstr>ORD105425_</vt:lpstr>
      <vt:lpstr>ORD105426_</vt:lpstr>
      <vt:lpstr>ORD105427_</vt:lpstr>
      <vt:lpstr>ORD105428_</vt:lpstr>
      <vt:lpstr>ORD105429_</vt:lpstr>
      <vt:lpstr>ORD105430_</vt:lpstr>
      <vt:lpstr>ORD105431_</vt:lpstr>
      <vt:lpstr>ORD105432_</vt:lpstr>
      <vt:lpstr>ORD105433_</vt:lpstr>
      <vt:lpstr>ORD105434_</vt:lpstr>
      <vt:lpstr>ORD105435_</vt:lpstr>
      <vt:lpstr>ORD105436_</vt:lpstr>
      <vt:lpstr>ORD105437_</vt:lpstr>
      <vt:lpstr>ORD105438_</vt:lpstr>
      <vt:lpstr>ORD105439_</vt:lpstr>
      <vt:lpstr>ORD105440_</vt:lpstr>
      <vt:lpstr>ORD105441_</vt:lpstr>
      <vt:lpstr>ORD105442_</vt:lpstr>
      <vt:lpstr>ORD105443_</vt:lpstr>
      <vt:lpstr>ORD105444_</vt:lpstr>
      <vt:lpstr>ORD105445_</vt:lpstr>
      <vt:lpstr>ORD105446_</vt:lpstr>
      <vt:lpstr>ORD105447_</vt:lpstr>
      <vt:lpstr>ORD105448_</vt:lpstr>
      <vt:lpstr>ORD105449_</vt:lpstr>
      <vt:lpstr>ORD105450_</vt:lpstr>
      <vt:lpstr>ORD105451_</vt:lpstr>
      <vt:lpstr>ORD105452_</vt:lpstr>
      <vt:lpstr>ORD105453_</vt:lpstr>
      <vt:lpstr>ORD105454_</vt:lpstr>
      <vt:lpstr>ORD105455_</vt:lpstr>
      <vt:lpstr>ORD105456_</vt:lpstr>
      <vt:lpstr>ORD105457_</vt:lpstr>
      <vt:lpstr>ORD105458_</vt:lpstr>
      <vt:lpstr>ORD105459_</vt:lpstr>
      <vt:lpstr>ORD105460_</vt:lpstr>
      <vt:lpstr>ORD105461_</vt:lpstr>
      <vt:lpstr>ORD105462_</vt:lpstr>
      <vt:lpstr>ORD105463_</vt:lpstr>
      <vt:lpstr>ORD105464_</vt:lpstr>
      <vt:lpstr>ORD105465_</vt:lpstr>
      <vt:lpstr>ORD105466_</vt:lpstr>
      <vt:lpstr>ORD105467_</vt:lpstr>
      <vt:lpstr>ORD105468_</vt:lpstr>
      <vt:lpstr>ORD105469_</vt:lpstr>
      <vt:lpstr>ORD105470_</vt:lpstr>
      <vt:lpstr>ORD105471_</vt:lpstr>
      <vt:lpstr>ORD105472_</vt:lpstr>
      <vt:lpstr>ORD105473_</vt:lpstr>
      <vt:lpstr>ORD105474_</vt:lpstr>
      <vt:lpstr>ORD105475_</vt:lpstr>
      <vt:lpstr>ORD105476_</vt:lpstr>
      <vt:lpstr>ORD105477_</vt:lpstr>
      <vt:lpstr>ORD105478_</vt:lpstr>
      <vt:lpstr>ORD105479_</vt:lpstr>
      <vt:lpstr>ORD105480_</vt:lpstr>
      <vt:lpstr>ORD105481_</vt:lpstr>
      <vt:lpstr>ORD105482_</vt:lpstr>
      <vt:lpstr>ORD105483_</vt:lpstr>
      <vt:lpstr>ORD105484_</vt:lpstr>
      <vt:lpstr>ORD105485_</vt:lpstr>
      <vt:lpstr>ORD105486_</vt:lpstr>
      <vt:lpstr>ORD105487_</vt:lpstr>
      <vt:lpstr>ORD105488_</vt:lpstr>
      <vt:lpstr>ORD105489_</vt:lpstr>
      <vt:lpstr>ORD105490_</vt:lpstr>
      <vt:lpstr>ORD105491_</vt:lpstr>
      <vt:lpstr>ORD105492_</vt:lpstr>
      <vt:lpstr>ORD105493_</vt:lpstr>
      <vt:lpstr>ORD105494_</vt:lpstr>
      <vt:lpstr>ORD105495_</vt:lpstr>
      <vt:lpstr>ORD105496_</vt:lpstr>
      <vt:lpstr>ORD105497_</vt:lpstr>
      <vt:lpstr>ORD105498_</vt:lpstr>
      <vt:lpstr>ORD105499_</vt:lpstr>
      <vt:lpstr>ORD105500_</vt:lpstr>
      <vt:lpstr>ORD105501_</vt:lpstr>
      <vt:lpstr>ORD105502_</vt:lpstr>
      <vt:lpstr>ORD105503_</vt:lpstr>
      <vt:lpstr>ORD105504_</vt:lpstr>
      <vt:lpstr>ORD105505_</vt:lpstr>
      <vt:lpstr>ORD105506_</vt:lpstr>
      <vt:lpstr>ORD105507_</vt:lpstr>
      <vt:lpstr>ORD105508_</vt:lpstr>
      <vt:lpstr>ORD105509_</vt:lpstr>
      <vt:lpstr>ORD105510_</vt:lpstr>
      <vt:lpstr>ORD105511_</vt:lpstr>
      <vt:lpstr>ORD105512_</vt:lpstr>
      <vt:lpstr>ORD105513_</vt:lpstr>
      <vt:lpstr>ORD105514_</vt:lpstr>
      <vt:lpstr>ORD105515_</vt:lpstr>
      <vt:lpstr>ORD105516_</vt:lpstr>
      <vt:lpstr>ORD105517_</vt:lpstr>
      <vt:lpstr>ORD105518_</vt:lpstr>
      <vt:lpstr>ORD105519_</vt:lpstr>
      <vt:lpstr>ORD105520_</vt:lpstr>
      <vt:lpstr>ORD105521_</vt:lpstr>
      <vt:lpstr>ORD105522_</vt:lpstr>
      <vt:lpstr>ORD105523_</vt:lpstr>
      <vt:lpstr>ORD105524_</vt:lpstr>
      <vt:lpstr>ORD105525_</vt:lpstr>
      <vt:lpstr>ORD105526_</vt:lpstr>
      <vt:lpstr>ORD105527_</vt:lpstr>
      <vt:lpstr>ORD105528_</vt:lpstr>
      <vt:lpstr>ORD105529_</vt:lpstr>
      <vt:lpstr>ORD105530_</vt:lpstr>
      <vt:lpstr>ORD105531_</vt:lpstr>
      <vt:lpstr>ORD105532_</vt:lpstr>
      <vt:lpstr>ORD105533_</vt:lpstr>
      <vt:lpstr>ORD105534_</vt:lpstr>
      <vt:lpstr>ORD105535_</vt:lpstr>
      <vt:lpstr>ORD105536_</vt:lpstr>
      <vt:lpstr>ORD105537_</vt:lpstr>
      <vt:lpstr>ORD105538_</vt:lpstr>
      <vt:lpstr>ORD105539_</vt:lpstr>
      <vt:lpstr>ORD105540_</vt:lpstr>
      <vt:lpstr>ORD105541_</vt:lpstr>
      <vt:lpstr>ORD105542_</vt:lpstr>
      <vt:lpstr>ORD105543_</vt:lpstr>
      <vt:lpstr>ORD105544_</vt:lpstr>
      <vt:lpstr>ORD105545_</vt:lpstr>
      <vt:lpstr>ORD105546_</vt:lpstr>
      <vt:lpstr>ORD105547_</vt:lpstr>
      <vt:lpstr>ORD105548_</vt:lpstr>
      <vt:lpstr>ORD105549_</vt:lpstr>
      <vt:lpstr>ORD105550_</vt:lpstr>
      <vt:lpstr>ORD105551_</vt:lpstr>
      <vt:lpstr>ORD105552_</vt:lpstr>
      <vt:lpstr>ORD105553_</vt:lpstr>
      <vt:lpstr>ORD105554_</vt:lpstr>
      <vt:lpstr>ORD105555_</vt:lpstr>
      <vt:lpstr>ORD105556_</vt:lpstr>
      <vt:lpstr>ORD105557_</vt:lpstr>
      <vt:lpstr>ORD105558_</vt:lpstr>
      <vt:lpstr>ORD105559_</vt:lpstr>
      <vt:lpstr>ORD105560_</vt:lpstr>
      <vt:lpstr>ORD105561_</vt:lpstr>
      <vt:lpstr>ORD105562_</vt:lpstr>
      <vt:lpstr>ORD105563_</vt:lpstr>
      <vt:lpstr>ORD105564_</vt:lpstr>
      <vt:lpstr>ORD105565_</vt:lpstr>
      <vt:lpstr>ORD105566_</vt:lpstr>
      <vt:lpstr>ORD105567_</vt:lpstr>
      <vt:lpstr>ORD105568_</vt:lpstr>
      <vt:lpstr>ORD105569_</vt:lpstr>
      <vt:lpstr>ORD105570_</vt:lpstr>
      <vt:lpstr>ORD105571_</vt:lpstr>
      <vt:lpstr>ORD105572_</vt:lpstr>
      <vt:lpstr>ORD105573_</vt:lpstr>
      <vt:lpstr>ORD105574_</vt:lpstr>
      <vt:lpstr>ORD105575_</vt:lpstr>
      <vt:lpstr>ORD105576_</vt:lpstr>
      <vt:lpstr>ORD105577_</vt:lpstr>
      <vt:lpstr>ORD105578_</vt:lpstr>
      <vt:lpstr>ORD105579_</vt:lpstr>
      <vt:lpstr>ORD105580_</vt:lpstr>
      <vt:lpstr>ORD105581_</vt:lpstr>
      <vt:lpstr>ORD105582_</vt:lpstr>
      <vt:lpstr>ORD105583_</vt:lpstr>
      <vt:lpstr>ORD105584_</vt:lpstr>
      <vt:lpstr>ORD105585_</vt:lpstr>
      <vt:lpstr>ORD105586_</vt:lpstr>
      <vt:lpstr>ORD105587_</vt:lpstr>
      <vt:lpstr>ORD105588_</vt:lpstr>
      <vt:lpstr>ORD105589_</vt:lpstr>
      <vt:lpstr>ORD105590_</vt:lpstr>
      <vt:lpstr>ORD105591_</vt:lpstr>
      <vt:lpstr>ORD105592_</vt:lpstr>
      <vt:lpstr>ORD105593_</vt:lpstr>
      <vt:lpstr>ORD105594_</vt:lpstr>
      <vt:lpstr>ORD105595_</vt:lpstr>
      <vt:lpstr>ORD105596_</vt:lpstr>
      <vt:lpstr>ORD105597_</vt:lpstr>
      <vt:lpstr>ORD105598_</vt:lpstr>
      <vt:lpstr>ORD105599_</vt:lpstr>
      <vt:lpstr>ORD105600_</vt:lpstr>
      <vt:lpstr>ORD105601_</vt:lpstr>
      <vt:lpstr>ORD105602_</vt:lpstr>
      <vt:lpstr>ORD105603_</vt:lpstr>
      <vt:lpstr>ORD105604_</vt:lpstr>
      <vt:lpstr>ORD105605_</vt:lpstr>
      <vt:lpstr>ORD105606_</vt:lpstr>
      <vt:lpstr>ORD105607_</vt:lpstr>
      <vt:lpstr>ORD105608_</vt:lpstr>
      <vt:lpstr>ORD105609_</vt:lpstr>
      <vt:lpstr>ORD105610_</vt:lpstr>
      <vt:lpstr>ORD105611_</vt:lpstr>
      <vt:lpstr>ORD105612_</vt:lpstr>
      <vt:lpstr>ORD105613_</vt:lpstr>
      <vt:lpstr>ORD105614_</vt:lpstr>
      <vt:lpstr>ORD105615_</vt:lpstr>
      <vt:lpstr>ORD105616_</vt:lpstr>
      <vt:lpstr>ORD105617_</vt:lpstr>
      <vt:lpstr>ORD105618_</vt:lpstr>
      <vt:lpstr>ORD105619_</vt:lpstr>
      <vt:lpstr>ORD105620_</vt:lpstr>
      <vt:lpstr>ORD105621_</vt:lpstr>
      <vt:lpstr>ORD105622_</vt:lpstr>
      <vt:lpstr>ORD105623_</vt:lpstr>
      <vt:lpstr>ORD105624_</vt:lpstr>
      <vt:lpstr>ORD105625_</vt:lpstr>
      <vt:lpstr>ORD105626_</vt:lpstr>
      <vt:lpstr>ORD105627_</vt:lpstr>
      <vt:lpstr>ORD105628_</vt:lpstr>
      <vt:lpstr>ORD105629_</vt:lpstr>
      <vt:lpstr>ORD105630_</vt:lpstr>
      <vt:lpstr>ORD105631_</vt:lpstr>
      <vt:lpstr>ORD105632_</vt:lpstr>
      <vt:lpstr>ORD105633_</vt:lpstr>
      <vt:lpstr>ORD105634_</vt:lpstr>
      <vt:lpstr>ORD105635_</vt:lpstr>
      <vt:lpstr>ORD105636_</vt:lpstr>
      <vt:lpstr>ORD105637_</vt:lpstr>
      <vt:lpstr>ORD105638_</vt:lpstr>
      <vt:lpstr>ORD105639_</vt:lpstr>
      <vt:lpstr>ORD105640_</vt:lpstr>
      <vt:lpstr>ORD105641_</vt:lpstr>
      <vt:lpstr>ORD105642_</vt:lpstr>
      <vt:lpstr>ORD105643_</vt:lpstr>
      <vt:lpstr>ORD105644_</vt:lpstr>
      <vt:lpstr>ORD105645_</vt:lpstr>
      <vt:lpstr>ORD105646_</vt:lpstr>
      <vt:lpstr>ORD105647_</vt:lpstr>
      <vt:lpstr>ORD105648_</vt:lpstr>
      <vt:lpstr>ORD105649_</vt:lpstr>
      <vt:lpstr>ORD105650_</vt:lpstr>
      <vt:lpstr>ORD105651_</vt:lpstr>
      <vt:lpstr>ORD105652_</vt:lpstr>
      <vt:lpstr>ORD105653_</vt:lpstr>
      <vt:lpstr>ORD105654_</vt:lpstr>
      <vt:lpstr>ORD105655_</vt:lpstr>
      <vt:lpstr>ORD105656_</vt:lpstr>
      <vt:lpstr>ORD105657_</vt:lpstr>
      <vt:lpstr>ORD105658_</vt:lpstr>
      <vt:lpstr>ORD105659_</vt:lpstr>
      <vt:lpstr>ORD105660_</vt:lpstr>
      <vt:lpstr>ORD105661_</vt:lpstr>
      <vt:lpstr>ORD105662_</vt:lpstr>
      <vt:lpstr>ORD105663_</vt:lpstr>
      <vt:lpstr>ORD105664_</vt:lpstr>
      <vt:lpstr>ORD105665_</vt:lpstr>
      <vt:lpstr>ORD105666_</vt:lpstr>
      <vt:lpstr>ORD105667_</vt:lpstr>
      <vt:lpstr>ORD105668_</vt:lpstr>
      <vt:lpstr>ORD105669_</vt:lpstr>
      <vt:lpstr>ORD105670_</vt:lpstr>
      <vt:lpstr>ORD105671_</vt:lpstr>
      <vt:lpstr>ORD105672_</vt:lpstr>
      <vt:lpstr>ORD105673_</vt:lpstr>
      <vt:lpstr>ORD105674_</vt:lpstr>
      <vt:lpstr>ORD105675_</vt:lpstr>
      <vt:lpstr>ORD105676_</vt:lpstr>
      <vt:lpstr>ORD105677_</vt:lpstr>
      <vt:lpstr>ORD105678_</vt:lpstr>
      <vt:lpstr>ORD105679_</vt:lpstr>
      <vt:lpstr>ORD105680_</vt:lpstr>
      <vt:lpstr>ORD105681_</vt:lpstr>
      <vt:lpstr>ORD105682_</vt:lpstr>
      <vt:lpstr>ORD105683_</vt:lpstr>
      <vt:lpstr>ORD105684_</vt:lpstr>
      <vt:lpstr>ORD105685_</vt:lpstr>
      <vt:lpstr>ORD105686_</vt:lpstr>
      <vt:lpstr>ORD105687_</vt:lpstr>
      <vt:lpstr>ORD105688_</vt:lpstr>
      <vt:lpstr>ORD105689_</vt:lpstr>
      <vt:lpstr>ORD105690_</vt:lpstr>
      <vt:lpstr>ORD105691_</vt:lpstr>
      <vt:lpstr>ORD105692_</vt:lpstr>
      <vt:lpstr>ORD105693_</vt:lpstr>
      <vt:lpstr>ORD105694_</vt:lpstr>
      <vt:lpstr>ORD105695_</vt:lpstr>
      <vt:lpstr>ORD105696_</vt:lpstr>
      <vt:lpstr>ORD105697_</vt:lpstr>
      <vt:lpstr>ORD105698_</vt:lpstr>
      <vt:lpstr>ORD105699_</vt:lpstr>
      <vt:lpstr>ORD105700_</vt:lpstr>
      <vt:lpstr>ORD105701_</vt:lpstr>
      <vt:lpstr>ORD105702_</vt:lpstr>
      <vt:lpstr>ORD105703_</vt:lpstr>
      <vt:lpstr>ORD105704_</vt:lpstr>
      <vt:lpstr>ORD105705_</vt:lpstr>
      <vt:lpstr>ORD105706_</vt:lpstr>
      <vt:lpstr>ORD105707_</vt:lpstr>
      <vt:lpstr>ORD105708_</vt:lpstr>
      <vt:lpstr>ORD105709_</vt:lpstr>
      <vt:lpstr>ORD105710_</vt:lpstr>
      <vt:lpstr>ORD105711_</vt:lpstr>
      <vt:lpstr>ORD105712_</vt:lpstr>
      <vt:lpstr>ORD105713_</vt:lpstr>
      <vt:lpstr>ORD105714_</vt:lpstr>
      <vt:lpstr>ORD105715_</vt:lpstr>
      <vt:lpstr>ORD105716_</vt:lpstr>
      <vt:lpstr>ORD105717_</vt:lpstr>
      <vt:lpstr>ORD105718_</vt:lpstr>
      <vt:lpstr>ORD105719_</vt:lpstr>
      <vt:lpstr>ORD105720_</vt:lpstr>
      <vt:lpstr>ORD105721_</vt:lpstr>
      <vt:lpstr>ORD105722_</vt:lpstr>
      <vt:lpstr>ORD105723_</vt:lpstr>
      <vt:lpstr>ORD105724_</vt:lpstr>
      <vt:lpstr>ORD105725_</vt:lpstr>
      <vt:lpstr>ORD105726_</vt:lpstr>
      <vt:lpstr>ORD105727_</vt:lpstr>
      <vt:lpstr>ORD105728_</vt:lpstr>
      <vt:lpstr>ORD105729_</vt:lpstr>
      <vt:lpstr>ORD105730_</vt:lpstr>
      <vt:lpstr>ORD105731_</vt:lpstr>
      <vt:lpstr>ORD105732_</vt:lpstr>
      <vt:lpstr>ORD105733_</vt:lpstr>
      <vt:lpstr>ORD105734_</vt:lpstr>
      <vt:lpstr>ORD105735_</vt:lpstr>
      <vt:lpstr>ORD105736_</vt:lpstr>
      <vt:lpstr>ORD105737_</vt:lpstr>
      <vt:lpstr>ORD105738_</vt:lpstr>
      <vt:lpstr>ORD105739_</vt:lpstr>
      <vt:lpstr>ORD105740_</vt:lpstr>
      <vt:lpstr>ORD105741_</vt:lpstr>
      <vt:lpstr>ORD105742_</vt:lpstr>
      <vt:lpstr>ORD105743_</vt:lpstr>
      <vt:lpstr>ORD105744_</vt:lpstr>
      <vt:lpstr>ORD105745_</vt:lpstr>
      <vt:lpstr>ORD105746_</vt:lpstr>
      <vt:lpstr>ORD105747_</vt:lpstr>
      <vt:lpstr>ORD105748_</vt:lpstr>
      <vt:lpstr>ORD105749_</vt:lpstr>
      <vt:lpstr>ORD105750_</vt:lpstr>
      <vt:lpstr>ORD105751_</vt:lpstr>
      <vt:lpstr>ORD105752_</vt:lpstr>
      <vt:lpstr>ORD105753_</vt:lpstr>
      <vt:lpstr>ORD105754_</vt:lpstr>
      <vt:lpstr>ORD105755_</vt:lpstr>
      <vt:lpstr>ORD105756_</vt:lpstr>
      <vt:lpstr>ORD105757_</vt:lpstr>
      <vt:lpstr>ORD105758_</vt:lpstr>
      <vt:lpstr>ORD105759_</vt:lpstr>
      <vt:lpstr>ORD105760_</vt:lpstr>
      <vt:lpstr>ORD105761_</vt:lpstr>
      <vt:lpstr>ORD105762_</vt:lpstr>
      <vt:lpstr>ORD105763_</vt:lpstr>
      <vt:lpstr>ORD105764_</vt:lpstr>
      <vt:lpstr>ORD105765_</vt:lpstr>
      <vt:lpstr>ORD105766_</vt:lpstr>
      <vt:lpstr>ORD105767_</vt:lpstr>
      <vt:lpstr>ORD105768_</vt:lpstr>
      <vt:lpstr>ORD105769_</vt:lpstr>
      <vt:lpstr>ORD105770_</vt:lpstr>
      <vt:lpstr>ORD105771_</vt:lpstr>
      <vt:lpstr>ORD105772_</vt:lpstr>
      <vt:lpstr>ORD105773_</vt:lpstr>
      <vt:lpstr>ORD105774_</vt:lpstr>
      <vt:lpstr>ORD105775_</vt:lpstr>
      <vt:lpstr>ORD105776_</vt:lpstr>
      <vt:lpstr>ORD105777_</vt:lpstr>
      <vt:lpstr>ORD105778_</vt:lpstr>
      <vt:lpstr>ORD105779_</vt:lpstr>
      <vt:lpstr>ORD105780_</vt:lpstr>
      <vt:lpstr>ORD105781_</vt:lpstr>
      <vt:lpstr>ORD105782_</vt:lpstr>
      <vt:lpstr>ORD105783_</vt:lpstr>
      <vt:lpstr>ORD105784_</vt:lpstr>
      <vt:lpstr>ORD105785_</vt:lpstr>
      <vt:lpstr>ORD105786_</vt:lpstr>
      <vt:lpstr>ORD105787_</vt:lpstr>
      <vt:lpstr>ORD105788_</vt:lpstr>
      <vt:lpstr>ORD105789_</vt:lpstr>
      <vt:lpstr>ORD105790_</vt:lpstr>
      <vt:lpstr>ORD105791_</vt:lpstr>
      <vt:lpstr>ORD105792_</vt:lpstr>
      <vt:lpstr>ORD105793_</vt:lpstr>
      <vt:lpstr>ORD105794_</vt:lpstr>
      <vt:lpstr>ORD105795_</vt:lpstr>
      <vt:lpstr>ORD105796_</vt:lpstr>
      <vt:lpstr>ORD105797_</vt:lpstr>
      <vt:lpstr>ORD105798_</vt:lpstr>
      <vt:lpstr>ORD105799_</vt:lpstr>
      <vt:lpstr>ORD105800_</vt:lpstr>
      <vt:lpstr>ORD105801_</vt:lpstr>
      <vt:lpstr>ORD105802_</vt:lpstr>
      <vt:lpstr>ORD105803_</vt:lpstr>
      <vt:lpstr>ORD105804_</vt:lpstr>
      <vt:lpstr>ORD105805_</vt:lpstr>
      <vt:lpstr>ORD105806_</vt:lpstr>
      <vt:lpstr>ORD105807_</vt:lpstr>
      <vt:lpstr>ORD105808_</vt:lpstr>
      <vt:lpstr>ORD105809_</vt:lpstr>
      <vt:lpstr>ORD105810_</vt:lpstr>
      <vt:lpstr>ORD105811_</vt:lpstr>
      <vt:lpstr>ORD105812_</vt:lpstr>
      <vt:lpstr>ORD105813_</vt:lpstr>
      <vt:lpstr>ORD105814_</vt:lpstr>
      <vt:lpstr>ORD105815_</vt:lpstr>
      <vt:lpstr>ORD105816_</vt:lpstr>
      <vt:lpstr>ORD105817_</vt:lpstr>
      <vt:lpstr>ORD105818_</vt:lpstr>
      <vt:lpstr>ORD105819_</vt:lpstr>
      <vt:lpstr>ORD105820_</vt:lpstr>
      <vt:lpstr>ORD105821_</vt:lpstr>
      <vt:lpstr>ORD105822_</vt:lpstr>
      <vt:lpstr>ORD105823_</vt:lpstr>
      <vt:lpstr>ORD105824_</vt:lpstr>
      <vt:lpstr>ORD105825_</vt:lpstr>
      <vt:lpstr>ORD105826_</vt:lpstr>
      <vt:lpstr>ORD105827_</vt:lpstr>
      <vt:lpstr>ORD105828_</vt:lpstr>
      <vt:lpstr>ORD105829_</vt:lpstr>
      <vt:lpstr>ORD105830_</vt:lpstr>
      <vt:lpstr>ORD105831_</vt:lpstr>
      <vt:lpstr>ORD105832_</vt:lpstr>
      <vt:lpstr>ORD105833_</vt:lpstr>
      <vt:lpstr>ORD105834_</vt:lpstr>
      <vt:lpstr>ORD105835_</vt:lpstr>
      <vt:lpstr>ORD105836_</vt:lpstr>
      <vt:lpstr>ORD105837_</vt:lpstr>
      <vt:lpstr>ORD105838_</vt:lpstr>
      <vt:lpstr>ORD105839_</vt:lpstr>
      <vt:lpstr>ORD105840_</vt:lpstr>
      <vt:lpstr>ORD105841_</vt:lpstr>
      <vt:lpstr>ORD105842_</vt:lpstr>
      <vt:lpstr>ORD105843_</vt:lpstr>
      <vt:lpstr>ORD105844_</vt:lpstr>
      <vt:lpstr>ORD105845_</vt:lpstr>
      <vt:lpstr>ORD105846_</vt:lpstr>
      <vt:lpstr>ORD105847_</vt:lpstr>
      <vt:lpstr>ORD105848_</vt:lpstr>
      <vt:lpstr>ORD105849_</vt:lpstr>
      <vt:lpstr>ORD105850_</vt:lpstr>
      <vt:lpstr>ORD105851_</vt:lpstr>
      <vt:lpstr>ORD105852_</vt:lpstr>
      <vt:lpstr>ORD105853_</vt:lpstr>
      <vt:lpstr>ORD105854_</vt:lpstr>
      <vt:lpstr>ORD105855_</vt:lpstr>
      <vt:lpstr>ORD105856_</vt:lpstr>
      <vt:lpstr>ORD105857_</vt:lpstr>
      <vt:lpstr>ORD105858_</vt:lpstr>
      <vt:lpstr>ORD105859_</vt:lpstr>
      <vt:lpstr>ORD105860_</vt:lpstr>
      <vt:lpstr>ORD105861_</vt:lpstr>
      <vt:lpstr>ORD105862_</vt:lpstr>
      <vt:lpstr>ORD105863_</vt:lpstr>
      <vt:lpstr>ORD105864_</vt:lpstr>
      <vt:lpstr>ORD105865_</vt:lpstr>
      <vt:lpstr>ORD105866_</vt:lpstr>
      <vt:lpstr>ORD105867_</vt:lpstr>
      <vt:lpstr>ORD105868_</vt:lpstr>
      <vt:lpstr>ORD105869_</vt:lpstr>
      <vt:lpstr>ORD105870_</vt:lpstr>
      <vt:lpstr>ORD105871_</vt:lpstr>
      <vt:lpstr>ORD105872_</vt:lpstr>
      <vt:lpstr>ORD105873_</vt:lpstr>
      <vt:lpstr>ORD105874_</vt:lpstr>
      <vt:lpstr>ORD105875_</vt:lpstr>
      <vt:lpstr>ORD105876_</vt:lpstr>
      <vt:lpstr>ORD105877_</vt:lpstr>
      <vt:lpstr>ORD105878_</vt:lpstr>
      <vt:lpstr>ORD105879_</vt:lpstr>
      <vt:lpstr>ORD105880_</vt:lpstr>
      <vt:lpstr>ORD105881_</vt:lpstr>
      <vt:lpstr>ORD105882_</vt:lpstr>
      <vt:lpstr>ORD105883_</vt:lpstr>
      <vt:lpstr>ORD105884_</vt:lpstr>
      <vt:lpstr>ORD105885_</vt:lpstr>
      <vt:lpstr>ORD105886_</vt:lpstr>
      <vt:lpstr>ORD105887_</vt:lpstr>
      <vt:lpstr>ORD105888_</vt:lpstr>
      <vt:lpstr>ORD105889_</vt:lpstr>
      <vt:lpstr>ORD105890_</vt:lpstr>
      <vt:lpstr>ORD105891_</vt:lpstr>
      <vt:lpstr>ORD105892_</vt:lpstr>
      <vt:lpstr>ORD105893_</vt:lpstr>
      <vt:lpstr>ORD105894_</vt:lpstr>
      <vt:lpstr>ORD105895_</vt:lpstr>
      <vt:lpstr>ORD105896_</vt:lpstr>
      <vt:lpstr>ORD105897_</vt:lpstr>
      <vt:lpstr>ORD105898_</vt:lpstr>
      <vt:lpstr>ORD105899_</vt:lpstr>
      <vt:lpstr>ORD105900_</vt:lpstr>
      <vt:lpstr>ORD105901_</vt:lpstr>
      <vt:lpstr>ORD105902_</vt:lpstr>
      <vt:lpstr>ORD105903_</vt:lpstr>
      <vt:lpstr>ORD105904_</vt:lpstr>
      <vt:lpstr>ORD105905_</vt:lpstr>
      <vt:lpstr>ORD105906_</vt:lpstr>
      <vt:lpstr>ORD105907_</vt:lpstr>
      <vt:lpstr>ORD105908_</vt:lpstr>
      <vt:lpstr>ORD105909_</vt:lpstr>
      <vt:lpstr>ORD105910_</vt:lpstr>
      <vt:lpstr>ORD105911_</vt:lpstr>
      <vt:lpstr>ORD105912_</vt:lpstr>
      <vt:lpstr>ORD105913_</vt:lpstr>
      <vt:lpstr>ORD105914_</vt:lpstr>
      <vt:lpstr>ORD105915_</vt:lpstr>
      <vt:lpstr>ORD105916_</vt:lpstr>
      <vt:lpstr>ORD105917_</vt:lpstr>
      <vt:lpstr>ORD105918_</vt:lpstr>
      <vt:lpstr>ORD105919_</vt:lpstr>
      <vt:lpstr>ORD105920_</vt:lpstr>
      <vt:lpstr>ORD105921_</vt:lpstr>
      <vt:lpstr>ORD105922_</vt:lpstr>
      <vt:lpstr>ORD105923_</vt:lpstr>
      <vt:lpstr>ORD105924_</vt:lpstr>
      <vt:lpstr>ORD105925_</vt:lpstr>
      <vt:lpstr>ORD105926_</vt:lpstr>
      <vt:lpstr>ORD105927_</vt:lpstr>
      <vt:lpstr>ORD105928_</vt:lpstr>
      <vt:lpstr>ORD105929_</vt:lpstr>
      <vt:lpstr>ORD105930_</vt:lpstr>
      <vt:lpstr>ORD105931_</vt:lpstr>
      <vt:lpstr>ORD105932_</vt:lpstr>
      <vt:lpstr>ORD105933_</vt:lpstr>
      <vt:lpstr>ORD105934_</vt:lpstr>
      <vt:lpstr>ORD105935_</vt:lpstr>
      <vt:lpstr>ORD105936_</vt:lpstr>
      <vt:lpstr>ORD105937_</vt:lpstr>
      <vt:lpstr>ORD105938_</vt:lpstr>
      <vt:lpstr>ORD105939_</vt:lpstr>
      <vt:lpstr>ORD105940_</vt:lpstr>
      <vt:lpstr>ORD105941_</vt:lpstr>
      <vt:lpstr>ORD105942_</vt:lpstr>
      <vt:lpstr>ORD105943_</vt:lpstr>
      <vt:lpstr>ORD105944_</vt:lpstr>
      <vt:lpstr>ORD105945_</vt:lpstr>
      <vt:lpstr>ORD105946_</vt:lpstr>
      <vt:lpstr>ORD105947_</vt:lpstr>
      <vt:lpstr>ORD105948_</vt:lpstr>
      <vt:lpstr>ORD105949_</vt:lpstr>
      <vt:lpstr>ORD105950_</vt:lpstr>
      <vt:lpstr>ORD105951_</vt:lpstr>
      <vt:lpstr>ORD105952_</vt:lpstr>
      <vt:lpstr>ORD105953_</vt:lpstr>
      <vt:lpstr>ORD105954_</vt:lpstr>
      <vt:lpstr>ORD105955_</vt:lpstr>
      <vt:lpstr>ORD105956_</vt:lpstr>
      <vt:lpstr>ORD105957_</vt:lpstr>
      <vt:lpstr>ORD105958_</vt:lpstr>
      <vt:lpstr>ORD105959_</vt:lpstr>
      <vt:lpstr>ORD105960_</vt:lpstr>
      <vt:lpstr>ORD105961_</vt:lpstr>
      <vt:lpstr>ORD105962_</vt:lpstr>
      <vt:lpstr>ORD105963_</vt:lpstr>
      <vt:lpstr>ORD105964_</vt:lpstr>
      <vt:lpstr>ORD105965_</vt:lpstr>
      <vt:lpstr>ORD105966_</vt:lpstr>
      <vt:lpstr>ORD105967_</vt:lpstr>
      <vt:lpstr>ORD105968_</vt:lpstr>
      <vt:lpstr>ORD105969_</vt:lpstr>
      <vt:lpstr>ORD105970_</vt:lpstr>
      <vt:lpstr>ORD105971_</vt:lpstr>
      <vt:lpstr>ORD105972_</vt:lpstr>
      <vt:lpstr>ORD105973_</vt:lpstr>
      <vt:lpstr>ORD105974_</vt:lpstr>
      <vt:lpstr>ORD105975_</vt:lpstr>
      <vt:lpstr>ORD105976_</vt:lpstr>
      <vt:lpstr>ORD105977_</vt:lpstr>
      <vt:lpstr>ORD105978_</vt:lpstr>
      <vt:lpstr>ORD105979_</vt:lpstr>
      <vt:lpstr>ORD105980_</vt:lpstr>
      <vt:lpstr>ORD105981_</vt:lpstr>
      <vt:lpstr>ORD105982_</vt:lpstr>
      <vt:lpstr>ORD105983_</vt:lpstr>
      <vt:lpstr>ORD105984_</vt:lpstr>
      <vt:lpstr>ORD105985_</vt:lpstr>
      <vt:lpstr>ORD105986_</vt:lpstr>
      <vt:lpstr>ORD105987_</vt:lpstr>
      <vt:lpstr>ORD105988_</vt:lpstr>
      <vt:lpstr>ORD105989_</vt:lpstr>
      <vt:lpstr>ORD105990_</vt:lpstr>
      <vt:lpstr>ORD105991_</vt:lpstr>
      <vt:lpstr>ORD105992_</vt:lpstr>
      <vt:lpstr>ORD105993_</vt:lpstr>
      <vt:lpstr>ORD105994_</vt:lpstr>
      <vt:lpstr>ORD105995_</vt:lpstr>
      <vt:lpstr>ORD105996_</vt:lpstr>
      <vt:lpstr>ORD105997_</vt:lpstr>
      <vt:lpstr>ORD105998_</vt:lpstr>
      <vt:lpstr>ORD105999_</vt:lpstr>
      <vt:lpstr>ORD106000_</vt:lpstr>
      <vt:lpstr>ORD106001_</vt:lpstr>
      <vt:lpstr>ORD106002_</vt:lpstr>
      <vt:lpstr>ORD106003_</vt:lpstr>
      <vt:lpstr>ORD106004_</vt:lpstr>
      <vt:lpstr>ORD106005_</vt:lpstr>
      <vt:lpstr>ORD106006_</vt:lpstr>
      <vt:lpstr>ORD106007_</vt:lpstr>
      <vt:lpstr>ORD106008_</vt:lpstr>
      <vt:lpstr>ORD106009_</vt:lpstr>
      <vt:lpstr>ORD106010_</vt:lpstr>
      <vt:lpstr>ORD106011_</vt:lpstr>
      <vt:lpstr>ORD106012_</vt:lpstr>
      <vt:lpstr>ORD106013_</vt:lpstr>
      <vt:lpstr>ORD106014_</vt:lpstr>
      <vt:lpstr>ORD106015_</vt:lpstr>
      <vt:lpstr>ORD106016_</vt:lpstr>
      <vt:lpstr>ORD106017_</vt:lpstr>
      <vt:lpstr>ORD106018_</vt:lpstr>
      <vt:lpstr>ORD106019_</vt:lpstr>
      <vt:lpstr>ORD106020_</vt:lpstr>
      <vt:lpstr>ORD106021_</vt:lpstr>
      <vt:lpstr>ORD106022_</vt:lpstr>
      <vt:lpstr>ORD106023_</vt:lpstr>
      <vt:lpstr>ORD106024_</vt:lpstr>
      <vt:lpstr>ORD106025_</vt:lpstr>
      <vt:lpstr>ORD106026_</vt:lpstr>
      <vt:lpstr>ORD106027_</vt:lpstr>
      <vt:lpstr>ORD106028_</vt:lpstr>
      <vt:lpstr>ORD106029_</vt:lpstr>
      <vt:lpstr>ORD106030_</vt:lpstr>
      <vt:lpstr>ORD106031_</vt:lpstr>
      <vt:lpstr>ORD106032_</vt:lpstr>
      <vt:lpstr>ORD106033_</vt:lpstr>
      <vt:lpstr>ORD106034_</vt:lpstr>
      <vt:lpstr>ORD106035_</vt:lpstr>
      <vt:lpstr>ORD106036_</vt:lpstr>
      <vt:lpstr>ORD106037_</vt:lpstr>
      <vt:lpstr>ORD106038_</vt:lpstr>
      <vt:lpstr>ORD106039_</vt:lpstr>
      <vt:lpstr>ORD106040_</vt:lpstr>
      <vt:lpstr>ORD106041_</vt:lpstr>
      <vt:lpstr>ORD106042_</vt:lpstr>
      <vt:lpstr>ORD106043_</vt:lpstr>
      <vt:lpstr>ORD106044_</vt:lpstr>
      <vt:lpstr>ORD106045_</vt:lpstr>
      <vt:lpstr>ORD106046_</vt:lpstr>
      <vt:lpstr>ORD106047_</vt:lpstr>
      <vt:lpstr>ORD106048_</vt:lpstr>
      <vt:lpstr>ORD106049_</vt:lpstr>
      <vt:lpstr>ORD106050_</vt:lpstr>
      <vt:lpstr>ORD106051_</vt:lpstr>
      <vt:lpstr>ORD106052_</vt:lpstr>
      <vt:lpstr>ORD106053_</vt:lpstr>
      <vt:lpstr>ORD106054_</vt:lpstr>
      <vt:lpstr>ORD106055_</vt:lpstr>
      <vt:lpstr>ORD106056_</vt:lpstr>
      <vt:lpstr>ORD106057_</vt:lpstr>
      <vt:lpstr>ORD106058_</vt:lpstr>
      <vt:lpstr>ORD106059_</vt:lpstr>
      <vt:lpstr>ORD106060_</vt:lpstr>
      <vt:lpstr>ORD106061_</vt:lpstr>
      <vt:lpstr>ORD106062_</vt:lpstr>
      <vt:lpstr>ORD106063_</vt:lpstr>
      <vt:lpstr>ORD106064_</vt:lpstr>
      <vt:lpstr>ORD106065_</vt:lpstr>
      <vt:lpstr>ORD106066_</vt:lpstr>
      <vt:lpstr>ORD106067_</vt:lpstr>
      <vt:lpstr>ORD106068_</vt:lpstr>
      <vt:lpstr>ORD106069_</vt:lpstr>
      <vt:lpstr>ORD106070_</vt:lpstr>
      <vt:lpstr>ORD106071_</vt:lpstr>
      <vt:lpstr>ORD106072_</vt:lpstr>
      <vt:lpstr>ORD106073_</vt:lpstr>
      <vt:lpstr>ORD106074_</vt:lpstr>
      <vt:lpstr>ORD106075_</vt:lpstr>
      <vt:lpstr>ORD106076_</vt:lpstr>
      <vt:lpstr>ORD106077_</vt:lpstr>
      <vt:lpstr>ORD106078_</vt:lpstr>
      <vt:lpstr>ORD106079_</vt:lpstr>
      <vt:lpstr>ORD106080_</vt:lpstr>
      <vt:lpstr>ORD106081_</vt:lpstr>
      <vt:lpstr>ORD106082_</vt:lpstr>
      <vt:lpstr>ORD106083_</vt:lpstr>
      <vt:lpstr>ORD106084_</vt:lpstr>
      <vt:lpstr>ORD106085_</vt:lpstr>
      <vt:lpstr>ORD106086_</vt:lpstr>
      <vt:lpstr>ORD106087_</vt:lpstr>
      <vt:lpstr>ORD106088_</vt:lpstr>
      <vt:lpstr>ORD106089_</vt:lpstr>
      <vt:lpstr>ORD106090_</vt:lpstr>
      <vt:lpstr>ORD106091_</vt:lpstr>
      <vt:lpstr>ORD106092_</vt:lpstr>
      <vt:lpstr>ORD106093_</vt:lpstr>
      <vt:lpstr>ORD106094_</vt:lpstr>
      <vt:lpstr>ORD106095_</vt:lpstr>
      <vt:lpstr>ORD106096_</vt:lpstr>
      <vt:lpstr>ORD106097_</vt:lpstr>
      <vt:lpstr>ORD106098_</vt:lpstr>
      <vt:lpstr>ORD106099_</vt:lpstr>
      <vt:lpstr>ORD106100_</vt:lpstr>
      <vt:lpstr>ORD106101_</vt:lpstr>
      <vt:lpstr>ORD106102_</vt:lpstr>
      <vt:lpstr>ORD106103_</vt:lpstr>
      <vt:lpstr>ORD106104_</vt:lpstr>
      <vt:lpstr>ORD106105_</vt:lpstr>
      <vt:lpstr>ORD106106_</vt:lpstr>
      <vt:lpstr>ORD106107_</vt:lpstr>
      <vt:lpstr>ORD106108_</vt:lpstr>
      <vt:lpstr>ORD106109_</vt:lpstr>
      <vt:lpstr>ORD106110_</vt:lpstr>
      <vt:lpstr>ORD106111_</vt:lpstr>
      <vt:lpstr>ORD106112_</vt:lpstr>
      <vt:lpstr>ORD106113_</vt:lpstr>
      <vt:lpstr>ORD106114_</vt:lpstr>
      <vt:lpstr>ORD106115_</vt:lpstr>
      <vt:lpstr>ORD106116_</vt:lpstr>
      <vt:lpstr>ORD106117_</vt:lpstr>
      <vt:lpstr>ORD106118_</vt:lpstr>
      <vt:lpstr>ORD106119_</vt:lpstr>
      <vt:lpstr>ORD106120_</vt:lpstr>
      <vt:lpstr>ORD106121_</vt:lpstr>
      <vt:lpstr>ORD106122_</vt:lpstr>
      <vt:lpstr>ORD106123_</vt:lpstr>
      <vt:lpstr>ORD106124_</vt:lpstr>
      <vt:lpstr>ORD106125_</vt:lpstr>
      <vt:lpstr>ORD106126_</vt:lpstr>
      <vt:lpstr>ORD106127_</vt:lpstr>
      <vt:lpstr>ORD106128_</vt:lpstr>
      <vt:lpstr>ORD106129_</vt:lpstr>
      <vt:lpstr>ORD106130_</vt:lpstr>
      <vt:lpstr>ORD106131_</vt:lpstr>
      <vt:lpstr>ORD106132_</vt:lpstr>
      <vt:lpstr>ORD106133_</vt:lpstr>
      <vt:lpstr>ORD106134_</vt:lpstr>
      <vt:lpstr>ORD106135_</vt:lpstr>
      <vt:lpstr>ORD106136_</vt:lpstr>
      <vt:lpstr>ORD106137_</vt:lpstr>
      <vt:lpstr>ORD106138_</vt:lpstr>
      <vt:lpstr>ORD106139_</vt:lpstr>
      <vt:lpstr>ORD106140_</vt:lpstr>
      <vt:lpstr>ORD106141_</vt:lpstr>
      <vt:lpstr>ORD106142_</vt:lpstr>
      <vt:lpstr>ORD106143_</vt:lpstr>
      <vt:lpstr>ORD106144_</vt:lpstr>
      <vt:lpstr>ORD106145_</vt:lpstr>
      <vt:lpstr>ORD106146_</vt:lpstr>
      <vt:lpstr>ORD106147_</vt:lpstr>
      <vt:lpstr>ORD106148_</vt:lpstr>
      <vt:lpstr>ORD106149_</vt:lpstr>
      <vt:lpstr>ORD106150_</vt:lpstr>
      <vt:lpstr>ORD106151_</vt:lpstr>
      <vt:lpstr>ORD106152_</vt:lpstr>
      <vt:lpstr>ORD106153_</vt:lpstr>
      <vt:lpstr>ORD106154_</vt:lpstr>
      <vt:lpstr>ORD106155_</vt:lpstr>
      <vt:lpstr>ORD106156_</vt:lpstr>
      <vt:lpstr>ORD106157_</vt:lpstr>
      <vt:lpstr>ORD106158_</vt:lpstr>
      <vt:lpstr>ORD106159_</vt:lpstr>
      <vt:lpstr>ORD106160_</vt:lpstr>
      <vt:lpstr>ORD106161_</vt:lpstr>
      <vt:lpstr>ORD106162_</vt:lpstr>
      <vt:lpstr>ORD106163_</vt:lpstr>
      <vt:lpstr>ORD106164_</vt:lpstr>
      <vt:lpstr>ORD106165_</vt:lpstr>
      <vt:lpstr>ORD106166_</vt:lpstr>
      <vt:lpstr>ORD106167_</vt:lpstr>
      <vt:lpstr>ORD106168_</vt:lpstr>
      <vt:lpstr>ORD106169_</vt:lpstr>
      <vt:lpstr>ORD106170_</vt:lpstr>
      <vt:lpstr>ORD106171_</vt:lpstr>
      <vt:lpstr>ORD106172_</vt:lpstr>
      <vt:lpstr>ORD106173_</vt:lpstr>
      <vt:lpstr>ORD106174_</vt:lpstr>
      <vt:lpstr>ORD106175_</vt:lpstr>
      <vt:lpstr>ORD106176_</vt:lpstr>
      <vt:lpstr>ORD106177_</vt:lpstr>
      <vt:lpstr>ORD106178_</vt:lpstr>
      <vt:lpstr>ORD106179_</vt:lpstr>
      <vt:lpstr>ORD106180_</vt:lpstr>
      <vt:lpstr>ORD106181_</vt:lpstr>
      <vt:lpstr>ORD106182_</vt:lpstr>
      <vt:lpstr>ORD106183_</vt:lpstr>
      <vt:lpstr>ORD106184_</vt:lpstr>
      <vt:lpstr>ORD106185_</vt:lpstr>
      <vt:lpstr>ORD106186_</vt:lpstr>
      <vt:lpstr>ORD106187_</vt:lpstr>
      <vt:lpstr>ORD106188_</vt:lpstr>
      <vt:lpstr>ORD106189_</vt:lpstr>
      <vt:lpstr>ORD106190_</vt:lpstr>
      <vt:lpstr>ORD106191_</vt:lpstr>
      <vt:lpstr>ORD106192_</vt:lpstr>
      <vt:lpstr>ORD106193_</vt:lpstr>
      <vt:lpstr>ORD106194_</vt:lpstr>
      <vt:lpstr>ORD106195_</vt:lpstr>
      <vt:lpstr>ORD106196_</vt:lpstr>
      <vt:lpstr>ORD106197_</vt:lpstr>
      <vt:lpstr>ORD106198_</vt:lpstr>
      <vt:lpstr>ORD106199_</vt:lpstr>
      <vt:lpstr>ORD106200_</vt:lpstr>
      <vt:lpstr>ORD106201_</vt:lpstr>
      <vt:lpstr>ORD106202_</vt:lpstr>
      <vt:lpstr>ORD106203_</vt:lpstr>
      <vt:lpstr>ORD106204_</vt:lpstr>
      <vt:lpstr>ORD106205_</vt:lpstr>
      <vt:lpstr>ORD106206_</vt:lpstr>
      <vt:lpstr>ORD106207_</vt:lpstr>
      <vt:lpstr>ORD106208_</vt:lpstr>
      <vt:lpstr>ORD106209_</vt:lpstr>
      <vt:lpstr>ORD106210_</vt:lpstr>
      <vt:lpstr>ORD106211_</vt:lpstr>
      <vt:lpstr>ORD106212_</vt:lpstr>
      <vt:lpstr>ORD106213_</vt:lpstr>
      <vt:lpstr>ORD106214_</vt:lpstr>
      <vt:lpstr>ORD106215_</vt:lpstr>
      <vt:lpstr>ORD106216_</vt:lpstr>
      <vt:lpstr>ORD106217_</vt:lpstr>
      <vt:lpstr>ORD106218_</vt:lpstr>
      <vt:lpstr>ORD106219_</vt:lpstr>
      <vt:lpstr>ORD106220_</vt:lpstr>
      <vt:lpstr>ORD106221_</vt:lpstr>
      <vt:lpstr>ORD106222_</vt:lpstr>
      <vt:lpstr>ORD106223_</vt:lpstr>
      <vt:lpstr>ORD106224_</vt:lpstr>
      <vt:lpstr>ORD106225_</vt:lpstr>
      <vt:lpstr>ORD106226_</vt:lpstr>
      <vt:lpstr>ORD106227_</vt:lpstr>
      <vt:lpstr>ORD106228_</vt:lpstr>
      <vt:lpstr>ORD106229_</vt:lpstr>
      <vt:lpstr>ORD106230_</vt:lpstr>
      <vt:lpstr>ORD106231_</vt:lpstr>
      <vt:lpstr>ORD106232_</vt:lpstr>
      <vt:lpstr>ORD106233_</vt:lpstr>
      <vt:lpstr>ORD106234_</vt:lpstr>
      <vt:lpstr>ORD106235_</vt:lpstr>
      <vt:lpstr>ORD106236_</vt:lpstr>
      <vt:lpstr>ORD106237_</vt:lpstr>
      <vt:lpstr>ORD106238_</vt:lpstr>
      <vt:lpstr>ORD106239_</vt:lpstr>
      <vt:lpstr>ORD106240_</vt:lpstr>
      <vt:lpstr>ORD106241_</vt:lpstr>
      <vt:lpstr>ORD106242_</vt:lpstr>
      <vt:lpstr>ORD106243_</vt:lpstr>
      <vt:lpstr>ORD106244_</vt:lpstr>
      <vt:lpstr>ORD106245_</vt:lpstr>
      <vt:lpstr>ORD106246_</vt:lpstr>
      <vt:lpstr>ORD106247_</vt:lpstr>
      <vt:lpstr>ORD106248_</vt:lpstr>
      <vt:lpstr>ORD106249_</vt:lpstr>
      <vt:lpstr>ORD106250_</vt:lpstr>
      <vt:lpstr>ORD106251_</vt:lpstr>
      <vt:lpstr>ORD106252_</vt:lpstr>
      <vt:lpstr>ORD106253_</vt:lpstr>
      <vt:lpstr>ORD106254_</vt:lpstr>
      <vt:lpstr>ORD106255_</vt:lpstr>
      <vt:lpstr>ORD106256_</vt:lpstr>
      <vt:lpstr>ORD106257_</vt:lpstr>
      <vt:lpstr>ORD106258_</vt:lpstr>
      <vt:lpstr>ORD106259_</vt:lpstr>
      <vt:lpstr>ORD106260_</vt:lpstr>
      <vt:lpstr>ORD106261_</vt:lpstr>
      <vt:lpstr>ORD106262_</vt:lpstr>
      <vt:lpstr>ORD106263_</vt:lpstr>
      <vt:lpstr>ORD106264_</vt:lpstr>
      <vt:lpstr>ORD106265_</vt:lpstr>
      <vt:lpstr>ORD106266_</vt:lpstr>
      <vt:lpstr>ORD106267_</vt:lpstr>
      <vt:lpstr>ORD106268_</vt:lpstr>
      <vt:lpstr>ORD106269_</vt:lpstr>
      <vt:lpstr>ORD106270_</vt:lpstr>
      <vt:lpstr>ORD106271_</vt:lpstr>
      <vt:lpstr>ORD106272_</vt:lpstr>
      <vt:lpstr>ORD106273_</vt:lpstr>
      <vt:lpstr>ORD106274_</vt:lpstr>
      <vt:lpstr>ORD106275_</vt:lpstr>
      <vt:lpstr>ORD106276_</vt:lpstr>
      <vt:lpstr>ORD106277_</vt:lpstr>
      <vt:lpstr>ORD106278_</vt:lpstr>
      <vt:lpstr>ORD106279_</vt:lpstr>
      <vt:lpstr>ORD106280_</vt:lpstr>
      <vt:lpstr>ORD106281_</vt:lpstr>
      <vt:lpstr>ORD106282_</vt:lpstr>
      <vt:lpstr>ORD106283_</vt:lpstr>
      <vt:lpstr>ORD106284_</vt:lpstr>
      <vt:lpstr>ORD106285_</vt:lpstr>
      <vt:lpstr>ORD106286_</vt:lpstr>
      <vt:lpstr>ORD106287_</vt:lpstr>
      <vt:lpstr>ORD106288_</vt:lpstr>
      <vt:lpstr>ORD106289_</vt:lpstr>
      <vt:lpstr>ORD106290_</vt:lpstr>
      <vt:lpstr>ORD106291_</vt:lpstr>
      <vt:lpstr>ORD106292_</vt:lpstr>
      <vt:lpstr>ORD106293_</vt:lpstr>
      <vt:lpstr>ORD106294_</vt:lpstr>
      <vt:lpstr>ORD106295_</vt:lpstr>
      <vt:lpstr>ORD106296_</vt:lpstr>
      <vt:lpstr>ORD106297_</vt:lpstr>
      <vt:lpstr>ORD106298_</vt:lpstr>
      <vt:lpstr>ORD106299_</vt:lpstr>
      <vt:lpstr>ORD106300_</vt:lpstr>
      <vt:lpstr>ORD106301_</vt:lpstr>
      <vt:lpstr>ORD106302_</vt:lpstr>
      <vt:lpstr>ORD106303_</vt:lpstr>
      <vt:lpstr>ORD106304_</vt:lpstr>
      <vt:lpstr>ORD106305_</vt:lpstr>
      <vt:lpstr>ORD106306_</vt:lpstr>
      <vt:lpstr>ORD106307_</vt:lpstr>
      <vt:lpstr>ORD106308_</vt:lpstr>
      <vt:lpstr>ORD106309_</vt:lpstr>
      <vt:lpstr>ORD106310_</vt:lpstr>
      <vt:lpstr>ORD106311_</vt:lpstr>
      <vt:lpstr>ORD106312_</vt:lpstr>
      <vt:lpstr>ORD106313_</vt:lpstr>
      <vt:lpstr>ORD106314_</vt:lpstr>
      <vt:lpstr>ORD106315_</vt:lpstr>
      <vt:lpstr>ORD106316_</vt:lpstr>
      <vt:lpstr>ORD106317_</vt:lpstr>
      <vt:lpstr>ORD106318_</vt:lpstr>
      <vt:lpstr>ORD106319_</vt:lpstr>
      <vt:lpstr>ORD106320_</vt:lpstr>
      <vt:lpstr>ORD106321_</vt:lpstr>
      <vt:lpstr>ORD106322_</vt:lpstr>
      <vt:lpstr>ORD106323_</vt:lpstr>
      <vt:lpstr>ORD106324_</vt:lpstr>
      <vt:lpstr>ORD106325_</vt:lpstr>
      <vt:lpstr>ORD106326_</vt:lpstr>
      <vt:lpstr>ORD106327_</vt:lpstr>
      <vt:lpstr>ORD106328_</vt:lpstr>
      <vt:lpstr>ORD106329_</vt:lpstr>
      <vt:lpstr>ORD106330_</vt:lpstr>
      <vt:lpstr>ORD106331_</vt:lpstr>
      <vt:lpstr>ORD106332_</vt:lpstr>
      <vt:lpstr>ORD106333_</vt:lpstr>
      <vt:lpstr>ORD106334_</vt:lpstr>
      <vt:lpstr>ORD106335_</vt:lpstr>
      <vt:lpstr>ORD106336_</vt:lpstr>
      <vt:lpstr>ORD106337_</vt:lpstr>
      <vt:lpstr>ORD106338_</vt:lpstr>
      <vt:lpstr>ORD106339_</vt:lpstr>
      <vt:lpstr>ORD106340_</vt:lpstr>
      <vt:lpstr>ORD106341_</vt:lpstr>
      <vt:lpstr>ORD106342_</vt:lpstr>
      <vt:lpstr>ORD106343_</vt:lpstr>
      <vt:lpstr>ORD106344_</vt:lpstr>
      <vt:lpstr>ORD106345_</vt:lpstr>
      <vt:lpstr>ORD106346_</vt:lpstr>
      <vt:lpstr>ORD106347_</vt:lpstr>
      <vt:lpstr>ORD106348_</vt:lpstr>
      <vt:lpstr>ORD106349_</vt:lpstr>
      <vt:lpstr>ORD106350_</vt:lpstr>
      <vt:lpstr>ORD106351_</vt:lpstr>
      <vt:lpstr>ORD106352_</vt:lpstr>
      <vt:lpstr>ORD106353_</vt:lpstr>
      <vt:lpstr>ORD106354_</vt:lpstr>
      <vt:lpstr>ORD106355_</vt:lpstr>
      <vt:lpstr>ORD106356_</vt:lpstr>
      <vt:lpstr>ORD106357_</vt:lpstr>
      <vt:lpstr>ORD106358_</vt:lpstr>
      <vt:lpstr>ORD106359_</vt:lpstr>
      <vt:lpstr>ORD106360_</vt:lpstr>
      <vt:lpstr>ORD106361_</vt:lpstr>
      <vt:lpstr>ORD106362_</vt:lpstr>
      <vt:lpstr>ORD106363_</vt:lpstr>
      <vt:lpstr>ORD106364_</vt:lpstr>
      <vt:lpstr>ORD106365_</vt:lpstr>
      <vt:lpstr>ORD106366_</vt:lpstr>
      <vt:lpstr>ORD106367_</vt:lpstr>
      <vt:lpstr>ORD106368_</vt:lpstr>
      <vt:lpstr>ORD106369_</vt:lpstr>
      <vt:lpstr>ORD106370_</vt:lpstr>
      <vt:lpstr>ORD106371_</vt:lpstr>
      <vt:lpstr>ORD106372_</vt:lpstr>
      <vt:lpstr>ORD106373_</vt:lpstr>
      <vt:lpstr>ORD106374_</vt:lpstr>
      <vt:lpstr>ORD106375_</vt:lpstr>
      <vt:lpstr>ORD106376_</vt:lpstr>
      <vt:lpstr>ORD106377_</vt:lpstr>
      <vt:lpstr>ORD106378_</vt:lpstr>
      <vt:lpstr>ORD106379_</vt:lpstr>
      <vt:lpstr>ORD106380_</vt:lpstr>
      <vt:lpstr>ORD106381_</vt:lpstr>
      <vt:lpstr>ORD106382_</vt:lpstr>
      <vt:lpstr>ORD106383_</vt:lpstr>
      <vt:lpstr>ORD106384_</vt:lpstr>
      <vt:lpstr>ORD106385_</vt:lpstr>
      <vt:lpstr>ORD106386_</vt:lpstr>
      <vt:lpstr>ORD106387_</vt:lpstr>
      <vt:lpstr>ORD106388_</vt:lpstr>
      <vt:lpstr>ORD106389_</vt:lpstr>
      <vt:lpstr>ORD106390_</vt:lpstr>
      <vt:lpstr>ORD106391_</vt:lpstr>
      <vt:lpstr>ORD106392_</vt:lpstr>
      <vt:lpstr>ORD106393_</vt:lpstr>
      <vt:lpstr>ORD106394_</vt:lpstr>
      <vt:lpstr>ORD106395_</vt:lpstr>
      <vt:lpstr>ORD106396_</vt:lpstr>
      <vt:lpstr>ORD106397_</vt:lpstr>
      <vt:lpstr>ORD106398_</vt:lpstr>
      <vt:lpstr>ORD106399_</vt:lpstr>
      <vt:lpstr>ORD106400_</vt:lpstr>
      <vt:lpstr>ORD106401_</vt:lpstr>
      <vt:lpstr>ORD106402_</vt:lpstr>
      <vt:lpstr>ORD106403_</vt:lpstr>
      <vt:lpstr>ORD106404_</vt:lpstr>
      <vt:lpstr>ORD106405_</vt:lpstr>
      <vt:lpstr>ORD106406_</vt:lpstr>
      <vt:lpstr>ORD106407_</vt:lpstr>
      <vt:lpstr>ORD106408_</vt:lpstr>
      <vt:lpstr>ORD106409_</vt:lpstr>
      <vt:lpstr>ORD106410_</vt:lpstr>
      <vt:lpstr>ORD106411_</vt:lpstr>
      <vt:lpstr>ORD106412_</vt:lpstr>
      <vt:lpstr>ORD106413_</vt:lpstr>
      <vt:lpstr>ORD106414_</vt:lpstr>
      <vt:lpstr>ORD106415_</vt:lpstr>
      <vt:lpstr>ORD106416_</vt:lpstr>
      <vt:lpstr>ORD106417_</vt:lpstr>
      <vt:lpstr>ORD106418_</vt:lpstr>
      <vt:lpstr>ORD106419_</vt:lpstr>
      <vt:lpstr>ORD106420_</vt:lpstr>
      <vt:lpstr>ORD106421_</vt:lpstr>
      <vt:lpstr>ORD106422_</vt:lpstr>
      <vt:lpstr>ORD106423_</vt:lpstr>
      <vt:lpstr>ORD106424_</vt:lpstr>
      <vt:lpstr>ORD106425_</vt:lpstr>
      <vt:lpstr>ORD106426_</vt:lpstr>
      <vt:lpstr>ORD106427_</vt:lpstr>
      <vt:lpstr>ORD106428_</vt:lpstr>
      <vt:lpstr>ORD106429_</vt:lpstr>
      <vt:lpstr>ORD106430_</vt:lpstr>
      <vt:lpstr>ORD106431_</vt:lpstr>
      <vt:lpstr>ORD106432_</vt:lpstr>
      <vt:lpstr>ORD106433_</vt:lpstr>
      <vt:lpstr>ORD106434_</vt:lpstr>
      <vt:lpstr>ORD106435_</vt:lpstr>
      <vt:lpstr>ORD106436_</vt:lpstr>
      <vt:lpstr>ORD106437_</vt:lpstr>
      <vt:lpstr>ORD106438_</vt:lpstr>
      <vt:lpstr>ORD106439_</vt:lpstr>
      <vt:lpstr>ORD106440_</vt:lpstr>
      <vt:lpstr>ORD106441_</vt:lpstr>
      <vt:lpstr>ORD106442_</vt:lpstr>
      <vt:lpstr>ORD106443_</vt:lpstr>
      <vt:lpstr>ORD106444_</vt:lpstr>
      <vt:lpstr>ORD106445_</vt:lpstr>
      <vt:lpstr>ORD106446_</vt:lpstr>
      <vt:lpstr>ORD106447_</vt:lpstr>
      <vt:lpstr>ORD106448_</vt:lpstr>
      <vt:lpstr>ORD106449_</vt:lpstr>
      <vt:lpstr>ORD106450_</vt:lpstr>
      <vt:lpstr>ORD106451_</vt:lpstr>
      <vt:lpstr>ORD106452_</vt:lpstr>
      <vt:lpstr>ORD106453_</vt:lpstr>
      <vt:lpstr>ORD106454_</vt:lpstr>
      <vt:lpstr>ORD106455_</vt:lpstr>
      <vt:lpstr>ORD106456_</vt:lpstr>
      <vt:lpstr>ORD106457_</vt:lpstr>
      <vt:lpstr>ORD106458_</vt:lpstr>
      <vt:lpstr>ORD106459_</vt:lpstr>
      <vt:lpstr>ORD106460_</vt:lpstr>
      <vt:lpstr>ORD106461_</vt:lpstr>
      <vt:lpstr>ORD106462_</vt:lpstr>
      <vt:lpstr>ORD106463_</vt:lpstr>
      <vt:lpstr>ORD106464_</vt:lpstr>
      <vt:lpstr>ORD106465_</vt:lpstr>
      <vt:lpstr>ORD106466_</vt:lpstr>
      <vt:lpstr>ORD106467_</vt:lpstr>
      <vt:lpstr>ORD106468_</vt:lpstr>
      <vt:lpstr>ORD106469_</vt:lpstr>
      <vt:lpstr>ORD106470_</vt:lpstr>
      <vt:lpstr>ORD106471_</vt:lpstr>
      <vt:lpstr>ORD106472_</vt:lpstr>
      <vt:lpstr>ORD106473_</vt:lpstr>
      <vt:lpstr>ORD106474_</vt:lpstr>
      <vt:lpstr>ORD106475_</vt:lpstr>
      <vt:lpstr>ORD106476_</vt:lpstr>
      <vt:lpstr>ORD106477_</vt:lpstr>
      <vt:lpstr>ORD106478_</vt:lpstr>
      <vt:lpstr>ORD106479_</vt:lpstr>
      <vt:lpstr>ORD106480_</vt:lpstr>
      <vt:lpstr>ORD106481_</vt:lpstr>
      <vt:lpstr>ORD106482_</vt:lpstr>
      <vt:lpstr>ORD106483_</vt:lpstr>
      <vt:lpstr>ORD106484_</vt:lpstr>
      <vt:lpstr>ORD106485_</vt:lpstr>
      <vt:lpstr>ORD106486_</vt:lpstr>
      <vt:lpstr>ORD106487_</vt:lpstr>
      <vt:lpstr>ORD106488_</vt:lpstr>
      <vt:lpstr>ORD106489_</vt:lpstr>
      <vt:lpstr>ORD106490_</vt:lpstr>
      <vt:lpstr>ORD106491_</vt:lpstr>
      <vt:lpstr>ORD106492_</vt:lpstr>
      <vt:lpstr>ORD106493_</vt:lpstr>
      <vt:lpstr>ORD106494_</vt:lpstr>
      <vt:lpstr>ORD106495_</vt:lpstr>
      <vt:lpstr>ORD106496_</vt:lpstr>
      <vt:lpstr>ORD106497_</vt:lpstr>
      <vt:lpstr>ORD106498_</vt:lpstr>
      <vt:lpstr>ORD106499_</vt:lpstr>
      <vt:lpstr>ORD106500_</vt:lpstr>
      <vt:lpstr>ORD106501_</vt:lpstr>
      <vt:lpstr>ORD106502_</vt:lpstr>
      <vt:lpstr>ORD106503_</vt:lpstr>
      <vt:lpstr>ORD106504_</vt:lpstr>
      <vt:lpstr>ORD106505_</vt:lpstr>
      <vt:lpstr>ORD106506_</vt:lpstr>
      <vt:lpstr>ORD106507_</vt:lpstr>
      <vt:lpstr>ORD106508_</vt:lpstr>
      <vt:lpstr>ORD106509_</vt:lpstr>
      <vt:lpstr>ORD106510_</vt:lpstr>
      <vt:lpstr>ORD106511_</vt:lpstr>
      <vt:lpstr>ORD106512_</vt:lpstr>
      <vt:lpstr>ORD106513_</vt:lpstr>
      <vt:lpstr>ORD106514_</vt:lpstr>
      <vt:lpstr>ORD106515_</vt:lpstr>
      <vt:lpstr>ORD106516_</vt:lpstr>
      <vt:lpstr>ORD106517_</vt:lpstr>
      <vt:lpstr>ORD106518_</vt:lpstr>
      <vt:lpstr>ORD106519_</vt:lpstr>
      <vt:lpstr>ORD106520_</vt:lpstr>
      <vt:lpstr>ORD106521_</vt:lpstr>
      <vt:lpstr>ORD106522_</vt:lpstr>
      <vt:lpstr>ORD106523_</vt:lpstr>
      <vt:lpstr>ORD106524_</vt:lpstr>
      <vt:lpstr>ORD106525_</vt:lpstr>
      <vt:lpstr>ORD106526_</vt:lpstr>
      <vt:lpstr>ORD106527_</vt:lpstr>
      <vt:lpstr>ORD106528_</vt:lpstr>
      <vt:lpstr>ORD106529_</vt:lpstr>
      <vt:lpstr>ORD106530_</vt:lpstr>
      <vt:lpstr>ORD106531_</vt:lpstr>
      <vt:lpstr>ORD106532_</vt:lpstr>
      <vt:lpstr>ORD106533_</vt:lpstr>
      <vt:lpstr>ORD106534_</vt:lpstr>
      <vt:lpstr>ORD106535_</vt:lpstr>
      <vt:lpstr>ORD106536_</vt:lpstr>
      <vt:lpstr>ORD106537_</vt:lpstr>
      <vt:lpstr>ORD106538_</vt:lpstr>
      <vt:lpstr>ORD106539_</vt:lpstr>
      <vt:lpstr>ORD106540_</vt:lpstr>
      <vt:lpstr>ORD106541_</vt:lpstr>
      <vt:lpstr>ORD106542_</vt:lpstr>
      <vt:lpstr>ORD106543_</vt:lpstr>
      <vt:lpstr>ORD106544_</vt:lpstr>
      <vt:lpstr>ORD106545_</vt:lpstr>
      <vt:lpstr>ORD106546_</vt:lpstr>
      <vt:lpstr>ORD106547_</vt:lpstr>
      <vt:lpstr>ORD106548_</vt:lpstr>
      <vt:lpstr>ORD106549_</vt:lpstr>
      <vt:lpstr>ORD106550_</vt:lpstr>
      <vt:lpstr>ORD106551_</vt:lpstr>
      <vt:lpstr>ORD106552_</vt:lpstr>
      <vt:lpstr>ORD106553_</vt:lpstr>
      <vt:lpstr>ORD106554_</vt:lpstr>
      <vt:lpstr>ORD106555_</vt:lpstr>
      <vt:lpstr>ORD106556_</vt:lpstr>
      <vt:lpstr>ORD106557_</vt:lpstr>
      <vt:lpstr>ORD106558_</vt:lpstr>
      <vt:lpstr>ORD106559_</vt:lpstr>
      <vt:lpstr>ORD106560_</vt:lpstr>
      <vt:lpstr>ORD106561_</vt:lpstr>
      <vt:lpstr>ORD106562_</vt:lpstr>
      <vt:lpstr>ORD106563_</vt:lpstr>
      <vt:lpstr>ORD106564_</vt:lpstr>
      <vt:lpstr>ORD106565_</vt:lpstr>
      <vt:lpstr>ORD106566_</vt:lpstr>
      <vt:lpstr>ORD106567_</vt:lpstr>
      <vt:lpstr>ORD106568_</vt:lpstr>
      <vt:lpstr>ORD106569_</vt:lpstr>
      <vt:lpstr>ORD106570_</vt:lpstr>
      <vt:lpstr>ORD106571_</vt:lpstr>
      <vt:lpstr>ORD106572_</vt:lpstr>
      <vt:lpstr>ORD106573_</vt:lpstr>
      <vt:lpstr>ORD106574_</vt:lpstr>
      <vt:lpstr>ORD106575_</vt:lpstr>
      <vt:lpstr>ORD106576_</vt:lpstr>
      <vt:lpstr>ORD106577_</vt:lpstr>
      <vt:lpstr>ORD106578_</vt:lpstr>
      <vt:lpstr>ORD106579_</vt:lpstr>
      <vt:lpstr>ORD106580_</vt:lpstr>
      <vt:lpstr>ORD106581_</vt:lpstr>
      <vt:lpstr>ORD106582_</vt:lpstr>
      <vt:lpstr>ORD106583_</vt:lpstr>
      <vt:lpstr>ORD106584_</vt:lpstr>
      <vt:lpstr>ORD106585_</vt:lpstr>
      <vt:lpstr>ORD106586_</vt:lpstr>
      <vt:lpstr>ORD106587_</vt:lpstr>
      <vt:lpstr>ORD106588_</vt:lpstr>
      <vt:lpstr>ORD106589_</vt:lpstr>
      <vt:lpstr>ORD106590_</vt:lpstr>
      <vt:lpstr>ORD106591_</vt:lpstr>
      <vt:lpstr>ORD106592_</vt:lpstr>
      <vt:lpstr>ORD106593_</vt:lpstr>
      <vt:lpstr>ORD106594_</vt:lpstr>
      <vt:lpstr>ORD106595_</vt:lpstr>
      <vt:lpstr>ORD106596_</vt:lpstr>
      <vt:lpstr>ORD106597_</vt:lpstr>
      <vt:lpstr>ORD106598_</vt:lpstr>
      <vt:lpstr>ORD106599_</vt:lpstr>
      <vt:lpstr>ORD106600_</vt:lpstr>
      <vt:lpstr>ORD106601_</vt:lpstr>
      <vt:lpstr>ORD106602_</vt:lpstr>
      <vt:lpstr>ORD106603_</vt:lpstr>
      <vt:lpstr>ORD106604_</vt:lpstr>
      <vt:lpstr>ORD106605_</vt:lpstr>
      <vt:lpstr>ORD106606_</vt:lpstr>
      <vt:lpstr>ORD106607_</vt:lpstr>
      <vt:lpstr>ORD106608_</vt:lpstr>
      <vt:lpstr>ORD106609_</vt:lpstr>
      <vt:lpstr>ORD106610_</vt:lpstr>
      <vt:lpstr>ORD106611_</vt:lpstr>
      <vt:lpstr>ORD106612_</vt:lpstr>
      <vt:lpstr>ORD106613_</vt:lpstr>
      <vt:lpstr>ORD106614_</vt:lpstr>
      <vt:lpstr>ORD106615_</vt:lpstr>
      <vt:lpstr>ORD106616_</vt:lpstr>
      <vt:lpstr>ORD106617_</vt:lpstr>
      <vt:lpstr>ORD106618_</vt:lpstr>
      <vt:lpstr>ORD106619_</vt:lpstr>
      <vt:lpstr>ORD106620_</vt:lpstr>
      <vt:lpstr>ORD106621_</vt:lpstr>
      <vt:lpstr>ORD106622_</vt:lpstr>
      <vt:lpstr>ORD106623_</vt:lpstr>
      <vt:lpstr>ORD106624_</vt:lpstr>
      <vt:lpstr>ORD106625_</vt:lpstr>
      <vt:lpstr>ORD106626_</vt:lpstr>
      <vt:lpstr>ORD106627_</vt:lpstr>
      <vt:lpstr>ORD106628_</vt:lpstr>
      <vt:lpstr>ORD106629_</vt:lpstr>
      <vt:lpstr>ORD106630_</vt:lpstr>
      <vt:lpstr>ORD106631_</vt:lpstr>
      <vt:lpstr>ORD106632_</vt:lpstr>
      <vt:lpstr>ORD106633_</vt:lpstr>
      <vt:lpstr>ORD106634_</vt:lpstr>
      <vt:lpstr>ORD106635_</vt:lpstr>
      <vt:lpstr>ORD106636_</vt:lpstr>
      <vt:lpstr>ORD106637_</vt:lpstr>
      <vt:lpstr>ORD106638_</vt:lpstr>
      <vt:lpstr>ORD106639_</vt:lpstr>
      <vt:lpstr>ORD106640_</vt:lpstr>
      <vt:lpstr>ORD106641_</vt:lpstr>
      <vt:lpstr>ORD106642_</vt:lpstr>
      <vt:lpstr>ORD106643_</vt:lpstr>
      <vt:lpstr>ORD106644_</vt:lpstr>
      <vt:lpstr>ORD106645_</vt:lpstr>
      <vt:lpstr>ORD106646_</vt:lpstr>
      <vt:lpstr>ORD106647_</vt:lpstr>
      <vt:lpstr>ORD106648_</vt:lpstr>
      <vt:lpstr>ORD106649_</vt:lpstr>
      <vt:lpstr>ORD106650_</vt:lpstr>
      <vt:lpstr>ORD106651_</vt:lpstr>
      <vt:lpstr>ORD106652_</vt:lpstr>
      <vt:lpstr>ORD106653_</vt:lpstr>
      <vt:lpstr>ORD106654_</vt:lpstr>
      <vt:lpstr>ORD106655_</vt:lpstr>
      <vt:lpstr>ORD106656_</vt:lpstr>
      <vt:lpstr>ORD106657_</vt:lpstr>
      <vt:lpstr>ORD106658_</vt:lpstr>
      <vt:lpstr>ORD106659_</vt:lpstr>
      <vt:lpstr>ORD106660_</vt:lpstr>
      <vt:lpstr>ORD106661_</vt:lpstr>
      <vt:lpstr>ORD106662_</vt:lpstr>
      <vt:lpstr>ORD106663_</vt:lpstr>
      <vt:lpstr>ORD106664_</vt:lpstr>
      <vt:lpstr>ORD106665_</vt:lpstr>
      <vt:lpstr>ORD106666_</vt:lpstr>
      <vt:lpstr>ORD106667_</vt:lpstr>
      <vt:lpstr>ORD106668_</vt:lpstr>
      <vt:lpstr>ORD106669_</vt:lpstr>
      <vt:lpstr>ORD106670_</vt:lpstr>
      <vt:lpstr>ORD106671_</vt:lpstr>
      <vt:lpstr>ORD106672_</vt:lpstr>
      <vt:lpstr>ORD106673_</vt:lpstr>
      <vt:lpstr>ORD106674_</vt:lpstr>
      <vt:lpstr>ORD106675_</vt:lpstr>
      <vt:lpstr>ORD106676_</vt:lpstr>
      <vt:lpstr>ORD106677_</vt:lpstr>
      <vt:lpstr>ORD106678_</vt:lpstr>
      <vt:lpstr>ORD106679_</vt:lpstr>
      <vt:lpstr>ORD106680_</vt:lpstr>
      <vt:lpstr>ORD106681_</vt:lpstr>
      <vt:lpstr>ORD106682_</vt:lpstr>
      <vt:lpstr>ORD106683_</vt:lpstr>
      <vt:lpstr>ORD106684_</vt:lpstr>
      <vt:lpstr>ORD106685_</vt:lpstr>
      <vt:lpstr>ORD106686_</vt:lpstr>
      <vt:lpstr>ORD106687_</vt:lpstr>
      <vt:lpstr>ORD106688_</vt:lpstr>
      <vt:lpstr>ORD106689_</vt:lpstr>
      <vt:lpstr>ORD106690_</vt:lpstr>
      <vt:lpstr>ORD106691_</vt:lpstr>
      <vt:lpstr>ORD106692_</vt:lpstr>
      <vt:lpstr>ORD106693_</vt:lpstr>
      <vt:lpstr>ORD106694_</vt:lpstr>
      <vt:lpstr>ORD106695_</vt:lpstr>
      <vt:lpstr>ORD106696_</vt:lpstr>
      <vt:lpstr>ORD106697_</vt:lpstr>
      <vt:lpstr>ORD106698_</vt:lpstr>
      <vt:lpstr>ORD106699_</vt:lpstr>
      <vt:lpstr>ORD106700_</vt:lpstr>
      <vt:lpstr>ORD106701_</vt:lpstr>
      <vt:lpstr>ORD106702_</vt:lpstr>
      <vt:lpstr>ORD106703_</vt:lpstr>
      <vt:lpstr>ORD106704_</vt:lpstr>
      <vt:lpstr>ORD106705_</vt:lpstr>
      <vt:lpstr>ORD106706_</vt:lpstr>
      <vt:lpstr>ORD106707_</vt:lpstr>
      <vt:lpstr>ORD106708_</vt:lpstr>
      <vt:lpstr>ORD106709_</vt:lpstr>
      <vt:lpstr>ORD106710_</vt:lpstr>
      <vt:lpstr>ORD106711_</vt:lpstr>
      <vt:lpstr>ORD106712_</vt:lpstr>
      <vt:lpstr>ORD106713_</vt:lpstr>
      <vt:lpstr>ORD106714_</vt:lpstr>
      <vt:lpstr>ORD106715_</vt:lpstr>
      <vt:lpstr>ORD106716_</vt:lpstr>
      <vt:lpstr>ORD106717_</vt:lpstr>
      <vt:lpstr>ORD106718_</vt:lpstr>
      <vt:lpstr>ORD106719_</vt:lpstr>
      <vt:lpstr>ORD106720_</vt:lpstr>
      <vt:lpstr>ORD106721_</vt:lpstr>
      <vt:lpstr>ORD106722_</vt:lpstr>
      <vt:lpstr>ORD106723_</vt:lpstr>
      <vt:lpstr>ORD106724_</vt:lpstr>
      <vt:lpstr>ORD106725_</vt:lpstr>
      <vt:lpstr>ORD106726_</vt:lpstr>
      <vt:lpstr>ORD106727_</vt:lpstr>
      <vt:lpstr>ORD106728_</vt:lpstr>
      <vt:lpstr>ORD106729_</vt:lpstr>
      <vt:lpstr>ORD106730_</vt:lpstr>
      <vt:lpstr>ORD106731_</vt:lpstr>
      <vt:lpstr>ORD106732_</vt:lpstr>
      <vt:lpstr>ORD106733_</vt:lpstr>
      <vt:lpstr>ORD106734_</vt:lpstr>
      <vt:lpstr>ORD106735_</vt:lpstr>
      <vt:lpstr>ORD106736_</vt:lpstr>
      <vt:lpstr>ORD106737_</vt:lpstr>
      <vt:lpstr>ORD106738_</vt:lpstr>
      <vt:lpstr>ORD106739_</vt:lpstr>
      <vt:lpstr>ORD106740_</vt:lpstr>
      <vt:lpstr>ORD106741_</vt:lpstr>
      <vt:lpstr>ORD106742_</vt:lpstr>
      <vt:lpstr>ORD106743_</vt:lpstr>
      <vt:lpstr>ORD106744_</vt:lpstr>
      <vt:lpstr>ORD106745_</vt:lpstr>
      <vt:lpstr>ORD106746_</vt:lpstr>
      <vt:lpstr>ORD106747_</vt:lpstr>
      <vt:lpstr>ORD106748_</vt:lpstr>
      <vt:lpstr>ORD106749_</vt:lpstr>
      <vt:lpstr>ORD106750_</vt:lpstr>
      <vt:lpstr>ORD106751_</vt:lpstr>
      <vt:lpstr>ORD106752_</vt:lpstr>
      <vt:lpstr>ORD106753_</vt:lpstr>
      <vt:lpstr>ORD106754_</vt:lpstr>
      <vt:lpstr>ORD106755_</vt:lpstr>
      <vt:lpstr>ORD106756_</vt:lpstr>
      <vt:lpstr>ORD106757_</vt:lpstr>
      <vt:lpstr>ORD106758_</vt:lpstr>
      <vt:lpstr>ORD106759_</vt:lpstr>
      <vt:lpstr>ORD106760_</vt:lpstr>
      <vt:lpstr>ORD106761_</vt:lpstr>
      <vt:lpstr>ORD106762_</vt:lpstr>
      <vt:lpstr>ORD106763_</vt:lpstr>
      <vt:lpstr>ORD106764_</vt:lpstr>
      <vt:lpstr>ORD106765_</vt:lpstr>
      <vt:lpstr>ORD106766_</vt:lpstr>
      <vt:lpstr>ORD106767_</vt:lpstr>
      <vt:lpstr>ORD106768_</vt:lpstr>
      <vt:lpstr>ORD106769_</vt:lpstr>
      <vt:lpstr>ORD106770_</vt:lpstr>
      <vt:lpstr>ORD106771_</vt:lpstr>
      <vt:lpstr>ORD106772_</vt:lpstr>
      <vt:lpstr>ORD106773_</vt:lpstr>
      <vt:lpstr>ORD106774_</vt:lpstr>
      <vt:lpstr>ORD106775_</vt:lpstr>
      <vt:lpstr>ORD106776_</vt:lpstr>
      <vt:lpstr>ORD106777_</vt:lpstr>
      <vt:lpstr>ORD106778_</vt:lpstr>
      <vt:lpstr>ORD106779_</vt:lpstr>
      <vt:lpstr>ORD106780_</vt:lpstr>
      <vt:lpstr>ORD106781_</vt:lpstr>
      <vt:lpstr>ORD106782_</vt:lpstr>
      <vt:lpstr>ORD106783_</vt:lpstr>
      <vt:lpstr>ORD106784_</vt:lpstr>
      <vt:lpstr>ORD106785_</vt:lpstr>
      <vt:lpstr>ORD106786_</vt:lpstr>
      <vt:lpstr>ORD106787_</vt:lpstr>
      <vt:lpstr>ORD106788_</vt:lpstr>
      <vt:lpstr>ORD106789_</vt:lpstr>
      <vt:lpstr>ORD106790_</vt:lpstr>
      <vt:lpstr>ORD106791_</vt:lpstr>
      <vt:lpstr>ORD106792_</vt:lpstr>
      <vt:lpstr>ORD106793_</vt:lpstr>
      <vt:lpstr>ORD106794_</vt:lpstr>
      <vt:lpstr>ORD106795_</vt:lpstr>
      <vt:lpstr>ORD106796_</vt:lpstr>
      <vt:lpstr>ORD106797_</vt:lpstr>
      <vt:lpstr>ORD106798_</vt:lpstr>
      <vt:lpstr>ORD106799_</vt:lpstr>
      <vt:lpstr>ORD106800_</vt:lpstr>
      <vt:lpstr>ORD106801_</vt:lpstr>
      <vt:lpstr>ORD106802_</vt:lpstr>
      <vt:lpstr>ORD106803_</vt:lpstr>
      <vt:lpstr>ORD106804_</vt:lpstr>
      <vt:lpstr>ORD106805_</vt:lpstr>
      <vt:lpstr>ORD106806_</vt:lpstr>
      <vt:lpstr>ORD106807_</vt:lpstr>
      <vt:lpstr>ORD106808_</vt:lpstr>
      <vt:lpstr>ORD106809_</vt:lpstr>
      <vt:lpstr>ORD106810_</vt:lpstr>
      <vt:lpstr>ORD106811_</vt:lpstr>
      <vt:lpstr>ORD106812_</vt:lpstr>
      <vt:lpstr>ORD106813_</vt:lpstr>
      <vt:lpstr>ORD106814_</vt:lpstr>
      <vt:lpstr>ORD106815_</vt:lpstr>
      <vt:lpstr>ORD106816_</vt:lpstr>
      <vt:lpstr>ORD106817_</vt:lpstr>
      <vt:lpstr>ORD106818_</vt:lpstr>
      <vt:lpstr>ORD106819_</vt:lpstr>
      <vt:lpstr>ORD106820_</vt:lpstr>
      <vt:lpstr>ORD106821_</vt:lpstr>
      <vt:lpstr>ORD106822_</vt:lpstr>
      <vt:lpstr>ORD106823_</vt:lpstr>
      <vt:lpstr>ORD106824_</vt:lpstr>
      <vt:lpstr>ORD106825_</vt:lpstr>
      <vt:lpstr>ORD106826_</vt:lpstr>
      <vt:lpstr>ORD106827_</vt:lpstr>
      <vt:lpstr>ORD106828_</vt:lpstr>
      <vt:lpstr>ORD106829_</vt:lpstr>
      <vt:lpstr>ORD106830_</vt:lpstr>
      <vt:lpstr>ORD106831_</vt:lpstr>
      <vt:lpstr>ORD106832_</vt:lpstr>
      <vt:lpstr>ORD106833_</vt:lpstr>
      <vt:lpstr>ORD106834_</vt:lpstr>
      <vt:lpstr>ORD106835_</vt:lpstr>
      <vt:lpstr>ORD106836_</vt:lpstr>
      <vt:lpstr>ORD106837_</vt:lpstr>
      <vt:lpstr>ORD106838_</vt:lpstr>
      <vt:lpstr>ORD106839_</vt:lpstr>
      <vt:lpstr>ORD106840_</vt:lpstr>
      <vt:lpstr>ORD106841_</vt:lpstr>
      <vt:lpstr>ORD106842_</vt:lpstr>
      <vt:lpstr>ORD106843_</vt:lpstr>
      <vt:lpstr>ORD106844_</vt:lpstr>
      <vt:lpstr>ORD106845_</vt:lpstr>
      <vt:lpstr>ORD106846_</vt:lpstr>
      <vt:lpstr>ORD106847_</vt:lpstr>
      <vt:lpstr>ORD106848_</vt:lpstr>
      <vt:lpstr>ORD106849_</vt:lpstr>
      <vt:lpstr>ORD106850_</vt:lpstr>
      <vt:lpstr>ORD106851_</vt:lpstr>
      <vt:lpstr>ORD106852_</vt:lpstr>
      <vt:lpstr>ORD106853_</vt:lpstr>
      <vt:lpstr>ORD106854_</vt:lpstr>
      <vt:lpstr>ORD106855_</vt:lpstr>
      <vt:lpstr>ORD106856_</vt:lpstr>
      <vt:lpstr>ORD106857_</vt:lpstr>
      <vt:lpstr>ORD106858_</vt:lpstr>
      <vt:lpstr>ORD106859_</vt:lpstr>
      <vt:lpstr>ORD106860_</vt:lpstr>
      <vt:lpstr>ORD106861_</vt:lpstr>
      <vt:lpstr>ORD106862_</vt:lpstr>
      <vt:lpstr>ORD106863_</vt:lpstr>
      <vt:lpstr>ORD106864_</vt:lpstr>
      <vt:lpstr>ORD106865_</vt:lpstr>
      <vt:lpstr>ORD106866_</vt:lpstr>
      <vt:lpstr>ORD106867_</vt:lpstr>
      <vt:lpstr>ORD106868_</vt:lpstr>
      <vt:lpstr>ORD106869_</vt:lpstr>
      <vt:lpstr>ORD106870_</vt:lpstr>
      <vt:lpstr>ORD106871_</vt:lpstr>
      <vt:lpstr>ORD106872_</vt:lpstr>
      <vt:lpstr>ORD106873_</vt:lpstr>
      <vt:lpstr>ORD106874_</vt:lpstr>
      <vt:lpstr>ORD106875_</vt:lpstr>
      <vt:lpstr>ORD106876_</vt:lpstr>
      <vt:lpstr>ORD106877_</vt:lpstr>
      <vt:lpstr>ORD106878_</vt:lpstr>
      <vt:lpstr>ORD106879_</vt:lpstr>
      <vt:lpstr>ORD106880_</vt:lpstr>
      <vt:lpstr>ORD106881_</vt:lpstr>
      <vt:lpstr>ORD106882_</vt:lpstr>
      <vt:lpstr>ORD106883_</vt:lpstr>
      <vt:lpstr>ORD106884_</vt:lpstr>
      <vt:lpstr>ORD106885_</vt:lpstr>
      <vt:lpstr>ORD106886_</vt:lpstr>
      <vt:lpstr>ORD106887_</vt:lpstr>
      <vt:lpstr>ORD106888_</vt:lpstr>
      <vt:lpstr>ORD106889_</vt:lpstr>
      <vt:lpstr>ORD106890_</vt:lpstr>
      <vt:lpstr>ORD106891_</vt:lpstr>
      <vt:lpstr>ORD106892_</vt:lpstr>
      <vt:lpstr>ORD106893_</vt:lpstr>
      <vt:lpstr>ORD106894_</vt:lpstr>
      <vt:lpstr>ORD106895_</vt:lpstr>
      <vt:lpstr>ORD106896_</vt:lpstr>
      <vt:lpstr>ORD106897_</vt:lpstr>
      <vt:lpstr>ORD106898_</vt:lpstr>
      <vt:lpstr>ORD106899_</vt:lpstr>
      <vt:lpstr>ORD106900_</vt:lpstr>
      <vt:lpstr>ORD106901_</vt:lpstr>
      <vt:lpstr>ORD106902_</vt:lpstr>
      <vt:lpstr>ORD106903_</vt:lpstr>
      <vt:lpstr>ORD106904_</vt:lpstr>
      <vt:lpstr>ORD106905_</vt:lpstr>
      <vt:lpstr>ORD106906_</vt:lpstr>
      <vt:lpstr>ORD106907_</vt:lpstr>
      <vt:lpstr>ORD106908_</vt:lpstr>
      <vt:lpstr>ORD106909_</vt:lpstr>
      <vt:lpstr>ORD106910_</vt:lpstr>
      <vt:lpstr>ORD106911_</vt:lpstr>
      <vt:lpstr>ORD106912_</vt:lpstr>
      <vt:lpstr>ORD106913_</vt:lpstr>
      <vt:lpstr>ORD106914_</vt:lpstr>
      <vt:lpstr>ORD106915_</vt:lpstr>
      <vt:lpstr>ORD106916_</vt:lpstr>
      <vt:lpstr>ORD106917_</vt:lpstr>
      <vt:lpstr>ORD106918_</vt:lpstr>
      <vt:lpstr>ORD106919_</vt:lpstr>
      <vt:lpstr>ORD106920_</vt:lpstr>
      <vt:lpstr>ORD106921_</vt:lpstr>
      <vt:lpstr>ORD106922_</vt:lpstr>
      <vt:lpstr>ORD106923_</vt:lpstr>
      <vt:lpstr>ORD106924_</vt:lpstr>
      <vt:lpstr>ORD106925_</vt:lpstr>
      <vt:lpstr>ORD106926_</vt:lpstr>
      <vt:lpstr>ORD106927_</vt:lpstr>
      <vt:lpstr>ORD106928_</vt:lpstr>
      <vt:lpstr>ORD106929_</vt:lpstr>
      <vt:lpstr>ORD106930_</vt:lpstr>
      <vt:lpstr>ORD106931_</vt:lpstr>
      <vt:lpstr>ORD106932_</vt:lpstr>
      <vt:lpstr>ORD106933_</vt:lpstr>
      <vt:lpstr>ORD106934_</vt:lpstr>
      <vt:lpstr>ORD106935_</vt:lpstr>
      <vt:lpstr>ORD106936_</vt:lpstr>
      <vt:lpstr>ORD106937_</vt:lpstr>
      <vt:lpstr>ORD106938_</vt:lpstr>
      <vt:lpstr>ORD106939_</vt:lpstr>
      <vt:lpstr>ORD106940_</vt:lpstr>
      <vt:lpstr>ORD106941_</vt:lpstr>
      <vt:lpstr>ORD106942_</vt:lpstr>
      <vt:lpstr>ORD106943_</vt:lpstr>
      <vt:lpstr>ORD106944_</vt:lpstr>
      <vt:lpstr>ORD106945_</vt:lpstr>
      <vt:lpstr>ORD106946_</vt:lpstr>
      <vt:lpstr>ORD106947_</vt:lpstr>
      <vt:lpstr>ORD106948_</vt:lpstr>
      <vt:lpstr>ORD106949_</vt:lpstr>
      <vt:lpstr>ORD106950_</vt:lpstr>
      <vt:lpstr>ORD106951_</vt:lpstr>
      <vt:lpstr>ORD106952_</vt:lpstr>
      <vt:lpstr>ORD106953_</vt:lpstr>
      <vt:lpstr>ORD106954_</vt:lpstr>
      <vt:lpstr>ORD106955_</vt:lpstr>
      <vt:lpstr>ORD106956_</vt:lpstr>
      <vt:lpstr>ORD106957_</vt:lpstr>
      <vt:lpstr>ORD106958_</vt:lpstr>
      <vt:lpstr>ORD106959_</vt:lpstr>
      <vt:lpstr>ORD106960_</vt:lpstr>
      <vt:lpstr>ORD106961_</vt:lpstr>
      <vt:lpstr>ORD106962_</vt:lpstr>
      <vt:lpstr>ORD106963_</vt:lpstr>
      <vt:lpstr>ORD106964_</vt:lpstr>
      <vt:lpstr>ORD106965_</vt:lpstr>
      <vt:lpstr>ORD106966_</vt:lpstr>
      <vt:lpstr>ORD106967_</vt:lpstr>
      <vt:lpstr>ORD106968_</vt:lpstr>
      <vt:lpstr>ORD106969_</vt:lpstr>
      <vt:lpstr>ORD106970_</vt:lpstr>
      <vt:lpstr>ORD106971_</vt:lpstr>
      <vt:lpstr>ORD106972_</vt:lpstr>
      <vt:lpstr>ORD106973_</vt:lpstr>
      <vt:lpstr>ORD106974_</vt:lpstr>
      <vt:lpstr>ORD106975_</vt:lpstr>
      <vt:lpstr>ORD106976_</vt:lpstr>
      <vt:lpstr>ORD106977_</vt:lpstr>
      <vt:lpstr>ORD106978_</vt:lpstr>
      <vt:lpstr>ORD106979_</vt:lpstr>
      <vt:lpstr>ORD106980_</vt:lpstr>
      <vt:lpstr>ORD106981_</vt:lpstr>
      <vt:lpstr>ORD106982_</vt:lpstr>
      <vt:lpstr>ORD106983_</vt:lpstr>
      <vt:lpstr>ORD106984_</vt:lpstr>
      <vt:lpstr>ORD106985_</vt:lpstr>
      <vt:lpstr>ORD106986_</vt:lpstr>
      <vt:lpstr>ORD106987_</vt:lpstr>
      <vt:lpstr>ORD106988_</vt:lpstr>
      <vt:lpstr>ORD106989_</vt:lpstr>
      <vt:lpstr>ORD106990_</vt:lpstr>
      <vt:lpstr>ORD106991_</vt:lpstr>
      <vt:lpstr>ORD106992_</vt:lpstr>
      <vt:lpstr>ORD106993_</vt:lpstr>
      <vt:lpstr>ORD106994_</vt:lpstr>
      <vt:lpstr>ORD106995_</vt:lpstr>
      <vt:lpstr>ORD106996_</vt:lpstr>
      <vt:lpstr>ORD106997_</vt:lpstr>
      <vt:lpstr>ORD106998_</vt:lpstr>
      <vt:lpstr>ORD106999_</vt:lpstr>
      <vt:lpstr>ORD107000_</vt:lpstr>
      <vt:lpstr>ORD107001_</vt:lpstr>
      <vt:lpstr>ORD107002_</vt:lpstr>
      <vt:lpstr>ORD107003_</vt:lpstr>
      <vt:lpstr>ORD107004_</vt:lpstr>
      <vt:lpstr>ORD107005_</vt:lpstr>
      <vt:lpstr>ORD107006_</vt:lpstr>
      <vt:lpstr>ORD107007_</vt:lpstr>
      <vt:lpstr>ORD107008_</vt:lpstr>
      <vt:lpstr>ORD107009_</vt:lpstr>
      <vt:lpstr>ORD107010_</vt:lpstr>
      <vt:lpstr>ORD107011_</vt:lpstr>
      <vt:lpstr>ORD107012_</vt:lpstr>
      <vt:lpstr>ORD107013_</vt:lpstr>
      <vt:lpstr>ORD107014_</vt:lpstr>
      <vt:lpstr>ORD107015_</vt:lpstr>
      <vt:lpstr>ORD107016_</vt:lpstr>
      <vt:lpstr>ORD107017_</vt:lpstr>
      <vt:lpstr>ORD107018_</vt:lpstr>
      <vt:lpstr>ORD107019_</vt:lpstr>
      <vt:lpstr>ORD107020_</vt:lpstr>
      <vt:lpstr>ORD107021_</vt:lpstr>
      <vt:lpstr>ORD107022_</vt:lpstr>
      <vt:lpstr>ORD107023_</vt:lpstr>
      <vt:lpstr>ORD107024_</vt:lpstr>
      <vt:lpstr>ORD107025_</vt:lpstr>
      <vt:lpstr>ORD107026_</vt:lpstr>
      <vt:lpstr>ORD107027_</vt:lpstr>
      <vt:lpstr>ORD107028_</vt:lpstr>
      <vt:lpstr>ORD107029_</vt:lpstr>
      <vt:lpstr>ORD107030_</vt:lpstr>
      <vt:lpstr>ORD107031_</vt:lpstr>
      <vt:lpstr>ORD107032_</vt:lpstr>
      <vt:lpstr>ORD107033_</vt:lpstr>
      <vt:lpstr>ORD107034_</vt:lpstr>
      <vt:lpstr>ORD107035_</vt:lpstr>
      <vt:lpstr>ORD107036_</vt:lpstr>
      <vt:lpstr>ORD107037_</vt:lpstr>
      <vt:lpstr>ORD107038_</vt:lpstr>
      <vt:lpstr>ORD107039_</vt:lpstr>
      <vt:lpstr>ORD107040_</vt:lpstr>
      <vt:lpstr>ORD107041_</vt:lpstr>
      <vt:lpstr>ORD107042_</vt:lpstr>
      <vt:lpstr>ORD107043_</vt:lpstr>
      <vt:lpstr>ORD107044_</vt:lpstr>
      <vt:lpstr>ORD107045_</vt:lpstr>
      <vt:lpstr>ORD107046_</vt:lpstr>
      <vt:lpstr>ORD107047_</vt:lpstr>
      <vt:lpstr>ORD107048_</vt:lpstr>
      <vt:lpstr>ORD107049_</vt:lpstr>
      <vt:lpstr>ORD107050_</vt:lpstr>
      <vt:lpstr>ORD107051_</vt:lpstr>
      <vt:lpstr>ORD107052_</vt:lpstr>
      <vt:lpstr>ORD107053_</vt:lpstr>
      <vt:lpstr>ORD107054_</vt:lpstr>
      <vt:lpstr>ORD107055_</vt:lpstr>
      <vt:lpstr>ORD107056_</vt:lpstr>
      <vt:lpstr>ORD107057_</vt:lpstr>
      <vt:lpstr>ORD107058_</vt:lpstr>
      <vt:lpstr>ORD107059_</vt:lpstr>
      <vt:lpstr>ORD107060_</vt:lpstr>
      <vt:lpstr>ORD107061_</vt:lpstr>
      <vt:lpstr>ORD107062_</vt:lpstr>
      <vt:lpstr>ORD107063_</vt:lpstr>
      <vt:lpstr>ORD107064_</vt:lpstr>
      <vt:lpstr>ORD107065_</vt:lpstr>
      <vt:lpstr>ORD107066_</vt:lpstr>
      <vt:lpstr>ORD107067_</vt:lpstr>
      <vt:lpstr>ORD107068_</vt:lpstr>
      <vt:lpstr>ORD107069_</vt:lpstr>
      <vt:lpstr>ORD107070_</vt:lpstr>
      <vt:lpstr>ORD107071_</vt:lpstr>
      <vt:lpstr>ORD107072_</vt:lpstr>
      <vt:lpstr>ORD107073_</vt:lpstr>
      <vt:lpstr>ORD107074_</vt:lpstr>
      <vt:lpstr>ORD107075_</vt:lpstr>
      <vt:lpstr>ORD107076_</vt:lpstr>
      <vt:lpstr>ORD107077_</vt:lpstr>
      <vt:lpstr>ORD107078_</vt:lpstr>
      <vt:lpstr>ORD107079_</vt:lpstr>
      <vt:lpstr>ORD107080_</vt:lpstr>
      <vt:lpstr>ORD107081_</vt:lpstr>
      <vt:lpstr>ORD107082_</vt:lpstr>
      <vt:lpstr>ORD107083_</vt:lpstr>
      <vt:lpstr>ORD107084_</vt:lpstr>
      <vt:lpstr>ORD107085_</vt:lpstr>
      <vt:lpstr>ORD107086_</vt:lpstr>
      <vt:lpstr>ORD107087_</vt:lpstr>
      <vt:lpstr>ORD107088_</vt:lpstr>
      <vt:lpstr>ORD107089_</vt:lpstr>
      <vt:lpstr>ORD107090_</vt:lpstr>
      <vt:lpstr>ORD107091_</vt:lpstr>
      <vt:lpstr>ORD107092_</vt:lpstr>
      <vt:lpstr>ORD107093_</vt:lpstr>
      <vt:lpstr>ORD107094_</vt:lpstr>
      <vt:lpstr>ORD107095_</vt:lpstr>
      <vt:lpstr>ORD107096_</vt:lpstr>
      <vt:lpstr>ORD107097_</vt:lpstr>
      <vt:lpstr>ORD107098_</vt:lpstr>
      <vt:lpstr>ORD107099_</vt:lpstr>
      <vt:lpstr>ORD107100_</vt:lpstr>
      <vt:lpstr>ORD107101_</vt:lpstr>
      <vt:lpstr>ORD107102_</vt:lpstr>
      <vt:lpstr>ORD107103_</vt:lpstr>
      <vt:lpstr>ORD107104_</vt:lpstr>
      <vt:lpstr>ORD107105_</vt:lpstr>
      <vt:lpstr>ORD107106_</vt:lpstr>
      <vt:lpstr>ORD107107_</vt:lpstr>
      <vt:lpstr>ORD107108_</vt:lpstr>
      <vt:lpstr>ORD107109_</vt:lpstr>
      <vt:lpstr>ORD107110_</vt:lpstr>
      <vt:lpstr>ORD107111_</vt:lpstr>
      <vt:lpstr>ORD107112_</vt:lpstr>
      <vt:lpstr>ORD107113_</vt:lpstr>
      <vt:lpstr>ORD107114_</vt:lpstr>
      <vt:lpstr>ORD107115_</vt:lpstr>
      <vt:lpstr>ORD107116_</vt:lpstr>
      <vt:lpstr>ORD107117_</vt:lpstr>
      <vt:lpstr>ORD107118_</vt:lpstr>
      <vt:lpstr>ORD107119_</vt:lpstr>
      <vt:lpstr>ORD107120_</vt:lpstr>
      <vt:lpstr>ORD107121_</vt:lpstr>
      <vt:lpstr>ORD107122_</vt:lpstr>
      <vt:lpstr>ORD107123_</vt:lpstr>
      <vt:lpstr>ORD107124_</vt:lpstr>
      <vt:lpstr>ORD107125_</vt:lpstr>
      <vt:lpstr>ORD107126_</vt:lpstr>
      <vt:lpstr>ORD107127_</vt:lpstr>
      <vt:lpstr>ORD107128_</vt:lpstr>
      <vt:lpstr>ORD107129_</vt:lpstr>
      <vt:lpstr>ORD107130_</vt:lpstr>
      <vt:lpstr>ORD107131_</vt:lpstr>
      <vt:lpstr>ORD107132_</vt:lpstr>
      <vt:lpstr>ORD107133_</vt:lpstr>
      <vt:lpstr>ORD107134_</vt:lpstr>
      <vt:lpstr>ORD107135_</vt:lpstr>
      <vt:lpstr>ORD107136_</vt:lpstr>
      <vt:lpstr>ORD107137_</vt:lpstr>
      <vt:lpstr>ORD107138_</vt:lpstr>
      <vt:lpstr>ORD107139_</vt:lpstr>
      <vt:lpstr>ORD107140_</vt:lpstr>
      <vt:lpstr>ORD107141_</vt:lpstr>
      <vt:lpstr>ORD107142_</vt:lpstr>
      <vt:lpstr>ORD107143_</vt:lpstr>
      <vt:lpstr>ORD107144_</vt:lpstr>
      <vt:lpstr>ORD107145_</vt:lpstr>
      <vt:lpstr>ORD107146_</vt:lpstr>
      <vt:lpstr>ORD107147_</vt:lpstr>
      <vt:lpstr>ORD107148_</vt:lpstr>
      <vt:lpstr>ORD107149_</vt:lpstr>
      <vt:lpstr>ORD107150_</vt:lpstr>
      <vt:lpstr>ORD107151_</vt:lpstr>
      <vt:lpstr>ORD107152_</vt:lpstr>
      <vt:lpstr>ORD107153_</vt:lpstr>
      <vt:lpstr>ORD107154_</vt:lpstr>
      <vt:lpstr>ORD107155_</vt:lpstr>
      <vt:lpstr>ORD107156_</vt:lpstr>
      <vt:lpstr>ORD107157_</vt:lpstr>
      <vt:lpstr>ORD107158_</vt:lpstr>
      <vt:lpstr>ORD107159_</vt:lpstr>
      <vt:lpstr>ORD107160_</vt:lpstr>
      <vt:lpstr>ORD107161_</vt:lpstr>
      <vt:lpstr>ORD107162_</vt:lpstr>
      <vt:lpstr>ORD107163_</vt:lpstr>
      <vt:lpstr>ORD107164_</vt:lpstr>
      <vt:lpstr>ORD107165_</vt:lpstr>
      <vt:lpstr>ORD107166_</vt:lpstr>
      <vt:lpstr>ORD107167_</vt:lpstr>
      <vt:lpstr>ORD107168_</vt:lpstr>
      <vt:lpstr>ORD107169_</vt:lpstr>
      <vt:lpstr>ORD107170_</vt:lpstr>
      <vt:lpstr>ORD107171_</vt:lpstr>
      <vt:lpstr>ORD107172_</vt:lpstr>
      <vt:lpstr>ORD107173_</vt:lpstr>
      <vt:lpstr>ORD107174_</vt:lpstr>
      <vt:lpstr>ORD107175_</vt:lpstr>
      <vt:lpstr>ORD107176_</vt:lpstr>
      <vt:lpstr>ORD107177_</vt:lpstr>
      <vt:lpstr>ORD107178_</vt:lpstr>
      <vt:lpstr>ORD107179_</vt:lpstr>
      <vt:lpstr>ORD107180_</vt:lpstr>
      <vt:lpstr>ORD107181_</vt:lpstr>
      <vt:lpstr>ORD107182_</vt:lpstr>
      <vt:lpstr>ORD107183_</vt:lpstr>
      <vt:lpstr>ORD107184_</vt:lpstr>
      <vt:lpstr>ORD107185_</vt:lpstr>
      <vt:lpstr>ORD107186_</vt:lpstr>
      <vt:lpstr>ORD107187_</vt:lpstr>
      <vt:lpstr>ORD107188_</vt:lpstr>
      <vt:lpstr>ORD107189_</vt:lpstr>
      <vt:lpstr>ORD107190_</vt:lpstr>
      <vt:lpstr>ORD107191_</vt:lpstr>
      <vt:lpstr>ORD107192_</vt:lpstr>
      <vt:lpstr>ORD107193_</vt:lpstr>
      <vt:lpstr>ORD107194_</vt:lpstr>
      <vt:lpstr>ORD107195_</vt:lpstr>
      <vt:lpstr>ORD107196_</vt:lpstr>
      <vt:lpstr>ORD107197_</vt:lpstr>
      <vt:lpstr>ORD107198_</vt:lpstr>
      <vt:lpstr>ORD107199_</vt:lpstr>
      <vt:lpstr>ORD107200_</vt:lpstr>
      <vt:lpstr>ORD107201_</vt:lpstr>
      <vt:lpstr>ORD107202_</vt:lpstr>
      <vt:lpstr>ORD107203_</vt:lpstr>
      <vt:lpstr>ORD107204_</vt:lpstr>
      <vt:lpstr>ORD107205_</vt:lpstr>
      <vt:lpstr>ORD107206_</vt:lpstr>
      <vt:lpstr>ORD107207_</vt:lpstr>
      <vt:lpstr>ORD107208_</vt:lpstr>
      <vt:lpstr>ORD107209_</vt:lpstr>
      <vt:lpstr>ORD107210_</vt:lpstr>
      <vt:lpstr>ORD107211_</vt:lpstr>
      <vt:lpstr>ORD107212_</vt:lpstr>
      <vt:lpstr>ORD107213_</vt:lpstr>
      <vt:lpstr>ORD107214_</vt:lpstr>
      <vt:lpstr>ORD107215_</vt:lpstr>
      <vt:lpstr>ORD107216_</vt:lpstr>
      <vt:lpstr>ORD107217_</vt:lpstr>
      <vt:lpstr>ORD107218_</vt:lpstr>
      <vt:lpstr>ORD107219_</vt:lpstr>
      <vt:lpstr>ORD107220_</vt:lpstr>
      <vt:lpstr>ORD107221_</vt:lpstr>
      <vt:lpstr>ORD107222_</vt:lpstr>
      <vt:lpstr>ORD107223_</vt:lpstr>
      <vt:lpstr>ORD107224_</vt:lpstr>
      <vt:lpstr>ORD107225_</vt:lpstr>
      <vt:lpstr>ORD107226_</vt:lpstr>
      <vt:lpstr>ORD107227_</vt:lpstr>
      <vt:lpstr>ORD107228_</vt:lpstr>
      <vt:lpstr>ORD107229_</vt:lpstr>
      <vt:lpstr>ORD107230_</vt:lpstr>
      <vt:lpstr>ORD107231_</vt:lpstr>
      <vt:lpstr>ORD107232_</vt:lpstr>
      <vt:lpstr>ORD107233_</vt:lpstr>
      <vt:lpstr>ORD107234_</vt:lpstr>
      <vt:lpstr>ORD107235_</vt:lpstr>
      <vt:lpstr>ORD107236_</vt:lpstr>
      <vt:lpstr>ORD107237_</vt:lpstr>
      <vt:lpstr>ORD107238_</vt:lpstr>
      <vt:lpstr>ORD107239_</vt:lpstr>
      <vt:lpstr>ORD107240_</vt:lpstr>
      <vt:lpstr>ORD107241_</vt:lpstr>
      <vt:lpstr>ORD107242_</vt:lpstr>
      <vt:lpstr>ORD107243_</vt:lpstr>
      <vt:lpstr>ORD107244_</vt:lpstr>
      <vt:lpstr>ORD107245_</vt:lpstr>
      <vt:lpstr>ORD107246_</vt:lpstr>
      <vt:lpstr>ORD107247_</vt:lpstr>
      <vt:lpstr>ORD107248_</vt:lpstr>
      <vt:lpstr>ORD107249_</vt:lpstr>
      <vt:lpstr>ORD107250_</vt:lpstr>
      <vt:lpstr>ORD107251_</vt:lpstr>
      <vt:lpstr>ORD107252_</vt:lpstr>
      <vt:lpstr>ORD107253_</vt:lpstr>
      <vt:lpstr>ORD107254_</vt:lpstr>
      <vt:lpstr>ORD107255_</vt:lpstr>
      <vt:lpstr>ORD107256_</vt:lpstr>
      <vt:lpstr>ORD107257_</vt:lpstr>
      <vt:lpstr>ORD107258_</vt:lpstr>
      <vt:lpstr>ORD107259_</vt:lpstr>
      <vt:lpstr>ORD107260_</vt:lpstr>
      <vt:lpstr>ORD107261_</vt:lpstr>
      <vt:lpstr>ORD107262_</vt:lpstr>
      <vt:lpstr>ORD107263_</vt:lpstr>
      <vt:lpstr>ORD107264_</vt:lpstr>
      <vt:lpstr>ORD107265_</vt:lpstr>
      <vt:lpstr>ORD107266_</vt:lpstr>
      <vt:lpstr>ORD107267_</vt:lpstr>
      <vt:lpstr>ORD107268_</vt:lpstr>
      <vt:lpstr>ORD107269_</vt:lpstr>
      <vt:lpstr>ORD107270_</vt:lpstr>
      <vt:lpstr>ORD107271_</vt:lpstr>
      <vt:lpstr>ORD107272_</vt:lpstr>
      <vt:lpstr>ORD107273_</vt:lpstr>
      <vt:lpstr>ORD107274_</vt:lpstr>
      <vt:lpstr>ORD107275_</vt:lpstr>
      <vt:lpstr>ORD107276_</vt:lpstr>
      <vt:lpstr>ORD107277_</vt:lpstr>
      <vt:lpstr>ORD107278_</vt:lpstr>
      <vt:lpstr>ORD107279_</vt:lpstr>
      <vt:lpstr>ORD107280_</vt:lpstr>
      <vt:lpstr>ORD107281_</vt:lpstr>
      <vt:lpstr>ORD107282_</vt:lpstr>
      <vt:lpstr>ORD107283_</vt:lpstr>
      <vt:lpstr>ORD107284_</vt:lpstr>
      <vt:lpstr>ORD107285_</vt:lpstr>
      <vt:lpstr>ORD107286_</vt:lpstr>
      <vt:lpstr>ORD107287_</vt:lpstr>
      <vt:lpstr>ORD107288_</vt:lpstr>
      <vt:lpstr>ORD107289_</vt:lpstr>
      <vt:lpstr>ORD107290_</vt:lpstr>
      <vt:lpstr>ORD107291_</vt:lpstr>
      <vt:lpstr>ORD107292_</vt:lpstr>
      <vt:lpstr>ORD107293_</vt:lpstr>
      <vt:lpstr>ORD107294_</vt:lpstr>
      <vt:lpstr>ORD107295_</vt:lpstr>
      <vt:lpstr>ORD107296_</vt:lpstr>
      <vt:lpstr>ORD107297_</vt:lpstr>
      <vt:lpstr>ORD107298_</vt:lpstr>
      <vt:lpstr>ORD107299_</vt:lpstr>
      <vt:lpstr>ORD107300_</vt:lpstr>
      <vt:lpstr>ORD107301_</vt:lpstr>
      <vt:lpstr>ORD107302_</vt:lpstr>
      <vt:lpstr>ORD107303_</vt:lpstr>
      <vt:lpstr>ORD107304_</vt:lpstr>
      <vt:lpstr>ORD107305_</vt:lpstr>
      <vt:lpstr>ORD107306_</vt:lpstr>
      <vt:lpstr>ORD107307_</vt:lpstr>
      <vt:lpstr>ORD107308_</vt:lpstr>
      <vt:lpstr>ORD107309_</vt:lpstr>
      <vt:lpstr>ORD107310_</vt:lpstr>
      <vt:lpstr>ORD107311_</vt:lpstr>
      <vt:lpstr>ORD107312_</vt:lpstr>
      <vt:lpstr>ORD107313_</vt:lpstr>
      <vt:lpstr>ORD107314_</vt:lpstr>
      <vt:lpstr>ORD107315_</vt:lpstr>
      <vt:lpstr>ORD107316_</vt:lpstr>
      <vt:lpstr>ORD107317_</vt:lpstr>
      <vt:lpstr>ORD107318_</vt:lpstr>
      <vt:lpstr>ORD107319_</vt:lpstr>
      <vt:lpstr>ORD107320_</vt:lpstr>
      <vt:lpstr>ORD107321_</vt:lpstr>
      <vt:lpstr>ORD107322_</vt:lpstr>
      <vt:lpstr>ORD107323_</vt:lpstr>
      <vt:lpstr>ORD107324_</vt:lpstr>
      <vt:lpstr>ORD107325_</vt:lpstr>
      <vt:lpstr>ORD107326_</vt:lpstr>
      <vt:lpstr>ORD107327_</vt:lpstr>
      <vt:lpstr>ORD107328_</vt:lpstr>
      <vt:lpstr>ORD107329_</vt:lpstr>
      <vt:lpstr>ORD107330_</vt:lpstr>
      <vt:lpstr>ORD107331_</vt:lpstr>
      <vt:lpstr>ORD107332_</vt:lpstr>
      <vt:lpstr>ORD107333_</vt:lpstr>
      <vt:lpstr>ORD107334_</vt:lpstr>
      <vt:lpstr>ORD107335_</vt:lpstr>
      <vt:lpstr>ORD107336_</vt:lpstr>
      <vt:lpstr>ORD107337_</vt:lpstr>
      <vt:lpstr>ORD107338_</vt:lpstr>
      <vt:lpstr>ORD107339_</vt:lpstr>
      <vt:lpstr>ORD107340_</vt:lpstr>
      <vt:lpstr>ORD107341_</vt:lpstr>
      <vt:lpstr>ORD107342_</vt:lpstr>
      <vt:lpstr>ORD107343_</vt:lpstr>
      <vt:lpstr>ORD107344_</vt:lpstr>
      <vt:lpstr>ORD107345_</vt:lpstr>
      <vt:lpstr>ORD107346_</vt:lpstr>
      <vt:lpstr>ORD107347_</vt:lpstr>
      <vt:lpstr>ORD107348_</vt:lpstr>
      <vt:lpstr>ORD107349_</vt:lpstr>
      <vt:lpstr>ORD107350_</vt:lpstr>
      <vt:lpstr>ORD107351_</vt:lpstr>
      <vt:lpstr>ORD107352_</vt:lpstr>
      <vt:lpstr>ORD107353_</vt:lpstr>
      <vt:lpstr>ORD107354_</vt:lpstr>
      <vt:lpstr>ORD107355_</vt:lpstr>
      <vt:lpstr>ORD107356_</vt:lpstr>
      <vt:lpstr>ORD107357_</vt:lpstr>
      <vt:lpstr>ORD107358_</vt:lpstr>
      <vt:lpstr>ORD107359_</vt:lpstr>
      <vt:lpstr>ORD107360_</vt:lpstr>
      <vt:lpstr>ORD107361_</vt:lpstr>
      <vt:lpstr>ORD107362_</vt:lpstr>
      <vt:lpstr>ORD107363_</vt:lpstr>
      <vt:lpstr>ORD107364_</vt:lpstr>
      <vt:lpstr>ORD107365_</vt:lpstr>
      <vt:lpstr>ORD107366_</vt:lpstr>
      <vt:lpstr>ORD107367_</vt:lpstr>
      <vt:lpstr>ORD107368_</vt:lpstr>
      <vt:lpstr>ORD107369_</vt:lpstr>
      <vt:lpstr>ORD107370_</vt:lpstr>
      <vt:lpstr>ORD107371_</vt:lpstr>
      <vt:lpstr>ORD107372_</vt:lpstr>
      <vt:lpstr>ORD107373_</vt:lpstr>
      <vt:lpstr>ORD107374_</vt:lpstr>
      <vt:lpstr>ORD107375_</vt:lpstr>
      <vt:lpstr>ORD107376_</vt:lpstr>
      <vt:lpstr>ORD107377_</vt:lpstr>
      <vt:lpstr>ORD107378_</vt:lpstr>
      <vt:lpstr>ORD107379_</vt:lpstr>
      <vt:lpstr>ORD107380_</vt:lpstr>
      <vt:lpstr>ORD107381_</vt:lpstr>
      <vt:lpstr>ORD107382_</vt:lpstr>
      <vt:lpstr>ORD107383_</vt:lpstr>
      <vt:lpstr>ORD107384_</vt:lpstr>
      <vt:lpstr>ORD107385_</vt:lpstr>
      <vt:lpstr>ORD107386_</vt:lpstr>
      <vt:lpstr>ORD107387_</vt:lpstr>
      <vt:lpstr>ORD107388_</vt:lpstr>
      <vt:lpstr>ORD107389_</vt:lpstr>
      <vt:lpstr>ORD107390_</vt:lpstr>
      <vt:lpstr>ORD107391_</vt:lpstr>
      <vt:lpstr>ORD107392_</vt:lpstr>
      <vt:lpstr>ORD107393_</vt:lpstr>
      <vt:lpstr>ORD107394_</vt:lpstr>
      <vt:lpstr>ORD107395_</vt:lpstr>
      <vt:lpstr>ORD107396_</vt:lpstr>
      <vt:lpstr>ORD107397_</vt:lpstr>
      <vt:lpstr>ORD107398_</vt:lpstr>
      <vt:lpstr>ORD107399_</vt:lpstr>
      <vt:lpstr>ORD107400_</vt:lpstr>
      <vt:lpstr>ORD107401_</vt:lpstr>
      <vt:lpstr>ORD107402_</vt:lpstr>
      <vt:lpstr>ORD107403_</vt:lpstr>
      <vt:lpstr>ORD107404_</vt:lpstr>
      <vt:lpstr>ORD107405_</vt:lpstr>
      <vt:lpstr>ORD107406_</vt:lpstr>
      <vt:lpstr>ORD107407_</vt:lpstr>
      <vt:lpstr>ORD107408_</vt:lpstr>
      <vt:lpstr>ORD107409_</vt:lpstr>
      <vt:lpstr>ORD107410_</vt:lpstr>
      <vt:lpstr>ORD107411_</vt:lpstr>
      <vt:lpstr>ORD107412_</vt:lpstr>
      <vt:lpstr>ORD107413_</vt:lpstr>
      <vt:lpstr>ORD107414_</vt:lpstr>
      <vt:lpstr>ORD107415_</vt:lpstr>
      <vt:lpstr>ORD107416_</vt:lpstr>
      <vt:lpstr>ORD107417_</vt:lpstr>
      <vt:lpstr>ORD107418_</vt:lpstr>
      <vt:lpstr>ORD107419_</vt:lpstr>
      <vt:lpstr>ORD107420_</vt:lpstr>
      <vt:lpstr>ORD107421_</vt:lpstr>
      <vt:lpstr>ORD107422_</vt:lpstr>
      <vt:lpstr>ORD107423_</vt:lpstr>
      <vt:lpstr>ORD107424_</vt:lpstr>
      <vt:lpstr>ORD107425_</vt:lpstr>
      <vt:lpstr>ORD107426_</vt:lpstr>
      <vt:lpstr>ORD107427_</vt:lpstr>
      <vt:lpstr>ORD107428_</vt:lpstr>
      <vt:lpstr>ORD107429_</vt:lpstr>
      <vt:lpstr>ORD107430_</vt:lpstr>
      <vt:lpstr>ORD107431_</vt:lpstr>
      <vt:lpstr>ORD107432_</vt:lpstr>
      <vt:lpstr>ORD107433_</vt:lpstr>
      <vt:lpstr>ORD107434_</vt:lpstr>
      <vt:lpstr>ORD107435_</vt:lpstr>
      <vt:lpstr>ORD107436_</vt:lpstr>
      <vt:lpstr>ORD107437_</vt:lpstr>
      <vt:lpstr>ORD107438_</vt:lpstr>
      <vt:lpstr>ORD107439_</vt:lpstr>
      <vt:lpstr>ORD107440_</vt:lpstr>
      <vt:lpstr>ORD107441_</vt:lpstr>
      <vt:lpstr>ORD107442_</vt:lpstr>
      <vt:lpstr>ORD107443_</vt:lpstr>
      <vt:lpstr>ORD107444_</vt:lpstr>
      <vt:lpstr>ORD107445_</vt:lpstr>
      <vt:lpstr>ORD107446_</vt:lpstr>
      <vt:lpstr>ORD107447_</vt:lpstr>
      <vt:lpstr>ORD107448_</vt:lpstr>
      <vt:lpstr>ORD107449_</vt:lpstr>
      <vt:lpstr>ORD107450_</vt:lpstr>
      <vt:lpstr>ORD107451_</vt:lpstr>
      <vt:lpstr>ORD107452_</vt:lpstr>
      <vt:lpstr>ORD107453_</vt:lpstr>
      <vt:lpstr>ORD107454_</vt:lpstr>
      <vt:lpstr>ORD107455_</vt:lpstr>
      <vt:lpstr>ORD107456_</vt:lpstr>
      <vt:lpstr>ORD107457_</vt:lpstr>
      <vt:lpstr>ORD107458_</vt:lpstr>
      <vt:lpstr>ORD107459_</vt:lpstr>
      <vt:lpstr>ORD107460_</vt:lpstr>
      <vt:lpstr>ORD107461_</vt:lpstr>
      <vt:lpstr>ORD107462_</vt:lpstr>
      <vt:lpstr>ORD107463_</vt:lpstr>
      <vt:lpstr>ORD107464_</vt:lpstr>
      <vt:lpstr>ORD107465_</vt:lpstr>
      <vt:lpstr>ORD107466_</vt:lpstr>
      <vt:lpstr>ORD107467_</vt:lpstr>
      <vt:lpstr>ORD107468_</vt:lpstr>
      <vt:lpstr>ORD107469_</vt:lpstr>
      <vt:lpstr>ORD107470_</vt:lpstr>
      <vt:lpstr>ORD107471_</vt:lpstr>
      <vt:lpstr>ORD107472_</vt:lpstr>
      <vt:lpstr>ORD107473_</vt:lpstr>
      <vt:lpstr>ORD107474_</vt:lpstr>
      <vt:lpstr>ORD107475_</vt:lpstr>
      <vt:lpstr>ORD107476_</vt:lpstr>
      <vt:lpstr>ORD107477_</vt:lpstr>
      <vt:lpstr>ORD107478_</vt:lpstr>
      <vt:lpstr>ORD107479_</vt:lpstr>
      <vt:lpstr>ORD107480_</vt:lpstr>
      <vt:lpstr>ORD107481_</vt:lpstr>
      <vt:lpstr>ORD107482_</vt:lpstr>
      <vt:lpstr>ORD107483_</vt:lpstr>
      <vt:lpstr>ORD107484_</vt:lpstr>
      <vt:lpstr>ORD107485_</vt:lpstr>
      <vt:lpstr>ORD107486_</vt:lpstr>
      <vt:lpstr>ORD107487_</vt:lpstr>
      <vt:lpstr>ORD107488_</vt:lpstr>
      <vt:lpstr>ORD107489_</vt:lpstr>
      <vt:lpstr>ORD107490_</vt:lpstr>
      <vt:lpstr>ORD107491_</vt:lpstr>
      <vt:lpstr>ORD107492_</vt:lpstr>
      <vt:lpstr>ORD107493_</vt:lpstr>
      <vt:lpstr>ORD107494_</vt:lpstr>
      <vt:lpstr>ORD107495_</vt:lpstr>
      <vt:lpstr>ORD107496_</vt:lpstr>
      <vt:lpstr>ORD107497_</vt:lpstr>
      <vt:lpstr>ORD107498_</vt:lpstr>
      <vt:lpstr>ORD107499_</vt:lpstr>
      <vt:lpstr>ORD107500_</vt:lpstr>
      <vt:lpstr>ORD107501_</vt:lpstr>
      <vt:lpstr>ORD107502_</vt:lpstr>
      <vt:lpstr>ORD107503_</vt:lpstr>
      <vt:lpstr>ORD107504_</vt:lpstr>
      <vt:lpstr>ORD107505_</vt:lpstr>
      <vt:lpstr>ORD107506_</vt:lpstr>
      <vt:lpstr>ORD107507_</vt:lpstr>
      <vt:lpstr>ORD107508_</vt:lpstr>
      <vt:lpstr>ORD107509_</vt:lpstr>
      <vt:lpstr>ORD107510_</vt:lpstr>
      <vt:lpstr>ORD107511_</vt:lpstr>
      <vt:lpstr>ORD107512_</vt:lpstr>
      <vt:lpstr>ORD107513_</vt:lpstr>
      <vt:lpstr>ORD107514_</vt:lpstr>
      <vt:lpstr>ORD107515_</vt:lpstr>
      <vt:lpstr>ORD107516_</vt:lpstr>
      <vt:lpstr>ORD107517_</vt:lpstr>
      <vt:lpstr>ORD107518_</vt:lpstr>
      <vt:lpstr>ORD107519_</vt:lpstr>
      <vt:lpstr>ORD107520_</vt:lpstr>
      <vt:lpstr>ORD107521_</vt:lpstr>
      <vt:lpstr>ORD107522_</vt:lpstr>
      <vt:lpstr>ORD107523_</vt:lpstr>
      <vt:lpstr>ORD107524_</vt:lpstr>
      <vt:lpstr>ORD107525_</vt:lpstr>
      <vt:lpstr>ORD107526_</vt:lpstr>
      <vt:lpstr>ORD107527_</vt:lpstr>
      <vt:lpstr>ORD107528_</vt:lpstr>
      <vt:lpstr>ORD107529_</vt:lpstr>
      <vt:lpstr>ORD107530_</vt:lpstr>
      <vt:lpstr>ORD107531_</vt:lpstr>
      <vt:lpstr>ORD107532_</vt:lpstr>
      <vt:lpstr>ORD107533_</vt:lpstr>
      <vt:lpstr>ORD107534_</vt:lpstr>
      <vt:lpstr>ORD107535_</vt:lpstr>
      <vt:lpstr>ORD107536_</vt:lpstr>
      <vt:lpstr>ORD107537_</vt:lpstr>
      <vt:lpstr>ORD107538_</vt:lpstr>
      <vt:lpstr>ORD107539_</vt:lpstr>
      <vt:lpstr>ORD107540_</vt:lpstr>
      <vt:lpstr>ORD107541_</vt:lpstr>
      <vt:lpstr>ORD107542_</vt:lpstr>
      <vt:lpstr>ORD107543_</vt:lpstr>
      <vt:lpstr>ORD107544_</vt:lpstr>
      <vt:lpstr>ORD107545_</vt:lpstr>
      <vt:lpstr>ORD107546_</vt:lpstr>
      <vt:lpstr>ORD107547_</vt:lpstr>
      <vt:lpstr>ORD107548_</vt:lpstr>
      <vt:lpstr>ORD107549_</vt:lpstr>
      <vt:lpstr>ORD107550_</vt:lpstr>
      <vt:lpstr>ORD107551_</vt:lpstr>
      <vt:lpstr>ORD107552_</vt:lpstr>
      <vt:lpstr>ORD107553_</vt:lpstr>
      <vt:lpstr>ORD107554_</vt:lpstr>
      <vt:lpstr>ORD107555_</vt:lpstr>
      <vt:lpstr>ORD107556_</vt:lpstr>
      <vt:lpstr>ORD107557_</vt:lpstr>
      <vt:lpstr>ORD107558_</vt:lpstr>
      <vt:lpstr>ORD107559_</vt:lpstr>
      <vt:lpstr>ORD107560_</vt:lpstr>
      <vt:lpstr>ORD107561_</vt:lpstr>
      <vt:lpstr>ORD107562_</vt:lpstr>
      <vt:lpstr>ORD107563_</vt:lpstr>
      <vt:lpstr>ORD107564_</vt:lpstr>
      <vt:lpstr>ORD107565_</vt:lpstr>
      <vt:lpstr>ORD107566_</vt:lpstr>
      <vt:lpstr>ORD107567_</vt:lpstr>
      <vt:lpstr>ORD107568_</vt:lpstr>
      <vt:lpstr>ORD107569_</vt:lpstr>
      <vt:lpstr>ORD107570_</vt:lpstr>
      <vt:lpstr>ORD107571_</vt:lpstr>
      <vt:lpstr>ORD107572_</vt:lpstr>
      <vt:lpstr>ORD107573_</vt:lpstr>
      <vt:lpstr>ORD107574_</vt:lpstr>
      <vt:lpstr>ORD107575_</vt:lpstr>
      <vt:lpstr>ORD107576_</vt:lpstr>
      <vt:lpstr>ORD107577_</vt:lpstr>
      <vt:lpstr>ORD107578_</vt:lpstr>
      <vt:lpstr>ORD107579_</vt:lpstr>
      <vt:lpstr>ORD107580_</vt:lpstr>
      <vt:lpstr>ORD107581_</vt:lpstr>
      <vt:lpstr>ORD107582_</vt:lpstr>
      <vt:lpstr>ORD107583_</vt:lpstr>
      <vt:lpstr>ORD107584_</vt:lpstr>
      <vt:lpstr>ORD107585_</vt:lpstr>
      <vt:lpstr>ORD107586_</vt:lpstr>
      <vt:lpstr>ORD107587_</vt:lpstr>
      <vt:lpstr>ORD107588_</vt:lpstr>
      <vt:lpstr>ORD107589_</vt:lpstr>
      <vt:lpstr>ORD107590_</vt:lpstr>
      <vt:lpstr>ORD107591_</vt:lpstr>
      <vt:lpstr>ORD107592_</vt:lpstr>
      <vt:lpstr>ORD107593_</vt:lpstr>
      <vt:lpstr>ORD107594_</vt:lpstr>
      <vt:lpstr>ORD107595_</vt:lpstr>
      <vt:lpstr>ORD107596_</vt:lpstr>
      <vt:lpstr>ORD107597_</vt:lpstr>
      <vt:lpstr>ORD107598_</vt:lpstr>
      <vt:lpstr>ORD107599_</vt:lpstr>
      <vt:lpstr>ORD107600_</vt:lpstr>
      <vt:lpstr>ORD107601_</vt:lpstr>
      <vt:lpstr>ORD107602_</vt:lpstr>
      <vt:lpstr>ORD107603_</vt:lpstr>
      <vt:lpstr>ORD107604_</vt:lpstr>
      <vt:lpstr>ORD107605_</vt:lpstr>
      <vt:lpstr>ORD107606_</vt:lpstr>
      <vt:lpstr>ORD107607_</vt:lpstr>
      <vt:lpstr>ORD107608_</vt:lpstr>
      <vt:lpstr>ORD107609_</vt:lpstr>
      <vt:lpstr>ORD107610_</vt:lpstr>
      <vt:lpstr>ORD107611_</vt:lpstr>
      <vt:lpstr>ORD107612_</vt:lpstr>
      <vt:lpstr>ORD107613_</vt:lpstr>
      <vt:lpstr>ORD107614_</vt:lpstr>
      <vt:lpstr>ORD107615_</vt:lpstr>
      <vt:lpstr>ORD107616_</vt:lpstr>
      <vt:lpstr>ORD107617_</vt:lpstr>
      <vt:lpstr>ORD107618_</vt:lpstr>
      <vt:lpstr>ORD107619_</vt:lpstr>
      <vt:lpstr>ORD107620_</vt:lpstr>
      <vt:lpstr>ORD107621_</vt:lpstr>
      <vt:lpstr>ORD107622_</vt:lpstr>
      <vt:lpstr>ORD107623_</vt:lpstr>
      <vt:lpstr>ORD107624_</vt:lpstr>
      <vt:lpstr>ORD107625_</vt:lpstr>
      <vt:lpstr>ORD107626_</vt:lpstr>
      <vt:lpstr>ORD107627_</vt:lpstr>
      <vt:lpstr>ORD107628_</vt:lpstr>
      <vt:lpstr>ORD107629_</vt:lpstr>
      <vt:lpstr>ORD107630_</vt:lpstr>
      <vt:lpstr>ORD107631_</vt:lpstr>
      <vt:lpstr>ORD107632_</vt:lpstr>
      <vt:lpstr>ORD107633_</vt:lpstr>
      <vt:lpstr>ORD107634_</vt:lpstr>
      <vt:lpstr>ORD107635_</vt:lpstr>
      <vt:lpstr>ORD107636_</vt:lpstr>
      <vt:lpstr>ORD107637_</vt:lpstr>
      <vt:lpstr>ORD107638_</vt:lpstr>
      <vt:lpstr>ORD107639_</vt:lpstr>
      <vt:lpstr>ORD107640_</vt:lpstr>
      <vt:lpstr>ORD107641_</vt:lpstr>
      <vt:lpstr>ORD107642_</vt:lpstr>
      <vt:lpstr>ORD107643_</vt:lpstr>
      <vt:lpstr>ORD107644_</vt:lpstr>
      <vt:lpstr>ORD107645_</vt:lpstr>
      <vt:lpstr>ORD107646_</vt:lpstr>
      <vt:lpstr>ORD107647_</vt:lpstr>
      <vt:lpstr>ORD107648_</vt:lpstr>
      <vt:lpstr>ORD107649_</vt:lpstr>
      <vt:lpstr>ORD107650_</vt:lpstr>
      <vt:lpstr>ORD107651_</vt:lpstr>
      <vt:lpstr>ORD107652_</vt:lpstr>
      <vt:lpstr>ORD107653_</vt:lpstr>
      <vt:lpstr>ORD107654_</vt:lpstr>
      <vt:lpstr>ORD107655_</vt:lpstr>
      <vt:lpstr>ORD107656_</vt:lpstr>
      <vt:lpstr>ORD107657_</vt:lpstr>
      <vt:lpstr>ORD107658_</vt:lpstr>
      <vt:lpstr>ORD107659_</vt:lpstr>
      <vt:lpstr>ORD107660_</vt:lpstr>
      <vt:lpstr>ORD107661_</vt:lpstr>
      <vt:lpstr>ORD107662_</vt:lpstr>
      <vt:lpstr>ORD107663_</vt:lpstr>
      <vt:lpstr>ORD107664_</vt:lpstr>
      <vt:lpstr>ORD107665_</vt:lpstr>
      <vt:lpstr>ORD107666_</vt:lpstr>
      <vt:lpstr>ORD107667_</vt:lpstr>
      <vt:lpstr>ORD107668_</vt:lpstr>
      <vt:lpstr>ORD107669_</vt:lpstr>
      <vt:lpstr>ORD107670_</vt:lpstr>
      <vt:lpstr>ORD107671_</vt:lpstr>
      <vt:lpstr>ORD107672_</vt:lpstr>
      <vt:lpstr>ORD107673_</vt:lpstr>
      <vt:lpstr>ORD107674_</vt:lpstr>
      <vt:lpstr>ORD107675_</vt:lpstr>
      <vt:lpstr>ORD107676_</vt:lpstr>
      <vt:lpstr>ORD107677_</vt:lpstr>
      <vt:lpstr>ORD107678_</vt:lpstr>
      <vt:lpstr>ORD107679_</vt:lpstr>
      <vt:lpstr>ORD107680_</vt:lpstr>
      <vt:lpstr>ORD107681_</vt:lpstr>
      <vt:lpstr>ORD107682_</vt:lpstr>
      <vt:lpstr>ORD107683_</vt:lpstr>
      <vt:lpstr>ORD107684_</vt:lpstr>
      <vt:lpstr>ORD107685_</vt:lpstr>
      <vt:lpstr>ORD107686_</vt:lpstr>
      <vt:lpstr>ORD107687_</vt:lpstr>
      <vt:lpstr>ORD107688_</vt:lpstr>
      <vt:lpstr>ORD107689_</vt:lpstr>
      <vt:lpstr>ORD107690_</vt:lpstr>
      <vt:lpstr>ORD107691_</vt:lpstr>
      <vt:lpstr>ORD107692_</vt:lpstr>
      <vt:lpstr>ORD107693_</vt:lpstr>
      <vt:lpstr>ORD107694_</vt:lpstr>
      <vt:lpstr>ORD107695_</vt:lpstr>
      <vt:lpstr>ORD107696_</vt:lpstr>
      <vt:lpstr>ORD107697_</vt:lpstr>
      <vt:lpstr>ORD107698_</vt:lpstr>
      <vt:lpstr>ORD107699_</vt:lpstr>
      <vt:lpstr>ORD107700_</vt:lpstr>
      <vt:lpstr>ORD107701_</vt:lpstr>
      <vt:lpstr>ORD107702_</vt:lpstr>
      <vt:lpstr>ORD107703_</vt:lpstr>
      <vt:lpstr>ORD107704_</vt:lpstr>
      <vt:lpstr>ORD107705_</vt:lpstr>
      <vt:lpstr>ORD107706_</vt:lpstr>
      <vt:lpstr>ORD107707_</vt:lpstr>
      <vt:lpstr>ORD107708_</vt:lpstr>
      <vt:lpstr>ORD107709_</vt:lpstr>
      <vt:lpstr>ORD107710_</vt:lpstr>
      <vt:lpstr>ORD107711_</vt:lpstr>
      <vt:lpstr>ORD107712_</vt:lpstr>
      <vt:lpstr>ORD107713_</vt:lpstr>
      <vt:lpstr>ORD107714_</vt:lpstr>
      <vt:lpstr>ORD107715_</vt:lpstr>
      <vt:lpstr>ORD107716_</vt:lpstr>
      <vt:lpstr>ORD107717_</vt:lpstr>
      <vt:lpstr>ORD107718_</vt:lpstr>
      <vt:lpstr>ORD107719_</vt:lpstr>
      <vt:lpstr>ORD107720_</vt:lpstr>
      <vt:lpstr>ORD107721_</vt:lpstr>
      <vt:lpstr>ORD107722_</vt:lpstr>
      <vt:lpstr>ORD107723_</vt:lpstr>
      <vt:lpstr>ORD107724_</vt:lpstr>
      <vt:lpstr>ORD107725_</vt:lpstr>
      <vt:lpstr>ORD107726_</vt:lpstr>
      <vt:lpstr>ORD107727_</vt:lpstr>
      <vt:lpstr>ORD107728_</vt:lpstr>
      <vt:lpstr>ORD107729_</vt:lpstr>
      <vt:lpstr>ORD107730_</vt:lpstr>
      <vt:lpstr>ORD107731_</vt:lpstr>
      <vt:lpstr>ORD107732_</vt:lpstr>
      <vt:lpstr>ORD107733_</vt:lpstr>
      <vt:lpstr>ORD107734_</vt:lpstr>
      <vt:lpstr>ORD107735_</vt:lpstr>
      <vt:lpstr>ORD107736_</vt:lpstr>
      <vt:lpstr>ORD107737_</vt:lpstr>
      <vt:lpstr>ORD107738_</vt:lpstr>
      <vt:lpstr>ORD107739_</vt:lpstr>
      <vt:lpstr>ORD107740_</vt:lpstr>
      <vt:lpstr>ORD107741_</vt:lpstr>
      <vt:lpstr>ORD107742_</vt:lpstr>
      <vt:lpstr>ORD107743_</vt:lpstr>
      <vt:lpstr>ORD107744_</vt:lpstr>
      <vt:lpstr>ORD107745_</vt:lpstr>
      <vt:lpstr>ORD107746_</vt:lpstr>
      <vt:lpstr>ORD107747_</vt:lpstr>
      <vt:lpstr>ORD107748_</vt:lpstr>
      <vt:lpstr>ORD107749_</vt:lpstr>
      <vt:lpstr>ORD107750_</vt:lpstr>
      <vt:lpstr>ORD107751_</vt:lpstr>
      <vt:lpstr>ORD107752_</vt:lpstr>
      <vt:lpstr>ORD107753_</vt:lpstr>
      <vt:lpstr>ORD107754_</vt:lpstr>
      <vt:lpstr>ORD107755_</vt:lpstr>
      <vt:lpstr>ORD107756_</vt:lpstr>
      <vt:lpstr>ORD107757_</vt:lpstr>
      <vt:lpstr>ORD107758_</vt:lpstr>
      <vt:lpstr>ORD107759_</vt:lpstr>
      <vt:lpstr>ORD107760_</vt:lpstr>
      <vt:lpstr>ORD107761_</vt:lpstr>
      <vt:lpstr>ORD107762_</vt:lpstr>
      <vt:lpstr>ORD107763_</vt:lpstr>
      <vt:lpstr>ORD107764_</vt:lpstr>
      <vt:lpstr>ORD107765_</vt:lpstr>
      <vt:lpstr>ORD107766_</vt:lpstr>
      <vt:lpstr>ORD107767_</vt:lpstr>
      <vt:lpstr>ORD107768_</vt:lpstr>
      <vt:lpstr>ORD107769_</vt:lpstr>
      <vt:lpstr>ORD107770_</vt:lpstr>
      <vt:lpstr>ORD107771_</vt:lpstr>
      <vt:lpstr>ORD107772_</vt:lpstr>
      <vt:lpstr>ORD107773_</vt:lpstr>
      <vt:lpstr>ORD107774_</vt:lpstr>
      <vt:lpstr>ORD107775_</vt:lpstr>
      <vt:lpstr>ORD107776_</vt:lpstr>
      <vt:lpstr>ORD107777_</vt:lpstr>
      <vt:lpstr>ORD107778_</vt:lpstr>
      <vt:lpstr>ORD107779_</vt:lpstr>
      <vt:lpstr>ORD107780_</vt:lpstr>
      <vt:lpstr>ORD107781_</vt:lpstr>
      <vt:lpstr>ORD107782_</vt:lpstr>
      <vt:lpstr>ORD107783_</vt:lpstr>
      <vt:lpstr>ORD107784_</vt:lpstr>
      <vt:lpstr>ORD107785_</vt:lpstr>
      <vt:lpstr>ORD107786_</vt:lpstr>
      <vt:lpstr>ORD107787_</vt:lpstr>
      <vt:lpstr>ORD107788_</vt:lpstr>
      <vt:lpstr>ORD107789_</vt:lpstr>
      <vt:lpstr>ORD107790_</vt:lpstr>
      <vt:lpstr>ORD107791_</vt:lpstr>
      <vt:lpstr>ORD107792_</vt:lpstr>
      <vt:lpstr>ORD107793_</vt:lpstr>
      <vt:lpstr>ORD107794_</vt:lpstr>
      <vt:lpstr>ORD107795_</vt:lpstr>
      <vt:lpstr>ORD107796_</vt:lpstr>
      <vt:lpstr>ORD107797_</vt:lpstr>
      <vt:lpstr>ORD107798_</vt:lpstr>
      <vt:lpstr>ORD107799_</vt:lpstr>
      <vt:lpstr>ORD107800_</vt:lpstr>
      <vt:lpstr>ORD107801_</vt:lpstr>
      <vt:lpstr>ORD107802_</vt:lpstr>
      <vt:lpstr>ORD107803_</vt:lpstr>
      <vt:lpstr>ORD107804_</vt:lpstr>
      <vt:lpstr>ORD107805_</vt:lpstr>
      <vt:lpstr>ORD107806_</vt:lpstr>
      <vt:lpstr>ORD107807_</vt:lpstr>
      <vt:lpstr>ORD107808_</vt:lpstr>
      <vt:lpstr>ORD107809_</vt:lpstr>
      <vt:lpstr>ORD107810_</vt:lpstr>
      <vt:lpstr>ORD107811_</vt:lpstr>
      <vt:lpstr>ORD107812_</vt:lpstr>
      <vt:lpstr>ORD107813_</vt:lpstr>
      <vt:lpstr>ORD107814_</vt:lpstr>
      <vt:lpstr>ORD107815_</vt:lpstr>
      <vt:lpstr>ORD107816_</vt:lpstr>
      <vt:lpstr>ORD107817_</vt:lpstr>
      <vt:lpstr>ORD107818_</vt:lpstr>
      <vt:lpstr>ORD107819_</vt:lpstr>
      <vt:lpstr>ORD107820_</vt:lpstr>
      <vt:lpstr>ORD107821_</vt:lpstr>
      <vt:lpstr>ORD107822_</vt:lpstr>
      <vt:lpstr>ORD107823_</vt:lpstr>
      <vt:lpstr>ORD107824_</vt:lpstr>
      <vt:lpstr>ORD107825_</vt:lpstr>
      <vt:lpstr>ORD107826_</vt:lpstr>
      <vt:lpstr>ORD107827_</vt:lpstr>
      <vt:lpstr>ORD107828_</vt:lpstr>
      <vt:lpstr>ORD107829_</vt:lpstr>
      <vt:lpstr>ORD107830_</vt:lpstr>
      <vt:lpstr>ORD107831_</vt:lpstr>
      <vt:lpstr>ORD107832_</vt:lpstr>
      <vt:lpstr>ORD107833_</vt:lpstr>
      <vt:lpstr>ORD107834_</vt:lpstr>
      <vt:lpstr>ORD107835_</vt:lpstr>
      <vt:lpstr>ORD107836_</vt:lpstr>
      <vt:lpstr>ORD107837_</vt:lpstr>
      <vt:lpstr>ORD107838_</vt:lpstr>
      <vt:lpstr>ORD107839_</vt:lpstr>
      <vt:lpstr>ORD107840_</vt:lpstr>
      <vt:lpstr>ORD107841_</vt:lpstr>
      <vt:lpstr>ORD107842_</vt:lpstr>
      <vt:lpstr>ORD107843_</vt:lpstr>
      <vt:lpstr>ORD107844_</vt:lpstr>
      <vt:lpstr>ORD107845_</vt:lpstr>
      <vt:lpstr>ORD107846_</vt:lpstr>
      <vt:lpstr>ORD107847_</vt:lpstr>
      <vt:lpstr>ORD107848_</vt:lpstr>
      <vt:lpstr>ORD107849_</vt:lpstr>
      <vt:lpstr>ORD107850_</vt:lpstr>
      <vt:lpstr>ORD107851_</vt:lpstr>
      <vt:lpstr>ORD107852_</vt:lpstr>
      <vt:lpstr>ORD107853_</vt:lpstr>
      <vt:lpstr>ORD107854_</vt:lpstr>
      <vt:lpstr>ORD107855_</vt:lpstr>
      <vt:lpstr>ORD107856_</vt:lpstr>
      <vt:lpstr>ORD107857_</vt:lpstr>
      <vt:lpstr>ORD107858_</vt:lpstr>
      <vt:lpstr>ORD107859_</vt:lpstr>
      <vt:lpstr>ORD107860_</vt:lpstr>
      <vt:lpstr>ORD107861_</vt:lpstr>
      <vt:lpstr>ORD107862_</vt:lpstr>
      <vt:lpstr>ORD107863_</vt:lpstr>
      <vt:lpstr>ORD107864_</vt:lpstr>
      <vt:lpstr>ORD107865_</vt:lpstr>
      <vt:lpstr>ORD107866_</vt:lpstr>
      <vt:lpstr>ORD107867_</vt:lpstr>
      <vt:lpstr>ORD107868_</vt:lpstr>
      <vt:lpstr>ORD107869_</vt:lpstr>
      <vt:lpstr>ORD107870_</vt:lpstr>
      <vt:lpstr>ORD107871_</vt:lpstr>
      <vt:lpstr>ORD107872_</vt:lpstr>
      <vt:lpstr>ORD107873_</vt:lpstr>
      <vt:lpstr>ORD107874_</vt:lpstr>
      <vt:lpstr>ORD107875_</vt:lpstr>
      <vt:lpstr>ORD107876_</vt:lpstr>
      <vt:lpstr>ORD107877_</vt:lpstr>
      <vt:lpstr>ORD107878_</vt:lpstr>
      <vt:lpstr>ORD107879_</vt:lpstr>
      <vt:lpstr>ORD107880_</vt:lpstr>
      <vt:lpstr>ORD107881_</vt:lpstr>
      <vt:lpstr>ORD107882_</vt:lpstr>
      <vt:lpstr>ORD107883_</vt:lpstr>
      <vt:lpstr>ORD107884_</vt:lpstr>
      <vt:lpstr>ORD107885_</vt:lpstr>
      <vt:lpstr>ORD107886_</vt:lpstr>
      <vt:lpstr>ORD107887_</vt:lpstr>
      <vt:lpstr>ORD107888_</vt:lpstr>
      <vt:lpstr>ORD107889_</vt:lpstr>
      <vt:lpstr>ORD107890_</vt:lpstr>
      <vt:lpstr>ORD107891_</vt:lpstr>
      <vt:lpstr>ORD107892_</vt:lpstr>
      <vt:lpstr>ORD107893_</vt:lpstr>
      <vt:lpstr>ORD107894_</vt:lpstr>
      <vt:lpstr>ORD107895_</vt:lpstr>
      <vt:lpstr>ORD107896_</vt:lpstr>
      <vt:lpstr>ORD107897_</vt:lpstr>
      <vt:lpstr>ORD107898_</vt:lpstr>
      <vt:lpstr>ORD107899_</vt:lpstr>
      <vt:lpstr>ORD107900_</vt:lpstr>
      <vt:lpstr>ORD107901_</vt:lpstr>
      <vt:lpstr>ORD107902_</vt:lpstr>
      <vt:lpstr>ORD107903_</vt:lpstr>
      <vt:lpstr>ORD107904_</vt:lpstr>
      <vt:lpstr>ORD107905_</vt:lpstr>
      <vt:lpstr>ORD107906_</vt:lpstr>
      <vt:lpstr>ORD107907_</vt:lpstr>
      <vt:lpstr>ORD107908_</vt:lpstr>
      <vt:lpstr>ORD107909_</vt:lpstr>
      <vt:lpstr>ORD107910_</vt:lpstr>
      <vt:lpstr>ORD107911_</vt:lpstr>
      <vt:lpstr>ORD107912_</vt:lpstr>
      <vt:lpstr>ORD107913_</vt:lpstr>
      <vt:lpstr>ORD107914_</vt:lpstr>
      <vt:lpstr>ORD107915_</vt:lpstr>
      <vt:lpstr>ORD107916_</vt:lpstr>
      <vt:lpstr>ORD107917_</vt:lpstr>
      <vt:lpstr>ORD107918_</vt:lpstr>
      <vt:lpstr>ORD107919_</vt:lpstr>
      <vt:lpstr>ORD107920_</vt:lpstr>
      <vt:lpstr>ORD107921_</vt:lpstr>
      <vt:lpstr>ORD107922_</vt:lpstr>
      <vt:lpstr>ORD107923_</vt:lpstr>
      <vt:lpstr>ORD107924_</vt:lpstr>
      <vt:lpstr>ORD107925_</vt:lpstr>
      <vt:lpstr>ORD107926_</vt:lpstr>
      <vt:lpstr>ORD107927_</vt:lpstr>
      <vt:lpstr>ORD107928_</vt:lpstr>
      <vt:lpstr>ORD107929_</vt:lpstr>
      <vt:lpstr>ORD107930_</vt:lpstr>
      <vt:lpstr>ORD107931_</vt:lpstr>
      <vt:lpstr>ORD107932_</vt:lpstr>
      <vt:lpstr>ORD107933_</vt:lpstr>
      <vt:lpstr>ORD107934_</vt:lpstr>
      <vt:lpstr>ORD107935_</vt:lpstr>
      <vt:lpstr>ORD107936_</vt:lpstr>
      <vt:lpstr>ORD107937_</vt:lpstr>
      <vt:lpstr>ORD107938_</vt:lpstr>
      <vt:lpstr>ORD107939_</vt:lpstr>
      <vt:lpstr>ORD107940_</vt:lpstr>
      <vt:lpstr>ORD107941_</vt:lpstr>
      <vt:lpstr>ORD107942_</vt:lpstr>
      <vt:lpstr>ORD107943_</vt:lpstr>
      <vt:lpstr>ORD107944_</vt:lpstr>
      <vt:lpstr>ORD107945_</vt:lpstr>
      <vt:lpstr>ORD107946_</vt:lpstr>
      <vt:lpstr>ORD107947_</vt:lpstr>
      <vt:lpstr>ORD107948_</vt:lpstr>
      <vt:lpstr>ORD107949_</vt:lpstr>
      <vt:lpstr>ORD107950_</vt:lpstr>
      <vt:lpstr>ORD107951_</vt:lpstr>
      <vt:lpstr>ORD107952_</vt:lpstr>
      <vt:lpstr>ORD107953_</vt:lpstr>
      <vt:lpstr>ORD107954_</vt:lpstr>
      <vt:lpstr>ORD107955_</vt:lpstr>
      <vt:lpstr>ORD107956_</vt:lpstr>
      <vt:lpstr>ORD107957_</vt:lpstr>
      <vt:lpstr>ORD107958_</vt:lpstr>
      <vt:lpstr>ORD107959_</vt:lpstr>
      <vt:lpstr>ORD107960_</vt:lpstr>
      <vt:lpstr>ORD107961_</vt:lpstr>
      <vt:lpstr>ORD107962_</vt:lpstr>
      <vt:lpstr>ORD107963_</vt:lpstr>
      <vt:lpstr>ORD107964_</vt:lpstr>
      <vt:lpstr>ORD107965_</vt:lpstr>
      <vt:lpstr>ORD107966_</vt:lpstr>
      <vt:lpstr>ORD107967_</vt:lpstr>
      <vt:lpstr>ORD107968_</vt:lpstr>
      <vt:lpstr>ORD107969_</vt:lpstr>
      <vt:lpstr>ORD107970_</vt:lpstr>
      <vt:lpstr>ORD107971_</vt:lpstr>
      <vt:lpstr>ORD107972_</vt:lpstr>
      <vt:lpstr>ORD107973_</vt:lpstr>
      <vt:lpstr>ORD107974_</vt:lpstr>
      <vt:lpstr>ORD107975_</vt:lpstr>
      <vt:lpstr>ORD107976_</vt:lpstr>
      <vt:lpstr>ORD107977_</vt:lpstr>
      <vt:lpstr>ORD107978_</vt:lpstr>
      <vt:lpstr>ORD107979_</vt:lpstr>
      <vt:lpstr>ORD107980_</vt:lpstr>
      <vt:lpstr>ORD107981_</vt:lpstr>
      <vt:lpstr>ORD107982_</vt:lpstr>
      <vt:lpstr>ORD107983_</vt:lpstr>
      <vt:lpstr>ORD107984_</vt:lpstr>
      <vt:lpstr>ORD107985_</vt:lpstr>
      <vt:lpstr>ORD107986_</vt:lpstr>
      <vt:lpstr>ORD107987_</vt:lpstr>
      <vt:lpstr>ORD107988_</vt:lpstr>
      <vt:lpstr>ORD107989_</vt:lpstr>
      <vt:lpstr>ORD107990_</vt:lpstr>
      <vt:lpstr>ORD107991_</vt:lpstr>
      <vt:lpstr>ORD107992_</vt:lpstr>
      <vt:lpstr>ORD107993_</vt:lpstr>
      <vt:lpstr>ORD107994_</vt:lpstr>
      <vt:lpstr>ORD107995_</vt:lpstr>
      <vt:lpstr>ORD107996_</vt:lpstr>
      <vt:lpstr>ORD107997_</vt:lpstr>
      <vt:lpstr>ORD107998_</vt:lpstr>
      <vt:lpstr>ORD107999_</vt:lpstr>
      <vt:lpstr>ORD108000_</vt:lpstr>
      <vt:lpstr>ORD108001_</vt:lpstr>
      <vt:lpstr>ORD108002_</vt:lpstr>
      <vt:lpstr>ORD108003_</vt:lpstr>
      <vt:lpstr>ORD108004_</vt:lpstr>
      <vt:lpstr>ORD108005_</vt:lpstr>
      <vt:lpstr>ORD108006_</vt:lpstr>
      <vt:lpstr>ORD108007_</vt:lpstr>
      <vt:lpstr>ORD108008_</vt:lpstr>
      <vt:lpstr>ORD108009_</vt:lpstr>
      <vt:lpstr>ORD108010_</vt:lpstr>
      <vt:lpstr>ORD108011_</vt:lpstr>
      <vt:lpstr>ORD108012_</vt:lpstr>
      <vt:lpstr>ORD108013_</vt:lpstr>
      <vt:lpstr>ORD108014_</vt:lpstr>
      <vt:lpstr>ORD108015_</vt:lpstr>
      <vt:lpstr>ORD108016_</vt:lpstr>
      <vt:lpstr>ORD108017_</vt:lpstr>
      <vt:lpstr>ORD108018_</vt:lpstr>
      <vt:lpstr>ORD108019_</vt:lpstr>
      <vt:lpstr>ORD108020_</vt:lpstr>
      <vt:lpstr>ORD108021_</vt:lpstr>
      <vt:lpstr>ORD108022_</vt:lpstr>
      <vt:lpstr>ORD108023_</vt:lpstr>
      <vt:lpstr>ORD108024_</vt:lpstr>
      <vt:lpstr>ORD108025_</vt:lpstr>
      <vt:lpstr>ORD108026_</vt:lpstr>
      <vt:lpstr>ORD108027_</vt:lpstr>
      <vt:lpstr>ORD108028_</vt:lpstr>
      <vt:lpstr>ORD108029_</vt:lpstr>
      <vt:lpstr>ORD108030_</vt:lpstr>
      <vt:lpstr>ORD108031_</vt:lpstr>
      <vt:lpstr>ORD108032_</vt:lpstr>
      <vt:lpstr>ORD108033_</vt:lpstr>
      <vt:lpstr>ORD108034_</vt:lpstr>
      <vt:lpstr>ORD108035_</vt:lpstr>
      <vt:lpstr>ORD108036_</vt:lpstr>
      <vt:lpstr>ORD108037_</vt:lpstr>
      <vt:lpstr>ORD108038_</vt:lpstr>
      <vt:lpstr>ORD108039_</vt:lpstr>
      <vt:lpstr>ORD108040_</vt:lpstr>
      <vt:lpstr>ORD108041_</vt:lpstr>
      <vt:lpstr>ORD108042_</vt:lpstr>
      <vt:lpstr>ORD108043_</vt:lpstr>
      <vt:lpstr>ORD108044_</vt:lpstr>
      <vt:lpstr>ORD108045_</vt:lpstr>
      <vt:lpstr>ORD108046_</vt:lpstr>
      <vt:lpstr>ORD108047_</vt:lpstr>
      <vt:lpstr>ORD108048_</vt:lpstr>
      <vt:lpstr>ORD108049_</vt:lpstr>
      <vt:lpstr>ORD108050_</vt:lpstr>
      <vt:lpstr>ORD108051_</vt:lpstr>
      <vt:lpstr>ORD108052_</vt:lpstr>
      <vt:lpstr>ORD108053_</vt:lpstr>
      <vt:lpstr>ORD108054_</vt:lpstr>
      <vt:lpstr>ORD108055_</vt:lpstr>
      <vt:lpstr>ORD108056_</vt:lpstr>
      <vt:lpstr>ORD108057_</vt:lpstr>
      <vt:lpstr>ORD108058_</vt:lpstr>
      <vt:lpstr>ORD108059_</vt:lpstr>
      <vt:lpstr>ORD108060_</vt:lpstr>
      <vt:lpstr>ORD108061_</vt:lpstr>
      <vt:lpstr>ORD108062_</vt:lpstr>
      <vt:lpstr>ORD108063_</vt:lpstr>
      <vt:lpstr>ORD108064_</vt:lpstr>
      <vt:lpstr>ORD108065_</vt:lpstr>
      <vt:lpstr>ORD108066_</vt:lpstr>
      <vt:lpstr>ORD108067_</vt:lpstr>
      <vt:lpstr>ORD108068_</vt:lpstr>
      <vt:lpstr>ORD108069_</vt:lpstr>
      <vt:lpstr>ORD108070_</vt:lpstr>
      <vt:lpstr>ORD108071_</vt:lpstr>
      <vt:lpstr>ORD108072_</vt:lpstr>
      <vt:lpstr>ORD108073_</vt:lpstr>
      <vt:lpstr>ORD108074_</vt:lpstr>
      <vt:lpstr>ORD108075_</vt:lpstr>
      <vt:lpstr>ORD108076_</vt:lpstr>
      <vt:lpstr>ORD108077_</vt:lpstr>
      <vt:lpstr>ORD108078_</vt:lpstr>
      <vt:lpstr>ORD108079_</vt:lpstr>
      <vt:lpstr>ORD108080_</vt:lpstr>
      <vt:lpstr>ORD108081_</vt:lpstr>
      <vt:lpstr>ORD108082_</vt:lpstr>
      <vt:lpstr>ORD108083_</vt:lpstr>
      <vt:lpstr>ORD108084_</vt:lpstr>
      <vt:lpstr>ORD108085_</vt:lpstr>
      <vt:lpstr>ORD108086_</vt:lpstr>
      <vt:lpstr>ORD108087_</vt:lpstr>
      <vt:lpstr>ORD108088_</vt:lpstr>
      <vt:lpstr>ORD108089_</vt:lpstr>
      <vt:lpstr>ORD108090_</vt:lpstr>
      <vt:lpstr>ORD108091_</vt:lpstr>
      <vt:lpstr>ORD108092_</vt:lpstr>
      <vt:lpstr>ORD108093_</vt:lpstr>
      <vt:lpstr>ORD108094_</vt:lpstr>
      <vt:lpstr>ORD108095_</vt:lpstr>
      <vt:lpstr>ORD108096_</vt:lpstr>
      <vt:lpstr>ORD108097_</vt:lpstr>
      <vt:lpstr>ORD108098_</vt:lpstr>
      <vt:lpstr>ORD108099_</vt:lpstr>
      <vt:lpstr>ORD108100_</vt:lpstr>
      <vt:lpstr>ORD108101_</vt:lpstr>
      <vt:lpstr>ORD108102_</vt:lpstr>
      <vt:lpstr>ORD108103_</vt:lpstr>
      <vt:lpstr>ORD108104_</vt:lpstr>
      <vt:lpstr>ORD108105_</vt:lpstr>
      <vt:lpstr>ORD108106_</vt:lpstr>
      <vt:lpstr>ORD108107_</vt:lpstr>
      <vt:lpstr>ORD108108_</vt:lpstr>
      <vt:lpstr>ORD108109_</vt:lpstr>
      <vt:lpstr>ORD108110_</vt:lpstr>
      <vt:lpstr>ORD108111_</vt:lpstr>
      <vt:lpstr>ORD108112_</vt:lpstr>
      <vt:lpstr>ORD108113_</vt:lpstr>
      <vt:lpstr>ORD108114_</vt:lpstr>
      <vt:lpstr>ORD108115_</vt:lpstr>
      <vt:lpstr>ORD108116_</vt:lpstr>
      <vt:lpstr>ORD108117_</vt:lpstr>
      <vt:lpstr>ORD108118_</vt:lpstr>
      <vt:lpstr>ORD108119_</vt:lpstr>
      <vt:lpstr>ORD108120_</vt:lpstr>
      <vt:lpstr>ORD108121_</vt:lpstr>
      <vt:lpstr>ORD108122_</vt:lpstr>
      <vt:lpstr>ORD108123_</vt:lpstr>
      <vt:lpstr>ORD108124_</vt:lpstr>
      <vt:lpstr>ORD108125_</vt:lpstr>
      <vt:lpstr>ORD108126_</vt:lpstr>
      <vt:lpstr>ORD108127_</vt:lpstr>
      <vt:lpstr>ORD108128_</vt:lpstr>
      <vt:lpstr>ORD108129_</vt:lpstr>
      <vt:lpstr>ORD108130_</vt:lpstr>
      <vt:lpstr>ORD108131_</vt:lpstr>
      <vt:lpstr>ORD108132_</vt:lpstr>
      <vt:lpstr>ORD108133_</vt:lpstr>
      <vt:lpstr>ORD108134_</vt:lpstr>
      <vt:lpstr>ORD108135_</vt:lpstr>
      <vt:lpstr>ORD108136_</vt:lpstr>
      <vt:lpstr>ORD108137_</vt:lpstr>
      <vt:lpstr>ORD108138_</vt:lpstr>
      <vt:lpstr>ORD108139_</vt:lpstr>
      <vt:lpstr>ORD108140_</vt:lpstr>
      <vt:lpstr>ORD108141_</vt:lpstr>
      <vt:lpstr>ORD108142_</vt:lpstr>
      <vt:lpstr>ORD108143_</vt:lpstr>
      <vt:lpstr>ORD108144_</vt:lpstr>
      <vt:lpstr>ORD108145_</vt:lpstr>
      <vt:lpstr>ORD108146_</vt:lpstr>
      <vt:lpstr>ORD108147_</vt:lpstr>
      <vt:lpstr>ORD108148_</vt:lpstr>
      <vt:lpstr>ORD108149_</vt:lpstr>
      <vt:lpstr>ORD108150_</vt:lpstr>
      <vt:lpstr>ORD108151_</vt:lpstr>
      <vt:lpstr>ORD108152_</vt:lpstr>
      <vt:lpstr>ORD108153_</vt:lpstr>
      <vt:lpstr>ORD108154_</vt:lpstr>
      <vt:lpstr>ORD108155_</vt:lpstr>
      <vt:lpstr>ORD108156_</vt:lpstr>
      <vt:lpstr>ORD108157_</vt:lpstr>
      <vt:lpstr>ORD108158_</vt:lpstr>
      <vt:lpstr>ORD108159_</vt:lpstr>
      <vt:lpstr>ORD108160_</vt:lpstr>
      <vt:lpstr>ORD108161_</vt:lpstr>
      <vt:lpstr>ORD108162_</vt:lpstr>
      <vt:lpstr>ORD108163_</vt:lpstr>
      <vt:lpstr>ORD108164_</vt:lpstr>
      <vt:lpstr>ORD108165_</vt:lpstr>
      <vt:lpstr>ORD108166_</vt:lpstr>
      <vt:lpstr>ORD108167_</vt:lpstr>
      <vt:lpstr>ORD108168_</vt:lpstr>
      <vt:lpstr>ORD108169_</vt:lpstr>
      <vt:lpstr>ORD108170_</vt:lpstr>
      <vt:lpstr>ORD108171_</vt:lpstr>
      <vt:lpstr>ORD108172_</vt:lpstr>
      <vt:lpstr>ORD108173_</vt:lpstr>
      <vt:lpstr>ORD108174_</vt:lpstr>
      <vt:lpstr>ORD108175_</vt:lpstr>
      <vt:lpstr>ORD108176_</vt:lpstr>
      <vt:lpstr>ORD108177_</vt:lpstr>
      <vt:lpstr>ORD108178_</vt:lpstr>
      <vt:lpstr>ORD108179_</vt:lpstr>
      <vt:lpstr>ORD108180_</vt:lpstr>
      <vt:lpstr>ORD108181_</vt:lpstr>
      <vt:lpstr>ORD108182_</vt:lpstr>
      <vt:lpstr>ORD108183_</vt:lpstr>
      <vt:lpstr>ORD108184_</vt:lpstr>
      <vt:lpstr>ORD108185_</vt:lpstr>
      <vt:lpstr>ORD108186_</vt:lpstr>
      <vt:lpstr>ORD108187_</vt:lpstr>
      <vt:lpstr>ORD108188_</vt:lpstr>
      <vt:lpstr>ORD108189_</vt:lpstr>
      <vt:lpstr>ORD108190_</vt:lpstr>
      <vt:lpstr>ORD108191_</vt:lpstr>
      <vt:lpstr>ORD108192_</vt:lpstr>
      <vt:lpstr>ORD108193_</vt:lpstr>
      <vt:lpstr>ORD108194_</vt:lpstr>
      <vt:lpstr>ORD108195_</vt:lpstr>
      <vt:lpstr>ORD108196_</vt:lpstr>
      <vt:lpstr>ORD108197_</vt:lpstr>
      <vt:lpstr>ORD108198_</vt:lpstr>
      <vt:lpstr>ORD108199_</vt:lpstr>
      <vt:lpstr>ORD108200_</vt:lpstr>
      <vt:lpstr>ORD108201_</vt:lpstr>
      <vt:lpstr>ORD108202_</vt:lpstr>
      <vt:lpstr>ORD108203_</vt:lpstr>
      <vt:lpstr>ORD108204_</vt:lpstr>
      <vt:lpstr>ORD108205_</vt:lpstr>
      <vt:lpstr>ORD108206_</vt:lpstr>
      <vt:lpstr>ORD108207_</vt:lpstr>
      <vt:lpstr>ORD108208_</vt:lpstr>
      <vt:lpstr>ORD108209_</vt:lpstr>
      <vt:lpstr>ORD108210_</vt:lpstr>
      <vt:lpstr>ORD108211_</vt:lpstr>
      <vt:lpstr>ORD108212_</vt:lpstr>
      <vt:lpstr>ORD108213_</vt:lpstr>
      <vt:lpstr>ORD108214_</vt:lpstr>
      <vt:lpstr>ORD108215_</vt:lpstr>
      <vt:lpstr>ORD108216_</vt:lpstr>
      <vt:lpstr>ORD108217_</vt:lpstr>
      <vt:lpstr>ORD108218_</vt:lpstr>
      <vt:lpstr>ORD108219_</vt:lpstr>
      <vt:lpstr>ORD108220_</vt:lpstr>
      <vt:lpstr>ORD108221_</vt:lpstr>
      <vt:lpstr>ORD108222_</vt:lpstr>
      <vt:lpstr>ORD108223_</vt:lpstr>
      <vt:lpstr>ORD108224_</vt:lpstr>
      <vt:lpstr>ORD108225_</vt:lpstr>
      <vt:lpstr>ORD108226_</vt:lpstr>
      <vt:lpstr>ORD108227_</vt:lpstr>
      <vt:lpstr>ORD108228_</vt:lpstr>
      <vt:lpstr>ORD108229_</vt:lpstr>
      <vt:lpstr>ORD108230_</vt:lpstr>
      <vt:lpstr>ORD108231_</vt:lpstr>
      <vt:lpstr>ORD108232_</vt:lpstr>
      <vt:lpstr>ORD108233_</vt:lpstr>
      <vt:lpstr>ORD108234_</vt:lpstr>
      <vt:lpstr>ORD108235_</vt:lpstr>
      <vt:lpstr>ORD108236_</vt:lpstr>
      <vt:lpstr>ORD108237_</vt:lpstr>
      <vt:lpstr>ORD108238_</vt:lpstr>
      <vt:lpstr>ORD108239_</vt:lpstr>
      <vt:lpstr>ORD108240_</vt:lpstr>
      <vt:lpstr>ORD108241_</vt:lpstr>
      <vt:lpstr>ORD108242_</vt:lpstr>
      <vt:lpstr>ORD108243_</vt:lpstr>
      <vt:lpstr>ORD108244_</vt:lpstr>
      <vt:lpstr>ORD108245_</vt:lpstr>
      <vt:lpstr>ORD108246_</vt:lpstr>
      <vt:lpstr>ORD108247_</vt:lpstr>
      <vt:lpstr>ORD108248_</vt:lpstr>
      <vt:lpstr>ORD108249_</vt:lpstr>
      <vt:lpstr>ORD108250_</vt:lpstr>
      <vt:lpstr>ORD108251_</vt:lpstr>
      <vt:lpstr>ORD108252_</vt:lpstr>
      <vt:lpstr>ORD108253_</vt:lpstr>
      <vt:lpstr>ORD108254_</vt:lpstr>
      <vt:lpstr>ORD108255_</vt:lpstr>
      <vt:lpstr>ORD108256_</vt:lpstr>
      <vt:lpstr>ORD108257_</vt:lpstr>
      <vt:lpstr>ORD108258_</vt:lpstr>
      <vt:lpstr>ORD108259_</vt:lpstr>
      <vt:lpstr>ORD108260_</vt:lpstr>
      <vt:lpstr>ORD108261_</vt:lpstr>
      <vt:lpstr>ORD108262_</vt:lpstr>
      <vt:lpstr>ORD108263_</vt:lpstr>
      <vt:lpstr>ORD108264_</vt:lpstr>
      <vt:lpstr>ORD108265_</vt:lpstr>
      <vt:lpstr>ORD108266_</vt:lpstr>
      <vt:lpstr>ORD108267_</vt:lpstr>
      <vt:lpstr>ORD108268_</vt:lpstr>
      <vt:lpstr>ORD108269_</vt:lpstr>
      <vt:lpstr>ORD108270_</vt:lpstr>
      <vt:lpstr>ORD108271_</vt:lpstr>
      <vt:lpstr>ORD108272_</vt:lpstr>
      <vt:lpstr>ORD108273_</vt:lpstr>
      <vt:lpstr>ORD108274_</vt:lpstr>
      <vt:lpstr>ORD108275_</vt:lpstr>
      <vt:lpstr>ORD108276_</vt:lpstr>
      <vt:lpstr>ORD108277_</vt:lpstr>
      <vt:lpstr>ORD108278_</vt:lpstr>
      <vt:lpstr>ORD108279_</vt:lpstr>
      <vt:lpstr>ORD108280_</vt:lpstr>
      <vt:lpstr>ORD108281_</vt:lpstr>
      <vt:lpstr>ORD108282_</vt:lpstr>
      <vt:lpstr>ORD108283_</vt:lpstr>
      <vt:lpstr>ORD108284_</vt:lpstr>
      <vt:lpstr>ORD108285_</vt:lpstr>
      <vt:lpstr>ORD108286_</vt:lpstr>
      <vt:lpstr>ORD108287_</vt:lpstr>
      <vt:lpstr>ORD108288_</vt:lpstr>
      <vt:lpstr>ORD108289_</vt:lpstr>
      <vt:lpstr>ORD108290_</vt:lpstr>
      <vt:lpstr>ORD108291_</vt:lpstr>
      <vt:lpstr>ORD108292_</vt:lpstr>
      <vt:lpstr>ORD108293_</vt:lpstr>
      <vt:lpstr>ORD108294_</vt:lpstr>
      <vt:lpstr>ORD108295_</vt:lpstr>
      <vt:lpstr>ORD108296_</vt:lpstr>
      <vt:lpstr>ORD108297_</vt:lpstr>
      <vt:lpstr>ORD108298_</vt:lpstr>
      <vt:lpstr>ORD108299_</vt:lpstr>
      <vt:lpstr>ORD108300_</vt:lpstr>
      <vt:lpstr>ORD108301_</vt:lpstr>
      <vt:lpstr>ORD108302_</vt:lpstr>
      <vt:lpstr>ORD108303_</vt:lpstr>
      <vt:lpstr>ORD108304_</vt:lpstr>
      <vt:lpstr>ORD108305_</vt:lpstr>
      <vt:lpstr>ORD108306_</vt:lpstr>
      <vt:lpstr>ORD108307_</vt:lpstr>
      <vt:lpstr>ORD108308_</vt:lpstr>
      <vt:lpstr>ORD108309_</vt:lpstr>
      <vt:lpstr>ORD108310_</vt:lpstr>
      <vt:lpstr>ORD108311_</vt:lpstr>
      <vt:lpstr>ORD108312_</vt:lpstr>
      <vt:lpstr>ORD108313_</vt:lpstr>
      <vt:lpstr>ORD108314_</vt:lpstr>
      <vt:lpstr>ORD108315_</vt:lpstr>
      <vt:lpstr>ORD108316_</vt:lpstr>
      <vt:lpstr>ORD108317_</vt:lpstr>
      <vt:lpstr>ORD108318_</vt:lpstr>
      <vt:lpstr>ORD108319_</vt:lpstr>
      <vt:lpstr>ORD108320_</vt:lpstr>
      <vt:lpstr>ORD108321_</vt:lpstr>
      <vt:lpstr>ORD108322_</vt:lpstr>
      <vt:lpstr>ORD108323_</vt:lpstr>
      <vt:lpstr>ORD108324_</vt:lpstr>
      <vt:lpstr>ORD108325_</vt:lpstr>
      <vt:lpstr>ORD108326_</vt:lpstr>
      <vt:lpstr>ORD108327_</vt:lpstr>
      <vt:lpstr>ORD108328_</vt:lpstr>
      <vt:lpstr>ORD108329_</vt:lpstr>
      <vt:lpstr>ORD108330_</vt:lpstr>
      <vt:lpstr>ORD108331_</vt:lpstr>
      <vt:lpstr>ORD108332_</vt:lpstr>
      <vt:lpstr>ORD108333_</vt:lpstr>
      <vt:lpstr>ORD108334_</vt:lpstr>
      <vt:lpstr>ORD108335_</vt:lpstr>
      <vt:lpstr>ORD108336_</vt:lpstr>
      <vt:lpstr>ORD108337_</vt:lpstr>
      <vt:lpstr>ORD108338_</vt:lpstr>
      <vt:lpstr>ORD108339_</vt:lpstr>
      <vt:lpstr>ORD108340_</vt:lpstr>
      <vt:lpstr>ORD108341_</vt:lpstr>
      <vt:lpstr>ORD108342_</vt:lpstr>
      <vt:lpstr>ORD108343_</vt:lpstr>
      <vt:lpstr>ORD108344_</vt:lpstr>
      <vt:lpstr>ORD108345_</vt:lpstr>
      <vt:lpstr>ORD108346_</vt:lpstr>
      <vt:lpstr>ORD108347_</vt:lpstr>
      <vt:lpstr>ORD108348_</vt:lpstr>
      <vt:lpstr>ORD108349_</vt:lpstr>
      <vt:lpstr>ORD108350_</vt:lpstr>
      <vt:lpstr>ORD108351_</vt:lpstr>
      <vt:lpstr>ORD108352_</vt:lpstr>
      <vt:lpstr>ORD108353_</vt:lpstr>
      <vt:lpstr>ORD108354_</vt:lpstr>
      <vt:lpstr>ORD108355_</vt:lpstr>
      <vt:lpstr>ORD108356_</vt:lpstr>
      <vt:lpstr>ORD108357_</vt:lpstr>
      <vt:lpstr>ORD108358_</vt:lpstr>
      <vt:lpstr>ORD108359_</vt:lpstr>
      <vt:lpstr>ORD108360_</vt:lpstr>
      <vt:lpstr>ORD108361_</vt:lpstr>
      <vt:lpstr>ORD108362_</vt:lpstr>
      <vt:lpstr>ORD108363_</vt:lpstr>
      <vt:lpstr>ORD108364_</vt:lpstr>
      <vt:lpstr>ORD108365_</vt:lpstr>
      <vt:lpstr>ORD108366_</vt:lpstr>
      <vt:lpstr>ORD108367_</vt:lpstr>
      <vt:lpstr>ORD108368_</vt:lpstr>
      <vt:lpstr>ORD108369_</vt:lpstr>
      <vt:lpstr>ORD108370_</vt:lpstr>
      <vt:lpstr>ORD108371_</vt:lpstr>
      <vt:lpstr>ORD108372_</vt:lpstr>
      <vt:lpstr>ORD108373_</vt:lpstr>
      <vt:lpstr>ORD108374_</vt:lpstr>
      <vt:lpstr>ORD108375_</vt:lpstr>
      <vt:lpstr>ORD108376_</vt:lpstr>
      <vt:lpstr>ORD108377_</vt:lpstr>
      <vt:lpstr>ORD108378_</vt:lpstr>
      <vt:lpstr>ORD108379_</vt:lpstr>
      <vt:lpstr>ORD108380_</vt:lpstr>
      <vt:lpstr>ORD108381_</vt:lpstr>
      <vt:lpstr>ORD108382_</vt:lpstr>
      <vt:lpstr>ORD108383_</vt:lpstr>
      <vt:lpstr>ORD108384_</vt:lpstr>
      <vt:lpstr>ORD108385_</vt:lpstr>
      <vt:lpstr>ORD108386_</vt:lpstr>
      <vt:lpstr>ORD108387_</vt:lpstr>
      <vt:lpstr>ORD108388_</vt:lpstr>
      <vt:lpstr>ORD108389_</vt:lpstr>
      <vt:lpstr>ORD108390_</vt:lpstr>
      <vt:lpstr>ORD108391_</vt:lpstr>
      <vt:lpstr>ORD108392_</vt:lpstr>
      <vt:lpstr>ORD108393_</vt:lpstr>
      <vt:lpstr>ORD108394_</vt:lpstr>
      <vt:lpstr>ORD108395_</vt:lpstr>
      <vt:lpstr>ORD108396_</vt:lpstr>
      <vt:lpstr>ORD108397_</vt:lpstr>
      <vt:lpstr>ORD108398_</vt:lpstr>
      <vt:lpstr>ORD108399_</vt:lpstr>
      <vt:lpstr>ORD108400_</vt:lpstr>
      <vt:lpstr>ORD108401_</vt:lpstr>
      <vt:lpstr>ORD108402_</vt:lpstr>
      <vt:lpstr>ORD108403_</vt:lpstr>
      <vt:lpstr>ORD108404_</vt:lpstr>
      <vt:lpstr>ORD108405_</vt:lpstr>
      <vt:lpstr>ORD108406_</vt:lpstr>
      <vt:lpstr>ORD108407_</vt:lpstr>
      <vt:lpstr>ORD108408_</vt:lpstr>
      <vt:lpstr>ORD108409_</vt:lpstr>
      <vt:lpstr>ORD108410_</vt:lpstr>
      <vt:lpstr>ORD108411_</vt:lpstr>
      <vt:lpstr>ORD108412_</vt:lpstr>
      <vt:lpstr>ORD108413_</vt:lpstr>
      <vt:lpstr>ORD108414_</vt:lpstr>
      <vt:lpstr>ORD108415_</vt:lpstr>
      <vt:lpstr>ORD108416_</vt:lpstr>
      <vt:lpstr>ORD108417_</vt:lpstr>
      <vt:lpstr>ORD108418_</vt:lpstr>
      <vt:lpstr>ORD108419_</vt:lpstr>
      <vt:lpstr>ORD108420_</vt:lpstr>
      <vt:lpstr>ORD108421_</vt:lpstr>
      <vt:lpstr>ORD108422_</vt:lpstr>
      <vt:lpstr>ORD108423_</vt:lpstr>
      <vt:lpstr>ORD108424_</vt:lpstr>
      <vt:lpstr>ORD108425_</vt:lpstr>
      <vt:lpstr>ORD108426_</vt:lpstr>
      <vt:lpstr>ORD108427_</vt:lpstr>
      <vt:lpstr>ORD108428_</vt:lpstr>
      <vt:lpstr>ORD108429_</vt:lpstr>
      <vt:lpstr>ORD108430_</vt:lpstr>
      <vt:lpstr>ORD108431_</vt:lpstr>
      <vt:lpstr>ORD108432_</vt:lpstr>
      <vt:lpstr>ORD108433_</vt:lpstr>
      <vt:lpstr>ORD108434_</vt:lpstr>
      <vt:lpstr>ORD108435_</vt:lpstr>
      <vt:lpstr>ORD108436_</vt:lpstr>
      <vt:lpstr>ORD108437_</vt:lpstr>
      <vt:lpstr>ORD108438_</vt:lpstr>
      <vt:lpstr>ORD108439_</vt:lpstr>
      <vt:lpstr>ORD108440_</vt:lpstr>
      <vt:lpstr>ORD108441_</vt:lpstr>
      <vt:lpstr>ORD108442_</vt:lpstr>
      <vt:lpstr>ORD108443_</vt:lpstr>
      <vt:lpstr>ORD108444_</vt:lpstr>
      <vt:lpstr>ORD108445_</vt:lpstr>
      <vt:lpstr>ORD108446_</vt:lpstr>
      <vt:lpstr>ORD108447_</vt:lpstr>
      <vt:lpstr>ORD108448_</vt:lpstr>
      <vt:lpstr>ORD108449_</vt:lpstr>
      <vt:lpstr>ORD108450_</vt:lpstr>
      <vt:lpstr>ORD108451_</vt:lpstr>
      <vt:lpstr>ORD108452_</vt:lpstr>
      <vt:lpstr>ORD108453_</vt:lpstr>
      <vt:lpstr>ORD108454_</vt:lpstr>
      <vt:lpstr>ORD108455_</vt:lpstr>
      <vt:lpstr>ORD108456_</vt:lpstr>
      <vt:lpstr>ORD108457_</vt:lpstr>
      <vt:lpstr>ORD108458_</vt:lpstr>
      <vt:lpstr>ORD108459_</vt:lpstr>
      <vt:lpstr>ORD108460_</vt:lpstr>
      <vt:lpstr>ORD108461_</vt:lpstr>
      <vt:lpstr>ORD108462_</vt:lpstr>
      <vt:lpstr>ORD108463_</vt:lpstr>
      <vt:lpstr>ORD108464_</vt:lpstr>
      <vt:lpstr>ORD108465_</vt:lpstr>
      <vt:lpstr>ORD108466_</vt:lpstr>
      <vt:lpstr>ORD108467_</vt:lpstr>
      <vt:lpstr>ORD108468_</vt:lpstr>
      <vt:lpstr>ORD108469_</vt:lpstr>
      <vt:lpstr>ORD108470_</vt:lpstr>
      <vt:lpstr>ORD108471_</vt:lpstr>
      <vt:lpstr>ORD108472_</vt:lpstr>
      <vt:lpstr>ORD108473_</vt:lpstr>
      <vt:lpstr>ORD108474_</vt:lpstr>
      <vt:lpstr>ORD108475_</vt:lpstr>
      <vt:lpstr>ORD108476_</vt:lpstr>
      <vt:lpstr>ORD108477_</vt:lpstr>
      <vt:lpstr>ORD108478_</vt:lpstr>
      <vt:lpstr>ORD108479_</vt:lpstr>
      <vt:lpstr>ORD108480_</vt:lpstr>
      <vt:lpstr>ORD108481_</vt:lpstr>
      <vt:lpstr>ORD108482_</vt:lpstr>
      <vt:lpstr>ORD108483_</vt:lpstr>
      <vt:lpstr>ORD108484_</vt:lpstr>
      <vt:lpstr>ORD108485_</vt:lpstr>
      <vt:lpstr>ORD108486_</vt:lpstr>
      <vt:lpstr>ORD108487_</vt:lpstr>
      <vt:lpstr>ORD108488_</vt:lpstr>
      <vt:lpstr>ORD108489_</vt:lpstr>
      <vt:lpstr>ORD108490_</vt:lpstr>
      <vt:lpstr>ORD108491_</vt:lpstr>
      <vt:lpstr>ORD108492_</vt:lpstr>
      <vt:lpstr>ORD108493_</vt:lpstr>
      <vt:lpstr>ORD108494_</vt:lpstr>
      <vt:lpstr>ORD108495_</vt:lpstr>
      <vt:lpstr>ORD108496_</vt:lpstr>
      <vt:lpstr>ORD108497_</vt:lpstr>
      <vt:lpstr>ORD108498_</vt:lpstr>
      <vt:lpstr>ORD108499_</vt:lpstr>
      <vt:lpstr>ORD108500_</vt:lpstr>
      <vt:lpstr>ORD108501_</vt:lpstr>
      <vt:lpstr>ORD108502_</vt:lpstr>
      <vt:lpstr>ORD108503_</vt:lpstr>
      <vt:lpstr>ORD108504_</vt:lpstr>
      <vt:lpstr>ORD108505_</vt:lpstr>
      <vt:lpstr>ORD108506_</vt:lpstr>
      <vt:lpstr>ORD108507_</vt:lpstr>
      <vt:lpstr>ORD108508_</vt:lpstr>
      <vt:lpstr>ORD108509_</vt:lpstr>
      <vt:lpstr>ORD108510_</vt:lpstr>
      <vt:lpstr>ORD108511_</vt:lpstr>
      <vt:lpstr>ORD108512_</vt:lpstr>
      <vt:lpstr>ORD108513_</vt:lpstr>
      <vt:lpstr>ORD108514_</vt:lpstr>
      <vt:lpstr>ORD108515_</vt:lpstr>
      <vt:lpstr>ORD108516_</vt:lpstr>
      <vt:lpstr>ORD108517_</vt:lpstr>
      <vt:lpstr>ORD108518_</vt:lpstr>
      <vt:lpstr>ORD108519_</vt:lpstr>
      <vt:lpstr>ORD108520_</vt:lpstr>
      <vt:lpstr>ORD108521_</vt:lpstr>
      <vt:lpstr>ORD108522_</vt:lpstr>
      <vt:lpstr>ORD108523_</vt:lpstr>
      <vt:lpstr>ORD108524_</vt:lpstr>
      <vt:lpstr>ORD108525_</vt:lpstr>
      <vt:lpstr>ORD108526_</vt:lpstr>
      <vt:lpstr>ORD108527_</vt:lpstr>
      <vt:lpstr>ORD108528_</vt:lpstr>
      <vt:lpstr>ORD108529_</vt:lpstr>
      <vt:lpstr>ORD108530_</vt:lpstr>
      <vt:lpstr>ORD108531_</vt:lpstr>
      <vt:lpstr>ORD108532_</vt:lpstr>
      <vt:lpstr>ORD108533_</vt:lpstr>
      <vt:lpstr>ORD108534_</vt:lpstr>
      <vt:lpstr>ORD108535_</vt:lpstr>
      <vt:lpstr>ORD108536_</vt:lpstr>
      <vt:lpstr>ORD108537_</vt:lpstr>
      <vt:lpstr>ORD108538_</vt:lpstr>
      <vt:lpstr>ORD108539_</vt:lpstr>
      <vt:lpstr>ORD108540_</vt:lpstr>
      <vt:lpstr>ORD108541_</vt:lpstr>
      <vt:lpstr>ORD108542_</vt:lpstr>
      <vt:lpstr>ORD108543_</vt:lpstr>
      <vt:lpstr>ORD108544_</vt:lpstr>
      <vt:lpstr>ORD108545_</vt:lpstr>
      <vt:lpstr>ORD108546_</vt:lpstr>
      <vt:lpstr>ORD108547_</vt:lpstr>
      <vt:lpstr>ORD108548_</vt:lpstr>
      <vt:lpstr>ORD108549_</vt:lpstr>
      <vt:lpstr>ORD108550_</vt:lpstr>
      <vt:lpstr>ORD108551_</vt:lpstr>
      <vt:lpstr>ORD108552_</vt:lpstr>
      <vt:lpstr>ORD108553_</vt:lpstr>
      <vt:lpstr>ORD108554_</vt:lpstr>
      <vt:lpstr>ORD108555_</vt:lpstr>
      <vt:lpstr>ORD108556_</vt:lpstr>
      <vt:lpstr>ORD108557_</vt:lpstr>
      <vt:lpstr>ORD108558_</vt:lpstr>
      <vt:lpstr>ORD108559_</vt:lpstr>
      <vt:lpstr>ORD108560_</vt:lpstr>
      <vt:lpstr>ORD108561_</vt:lpstr>
      <vt:lpstr>ORD108562_</vt:lpstr>
      <vt:lpstr>ORD108563_</vt:lpstr>
      <vt:lpstr>ORD108564_</vt:lpstr>
      <vt:lpstr>ORD108565_</vt:lpstr>
      <vt:lpstr>ORD108566_</vt:lpstr>
      <vt:lpstr>ORD108567_</vt:lpstr>
      <vt:lpstr>ORD108568_</vt:lpstr>
      <vt:lpstr>ORD108569_</vt:lpstr>
      <vt:lpstr>ORD108570_</vt:lpstr>
      <vt:lpstr>ORD108571_</vt:lpstr>
      <vt:lpstr>ORD108572_</vt:lpstr>
      <vt:lpstr>ORD108573_</vt:lpstr>
      <vt:lpstr>ORD108574_</vt:lpstr>
      <vt:lpstr>ORD108575_</vt:lpstr>
      <vt:lpstr>ORD108576_</vt:lpstr>
      <vt:lpstr>ORD108577_</vt:lpstr>
      <vt:lpstr>ORD108578_</vt:lpstr>
      <vt:lpstr>ORD108579_</vt:lpstr>
      <vt:lpstr>ORD108580_</vt:lpstr>
      <vt:lpstr>ORD108581_</vt:lpstr>
      <vt:lpstr>ORD108582_</vt:lpstr>
      <vt:lpstr>ORD108583_</vt:lpstr>
      <vt:lpstr>ORD108584_</vt:lpstr>
      <vt:lpstr>ORD108585_</vt:lpstr>
      <vt:lpstr>ORD108586_</vt:lpstr>
      <vt:lpstr>ORD108587_</vt:lpstr>
      <vt:lpstr>ORD108588_</vt:lpstr>
      <vt:lpstr>ORD108589_</vt:lpstr>
      <vt:lpstr>ORD108590_</vt:lpstr>
      <vt:lpstr>ORD108591_</vt:lpstr>
      <vt:lpstr>ORD108592_</vt:lpstr>
      <vt:lpstr>ORD108593_</vt:lpstr>
      <vt:lpstr>ORD108594_</vt:lpstr>
      <vt:lpstr>ORD108595_</vt:lpstr>
      <vt:lpstr>ORD108596_</vt:lpstr>
      <vt:lpstr>ORD108597_</vt:lpstr>
      <vt:lpstr>ORD108598_</vt:lpstr>
      <vt:lpstr>ORD108599_</vt:lpstr>
      <vt:lpstr>ORD108600_</vt:lpstr>
      <vt:lpstr>ORD108601_</vt:lpstr>
      <vt:lpstr>ORD108602_</vt:lpstr>
      <vt:lpstr>ORD108603_</vt:lpstr>
      <vt:lpstr>ORD108604_</vt:lpstr>
      <vt:lpstr>ORD108605_</vt:lpstr>
      <vt:lpstr>ORD108606_</vt:lpstr>
      <vt:lpstr>ORD108607_</vt:lpstr>
      <vt:lpstr>ORD108608_</vt:lpstr>
      <vt:lpstr>ORD108609_</vt:lpstr>
      <vt:lpstr>ORD108610_</vt:lpstr>
      <vt:lpstr>ORD108611_</vt:lpstr>
      <vt:lpstr>ORD108612_</vt:lpstr>
      <vt:lpstr>ORD108613_</vt:lpstr>
      <vt:lpstr>ORD108614_</vt:lpstr>
      <vt:lpstr>ORD108615_</vt:lpstr>
      <vt:lpstr>ORD108616_</vt:lpstr>
      <vt:lpstr>ORD108617_</vt:lpstr>
      <vt:lpstr>ORD108618_</vt:lpstr>
      <vt:lpstr>ORD108619_</vt:lpstr>
      <vt:lpstr>ORD108620_</vt:lpstr>
      <vt:lpstr>ORD108621_</vt:lpstr>
      <vt:lpstr>ORD108622_</vt:lpstr>
      <vt:lpstr>ORD108623_</vt:lpstr>
      <vt:lpstr>ORD108624_</vt:lpstr>
      <vt:lpstr>ORD108625_</vt:lpstr>
      <vt:lpstr>ORD108626_</vt:lpstr>
      <vt:lpstr>ORD108627_</vt:lpstr>
      <vt:lpstr>ORD108628_</vt:lpstr>
      <vt:lpstr>ORD108629_</vt:lpstr>
      <vt:lpstr>ORD108630_</vt:lpstr>
      <vt:lpstr>ORD108631_</vt:lpstr>
      <vt:lpstr>ORD108632_</vt:lpstr>
      <vt:lpstr>ORD108633_</vt:lpstr>
      <vt:lpstr>ORD108634_</vt:lpstr>
      <vt:lpstr>ORD108635_</vt:lpstr>
      <vt:lpstr>ORD108636_</vt:lpstr>
      <vt:lpstr>ORD108637_</vt:lpstr>
      <vt:lpstr>ORD108638_</vt:lpstr>
      <vt:lpstr>ORD108639_</vt:lpstr>
      <vt:lpstr>ORD108640_</vt:lpstr>
      <vt:lpstr>ORD108641_</vt:lpstr>
      <vt:lpstr>ORD108642_</vt:lpstr>
      <vt:lpstr>ORD108643_</vt:lpstr>
      <vt:lpstr>ORD108644_</vt:lpstr>
      <vt:lpstr>ORD108645_</vt:lpstr>
      <vt:lpstr>ORD108646_</vt:lpstr>
      <vt:lpstr>ORD108647_</vt:lpstr>
      <vt:lpstr>ORD108648_</vt:lpstr>
      <vt:lpstr>ORD108649_</vt:lpstr>
      <vt:lpstr>ORD108650_</vt:lpstr>
      <vt:lpstr>ORD108651_</vt:lpstr>
      <vt:lpstr>ORD108652_</vt:lpstr>
      <vt:lpstr>ORD108653_</vt:lpstr>
      <vt:lpstr>ORD108654_</vt:lpstr>
      <vt:lpstr>ORD108655_</vt:lpstr>
      <vt:lpstr>ORD108656_</vt:lpstr>
      <vt:lpstr>ORD108657_</vt:lpstr>
      <vt:lpstr>ORD108658_</vt:lpstr>
      <vt:lpstr>ORD108659_</vt:lpstr>
      <vt:lpstr>ORD108660_</vt:lpstr>
      <vt:lpstr>ORD108661_</vt:lpstr>
      <vt:lpstr>ORD108662_</vt:lpstr>
      <vt:lpstr>ORD108663_</vt:lpstr>
      <vt:lpstr>ORD108664_</vt:lpstr>
      <vt:lpstr>ORD108665_</vt:lpstr>
      <vt:lpstr>ORD108666_</vt:lpstr>
      <vt:lpstr>ORD108667_</vt:lpstr>
      <vt:lpstr>ORD108668_</vt:lpstr>
      <vt:lpstr>ORD108669_</vt:lpstr>
      <vt:lpstr>ORD108670_</vt:lpstr>
      <vt:lpstr>ORD108671_</vt:lpstr>
      <vt:lpstr>ORD108672_</vt:lpstr>
      <vt:lpstr>ORD108673_</vt:lpstr>
      <vt:lpstr>ORD108674_</vt:lpstr>
      <vt:lpstr>ORD108675_</vt:lpstr>
      <vt:lpstr>ORD108676_</vt:lpstr>
      <vt:lpstr>ORD108677_</vt:lpstr>
      <vt:lpstr>ORD108678_</vt:lpstr>
      <vt:lpstr>ORD108679_</vt:lpstr>
      <vt:lpstr>ORD108680_</vt:lpstr>
      <vt:lpstr>ORD108681_</vt:lpstr>
      <vt:lpstr>ORD108682_</vt:lpstr>
      <vt:lpstr>ORD108683_</vt:lpstr>
      <vt:lpstr>ORD108684_</vt:lpstr>
      <vt:lpstr>ORD108685_</vt:lpstr>
      <vt:lpstr>ORD108686_</vt:lpstr>
      <vt:lpstr>ORD108687_</vt:lpstr>
      <vt:lpstr>ORD108688_</vt:lpstr>
      <vt:lpstr>ORD108689_</vt:lpstr>
      <vt:lpstr>ORD108690_</vt:lpstr>
      <vt:lpstr>ORD108691_</vt:lpstr>
      <vt:lpstr>ORD108692_</vt:lpstr>
      <vt:lpstr>ORD108693_</vt:lpstr>
      <vt:lpstr>ORD108694_</vt:lpstr>
      <vt:lpstr>ORD108695_</vt:lpstr>
      <vt:lpstr>ORD108696_</vt:lpstr>
      <vt:lpstr>ORD108697_</vt:lpstr>
      <vt:lpstr>ORD108698_</vt:lpstr>
      <vt:lpstr>ORD108699_</vt:lpstr>
      <vt:lpstr>ORD108700_</vt:lpstr>
      <vt:lpstr>ORD108701_</vt:lpstr>
      <vt:lpstr>ORD108702_</vt:lpstr>
      <vt:lpstr>ORD108703_</vt:lpstr>
      <vt:lpstr>ORD108704_</vt:lpstr>
      <vt:lpstr>ORD108705_</vt:lpstr>
      <vt:lpstr>ORD108706_</vt:lpstr>
      <vt:lpstr>ORD108707_</vt:lpstr>
      <vt:lpstr>ORD108708_</vt:lpstr>
      <vt:lpstr>ORD108709_</vt:lpstr>
      <vt:lpstr>ORD108710_</vt:lpstr>
      <vt:lpstr>ORD108711_</vt:lpstr>
      <vt:lpstr>ORD108712_</vt:lpstr>
      <vt:lpstr>ORD108713_</vt:lpstr>
      <vt:lpstr>ORD108714_</vt:lpstr>
      <vt:lpstr>ORD108715_</vt:lpstr>
      <vt:lpstr>ORD108716_</vt:lpstr>
      <vt:lpstr>ORD108717_</vt:lpstr>
      <vt:lpstr>ORD108718_</vt:lpstr>
      <vt:lpstr>ORD108719_</vt:lpstr>
      <vt:lpstr>ORD108720_</vt:lpstr>
      <vt:lpstr>ORD108721_</vt:lpstr>
      <vt:lpstr>ORD108722_</vt:lpstr>
      <vt:lpstr>ORD108723_</vt:lpstr>
      <vt:lpstr>ORD108724_</vt:lpstr>
      <vt:lpstr>ORD108725_</vt:lpstr>
      <vt:lpstr>ORD108726_</vt:lpstr>
      <vt:lpstr>ORD108727_</vt:lpstr>
      <vt:lpstr>ORD108728_</vt:lpstr>
      <vt:lpstr>ORD108729_</vt:lpstr>
      <vt:lpstr>ORD108730_</vt:lpstr>
      <vt:lpstr>ORD108731_</vt:lpstr>
      <vt:lpstr>ORD108732_</vt:lpstr>
      <vt:lpstr>ORD108733_</vt:lpstr>
      <vt:lpstr>ORD108734_</vt:lpstr>
      <vt:lpstr>ORD108735_</vt:lpstr>
      <vt:lpstr>ORD108736_</vt:lpstr>
      <vt:lpstr>ORD108737_</vt:lpstr>
      <vt:lpstr>ORD108738_</vt:lpstr>
      <vt:lpstr>ORD108739_</vt:lpstr>
      <vt:lpstr>ORD108740_</vt:lpstr>
      <vt:lpstr>ORD108741_</vt:lpstr>
      <vt:lpstr>ORD108742_</vt:lpstr>
      <vt:lpstr>ORD108743_</vt:lpstr>
      <vt:lpstr>ORD108744_</vt:lpstr>
      <vt:lpstr>ORD108745_</vt:lpstr>
      <vt:lpstr>ORD108746_</vt:lpstr>
      <vt:lpstr>ORD108747_</vt:lpstr>
      <vt:lpstr>ORD108748_</vt:lpstr>
      <vt:lpstr>ORD108749_</vt:lpstr>
      <vt:lpstr>ORD108750_</vt:lpstr>
      <vt:lpstr>ORD108751_</vt:lpstr>
      <vt:lpstr>ORD108752_</vt:lpstr>
      <vt:lpstr>ORD108753_</vt:lpstr>
      <vt:lpstr>ORD108754_</vt:lpstr>
      <vt:lpstr>ORD108755_</vt:lpstr>
      <vt:lpstr>ORD108756_</vt:lpstr>
      <vt:lpstr>ORD108757_</vt:lpstr>
      <vt:lpstr>ORD108758_</vt:lpstr>
      <vt:lpstr>ORD108759_</vt:lpstr>
      <vt:lpstr>ORD108760_</vt:lpstr>
      <vt:lpstr>ORD108761_</vt:lpstr>
      <vt:lpstr>ORD108762_</vt:lpstr>
      <vt:lpstr>ORD108763_</vt:lpstr>
      <vt:lpstr>ORD108764_</vt:lpstr>
      <vt:lpstr>ORD108765_</vt:lpstr>
      <vt:lpstr>ORD108766_</vt:lpstr>
      <vt:lpstr>ORD108767_</vt:lpstr>
      <vt:lpstr>ORD108768_</vt:lpstr>
      <vt:lpstr>ORD108769_</vt:lpstr>
      <vt:lpstr>ORD108770_</vt:lpstr>
      <vt:lpstr>ORD108771_</vt:lpstr>
      <vt:lpstr>ORD108772_</vt:lpstr>
      <vt:lpstr>ORD108773_</vt:lpstr>
      <vt:lpstr>ORD108774_</vt:lpstr>
      <vt:lpstr>ORD108775_</vt:lpstr>
      <vt:lpstr>ORD108776_</vt:lpstr>
      <vt:lpstr>ORD108777_</vt:lpstr>
      <vt:lpstr>ORD108778_</vt:lpstr>
      <vt:lpstr>ORD108779_</vt:lpstr>
      <vt:lpstr>ORD108780_</vt:lpstr>
      <vt:lpstr>ORD108781_</vt:lpstr>
      <vt:lpstr>ORD108782_</vt:lpstr>
      <vt:lpstr>ORD108783_</vt:lpstr>
      <vt:lpstr>ORD108784_</vt:lpstr>
      <vt:lpstr>ORD108785_</vt:lpstr>
      <vt:lpstr>ORD108786_</vt:lpstr>
      <vt:lpstr>ORD108787_</vt:lpstr>
      <vt:lpstr>ORD108788_</vt:lpstr>
      <vt:lpstr>ORD108789_</vt:lpstr>
      <vt:lpstr>ORD108790_</vt:lpstr>
      <vt:lpstr>ORD108791_</vt:lpstr>
      <vt:lpstr>ORD108792_</vt:lpstr>
      <vt:lpstr>ORD108793_</vt:lpstr>
      <vt:lpstr>ORD108794_</vt:lpstr>
      <vt:lpstr>ORD108795_</vt:lpstr>
      <vt:lpstr>ORD108796_</vt:lpstr>
      <vt:lpstr>ORD108797_</vt:lpstr>
      <vt:lpstr>ORD108798_</vt:lpstr>
      <vt:lpstr>ORD108799_</vt:lpstr>
      <vt:lpstr>ORD108800_</vt:lpstr>
      <vt:lpstr>ORD108801_</vt:lpstr>
      <vt:lpstr>ORD108802_</vt:lpstr>
      <vt:lpstr>ORD108803_</vt:lpstr>
      <vt:lpstr>ORD108804_</vt:lpstr>
      <vt:lpstr>ORD108805_</vt:lpstr>
      <vt:lpstr>ORD108806_</vt:lpstr>
      <vt:lpstr>ORD108807_</vt:lpstr>
      <vt:lpstr>ORD108808_</vt:lpstr>
      <vt:lpstr>ORD108809_</vt:lpstr>
      <vt:lpstr>ORD108810_</vt:lpstr>
      <vt:lpstr>ORD108811_</vt:lpstr>
      <vt:lpstr>ORD108812_</vt:lpstr>
      <vt:lpstr>ORD108813_</vt:lpstr>
      <vt:lpstr>ORD108814_</vt:lpstr>
      <vt:lpstr>ORD108815_</vt:lpstr>
      <vt:lpstr>ORD108816_</vt:lpstr>
      <vt:lpstr>ORD108817_</vt:lpstr>
      <vt:lpstr>ORD108818_</vt:lpstr>
      <vt:lpstr>ORD108819_</vt:lpstr>
      <vt:lpstr>ORD108820_</vt:lpstr>
      <vt:lpstr>ORD108821_</vt:lpstr>
      <vt:lpstr>ORD108822_</vt:lpstr>
      <vt:lpstr>ORD108823_</vt:lpstr>
      <vt:lpstr>ORD108824_</vt:lpstr>
      <vt:lpstr>ORD108825_</vt:lpstr>
      <vt:lpstr>ORD108826_</vt:lpstr>
      <vt:lpstr>ORD108827_</vt:lpstr>
      <vt:lpstr>ORD108828_</vt:lpstr>
      <vt:lpstr>ORD108829_</vt:lpstr>
      <vt:lpstr>ORD108830_</vt:lpstr>
      <vt:lpstr>ORD108831_</vt:lpstr>
      <vt:lpstr>ORD108832_</vt:lpstr>
      <vt:lpstr>ORD108833_</vt:lpstr>
      <vt:lpstr>ORD108834_</vt:lpstr>
      <vt:lpstr>ORD108835_</vt:lpstr>
      <vt:lpstr>ORD108836_</vt:lpstr>
      <vt:lpstr>ORD108837_</vt:lpstr>
      <vt:lpstr>ORD108838_</vt:lpstr>
      <vt:lpstr>ORD108839_</vt:lpstr>
      <vt:lpstr>ORD108840_</vt:lpstr>
      <vt:lpstr>ORD108841_</vt:lpstr>
      <vt:lpstr>ORD108842_</vt:lpstr>
      <vt:lpstr>ORD108843_</vt:lpstr>
      <vt:lpstr>ORD108844_</vt:lpstr>
      <vt:lpstr>ORD108845_</vt:lpstr>
      <vt:lpstr>ORD108846_</vt:lpstr>
      <vt:lpstr>ORD108847_</vt:lpstr>
      <vt:lpstr>ORD108848_</vt:lpstr>
      <vt:lpstr>ORD108849_</vt:lpstr>
      <vt:lpstr>ORD108850_</vt:lpstr>
      <vt:lpstr>ORD108851_</vt:lpstr>
      <vt:lpstr>ORD108852_</vt:lpstr>
      <vt:lpstr>ORD108853_</vt:lpstr>
      <vt:lpstr>ORD108854_</vt:lpstr>
      <vt:lpstr>ORD108855_</vt:lpstr>
      <vt:lpstr>ORD108856_</vt:lpstr>
      <vt:lpstr>ORD108857_</vt:lpstr>
      <vt:lpstr>ORD108858_</vt:lpstr>
      <vt:lpstr>ORD108859_</vt:lpstr>
      <vt:lpstr>ORD108860_</vt:lpstr>
      <vt:lpstr>ORD108861_</vt:lpstr>
      <vt:lpstr>ORD108862_</vt:lpstr>
      <vt:lpstr>ORD108863_</vt:lpstr>
      <vt:lpstr>ORD108864_</vt:lpstr>
      <vt:lpstr>ORD108865_</vt:lpstr>
      <vt:lpstr>ORD108866_</vt:lpstr>
      <vt:lpstr>ORD108867_</vt:lpstr>
      <vt:lpstr>ORD108868_</vt:lpstr>
      <vt:lpstr>ORD108869_</vt:lpstr>
      <vt:lpstr>ORD108870_</vt:lpstr>
      <vt:lpstr>ORD108871_</vt:lpstr>
      <vt:lpstr>ORD108872_</vt:lpstr>
      <vt:lpstr>ORD108873_</vt:lpstr>
      <vt:lpstr>ORD108874_</vt:lpstr>
      <vt:lpstr>ORD108875_</vt:lpstr>
      <vt:lpstr>ORD108876_</vt:lpstr>
      <vt:lpstr>ORD108877_</vt:lpstr>
      <vt:lpstr>ORD108878_</vt:lpstr>
      <vt:lpstr>ORD108879_</vt:lpstr>
      <vt:lpstr>ORD108880_</vt:lpstr>
      <vt:lpstr>ORD108881_</vt:lpstr>
      <vt:lpstr>ORD108882_</vt:lpstr>
      <vt:lpstr>ORD108883_</vt:lpstr>
      <vt:lpstr>ORD108884_</vt:lpstr>
      <vt:lpstr>ORD108885_</vt:lpstr>
      <vt:lpstr>ORD108886_</vt:lpstr>
      <vt:lpstr>ORD108887_</vt:lpstr>
      <vt:lpstr>ORD108888_</vt:lpstr>
      <vt:lpstr>ORD108889_</vt:lpstr>
      <vt:lpstr>ORD108890_</vt:lpstr>
      <vt:lpstr>ORD108891_</vt:lpstr>
      <vt:lpstr>ORD108892_</vt:lpstr>
      <vt:lpstr>ORD108893_</vt:lpstr>
      <vt:lpstr>ORD108894_</vt:lpstr>
      <vt:lpstr>ORD108895_</vt:lpstr>
      <vt:lpstr>ORD108896_</vt:lpstr>
      <vt:lpstr>ORD108897_</vt:lpstr>
      <vt:lpstr>ORD108898_</vt:lpstr>
      <vt:lpstr>ORD108899_</vt:lpstr>
      <vt:lpstr>ORD108900_</vt:lpstr>
      <vt:lpstr>ORD108901_</vt:lpstr>
      <vt:lpstr>ORD108902_</vt:lpstr>
      <vt:lpstr>ORD108903_</vt:lpstr>
      <vt:lpstr>ORD108904_</vt:lpstr>
      <vt:lpstr>ORD108905_</vt:lpstr>
      <vt:lpstr>ORD108906_</vt:lpstr>
      <vt:lpstr>ORD108907_</vt:lpstr>
      <vt:lpstr>ORD108908_</vt:lpstr>
      <vt:lpstr>ORD108909_</vt:lpstr>
      <vt:lpstr>ORD108910_</vt:lpstr>
      <vt:lpstr>ORD108911_</vt:lpstr>
      <vt:lpstr>ORD108912_</vt:lpstr>
      <vt:lpstr>ORD108913_</vt:lpstr>
      <vt:lpstr>ORD108914_</vt:lpstr>
      <vt:lpstr>ORD108915_</vt:lpstr>
      <vt:lpstr>ORD108916_</vt:lpstr>
      <vt:lpstr>ORD108917_</vt:lpstr>
      <vt:lpstr>ORD108918_</vt:lpstr>
      <vt:lpstr>ORD108919_</vt:lpstr>
      <vt:lpstr>ORD108920_</vt:lpstr>
      <vt:lpstr>ORD108921_</vt:lpstr>
      <vt:lpstr>ORD108922_</vt:lpstr>
      <vt:lpstr>ORD108923_</vt:lpstr>
      <vt:lpstr>ORD108924_</vt:lpstr>
      <vt:lpstr>ORD108925_</vt:lpstr>
      <vt:lpstr>ORD108926_</vt:lpstr>
      <vt:lpstr>ORD108927_</vt:lpstr>
      <vt:lpstr>ORD108928_</vt:lpstr>
      <vt:lpstr>ORD108929_</vt:lpstr>
      <vt:lpstr>ORD108930_</vt:lpstr>
      <vt:lpstr>ORD108931_</vt:lpstr>
      <vt:lpstr>ORD108932_</vt:lpstr>
      <vt:lpstr>ORD108933_</vt:lpstr>
      <vt:lpstr>ORD108934_</vt:lpstr>
      <vt:lpstr>ORD108935_</vt:lpstr>
      <vt:lpstr>ORD108936_</vt:lpstr>
      <vt:lpstr>ORD108937_</vt:lpstr>
      <vt:lpstr>ORD108938_</vt:lpstr>
      <vt:lpstr>ORD108939_</vt:lpstr>
      <vt:lpstr>ORD108940_</vt:lpstr>
      <vt:lpstr>ORD108941_</vt:lpstr>
      <vt:lpstr>ORD108942_</vt:lpstr>
      <vt:lpstr>ORD108943_</vt:lpstr>
      <vt:lpstr>ORD108944_</vt:lpstr>
      <vt:lpstr>ORD108945_</vt:lpstr>
      <vt:lpstr>ORD108946_</vt:lpstr>
      <vt:lpstr>ORD108947_</vt:lpstr>
      <vt:lpstr>ORD108948_</vt:lpstr>
      <vt:lpstr>ORD108949_</vt:lpstr>
      <vt:lpstr>ORD108950_</vt:lpstr>
      <vt:lpstr>ORD108951_</vt:lpstr>
      <vt:lpstr>ORD108952_</vt:lpstr>
      <vt:lpstr>ORD108953_</vt:lpstr>
      <vt:lpstr>ORD108954_</vt:lpstr>
      <vt:lpstr>ORD108955_</vt:lpstr>
      <vt:lpstr>ORD108956_</vt:lpstr>
      <vt:lpstr>ORD108957_</vt:lpstr>
      <vt:lpstr>ORD108958_</vt:lpstr>
      <vt:lpstr>ORD108959_</vt:lpstr>
      <vt:lpstr>ORD108960_</vt:lpstr>
      <vt:lpstr>ORD108961_</vt:lpstr>
      <vt:lpstr>ORD108962_</vt:lpstr>
      <vt:lpstr>ORD108963_</vt:lpstr>
      <vt:lpstr>ORD108964_</vt:lpstr>
      <vt:lpstr>ORD108965_</vt:lpstr>
      <vt:lpstr>ORD108966_</vt:lpstr>
      <vt:lpstr>ORD108967_</vt:lpstr>
      <vt:lpstr>ORD108968_</vt:lpstr>
      <vt:lpstr>ORD108969_</vt:lpstr>
      <vt:lpstr>ORD108970_</vt:lpstr>
      <vt:lpstr>ORD108971_</vt:lpstr>
      <vt:lpstr>ORD108972_</vt:lpstr>
      <vt:lpstr>ORD108973_</vt:lpstr>
      <vt:lpstr>ORD108974_</vt:lpstr>
      <vt:lpstr>ORD108975_</vt:lpstr>
      <vt:lpstr>ORD108976_</vt:lpstr>
      <vt:lpstr>ORD108977_</vt:lpstr>
      <vt:lpstr>ORD108978_</vt:lpstr>
      <vt:lpstr>ORD108979_</vt:lpstr>
      <vt:lpstr>ORD108980_</vt:lpstr>
      <vt:lpstr>ORD108981_</vt:lpstr>
      <vt:lpstr>ORD108982_</vt:lpstr>
      <vt:lpstr>ORD108983_</vt:lpstr>
      <vt:lpstr>ORD108984_</vt:lpstr>
      <vt:lpstr>ORD108985_</vt:lpstr>
      <vt:lpstr>ORD108986_</vt:lpstr>
      <vt:lpstr>ORD108987_</vt:lpstr>
      <vt:lpstr>ORD108988_</vt:lpstr>
      <vt:lpstr>ORD108989_</vt:lpstr>
      <vt:lpstr>ORD108990_</vt:lpstr>
      <vt:lpstr>ORD108991_</vt:lpstr>
      <vt:lpstr>ORD108992_</vt:lpstr>
      <vt:lpstr>ORD108993_</vt:lpstr>
      <vt:lpstr>ORD108994_</vt:lpstr>
      <vt:lpstr>ORD108995_</vt:lpstr>
      <vt:lpstr>ORD108996_</vt:lpstr>
      <vt:lpstr>ORD108997_</vt:lpstr>
      <vt:lpstr>ORD108998_</vt:lpstr>
      <vt:lpstr>ORD108999_</vt:lpstr>
      <vt:lpstr>ORD109000_</vt:lpstr>
      <vt:lpstr>ORD109001_</vt:lpstr>
      <vt:lpstr>ORD109002_</vt:lpstr>
      <vt:lpstr>ORD109003_</vt:lpstr>
      <vt:lpstr>ORD109004_</vt:lpstr>
      <vt:lpstr>ORD109005_</vt:lpstr>
      <vt:lpstr>ORD109006_</vt:lpstr>
      <vt:lpstr>ORD109007_</vt:lpstr>
      <vt:lpstr>ORD109008_</vt:lpstr>
      <vt:lpstr>ORD109009_</vt:lpstr>
      <vt:lpstr>ORD109010_</vt:lpstr>
      <vt:lpstr>ORD109011_</vt:lpstr>
      <vt:lpstr>ORD109012_</vt:lpstr>
      <vt:lpstr>ORD109013_</vt:lpstr>
      <vt:lpstr>ORD109014_</vt:lpstr>
      <vt:lpstr>ORD109015_</vt:lpstr>
      <vt:lpstr>ORD109016_</vt:lpstr>
      <vt:lpstr>ORD109017_</vt:lpstr>
      <vt:lpstr>ORD109018_</vt:lpstr>
      <vt:lpstr>ORD109019_</vt:lpstr>
      <vt:lpstr>ORD109020_</vt:lpstr>
      <vt:lpstr>ORD109021_</vt:lpstr>
      <vt:lpstr>ORD109022_</vt:lpstr>
      <vt:lpstr>ORD109023_</vt:lpstr>
      <vt:lpstr>ORD109024_</vt:lpstr>
      <vt:lpstr>ORD109025_</vt:lpstr>
      <vt:lpstr>ORD109026_</vt:lpstr>
      <vt:lpstr>ORD109027_</vt:lpstr>
      <vt:lpstr>ORD109028_</vt:lpstr>
      <vt:lpstr>ORD109029_</vt:lpstr>
      <vt:lpstr>ORD109030_</vt:lpstr>
      <vt:lpstr>ORD109031_</vt:lpstr>
      <vt:lpstr>ORD109032_</vt:lpstr>
      <vt:lpstr>ORD109033_</vt:lpstr>
      <vt:lpstr>ORD109034_</vt:lpstr>
      <vt:lpstr>ORD109035_</vt:lpstr>
      <vt:lpstr>ORD109036_</vt:lpstr>
      <vt:lpstr>ORD109037_</vt:lpstr>
      <vt:lpstr>ORD109038_</vt:lpstr>
      <vt:lpstr>ORD109039_</vt:lpstr>
      <vt:lpstr>ORD109040_</vt:lpstr>
      <vt:lpstr>ORD109041_</vt:lpstr>
      <vt:lpstr>ORD109042_</vt:lpstr>
      <vt:lpstr>ORD109043_</vt:lpstr>
      <vt:lpstr>ORD109044_</vt:lpstr>
      <vt:lpstr>ORD109045_</vt:lpstr>
      <vt:lpstr>ORD109046_</vt:lpstr>
      <vt:lpstr>ORD109047_</vt:lpstr>
      <vt:lpstr>ORD109048_</vt:lpstr>
      <vt:lpstr>ORD109049_</vt:lpstr>
      <vt:lpstr>ORD109050_</vt:lpstr>
      <vt:lpstr>ORD109051_</vt:lpstr>
      <vt:lpstr>ORD109052_</vt:lpstr>
      <vt:lpstr>ORD109053_</vt:lpstr>
      <vt:lpstr>ORD109054_</vt:lpstr>
      <vt:lpstr>ORD109055_</vt:lpstr>
      <vt:lpstr>ORD109056_</vt:lpstr>
      <vt:lpstr>ORD109057_</vt:lpstr>
      <vt:lpstr>ORD109058_</vt:lpstr>
      <vt:lpstr>ORD109059_</vt:lpstr>
      <vt:lpstr>ORD109060_</vt:lpstr>
      <vt:lpstr>ORD109061_</vt:lpstr>
      <vt:lpstr>ORD109062_</vt:lpstr>
      <vt:lpstr>ORD109063_</vt:lpstr>
      <vt:lpstr>ORD109064_</vt:lpstr>
      <vt:lpstr>ORD109065_</vt:lpstr>
      <vt:lpstr>ORD109066_</vt:lpstr>
      <vt:lpstr>ORD109067_</vt:lpstr>
      <vt:lpstr>ORD109068_</vt:lpstr>
      <vt:lpstr>ORD109069_</vt:lpstr>
      <vt:lpstr>ORD109070_</vt:lpstr>
      <vt:lpstr>ORD109071_</vt:lpstr>
      <vt:lpstr>ORD109072_</vt:lpstr>
      <vt:lpstr>ORD109073_</vt:lpstr>
      <vt:lpstr>ORD109074_</vt:lpstr>
      <vt:lpstr>ORD109075_</vt:lpstr>
      <vt:lpstr>ORD109076_</vt:lpstr>
      <vt:lpstr>ORD109077_</vt:lpstr>
      <vt:lpstr>ORD109078_</vt:lpstr>
      <vt:lpstr>ORD109079_</vt:lpstr>
      <vt:lpstr>ORD109080_</vt:lpstr>
      <vt:lpstr>ORD109081_</vt:lpstr>
      <vt:lpstr>ORD109082_</vt:lpstr>
      <vt:lpstr>ORD109083_</vt:lpstr>
      <vt:lpstr>ORD109084_</vt:lpstr>
      <vt:lpstr>ORD109085_</vt:lpstr>
      <vt:lpstr>ORD109086_</vt:lpstr>
      <vt:lpstr>ORD109087_</vt:lpstr>
      <vt:lpstr>ORD109088_</vt:lpstr>
      <vt:lpstr>ORD109089_</vt:lpstr>
      <vt:lpstr>ORD109090_</vt:lpstr>
      <vt:lpstr>ORD109091_</vt:lpstr>
      <vt:lpstr>ORD109092_</vt:lpstr>
      <vt:lpstr>ORD109093_</vt:lpstr>
      <vt:lpstr>ORD109094_</vt:lpstr>
      <vt:lpstr>ORD109095_</vt:lpstr>
      <vt:lpstr>ORD109096_</vt:lpstr>
      <vt:lpstr>ORD109097_</vt:lpstr>
      <vt:lpstr>ORD109098_</vt:lpstr>
      <vt:lpstr>ORD109099_</vt:lpstr>
      <vt:lpstr>ORD109100_</vt:lpstr>
      <vt:lpstr>ORD109101_</vt:lpstr>
      <vt:lpstr>ORD109102_</vt:lpstr>
      <vt:lpstr>ORD109103_</vt:lpstr>
      <vt:lpstr>ORD109104_</vt:lpstr>
      <vt:lpstr>ORD109105_</vt:lpstr>
      <vt:lpstr>ORD109106_</vt:lpstr>
      <vt:lpstr>ORD109107_</vt:lpstr>
      <vt:lpstr>ORD109108_</vt:lpstr>
      <vt:lpstr>ORD109109_</vt:lpstr>
      <vt:lpstr>ORD109110_</vt:lpstr>
      <vt:lpstr>ORD109111_</vt:lpstr>
      <vt:lpstr>ORD109112_</vt:lpstr>
      <vt:lpstr>ORD109113_</vt:lpstr>
      <vt:lpstr>ORD109114_</vt:lpstr>
      <vt:lpstr>ORD109115_</vt:lpstr>
      <vt:lpstr>ORD109116_</vt:lpstr>
      <vt:lpstr>ORD109117_</vt:lpstr>
      <vt:lpstr>ORD109118_</vt:lpstr>
      <vt:lpstr>ORD109119_</vt:lpstr>
      <vt:lpstr>ORD109120_</vt:lpstr>
      <vt:lpstr>ORD109121_</vt:lpstr>
      <vt:lpstr>ORD109122_</vt:lpstr>
      <vt:lpstr>ORD109123_</vt:lpstr>
      <vt:lpstr>ORD109124_</vt:lpstr>
      <vt:lpstr>ORD109125_</vt:lpstr>
      <vt:lpstr>ORD109126_</vt:lpstr>
      <vt:lpstr>ORD109127_</vt:lpstr>
      <vt:lpstr>ORD109128_</vt:lpstr>
      <vt:lpstr>ORD109129_</vt:lpstr>
      <vt:lpstr>ORD109130_</vt:lpstr>
      <vt:lpstr>ORD109131_</vt:lpstr>
      <vt:lpstr>ORD109132_</vt:lpstr>
      <vt:lpstr>ORD109133_</vt:lpstr>
      <vt:lpstr>ORD109134_</vt:lpstr>
      <vt:lpstr>ORD109135_</vt:lpstr>
      <vt:lpstr>ORD109136_</vt:lpstr>
      <vt:lpstr>ORD109137_</vt:lpstr>
      <vt:lpstr>ORD109138_</vt:lpstr>
      <vt:lpstr>ORD109139_</vt:lpstr>
      <vt:lpstr>ORD109140_</vt:lpstr>
      <vt:lpstr>ORD109141_</vt:lpstr>
      <vt:lpstr>ORD109142_</vt:lpstr>
      <vt:lpstr>ORD109143_</vt:lpstr>
      <vt:lpstr>ORD109144_</vt:lpstr>
      <vt:lpstr>ORD109145_</vt:lpstr>
      <vt:lpstr>ORD109146_</vt:lpstr>
      <vt:lpstr>ORD109147_</vt:lpstr>
      <vt:lpstr>ORD109148_</vt:lpstr>
      <vt:lpstr>ORD109149_</vt:lpstr>
      <vt:lpstr>ORD109150_</vt:lpstr>
      <vt:lpstr>ORD109151_</vt:lpstr>
      <vt:lpstr>ORD109152_</vt:lpstr>
      <vt:lpstr>ORD109153_</vt:lpstr>
      <vt:lpstr>ORD109154_</vt:lpstr>
      <vt:lpstr>ORD109155_</vt:lpstr>
      <vt:lpstr>ORD109156_</vt:lpstr>
      <vt:lpstr>ORD109157_</vt:lpstr>
      <vt:lpstr>ORD109158_</vt:lpstr>
      <vt:lpstr>ORD109159_</vt:lpstr>
      <vt:lpstr>ORD109160_</vt:lpstr>
      <vt:lpstr>ORD109161_</vt:lpstr>
      <vt:lpstr>ORD109162_</vt:lpstr>
      <vt:lpstr>ORD109163_</vt:lpstr>
      <vt:lpstr>ORD109164_</vt:lpstr>
      <vt:lpstr>ORD109165_</vt:lpstr>
      <vt:lpstr>ORD109166_</vt:lpstr>
      <vt:lpstr>ORD109167_</vt:lpstr>
      <vt:lpstr>ORD109168_</vt:lpstr>
      <vt:lpstr>ORD109169_</vt:lpstr>
      <vt:lpstr>ORD109170_</vt:lpstr>
      <vt:lpstr>ORD109171_</vt:lpstr>
      <vt:lpstr>ORD109172_</vt:lpstr>
      <vt:lpstr>ORD109173_</vt:lpstr>
      <vt:lpstr>ORD109174_</vt:lpstr>
      <vt:lpstr>ORD109175_</vt:lpstr>
      <vt:lpstr>ORD109176_</vt:lpstr>
      <vt:lpstr>ORD109177_</vt:lpstr>
      <vt:lpstr>ORD109178_</vt:lpstr>
      <vt:lpstr>ORD109179_</vt:lpstr>
      <vt:lpstr>ORD109180_</vt:lpstr>
      <vt:lpstr>ORD109181_</vt:lpstr>
      <vt:lpstr>ORD109182_</vt:lpstr>
      <vt:lpstr>ORD109183_</vt:lpstr>
      <vt:lpstr>ORD109184_</vt:lpstr>
      <vt:lpstr>ORD109185_</vt:lpstr>
      <vt:lpstr>ORD109186_</vt:lpstr>
      <vt:lpstr>ORD109187_</vt:lpstr>
      <vt:lpstr>ORD109188_</vt:lpstr>
      <vt:lpstr>ORD109189_</vt:lpstr>
      <vt:lpstr>ORD109190_</vt:lpstr>
      <vt:lpstr>ORD109191_</vt:lpstr>
      <vt:lpstr>ORD109192_</vt:lpstr>
      <vt:lpstr>ORD109193_</vt:lpstr>
      <vt:lpstr>ORD109194_</vt:lpstr>
      <vt:lpstr>ORD109195_</vt:lpstr>
      <vt:lpstr>ORD109196_</vt:lpstr>
      <vt:lpstr>ORD109197_</vt:lpstr>
      <vt:lpstr>ORD109198_</vt:lpstr>
      <vt:lpstr>ORD109199_</vt:lpstr>
      <vt:lpstr>ORD109200_</vt:lpstr>
      <vt:lpstr>ORD109201_</vt:lpstr>
      <vt:lpstr>ORD109202_</vt:lpstr>
      <vt:lpstr>ORD109203_</vt:lpstr>
      <vt:lpstr>ORD109204_</vt:lpstr>
      <vt:lpstr>ORD109205_</vt:lpstr>
      <vt:lpstr>ORD109206_</vt:lpstr>
      <vt:lpstr>ORD109207_</vt:lpstr>
      <vt:lpstr>ORD109208_</vt:lpstr>
      <vt:lpstr>ORD109209_</vt:lpstr>
      <vt:lpstr>ORD109210_</vt:lpstr>
      <vt:lpstr>ORD109211_</vt:lpstr>
      <vt:lpstr>ORD109212_</vt:lpstr>
      <vt:lpstr>ORD109213_</vt:lpstr>
      <vt:lpstr>ORD109214_</vt:lpstr>
      <vt:lpstr>ORD109215_</vt:lpstr>
      <vt:lpstr>ORD109216_</vt:lpstr>
      <vt:lpstr>ORD109217_</vt:lpstr>
      <vt:lpstr>ORD109218_</vt:lpstr>
      <vt:lpstr>ORD109219_</vt:lpstr>
      <vt:lpstr>ORD109220_</vt:lpstr>
      <vt:lpstr>ORD109221_</vt:lpstr>
      <vt:lpstr>ORD109222_</vt:lpstr>
      <vt:lpstr>ORD109223_</vt:lpstr>
      <vt:lpstr>ORD109224_</vt:lpstr>
      <vt:lpstr>ORD109225_</vt:lpstr>
      <vt:lpstr>ORD109226_</vt:lpstr>
      <vt:lpstr>ORD109227_</vt:lpstr>
      <vt:lpstr>ORD109228_</vt:lpstr>
      <vt:lpstr>ORD109229_</vt:lpstr>
      <vt:lpstr>ORD109230_</vt:lpstr>
      <vt:lpstr>ORD109231_</vt:lpstr>
      <vt:lpstr>ORD109232_</vt:lpstr>
      <vt:lpstr>ORD109233_</vt:lpstr>
      <vt:lpstr>ORD109234_</vt:lpstr>
      <vt:lpstr>ORD109235_</vt:lpstr>
      <vt:lpstr>ORD109236_</vt:lpstr>
      <vt:lpstr>ORD109237_</vt:lpstr>
      <vt:lpstr>ORD109238_</vt:lpstr>
      <vt:lpstr>ORD109239_</vt:lpstr>
      <vt:lpstr>ORD109240_</vt:lpstr>
      <vt:lpstr>ORD109241_</vt:lpstr>
      <vt:lpstr>ORD109242_</vt:lpstr>
      <vt:lpstr>ORD109243_</vt:lpstr>
      <vt:lpstr>ORD109244_</vt:lpstr>
      <vt:lpstr>ORD109245_</vt:lpstr>
      <vt:lpstr>ORD109246_</vt:lpstr>
      <vt:lpstr>ORD109247_</vt:lpstr>
      <vt:lpstr>ORD109248_</vt:lpstr>
      <vt:lpstr>ORD109249_</vt:lpstr>
      <vt:lpstr>ORD109250_</vt:lpstr>
      <vt:lpstr>ORD109251_</vt:lpstr>
      <vt:lpstr>ORD109252_</vt:lpstr>
      <vt:lpstr>ORD109253_</vt:lpstr>
      <vt:lpstr>ORD109254_</vt:lpstr>
      <vt:lpstr>ORD109255_</vt:lpstr>
      <vt:lpstr>ORD109256_</vt:lpstr>
      <vt:lpstr>ORD109257_</vt:lpstr>
      <vt:lpstr>ORD109258_</vt:lpstr>
      <vt:lpstr>ORD109259_</vt:lpstr>
      <vt:lpstr>ORD109260_</vt:lpstr>
      <vt:lpstr>ORD109261_</vt:lpstr>
      <vt:lpstr>ORD109262_</vt:lpstr>
      <vt:lpstr>ORD109263_</vt:lpstr>
      <vt:lpstr>ORD109264_</vt:lpstr>
      <vt:lpstr>ORD109265_</vt:lpstr>
      <vt:lpstr>ORD109266_</vt:lpstr>
      <vt:lpstr>ORD109267_</vt:lpstr>
      <vt:lpstr>ORD109268_</vt:lpstr>
      <vt:lpstr>ORD109269_</vt:lpstr>
      <vt:lpstr>ORD109270_</vt:lpstr>
      <vt:lpstr>ORD109271_</vt:lpstr>
      <vt:lpstr>ORD109272_</vt:lpstr>
      <vt:lpstr>ORD109273_</vt:lpstr>
      <vt:lpstr>ORD109274_</vt:lpstr>
      <vt:lpstr>ORD109275_</vt:lpstr>
      <vt:lpstr>ORD109276_</vt:lpstr>
      <vt:lpstr>ORD109277_</vt:lpstr>
      <vt:lpstr>ORD109278_</vt:lpstr>
      <vt:lpstr>ORD109279_</vt:lpstr>
      <vt:lpstr>ORD109280_</vt:lpstr>
      <vt:lpstr>ORD109281_</vt:lpstr>
      <vt:lpstr>ORD109282_</vt:lpstr>
      <vt:lpstr>ORD109283_</vt:lpstr>
      <vt:lpstr>ORD109284_</vt:lpstr>
      <vt:lpstr>ORD109285_</vt:lpstr>
      <vt:lpstr>ORD109286_</vt:lpstr>
      <vt:lpstr>ORD109287_</vt:lpstr>
      <vt:lpstr>ORD109288_</vt:lpstr>
      <vt:lpstr>ORD109289_</vt:lpstr>
      <vt:lpstr>ORD109290_</vt:lpstr>
      <vt:lpstr>ORD109291_</vt:lpstr>
      <vt:lpstr>ORD109292_</vt:lpstr>
      <vt:lpstr>ORD109293_</vt:lpstr>
      <vt:lpstr>ORD109294_</vt:lpstr>
      <vt:lpstr>ORD109295_</vt:lpstr>
      <vt:lpstr>ORD109296_</vt:lpstr>
      <vt:lpstr>ORD109297_</vt:lpstr>
      <vt:lpstr>ORD109298_</vt:lpstr>
      <vt:lpstr>ORD109299_</vt:lpstr>
      <vt:lpstr>ORD109300_</vt:lpstr>
      <vt:lpstr>ORD109301_</vt:lpstr>
      <vt:lpstr>ORD109302_</vt:lpstr>
      <vt:lpstr>ORD109303_</vt:lpstr>
      <vt:lpstr>ORD109304_</vt:lpstr>
      <vt:lpstr>ORD109305_</vt:lpstr>
      <vt:lpstr>ORD109306_</vt:lpstr>
      <vt:lpstr>ORD109307_</vt:lpstr>
      <vt:lpstr>ORD109308_</vt:lpstr>
      <vt:lpstr>ORD109309_</vt:lpstr>
      <vt:lpstr>ORD109310_</vt:lpstr>
      <vt:lpstr>ORD109311_</vt:lpstr>
      <vt:lpstr>ORD109312_</vt:lpstr>
      <vt:lpstr>ORD109313_</vt:lpstr>
      <vt:lpstr>ORD109314_</vt:lpstr>
      <vt:lpstr>ORD109315_</vt:lpstr>
      <vt:lpstr>ORD109316_</vt:lpstr>
      <vt:lpstr>ORD109317_</vt:lpstr>
      <vt:lpstr>ORD109318_</vt:lpstr>
      <vt:lpstr>ORD109319_</vt:lpstr>
      <vt:lpstr>ORD109320_</vt:lpstr>
      <vt:lpstr>ORD109321_</vt:lpstr>
      <vt:lpstr>ORD109322_</vt:lpstr>
      <vt:lpstr>ORD109323_</vt:lpstr>
      <vt:lpstr>ORD109324_</vt:lpstr>
      <vt:lpstr>ORD109325_</vt:lpstr>
      <vt:lpstr>ORD109326_</vt:lpstr>
      <vt:lpstr>ORD109327_</vt:lpstr>
      <vt:lpstr>ORD109328_</vt:lpstr>
      <vt:lpstr>ORD109329_</vt:lpstr>
      <vt:lpstr>ORD109330_</vt:lpstr>
      <vt:lpstr>ORD109331_</vt:lpstr>
      <vt:lpstr>ORD109332_</vt:lpstr>
      <vt:lpstr>ORD109333_</vt:lpstr>
      <vt:lpstr>ORD109334_</vt:lpstr>
      <vt:lpstr>ORD109335_</vt:lpstr>
      <vt:lpstr>ORD109336_</vt:lpstr>
      <vt:lpstr>ORD109337_</vt:lpstr>
      <vt:lpstr>ORD109338_</vt:lpstr>
      <vt:lpstr>ORD109339_</vt:lpstr>
      <vt:lpstr>ORD109340_</vt:lpstr>
      <vt:lpstr>ORD109341_</vt:lpstr>
      <vt:lpstr>ORD109342_</vt:lpstr>
      <vt:lpstr>ORD109343_</vt:lpstr>
      <vt:lpstr>ORD109344_</vt:lpstr>
      <vt:lpstr>ORD109345_</vt:lpstr>
      <vt:lpstr>ORD109346_</vt:lpstr>
      <vt:lpstr>ORD109347_</vt:lpstr>
      <vt:lpstr>ORD109348_</vt:lpstr>
      <vt:lpstr>ORD109349_</vt:lpstr>
      <vt:lpstr>ORD109350_</vt:lpstr>
      <vt:lpstr>ORD109351_</vt:lpstr>
      <vt:lpstr>ORD109352_</vt:lpstr>
      <vt:lpstr>ORD109353_</vt:lpstr>
      <vt:lpstr>ORD109354_</vt:lpstr>
      <vt:lpstr>ORD109355_</vt:lpstr>
      <vt:lpstr>ORD109356_</vt:lpstr>
      <vt:lpstr>ORD109357_</vt:lpstr>
      <vt:lpstr>ORD109358_</vt:lpstr>
      <vt:lpstr>ORD109359_</vt:lpstr>
      <vt:lpstr>ORD109360_</vt:lpstr>
      <vt:lpstr>ORD109361_</vt:lpstr>
      <vt:lpstr>ORD109362_</vt:lpstr>
      <vt:lpstr>ORD109363_</vt:lpstr>
      <vt:lpstr>ORD109364_</vt:lpstr>
      <vt:lpstr>ORD109365_</vt:lpstr>
      <vt:lpstr>ORD109366_</vt:lpstr>
      <vt:lpstr>ORD109367_</vt:lpstr>
      <vt:lpstr>ORD109368_</vt:lpstr>
      <vt:lpstr>ORD109369_</vt:lpstr>
      <vt:lpstr>ORD109370_</vt:lpstr>
      <vt:lpstr>ORD109371_</vt:lpstr>
      <vt:lpstr>ORD109372_</vt:lpstr>
      <vt:lpstr>ORD109373_</vt:lpstr>
      <vt:lpstr>ORD109374_</vt:lpstr>
      <vt:lpstr>ORD109375_</vt:lpstr>
      <vt:lpstr>ORD109376_</vt:lpstr>
      <vt:lpstr>ORD109377_</vt:lpstr>
      <vt:lpstr>ORD109378_</vt:lpstr>
      <vt:lpstr>ORD109379_</vt:lpstr>
      <vt:lpstr>ORD109380_</vt:lpstr>
      <vt:lpstr>ORD109381_</vt:lpstr>
      <vt:lpstr>ORD109382_</vt:lpstr>
      <vt:lpstr>ORD109383_</vt:lpstr>
      <vt:lpstr>ORD109384_</vt:lpstr>
      <vt:lpstr>ORD109385_</vt:lpstr>
      <vt:lpstr>ORD109386_</vt:lpstr>
      <vt:lpstr>ORD109387_</vt:lpstr>
      <vt:lpstr>ORD109388_</vt:lpstr>
      <vt:lpstr>ORD109389_</vt:lpstr>
      <vt:lpstr>ORD109390_</vt:lpstr>
      <vt:lpstr>ORD109391_</vt:lpstr>
      <vt:lpstr>ORD109392_</vt:lpstr>
      <vt:lpstr>ORD109393_</vt:lpstr>
      <vt:lpstr>ORD109394_</vt:lpstr>
      <vt:lpstr>ORD109395_</vt:lpstr>
      <vt:lpstr>ORD109396_</vt:lpstr>
      <vt:lpstr>ORD109397_</vt:lpstr>
      <vt:lpstr>ORD109398_</vt:lpstr>
      <vt:lpstr>ORD109399_</vt:lpstr>
      <vt:lpstr>ORD109400_</vt:lpstr>
      <vt:lpstr>ORD109401_</vt:lpstr>
      <vt:lpstr>ORD109402_</vt:lpstr>
      <vt:lpstr>ORD109403_</vt:lpstr>
      <vt:lpstr>ORD109404_</vt:lpstr>
      <vt:lpstr>ORD109405_</vt:lpstr>
      <vt:lpstr>ORD109406_</vt:lpstr>
      <vt:lpstr>ORD109407_</vt:lpstr>
      <vt:lpstr>ORD109408_</vt:lpstr>
      <vt:lpstr>ORD109409_</vt:lpstr>
      <vt:lpstr>ORD109410_</vt:lpstr>
      <vt:lpstr>ORD109411_</vt:lpstr>
      <vt:lpstr>ORD109412_</vt:lpstr>
      <vt:lpstr>ORD109413_</vt:lpstr>
      <vt:lpstr>ORD109414_</vt:lpstr>
      <vt:lpstr>ORD109415_</vt:lpstr>
      <vt:lpstr>ORD109416_</vt:lpstr>
      <vt:lpstr>ORD109417_</vt:lpstr>
      <vt:lpstr>ORD109418_</vt:lpstr>
      <vt:lpstr>ORD109419_</vt:lpstr>
      <vt:lpstr>ORD109420_</vt:lpstr>
      <vt:lpstr>ORD109421_</vt:lpstr>
      <vt:lpstr>ORD109422_</vt:lpstr>
      <vt:lpstr>ORD109423_</vt:lpstr>
      <vt:lpstr>ORD109424_</vt:lpstr>
      <vt:lpstr>ORD109425_</vt:lpstr>
      <vt:lpstr>ORD109426_</vt:lpstr>
      <vt:lpstr>ORD109427_</vt:lpstr>
      <vt:lpstr>ORD109428_</vt:lpstr>
      <vt:lpstr>ORD109429_</vt:lpstr>
      <vt:lpstr>ORD109430_</vt:lpstr>
      <vt:lpstr>ORD109431_</vt:lpstr>
      <vt:lpstr>ORD109432_</vt:lpstr>
      <vt:lpstr>ORD109433_</vt:lpstr>
      <vt:lpstr>ORD109434_</vt:lpstr>
      <vt:lpstr>ORD109435_</vt:lpstr>
      <vt:lpstr>ORD109436_</vt:lpstr>
      <vt:lpstr>ORD109437_</vt:lpstr>
      <vt:lpstr>ORD109438_</vt:lpstr>
      <vt:lpstr>ORD109439_</vt:lpstr>
      <vt:lpstr>ORD109440_</vt:lpstr>
      <vt:lpstr>ORD109441_</vt:lpstr>
      <vt:lpstr>ORD109442_</vt:lpstr>
      <vt:lpstr>ORD109443_</vt:lpstr>
      <vt:lpstr>ORD109444_</vt:lpstr>
      <vt:lpstr>ORD109445_</vt:lpstr>
      <vt:lpstr>ORD109446_</vt:lpstr>
      <vt:lpstr>ORD109447_</vt:lpstr>
      <vt:lpstr>ORD109448_</vt:lpstr>
      <vt:lpstr>ORD109449_</vt:lpstr>
      <vt:lpstr>ORD109450_</vt:lpstr>
      <vt:lpstr>ORD109451_</vt:lpstr>
      <vt:lpstr>ORD109452_</vt:lpstr>
      <vt:lpstr>ORD109453_</vt:lpstr>
      <vt:lpstr>ORD109454_</vt:lpstr>
      <vt:lpstr>ORD109455_</vt:lpstr>
      <vt:lpstr>ORD109456_</vt:lpstr>
      <vt:lpstr>ORD109457_</vt:lpstr>
      <vt:lpstr>ORD109458_</vt:lpstr>
      <vt:lpstr>ORD109459_</vt:lpstr>
      <vt:lpstr>ORD109460_</vt:lpstr>
      <vt:lpstr>ORD109461_</vt:lpstr>
      <vt:lpstr>ORD109462_</vt:lpstr>
      <vt:lpstr>ORD109463_</vt:lpstr>
      <vt:lpstr>ORD109464_</vt:lpstr>
      <vt:lpstr>ORD109465_</vt:lpstr>
      <vt:lpstr>ORD109466_</vt:lpstr>
      <vt:lpstr>ORD109467_</vt:lpstr>
      <vt:lpstr>ORD109468_</vt:lpstr>
      <vt:lpstr>ORD109469_</vt:lpstr>
      <vt:lpstr>ORD109470_</vt:lpstr>
      <vt:lpstr>ORD109471_</vt:lpstr>
      <vt:lpstr>ORD109472_</vt:lpstr>
      <vt:lpstr>ORD109473_</vt:lpstr>
      <vt:lpstr>ORD109474_</vt:lpstr>
      <vt:lpstr>ORD109475_</vt:lpstr>
      <vt:lpstr>ORD109476_</vt:lpstr>
      <vt:lpstr>ORD109477_</vt:lpstr>
      <vt:lpstr>ORD109478_</vt:lpstr>
      <vt:lpstr>ORD109479_</vt:lpstr>
      <vt:lpstr>ORD109480_</vt:lpstr>
      <vt:lpstr>ORD109481_</vt:lpstr>
      <vt:lpstr>ORD109482_</vt:lpstr>
      <vt:lpstr>ORD109483_</vt:lpstr>
      <vt:lpstr>ORD109484_</vt:lpstr>
      <vt:lpstr>ORD109485_</vt:lpstr>
      <vt:lpstr>ORD109486_</vt:lpstr>
      <vt:lpstr>ORD109487_</vt:lpstr>
      <vt:lpstr>ORD109488_</vt:lpstr>
      <vt:lpstr>ORD109489_</vt:lpstr>
      <vt:lpstr>ORD109490_</vt:lpstr>
      <vt:lpstr>ORD109491_</vt:lpstr>
      <vt:lpstr>ORD109492_</vt:lpstr>
      <vt:lpstr>ORD109493_</vt:lpstr>
      <vt:lpstr>ORD109494_</vt:lpstr>
      <vt:lpstr>ORD109495_</vt:lpstr>
      <vt:lpstr>ORD109496_</vt:lpstr>
      <vt:lpstr>ORD109497_</vt:lpstr>
      <vt:lpstr>ORD109498_</vt:lpstr>
      <vt:lpstr>ORD109499_</vt:lpstr>
      <vt:lpstr>ORD109500_</vt:lpstr>
      <vt:lpstr>ORD109501_</vt:lpstr>
      <vt:lpstr>ORD109502_</vt:lpstr>
      <vt:lpstr>ORD109503_</vt:lpstr>
      <vt:lpstr>ORD109504_</vt:lpstr>
      <vt:lpstr>ORD109505_</vt:lpstr>
      <vt:lpstr>ORD109506_</vt:lpstr>
      <vt:lpstr>ORD109507_</vt:lpstr>
      <vt:lpstr>ORD109508_</vt:lpstr>
      <vt:lpstr>ORD109509_</vt:lpstr>
      <vt:lpstr>ORD109510_</vt:lpstr>
      <vt:lpstr>ORD109511_</vt:lpstr>
      <vt:lpstr>ORD109512_</vt:lpstr>
      <vt:lpstr>ORD109513_</vt:lpstr>
      <vt:lpstr>ORD109514_</vt:lpstr>
      <vt:lpstr>ORD109515_</vt:lpstr>
      <vt:lpstr>ORD109516_</vt:lpstr>
      <vt:lpstr>ORD109517_</vt:lpstr>
      <vt:lpstr>ORD109518_</vt:lpstr>
      <vt:lpstr>ORD109519_</vt:lpstr>
      <vt:lpstr>ORD109520_</vt:lpstr>
      <vt:lpstr>ORD109521_</vt:lpstr>
      <vt:lpstr>ORD109522_</vt:lpstr>
      <vt:lpstr>ORD109523_</vt:lpstr>
      <vt:lpstr>ORD109524_</vt:lpstr>
      <vt:lpstr>ORD109525_</vt:lpstr>
      <vt:lpstr>ORD109526_</vt:lpstr>
      <vt:lpstr>ORD109527_</vt:lpstr>
      <vt:lpstr>ORD109528_</vt:lpstr>
      <vt:lpstr>ORD109529_</vt:lpstr>
      <vt:lpstr>ORD109530_</vt:lpstr>
      <vt:lpstr>ORD109531_</vt:lpstr>
      <vt:lpstr>ORD109532_</vt:lpstr>
      <vt:lpstr>ORD109533_</vt:lpstr>
      <vt:lpstr>ORD109534_</vt:lpstr>
      <vt:lpstr>ORD109535_</vt:lpstr>
      <vt:lpstr>ORD109536_</vt:lpstr>
      <vt:lpstr>ORD109537_</vt:lpstr>
      <vt:lpstr>ORD109538_</vt:lpstr>
      <vt:lpstr>ORD109539_</vt:lpstr>
      <vt:lpstr>ORD109540_</vt:lpstr>
      <vt:lpstr>ORD109541_</vt:lpstr>
      <vt:lpstr>ORD109542_</vt:lpstr>
      <vt:lpstr>ORD109543_</vt:lpstr>
      <vt:lpstr>ORD109544_</vt:lpstr>
      <vt:lpstr>ORD109545_</vt:lpstr>
      <vt:lpstr>ORD109546_</vt:lpstr>
      <vt:lpstr>ORD109547_</vt:lpstr>
      <vt:lpstr>ORD109548_</vt:lpstr>
      <vt:lpstr>ORD109549_</vt:lpstr>
      <vt:lpstr>ORD109550_</vt:lpstr>
      <vt:lpstr>ORD109551_</vt:lpstr>
      <vt:lpstr>ORD109552_</vt:lpstr>
      <vt:lpstr>ORD109553_</vt:lpstr>
      <vt:lpstr>ORD109554_</vt:lpstr>
      <vt:lpstr>ORD109555_</vt:lpstr>
      <vt:lpstr>ORD109556_</vt:lpstr>
      <vt:lpstr>ORD109557_</vt:lpstr>
      <vt:lpstr>ORD109558_</vt:lpstr>
      <vt:lpstr>ORD109559_</vt:lpstr>
      <vt:lpstr>ORD109560_</vt:lpstr>
      <vt:lpstr>ORD109561_</vt:lpstr>
      <vt:lpstr>ORD109562_</vt:lpstr>
      <vt:lpstr>ORD109563_</vt:lpstr>
      <vt:lpstr>ORD109564_</vt:lpstr>
      <vt:lpstr>ORD109565_</vt:lpstr>
      <vt:lpstr>ORD109566_</vt:lpstr>
      <vt:lpstr>ORD109567_</vt:lpstr>
      <vt:lpstr>ORD109568_</vt:lpstr>
      <vt:lpstr>ORD109569_</vt:lpstr>
      <vt:lpstr>ORD109570_</vt:lpstr>
      <vt:lpstr>ORD109571_</vt:lpstr>
      <vt:lpstr>ORD109572_</vt:lpstr>
      <vt:lpstr>ORD109573_</vt:lpstr>
      <vt:lpstr>ORD109574_</vt:lpstr>
      <vt:lpstr>ORD109575_</vt:lpstr>
      <vt:lpstr>ORD109576_</vt:lpstr>
      <vt:lpstr>ORD109577_</vt:lpstr>
      <vt:lpstr>ORD109578_</vt:lpstr>
      <vt:lpstr>ORD109579_</vt:lpstr>
      <vt:lpstr>ORD109580_</vt:lpstr>
      <vt:lpstr>ORD109581_</vt:lpstr>
      <vt:lpstr>ORD109582_</vt:lpstr>
      <vt:lpstr>ORD109583_</vt:lpstr>
      <vt:lpstr>ORD109584_</vt:lpstr>
      <vt:lpstr>ORD109585_</vt:lpstr>
      <vt:lpstr>ORD109586_</vt:lpstr>
      <vt:lpstr>ORD109587_</vt:lpstr>
      <vt:lpstr>ORD109588_</vt:lpstr>
      <vt:lpstr>ORD109589_</vt:lpstr>
      <vt:lpstr>ORD109590_</vt:lpstr>
      <vt:lpstr>ORD109591_</vt:lpstr>
      <vt:lpstr>ORD109592_</vt:lpstr>
      <vt:lpstr>ORD109593_</vt:lpstr>
      <vt:lpstr>ORD109594_</vt:lpstr>
      <vt:lpstr>ORD109595_</vt:lpstr>
      <vt:lpstr>ORD109596_</vt:lpstr>
      <vt:lpstr>ORD109597_</vt:lpstr>
      <vt:lpstr>ORD109598_</vt:lpstr>
      <vt:lpstr>ORD109599_</vt:lpstr>
      <vt:lpstr>ORD109600_</vt:lpstr>
      <vt:lpstr>ORD109601_</vt:lpstr>
      <vt:lpstr>ORD109602_</vt:lpstr>
      <vt:lpstr>ORD109603_</vt:lpstr>
      <vt:lpstr>ORD109604_</vt:lpstr>
      <vt:lpstr>ORD109605_</vt:lpstr>
      <vt:lpstr>ORD109606_</vt:lpstr>
      <vt:lpstr>ORD109607_</vt:lpstr>
      <vt:lpstr>ORD109608_</vt:lpstr>
      <vt:lpstr>ORD109609_</vt:lpstr>
      <vt:lpstr>ORD109610_</vt:lpstr>
      <vt:lpstr>ORD109611_</vt:lpstr>
      <vt:lpstr>ORD109612_</vt:lpstr>
      <vt:lpstr>ORD109613_</vt:lpstr>
      <vt:lpstr>ORD109614_</vt:lpstr>
      <vt:lpstr>ORD109615_</vt:lpstr>
      <vt:lpstr>ORD109616_</vt:lpstr>
      <vt:lpstr>ORD109617_</vt:lpstr>
      <vt:lpstr>ORD109618_</vt:lpstr>
      <vt:lpstr>ORD109619_</vt:lpstr>
      <vt:lpstr>ORD109620_</vt:lpstr>
      <vt:lpstr>ORD109621_</vt:lpstr>
      <vt:lpstr>ORD109622_</vt:lpstr>
      <vt:lpstr>ORD109623_</vt:lpstr>
      <vt:lpstr>ORD109624_</vt:lpstr>
      <vt:lpstr>ORD109625_</vt:lpstr>
      <vt:lpstr>ORD109626_</vt:lpstr>
      <vt:lpstr>ORD109627_</vt:lpstr>
      <vt:lpstr>ORD109628_</vt:lpstr>
      <vt:lpstr>ORD109629_</vt:lpstr>
      <vt:lpstr>ORD109630_</vt:lpstr>
      <vt:lpstr>ORD109631_</vt:lpstr>
      <vt:lpstr>ORD109632_</vt:lpstr>
      <vt:lpstr>ORD109633_</vt:lpstr>
      <vt:lpstr>ORD109634_</vt:lpstr>
      <vt:lpstr>ORD109635_</vt:lpstr>
      <vt:lpstr>ORD109636_</vt:lpstr>
      <vt:lpstr>ORD109637_</vt:lpstr>
      <vt:lpstr>ORD109638_</vt:lpstr>
      <vt:lpstr>ORD109639_</vt:lpstr>
      <vt:lpstr>ORD109640_</vt:lpstr>
      <vt:lpstr>ORD109641_</vt:lpstr>
      <vt:lpstr>ORD109642_</vt:lpstr>
      <vt:lpstr>ORD109643_</vt:lpstr>
      <vt:lpstr>ORD109644_</vt:lpstr>
      <vt:lpstr>ORD109645_</vt:lpstr>
      <vt:lpstr>ORD109646_</vt:lpstr>
      <vt:lpstr>ORD109647_</vt:lpstr>
      <vt:lpstr>ORD109648_</vt:lpstr>
      <vt:lpstr>ORD109649_</vt:lpstr>
      <vt:lpstr>ORD109650_</vt:lpstr>
      <vt:lpstr>ORD109651_</vt:lpstr>
      <vt:lpstr>ORD109652_</vt:lpstr>
      <vt:lpstr>ORD109653_</vt:lpstr>
      <vt:lpstr>ORD109654_</vt:lpstr>
      <vt:lpstr>ORD109655_</vt:lpstr>
      <vt:lpstr>ORD109656_</vt:lpstr>
      <vt:lpstr>ORD109657_</vt:lpstr>
      <vt:lpstr>ORD109658_</vt:lpstr>
      <vt:lpstr>ORD109659_</vt:lpstr>
      <vt:lpstr>ORD109660_</vt:lpstr>
      <vt:lpstr>ORD109661_</vt:lpstr>
      <vt:lpstr>ORD109662_</vt:lpstr>
      <vt:lpstr>ORD109663_</vt:lpstr>
      <vt:lpstr>ORD109664_</vt:lpstr>
      <vt:lpstr>ORD109665_</vt:lpstr>
      <vt:lpstr>ORD109666_</vt:lpstr>
      <vt:lpstr>ORD109667_</vt:lpstr>
      <vt:lpstr>ORD109668_</vt:lpstr>
      <vt:lpstr>ORD109669_</vt:lpstr>
      <vt:lpstr>ORD109670_</vt:lpstr>
      <vt:lpstr>ORD109671_</vt:lpstr>
      <vt:lpstr>ORD109672_</vt:lpstr>
      <vt:lpstr>ORD109673_</vt:lpstr>
      <vt:lpstr>ORD109674_</vt:lpstr>
      <vt:lpstr>ORD109675_</vt:lpstr>
      <vt:lpstr>ORD109676_</vt:lpstr>
      <vt:lpstr>ORD109677_</vt:lpstr>
      <vt:lpstr>ORD109678_</vt:lpstr>
      <vt:lpstr>ORD109679_</vt:lpstr>
      <vt:lpstr>ORD109680_</vt:lpstr>
      <vt:lpstr>ORD109681_</vt:lpstr>
      <vt:lpstr>ORD109682_</vt:lpstr>
      <vt:lpstr>ORD109683_</vt:lpstr>
      <vt:lpstr>ORD109684_</vt:lpstr>
      <vt:lpstr>ORD109685_</vt:lpstr>
      <vt:lpstr>ORD109686_</vt:lpstr>
      <vt:lpstr>ORD109687_</vt:lpstr>
      <vt:lpstr>ORD109688_</vt:lpstr>
      <vt:lpstr>ORD109689_</vt:lpstr>
      <vt:lpstr>ORD109690_</vt:lpstr>
      <vt:lpstr>ORD109691_</vt:lpstr>
      <vt:lpstr>ORD109692_</vt:lpstr>
      <vt:lpstr>ORD109693_</vt:lpstr>
      <vt:lpstr>ORD109694_</vt:lpstr>
      <vt:lpstr>ORD109695_</vt:lpstr>
      <vt:lpstr>ORD109696_</vt:lpstr>
      <vt:lpstr>ORD109697_</vt:lpstr>
      <vt:lpstr>ORD109698_</vt:lpstr>
      <vt:lpstr>ORD109699_</vt:lpstr>
      <vt:lpstr>ORD109700_</vt:lpstr>
      <vt:lpstr>ORD109701_</vt:lpstr>
      <vt:lpstr>ORD109702_</vt:lpstr>
      <vt:lpstr>ORD109703_</vt:lpstr>
      <vt:lpstr>ORD109704_</vt:lpstr>
      <vt:lpstr>ORD109705_</vt:lpstr>
      <vt:lpstr>ORD109706_</vt:lpstr>
      <vt:lpstr>ORD109707_</vt:lpstr>
      <vt:lpstr>ORD109708_</vt:lpstr>
      <vt:lpstr>ORD109709_</vt:lpstr>
      <vt:lpstr>ORD109710_</vt:lpstr>
      <vt:lpstr>ORD109711_</vt:lpstr>
      <vt:lpstr>ORD109712_</vt:lpstr>
      <vt:lpstr>ORD109713_</vt:lpstr>
      <vt:lpstr>ORD109714_</vt:lpstr>
      <vt:lpstr>ORD109715_</vt:lpstr>
      <vt:lpstr>ORD109716_</vt:lpstr>
      <vt:lpstr>ORD109717_</vt:lpstr>
      <vt:lpstr>ORD109718_</vt:lpstr>
      <vt:lpstr>ORD109719_</vt:lpstr>
      <vt:lpstr>ORD109720_</vt:lpstr>
      <vt:lpstr>ORD109721_</vt:lpstr>
      <vt:lpstr>ORD109722_</vt:lpstr>
      <vt:lpstr>ORD109723_</vt:lpstr>
      <vt:lpstr>ORD109724_</vt:lpstr>
      <vt:lpstr>ORD109725_</vt:lpstr>
      <vt:lpstr>ORD109726_</vt:lpstr>
      <vt:lpstr>ORD109727_</vt:lpstr>
      <vt:lpstr>ORD109728_</vt:lpstr>
      <vt:lpstr>ORD109729_</vt:lpstr>
      <vt:lpstr>ORD109730_</vt:lpstr>
      <vt:lpstr>ORD109731_</vt:lpstr>
      <vt:lpstr>ORD109732_</vt:lpstr>
      <vt:lpstr>ORD109733_</vt:lpstr>
      <vt:lpstr>ORD109734_</vt:lpstr>
      <vt:lpstr>ORD109735_</vt:lpstr>
      <vt:lpstr>ORD109736_</vt:lpstr>
      <vt:lpstr>ORD109737_</vt:lpstr>
      <vt:lpstr>ORD109738_</vt:lpstr>
      <vt:lpstr>ORD109739_</vt:lpstr>
      <vt:lpstr>ORD109740_</vt:lpstr>
      <vt:lpstr>ORD109741_</vt:lpstr>
      <vt:lpstr>ORD109742_</vt:lpstr>
      <vt:lpstr>ORD109743_</vt:lpstr>
      <vt:lpstr>ORD109744_</vt:lpstr>
      <vt:lpstr>ORD109745_</vt:lpstr>
      <vt:lpstr>ORD109746_</vt:lpstr>
      <vt:lpstr>ORD109747_</vt:lpstr>
      <vt:lpstr>ORD109748_</vt:lpstr>
      <vt:lpstr>ORD109749_</vt:lpstr>
      <vt:lpstr>ORD109750_</vt:lpstr>
      <vt:lpstr>ORD109751_</vt:lpstr>
      <vt:lpstr>ORD109752_</vt:lpstr>
      <vt:lpstr>ORD109753_</vt:lpstr>
      <vt:lpstr>ORD109754_</vt:lpstr>
      <vt:lpstr>ORD109755_</vt:lpstr>
      <vt:lpstr>ORD109756_</vt:lpstr>
      <vt:lpstr>ORD109757_</vt:lpstr>
      <vt:lpstr>ORD109758_</vt:lpstr>
      <vt:lpstr>ORD109759_</vt:lpstr>
      <vt:lpstr>ORD109760_</vt:lpstr>
      <vt:lpstr>ORD109761_</vt:lpstr>
      <vt:lpstr>ORD109762_</vt:lpstr>
      <vt:lpstr>ORD109763_</vt:lpstr>
      <vt:lpstr>ORD109764_</vt:lpstr>
      <vt:lpstr>ORD109765_</vt:lpstr>
      <vt:lpstr>ORD109766_</vt:lpstr>
      <vt:lpstr>ORD109767_</vt:lpstr>
      <vt:lpstr>ORD109768_</vt:lpstr>
      <vt:lpstr>ORD109769_</vt:lpstr>
      <vt:lpstr>ORD109770_</vt:lpstr>
      <vt:lpstr>ORD109771_</vt:lpstr>
      <vt:lpstr>ORD109772_</vt:lpstr>
      <vt:lpstr>ORD109773_</vt:lpstr>
      <vt:lpstr>ORD109774_</vt:lpstr>
      <vt:lpstr>ORD109775_</vt:lpstr>
      <vt:lpstr>ORD109776_</vt:lpstr>
      <vt:lpstr>ORD109777_</vt:lpstr>
      <vt:lpstr>ORD109778_</vt:lpstr>
      <vt:lpstr>ORD109779_</vt:lpstr>
      <vt:lpstr>ORD109780_</vt:lpstr>
      <vt:lpstr>ORD109781_</vt:lpstr>
      <vt:lpstr>ORD109782_</vt:lpstr>
      <vt:lpstr>ORD109783_</vt:lpstr>
      <vt:lpstr>ORD109784_</vt:lpstr>
      <vt:lpstr>ORD109785_</vt:lpstr>
      <vt:lpstr>ORD109786_</vt:lpstr>
      <vt:lpstr>ORD109787_</vt:lpstr>
      <vt:lpstr>ORD109788_</vt:lpstr>
      <vt:lpstr>ORD109789_</vt:lpstr>
      <vt:lpstr>ORD109790_</vt:lpstr>
      <vt:lpstr>ORD109791_</vt:lpstr>
      <vt:lpstr>ORD109792_</vt:lpstr>
      <vt:lpstr>ORD109793_</vt:lpstr>
      <vt:lpstr>ORD109794_</vt:lpstr>
      <vt:lpstr>ORD109795_</vt:lpstr>
      <vt:lpstr>ORD109796_</vt:lpstr>
      <vt:lpstr>ORD109797_</vt:lpstr>
      <vt:lpstr>ORD109798_</vt:lpstr>
      <vt:lpstr>ORD109799_</vt:lpstr>
      <vt:lpstr>ORD109800_</vt:lpstr>
      <vt:lpstr>ORD109801_</vt:lpstr>
      <vt:lpstr>ORD109802_</vt:lpstr>
      <vt:lpstr>ORD109803_</vt:lpstr>
      <vt:lpstr>ORD109804_</vt:lpstr>
      <vt:lpstr>ORD109805_</vt:lpstr>
      <vt:lpstr>ORD109806_</vt:lpstr>
      <vt:lpstr>ORD109807_</vt:lpstr>
      <vt:lpstr>ORD109808_</vt:lpstr>
      <vt:lpstr>ORD109809_</vt:lpstr>
      <vt:lpstr>ORD109810_</vt:lpstr>
      <vt:lpstr>ORD109811_</vt:lpstr>
      <vt:lpstr>ORD109812_</vt:lpstr>
      <vt:lpstr>ORD109813_</vt:lpstr>
      <vt:lpstr>ORD109814_</vt:lpstr>
      <vt:lpstr>ORD109815_</vt:lpstr>
      <vt:lpstr>ORD109816_</vt:lpstr>
      <vt:lpstr>ORD109817_</vt:lpstr>
      <vt:lpstr>ORD109818_</vt:lpstr>
      <vt:lpstr>ORD109819_</vt:lpstr>
      <vt:lpstr>ORD109820_</vt:lpstr>
      <vt:lpstr>ORD109821_</vt:lpstr>
      <vt:lpstr>ORD109822_</vt:lpstr>
      <vt:lpstr>ORD109823_</vt:lpstr>
      <vt:lpstr>ORD109824_</vt:lpstr>
      <vt:lpstr>ORD109825_</vt:lpstr>
      <vt:lpstr>ORD109826_</vt:lpstr>
      <vt:lpstr>ORD109827_</vt:lpstr>
      <vt:lpstr>ORD109828_</vt:lpstr>
      <vt:lpstr>ORD109829_</vt:lpstr>
      <vt:lpstr>ORD109830_</vt:lpstr>
      <vt:lpstr>ORD109831_</vt:lpstr>
      <vt:lpstr>ORD109832_</vt:lpstr>
      <vt:lpstr>ORD109833_</vt:lpstr>
      <vt:lpstr>ORD109834_</vt:lpstr>
      <vt:lpstr>ORD109835_</vt:lpstr>
      <vt:lpstr>ORD109836_</vt:lpstr>
      <vt:lpstr>ORD109837_</vt:lpstr>
      <vt:lpstr>ORD109838_</vt:lpstr>
      <vt:lpstr>ORD109839_</vt:lpstr>
      <vt:lpstr>ORD109840_</vt:lpstr>
      <vt:lpstr>ORD109841_</vt:lpstr>
      <vt:lpstr>ORD109842_</vt:lpstr>
      <vt:lpstr>ORD109843_</vt:lpstr>
      <vt:lpstr>ORD109844_</vt:lpstr>
      <vt:lpstr>ORD109845_</vt:lpstr>
      <vt:lpstr>ORD109846_</vt:lpstr>
      <vt:lpstr>ORD109847_</vt:lpstr>
      <vt:lpstr>ORD109848_</vt:lpstr>
      <vt:lpstr>ORD109849_</vt:lpstr>
      <vt:lpstr>ORD109850_</vt:lpstr>
      <vt:lpstr>ORD109851_</vt:lpstr>
      <vt:lpstr>ORD109852_</vt:lpstr>
      <vt:lpstr>ORD109853_</vt:lpstr>
      <vt:lpstr>ORD109854_</vt:lpstr>
      <vt:lpstr>ORD109855_</vt:lpstr>
      <vt:lpstr>ORD109856_</vt:lpstr>
      <vt:lpstr>ORD109857_</vt:lpstr>
      <vt:lpstr>ORD109858_</vt:lpstr>
      <vt:lpstr>ORD109859_</vt:lpstr>
      <vt:lpstr>ORD109860_</vt:lpstr>
      <vt:lpstr>ORD109861_</vt:lpstr>
      <vt:lpstr>ORD109862_</vt:lpstr>
      <vt:lpstr>ORD109863_</vt:lpstr>
      <vt:lpstr>ORD109864_</vt:lpstr>
      <vt:lpstr>ORD109865_</vt:lpstr>
      <vt:lpstr>ORD109866_</vt:lpstr>
      <vt:lpstr>ORD109867_</vt:lpstr>
      <vt:lpstr>ORD109868_</vt:lpstr>
      <vt:lpstr>ORD109869_</vt:lpstr>
      <vt:lpstr>ORD109870_</vt:lpstr>
      <vt:lpstr>ORD109871_</vt:lpstr>
      <vt:lpstr>ORD109872_</vt:lpstr>
      <vt:lpstr>ORD109873_</vt:lpstr>
      <vt:lpstr>ORD109874_</vt:lpstr>
      <vt:lpstr>ORD109875_</vt:lpstr>
      <vt:lpstr>ORD109876_</vt:lpstr>
      <vt:lpstr>ORD109877_</vt:lpstr>
      <vt:lpstr>ORD109878_</vt:lpstr>
      <vt:lpstr>ORD109879_</vt:lpstr>
      <vt:lpstr>ORD109880_</vt:lpstr>
      <vt:lpstr>ORD109881_</vt:lpstr>
      <vt:lpstr>ORD109882_</vt:lpstr>
      <vt:lpstr>ORD109883_</vt:lpstr>
      <vt:lpstr>ORD109884_</vt:lpstr>
      <vt:lpstr>ORD109885_</vt:lpstr>
      <vt:lpstr>ORD109886_</vt:lpstr>
      <vt:lpstr>ORD109887_</vt:lpstr>
      <vt:lpstr>ORD109888_</vt:lpstr>
      <vt:lpstr>ORD109889_</vt:lpstr>
      <vt:lpstr>ORD109890_</vt:lpstr>
      <vt:lpstr>ORD109891_</vt:lpstr>
      <vt:lpstr>ORD109892_</vt:lpstr>
      <vt:lpstr>ORD109893_</vt:lpstr>
      <vt:lpstr>ORD109894_</vt:lpstr>
      <vt:lpstr>ORD109895_</vt:lpstr>
      <vt:lpstr>ORD109896_</vt:lpstr>
      <vt:lpstr>ORD109897_</vt:lpstr>
      <vt:lpstr>ORD109898_</vt:lpstr>
      <vt:lpstr>ORD109899_</vt:lpstr>
      <vt:lpstr>ORD109900_</vt:lpstr>
      <vt:lpstr>ORD109901_</vt:lpstr>
      <vt:lpstr>ORD109902_</vt:lpstr>
      <vt:lpstr>ORD109903_</vt:lpstr>
      <vt:lpstr>ORD109904_</vt:lpstr>
      <vt:lpstr>ORD109905_</vt:lpstr>
      <vt:lpstr>ORD109906_</vt:lpstr>
      <vt:lpstr>ORD109907_</vt:lpstr>
      <vt:lpstr>ORD109908_</vt:lpstr>
      <vt:lpstr>ORD109909_</vt:lpstr>
      <vt:lpstr>ORD109910_</vt:lpstr>
      <vt:lpstr>ORD109911_</vt:lpstr>
      <vt:lpstr>ORD109912_</vt:lpstr>
      <vt:lpstr>ORD109913_</vt:lpstr>
      <vt:lpstr>ORD109914_</vt:lpstr>
      <vt:lpstr>ORD109915_</vt:lpstr>
      <vt:lpstr>ORD109916_</vt:lpstr>
      <vt:lpstr>ORD109917_</vt:lpstr>
      <vt:lpstr>ORD109918_</vt:lpstr>
      <vt:lpstr>ORD109919_</vt:lpstr>
      <vt:lpstr>ORD109920_</vt:lpstr>
      <vt:lpstr>ORD109921_</vt:lpstr>
      <vt:lpstr>ORD109922_</vt:lpstr>
      <vt:lpstr>ORD109923_</vt:lpstr>
      <vt:lpstr>ORD109924_</vt:lpstr>
      <vt:lpstr>ORD109925_</vt:lpstr>
      <vt:lpstr>ORD109926_</vt:lpstr>
      <vt:lpstr>ORD109927_</vt:lpstr>
      <vt:lpstr>ORD109928_</vt:lpstr>
      <vt:lpstr>ORD109929_</vt:lpstr>
      <vt:lpstr>ORD109930_</vt:lpstr>
      <vt:lpstr>ORD109931_</vt:lpstr>
      <vt:lpstr>ORD109932_</vt:lpstr>
      <vt:lpstr>ORD109933_</vt:lpstr>
      <vt:lpstr>ORD109934_</vt:lpstr>
      <vt:lpstr>ORD109935_</vt:lpstr>
      <vt:lpstr>ORD109936_</vt:lpstr>
      <vt:lpstr>ORD109937_</vt:lpstr>
      <vt:lpstr>ORD109938_</vt:lpstr>
      <vt:lpstr>ORD109939_</vt:lpstr>
      <vt:lpstr>ORD109940_</vt:lpstr>
      <vt:lpstr>ORD109941_</vt:lpstr>
      <vt:lpstr>ORD109942_</vt:lpstr>
      <vt:lpstr>ORD109943_</vt:lpstr>
      <vt:lpstr>ORD109944_</vt:lpstr>
      <vt:lpstr>ORD109945_</vt:lpstr>
      <vt:lpstr>ORD109946_</vt:lpstr>
      <vt:lpstr>ORD109947_</vt:lpstr>
      <vt:lpstr>ORD109948_</vt:lpstr>
      <vt:lpstr>ORD109949_</vt:lpstr>
      <vt:lpstr>ORD109950_</vt:lpstr>
      <vt:lpstr>ORD109951_</vt:lpstr>
      <vt:lpstr>ORD109952_</vt:lpstr>
      <vt:lpstr>ORD109953_</vt:lpstr>
      <vt:lpstr>ORD109954_</vt:lpstr>
      <vt:lpstr>ORD109955_</vt:lpstr>
      <vt:lpstr>ORD109956_</vt:lpstr>
      <vt:lpstr>ORD109957_</vt:lpstr>
      <vt:lpstr>ORD109958_</vt:lpstr>
      <vt:lpstr>ORD109959_</vt:lpstr>
      <vt:lpstr>ORD109960_</vt:lpstr>
      <vt:lpstr>ORD109961_</vt:lpstr>
      <vt:lpstr>ORD109962_</vt:lpstr>
      <vt:lpstr>ORD109963_</vt:lpstr>
      <vt:lpstr>ORD109964_</vt:lpstr>
      <vt:lpstr>ORD109965_</vt:lpstr>
      <vt:lpstr>ORD109966_</vt:lpstr>
      <vt:lpstr>ORD109967_</vt:lpstr>
      <vt:lpstr>ORD109968_</vt:lpstr>
      <vt:lpstr>ORD109969_</vt:lpstr>
      <vt:lpstr>ORD109970_</vt:lpstr>
      <vt:lpstr>ORD109971_</vt:lpstr>
      <vt:lpstr>ORD109972_</vt:lpstr>
      <vt:lpstr>ORD109973_</vt:lpstr>
      <vt:lpstr>ORD109974_</vt:lpstr>
      <vt:lpstr>ORD109975_</vt:lpstr>
      <vt:lpstr>ORD109976_</vt:lpstr>
      <vt:lpstr>ORD109977_</vt:lpstr>
      <vt:lpstr>ORD109978_</vt:lpstr>
      <vt:lpstr>ORD109979_</vt:lpstr>
      <vt:lpstr>ORD109980_</vt:lpstr>
      <vt:lpstr>ORD109981_</vt:lpstr>
      <vt:lpstr>ORD109982_</vt:lpstr>
      <vt:lpstr>ORD109983_</vt:lpstr>
      <vt:lpstr>ORD109984_</vt:lpstr>
      <vt:lpstr>ORD109985_</vt:lpstr>
      <vt:lpstr>ORD109986_</vt:lpstr>
      <vt:lpstr>ORD109987_</vt:lpstr>
      <vt:lpstr>ORD109988_</vt:lpstr>
      <vt:lpstr>ORD109989_</vt:lpstr>
      <vt:lpstr>ORD109990_</vt:lpstr>
      <vt:lpstr>ORD109991_</vt:lpstr>
      <vt:lpstr>ORD109992_</vt:lpstr>
      <vt:lpstr>ORD109993_</vt:lpstr>
      <vt:lpstr>ORD109994_</vt:lpstr>
      <vt:lpstr>ORD109995_</vt:lpstr>
      <vt:lpstr>ORD109996_</vt:lpstr>
      <vt:lpstr>ORD109997_</vt:lpstr>
      <vt:lpstr>ORD109998_</vt:lpstr>
      <vt:lpstr>ORD109999_</vt:lpstr>
      <vt:lpstr>ORD110000_</vt:lpstr>
      <vt:lpstr>ORD110001_</vt:lpstr>
      <vt:lpstr>ORD110002_</vt:lpstr>
      <vt:lpstr>ORD110003_</vt:lpstr>
      <vt:lpstr>ORD110004_</vt:lpstr>
      <vt:lpstr>ORD110005_</vt:lpstr>
      <vt:lpstr>ORD110006_</vt:lpstr>
      <vt:lpstr>ORD110007_</vt:lpstr>
      <vt:lpstr>ORD110008_</vt:lpstr>
      <vt:lpstr>ORD110009_</vt:lpstr>
      <vt:lpstr>ORD110010_</vt:lpstr>
      <vt:lpstr>ORD110011_</vt:lpstr>
      <vt:lpstr>ORD110012_</vt:lpstr>
      <vt:lpstr>ORD110013_</vt:lpstr>
      <vt:lpstr>ORD110014_</vt:lpstr>
      <vt:lpstr>ORD110015_</vt:lpstr>
      <vt:lpstr>ORD110016_</vt:lpstr>
      <vt:lpstr>ORD110017_</vt:lpstr>
      <vt:lpstr>ORD110018_</vt:lpstr>
      <vt:lpstr>ORD110019_</vt:lpstr>
      <vt:lpstr>ORD110020_</vt:lpstr>
      <vt:lpstr>ORD110021_</vt:lpstr>
      <vt:lpstr>ORD110022_</vt:lpstr>
      <vt:lpstr>ORD110023_</vt:lpstr>
      <vt:lpstr>ORD110024_</vt:lpstr>
      <vt:lpstr>ORD110025_</vt:lpstr>
      <vt:lpstr>ORD110026_</vt:lpstr>
      <vt:lpstr>ORD110027_</vt:lpstr>
      <vt:lpstr>ORD110028_</vt:lpstr>
      <vt:lpstr>ORD110029_</vt:lpstr>
      <vt:lpstr>ORD110030_</vt:lpstr>
      <vt:lpstr>ORD110031_</vt:lpstr>
      <vt:lpstr>ORD110032_</vt:lpstr>
      <vt:lpstr>ORD110033_</vt:lpstr>
      <vt:lpstr>ORD110034_</vt:lpstr>
      <vt:lpstr>ORD110035_</vt:lpstr>
      <vt:lpstr>ORD110036_</vt:lpstr>
      <vt:lpstr>ORD110037_</vt:lpstr>
      <vt:lpstr>ORD110038_</vt:lpstr>
      <vt:lpstr>ORD110039_</vt:lpstr>
      <vt:lpstr>ORD110040_</vt:lpstr>
      <vt:lpstr>ORD110041_</vt:lpstr>
      <vt:lpstr>ORD110042_</vt:lpstr>
      <vt:lpstr>ORD110043_</vt:lpstr>
      <vt:lpstr>ORD110044_</vt:lpstr>
      <vt:lpstr>ORD110045_</vt:lpstr>
      <vt:lpstr>ORD110046_</vt:lpstr>
      <vt:lpstr>ORD110047_</vt:lpstr>
      <vt:lpstr>ORD110048_</vt:lpstr>
      <vt:lpstr>ORD110049_</vt:lpstr>
      <vt:lpstr>ORD110050_</vt:lpstr>
      <vt:lpstr>ORD110051_</vt:lpstr>
      <vt:lpstr>ORD110052_</vt:lpstr>
      <vt:lpstr>ORD110053_</vt:lpstr>
      <vt:lpstr>ORD110054_</vt:lpstr>
      <vt:lpstr>ORD110055_</vt:lpstr>
      <vt:lpstr>ORD110056_</vt:lpstr>
      <vt:lpstr>ORD110057_</vt:lpstr>
      <vt:lpstr>ORD110058_</vt:lpstr>
      <vt:lpstr>ORD110059_</vt:lpstr>
      <vt:lpstr>ORD110060_</vt:lpstr>
      <vt:lpstr>ORD110061_</vt:lpstr>
      <vt:lpstr>ORD110062_</vt:lpstr>
      <vt:lpstr>ORD110063_</vt:lpstr>
      <vt:lpstr>ORD110064_</vt:lpstr>
      <vt:lpstr>ORD110065_</vt:lpstr>
      <vt:lpstr>ORD110066_</vt:lpstr>
      <vt:lpstr>ORD110067_</vt:lpstr>
      <vt:lpstr>ORD110068_</vt:lpstr>
      <vt:lpstr>ORD110069_</vt:lpstr>
      <vt:lpstr>ORD110070_</vt:lpstr>
      <vt:lpstr>ORD110071_</vt:lpstr>
      <vt:lpstr>ORD110072_</vt:lpstr>
      <vt:lpstr>ORD110073_</vt:lpstr>
      <vt:lpstr>ORD110074_</vt:lpstr>
      <vt:lpstr>ORD110075_</vt:lpstr>
      <vt:lpstr>ORD110076_</vt:lpstr>
      <vt:lpstr>ORD110077_</vt:lpstr>
      <vt:lpstr>ORD110078_</vt:lpstr>
      <vt:lpstr>ORD110079_</vt:lpstr>
      <vt:lpstr>ORD110080_</vt:lpstr>
      <vt:lpstr>ORD110081_</vt:lpstr>
      <vt:lpstr>ORD110082_</vt:lpstr>
      <vt:lpstr>ORD110083_</vt:lpstr>
      <vt:lpstr>ORD110084_</vt:lpstr>
      <vt:lpstr>ORD110085_</vt:lpstr>
      <vt:lpstr>ORD110086_</vt:lpstr>
      <vt:lpstr>ORD110087_</vt:lpstr>
      <vt:lpstr>ORD110088_</vt:lpstr>
      <vt:lpstr>ORD110089_</vt:lpstr>
      <vt:lpstr>ORD110090_</vt:lpstr>
      <vt:lpstr>ORD110091_</vt:lpstr>
      <vt:lpstr>ORD110092_</vt:lpstr>
      <vt:lpstr>ORD110093_</vt:lpstr>
      <vt:lpstr>ORD110094_</vt:lpstr>
      <vt:lpstr>ORD110095_</vt:lpstr>
      <vt:lpstr>ORD110096_</vt:lpstr>
      <vt:lpstr>ORD110097_</vt:lpstr>
      <vt:lpstr>ORD110098_</vt:lpstr>
      <vt:lpstr>ORD110099_</vt:lpstr>
      <vt:lpstr>ORD110100_</vt:lpstr>
      <vt:lpstr>ORD110101_</vt:lpstr>
      <vt:lpstr>ORD110102_</vt:lpstr>
      <vt:lpstr>ORD110103_</vt:lpstr>
      <vt:lpstr>ORD110104_</vt:lpstr>
      <vt:lpstr>ORD110105_</vt:lpstr>
      <vt:lpstr>ORD110106_</vt:lpstr>
      <vt:lpstr>ORD110107_</vt:lpstr>
      <vt:lpstr>ORD110108_</vt:lpstr>
      <vt:lpstr>ORD110109_</vt:lpstr>
      <vt:lpstr>ORD110110_</vt:lpstr>
      <vt:lpstr>ORD110111_</vt:lpstr>
      <vt:lpstr>ORD110112_</vt:lpstr>
      <vt:lpstr>ORD110113_</vt:lpstr>
      <vt:lpstr>ORD110114_</vt:lpstr>
      <vt:lpstr>ORD110115_</vt:lpstr>
      <vt:lpstr>ORD110116_</vt:lpstr>
      <vt:lpstr>ORD110117_</vt:lpstr>
      <vt:lpstr>ORD110118_</vt:lpstr>
      <vt:lpstr>ORD110119_</vt:lpstr>
      <vt:lpstr>ORD110120_</vt:lpstr>
      <vt:lpstr>ORD110121_</vt:lpstr>
      <vt:lpstr>ORD110122_</vt:lpstr>
      <vt:lpstr>ORD110123_</vt:lpstr>
      <vt:lpstr>ORD110124_</vt:lpstr>
      <vt:lpstr>ORD110125_</vt:lpstr>
      <vt:lpstr>ORD110126_</vt:lpstr>
      <vt:lpstr>ORD110127_</vt:lpstr>
      <vt:lpstr>ORD110128_</vt:lpstr>
      <vt:lpstr>ORD110129_</vt:lpstr>
      <vt:lpstr>ORD110130_</vt:lpstr>
      <vt:lpstr>ORD110131_</vt:lpstr>
      <vt:lpstr>ORD110132_</vt:lpstr>
      <vt:lpstr>ORD110133_</vt:lpstr>
      <vt:lpstr>ORD110134_</vt:lpstr>
      <vt:lpstr>ORD110135_</vt:lpstr>
      <vt:lpstr>ORD110136_</vt:lpstr>
      <vt:lpstr>ORD110137_</vt:lpstr>
      <vt:lpstr>ORD110138_</vt:lpstr>
      <vt:lpstr>ORD110139_</vt:lpstr>
      <vt:lpstr>ORD110140_</vt:lpstr>
      <vt:lpstr>ORD110141_</vt:lpstr>
      <vt:lpstr>ORD110142_</vt:lpstr>
      <vt:lpstr>ORD110143_</vt:lpstr>
      <vt:lpstr>ORD110144_</vt:lpstr>
      <vt:lpstr>ORD110145_</vt:lpstr>
      <vt:lpstr>ORD110146_</vt:lpstr>
      <vt:lpstr>ORD110147_</vt:lpstr>
      <vt:lpstr>ORD110148_</vt:lpstr>
      <vt:lpstr>ORD110149_</vt:lpstr>
      <vt:lpstr>ORD110150_</vt:lpstr>
      <vt:lpstr>ORD110151_</vt:lpstr>
      <vt:lpstr>ORD110152_</vt:lpstr>
      <vt:lpstr>ORD110153_</vt:lpstr>
      <vt:lpstr>ORD110154_</vt:lpstr>
      <vt:lpstr>ORD110155_</vt:lpstr>
      <vt:lpstr>ORD110156_</vt:lpstr>
      <vt:lpstr>ORD110157_</vt:lpstr>
      <vt:lpstr>ORD110158_</vt:lpstr>
      <vt:lpstr>ORD110159_</vt:lpstr>
      <vt:lpstr>ORD110160_</vt:lpstr>
      <vt:lpstr>ORD110161_</vt:lpstr>
      <vt:lpstr>ORD110162_</vt:lpstr>
      <vt:lpstr>ORD110163_</vt:lpstr>
      <vt:lpstr>ORD110164_</vt:lpstr>
      <vt:lpstr>ORD110165_</vt:lpstr>
      <vt:lpstr>ORD110166_</vt:lpstr>
      <vt:lpstr>ORD110167_</vt:lpstr>
      <vt:lpstr>ORD110168_</vt:lpstr>
      <vt:lpstr>ORD110169_</vt:lpstr>
      <vt:lpstr>ORD110170_</vt:lpstr>
      <vt:lpstr>ORD110171_</vt:lpstr>
      <vt:lpstr>ORD110172_</vt:lpstr>
      <vt:lpstr>ORD110173_</vt:lpstr>
      <vt:lpstr>ORD110174_</vt:lpstr>
      <vt:lpstr>ORD110175_</vt:lpstr>
      <vt:lpstr>ORD110176_</vt:lpstr>
      <vt:lpstr>ORD110177_</vt:lpstr>
      <vt:lpstr>ORD110178_</vt:lpstr>
      <vt:lpstr>ORD110179_</vt:lpstr>
      <vt:lpstr>ORD110180_</vt:lpstr>
      <vt:lpstr>ORD110181_</vt:lpstr>
      <vt:lpstr>ORD110182_</vt:lpstr>
      <vt:lpstr>ORD110183_</vt:lpstr>
      <vt:lpstr>ORD110184_</vt:lpstr>
      <vt:lpstr>ORD110185_</vt:lpstr>
      <vt:lpstr>ORD110186_</vt:lpstr>
      <vt:lpstr>ORD110187_</vt:lpstr>
      <vt:lpstr>ORD110188_</vt:lpstr>
      <vt:lpstr>ORD110189_</vt:lpstr>
      <vt:lpstr>ORD110190_</vt:lpstr>
      <vt:lpstr>ORD110191_</vt:lpstr>
      <vt:lpstr>ORD110192_</vt:lpstr>
      <vt:lpstr>ORD110193_</vt:lpstr>
      <vt:lpstr>ORD110194_</vt:lpstr>
      <vt:lpstr>ORD110195_</vt:lpstr>
      <vt:lpstr>ORD110196_</vt:lpstr>
      <vt:lpstr>ORD110197_</vt:lpstr>
      <vt:lpstr>ORD110198_</vt:lpstr>
      <vt:lpstr>ORD110199_</vt:lpstr>
      <vt:lpstr>ORD110200_</vt:lpstr>
      <vt:lpstr>ORD110201_</vt:lpstr>
      <vt:lpstr>ORD110202_</vt:lpstr>
      <vt:lpstr>ORD110203_</vt:lpstr>
      <vt:lpstr>ORD110204_</vt:lpstr>
      <vt:lpstr>ORD110205_</vt:lpstr>
      <vt:lpstr>ORD110206_</vt:lpstr>
      <vt:lpstr>ORD110207_</vt:lpstr>
      <vt:lpstr>ORD110208_</vt:lpstr>
      <vt:lpstr>ORD110209_</vt:lpstr>
      <vt:lpstr>ORD110210_</vt:lpstr>
      <vt:lpstr>ORD110211_</vt:lpstr>
      <vt:lpstr>ORD110212_</vt:lpstr>
      <vt:lpstr>ORD110213_</vt:lpstr>
      <vt:lpstr>ORD110214_</vt:lpstr>
      <vt:lpstr>ORD110215_</vt:lpstr>
      <vt:lpstr>ORD110216_</vt:lpstr>
      <vt:lpstr>ORD110217_</vt:lpstr>
      <vt:lpstr>ORD110218_</vt:lpstr>
      <vt:lpstr>ORD110219_</vt:lpstr>
      <vt:lpstr>ORD110220_</vt:lpstr>
      <vt:lpstr>ORD110221_</vt:lpstr>
      <vt:lpstr>ORD110222_</vt:lpstr>
      <vt:lpstr>ORD110223_</vt:lpstr>
      <vt:lpstr>ORD110224_</vt:lpstr>
      <vt:lpstr>ORD110225_</vt:lpstr>
      <vt:lpstr>ORD110226_</vt:lpstr>
      <vt:lpstr>ORD110227_</vt:lpstr>
      <vt:lpstr>ORD110228_</vt:lpstr>
      <vt:lpstr>ORD110229_</vt:lpstr>
      <vt:lpstr>ORD110230_</vt:lpstr>
      <vt:lpstr>ORD110231_</vt:lpstr>
      <vt:lpstr>ORD110232_</vt:lpstr>
      <vt:lpstr>ORD110233_</vt:lpstr>
      <vt:lpstr>ORD110234_</vt:lpstr>
      <vt:lpstr>ORD110235_</vt:lpstr>
      <vt:lpstr>ORD110236_</vt:lpstr>
      <vt:lpstr>ORD110237_</vt:lpstr>
      <vt:lpstr>ORD110238_</vt:lpstr>
      <vt:lpstr>ORD110239_</vt:lpstr>
      <vt:lpstr>ORD110240_</vt:lpstr>
      <vt:lpstr>ORD110241_</vt:lpstr>
      <vt:lpstr>ORD110242_</vt:lpstr>
      <vt:lpstr>ORD110243_</vt:lpstr>
      <vt:lpstr>ORD110244_</vt:lpstr>
      <vt:lpstr>ORD110245_</vt:lpstr>
      <vt:lpstr>ORD110246_</vt:lpstr>
      <vt:lpstr>ORD110247_</vt:lpstr>
      <vt:lpstr>ORD110248_</vt:lpstr>
      <vt:lpstr>ORD110249_</vt:lpstr>
      <vt:lpstr>ORD110250_</vt:lpstr>
      <vt:lpstr>ORD110251_</vt:lpstr>
      <vt:lpstr>ORD110252_</vt:lpstr>
      <vt:lpstr>ORD110253_</vt:lpstr>
      <vt:lpstr>ORD110254_</vt:lpstr>
      <vt:lpstr>ORD110255_</vt:lpstr>
      <vt:lpstr>ORD110256_</vt:lpstr>
      <vt:lpstr>ORD110257_</vt:lpstr>
      <vt:lpstr>ORD110258_</vt:lpstr>
      <vt:lpstr>ORD110259_</vt:lpstr>
      <vt:lpstr>ORD110260_</vt:lpstr>
      <vt:lpstr>ORD110261_</vt:lpstr>
      <vt:lpstr>ORD110262_</vt:lpstr>
      <vt:lpstr>ORD110263_</vt:lpstr>
      <vt:lpstr>ORD110264_</vt:lpstr>
      <vt:lpstr>ORD110265_</vt:lpstr>
      <vt:lpstr>ORD110266_</vt:lpstr>
      <vt:lpstr>ORD110267_</vt:lpstr>
      <vt:lpstr>ORD110268_</vt:lpstr>
      <vt:lpstr>ORD110269_</vt:lpstr>
      <vt:lpstr>ORD110270_</vt:lpstr>
      <vt:lpstr>ORD110271_</vt:lpstr>
      <vt:lpstr>ORD110272_</vt:lpstr>
      <vt:lpstr>ORD110273_</vt:lpstr>
      <vt:lpstr>ORD110274_</vt:lpstr>
      <vt:lpstr>ORD110275_</vt:lpstr>
      <vt:lpstr>ORD110276_</vt:lpstr>
      <vt:lpstr>ORD110277_</vt:lpstr>
      <vt:lpstr>ORD110278_</vt:lpstr>
      <vt:lpstr>ORD110279_</vt:lpstr>
      <vt:lpstr>ORD110280_</vt:lpstr>
      <vt:lpstr>ORD110281_</vt:lpstr>
      <vt:lpstr>ORD110282_</vt:lpstr>
      <vt:lpstr>ORD110283_</vt:lpstr>
      <vt:lpstr>ORD110284_</vt:lpstr>
      <vt:lpstr>ORD110285_</vt:lpstr>
      <vt:lpstr>ORD110286_</vt:lpstr>
      <vt:lpstr>ORD110287_</vt:lpstr>
      <vt:lpstr>ORD110288_</vt:lpstr>
      <vt:lpstr>ORD110289_</vt:lpstr>
      <vt:lpstr>ORD110290_</vt:lpstr>
      <vt:lpstr>ORD110291_</vt:lpstr>
      <vt:lpstr>ORD110292_</vt:lpstr>
      <vt:lpstr>ORD110293_</vt:lpstr>
      <vt:lpstr>ORD110294_</vt:lpstr>
      <vt:lpstr>ORD110295_</vt:lpstr>
      <vt:lpstr>ORD110296_</vt:lpstr>
      <vt:lpstr>ORD110297_</vt:lpstr>
      <vt:lpstr>ORD110298_</vt:lpstr>
      <vt:lpstr>ORD110299_</vt:lpstr>
      <vt:lpstr>ORD110300_</vt:lpstr>
      <vt:lpstr>ORD110301_</vt:lpstr>
      <vt:lpstr>ORD110302_</vt:lpstr>
      <vt:lpstr>ORD110303_</vt:lpstr>
      <vt:lpstr>ORD110304_</vt:lpstr>
      <vt:lpstr>ORD110305_</vt:lpstr>
      <vt:lpstr>ORD110306_</vt:lpstr>
      <vt:lpstr>ORD110307_</vt:lpstr>
      <vt:lpstr>ORD110308_</vt:lpstr>
      <vt:lpstr>ORD110309_</vt:lpstr>
      <vt:lpstr>ORD110310_</vt:lpstr>
      <vt:lpstr>ORD110311_</vt:lpstr>
      <vt:lpstr>ORD110312_</vt:lpstr>
      <vt:lpstr>ORD110313_</vt:lpstr>
      <vt:lpstr>ORD110314_</vt:lpstr>
      <vt:lpstr>ORD110315_</vt:lpstr>
      <vt:lpstr>ORD110316_</vt:lpstr>
      <vt:lpstr>ORD110317_</vt:lpstr>
      <vt:lpstr>ORD110318_</vt:lpstr>
      <vt:lpstr>ORD110319_</vt:lpstr>
      <vt:lpstr>ORD110320_</vt:lpstr>
      <vt:lpstr>ORD110321_</vt:lpstr>
      <vt:lpstr>ORD110322_</vt:lpstr>
      <vt:lpstr>ORD110323_</vt:lpstr>
      <vt:lpstr>ORD110324_</vt:lpstr>
      <vt:lpstr>ORD110325_</vt:lpstr>
      <vt:lpstr>ORD110326_</vt:lpstr>
      <vt:lpstr>ORD110327_</vt:lpstr>
      <vt:lpstr>ORD110328_</vt:lpstr>
      <vt:lpstr>ORD110329_</vt:lpstr>
      <vt:lpstr>ORD110330_</vt:lpstr>
      <vt:lpstr>ORD110331_</vt:lpstr>
      <vt:lpstr>ORD110332_</vt:lpstr>
      <vt:lpstr>ORD110333_</vt:lpstr>
      <vt:lpstr>ORD110334_</vt:lpstr>
      <vt:lpstr>ORD110335_</vt:lpstr>
      <vt:lpstr>ORD110336_</vt:lpstr>
      <vt:lpstr>ORD110337_</vt:lpstr>
      <vt:lpstr>ORD110338_</vt:lpstr>
      <vt:lpstr>ORD110339_</vt:lpstr>
      <vt:lpstr>ORD110340_</vt:lpstr>
      <vt:lpstr>ORD110341_</vt:lpstr>
      <vt:lpstr>ORD110342_</vt:lpstr>
      <vt:lpstr>ORD110343_</vt:lpstr>
      <vt:lpstr>ORD110344_</vt:lpstr>
      <vt:lpstr>ORD110345_</vt:lpstr>
      <vt:lpstr>ORD110346_</vt:lpstr>
      <vt:lpstr>ORD110347_</vt:lpstr>
      <vt:lpstr>ORD110348_</vt:lpstr>
      <vt:lpstr>ORD110349_</vt:lpstr>
      <vt:lpstr>ORD110350_</vt:lpstr>
      <vt:lpstr>ORD110351_</vt:lpstr>
      <vt:lpstr>ORD110352_</vt:lpstr>
      <vt:lpstr>ORD110353_</vt:lpstr>
      <vt:lpstr>ORD110354_</vt:lpstr>
      <vt:lpstr>ORD110355_</vt:lpstr>
      <vt:lpstr>ORD110356_</vt:lpstr>
      <vt:lpstr>ORD110357_</vt:lpstr>
      <vt:lpstr>ORD110358_</vt:lpstr>
      <vt:lpstr>ORD110359_</vt:lpstr>
      <vt:lpstr>ORD110360_</vt:lpstr>
      <vt:lpstr>ORD110361_</vt:lpstr>
      <vt:lpstr>ORD110362_</vt:lpstr>
      <vt:lpstr>ORD110363_</vt:lpstr>
      <vt:lpstr>ORD110364_</vt:lpstr>
      <vt:lpstr>ORD110365_</vt:lpstr>
      <vt:lpstr>ORD110366_</vt:lpstr>
      <vt:lpstr>ORD110367_</vt:lpstr>
      <vt:lpstr>ORD110368_</vt:lpstr>
      <vt:lpstr>ORD110369_</vt:lpstr>
      <vt:lpstr>ORD110370_</vt:lpstr>
      <vt:lpstr>ORD110371_</vt:lpstr>
      <vt:lpstr>ORD110372_</vt:lpstr>
      <vt:lpstr>ORD110373_</vt:lpstr>
      <vt:lpstr>ORD110374_</vt:lpstr>
      <vt:lpstr>ORD110375_</vt:lpstr>
      <vt:lpstr>ORD110376_</vt:lpstr>
      <vt:lpstr>ORD110377_</vt:lpstr>
      <vt:lpstr>ORD110378_</vt:lpstr>
      <vt:lpstr>ORD110379_</vt:lpstr>
      <vt:lpstr>ORD110380_</vt:lpstr>
      <vt:lpstr>ORD110381_</vt:lpstr>
      <vt:lpstr>ORD110382_</vt:lpstr>
      <vt:lpstr>ORD110383_</vt:lpstr>
      <vt:lpstr>ORD110384_</vt:lpstr>
      <vt:lpstr>ORD110385_</vt:lpstr>
      <vt:lpstr>ORD110386_</vt:lpstr>
      <vt:lpstr>ORD110387_</vt:lpstr>
      <vt:lpstr>ORD110388_</vt:lpstr>
      <vt:lpstr>ORD110389_</vt:lpstr>
      <vt:lpstr>ORD110390_</vt:lpstr>
      <vt:lpstr>ORD110391_</vt:lpstr>
      <vt:lpstr>ORD110392_</vt:lpstr>
      <vt:lpstr>ORD110393_</vt:lpstr>
      <vt:lpstr>ORD110394_</vt:lpstr>
      <vt:lpstr>ORD110395_</vt:lpstr>
      <vt:lpstr>ORD110396_</vt:lpstr>
      <vt:lpstr>ORD110397_</vt:lpstr>
      <vt:lpstr>ORD110398_</vt:lpstr>
      <vt:lpstr>ORD110399_</vt:lpstr>
      <vt:lpstr>ORD110400_</vt:lpstr>
      <vt:lpstr>ORD110401_</vt:lpstr>
      <vt:lpstr>ORD110402_</vt:lpstr>
      <vt:lpstr>ORD110403_</vt:lpstr>
      <vt:lpstr>ORD110404_</vt:lpstr>
      <vt:lpstr>ORD110405_</vt:lpstr>
      <vt:lpstr>ORD110406_</vt:lpstr>
      <vt:lpstr>ORD110407_</vt:lpstr>
      <vt:lpstr>ORD110408_</vt:lpstr>
      <vt:lpstr>ORD110409_</vt:lpstr>
      <vt:lpstr>ORD110410_</vt:lpstr>
      <vt:lpstr>ORD110411_</vt:lpstr>
      <vt:lpstr>ORD110412_</vt:lpstr>
      <vt:lpstr>ORD110413_</vt:lpstr>
      <vt:lpstr>ORD110414_</vt:lpstr>
      <vt:lpstr>ORD110415_</vt:lpstr>
      <vt:lpstr>ORD110416_</vt:lpstr>
      <vt:lpstr>ORD110417_</vt:lpstr>
      <vt:lpstr>ORD110418_</vt:lpstr>
      <vt:lpstr>ORD110419_</vt:lpstr>
      <vt:lpstr>ORD110420_</vt:lpstr>
      <vt:lpstr>ORD110421_</vt:lpstr>
      <vt:lpstr>ORD110422_</vt:lpstr>
      <vt:lpstr>ORD110423_</vt:lpstr>
      <vt:lpstr>ORD110424_</vt:lpstr>
      <vt:lpstr>ORD110425_</vt:lpstr>
      <vt:lpstr>ORD110426_</vt:lpstr>
      <vt:lpstr>ORD110427_</vt:lpstr>
      <vt:lpstr>ORD110428_</vt:lpstr>
      <vt:lpstr>ORD110429_</vt:lpstr>
      <vt:lpstr>ORD110430_</vt:lpstr>
      <vt:lpstr>ORD110431_</vt:lpstr>
      <vt:lpstr>ORD110432_</vt:lpstr>
      <vt:lpstr>ORD110433_</vt:lpstr>
      <vt:lpstr>ORD110434_</vt:lpstr>
      <vt:lpstr>ORD110435_</vt:lpstr>
      <vt:lpstr>ORD110436_</vt:lpstr>
      <vt:lpstr>ORD110437_</vt:lpstr>
      <vt:lpstr>ORD110438_</vt:lpstr>
      <vt:lpstr>ORD110439_</vt:lpstr>
      <vt:lpstr>ORD110440_</vt:lpstr>
      <vt:lpstr>ORD110441_</vt:lpstr>
      <vt:lpstr>ORD110442_</vt:lpstr>
      <vt:lpstr>ORD110443_</vt:lpstr>
      <vt:lpstr>ORD110444_</vt:lpstr>
      <vt:lpstr>ORD110445_</vt:lpstr>
      <vt:lpstr>ORD110446_</vt:lpstr>
      <vt:lpstr>ORD110447_</vt:lpstr>
      <vt:lpstr>ORD110448_</vt:lpstr>
      <vt:lpstr>ORD110449_</vt:lpstr>
      <vt:lpstr>ORD110450_</vt:lpstr>
      <vt:lpstr>ORD110451_</vt:lpstr>
      <vt:lpstr>ORD110452_</vt:lpstr>
      <vt:lpstr>ORD110453_</vt:lpstr>
      <vt:lpstr>ORD110454_</vt:lpstr>
      <vt:lpstr>ORD110455_</vt:lpstr>
      <vt:lpstr>ORD110456_</vt:lpstr>
      <vt:lpstr>ORD110457_</vt:lpstr>
      <vt:lpstr>ORD110458_</vt:lpstr>
      <vt:lpstr>ORD110459_</vt:lpstr>
      <vt:lpstr>ORD110460_</vt:lpstr>
      <vt:lpstr>ORD110461_</vt:lpstr>
      <vt:lpstr>ORD110462_</vt:lpstr>
      <vt:lpstr>ORD110463_</vt:lpstr>
      <vt:lpstr>ORD110464_</vt:lpstr>
      <vt:lpstr>ORD110465_</vt:lpstr>
      <vt:lpstr>ORD110466_</vt:lpstr>
      <vt:lpstr>ORD110467_</vt:lpstr>
      <vt:lpstr>ORD110468_</vt:lpstr>
      <vt:lpstr>ORD110469_</vt:lpstr>
      <vt:lpstr>ORD110470_</vt:lpstr>
      <vt:lpstr>ORD110471_</vt:lpstr>
      <vt:lpstr>ORD110472_</vt:lpstr>
      <vt:lpstr>ORD110473_</vt:lpstr>
      <vt:lpstr>ORD110474_</vt:lpstr>
      <vt:lpstr>ORD110475_</vt:lpstr>
      <vt:lpstr>ORD110476_</vt:lpstr>
      <vt:lpstr>ORD110477_</vt:lpstr>
      <vt:lpstr>ORD110478_</vt:lpstr>
      <vt:lpstr>ORD110479_</vt:lpstr>
      <vt:lpstr>ORD110480_</vt:lpstr>
      <vt:lpstr>ORD110481_</vt:lpstr>
      <vt:lpstr>ORD110482_</vt:lpstr>
      <vt:lpstr>ORD110483_</vt:lpstr>
      <vt:lpstr>ORD110484_</vt:lpstr>
      <vt:lpstr>ORD110485_</vt:lpstr>
      <vt:lpstr>ORD110486_</vt:lpstr>
      <vt:lpstr>ORD110487_</vt:lpstr>
      <vt:lpstr>ORD110488_</vt:lpstr>
      <vt:lpstr>ORD110489_</vt:lpstr>
      <vt:lpstr>ORD110490_</vt:lpstr>
      <vt:lpstr>ORD110491_</vt:lpstr>
      <vt:lpstr>ORD110492_</vt:lpstr>
      <vt:lpstr>ORD110493_</vt:lpstr>
      <vt:lpstr>ORD110494_</vt:lpstr>
      <vt:lpstr>ORD110495_</vt:lpstr>
      <vt:lpstr>ORD110496_</vt:lpstr>
      <vt:lpstr>ORD110497_</vt:lpstr>
      <vt:lpstr>ORD110498_</vt:lpstr>
      <vt:lpstr>ORD110499_</vt:lpstr>
      <vt:lpstr>ORD110500_</vt:lpstr>
      <vt:lpstr>ORD110501_</vt:lpstr>
      <vt:lpstr>ORD110502_</vt:lpstr>
      <vt:lpstr>ORD110503_</vt:lpstr>
      <vt:lpstr>ORD110504_</vt:lpstr>
      <vt:lpstr>ORD110505_</vt:lpstr>
      <vt:lpstr>ORD110506_</vt:lpstr>
      <vt:lpstr>ORD110507_</vt:lpstr>
      <vt:lpstr>ORD110508_</vt:lpstr>
      <vt:lpstr>ORD110509_</vt:lpstr>
      <vt:lpstr>ORD110510_</vt:lpstr>
      <vt:lpstr>ORD110511_</vt:lpstr>
      <vt:lpstr>ORD110512_</vt:lpstr>
      <vt:lpstr>ORD110513_</vt:lpstr>
      <vt:lpstr>ORD110514_</vt:lpstr>
      <vt:lpstr>ORD110515_</vt:lpstr>
      <vt:lpstr>ORD110516_</vt:lpstr>
      <vt:lpstr>ORD110517_</vt:lpstr>
      <vt:lpstr>ORD110518_</vt:lpstr>
      <vt:lpstr>ORD110519_</vt:lpstr>
      <vt:lpstr>ORD110520_</vt:lpstr>
      <vt:lpstr>ORD110521_</vt:lpstr>
      <vt:lpstr>ORD110522_</vt:lpstr>
      <vt:lpstr>ORD110523_</vt:lpstr>
      <vt:lpstr>ORD110524_</vt:lpstr>
      <vt:lpstr>ORD110525_</vt:lpstr>
      <vt:lpstr>ORD110526_</vt:lpstr>
      <vt:lpstr>ORD110527_</vt:lpstr>
      <vt:lpstr>ORD110528_</vt:lpstr>
      <vt:lpstr>ORD110529_</vt:lpstr>
      <vt:lpstr>ORD110530_</vt:lpstr>
      <vt:lpstr>ORD110531_</vt:lpstr>
      <vt:lpstr>ORD110532_</vt:lpstr>
      <vt:lpstr>ORD110533_</vt:lpstr>
      <vt:lpstr>ORD110534_</vt:lpstr>
      <vt:lpstr>ORD110535_</vt:lpstr>
      <vt:lpstr>ORD110536_</vt:lpstr>
      <vt:lpstr>ORD110537_</vt:lpstr>
      <vt:lpstr>ORD110538_</vt:lpstr>
      <vt:lpstr>ORD110539_</vt:lpstr>
      <vt:lpstr>ORD110540_</vt:lpstr>
      <vt:lpstr>ORD110541_</vt:lpstr>
      <vt:lpstr>ORD110542_</vt:lpstr>
      <vt:lpstr>ORD110543_</vt:lpstr>
      <vt:lpstr>ORD110544_</vt:lpstr>
      <vt:lpstr>ORD110545_</vt:lpstr>
      <vt:lpstr>ORD110546_</vt:lpstr>
      <vt:lpstr>ORD110547_</vt:lpstr>
      <vt:lpstr>ORD110548_</vt:lpstr>
      <vt:lpstr>ORD110549_</vt:lpstr>
      <vt:lpstr>ORD110550_</vt:lpstr>
      <vt:lpstr>ORD110551_</vt:lpstr>
      <vt:lpstr>ORD110552_</vt:lpstr>
      <vt:lpstr>ORD110553_</vt:lpstr>
      <vt:lpstr>ORD110554_</vt:lpstr>
      <vt:lpstr>ORD110555_</vt:lpstr>
      <vt:lpstr>ORD110556_</vt:lpstr>
      <vt:lpstr>ORD110557_</vt:lpstr>
      <vt:lpstr>ORD110558_</vt:lpstr>
      <vt:lpstr>ORD110559_</vt:lpstr>
      <vt:lpstr>ORD110560_</vt:lpstr>
      <vt:lpstr>ORD110561_</vt:lpstr>
      <vt:lpstr>ORD110562_</vt:lpstr>
      <vt:lpstr>ORD110563_</vt:lpstr>
      <vt:lpstr>ORD110564_</vt:lpstr>
      <vt:lpstr>ORD110565_</vt:lpstr>
      <vt:lpstr>ORD110566_</vt:lpstr>
      <vt:lpstr>ORD110567_</vt:lpstr>
      <vt:lpstr>ORD110568_</vt:lpstr>
      <vt:lpstr>ORD110569_</vt:lpstr>
      <vt:lpstr>ORD110570_</vt:lpstr>
      <vt:lpstr>ORD110571_</vt:lpstr>
      <vt:lpstr>ORD110572_</vt:lpstr>
      <vt:lpstr>ORD110573_</vt:lpstr>
      <vt:lpstr>ORD110574_</vt:lpstr>
      <vt:lpstr>ORD110575_</vt:lpstr>
      <vt:lpstr>ORD110576_</vt:lpstr>
      <vt:lpstr>ORD110577_</vt:lpstr>
      <vt:lpstr>ORD110578_</vt:lpstr>
      <vt:lpstr>ORD110579_</vt:lpstr>
      <vt:lpstr>ORD110580_</vt:lpstr>
      <vt:lpstr>ORD110581_</vt:lpstr>
      <vt:lpstr>ORD110582_</vt:lpstr>
      <vt:lpstr>ORD110583_</vt:lpstr>
      <vt:lpstr>ORD110584_</vt:lpstr>
      <vt:lpstr>ORD110585_</vt:lpstr>
      <vt:lpstr>ORD110586_</vt:lpstr>
      <vt:lpstr>ORD110587_</vt:lpstr>
      <vt:lpstr>ORD110588_</vt:lpstr>
      <vt:lpstr>ORD110589_</vt:lpstr>
      <vt:lpstr>ORD110590_</vt:lpstr>
      <vt:lpstr>ORD110591_</vt:lpstr>
      <vt:lpstr>ORD110592_</vt:lpstr>
      <vt:lpstr>ORD110593_</vt:lpstr>
      <vt:lpstr>ORD110594_</vt:lpstr>
      <vt:lpstr>ORD110595_</vt:lpstr>
      <vt:lpstr>ORD110596_</vt:lpstr>
      <vt:lpstr>ORD110597_</vt:lpstr>
      <vt:lpstr>ORD110598_</vt:lpstr>
      <vt:lpstr>ORD110599_</vt:lpstr>
      <vt:lpstr>ORD110600_</vt:lpstr>
      <vt:lpstr>ORD110601_</vt:lpstr>
      <vt:lpstr>ORD110602_</vt:lpstr>
      <vt:lpstr>ORD110603_</vt:lpstr>
      <vt:lpstr>ORD110604_</vt:lpstr>
      <vt:lpstr>ORD110605_</vt:lpstr>
      <vt:lpstr>ORD110606_</vt:lpstr>
      <vt:lpstr>ORD110607_</vt:lpstr>
      <vt:lpstr>ORD110608_</vt:lpstr>
      <vt:lpstr>ORD110609_</vt:lpstr>
      <vt:lpstr>ORD110610_</vt:lpstr>
      <vt:lpstr>ORD110611_</vt:lpstr>
      <vt:lpstr>ORD110612_</vt:lpstr>
      <vt:lpstr>ORD110613_</vt:lpstr>
      <vt:lpstr>ORD110614_</vt:lpstr>
      <vt:lpstr>ORD110615_</vt:lpstr>
      <vt:lpstr>ORD110616_</vt:lpstr>
      <vt:lpstr>ORD110617_</vt:lpstr>
      <vt:lpstr>ORD110618_</vt:lpstr>
      <vt:lpstr>ORD110619_</vt:lpstr>
      <vt:lpstr>ORD110620_</vt:lpstr>
      <vt:lpstr>ORD110621_</vt:lpstr>
      <vt:lpstr>ORD110622_</vt:lpstr>
      <vt:lpstr>ORD110623_</vt:lpstr>
      <vt:lpstr>ORD110624_</vt:lpstr>
      <vt:lpstr>ORD110625_</vt:lpstr>
      <vt:lpstr>ORD110626_</vt:lpstr>
      <vt:lpstr>ORD110627_</vt:lpstr>
      <vt:lpstr>ORD110628_</vt:lpstr>
      <vt:lpstr>ORD110629_</vt:lpstr>
      <vt:lpstr>ORD110630_</vt:lpstr>
      <vt:lpstr>ORD110631_</vt:lpstr>
      <vt:lpstr>ORD110632_</vt:lpstr>
      <vt:lpstr>ORD110633_</vt:lpstr>
      <vt:lpstr>ORD110634_</vt:lpstr>
      <vt:lpstr>ORD110635_</vt:lpstr>
      <vt:lpstr>ORD110636_</vt:lpstr>
      <vt:lpstr>ORD110637_</vt:lpstr>
      <vt:lpstr>ORD110638_</vt:lpstr>
      <vt:lpstr>ORD110639_</vt:lpstr>
      <vt:lpstr>ORD110640_</vt:lpstr>
      <vt:lpstr>ORD110641_</vt:lpstr>
      <vt:lpstr>ORD110642_</vt:lpstr>
      <vt:lpstr>ORD110643_</vt:lpstr>
      <vt:lpstr>ORD110644_</vt:lpstr>
      <vt:lpstr>ORD110645_</vt:lpstr>
      <vt:lpstr>ORD110646_</vt:lpstr>
      <vt:lpstr>ORD110647_</vt:lpstr>
      <vt:lpstr>ORD110648_</vt:lpstr>
      <vt:lpstr>ORD110649_</vt:lpstr>
      <vt:lpstr>ORD110650_</vt:lpstr>
      <vt:lpstr>ORD110651_</vt:lpstr>
      <vt:lpstr>ORD110652_</vt:lpstr>
      <vt:lpstr>ORD110653_</vt:lpstr>
      <vt:lpstr>ORD110654_</vt:lpstr>
      <vt:lpstr>ORD110655_</vt:lpstr>
      <vt:lpstr>ORD110656_</vt:lpstr>
      <vt:lpstr>ORD110657_</vt:lpstr>
      <vt:lpstr>ORD110658_</vt:lpstr>
      <vt:lpstr>ORD110659_</vt:lpstr>
      <vt:lpstr>ORD110660_</vt:lpstr>
      <vt:lpstr>ORD110661_</vt:lpstr>
      <vt:lpstr>ORD110662_</vt:lpstr>
      <vt:lpstr>ORD110663_</vt:lpstr>
      <vt:lpstr>ORD110664_</vt:lpstr>
      <vt:lpstr>ORD110665_</vt:lpstr>
      <vt:lpstr>ORD110666_</vt:lpstr>
      <vt:lpstr>ORD110667_</vt:lpstr>
      <vt:lpstr>ORD110668_</vt:lpstr>
      <vt:lpstr>ORD110669_</vt:lpstr>
      <vt:lpstr>ORD110670_</vt:lpstr>
      <vt:lpstr>ORD110671_</vt:lpstr>
      <vt:lpstr>ORD110672_</vt:lpstr>
      <vt:lpstr>ORD110673_</vt:lpstr>
      <vt:lpstr>ORD110674_</vt:lpstr>
      <vt:lpstr>ORD110675_</vt:lpstr>
      <vt:lpstr>ORD110676_</vt:lpstr>
      <vt:lpstr>ORD110677_</vt:lpstr>
      <vt:lpstr>ORD110678_</vt:lpstr>
      <vt:lpstr>ORD110679_</vt:lpstr>
      <vt:lpstr>ORD110680_</vt:lpstr>
      <vt:lpstr>ORD110681_</vt:lpstr>
      <vt:lpstr>ORD110682_</vt:lpstr>
      <vt:lpstr>ORD110683_</vt:lpstr>
      <vt:lpstr>ORD110684_</vt:lpstr>
      <vt:lpstr>ORD110685_</vt:lpstr>
      <vt:lpstr>ORD110686_</vt:lpstr>
      <vt:lpstr>ORD110687_</vt:lpstr>
      <vt:lpstr>ORD110688_</vt:lpstr>
      <vt:lpstr>ORD110689_</vt:lpstr>
      <vt:lpstr>ORD110690_</vt:lpstr>
      <vt:lpstr>ORD110691_</vt:lpstr>
      <vt:lpstr>ORD110692_</vt:lpstr>
      <vt:lpstr>ORD110693_</vt:lpstr>
      <vt:lpstr>ORD110694_</vt:lpstr>
      <vt:lpstr>ORD110695_</vt:lpstr>
      <vt:lpstr>ORD110696_</vt:lpstr>
      <vt:lpstr>ORD110697_</vt:lpstr>
      <vt:lpstr>ORD110698_</vt:lpstr>
      <vt:lpstr>ORD110699_</vt:lpstr>
      <vt:lpstr>ORD110700_</vt:lpstr>
      <vt:lpstr>ORD110701_</vt:lpstr>
      <vt:lpstr>ORD110702_</vt:lpstr>
      <vt:lpstr>ORD110703_</vt:lpstr>
      <vt:lpstr>ORD110704_</vt:lpstr>
      <vt:lpstr>ORD110705_</vt:lpstr>
      <vt:lpstr>ORD110706_</vt:lpstr>
      <vt:lpstr>ORD110707_</vt:lpstr>
      <vt:lpstr>ORD110708_</vt:lpstr>
      <vt:lpstr>ORD110709_</vt:lpstr>
      <vt:lpstr>ORD110710_</vt:lpstr>
      <vt:lpstr>ORD110711_</vt:lpstr>
      <vt:lpstr>ORD110712_</vt:lpstr>
      <vt:lpstr>ORD110713_</vt:lpstr>
      <vt:lpstr>ORD110714_</vt:lpstr>
      <vt:lpstr>ORD110715_</vt:lpstr>
      <vt:lpstr>ORD110716_</vt:lpstr>
      <vt:lpstr>ORD110717_</vt:lpstr>
      <vt:lpstr>ORD110718_</vt:lpstr>
      <vt:lpstr>ORD110719_</vt:lpstr>
      <vt:lpstr>ORD110720_</vt:lpstr>
      <vt:lpstr>ORD110721_</vt:lpstr>
      <vt:lpstr>ORD110722_</vt:lpstr>
      <vt:lpstr>ORD110723_</vt:lpstr>
      <vt:lpstr>ORD110724_</vt:lpstr>
      <vt:lpstr>ORD110725_</vt:lpstr>
      <vt:lpstr>ORD110726_</vt:lpstr>
      <vt:lpstr>ORD110727_</vt:lpstr>
      <vt:lpstr>ORD110728_</vt:lpstr>
      <vt:lpstr>ORD110729_</vt:lpstr>
      <vt:lpstr>ORD110730_</vt:lpstr>
      <vt:lpstr>ORD110731_</vt:lpstr>
      <vt:lpstr>ORD110732_</vt:lpstr>
      <vt:lpstr>ORD110733_</vt:lpstr>
      <vt:lpstr>ORD110734_</vt:lpstr>
      <vt:lpstr>ORD110735_</vt:lpstr>
      <vt:lpstr>ORD110736_</vt:lpstr>
      <vt:lpstr>ORD110737_</vt:lpstr>
      <vt:lpstr>ORD110738_</vt:lpstr>
      <vt:lpstr>ORD110739_</vt:lpstr>
      <vt:lpstr>ORD110740_</vt:lpstr>
      <vt:lpstr>ORD110741_</vt:lpstr>
      <vt:lpstr>ORD110742_</vt:lpstr>
      <vt:lpstr>ORD110743_</vt:lpstr>
      <vt:lpstr>ORD110744_</vt:lpstr>
      <vt:lpstr>ORD110745_</vt:lpstr>
      <vt:lpstr>ORD110746_</vt:lpstr>
      <vt:lpstr>ORD110747_</vt:lpstr>
      <vt:lpstr>ORD110748_</vt:lpstr>
      <vt:lpstr>ORD110749_</vt:lpstr>
      <vt:lpstr>ORD110750_</vt:lpstr>
      <vt:lpstr>ORD110751_</vt:lpstr>
      <vt:lpstr>ORD110752_</vt:lpstr>
      <vt:lpstr>ORD110753_</vt:lpstr>
      <vt:lpstr>ORD110754_</vt:lpstr>
      <vt:lpstr>ORD110755_</vt:lpstr>
      <vt:lpstr>ORD110756_</vt:lpstr>
      <vt:lpstr>ORD110757_</vt:lpstr>
      <vt:lpstr>ORD110758_</vt:lpstr>
      <vt:lpstr>ORD110759_</vt:lpstr>
      <vt:lpstr>ORD110760_</vt:lpstr>
      <vt:lpstr>ORD110761_</vt:lpstr>
      <vt:lpstr>ORD110762_</vt:lpstr>
      <vt:lpstr>ORD110763_</vt:lpstr>
      <vt:lpstr>ORD110764_</vt:lpstr>
      <vt:lpstr>ORD110765_</vt:lpstr>
      <vt:lpstr>ORD110766_</vt:lpstr>
      <vt:lpstr>ORD110767_</vt:lpstr>
      <vt:lpstr>ORD110768_</vt:lpstr>
      <vt:lpstr>ORD110769_</vt:lpstr>
      <vt:lpstr>ORD110770_</vt:lpstr>
      <vt:lpstr>ORD110771_</vt:lpstr>
      <vt:lpstr>ORD110772_</vt:lpstr>
      <vt:lpstr>ORD110773_</vt:lpstr>
      <vt:lpstr>ORD110774_</vt:lpstr>
      <vt:lpstr>ORD110775_</vt:lpstr>
      <vt:lpstr>ORD110776_</vt:lpstr>
      <vt:lpstr>ORD110777_</vt:lpstr>
      <vt:lpstr>ORD110778_</vt:lpstr>
      <vt:lpstr>ORD110779_</vt:lpstr>
      <vt:lpstr>ORD110780_</vt:lpstr>
      <vt:lpstr>ORD110781_</vt:lpstr>
      <vt:lpstr>ORD110782_</vt:lpstr>
      <vt:lpstr>ORD110783_</vt:lpstr>
      <vt:lpstr>ORD110784_</vt:lpstr>
      <vt:lpstr>ORD110785_</vt:lpstr>
      <vt:lpstr>ORD110786_</vt:lpstr>
      <vt:lpstr>ORD110787_</vt:lpstr>
      <vt:lpstr>ORD110788_</vt:lpstr>
      <vt:lpstr>ORD110789_</vt:lpstr>
      <vt:lpstr>ORD110790_</vt:lpstr>
      <vt:lpstr>ORD110791_</vt:lpstr>
      <vt:lpstr>ORD110792_</vt:lpstr>
      <vt:lpstr>ORD110793_</vt:lpstr>
      <vt:lpstr>ORD110794_</vt:lpstr>
      <vt:lpstr>ORD110795_</vt:lpstr>
      <vt:lpstr>ORD110796_</vt:lpstr>
      <vt:lpstr>ORD110797_</vt:lpstr>
      <vt:lpstr>ORD110798_</vt:lpstr>
      <vt:lpstr>ORD110799_</vt:lpstr>
      <vt:lpstr>ORD110800_</vt:lpstr>
      <vt:lpstr>ORD110801_</vt:lpstr>
      <vt:lpstr>ORD110802_</vt:lpstr>
      <vt:lpstr>ORD110803_</vt:lpstr>
      <vt:lpstr>ORD110804_</vt:lpstr>
      <vt:lpstr>ORD110805_</vt:lpstr>
      <vt:lpstr>ORD110806_</vt:lpstr>
      <vt:lpstr>ORD110807_</vt:lpstr>
      <vt:lpstr>ORD110808_</vt:lpstr>
      <vt:lpstr>ORD110809_</vt:lpstr>
      <vt:lpstr>ORD110810_</vt:lpstr>
      <vt:lpstr>ORD110811_</vt:lpstr>
      <vt:lpstr>ORD110812_</vt:lpstr>
      <vt:lpstr>ORD110813_</vt:lpstr>
      <vt:lpstr>ORD110814_</vt:lpstr>
      <vt:lpstr>ORD110815_</vt:lpstr>
      <vt:lpstr>ORD110816_</vt:lpstr>
      <vt:lpstr>ORD110817_</vt:lpstr>
      <vt:lpstr>ORD110818_</vt:lpstr>
      <vt:lpstr>ORD110819_</vt:lpstr>
      <vt:lpstr>ORD110820_</vt:lpstr>
      <vt:lpstr>ORD110821_</vt:lpstr>
      <vt:lpstr>ORD110822_</vt:lpstr>
      <vt:lpstr>ORD110823_</vt:lpstr>
      <vt:lpstr>ORD110824_</vt:lpstr>
      <vt:lpstr>ORD110825_</vt:lpstr>
      <vt:lpstr>ORD110826_</vt:lpstr>
      <vt:lpstr>ORD110827_</vt:lpstr>
      <vt:lpstr>ORD110828_</vt:lpstr>
      <vt:lpstr>ORD110829_</vt:lpstr>
      <vt:lpstr>ORD110830_</vt:lpstr>
      <vt:lpstr>ORD110831_</vt:lpstr>
      <vt:lpstr>ORD110832_</vt:lpstr>
      <vt:lpstr>ORD110833_</vt:lpstr>
      <vt:lpstr>ORD110834_</vt:lpstr>
      <vt:lpstr>ORD110835_</vt:lpstr>
      <vt:lpstr>ORD110836_</vt:lpstr>
      <vt:lpstr>ORD110837_</vt:lpstr>
      <vt:lpstr>ORD110838_</vt:lpstr>
      <vt:lpstr>ORD110839_</vt:lpstr>
      <vt:lpstr>ORD110840_</vt:lpstr>
      <vt:lpstr>ORD110841_</vt:lpstr>
      <vt:lpstr>ORD110842_</vt:lpstr>
      <vt:lpstr>ORD110843_</vt:lpstr>
      <vt:lpstr>ORD110844_</vt:lpstr>
      <vt:lpstr>ORD110845_</vt:lpstr>
      <vt:lpstr>ORD110846_</vt:lpstr>
      <vt:lpstr>ORD110847_</vt:lpstr>
      <vt:lpstr>ORD110848_</vt:lpstr>
      <vt:lpstr>ORD110849_</vt:lpstr>
      <vt:lpstr>ORD110850_</vt:lpstr>
      <vt:lpstr>ORD110851_</vt:lpstr>
      <vt:lpstr>ORD110852_</vt:lpstr>
      <vt:lpstr>ORD110853_</vt:lpstr>
      <vt:lpstr>ORD110854_</vt:lpstr>
      <vt:lpstr>ORD110855_</vt:lpstr>
      <vt:lpstr>ORD110856_</vt:lpstr>
      <vt:lpstr>ORD110857_</vt:lpstr>
      <vt:lpstr>ORD110858_</vt:lpstr>
      <vt:lpstr>ORD110859_</vt:lpstr>
      <vt:lpstr>ORD110860_</vt:lpstr>
      <vt:lpstr>ORD110861_</vt:lpstr>
      <vt:lpstr>ORD110862_</vt:lpstr>
      <vt:lpstr>ORD110863_</vt:lpstr>
      <vt:lpstr>ORD110864_</vt:lpstr>
      <vt:lpstr>ORD110865_</vt:lpstr>
      <vt:lpstr>ORD110866_</vt:lpstr>
      <vt:lpstr>ORD110867_</vt:lpstr>
      <vt:lpstr>ORD110868_</vt:lpstr>
      <vt:lpstr>ORD110869_</vt:lpstr>
      <vt:lpstr>ORD110870_</vt:lpstr>
      <vt:lpstr>ORD110871_</vt:lpstr>
      <vt:lpstr>ORD110872_</vt:lpstr>
      <vt:lpstr>ORD110873_</vt:lpstr>
      <vt:lpstr>ORD110874_</vt:lpstr>
      <vt:lpstr>ORD110875_</vt:lpstr>
      <vt:lpstr>ORD110876_</vt:lpstr>
      <vt:lpstr>ORD110877_</vt:lpstr>
      <vt:lpstr>ORD110878_</vt:lpstr>
      <vt:lpstr>ORD110879_</vt:lpstr>
      <vt:lpstr>ORD110880_</vt:lpstr>
      <vt:lpstr>ORD110881_</vt:lpstr>
      <vt:lpstr>ORD110882_</vt:lpstr>
      <vt:lpstr>ORD110883_</vt:lpstr>
      <vt:lpstr>ORD110884_</vt:lpstr>
      <vt:lpstr>ORD110885_</vt:lpstr>
      <vt:lpstr>ORD110886_</vt:lpstr>
      <vt:lpstr>ORD110887_</vt:lpstr>
      <vt:lpstr>ORD110888_</vt:lpstr>
      <vt:lpstr>ORD110889_</vt:lpstr>
      <vt:lpstr>ORD110890_</vt:lpstr>
      <vt:lpstr>ORD110891_</vt:lpstr>
      <vt:lpstr>ORD110892_</vt:lpstr>
      <vt:lpstr>ORD110893_</vt:lpstr>
      <vt:lpstr>ORD110894_</vt:lpstr>
      <vt:lpstr>ORD110895_</vt:lpstr>
      <vt:lpstr>ORD110896_</vt:lpstr>
      <vt:lpstr>ORD110897_</vt:lpstr>
      <vt:lpstr>ORD110898_</vt:lpstr>
      <vt:lpstr>ORD110899_</vt:lpstr>
      <vt:lpstr>ORD110900_</vt:lpstr>
      <vt:lpstr>ORD110901_</vt:lpstr>
      <vt:lpstr>ORD110902_</vt:lpstr>
      <vt:lpstr>ORD110903_</vt:lpstr>
      <vt:lpstr>ORD110904_</vt:lpstr>
      <vt:lpstr>ORD110905_</vt:lpstr>
      <vt:lpstr>ORD110906_</vt:lpstr>
      <vt:lpstr>ORD110907_</vt:lpstr>
      <vt:lpstr>ORD110908_</vt:lpstr>
      <vt:lpstr>ORD110909_</vt:lpstr>
      <vt:lpstr>ORD110910_</vt:lpstr>
      <vt:lpstr>ORD110911_</vt:lpstr>
      <vt:lpstr>ORD110912_</vt:lpstr>
      <vt:lpstr>ORD110913_</vt:lpstr>
      <vt:lpstr>ORD110914_</vt:lpstr>
      <vt:lpstr>ORD110915_</vt:lpstr>
      <vt:lpstr>ORD110916_</vt:lpstr>
      <vt:lpstr>ORD110917_</vt:lpstr>
      <vt:lpstr>ORD110918_</vt:lpstr>
      <vt:lpstr>ORD110919_</vt:lpstr>
      <vt:lpstr>ORD110920_</vt:lpstr>
      <vt:lpstr>ORD110921_</vt:lpstr>
      <vt:lpstr>ORD110922_</vt:lpstr>
      <vt:lpstr>ORD110923_</vt:lpstr>
      <vt:lpstr>ORD110924_</vt:lpstr>
      <vt:lpstr>ORD110925_</vt:lpstr>
      <vt:lpstr>ORD110926_</vt:lpstr>
      <vt:lpstr>ORD110927_</vt:lpstr>
      <vt:lpstr>ORD110928_</vt:lpstr>
      <vt:lpstr>ORD110929_</vt:lpstr>
      <vt:lpstr>ORD110930_</vt:lpstr>
      <vt:lpstr>ORD110931_</vt:lpstr>
      <vt:lpstr>ORD110932_</vt:lpstr>
      <vt:lpstr>ORD110933_</vt:lpstr>
      <vt:lpstr>ORD110934_</vt:lpstr>
      <vt:lpstr>ORD110935_</vt:lpstr>
      <vt:lpstr>ORD110936_</vt:lpstr>
      <vt:lpstr>ORD110937_</vt:lpstr>
      <vt:lpstr>ORD110938_</vt:lpstr>
      <vt:lpstr>ORD110939_</vt:lpstr>
      <vt:lpstr>ORD110940_</vt:lpstr>
      <vt:lpstr>ORD110941_</vt:lpstr>
      <vt:lpstr>ORD110942_</vt:lpstr>
      <vt:lpstr>ORD110943_</vt:lpstr>
      <vt:lpstr>ORD110944_</vt:lpstr>
      <vt:lpstr>ORD110945_</vt:lpstr>
      <vt:lpstr>ORD110946_</vt:lpstr>
      <vt:lpstr>ORD110947_</vt:lpstr>
      <vt:lpstr>ORD110948_</vt:lpstr>
      <vt:lpstr>ORD110949_</vt:lpstr>
      <vt:lpstr>ORD110950_</vt:lpstr>
      <vt:lpstr>ORD110951_</vt:lpstr>
      <vt:lpstr>ORD110952_</vt:lpstr>
      <vt:lpstr>ORD110953_</vt:lpstr>
      <vt:lpstr>ORD110954_</vt:lpstr>
      <vt:lpstr>ORD110955_</vt:lpstr>
      <vt:lpstr>ORD110956_</vt:lpstr>
      <vt:lpstr>ORD110957_</vt:lpstr>
      <vt:lpstr>ORD110958_</vt:lpstr>
      <vt:lpstr>ORD110959_</vt:lpstr>
      <vt:lpstr>ORD110960_</vt:lpstr>
      <vt:lpstr>ORD110961_</vt:lpstr>
      <vt:lpstr>ORD110962_</vt:lpstr>
      <vt:lpstr>ORD110963_</vt:lpstr>
      <vt:lpstr>ORD110964_</vt:lpstr>
      <vt:lpstr>ORD110965_</vt:lpstr>
      <vt:lpstr>ORD110966_</vt:lpstr>
      <vt:lpstr>ORD110967_</vt:lpstr>
      <vt:lpstr>ORD110968_</vt:lpstr>
      <vt:lpstr>ORD110969_</vt:lpstr>
      <vt:lpstr>ORD110970_</vt:lpstr>
      <vt:lpstr>ORD110971_</vt:lpstr>
      <vt:lpstr>ORD110972_</vt:lpstr>
      <vt:lpstr>ORD110973_</vt:lpstr>
      <vt:lpstr>ORD110974_</vt:lpstr>
      <vt:lpstr>ORD110975_</vt:lpstr>
      <vt:lpstr>ORD110976_</vt:lpstr>
      <vt:lpstr>ORD110977_</vt:lpstr>
      <vt:lpstr>ORD110978_</vt:lpstr>
      <vt:lpstr>ORD110979_</vt:lpstr>
      <vt:lpstr>ORD110980_</vt:lpstr>
      <vt:lpstr>ORD110981_</vt:lpstr>
      <vt:lpstr>ORD110982_</vt:lpstr>
      <vt:lpstr>ORD110983_</vt:lpstr>
      <vt:lpstr>ORD110984_</vt:lpstr>
      <vt:lpstr>ORD110985_</vt:lpstr>
      <vt:lpstr>ORD110986_</vt:lpstr>
      <vt:lpstr>ORD110987_</vt:lpstr>
      <vt:lpstr>ORD110988_</vt:lpstr>
      <vt:lpstr>ORD110989_</vt:lpstr>
      <vt:lpstr>ORD110990_</vt:lpstr>
      <vt:lpstr>ORD110991_</vt:lpstr>
      <vt:lpstr>ORD110992_</vt:lpstr>
      <vt:lpstr>ORD110993_</vt:lpstr>
      <vt:lpstr>ORD110994_</vt:lpstr>
      <vt:lpstr>ORD110995_</vt:lpstr>
      <vt:lpstr>ORD110996_</vt:lpstr>
      <vt:lpstr>ORD110997_</vt:lpstr>
      <vt:lpstr>ORD110998_</vt:lpstr>
      <vt:lpstr>ORD110999_</vt:lpstr>
      <vt:lpstr>ORD111000_</vt:lpstr>
      <vt:lpstr>ORD111001_</vt:lpstr>
      <vt:lpstr>ORD111002_</vt:lpstr>
      <vt:lpstr>ORD111003_</vt:lpstr>
      <vt:lpstr>ORD111004_</vt:lpstr>
      <vt:lpstr>ORD111005_</vt:lpstr>
      <vt:lpstr>ORD111006_</vt:lpstr>
      <vt:lpstr>ORD111007_</vt:lpstr>
      <vt:lpstr>ORD111008_</vt:lpstr>
      <vt:lpstr>ORD111009_</vt:lpstr>
      <vt:lpstr>ORD111010_</vt:lpstr>
      <vt:lpstr>ORD111011_</vt:lpstr>
      <vt:lpstr>ORD111012_</vt:lpstr>
      <vt:lpstr>ORD111013_</vt:lpstr>
      <vt:lpstr>ORD111014_</vt:lpstr>
      <vt:lpstr>ORD111015_</vt:lpstr>
      <vt:lpstr>ORD111016_</vt:lpstr>
      <vt:lpstr>ORD111017_</vt:lpstr>
      <vt:lpstr>ORD111018_</vt:lpstr>
      <vt:lpstr>ORD111019_</vt:lpstr>
      <vt:lpstr>ORD111020_</vt:lpstr>
      <vt:lpstr>ORD111021_</vt:lpstr>
      <vt:lpstr>ORD111022_</vt:lpstr>
      <vt:lpstr>ORD111023_</vt:lpstr>
      <vt:lpstr>ORD111024_</vt:lpstr>
      <vt:lpstr>ORD111025_</vt:lpstr>
      <vt:lpstr>ORD111026_</vt:lpstr>
      <vt:lpstr>ORD111027_</vt:lpstr>
      <vt:lpstr>ORD111028_</vt:lpstr>
      <vt:lpstr>ORD111029_</vt:lpstr>
      <vt:lpstr>ORD111030_</vt:lpstr>
      <vt:lpstr>ORD111031_</vt:lpstr>
      <vt:lpstr>ORD111032_</vt:lpstr>
      <vt:lpstr>ORD111033_</vt:lpstr>
      <vt:lpstr>ORD111034_</vt:lpstr>
      <vt:lpstr>ORD111035_</vt:lpstr>
      <vt:lpstr>ORD111036_</vt:lpstr>
      <vt:lpstr>ORD111037_</vt:lpstr>
      <vt:lpstr>ORD111038_</vt:lpstr>
      <vt:lpstr>ORD111039_</vt:lpstr>
      <vt:lpstr>ORD111040_</vt:lpstr>
      <vt:lpstr>ORD111041_</vt:lpstr>
      <vt:lpstr>ORD111042_</vt:lpstr>
      <vt:lpstr>ORD111043_</vt:lpstr>
      <vt:lpstr>ORD111044_</vt:lpstr>
      <vt:lpstr>ORD111045_</vt:lpstr>
      <vt:lpstr>ORD111046_</vt:lpstr>
      <vt:lpstr>ORD111047_</vt:lpstr>
      <vt:lpstr>ORD111048_</vt:lpstr>
      <vt:lpstr>ORD111049_</vt:lpstr>
      <vt:lpstr>ORD111050_</vt:lpstr>
      <vt:lpstr>ORD111051_</vt:lpstr>
      <vt:lpstr>ORD111052_</vt:lpstr>
      <vt:lpstr>ORD111053_</vt:lpstr>
      <vt:lpstr>ORD111054_</vt:lpstr>
      <vt:lpstr>ORD111055_</vt:lpstr>
      <vt:lpstr>ORD111056_</vt:lpstr>
      <vt:lpstr>ORD111057_</vt:lpstr>
      <vt:lpstr>ORD111058_</vt:lpstr>
      <vt:lpstr>ORD111059_</vt:lpstr>
      <vt:lpstr>ORD111060_</vt:lpstr>
      <vt:lpstr>ORD111061_</vt:lpstr>
      <vt:lpstr>ORD111062_</vt:lpstr>
      <vt:lpstr>ORD111063_</vt:lpstr>
      <vt:lpstr>ORD111064_</vt:lpstr>
      <vt:lpstr>ORD111065_</vt:lpstr>
      <vt:lpstr>ORD111066_</vt:lpstr>
      <vt:lpstr>ORD111067_</vt:lpstr>
      <vt:lpstr>ORD111068_</vt:lpstr>
      <vt:lpstr>ORD111069_</vt:lpstr>
      <vt:lpstr>ORD111070_</vt:lpstr>
      <vt:lpstr>ORD111071_</vt:lpstr>
      <vt:lpstr>ORD111072_</vt:lpstr>
      <vt:lpstr>ORD111073_</vt:lpstr>
      <vt:lpstr>ORD111074_</vt:lpstr>
      <vt:lpstr>ORD111075_</vt:lpstr>
      <vt:lpstr>ORD111076_</vt:lpstr>
      <vt:lpstr>ORD111077_</vt:lpstr>
      <vt:lpstr>ORD111078_</vt:lpstr>
      <vt:lpstr>ORD111079_</vt:lpstr>
      <vt:lpstr>ORD111080_</vt:lpstr>
      <vt:lpstr>ORD111081_</vt:lpstr>
      <vt:lpstr>ORD111082_</vt:lpstr>
      <vt:lpstr>ORD111083_</vt:lpstr>
      <vt:lpstr>ORD111084_</vt:lpstr>
      <vt:lpstr>ORD111085_</vt:lpstr>
      <vt:lpstr>ORD111086_</vt:lpstr>
      <vt:lpstr>ORD111087_</vt:lpstr>
      <vt:lpstr>ORD111088_</vt:lpstr>
      <vt:lpstr>ORD111089_</vt:lpstr>
      <vt:lpstr>ORD111090_</vt:lpstr>
      <vt:lpstr>ORD111091_</vt:lpstr>
      <vt:lpstr>ORD111092_</vt:lpstr>
      <vt:lpstr>ORD111093_</vt:lpstr>
      <vt:lpstr>ORD111094_</vt:lpstr>
      <vt:lpstr>ORD111095_</vt:lpstr>
      <vt:lpstr>ORD111096_</vt:lpstr>
      <vt:lpstr>ORD111097_</vt:lpstr>
      <vt:lpstr>ORD111098_</vt:lpstr>
      <vt:lpstr>ORD111099_</vt:lpstr>
      <vt:lpstr>ORD111100_</vt:lpstr>
      <vt:lpstr>ORD111101_</vt:lpstr>
      <vt:lpstr>ORD111102_</vt:lpstr>
      <vt:lpstr>ORD111103_</vt:lpstr>
      <vt:lpstr>ORD111104_</vt:lpstr>
      <vt:lpstr>ORD111105_</vt:lpstr>
      <vt:lpstr>ORD111106_</vt:lpstr>
      <vt:lpstr>ORD111107_</vt:lpstr>
      <vt:lpstr>ORD111108_</vt:lpstr>
      <vt:lpstr>ORD111109_</vt:lpstr>
      <vt:lpstr>ORD111110_</vt:lpstr>
      <vt:lpstr>ORD111111_</vt:lpstr>
      <vt:lpstr>ORD111112_</vt:lpstr>
      <vt:lpstr>ORD111113_</vt:lpstr>
      <vt:lpstr>ORD111114_</vt:lpstr>
      <vt:lpstr>ORD111115_</vt:lpstr>
      <vt:lpstr>ORD111116_</vt:lpstr>
      <vt:lpstr>ORD111117_</vt:lpstr>
      <vt:lpstr>ORD111118_</vt:lpstr>
      <vt:lpstr>ORD111119_</vt:lpstr>
      <vt:lpstr>ORD111120_</vt:lpstr>
      <vt:lpstr>ORD111121_</vt:lpstr>
      <vt:lpstr>ORD111122_</vt:lpstr>
      <vt:lpstr>ORD111123_</vt:lpstr>
      <vt:lpstr>ORD111124_</vt:lpstr>
      <vt:lpstr>ORD111125_</vt:lpstr>
      <vt:lpstr>ORD111126_</vt:lpstr>
      <vt:lpstr>ORD111127_</vt:lpstr>
      <vt:lpstr>ORD111128_</vt:lpstr>
      <vt:lpstr>ORD111129_</vt:lpstr>
      <vt:lpstr>ORD111130_</vt:lpstr>
      <vt:lpstr>ORD111131_</vt:lpstr>
      <vt:lpstr>ORD111132_</vt:lpstr>
      <vt:lpstr>ORD111133_</vt:lpstr>
      <vt:lpstr>ORD111134_</vt:lpstr>
      <vt:lpstr>ORD111135_</vt:lpstr>
      <vt:lpstr>ORD111136_</vt:lpstr>
      <vt:lpstr>ORD111137_</vt:lpstr>
      <vt:lpstr>ORD111138_</vt:lpstr>
      <vt:lpstr>ORD111139_</vt:lpstr>
      <vt:lpstr>ORD111140_</vt:lpstr>
      <vt:lpstr>ORD111141_</vt:lpstr>
      <vt:lpstr>ORD111142_</vt:lpstr>
      <vt:lpstr>ORD111143_</vt:lpstr>
      <vt:lpstr>ORD111144_</vt:lpstr>
      <vt:lpstr>ORD111145_</vt:lpstr>
      <vt:lpstr>ORD111146_</vt:lpstr>
      <vt:lpstr>ORD111147_</vt:lpstr>
      <vt:lpstr>ORD111148_</vt:lpstr>
      <vt:lpstr>ORD111149_</vt:lpstr>
      <vt:lpstr>ORD111150_</vt:lpstr>
      <vt:lpstr>ORD111151_</vt:lpstr>
      <vt:lpstr>ORD111152_</vt:lpstr>
      <vt:lpstr>ORD111153_</vt:lpstr>
      <vt:lpstr>ORD111154_</vt:lpstr>
      <vt:lpstr>ORD111155_</vt:lpstr>
      <vt:lpstr>ORD111156_</vt:lpstr>
      <vt:lpstr>ORD111157_</vt:lpstr>
      <vt:lpstr>ORD111158_</vt:lpstr>
      <vt:lpstr>ORD111159_</vt:lpstr>
      <vt:lpstr>ORD111160_</vt:lpstr>
      <vt:lpstr>ORD111161_</vt:lpstr>
      <vt:lpstr>ORD111162_</vt:lpstr>
      <vt:lpstr>ORD111163_</vt:lpstr>
      <vt:lpstr>ORD111164_</vt:lpstr>
      <vt:lpstr>ORD111165_</vt:lpstr>
      <vt:lpstr>ORD111166_</vt:lpstr>
      <vt:lpstr>ORD111167_</vt:lpstr>
      <vt:lpstr>ORD111168_</vt:lpstr>
      <vt:lpstr>ORD111169_</vt:lpstr>
      <vt:lpstr>ORD111170_</vt:lpstr>
      <vt:lpstr>ORD111171_</vt:lpstr>
      <vt:lpstr>ORD111172_</vt:lpstr>
      <vt:lpstr>ORD111173_</vt:lpstr>
      <vt:lpstr>ORD111174_</vt:lpstr>
      <vt:lpstr>ORD111175_</vt:lpstr>
      <vt:lpstr>ORD111176_</vt:lpstr>
      <vt:lpstr>ORD111177_</vt:lpstr>
      <vt:lpstr>ORD111178_</vt:lpstr>
      <vt:lpstr>ORD111179_</vt:lpstr>
      <vt:lpstr>ORD111180_</vt:lpstr>
      <vt:lpstr>ORD111181_</vt:lpstr>
      <vt:lpstr>ORD111182_</vt:lpstr>
      <vt:lpstr>ORD111183_</vt:lpstr>
      <vt:lpstr>ORD111184_</vt:lpstr>
      <vt:lpstr>ORD111185_</vt:lpstr>
      <vt:lpstr>ORD111186_</vt:lpstr>
      <vt:lpstr>ORD111187_</vt:lpstr>
      <vt:lpstr>ORD111188_</vt:lpstr>
      <vt:lpstr>ORD111189_</vt:lpstr>
      <vt:lpstr>ORD111190_</vt:lpstr>
      <vt:lpstr>ORD111191_</vt:lpstr>
      <vt:lpstr>ORD111192_</vt:lpstr>
      <vt:lpstr>ORD111193_</vt:lpstr>
      <vt:lpstr>ORD111194_</vt:lpstr>
      <vt:lpstr>ORD111195_</vt:lpstr>
      <vt:lpstr>ORD111196_</vt:lpstr>
      <vt:lpstr>ORD111197_</vt:lpstr>
      <vt:lpstr>ORD111198_</vt:lpstr>
      <vt:lpstr>ORD111199_</vt:lpstr>
      <vt:lpstr>ORD111200_</vt:lpstr>
      <vt:lpstr>ORD111201_</vt:lpstr>
      <vt:lpstr>ORD111202_</vt:lpstr>
      <vt:lpstr>ORD111203_</vt:lpstr>
      <vt:lpstr>ORD111204_</vt:lpstr>
      <vt:lpstr>ORD111205_</vt:lpstr>
      <vt:lpstr>ORD111206_</vt:lpstr>
      <vt:lpstr>ORD111207_</vt:lpstr>
      <vt:lpstr>ORD111208_</vt:lpstr>
      <vt:lpstr>ORD111209_</vt:lpstr>
      <vt:lpstr>ORD111210_</vt:lpstr>
      <vt:lpstr>ORD111211_</vt:lpstr>
      <vt:lpstr>ORD111212_</vt:lpstr>
      <vt:lpstr>ORD111213_</vt:lpstr>
      <vt:lpstr>ORD111214_</vt:lpstr>
      <vt:lpstr>ORD111215_</vt:lpstr>
      <vt:lpstr>ORD111216_</vt:lpstr>
      <vt:lpstr>ORD111217_</vt:lpstr>
      <vt:lpstr>ORD111218_</vt:lpstr>
      <vt:lpstr>ORD111219_</vt:lpstr>
      <vt:lpstr>ORD111220_</vt:lpstr>
      <vt:lpstr>ORD111221_</vt:lpstr>
      <vt:lpstr>ORD111222_</vt:lpstr>
      <vt:lpstr>ORD111223_</vt:lpstr>
      <vt:lpstr>ORD111224_</vt:lpstr>
      <vt:lpstr>ORD111225_</vt:lpstr>
      <vt:lpstr>ORD111226_</vt:lpstr>
      <vt:lpstr>ORD111227_</vt:lpstr>
      <vt:lpstr>ORD111228_</vt:lpstr>
      <vt:lpstr>ORD111229_</vt:lpstr>
      <vt:lpstr>ORD111230_</vt:lpstr>
      <vt:lpstr>ORD111231_</vt:lpstr>
      <vt:lpstr>ORD111232_</vt:lpstr>
      <vt:lpstr>ORD111233_</vt:lpstr>
      <vt:lpstr>ORD111234_</vt:lpstr>
      <vt:lpstr>ORD111235_</vt:lpstr>
      <vt:lpstr>ORD111236_</vt:lpstr>
      <vt:lpstr>ORD111237_</vt:lpstr>
      <vt:lpstr>ORD111238_</vt:lpstr>
      <vt:lpstr>ORD111239_</vt:lpstr>
      <vt:lpstr>ORD111240_</vt:lpstr>
      <vt:lpstr>ORD111241_</vt:lpstr>
      <vt:lpstr>ORD111242_</vt:lpstr>
      <vt:lpstr>ORD111243_</vt:lpstr>
      <vt:lpstr>ORD111244_</vt:lpstr>
      <vt:lpstr>ORD111245_</vt:lpstr>
      <vt:lpstr>ORD111246_</vt:lpstr>
      <vt:lpstr>ORD111247_</vt:lpstr>
      <vt:lpstr>ORD111248_</vt:lpstr>
      <vt:lpstr>ORD111249_</vt:lpstr>
      <vt:lpstr>ORD111250_</vt:lpstr>
      <vt:lpstr>ORD111251_</vt:lpstr>
      <vt:lpstr>ORD111252_</vt:lpstr>
      <vt:lpstr>ORD111253_</vt:lpstr>
      <vt:lpstr>ORD111254_</vt:lpstr>
      <vt:lpstr>ORD111255_</vt:lpstr>
      <vt:lpstr>ORD111256_</vt:lpstr>
      <vt:lpstr>ORD111257_</vt:lpstr>
      <vt:lpstr>ORD111258_</vt:lpstr>
      <vt:lpstr>ORD111259_</vt:lpstr>
      <vt:lpstr>ORD111260_</vt:lpstr>
      <vt:lpstr>ORD111261_</vt:lpstr>
      <vt:lpstr>ORD111262_</vt:lpstr>
      <vt:lpstr>ORD111263_</vt:lpstr>
      <vt:lpstr>ORD111264_</vt:lpstr>
      <vt:lpstr>ORD111265_</vt:lpstr>
      <vt:lpstr>ORD111266_</vt:lpstr>
      <vt:lpstr>ORD111267_</vt:lpstr>
      <vt:lpstr>ORD111268_</vt:lpstr>
      <vt:lpstr>ORD111269_</vt:lpstr>
      <vt:lpstr>ORD111270_</vt:lpstr>
      <vt:lpstr>ORD111271_</vt:lpstr>
      <vt:lpstr>ORD111272_</vt:lpstr>
      <vt:lpstr>ORD111273_</vt:lpstr>
      <vt:lpstr>ORD111274_</vt:lpstr>
      <vt:lpstr>ORD111275_</vt:lpstr>
      <vt:lpstr>ORD111276_</vt:lpstr>
      <vt:lpstr>ORD111277_</vt:lpstr>
      <vt:lpstr>ORD111278_</vt:lpstr>
      <vt:lpstr>ORD111279_</vt:lpstr>
      <vt:lpstr>ORD111280_</vt:lpstr>
      <vt:lpstr>ORD111281_</vt:lpstr>
      <vt:lpstr>ORD111282_</vt:lpstr>
      <vt:lpstr>ORD111283_</vt:lpstr>
      <vt:lpstr>ORD111284_</vt:lpstr>
      <vt:lpstr>ORD111285_</vt:lpstr>
      <vt:lpstr>ORD111286_</vt:lpstr>
      <vt:lpstr>ORD111287_</vt:lpstr>
      <vt:lpstr>ORD111288_</vt:lpstr>
      <vt:lpstr>ORD111289_</vt:lpstr>
      <vt:lpstr>ORD111290_</vt:lpstr>
      <vt:lpstr>ORD111291_</vt:lpstr>
      <vt:lpstr>ORD111292_</vt:lpstr>
      <vt:lpstr>ORD111293_</vt:lpstr>
      <vt:lpstr>ORD111294_</vt:lpstr>
      <vt:lpstr>ORD111295_</vt:lpstr>
      <vt:lpstr>ORD111296_</vt:lpstr>
      <vt:lpstr>ORD111297_</vt:lpstr>
      <vt:lpstr>ORD111298_</vt:lpstr>
      <vt:lpstr>ORD111299_</vt:lpstr>
      <vt:lpstr>ORD111300_</vt:lpstr>
      <vt:lpstr>ORD111301_</vt:lpstr>
      <vt:lpstr>ORD111302_</vt:lpstr>
      <vt:lpstr>ORD111303_</vt:lpstr>
      <vt:lpstr>ORD111304_</vt:lpstr>
      <vt:lpstr>ORD111305_</vt:lpstr>
      <vt:lpstr>ORD111306_</vt:lpstr>
      <vt:lpstr>ORD111307_</vt:lpstr>
      <vt:lpstr>ORD111308_</vt:lpstr>
      <vt:lpstr>ORD111309_</vt:lpstr>
      <vt:lpstr>ORD111310_</vt:lpstr>
      <vt:lpstr>ORD111311_</vt:lpstr>
      <vt:lpstr>ORD111312_</vt:lpstr>
      <vt:lpstr>ORD111313_</vt:lpstr>
      <vt:lpstr>ORD111314_</vt:lpstr>
      <vt:lpstr>ORD111315_</vt:lpstr>
      <vt:lpstr>ORD111316_</vt:lpstr>
      <vt:lpstr>ORD111317_</vt:lpstr>
      <vt:lpstr>ORD111318_</vt:lpstr>
      <vt:lpstr>ORD111319_</vt:lpstr>
      <vt:lpstr>ORD111320_</vt:lpstr>
      <vt:lpstr>ORD111321_</vt:lpstr>
      <vt:lpstr>ORD111322_</vt:lpstr>
      <vt:lpstr>ORD111323_</vt:lpstr>
      <vt:lpstr>ORD111324_</vt:lpstr>
      <vt:lpstr>ORD111325_</vt:lpstr>
      <vt:lpstr>ORD111326_</vt:lpstr>
      <vt:lpstr>ORD111327_</vt:lpstr>
      <vt:lpstr>ORD111328_</vt:lpstr>
      <vt:lpstr>ORD111329_</vt:lpstr>
      <vt:lpstr>ORD111330_</vt:lpstr>
      <vt:lpstr>ORD111331_</vt:lpstr>
      <vt:lpstr>ORD111332_</vt:lpstr>
      <vt:lpstr>ORD111333_</vt:lpstr>
      <vt:lpstr>ORD111334_</vt:lpstr>
      <vt:lpstr>ORD111335_</vt:lpstr>
      <vt:lpstr>ORD111336_</vt:lpstr>
      <vt:lpstr>ORD111337_</vt:lpstr>
      <vt:lpstr>ORD111338_</vt:lpstr>
      <vt:lpstr>ORD111339_</vt:lpstr>
      <vt:lpstr>ORD111340_</vt:lpstr>
      <vt:lpstr>ORD111341_</vt:lpstr>
      <vt:lpstr>ORD111342_</vt:lpstr>
      <vt:lpstr>ORD111343_</vt:lpstr>
      <vt:lpstr>ORD111344_</vt:lpstr>
      <vt:lpstr>ORD111345_</vt:lpstr>
      <vt:lpstr>ORD111346_</vt:lpstr>
      <vt:lpstr>ORD111347_</vt:lpstr>
      <vt:lpstr>ORD111348_</vt:lpstr>
      <vt:lpstr>ORD111349_</vt:lpstr>
      <vt:lpstr>ORD111350_</vt:lpstr>
      <vt:lpstr>ORD111351_</vt:lpstr>
      <vt:lpstr>ORD111352_</vt:lpstr>
      <vt:lpstr>ORD111353_</vt:lpstr>
      <vt:lpstr>ORD111354_</vt:lpstr>
      <vt:lpstr>ORD111355_</vt:lpstr>
      <vt:lpstr>ORD111356_</vt:lpstr>
      <vt:lpstr>ORD111357_</vt:lpstr>
      <vt:lpstr>ORD111358_</vt:lpstr>
      <vt:lpstr>ORD111359_</vt:lpstr>
      <vt:lpstr>ORD111360_</vt:lpstr>
      <vt:lpstr>ORD111361_</vt:lpstr>
      <vt:lpstr>ORD111362_</vt:lpstr>
      <vt:lpstr>ORD111363_</vt:lpstr>
      <vt:lpstr>ORD111364_</vt:lpstr>
      <vt:lpstr>ORD111365_</vt:lpstr>
      <vt:lpstr>ORD111366_</vt:lpstr>
      <vt:lpstr>ORD111367_</vt:lpstr>
      <vt:lpstr>ORD111368_</vt:lpstr>
      <vt:lpstr>ORD111369_</vt:lpstr>
      <vt:lpstr>ORD111370_</vt:lpstr>
      <vt:lpstr>ORD111371_</vt:lpstr>
      <vt:lpstr>ORD111372_</vt:lpstr>
      <vt:lpstr>ORD111373_</vt:lpstr>
      <vt:lpstr>ORD111374_</vt:lpstr>
      <vt:lpstr>ORD111375_</vt:lpstr>
      <vt:lpstr>ORD111376_</vt:lpstr>
      <vt:lpstr>ORD111377_</vt:lpstr>
      <vt:lpstr>ORD111378_</vt:lpstr>
      <vt:lpstr>ORD111379_</vt:lpstr>
      <vt:lpstr>ORD111380_</vt:lpstr>
      <vt:lpstr>ORD111381_</vt:lpstr>
      <vt:lpstr>ORD111382_</vt:lpstr>
      <vt:lpstr>ORD111383_</vt:lpstr>
      <vt:lpstr>ORD111384_</vt:lpstr>
      <vt:lpstr>ORD111385_</vt:lpstr>
      <vt:lpstr>ORD111386_</vt:lpstr>
      <vt:lpstr>ORD111387_</vt:lpstr>
      <vt:lpstr>ORD111388_</vt:lpstr>
      <vt:lpstr>ORD111389_</vt:lpstr>
      <vt:lpstr>ORD111390_</vt:lpstr>
      <vt:lpstr>ORD111391_</vt:lpstr>
      <vt:lpstr>ORD111392_</vt:lpstr>
      <vt:lpstr>ORD111393_</vt:lpstr>
      <vt:lpstr>ORD111394_</vt:lpstr>
      <vt:lpstr>ORD111395_</vt:lpstr>
      <vt:lpstr>ORD111396_</vt:lpstr>
      <vt:lpstr>ORD111397_</vt:lpstr>
      <vt:lpstr>ORD111398_</vt:lpstr>
      <vt:lpstr>ORD111399_</vt:lpstr>
      <vt:lpstr>ORD111400_</vt:lpstr>
      <vt:lpstr>ORD111401_</vt:lpstr>
      <vt:lpstr>ORD111402_</vt:lpstr>
      <vt:lpstr>ORD111403_</vt:lpstr>
      <vt:lpstr>ORD111404_</vt:lpstr>
      <vt:lpstr>ORD111405_</vt:lpstr>
      <vt:lpstr>ORD111406_</vt:lpstr>
      <vt:lpstr>ORD111407_</vt:lpstr>
      <vt:lpstr>ORD111408_</vt:lpstr>
      <vt:lpstr>ORD111409_</vt:lpstr>
      <vt:lpstr>ORD111410_</vt:lpstr>
      <vt:lpstr>ORD111411_</vt:lpstr>
      <vt:lpstr>ORD111412_</vt:lpstr>
      <vt:lpstr>ORD111413_</vt:lpstr>
      <vt:lpstr>ORD111414_</vt:lpstr>
      <vt:lpstr>ORD111415_</vt:lpstr>
      <vt:lpstr>ORD111416_</vt:lpstr>
      <vt:lpstr>ORD111417_</vt:lpstr>
      <vt:lpstr>ORD111418_</vt:lpstr>
      <vt:lpstr>ORD111419_</vt:lpstr>
      <vt:lpstr>ORD111420_</vt:lpstr>
      <vt:lpstr>ORD111421_</vt:lpstr>
      <vt:lpstr>ORD111422_</vt:lpstr>
      <vt:lpstr>ORD111423_</vt:lpstr>
      <vt:lpstr>ORD111424_</vt:lpstr>
      <vt:lpstr>ORD111425_</vt:lpstr>
      <vt:lpstr>ORD111426_</vt:lpstr>
      <vt:lpstr>ORD111427_</vt:lpstr>
      <vt:lpstr>ORD111428_</vt:lpstr>
      <vt:lpstr>ORD111429_</vt:lpstr>
      <vt:lpstr>ORD111430_</vt:lpstr>
      <vt:lpstr>ORD111431_</vt:lpstr>
      <vt:lpstr>ORD111432_</vt:lpstr>
      <vt:lpstr>ORD111433_</vt:lpstr>
      <vt:lpstr>ORD111434_</vt:lpstr>
      <vt:lpstr>ORD111435_</vt:lpstr>
      <vt:lpstr>ORD111436_</vt:lpstr>
      <vt:lpstr>ORD111437_</vt:lpstr>
      <vt:lpstr>ORD111438_</vt:lpstr>
      <vt:lpstr>ORD111439_</vt:lpstr>
      <vt:lpstr>ORD111440_</vt:lpstr>
      <vt:lpstr>ORD111441_</vt:lpstr>
      <vt:lpstr>ORD111442_</vt:lpstr>
      <vt:lpstr>ORD111443_</vt:lpstr>
      <vt:lpstr>ORD111444_</vt:lpstr>
      <vt:lpstr>ORD111445_</vt:lpstr>
      <vt:lpstr>ORD111446_</vt:lpstr>
      <vt:lpstr>ORD111447_</vt:lpstr>
      <vt:lpstr>ORD111448_</vt:lpstr>
      <vt:lpstr>ORD111449_</vt:lpstr>
      <vt:lpstr>ORD111450_</vt:lpstr>
      <vt:lpstr>ORD111451_</vt:lpstr>
      <vt:lpstr>ORD111452_</vt:lpstr>
      <vt:lpstr>ORD111453_</vt:lpstr>
      <vt:lpstr>ORD111454_</vt:lpstr>
      <vt:lpstr>ORD111455_</vt:lpstr>
      <vt:lpstr>ORD111456_</vt:lpstr>
      <vt:lpstr>ORD111457_</vt:lpstr>
      <vt:lpstr>ORD111458_</vt:lpstr>
      <vt:lpstr>ORD111459_</vt:lpstr>
      <vt:lpstr>ORD111460_</vt:lpstr>
      <vt:lpstr>ORD111461_</vt:lpstr>
      <vt:lpstr>ORD111462_</vt:lpstr>
      <vt:lpstr>ORD111463_</vt:lpstr>
      <vt:lpstr>ORD111464_</vt:lpstr>
      <vt:lpstr>ORD111465_</vt:lpstr>
      <vt:lpstr>ORD111466_</vt:lpstr>
      <vt:lpstr>ORD111467_</vt:lpstr>
      <vt:lpstr>ORD111468_</vt:lpstr>
      <vt:lpstr>ORD111469_</vt:lpstr>
      <vt:lpstr>ORD111470_</vt:lpstr>
      <vt:lpstr>ORD111471_</vt:lpstr>
      <vt:lpstr>ORD111472_</vt:lpstr>
      <vt:lpstr>ORD111473_</vt:lpstr>
      <vt:lpstr>ORD111474_</vt:lpstr>
      <vt:lpstr>ORD111475_</vt:lpstr>
      <vt:lpstr>ORD111476_</vt:lpstr>
      <vt:lpstr>ORD111477_</vt:lpstr>
      <vt:lpstr>ORD111478_</vt:lpstr>
      <vt:lpstr>ORD111479_</vt:lpstr>
      <vt:lpstr>ORD111480_</vt:lpstr>
      <vt:lpstr>ORD111481_</vt:lpstr>
      <vt:lpstr>ORD111482_</vt:lpstr>
      <vt:lpstr>ORD111483_</vt:lpstr>
      <vt:lpstr>ORD111484_</vt:lpstr>
      <vt:lpstr>ORD111485_</vt:lpstr>
      <vt:lpstr>ORD111486_</vt:lpstr>
      <vt:lpstr>ORD111487_</vt:lpstr>
      <vt:lpstr>ORD111488_</vt:lpstr>
      <vt:lpstr>ORD111489_</vt:lpstr>
      <vt:lpstr>ORD111490_</vt:lpstr>
      <vt:lpstr>ORD111491_</vt:lpstr>
      <vt:lpstr>ORD111492_</vt:lpstr>
      <vt:lpstr>ORD111493_</vt:lpstr>
      <vt:lpstr>ORD111494_</vt:lpstr>
      <vt:lpstr>ORD111495_</vt:lpstr>
      <vt:lpstr>ORD111496_</vt:lpstr>
      <vt:lpstr>ORD111497_</vt:lpstr>
      <vt:lpstr>ORD111498_</vt:lpstr>
      <vt:lpstr>ORD111499_</vt:lpstr>
      <vt:lpstr>ORD111500_</vt:lpstr>
      <vt:lpstr>ORD111501_</vt:lpstr>
      <vt:lpstr>ORD111502_</vt:lpstr>
      <vt:lpstr>ORD111503_</vt:lpstr>
      <vt:lpstr>ORD111504_</vt:lpstr>
      <vt:lpstr>ORD111505_</vt:lpstr>
      <vt:lpstr>ORD111506_</vt:lpstr>
      <vt:lpstr>ORD111507_</vt:lpstr>
      <vt:lpstr>ORD111508_</vt:lpstr>
      <vt:lpstr>ORD111509_</vt:lpstr>
      <vt:lpstr>ORD111510_</vt:lpstr>
      <vt:lpstr>ORD111511_</vt:lpstr>
      <vt:lpstr>ORD111512_</vt:lpstr>
      <vt:lpstr>ORD111513_</vt:lpstr>
      <vt:lpstr>ORD111514_</vt:lpstr>
      <vt:lpstr>ORD111515_</vt:lpstr>
      <vt:lpstr>ORD111516_</vt:lpstr>
      <vt:lpstr>ORD111517_</vt:lpstr>
      <vt:lpstr>ORD111518_</vt:lpstr>
      <vt:lpstr>ORD111519_</vt:lpstr>
      <vt:lpstr>ORD111520_</vt:lpstr>
      <vt:lpstr>ORD111521_</vt:lpstr>
      <vt:lpstr>ORD111522_</vt:lpstr>
      <vt:lpstr>ORD111523_</vt:lpstr>
      <vt:lpstr>ORD111524_</vt:lpstr>
      <vt:lpstr>ORD111525_</vt:lpstr>
      <vt:lpstr>ORD111526_</vt:lpstr>
      <vt:lpstr>ORD111527_</vt:lpstr>
      <vt:lpstr>ORD111528_</vt:lpstr>
      <vt:lpstr>ORD111529_</vt:lpstr>
      <vt:lpstr>ORD111530_</vt:lpstr>
      <vt:lpstr>ORD111531_</vt:lpstr>
      <vt:lpstr>ORD111532_</vt:lpstr>
      <vt:lpstr>ORD111533_</vt:lpstr>
      <vt:lpstr>ORD111534_</vt:lpstr>
      <vt:lpstr>ORD111535_</vt:lpstr>
      <vt:lpstr>ORD111536_</vt:lpstr>
      <vt:lpstr>ORD111537_</vt:lpstr>
      <vt:lpstr>ORD111538_</vt:lpstr>
      <vt:lpstr>ORD111539_</vt:lpstr>
      <vt:lpstr>ORD111540_</vt:lpstr>
      <vt:lpstr>ORD111541_</vt:lpstr>
      <vt:lpstr>ORD111542_</vt:lpstr>
      <vt:lpstr>ORD111543_</vt:lpstr>
      <vt:lpstr>ORD111544_</vt:lpstr>
      <vt:lpstr>ORD111545_</vt:lpstr>
      <vt:lpstr>ORD111546_</vt:lpstr>
      <vt:lpstr>ORD111547_</vt:lpstr>
      <vt:lpstr>ORD111548_</vt:lpstr>
      <vt:lpstr>ORD111549_</vt:lpstr>
      <vt:lpstr>ORD111550_</vt:lpstr>
      <vt:lpstr>ORD111551_</vt:lpstr>
      <vt:lpstr>ORD111552_</vt:lpstr>
      <vt:lpstr>ORD111553_</vt:lpstr>
      <vt:lpstr>ORD111554_</vt:lpstr>
      <vt:lpstr>ORD111555_</vt:lpstr>
      <vt:lpstr>ORD111556_</vt:lpstr>
      <vt:lpstr>ORD111557_</vt:lpstr>
      <vt:lpstr>ORD111558_</vt:lpstr>
      <vt:lpstr>ORD111559_</vt:lpstr>
      <vt:lpstr>ORD111560_</vt:lpstr>
      <vt:lpstr>ORD111561_</vt:lpstr>
      <vt:lpstr>ORD111562_</vt:lpstr>
      <vt:lpstr>ORD111563_</vt:lpstr>
      <vt:lpstr>ORD111564_</vt:lpstr>
      <vt:lpstr>ORD111565_</vt:lpstr>
      <vt:lpstr>ORD111566_</vt:lpstr>
      <vt:lpstr>ORD111567_</vt:lpstr>
      <vt:lpstr>ORD111568_</vt:lpstr>
      <vt:lpstr>ORD111569_</vt:lpstr>
      <vt:lpstr>ORD111570_</vt:lpstr>
      <vt:lpstr>ORD111571_</vt:lpstr>
      <vt:lpstr>ORD111572_</vt:lpstr>
      <vt:lpstr>ORD111573_</vt:lpstr>
      <vt:lpstr>ORD111574_</vt:lpstr>
      <vt:lpstr>ORD111575_</vt:lpstr>
      <vt:lpstr>ORD111576_</vt:lpstr>
      <vt:lpstr>ORD111577_</vt:lpstr>
      <vt:lpstr>ORD111578_</vt:lpstr>
      <vt:lpstr>ORD111579_</vt:lpstr>
      <vt:lpstr>ORD111580_</vt:lpstr>
      <vt:lpstr>ORD111581_</vt:lpstr>
      <vt:lpstr>ORD111582_</vt:lpstr>
      <vt:lpstr>ORD111583_</vt:lpstr>
      <vt:lpstr>ORD111584_</vt:lpstr>
      <vt:lpstr>ORD111585_</vt:lpstr>
      <vt:lpstr>ORD111586_</vt:lpstr>
      <vt:lpstr>ORD111587_</vt:lpstr>
      <vt:lpstr>ORD111588_</vt:lpstr>
      <vt:lpstr>ORD111589_</vt:lpstr>
      <vt:lpstr>ORD111590_</vt:lpstr>
      <vt:lpstr>ORD111591_</vt:lpstr>
      <vt:lpstr>ORD111592_</vt:lpstr>
      <vt:lpstr>ORD111593_</vt:lpstr>
      <vt:lpstr>ORD111594_</vt:lpstr>
      <vt:lpstr>ORD111595_</vt:lpstr>
      <vt:lpstr>ORD111596_</vt:lpstr>
      <vt:lpstr>ORD111597_</vt:lpstr>
      <vt:lpstr>ORD111598_</vt:lpstr>
      <vt:lpstr>ORD111599_</vt:lpstr>
      <vt:lpstr>ORD111600_</vt:lpstr>
      <vt:lpstr>ORD111601_</vt:lpstr>
      <vt:lpstr>ORD111602_</vt:lpstr>
      <vt:lpstr>ORD111603_</vt:lpstr>
      <vt:lpstr>ORD111604_</vt:lpstr>
      <vt:lpstr>ORD111605_</vt:lpstr>
      <vt:lpstr>ORD111606_</vt:lpstr>
      <vt:lpstr>ORD111607_</vt:lpstr>
      <vt:lpstr>ORD111608_</vt:lpstr>
      <vt:lpstr>ORD111609_</vt:lpstr>
      <vt:lpstr>ORD111610_</vt:lpstr>
      <vt:lpstr>ORD111611_</vt:lpstr>
      <vt:lpstr>ORD111612_</vt:lpstr>
      <vt:lpstr>ORD111613_</vt:lpstr>
      <vt:lpstr>ORD111614_</vt:lpstr>
      <vt:lpstr>ORD111615_</vt:lpstr>
      <vt:lpstr>ORD111616_</vt:lpstr>
      <vt:lpstr>ORD111617_</vt:lpstr>
      <vt:lpstr>ORD111618_</vt:lpstr>
      <vt:lpstr>ORD111619_</vt:lpstr>
      <vt:lpstr>ORD111620_</vt:lpstr>
      <vt:lpstr>ORD111621_</vt:lpstr>
      <vt:lpstr>ORD111622_</vt:lpstr>
      <vt:lpstr>ORD111623_</vt:lpstr>
      <vt:lpstr>ORD111624_</vt:lpstr>
      <vt:lpstr>ORD111625_</vt:lpstr>
      <vt:lpstr>ORD111626_</vt:lpstr>
      <vt:lpstr>ORD111627_</vt:lpstr>
      <vt:lpstr>ORD111628_</vt:lpstr>
      <vt:lpstr>ORD111629_</vt:lpstr>
      <vt:lpstr>ORD111630_</vt:lpstr>
      <vt:lpstr>ORD111631_</vt:lpstr>
      <vt:lpstr>ORD111632_</vt:lpstr>
      <vt:lpstr>ORD111633_</vt:lpstr>
      <vt:lpstr>ORD111634_</vt:lpstr>
      <vt:lpstr>ORD111635_</vt:lpstr>
      <vt:lpstr>ORD111636_</vt:lpstr>
      <vt:lpstr>ORD111637_</vt:lpstr>
      <vt:lpstr>ORD111638_</vt:lpstr>
      <vt:lpstr>ORD111639_</vt:lpstr>
      <vt:lpstr>ORD111640_</vt:lpstr>
      <vt:lpstr>ORD111641_</vt:lpstr>
      <vt:lpstr>ORD111642_</vt:lpstr>
      <vt:lpstr>ORD111643_</vt:lpstr>
      <vt:lpstr>ORD111644_</vt:lpstr>
      <vt:lpstr>ORD111645_</vt:lpstr>
      <vt:lpstr>ORD111646_</vt:lpstr>
      <vt:lpstr>ORD111647_</vt:lpstr>
      <vt:lpstr>ORD111648_</vt:lpstr>
      <vt:lpstr>ORD111649_</vt:lpstr>
      <vt:lpstr>ORD111650_</vt:lpstr>
      <vt:lpstr>ORD111651_</vt:lpstr>
      <vt:lpstr>ORD111652_</vt:lpstr>
      <vt:lpstr>ORD111653_</vt:lpstr>
      <vt:lpstr>ORD111654_</vt:lpstr>
      <vt:lpstr>ORD111655_</vt:lpstr>
      <vt:lpstr>ORD111656_</vt:lpstr>
      <vt:lpstr>ORD111657_</vt:lpstr>
      <vt:lpstr>ORD111658_</vt:lpstr>
      <vt:lpstr>ORD111659_</vt:lpstr>
      <vt:lpstr>ORD111660_</vt:lpstr>
      <vt:lpstr>ORD111661_</vt:lpstr>
      <vt:lpstr>ORD111662_</vt:lpstr>
      <vt:lpstr>ORD111663_</vt:lpstr>
      <vt:lpstr>ORD111664_</vt:lpstr>
      <vt:lpstr>ORD111665_</vt:lpstr>
      <vt:lpstr>ORD111666_</vt:lpstr>
      <vt:lpstr>ORD111667_</vt:lpstr>
      <vt:lpstr>ORD111668_</vt:lpstr>
      <vt:lpstr>ORD111669_</vt:lpstr>
      <vt:lpstr>ORD111670_</vt:lpstr>
      <vt:lpstr>ORD111671_</vt:lpstr>
      <vt:lpstr>ORD111672_</vt:lpstr>
      <vt:lpstr>ORD111673_</vt:lpstr>
      <vt:lpstr>ORD111674_</vt:lpstr>
      <vt:lpstr>ORD111675_</vt:lpstr>
      <vt:lpstr>ORD111676_</vt:lpstr>
      <vt:lpstr>ORD111677_</vt:lpstr>
      <vt:lpstr>ORD111678_</vt:lpstr>
      <vt:lpstr>ORD111679_</vt:lpstr>
      <vt:lpstr>ORD111680_</vt:lpstr>
      <vt:lpstr>ORD111681_</vt:lpstr>
      <vt:lpstr>ORD111682_</vt:lpstr>
      <vt:lpstr>ORD111683_</vt:lpstr>
      <vt:lpstr>ORD111684_</vt:lpstr>
      <vt:lpstr>ORD111685_</vt:lpstr>
      <vt:lpstr>ORD111686_</vt:lpstr>
      <vt:lpstr>ORD111687_</vt:lpstr>
      <vt:lpstr>ORD111688_</vt:lpstr>
      <vt:lpstr>ORD111689_</vt:lpstr>
      <vt:lpstr>ORD111690_</vt:lpstr>
      <vt:lpstr>ORD111691_</vt:lpstr>
      <vt:lpstr>ORD111692_</vt:lpstr>
      <vt:lpstr>ORD111693_</vt:lpstr>
      <vt:lpstr>ORD111694_</vt:lpstr>
      <vt:lpstr>ORD111695_</vt:lpstr>
      <vt:lpstr>ORD111696_</vt:lpstr>
      <vt:lpstr>ORD111697_</vt:lpstr>
      <vt:lpstr>ORD111698_</vt:lpstr>
      <vt:lpstr>ORD111699_</vt:lpstr>
      <vt:lpstr>ORD111700_</vt:lpstr>
      <vt:lpstr>ORD111701_</vt:lpstr>
      <vt:lpstr>ORD111702_</vt:lpstr>
      <vt:lpstr>ORD111703_</vt:lpstr>
      <vt:lpstr>ORD111704_</vt:lpstr>
      <vt:lpstr>ORD111705_</vt:lpstr>
      <vt:lpstr>ORD111706_</vt:lpstr>
      <vt:lpstr>ORD111707_</vt:lpstr>
      <vt:lpstr>ORD111708_</vt:lpstr>
      <vt:lpstr>ORD111709_</vt:lpstr>
      <vt:lpstr>ORD111710_</vt:lpstr>
      <vt:lpstr>ORD111711_</vt:lpstr>
      <vt:lpstr>ORD111712_</vt:lpstr>
      <vt:lpstr>ORD111713_</vt:lpstr>
      <vt:lpstr>ORD111714_</vt:lpstr>
      <vt:lpstr>ORD111715_</vt:lpstr>
      <vt:lpstr>ORD111716_</vt:lpstr>
      <vt:lpstr>ORD111717_</vt:lpstr>
      <vt:lpstr>ORD111718_</vt:lpstr>
      <vt:lpstr>ORD111719_</vt:lpstr>
      <vt:lpstr>ORD111720_</vt:lpstr>
      <vt:lpstr>ORD111721_</vt:lpstr>
      <vt:lpstr>ORD111722_</vt:lpstr>
      <vt:lpstr>ORD111723_</vt:lpstr>
      <vt:lpstr>ORD111724_</vt:lpstr>
      <vt:lpstr>ORD111725_</vt:lpstr>
      <vt:lpstr>ORD111726_</vt:lpstr>
      <vt:lpstr>ORD111727_</vt:lpstr>
      <vt:lpstr>ORD111728_</vt:lpstr>
      <vt:lpstr>ORD111729_</vt:lpstr>
      <vt:lpstr>ORD111730_</vt:lpstr>
      <vt:lpstr>ORD111731_</vt:lpstr>
      <vt:lpstr>ORD111732_</vt:lpstr>
      <vt:lpstr>ORD111733_</vt:lpstr>
      <vt:lpstr>ORD111734_</vt:lpstr>
      <vt:lpstr>ORD111735_</vt:lpstr>
      <vt:lpstr>ORD111736_</vt:lpstr>
      <vt:lpstr>ORD111737_</vt:lpstr>
      <vt:lpstr>ORD111738_</vt:lpstr>
      <vt:lpstr>ORD111739_</vt:lpstr>
      <vt:lpstr>ORD111740_</vt:lpstr>
      <vt:lpstr>ORD111741_</vt:lpstr>
      <vt:lpstr>ORD111742_</vt:lpstr>
      <vt:lpstr>ORD111743_</vt:lpstr>
      <vt:lpstr>ORD111744_</vt:lpstr>
      <vt:lpstr>ORD111745_</vt:lpstr>
      <vt:lpstr>ORD111746_</vt:lpstr>
      <vt:lpstr>ORD111747_</vt:lpstr>
      <vt:lpstr>ORD111748_</vt:lpstr>
      <vt:lpstr>ORD111749_</vt:lpstr>
      <vt:lpstr>ORD111750_</vt:lpstr>
      <vt:lpstr>ORD111751_</vt:lpstr>
      <vt:lpstr>ORD111752_</vt:lpstr>
      <vt:lpstr>ORD111753_</vt:lpstr>
      <vt:lpstr>ORD111754_</vt:lpstr>
      <vt:lpstr>ORD111755_</vt:lpstr>
      <vt:lpstr>ORD111756_</vt:lpstr>
      <vt:lpstr>ORD111757_</vt:lpstr>
      <vt:lpstr>ORD111758_</vt:lpstr>
      <vt:lpstr>ORD111759_</vt:lpstr>
      <vt:lpstr>ORD111760_</vt:lpstr>
      <vt:lpstr>ORD111761_</vt:lpstr>
      <vt:lpstr>ORD111762_</vt:lpstr>
      <vt:lpstr>ORD111763_</vt:lpstr>
      <vt:lpstr>ORD111764_</vt:lpstr>
      <vt:lpstr>ORD111765_</vt:lpstr>
      <vt:lpstr>ORD111766_</vt:lpstr>
      <vt:lpstr>ORD111767_</vt:lpstr>
      <vt:lpstr>ORD111768_</vt:lpstr>
      <vt:lpstr>ORD111769_</vt:lpstr>
      <vt:lpstr>ORD111770_</vt:lpstr>
      <vt:lpstr>ORD111771_</vt:lpstr>
      <vt:lpstr>ORD111772_</vt:lpstr>
      <vt:lpstr>ORD111773_</vt:lpstr>
      <vt:lpstr>ORD111774_</vt:lpstr>
      <vt:lpstr>ORD111775_</vt:lpstr>
      <vt:lpstr>ORD111776_</vt:lpstr>
      <vt:lpstr>ORD111777_</vt:lpstr>
      <vt:lpstr>ORD111778_</vt:lpstr>
      <vt:lpstr>ORD111779_</vt:lpstr>
      <vt:lpstr>ORD111780_</vt:lpstr>
      <vt:lpstr>ORD111781_</vt:lpstr>
      <vt:lpstr>ORD111782_</vt:lpstr>
      <vt:lpstr>ORD111783_</vt:lpstr>
      <vt:lpstr>ORD111784_</vt:lpstr>
      <vt:lpstr>ORD111785_</vt:lpstr>
      <vt:lpstr>ORD111786_</vt:lpstr>
      <vt:lpstr>ORD111787_</vt:lpstr>
      <vt:lpstr>ORD111788_</vt:lpstr>
      <vt:lpstr>ORD111789_</vt:lpstr>
      <vt:lpstr>ORD111790_</vt:lpstr>
      <vt:lpstr>ORD111791_</vt:lpstr>
      <vt:lpstr>ORD111792_</vt:lpstr>
      <vt:lpstr>ORD111793_</vt:lpstr>
      <vt:lpstr>ORD111794_</vt:lpstr>
      <vt:lpstr>ORD111795_</vt:lpstr>
      <vt:lpstr>ORD111796_</vt:lpstr>
      <vt:lpstr>ORD111797_</vt:lpstr>
      <vt:lpstr>ORD111798_</vt:lpstr>
      <vt:lpstr>ORD111799_</vt:lpstr>
      <vt:lpstr>ORD111800_</vt:lpstr>
      <vt:lpstr>ORD111801_</vt:lpstr>
      <vt:lpstr>ORD111802_</vt:lpstr>
      <vt:lpstr>ORD111803_</vt:lpstr>
      <vt:lpstr>ORD111804_</vt:lpstr>
      <vt:lpstr>ORD111805_</vt:lpstr>
      <vt:lpstr>ORD111806_</vt:lpstr>
      <vt:lpstr>ORD111807_</vt:lpstr>
      <vt:lpstr>ORD111808_</vt:lpstr>
      <vt:lpstr>ORD111809_</vt:lpstr>
      <vt:lpstr>ORD111810_</vt:lpstr>
      <vt:lpstr>ORD111811_</vt:lpstr>
      <vt:lpstr>ORD111812_</vt:lpstr>
      <vt:lpstr>ORD111813_</vt:lpstr>
      <vt:lpstr>ORD111814_</vt:lpstr>
      <vt:lpstr>ORD111815_</vt:lpstr>
      <vt:lpstr>ORD111816_</vt:lpstr>
      <vt:lpstr>ORD111817_</vt:lpstr>
      <vt:lpstr>ORD111818_</vt:lpstr>
      <vt:lpstr>ORD111819_</vt:lpstr>
      <vt:lpstr>ORD111820_</vt:lpstr>
      <vt:lpstr>ORD111821_</vt:lpstr>
      <vt:lpstr>ORD111822_</vt:lpstr>
      <vt:lpstr>ORD111823_</vt:lpstr>
      <vt:lpstr>ORD111824_</vt:lpstr>
      <vt:lpstr>ORD111825_</vt:lpstr>
      <vt:lpstr>ORD111826_</vt:lpstr>
      <vt:lpstr>ORD111827_</vt:lpstr>
      <vt:lpstr>ORD111828_</vt:lpstr>
      <vt:lpstr>ORD111829_</vt:lpstr>
      <vt:lpstr>ORD111830_</vt:lpstr>
      <vt:lpstr>ORD111831_</vt:lpstr>
      <vt:lpstr>ORD111832_</vt:lpstr>
      <vt:lpstr>ORD111833_</vt:lpstr>
      <vt:lpstr>ORD111834_</vt:lpstr>
      <vt:lpstr>ORD111835_</vt:lpstr>
      <vt:lpstr>ORD111836_</vt:lpstr>
      <vt:lpstr>ORD111837_</vt:lpstr>
      <vt:lpstr>ORD111838_</vt:lpstr>
      <vt:lpstr>ORD111839_</vt:lpstr>
      <vt:lpstr>ORD111840_</vt:lpstr>
      <vt:lpstr>ORD111841_</vt:lpstr>
      <vt:lpstr>ORD111842_</vt:lpstr>
      <vt:lpstr>ORD111843_</vt:lpstr>
      <vt:lpstr>ORD111844_</vt:lpstr>
      <vt:lpstr>ORD111845_</vt:lpstr>
      <vt:lpstr>ORD111846_</vt:lpstr>
      <vt:lpstr>ORD111847_</vt:lpstr>
      <vt:lpstr>ORD111848_</vt:lpstr>
      <vt:lpstr>ORD111849_</vt:lpstr>
      <vt:lpstr>ORD111850_</vt:lpstr>
      <vt:lpstr>ORD111851_</vt:lpstr>
      <vt:lpstr>ORD111852_</vt:lpstr>
      <vt:lpstr>ORD111853_</vt:lpstr>
      <vt:lpstr>ORD111854_</vt:lpstr>
      <vt:lpstr>ORD111855_</vt:lpstr>
      <vt:lpstr>ORD111856_</vt:lpstr>
      <vt:lpstr>ORD111857_</vt:lpstr>
      <vt:lpstr>ORD111858_</vt:lpstr>
      <vt:lpstr>ORD111859_</vt:lpstr>
      <vt:lpstr>ORD111860_</vt:lpstr>
      <vt:lpstr>ORD111861_</vt:lpstr>
      <vt:lpstr>ORD111862_</vt:lpstr>
      <vt:lpstr>ORD111863_</vt:lpstr>
      <vt:lpstr>ORD111864_</vt:lpstr>
      <vt:lpstr>ORD111865_</vt:lpstr>
      <vt:lpstr>ORD111866_</vt:lpstr>
      <vt:lpstr>ORD111867_</vt:lpstr>
      <vt:lpstr>ORD111868_</vt:lpstr>
      <vt:lpstr>ORD111869_</vt:lpstr>
      <vt:lpstr>ORD111870_</vt:lpstr>
      <vt:lpstr>ORD111871_</vt:lpstr>
      <vt:lpstr>ORD111872_</vt:lpstr>
      <vt:lpstr>ORD111873_</vt:lpstr>
      <vt:lpstr>ORD111874_</vt:lpstr>
      <vt:lpstr>ORD111875_</vt:lpstr>
      <vt:lpstr>ORD111876_</vt:lpstr>
      <vt:lpstr>ORD111877_</vt:lpstr>
      <vt:lpstr>ORD111878_</vt:lpstr>
      <vt:lpstr>ORD111879_</vt:lpstr>
      <vt:lpstr>ORD111880_</vt:lpstr>
      <vt:lpstr>ORD111881_</vt:lpstr>
      <vt:lpstr>ORD111882_</vt:lpstr>
      <vt:lpstr>ORD111883_</vt:lpstr>
      <vt:lpstr>ORD111884_</vt:lpstr>
      <vt:lpstr>ORD111885_</vt:lpstr>
      <vt:lpstr>ORD111886_</vt:lpstr>
      <vt:lpstr>ORD111887_</vt:lpstr>
      <vt:lpstr>ORD111888_</vt:lpstr>
      <vt:lpstr>ORD111889_</vt:lpstr>
      <vt:lpstr>ORD111890_</vt:lpstr>
      <vt:lpstr>ORD111891_</vt:lpstr>
      <vt:lpstr>ORD111892_</vt:lpstr>
      <vt:lpstr>ORD111893_</vt:lpstr>
      <vt:lpstr>ORD111894_</vt:lpstr>
      <vt:lpstr>ORD111895_</vt:lpstr>
      <vt:lpstr>ORD111896_</vt:lpstr>
      <vt:lpstr>ORD111897_</vt:lpstr>
      <vt:lpstr>ORD111898_</vt:lpstr>
      <vt:lpstr>ORD111899_</vt:lpstr>
      <vt:lpstr>ORD111900_</vt:lpstr>
      <vt:lpstr>ORD111901_</vt:lpstr>
      <vt:lpstr>ORD111902_</vt:lpstr>
      <vt:lpstr>ORD111903_</vt:lpstr>
      <vt:lpstr>ORD111904_</vt:lpstr>
      <vt:lpstr>ORD111905_</vt:lpstr>
      <vt:lpstr>ORD111906_</vt:lpstr>
      <vt:lpstr>ORD111907_</vt:lpstr>
      <vt:lpstr>ORD111908_</vt:lpstr>
      <vt:lpstr>ORD111909_</vt:lpstr>
      <vt:lpstr>ORD111910_</vt:lpstr>
      <vt:lpstr>ORD111911_</vt:lpstr>
      <vt:lpstr>ORD111912_</vt:lpstr>
      <vt:lpstr>ORD111913_</vt:lpstr>
      <vt:lpstr>ORD111914_</vt:lpstr>
      <vt:lpstr>ORD111915_</vt:lpstr>
      <vt:lpstr>ORD111916_</vt:lpstr>
      <vt:lpstr>ORD111917_</vt:lpstr>
      <vt:lpstr>ORD111918_</vt:lpstr>
      <vt:lpstr>ORD111919_</vt:lpstr>
      <vt:lpstr>ORD111920_</vt:lpstr>
      <vt:lpstr>ORD111921_</vt:lpstr>
      <vt:lpstr>ORD111922_</vt:lpstr>
      <vt:lpstr>ORD111923_</vt:lpstr>
      <vt:lpstr>ORD111924_</vt:lpstr>
      <vt:lpstr>ORD111925_</vt:lpstr>
      <vt:lpstr>ORD111926_</vt:lpstr>
      <vt:lpstr>ORD111927_</vt:lpstr>
      <vt:lpstr>ORD111928_</vt:lpstr>
      <vt:lpstr>ORD111929_</vt:lpstr>
      <vt:lpstr>ORD111930_</vt:lpstr>
      <vt:lpstr>ORD111931_</vt:lpstr>
      <vt:lpstr>ORD111932_</vt:lpstr>
      <vt:lpstr>ORD111933_</vt:lpstr>
      <vt:lpstr>ORD111934_</vt:lpstr>
      <vt:lpstr>ORD111935_</vt:lpstr>
      <vt:lpstr>ORD111936_</vt:lpstr>
      <vt:lpstr>ORD111937_</vt:lpstr>
      <vt:lpstr>ORD111938_</vt:lpstr>
      <vt:lpstr>ORD111939_</vt:lpstr>
      <vt:lpstr>ORD111940_</vt:lpstr>
      <vt:lpstr>ORD111941_</vt:lpstr>
      <vt:lpstr>ORD111942_</vt:lpstr>
      <vt:lpstr>ORD111943_</vt:lpstr>
      <vt:lpstr>ORD111944_</vt:lpstr>
      <vt:lpstr>ORD111945_</vt:lpstr>
      <vt:lpstr>ORD111946_</vt:lpstr>
      <vt:lpstr>ORD111947_</vt:lpstr>
      <vt:lpstr>ORD111948_</vt:lpstr>
      <vt:lpstr>ORD111949_</vt:lpstr>
      <vt:lpstr>ORD111950_</vt:lpstr>
      <vt:lpstr>ORD111951_</vt:lpstr>
      <vt:lpstr>ORD111952_</vt:lpstr>
      <vt:lpstr>ORD111953_</vt:lpstr>
      <vt:lpstr>ORD111954_</vt:lpstr>
      <vt:lpstr>ORD111955_</vt:lpstr>
      <vt:lpstr>ORD111956_</vt:lpstr>
      <vt:lpstr>ORD111957_</vt:lpstr>
      <vt:lpstr>ORD111958_</vt:lpstr>
      <vt:lpstr>ORD111959_</vt:lpstr>
      <vt:lpstr>ORD111960_</vt:lpstr>
      <vt:lpstr>ORD111961_</vt:lpstr>
      <vt:lpstr>ORD111962_</vt:lpstr>
      <vt:lpstr>ORD111963_</vt:lpstr>
      <vt:lpstr>ORD111964_</vt:lpstr>
      <vt:lpstr>ORD111965_</vt:lpstr>
      <vt:lpstr>ORD111966_</vt:lpstr>
      <vt:lpstr>ORD111967_</vt:lpstr>
      <vt:lpstr>ORD111968_</vt:lpstr>
      <vt:lpstr>ORD111969_</vt:lpstr>
      <vt:lpstr>ORD111970_</vt:lpstr>
      <vt:lpstr>ORD111971_</vt:lpstr>
      <vt:lpstr>ORD111972_</vt:lpstr>
      <vt:lpstr>ORD111973_</vt:lpstr>
      <vt:lpstr>ORD111974_</vt:lpstr>
      <vt:lpstr>ORD111975_</vt:lpstr>
      <vt:lpstr>ORD111976_</vt:lpstr>
      <vt:lpstr>ORD111977_</vt:lpstr>
      <vt:lpstr>ORD111978_</vt:lpstr>
      <vt:lpstr>ORD111979_</vt:lpstr>
      <vt:lpstr>ORD111980_</vt:lpstr>
      <vt:lpstr>ORD111981_</vt:lpstr>
      <vt:lpstr>ORD111982_</vt:lpstr>
      <vt:lpstr>ORD111983_</vt:lpstr>
      <vt:lpstr>ORD111984_</vt:lpstr>
      <vt:lpstr>ORD111985_</vt:lpstr>
      <vt:lpstr>ORD111986_</vt:lpstr>
      <vt:lpstr>ORD111987_</vt:lpstr>
      <vt:lpstr>ORD111988_</vt:lpstr>
      <vt:lpstr>ORD111989_</vt:lpstr>
      <vt:lpstr>ORD111990_</vt:lpstr>
      <vt:lpstr>ORD111991_</vt:lpstr>
      <vt:lpstr>ORD111992_</vt:lpstr>
      <vt:lpstr>ORD111993_</vt:lpstr>
      <vt:lpstr>ORD111994_</vt:lpstr>
      <vt:lpstr>ORD111995_</vt:lpstr>
      <vt:lpstr>ORD111996_</vt:lpstr>
      <vt:lpstr>ORD111997_</vt:lpstr>
      <vt:lpstr>ORD111998_</vt:lpstr>
      <vt:lpstr>ORD111999_</vt:lpstr>
      <vt:lpstr>ORD112000_</vt:lpstr>
      <vt:lpstr>ORD112001_</vt:lpstr>
      <vt:lpstr>ORD112002_</vt:lpstr>
      <vt:lpstr>ORD112003_</vt:lpstr>
      <vt:lpstr>ORD112004_</vt:lpstr>
      <vt:lpstr>ORD112005_</vt:lpstr>
      <vt:lpstr>ORD112006_</vt:lpstr>
      <vt:lpstr>ORD112007_</vt:lpstr>
      <vt:lpstr>ORD112008_</vt:lpstr>
      <vt:lpstr>ORD112009_</vt:lpstr>
      <vt:lpstr>ORD112010_</vt:lpstr>
      <vt:lpstr>ORD112011_</vt:lpstr>
      <vt:lpstr>ORD112012_</vt:lpstr>
      <vt:lpstr>ORD112013_</vt:lpstr>
      <vt:lpstr>ORD112014_</vt:lpstr>
      <vt:lpstr>ORD112015_</vt:lpstr>
      <vt:lpstr>ORD112016_</vt:lpstr>
      <vt:lpstr>ORD112017_</vt:lpstr>
      <vt:lpstr>ORD112018_</vt:lpstr>
      <vt:lpstr>ORD112019_</vt:lpstr>
      <vt:lpstr>ORD112020_</vt:lpstr>
      <vt:lpstr>ORD112021_</vt:lpstr>
      <vt:lpstr>ORD112022_</vt:lpstr>
      <vt:lpstr>ORD112023_</vt:lpstr>
      <vt:lpstr>ORD112024_</vt:lpstr>
      <vt:lpstr>ORD112025_</vt:lpstr>
      <vt:lpstr>ORD112026_</vt:lpstr>
      <vt:lpstr>ORD112027_</vt:lpstr>
      <vt:lpstr>ORD112028_</vt:lpstr>
      <vt:lpstr>ORD112029_</vt:lpstr>
      <vt:lpstr>ORD112030_</vt:lpstr>
      <vt:lpstr>ORD112031_</vt:lpstr>
      <vt:lpstr>ORD112032_</vt:lpstr>
      <vt:lpstr>ORD112033_</vt:lpstr>
      <vt:lpstr>ORD112034_</vt:lpstr>
      <vt:lpstr>ORD112035_</vt:lpstr>
      <vt:lpstr>ORD112036_</vt:lpstr>
      <vt:lpstr>ORD112037_</vt:lpstr>
      <vt:lpstr>ORD112038_</vt:lpstr>
      <vt:lpstr>ORD112039_</vt:lpstr>
      <vt:lpstr>ORD112040_</vt:lpstr>
      <vt:lpstr>ORD112041_</vt:lpstr>
      <vt:lpstr>ORD112042_</vt:lpstr>
      <vt:lpstr>ORD112043_</vt:lpstr>
      <vt:lpstr>ORD112044_</vt:lpstr>
      <vt:lpstr>ORD112045_</vt:lpstr>
      <vt:lpstr>ORD112046_</vt:lpstr>
      <vt:lpstr>ORD112047_</vt:lpstr>
      <vt:lpstr>ORD112048_</vt:lpstr>
      <vt:lpstr>ORD112049_</vt:lpstr>
      <vt:lpstr>ORD112050_</vt:lpstr>
      <vt:lpstr>ORD112051_</vt:lpstr>
      <vt:lpstr>ORD112052_</vt:lpstr>
      <vt:lpstr>ORD112053_</vt:lpstr>
      <vt:lpstr>ORD112054_</vt:lpstr>
      <vt:lpstr>ORD112055_</vt:lpstr>
      <vt:lpstr>ORD112056_</vt:lpstr>
      <vt:lpstr>ORD112057_</vt:lpstr>
      <vt:lpstr>ORD112058_</vt:lpstr>
      <vt:lpstr>ORD112059_</vt:lpstr>
      <vt:lpstr>ORD112060_</vt:lpstr>
      <vt:lpstr>ORD112061_</vt:lpstr>
      <vt:lpstr>ORD112062_</vt:lpstr>
      <vt:lpstr>ORD112063_</vt:lpstr>
      <vt:lpstr>ORD112064_</vt:lpstr>
      <vt:lpstr>ORD112065_</vt:lpstr>
      <vt:lpstr>ORD112066_</vt:lpstr>
      <vt:lpstr>ORD112067_</vt:lpstr>
      <vt:lpstr>ORD112068_</vt:lpstr>
      <vt:lpstr>ORD112069_</vt:lpstr>
      <vt:lpstr>ORD112070_</vt:lpstr>
      <vt:lpstr>ORD112071_</vt:lpstr>
      <vt:lpstr>ORD112072_</vt:lpstr>
      <vt:lpstr>ORD112073_</vt:lpstr>
      <vt:lpstr>ORD112074_</vt:lpstr>
      <vt:lpstr>ORD112075_</vt:lpstr>
      <vt:lpstr>ORD112076_</vt:lpstr>
      <vt:lpstr>ORD112077_</vt:lpstr>
      <vt:lpstr>ORD112078_</vt:lpstr>
      <vt:lpstr>ORD112079_</vt:lpstr>
      <vt:lpstr>ORD112080_</vt:lpstr>
      <vt:lpstr>ORD112081_</vt:lpstr>
      <vt:lpstr>ORD112082_</vt:lpstr>
      <vt:lpstr>ORD112083_</vt:lpstr>
      <vt:lpstr>ORD112084_</vt:lpstr>
      <vt:lpstr>ORD112085_</vt:lpstr>
      <vt:lpstr>ORD112086_</vt:lpstr>
      <vt:lpstr>ORD112087_</vt:lpstr>
      <vt:lpstr>ORD112088_</vt:lpstr>
      <vt:lpstr>ORD112089_</vt:lpstr>
      <vt:lpstr>ORD112090_</vt:lpstr>
      <vt:lpstr>ORD112091_</vt:lpstr>
      <vt:lpstr>ORD112092_</vt:lpstr>
      <vt:lpstr>ORD112093_</vt:lpstr>
      <vt:lpstr>ORD112094_</vt:lpstr>
      <vt:lpstr>ORD112095_</vt:lpstr>
      <vt:lpstr>ORD112096_</vt:lpstr>
      <vt:lpstr>ORD112097_</vt:lpstr>
      <vt:lpstr>ORD112098_</vt:lpstr>
      <vt:lpstr>ORD112099_</vt:lpstr>
      <vt:lpstr>ORD112100_</vt:lpstr>
      <vt:lpstr>ORD112101_</vt:lpstr>
      <vt:lpstr>ORD112102_</vt:lpstr>
      <vt:lpstr>ORD112103_</vt:lpstr>
      <vt:lpstr>ORD112104_</vt:lpstr>
      <vt:lpstr>ORD112105_</vt:lpstr>
      <vt:lpstr>ORD112106_</vt:lpstr>
      <vt:lpstr>ORD112107_</vt:lpstr>
      <vt:lpstr>ORD112108_</vt:lpstr>
      <vt:lpstr>ORD112109_</vt:lpstr>
      <vt:lpstr>ORD112110_</vt:lpstr>
      <vt:lpstr>ORD112111_</vt:lpstr>
      <vt:lpstr>ORD112112_</vt:lpstr>
      <vt:lpstr>ORD112113_</vt:lpstr>
      <vt:lpstr>ORD112114_</vt:lpstr>
      <vt:lpstr>ORD112115_</vt:lpstr>
      <vt:lpstr>ORD112116_</vt:lpstr>
      <vt:lpstr>ORD112117_</vt:lpstr>
      <vt:lpstr>ORD112118_</vt:lpstr>
      <vt:lpstr>ORD112119_</vt:lpstr>
      <vt:lpstr>ORD112120_</vt:lpstr>
      <vt:lpstr>ORD112121_</vt:lpstr>
      <vt:lpstr>ORD112122_</vt:lpstr>
      <vt:lpstr>ORD112123_</vt:lpstr>
      <vt:lpstr>ORD112124_</vt:lpstr>
      <vt:lpstr>ORD112125_</vt:lpstr>
      <vt:lpstr>ORD112126_</vt:lpstr>
      <vt:lpstr>ORD112127_</vt:lpstr>
      <vt:lpstr>ORD112128_</vt:lpstr>
      <vt:lpstr>ORD112129_</vt:lpstr>
      <vt:lpstr>ORD112130_</vt:lpstr>
      <vt:lpstr>ORD112131_</vt:lpstr>
      <vt:lpstr>ORD112132_</vt:lpstr>
      <vt:lpstr>ORD112133_</vt:lpstr>
      <vt:lpstr>ORD112134_</vt:lpstr>
      <vt:lpstr>ORD112135_</vt:lpstr>
      <vt:lpstr>ORD112136_</vt:lpstr>
      <vt:lpstr>ORD112137_</vt:lpstr>
      <vt:lpstr>ORD112138_</vt:lpstr>
      <vt:lpstr>ORD112139_</vt:lpstr>
      <vt:lpstr>ORD112140_</vt:lpstr>
      <vt:lpstr>ORD112141_</vt:lpstr>
      <vt:lpstr>ORD112142_</vt:lpstr>
      <vt:lpstr>ORD112143_</vt:lpstr>
      <vt:lpstr>ORD112144_</vt:lpstr>
      <vt:lpstr>ORD112145_</vt:lpstr>
      <vt:lpstr>ORD112146_</vt:lpstr>
      <vt:lpstr>ORD112147_</vt:lpstr>
      <vt:lpstr>ORD112148_</vt:lpstr>
      <vt:lpstr>ORD112149_</vt:lpstr>
      <vt:lpstr>ORD112150_</vt:lpstr>
      <vt:lpstr>ORD112151_</vt:lpstr>
      <vt:lpstr>ORD112152_</vt:lpstr>
      <vt:lpstr>ORD112153_</vt:lpstr>
      <vt:lpstr>ORD112154_</vt:lpstr>
      <vt:lpstr>ORD112155_</vt:lpstr>
      <vt:lpstr>ORD112156_</vt:lpstr>
      <vt:lpstr>ORD112157_</vt:lpstr>
      <vt:lpstr>ORD112158_</vt:lpstr>
      <vt:lpstr>ORD112159_</vt:lpstr>
      <vt:lpstr>ORD112160_</vt:lpstr>
      <vt:lpstr>ORD112161_</vt:lpstr>
      <vt:lpstr>ORD112162_</vt:lpstr>
      <vt:lpstr>ORD112163_</vt:lpstr>
      <vt:lpstr>ORD112164_</vt:lpstr>
      <vt:lpstr>ORD112165_</vt:lpstr>
      <vt:lpstr>ORD112166_</vt:lpstr>
      <vt:lpstr>ORD112167_</vt:lpstr>
      <vt:lpstr>ORD112168_</vt:lpstr>
      <vt:lpstr>ORD112169_</vt:lpstr>
      <vt:lpstr>ORD112170_</vt:lpstr>
      <vt:lpstr>ORD112171_</vt:lpstr>
      <vt:lpstr>ORD112172_</vt:lpstr>
      <vt:lpstr>ORD112173_</vt:lpstr>
      <vt:lpstr>ORD112174_</vt:lpstr>
      <vt:lpstr>ORD112175_</vt:lpstr>
      <vt:lpstr>ORD112176_</vt:lpstr>
      <vt:lpstr>ORD112177_</vt:lpstr>
      <vt:lpstr>ORD112178_</vt:lpstr>
      <vt:lpstr>ORD112179_</vt:lpstr>
      <vt:lpstr>ORD112180_</vt:lpstr>
      <vt:lpstr>ORD112181_</vt:lpstr>
      <vt:lpstr>ORD112182_</vt:lpstr>
      <vt:lpstr>ORD112183_</vt:lpstr>
      <vt:lpstr>ORD112184_</vt:lpstr>
      <vt:lpstr>ORD112185_</vt:lpstr>
      <vt:lpstr>ORD112186_</vt:lpstr>
      <vt:lpstr>ORD112187_</vt:lpstr>
      <vt:lpstr>ORD112188_</vt:lpstr>
      <vt:lpstr>ORD112189_</vt:lpstr>
      <vt:lpstr>ORD112190_</vt:lpstr>
      <vt:lpstr>ORD112191_</vt:lpstr>
      <vt:lpstr>ORD112192_</vt:lpstr>
      <vt:lpstr>ORD112193_</vt:lpstr>
      <vt:lpstr>ORD112194_</vt:lpstr>
      <vt:lpstr>ORD112195_</vt:lpstr>
      <vt:lpstr>ORD112196_</vt:lpstr>
      <vt:lpstr>ORD112197_</vt:lpstr>
      <vt:lpstr>ORD112198_</vt:lpstr>
      <vt:lpstr>ORD112199_</vt:lpstr>
      <vt:lpstr>ORD112200_</vt:lpstr>
      <vt:lpstr>ORD112201_</vt:lpstr>
      <vt:lpstr>ORD112202_</vt:lpstr>
      <vt:lpstr>ORD112203_</vt:lpstr>
      <vt:lpstr>ORD112204_</vt:lpstr>
      <vt:lpstr>ORD112205_</vt:lpstr>
      <vt:lpstr>ORD112206_</vt:lpstr>
      <vt:lpstr>ORD112207_</vt:lpstr>
      <vt:lpstr>ORD112208_</vt:lpstr>
      <vt:lpstr>ORD112209_</vt:lpstr>
      <vt:lpstr>ORD112210_</vt:lpstr>
      <vt:lpstr>ORD112211_</vt:lpstr>
      <vt:lpstr>ORD112212_</vt:lpstr>
      <vt:lpstr>ORD112213_</vt:lpstr>
      <vt:lpstr>ORD112214_</vt:lpstr>
      <vt:lpstr>ORD112215_</vt:lpstr>
      <vt:lpstr>ORD112216_</vt:lpstr>
      <vt:lpstr>ORD112217_</vt:lpstr>
      <vt:lpstr>ORD112218_</vt:lpstr>
      <vt:lpstr>ORD112219_</vt:lpstr>
      <vt:lpstr>ORD112220_</vt:lpstr>
      <vt:lpstr>ORD112221_</vt:lpstr>
      <vt:lpstr>ORD112222_</vt:lpstr>
      <vt:lpstr>ORD112223_</vt:lpstr>
      <vt:lpstr>ORD112224_</vt:lpstr>
      <vt:lpstr>ORD112225_</vt:lpstr>
      <vt:lpstr>ORD112226_</vt:lpstr>
      <vt:lpstr>ORD112227_</vt:lpstr>
      <vt:lpstr>ORD112228_</vt:lpstr>
      <vt:lpstr>ORD112229_</vt:lpstr>
      <vt:lpstr>ORD112230_</vt:lpstr>
      <vt:lpstr>ORD112231_</vt:lpstr>
      <vt:lpstr>ORD112232_</vt:lpstr>
      <vt:lpstr>ORD112233_</vt:lpstr>
      <vt:lpstr>ORD112234_</vt:lpstr>
      <vt:lpstr>ORD112235_</vt:lpstr>
      <vt:lpstr>ORD112236_</vt:lpstr>
      <vt:lpstr>ORD112237_</vt:lpstr>
      <vt:lpstr>ORD112238_</vt:lpstr>
      <vt:lpstr>ORD112239_</vt:lpstr>
      <vt:lpstr>ORD112240_</vt:lpstr>
      <vt:lpstr>ORD112241_</vt:lpstr>
      <vt:lpstr>ORD112242_</vt:lpstr>
      <vt:lpstr>ORD112243_</vt:lpstr>
      <vt:lpstr>ORD112244_</vt:lpstr>
      <vt:lpstr>ORD112245_</vt:lpstr>
      <vt:lpstr>ORD112246_</vt:lpstr>
      <vt:lpstr>ORD112247_</vt:lpstr>
      <vt:lpstr>ORD112248_</vt:lpstr>
      <vt:lpstr>ORD112249_</vt:lpstr>
      <vt:lpstr>ORD112250_</vt:lpstr>
      <vt:lpstr>ORD112251_</vt:lpstr>
      <vt:lpstr>ORD112252_</vt:lpstr>
      <vt:lpstr>ORD112253_</vt:lpstr>
      <vt:lpstr>ORD112254_</vt:lpstr>
      <vt:lpstr>ORD112255_</vt:lpstr>
      <vt:lpstr>ORD112256_</vt:lpstr>
      <vt:lpstr>ORD112257_</vt:lpstr>
      <vt:lpstr>ORD112258_</vt:lpstr>
      <vt:lpstr>ORD112259_</vt:lpstr>
      <vt:lpstr>ORD112260_</vt:lpstr>
      <vt:lpstr>ORD112261_</vt:lpstr>
      <vt:lpstr>ORD112262_</vt:lpstr>
      <vt:lpstr>ORD112263_</vt:lpstr>
      <vt:lpstr>ORD112264_</vt:lpstr>
      <vt:lpstr>ORD112265_</vt:lpstr>
      <vt:lpstr>ORD112266_</vt:lpstr>
      <vt:lpstr>ORD112267_</vt:lpstr>
      <vt:lpstr>ORD112268_</vt:lpstr>
      <vt:lpstr>ORD112269_</vt:lpstr>
      <vt:lpstr>ORD112270_</vt:lpstr>
      <vt:lpstr>ORD112271_</vt:lpstr>
      <vt:lpstr>ORD112272_</vt:lpstr>
      <vt:lpstr>ORD112273_</vt:lpstr>
      <vt:lpstr>ORD112274_</vt:lpstr>
      <vt:lpstr>ORD112275_</vt:lpstr>
      <vt:lpstr>ORD112276_</vt:lpstr>
      <vt:lpstr>ORD112277_</vt:lpstr>
      <vt:lpstr>ORD112278_</vt:lpstr>
      <vt:lpstr>ORD112279_</vt:lpstr>
      <vt:lpstr>ORD112280_</vt:lpstr>
      <vt:lpstr>ORD112281_</vt:lpstr>
      <vt:lpstr>ORD112282_</vt:lpstr>
      <vt:lpstr>ORD112283_</vt:lpstr>
      <vt:lpstr>ORD112284_</vt:lpstr>
      <vt:lpstr>ORD112285_</vt:lpstr>
      <vt:lpstr>ORD112286_</vt:lpstr>
      <vt:lpstr>ORD112287_</vt:lpstr>
      <vt:lpstr>ORD112288_</vt:lpstr>
      <vt:lpstr>ORD112289_</vt:lpstr>
      <vt:lpstr>ORD112290_</vt:lpstr>
      <vt:lpstr>ORD112291_</vt:lpstr>
      <vt:lpstr>ORD112292_</vt:lpstr>
      <vt:lpstr>ORD112293_</vt:lpstr>
      <vt:lpstr>ORD112294_</vt:lpstr>
      <vt:lpstr>ORD112295_</vt:lpstr>
      <vt:lpstr>ORD112296_</vt:lpstr>
      <vt:lpstr>ORD112297_</vt:lpstr>
      <vt:lpstr>ORD112298_</vt:lpstr>
      <vt:lpstr>ORD112299_</vt:lpstr>
      <vt:lpstr>ORD112300_</vt:lpstr>
      <vt:lpstr>ORD112301_</vt:lpstr>
      <vt:lpstr>ORD112302_</vt:lpstr>
      <vt:lpstr>ORD112303_</vt:lpstr>
      <vt:lpstr>ORD112304_</vt:lpstr>
      <vt:lpstr>ORD112305_</vt:lpstr>
      <vt:lpstr>ORD112306_</vt:lpstr>
      <vt:lpstr>ORD112307_</vt:lpstr>
      <vt:lpstr>ORD112308_</vt:lpstr>
      <vt:lpstr>ORD112309_</vt:lpstr>
      <vt:lpstr>ORD112310_</vt:lpstr>
      <vt:lpstr>ORD112311_</vt:lpstr>
      <vt:lpstr>ORD112312_</vt:lpstr>
      <vt:lpstr>ORD112313_</vt:lpstr>
      <vt:lpstr>ORD112314_</vt:lpstr>
      <vt:lpstr>ORD112315_</vt:lpstr>
      <vt:lpstr>ORD112316_</vt:lpstr>
      <vt:lpstr>ORD112317_</vt:lpstr>
      <vt:lpstr>ORD112318_</vt:lpstr>
      <vt:lpstr>ORD112319_</vt:lpstr>
      <vt:lpstr>ORD112320_</vt:lpstr>
      <vt:lpstr>ORD112321_</vt:lpstr>
      <vt:lpstr>ORD112322_</vt:lpstr>
      <vt:lpstr>ORD112323_</vt:lpstr>
      <vt:lpstr>ORD112324_</vt:lpstr>
      <vt:lpstr>ORD112325_</vt:lpstr>
      <vt:lpstr>ORD112326_</vt:lpstr>
      <vt:lpstr>ORD112327_</vt:lpstr>
      <vt:lpstr>ORD112328_</vt:lpstr>
      <vt:lpstr>ORD112329_</vt:lpstr>
      <vt:lpstr>ORD112330_</vt:lpstr>
      <vt:lpstr>ORD112331_</vt:lpstr>
      <vt:lpstr>ORD112332_</vt:lpstr>
      <vt:lpstr>ORD112333_</vt:lpstr>
      <vt:lpstr>ORD112334_</vt:lpstr>
      <vt:lpstr>ORD112335_</vt:lpstr>
      <vt:lpstr>ORD112336_</vt:lpstr>
      <vt:lpstr>ORD112337_</vt:lpstr>
      <vt:lpstr>ORD112338_</vt:lpstr>
      <vt:lpstr>ORD112339_</vt:lpstr>
      <vt:lpstr>ORD112340_</vt:lpstr>
      <vt:lpstr>ORD112341_</vt:lpstr>
      <vt:lpstr>ORD112342_</vt:lpstr>
      <vt:lpstr>ORD112343_</vt:lpstr>
      <vt:lpstr>ORD112344_</vt:lpstr>
      <vt:lpstr>ORD112345_</vt:lpstr>
      <vt:lpstr>ORD112346_</vt:lpstr>
      <vt:lpstr>ORD112347_</vt:lpstr>
      <vt:lpstr>ORD112348_</vt:lpstr>
      <vt:lpstr>ORD112349_</vt:lpstr>
      <vt:lpstr>ORD112350_</vt:lpstr>
      <vt:lpstr>ORD112351_</vt:lpstr>
      <vt:lpstr>ORD112352_</vt:lpstr>
      <vt:lpstr>ORD112353_</vt:lpstr>
      <vt:lpstr>ORD112354_</vt:lpstr>
      <vt:lpstr>ORD112355_</vt:lpstr>
      <vt:lpstr>ORD112356_</vt:lpstr>
      <vt:lpstr>ORD112357_</vt:lpstr>
      <vt:lpstr>ORD112358_</vt:lpstr>
      <vt:lpstr>ORD112359_</vt:lpstr>
      <vt:lpstr>ORD112360_</vt:lpstr>
      <vt:lpstr>ORD112361_</vt:lpstr>
      <vt:lpstr>ORD112362_</vt:lpstr>
      <vt:lpstr>ORD112363_</vt:lpstr>
      <vt:lpstr>ORD112364_</vt:lpstr>
      <vt:lpstr>ORD112365_</vt:lpstr>
      <vt:lpstr>ORD112366_</vt:lpstr>
      <vt:lpstr>ORD112367_</vt:lpstr>
      <vt:lpstr>ORD112368_</vt:lpstr>
      <vt:lpstr>ORD112369_</vt:lpstr>
      <vt:lpstr>ORD112370_</vt:lpstr>
      <vt:lpstr>ORD112371_</vt:lpstr>
      <vt:lpstr>ORD112372_</vt:lpstr>
      <vt:lpstr>ORD112373_</vt:lpstr>
      <vt:lpstr>ORD112374_</vt:lpstr>
      <vt:lpstr>ORD112375_</vt:lpstr>
      <vt:lpstr>ORD112376_</vt:lpstr>
      <vt:lpstr>ORD112377_</vt:lpstr>
      <vt:lpstr>ORD112378_</vt:lpstr>
      <vt:lpstr>ORD112379_</vt:lpstr>
      <vt:lpstr>ORD112380_</vt:lpstr>
      <vt:lpstr>ORD112381_</vt:lpstr>
      <vt:lpstr>ORD112382_</vt:lpstr>
      <vt:lpstr>ORD112383_</vt:lpstr>
      <vt:lpstr>ORD112384_</vt:lpstr>
      <vt:lpstr>ORD112385_</vt:lpstr>
      <vt:lpstr>ORD112386_</vt:lpstr>
      <vt:lpstr>ORD112387_</vt:lpstr>
      <vt:lpstr>ORD112388_</vt:lpstr>
      <vt:lpstr>ORD112389_</vt:lpstr>
      <vt:lpstr>ORD112390_</vt:lpstr>
      <vt:lpstr>ORD112391_</vt:lpstr>
      <vt:lpstr>ORD112392_</vt:lpstr>
      <vt:lpstr>ORD112393_</vt:lpstr>
      <vt:lpstr>ORD112394_</vt:lpstr>
      <vt:lpstr>ORD112395_</vt:lpstr>
      <vt:lpstr>ORD112396_</vt:lpstr>
      <vt:lpstr>ORD112397_</vt:lpstr>
      <vt:lpstr>ORD112398_</vt:lpstr>
      <vt:lpstr>ORD112399_</vt:lpstr>
      <vt:lpstr>ORD112400_</vt:lpstr>
      <vt:lpstr>ORD112401_</vt:lpstr>
      <vt:lpstr>ORD112402_</vt:lpstr>
      <vt:lpstr>ORD112403_</vt:lpstr>
      <vt:lpstr>ORD112404_</vt:lpstr>
      <vt:lpstr>ORD112405_</vt:lpstr>
      <vt:lpstr>ORD112406_</vt:lpstr>
      <vt:lpstr>ORD112407_</vt:lpstr>
      <vt:lpstr>ORD112408_</vt:lpstr>
      <vt:lpstr>ORD112409_</vt:lpstr>
      <vt:lpstr>ORD112410_</vt:lpstr>
      <vt:lpstr>ORD112411_</vt:lpstr>
      <vt:lpstr>ORD112412_</vt:lpstr>
      <vt:lpstr>ORD112413_</vt:lpstr>
      <vt:lpstr>ORD112414_</vt:lpstr>
      <vt:lpstr>ORD112415_</vt:lpstr>
      <vt:lpstr>ORD112416_</vt:lpstr>
      <vt:lpstr>ORD112417_</vt:lpstr>
      <vt:lpstr>ORD112418_</vt:lpstr>
      <vt:lpstr>ORD112419_</vt:lpstr>
      <vt:lpstr>ORD112420_</vt:lpstr>
      <vt:lpstr>ORD112421_</vt:lpstr>
      <vt:lpstr>ORD112422_</vt:lpstr>
      <vt:lpstr>ORD112423_</vt:lpstr>
      <vt:lpstr>ORD112424_</vt:lpstr>
      <vt:lpstr>ORD112425_</vt:lpstr>
      <vt:lpstr>ORD112426_</vt:lpstr>
      <vt:lpstr>ORD112427_</vt:lpstr>
      <vt:lpstr>ORD112428_</vt:lpstr>
      <vt:lpstr>ORD112429_</vt:lpstr>
      <vt:lpstr>ORD112430_</vt:lpstr>
      <vt:lpstr>ORD112431_</vt:lpstr>
      <vt:lpstr>ORD112432_</vt:lpstr>
      <vt:lpstr>ORD112433_</vt:lpstr>
      <vt:lpstr>ORD112434_</vt:lpstr>
      <vt:lpstr>ORD112435_</vt:lpstr>
      <vt:lpstr>ORD112436_</vt:lpstr>
      <vt:lpstr>ORD112437_</vt:lpstr>
      <vt:lpstr>ORD112438_</vt:lpstr>
      <vt:lpstr>ORD112439_</vt:lpstr>
      <vt:lpstr>ORD112440_</vt:lpstr>
      <vt:lpstr>ORD112441_</vt:lpstr>
      <vt:lpstr>ORD112442_</vt:lpstr>
      <vt:lpstr>ORD112443_</vt:lpstr>
      <vt:lpstr>ORD112444_</vt:lpstr>
      <vt:lpstr>ORD112445_</vt:lpstr>
      <vt:lpstr>ORD112446_</vt:lpstr>
      <vt:lpstr>ORD112447_</vt:lpstr>
      <vt:lpstr>ORD112448_</vt:lpstr>
      <vt:lpstr>ORD112449_</vt:lpstr>
      <vt:lpstr>ORD112450_</vt:lpstr>
      <vt:lpstr>ORD112451_</vt:lpstr>
      <vt:lpstr>ORD112452_</vt:lpstr>
      <vt:lpstr>ORD112453_</vt:lpstr>
      <vt:lpstr>ORD112454_</vt:lpstr>
      <vt:lpstr>ORD112455_</vt:lpstr>
      <vt:lpstr>ORD112456_</vt:lpstr>
      <vt:lpstr>ORD112457_</vt:lpstr>
      <vt:lpstr>ORD112458_</vt:lpstr>
      <vt:lpstr>ORD112459_</vt:lpstr>
      <vt:lpstr>ORD112460_</vt:lpstr>
      <vt:lpstr>ORD112461_</vt:lpstr>
      <vt:lpstr>ORD112462_</vt:lpstr>
      <vt:lpstr>ORD112463_</vt:lpstr>
      <vt:lpstr>ORD112464_</vt:lpstr>
      <vt:lpstr>ORD112465_</vt:lpstr>
      <vt:lpstr>ORD112466_</vt:lpstr>
      <vt:lpstr>ORD112467_</vt:lpstr>
      <vt:lpstr>ORD112468_</vt:lpstr>
      <vt:lpstr>ORD112469_</vt:lpstr>
      <vt:lpstr>ORD112470_</vt:lpstr>
      <vt:lpstr>ORD112471_</vt:lpstr>
      <vt:lpstr>ORD112472_</vt:lpstr>
      <vt:lpstr>ORD112473_</vt:lpstr>
      <vt:lpstr>ORD112474_</vt:lpstr>
      <vt:lpstr>ORD112475_</vt:lpstr>
      <vt:lpstr>ORD112476_</vt:lpstr>
      <vt:lpstr>ORD112477_</vt:lpstr>
      <vt:lpstr>ORD112478_</vt:lpstr>
      <vt:lpstr>ORD112479_</vt:lpstr>
      <vt:lpstr>ORD112480_</vt:lpstr>
      <vt:lpstr>ORD112481_</vt:lpstr>
      <vt:lpstr>ORD112482_</vt:lpstr>
      <vt:lpstr>ORD112483_</vt:lpstr>
      <vt:lpstr>ORD112484_</vt:lpstr>
      <vt:lpstr>ORD112485_</vt:lpstr>
      <vt:lpstr>ORD112486_</vt:lpstr>
      <vt:lpstr>ORD112487_</vt:lpstr>
      <vt:lpstr>ORD112488_</vt:lpstr>
      <vt:lpstr>ORD112489_</vt:lpstr>
      <vt:lpstr>ORD112490_</vt:lpstr>
      <vt:lpstr>ORD112491_</vt:lpstr>
      <vt:lpstr>ORD112492_</vt:lpstr>
      <vt:lpstr>ORD112493_</vt:lpstr>
      <vt:lpstr>ORD112494_</vt:lpstr>
      <vt:lpstr>ORD112495_</vt:lpstr>
      <vt:lpstr>ORD112496_</vt:lpstr>
      <vt:lpstr>ORD112497_</vt:lpstr>
      <vt:lpstr>ORD112498_</vt:lpstr>
      <vt:lpstr>ORD112499_</vt:lpstr>
      <vt:lpstr>ORD112500_</vt:lpstr>
      <vt:lpstr>ORD112501_</vt:lpstr>
      <vt:lpstr>ORD112502_</vt:lpstr>
      <vt:lpstr>ORD112503_</vt:lpstr>
      <vt:lpstr>ORD112504_</vt:lpstr>
      <vt:lpstr>ORD112505_</vt:lpstr>
      <vt:lpstr>ORD112506_</vt:lpstr>
      <vt:lpstr>ORD112507_</vt:lpstr>
      <vt:lpstr>ORD112508_</vt:lpstr>
      <vt:lpstr>ORD112509_</vt:lpstr>
      <vt:lpstr>ORD112510_</vt:lpstr>
      <vt:lpstr>ORD112511_</vt:lpstr>
      <vt:lpstr>ORD112512_</vt:lpstr>
      <vt:lpstr>ORD112513_</vt:lpstr>
      <vt:lpstr>ORD112514_</vt:lpstr>
      <vt:lpstr>ORD112515_</vt:lpstr>
      <vt:lpstr>ORD112516_</vt:lpstr>
      <vt:lpstr>ORD112517_</vt:lpstr>
      <vt:lpstr>ORD112518_</vt:lpstr>
      <vt:lpstr>ORD112519_</vt:lpstr>
      <vt:lpstr>ORD112520_</vt:lpstr>
      <vt:lpstr>ORD112521_</vt:lpstr>
      <vt:lpstr>ORD112522_</vt:lpstr>
      <vt:lpstr>ORD112523_</vt:lpstr>
      <vt:lpstr>ORD112524_</vt:lpstr>
      <vt:lpstr>ORD112525_</vt:lpstr>
      <vt:lpstr>ORD112526_</vt:lpstr>
      <vt:lpstr>ORD112527_</vt:lpstr>
      <vt:lpstr>ORD112528_</vt:lpstr>
      <vt:lpstr>ORD112529_</vt:lpstr>
      <vt:lpstr>ORD112530_</vt:lpstr>
      <vt:lpstr>ORD112531_</vt:lpstr>
      <vt:lpstr>ORD112532_</vt:lpstr>
      <vt:lpstr>ORD112533_</vt:lpstr>
      <vt:lpstr>ORD112534_</vt:lpstr>
      <vt:lpstr>ORD112535_</vt:lpstr>
      <vt:lpstr>ORD112536_</vt:lpstr>
      <vt:lpstr>ORD112537_</vt:lpstr>
      <vt:lpstr>ORD112538_</vt:lpstr>
      <vt:lpstr>ORD112539_</vt:lpstr>
      <vt:lpstr>ORD112540_</vt:lpstr>
      <vt:lpstr>ORD112541_</vt:lpstr>
      <vt:lpstr>ORD112542_</vt:lpstr>
      <vt:lpstr>ORD112543_</vt:lpstr>
      <vt:lpstr>ORD112544_</vt:lpstr>
      <vt:lpstr>ORD112545_</vt:lpstr>
      <vt:lpstr>ORD112546_</vt:lpstr>
      <vt:lpstr>ORD112547_</vt:lpstr>
      <vt:lpstr>ORD112548_</vt:lpstr>
      <vt:lpstr>ORD112549_</vt:lpstr>
      <vt:lpstr>ORD112550_</vt:lpstr>
      <vt:lpstr>ORD112551_</vt:lpstr>
      <vt:lpstr>ORD112552_</vt:lpstr>
      <vt:lpstr>ORD112553_</vt:lpstr>
      <vt:lpstr>ORD112554_</vt:lpstr>
      <vt:lpstr>ORD112555_</vt:lpstr>
      <vt:lpstr>ORD112556_</vt:lpstr>
      <vt:lpstr>ORD112557_</vt:lpstr>
      <vt:lpstr>ORD112558_</vt:lpstr>
      <vt:lpstr>ORD112559_</vt:lpstr>
      <vt:lpstr>ORD112560_</vt:lpstr>
      <vt:lpstr>ORD112561_</vt:lpstr>
      <vt:lpstr>ORD112562_</vt:lpstr>
      <vt:lpstr>ORD112563_</vt:lpstr>
      <vt:lpstr>ORD112564_</vt:lpstr>
      <vt:lpstr>ORD112565_</vt:lpstr>
      <vt:lpstr>ORD112566_</vt:lpstr>
      <vt:lpstr>ORD112567_</vt:lpstr>
      <vt:lpstr>ORD112568_</vt:lpstr>
      <vt:lpstr>ORD112569_</vt:lpstr>
      <vt:lpstr>ORD112570_</vt:lpstr>
      <vt:lpstr>ORD112571_</vt:lpstr>
      <vt:lpstr>ORD112572_</vt:lpstr>
      <vt:lpstr>ORD112573_</vt:lpstr>
      <vt:lpstr>ORD112574_</vt:lpstr>
      <vt:lpstr>ORD112575_</vt:lpstr>
      <vt:lpstr>ORD112576_</vt:lpstr>
      <vt:lpstr>ORD112577_</vt:lpstr>
      <vt:lpstr>ORD112578_</vt:lpstr>
      <vt:lpstr>ORD112579_</vt:lpstr>
      <vt:lpstr>ORD112580_</vt:lpstr>
      <vt:lpstr>ORD112581_</vt:lpstr>
      <vt:lpstr>ORD112582_</vt:lpstr>
      <vt:lpstr>ORD112583_</vt:lpstr>
      <vt:lpstr>ORD112584_</vt:lpstr>
      <vt:lpstr>ORD112585_</vt:lpstr>
      <vt:lpstr>ORD112586_</vt:lpstr>
      <vt:lpstr>ORD112587_</vt:lpstr>
      <vt:lpstr>ORD112588_</vt:lpstr>
      <vt:lpstr>ORD112589_</vt:lpstr>
      <vt:lpstr>ORD112590_</vt:lpstr>
      <vt:lpstr>ORD112591_</vt:lpstr>
      <vt:lpstr>ORD112592_</vt:lpstr>
      <vt:lpstr>ORD112593_</vt:lpstr>
      <vt:lpstr>ORD112594_</vt:lpstr>
      <vt:lpstr>ORD112595_</vt:lpstr>
      <vt:lpstr>ORD112596_</vt:lpstr>
      <vt:lpstr>ORD112597_</vt:lpstr>
      <vt:lpstr>ORD112598_</vt:lpstr>
      <vt:lpstr>ORD112599_</vt:lpstr>
      <vt:lpstr>ORD112600_</vt:lpstr>
      <vt:lpstr>ORD112601_</vt:lpstr>
      <vt:lpstr>ORD112602_</vt:lpstr>
      <vt:lpstr>ORD112603_</vt:lpstr>
      <vt:lpstr>ORD112604_</vt:lpstr>
      <vt:lpstr>ORD112605_</vt:lpstr>
      <vt:lpstr>ORD112606_</vt:lpstr>
      <vt:lpstr>ORD112607_</vt:lpstr>
      <vt:lpstr>ORD112608_</vt:lpstr>
      <vt:lpstr>ORD112609_</vt:lpstr>
      <vt:lpstr>ORD112610_</vt:lpstr>
      <vt:lpstr>ORD112611_</vt:lpstr>
      <vt:lpstr>ORD112612_</vt:lpstr>
      <vt:lpstr>ORD112613_</vt:lpstr>
      <vt:lpstr>ORD112614_</vt:lpstr>
      <vt:lpstr>ORD112615_</vt:lpstr>
      <vt:lpstr>ORD112616_</vt:lpstr>
      <vt:lpstr>ORD112617_</vt:lpstr>
      <vt:lpstr>ORD112618_</vt:lpstr>
      <vt:lpstr>ORD112619_</vt:lpstr>
      <vt:lpstr>ORD112620_</vt:lpstr>
      <vt:lpstr>ORD112621_</vt:lpstr>
      <vt:lpstr>ORD112622_</vt:lpstr>
      <vt:lpstr>ORD112623_</vt:lpstr>
      <vt:lpstr>ORD112624_</vt:lpstr>
      <vt:lpstr>ORD112625_</vt:lpstr>
      <vt:lpstr>ORD112626_</vt:lpstr>
      <vt:lpstr>ORD112627_</vt:lpstr>
      <vt:lpstr>ORD112628_</vt:lpstr>
      <vt:lpstr>ORD112629_</vt:lpstr>
      <vt:lpstr>ORD112630_</vt:lpstr>
      <vt:lpstr>ORD112631_</vt:lpstr>
      <vt:lpstr>ORD112632_</vt:lpstr>
      <vt:lpstr>ORD112633_</vt:lpstr>
      <vt:lpstr>ORD112634_</vt:lpstr>
      <vt:lpstr>ORD112635_</vt:lpstr>
      <vt:lpstr>ORD112636_</vt:lpstr>
      <vt:lpstr>ORD112637_</vt:lpstr>
      <vt:lpstr>ORD112638_</vt:lpstr>
      <vt:lpstr>ORD112639_</vt:lpstr>
      <vt:lpstr>ORD112640_</vt:lpstr>
      <vt:lpstr>ORD112641_</vt:lpstr>
      <vt:lpstr>ORD112642_</vt:lpstr>
      <vt:lpstr>ORD112643_</vt:lpstr>
      <vt:lpstr>ORD112644_</vt:lpstr>
      <vt:lpstr>ORD112645_</vt:lpstr>
      <vt:lpstr>ORD112646_</vt:lpstr>
      <vt:lpstr>ORD112647_</vt:lpstr>
      <vt:lpstr>ORD112648_</vt:lpstr>
      <vt:lpstr>ORD112649_</vt:lpstr>
      <vt:lpstr>ORD112650_</vt:lpstr>
      <vt:lpstr>ORD112651_</vt:lpstr>
      <vt:lpstr>ORD112652_</vt:lpstr>
      <vt:lpstr>ORD112653_</vt:lpstr>
      <vt:lpstr>ORD112654_</vt:lpstr>
      <vt:lpstr>ORD112655_</vt:lpstr>
      <vt:lpstr>ORD112656_</vt:lpstr>
      <vt:lpstr>ORD112657_</vt:lpstr>
      <vt:lpstr>ORD112658_</vt:lpstr>
      <vt:lpstr>ORD112659_</vt:lpstr>
      <vt:lpstr>ORD112660_</vt:lpstr>
      <vt:lpstr>ORD112661_</vt:lpstr>
      <vt:lpstr>ORD112662_</vt:lpstr>
      <vt:lpstr>ORD112663_</vt:lpstr>
      <vt:lpstr>ORD112664_</vt:lpstr>
      <vt:lpstr>ORD112665_</vt:lpstr>
      <vt:lpstr>ORD112666_</vt:lpstr>
      <vt:lpstr>ORD112667_</vt:lpstr>
      <vt:lpstr>ORD112668_</vt:lpstr>
      <vt:lpstr>ORD112669_</vt:lpstr>
      <vt:lpstr>ORD112670_</vt:lpstr>
      <vt:lpstr>ORD112671_</vt:lpstr>
      <vt:lpstr>ORD112672_</vt:lpstr>
      <vt:lpstr>ORD112673_</vt:lpstr>
      <vt:lpstr>ORD112674_</vt:lpstr>
      <vt:lpstr>ORD112675_</vt:lpstr>
      <vt:lpstr>ORD112676_</vt:lpstr>
      <vt:lpstr>ORD112677_</vt:lpstr>
      <vt:lpstr>ORD112678_</vt:lpstr>
      <vt:lpstr>ORD112679_</vt:lpstr>
      <vt:lpstr>ORD112680_</vt:lpstr>
      <vt:lpstr>ORD112681_</vt:lpstr>
      <vt:lpstr>ORD112682_</vt:lpstr>
      <vt:lpstr>ORD112683_</vt:lpstr>
      <vt:lpstr>ORD112684_</vt:lpstr>
      <vt:lpstr>ORD112685_</vt:lpstr>
      <vt:lpstr>ORD112686_</vt:lpstr>
      <vt:lpstr>ORD112687_</vt:lpstr>
      <vt:lpstr>ORD112688_</vt:lpstr>
      <vt:lpstr>ORD112689_</vt:lpstr>
      <vt:lpstr>ORD112690_</vt:lpstr>
      <vt:lpstr>ORD112691_</vt:lpstr>
      <vt:lpstr>ORD112692_</vt:lpstr>
      <vt:lpstr>ORD112693_</vt:lpstr>
      <vt:lpstr>ORD112694_</vt:lpstr>
      <vt:lpstr>ORD112695_</vt:lpstr>
      <vt:lpstr>ORD112696_</vt:lpstr>
      <vt:lpstr>ORD112697_</vt:lpstr>
      <vt:lpstr>ORD112698_</vt:lpstr>
      <vt:lpstr>ORD112699_</vt:lpstr>
      <vt:lpstr>ORD112700_</vt:lpstr>
      <vt:lpstr>ORD112701_</vt:lpstr>
      <vt:lpstr>ORD112702_</vt:lpstr>
      <vt:lpstr>ORD112703_</vt:lpstr>
      <vt:lpstr>ORD112704_</vt:lpstr>
      <vt:lpstr>ORD112705_</vt:lpstr>
      <vt:lpstr>ORD112706_</vt:lpstr>
      <vt:lpstr>ORD112707_</vt:lpstr>
      <vt:lpstr>ORD112708_</vt:lpstr>
      <vt:lpstr>ORD112709_</vt:lpstr>
      <vt:lpstr>ORD112710_</vt:lpstr>
      <vt:lpstr>ORD112711_</vt:lpstr>
      <vt:lpstr>ORD112712_</vt:lpstr>
      <vt:lpstr>ORD112713_</vt:lpstr>
      <vt:lpstr>ORD112714_</vt:lpstr>
      <vt:lpstr>ORD112715_</vt:lpstr>
      <vt:lpstr>ORD112716_</vt:lpstr>
      <vt:lpstr>ORD112717_</vt:lpstr>
      <vt:lpstr>ORD112718_</vt:lpstr>
      <vt:lpstr>ORD112719_</vt:lpstr>
      <vt:lpstr>ORD112720_</vt:lpstr>
      <vt:lpstr>ORD112721_</vt:lpstr>
      <vt:lpstr>ORD112722_</vt:lpstr>
      <vt:lpstr>ORD112723_</vt:lpstr>
      <vt:lpstr>ORD112724_</vt:lpstr>
      <vt:lpstr>ORD112725_</vt:lpstr>
      <vt:lpstr>ORD112726_</vt:lpstr>
      <vt:lpstr>ORD112727_</vt:lpstr>
      <vt:lpstr>ORD112728_</vt:lpstr>
      <vt:lpstr>ORD112729_</vt:lpstr>
      <vt:lpstr>ORD112730_</vt:lpstr>
      <vt:lpstr>ORD112731_</vt:lpstr>
      <vt:lpstr>ORD112732_</vt:lpstr>
      <vt:lpstr>ORD112733_</vt:lpstr>
      <vt:lpstr>ORD112734_</vt:lpstr>
      <vt:lpstr>ORD112735_</vt:lpstr>
      <vt:lpstr>ORD112736_</vt:lpstr>
      <vt:lpstr>ORD112737_</vt:lpstr>
      <vt:lpstr>ORD112738_</vt:lpstr>
      <vt:lpstr>ORD112739_</vt:lpstr>
      <vt:lpstr>ORD112740_</vt:lpstr>
      <vt:lpstr>ORD112741_</vt:lpstr>
      <vt:lpstr>ORD112742_</vt:lpstr>
      <vt:lpstr>ORD112743_</vt:lpstr>
      <vt:lpstr>ORD112744_</vt:lpstr>
      <vt:lpstr>ORD112745_</vt:lpstr>
      <vt:lpstr>ORD112746_</vt:lpstr>
      <vt:lpstr>ORD112747_</vt:lpstr>
      <vt:lpstr>ORD112748_</vt:lpstr>
      <vt:lpstr>ORD112749_</vt:lpstr>
      <vt:lpstr>ORD112750_</vt:lpstr>
      <vt:lpstr>ORD112751_</vt:lpstr>
      <vt:lpstr>ORD112752_</vt:lpstr>
      <vt:lpstr>ORD112753_</vt:lpstr>
      <vt:lpstr>ORD112754_</vt:lpstr>
      <vt:lpstr>ORD112755_</vt:lpstr>
      <vt:lpstr>ORD112756_</vt:lpstr>
      <vt:lpstr>ORD112757_</vt:lpstr>
      <vt:lpstr>ORD112758_</vt:lpstr>
      <vt:lpstr>ORD112759_</vt:lpstr>
      <vt:lpstr>ORD112760_</vt:lpstr>
      <vt:lpstr>ORD112761_</vt:lpstr>
      <vt:lpstr>ORD112762_</vt:lpstr>
      <vt:lpstr>ORD112763_</vt:lpstr>
      <vt:lpstr>ORD112764_</vt:lpstr>
      <vt:lpstr>ORD112765_</vt:lpstr>
      <vt:lpstr>ORD112766_</vt:lpstr>
      <vt:lpstr>ORD112767_</vt:lpstr>
      <vt:lpstr>ORD112768_</vt:lpstr>
      <vt:lpstr>ORD112769_</vt:lpstr>
      <vt:lpstr>ORD112770_</vt:lpstr>
      <vt:lpstr>ORD112771_</vt:lpstr>
      <vt:lpstr>ORD112772_</vt:lpstr>
      <vt:lpstr>ORD112773_</vt:lpstr>
      <vt:lpstr>ORD112774_</vt:lpstr>
      <vt:lpstr>ORD112775_</vt:lpstr>
      <vt:lpstr>ORD112776_</vt:lpstr>
      <vt:lpstr>ORD112777_</vt:lpstr>
      <vt:lpstr>ORD112778_</vt:lpstr>
      <vt:lpstr>ORD112779_</vt:lpstr>
      <vt:lpstr>ORD112780_</vt:lpstr>
      <vt:lpstr>ORD112781_</vt:lpstr>
      <vt:lpstr>ORD112782_</vt:lpstr>
      <vt:lpstr>ORD112783_</vt:lpstr>
      <vt:lpstr>ORD112784_</vt:lpstr>
      <vt:lpstr>ORD112785_</vt:lpstr>
      <vt:lpstr>ORD112786_</vt:lpstr>
      <vt:lpstr>ORD112787_</vt:lpstr>
      <vt:lpstr>ORD112788_</vt:lpstr>
      <vt:lpstr>ORD112789_</vt:lpstr>
      <vt:lpstr>ORD112790_</vt:lpstr>
      <vt:lpstr>ORD112791_</vt:lpstr>
      <vt:lpstr>ORD112792_</vt:lpstr>
      <vt:lpstr>ORD112793_</vt:lpstr>
      <vt:lpstr>ORD112794_</vt:lpstr>
      <vt:lpstr>ORD112795_</vt:lpstr>
      <vt:lpstr>ORD112796_</vt:lpstr>
      <vt:lpstr>ORD112797_</vt:lpstr>
      <vt:lpstr>ORD112798_</vt:lpstr>
      <vt:lpstr>ORD112799_</vt:lpstr>
      <vt:lpstr>ORD112800_</vt:lpstr>
      <vt:lpstr>ORD112801_</vt:lpstr>
      <vt:lpstr>ORD112802_</vt:lpstr>
      <vt:lpstr>ORD112803_</vt:lpstr>
      <vt:lpstr>ORD112804_</vt:lpstr>
      <vt:lpstr>ORD112805_</vt:lpstr>
      <vt:lpstr>ORD112806_</vt:lpstr>
      <vt:lpstr>ORD112807_</vt:lpstr>
      <vt:lpstr>ORD112808_</vt:lpstr>
      <vt:lpstr>ORD112809_</vt:lpstr>
      <vt:lpstr>ORD112810_</vt:lpstr>
      <vt:lpstr>ORD112811_</vt:lpstr>
      <vt:lpstr>ORD112812_</vt:lpstr>
      <vt:lpstr>ORD112813_</vt:lpstr>
      <vt:lpstr>ORD112814_</vt:lpstr>
      <vt:lpstr>ORD112815_</vt:lpstr>
      <vt:lpstr>ORD112816_</vt:lpstr>
      <vt:lpstr>ORD112817_</vt:lpstr>
      <vt:lpstr>ORD112818_</vt:lpstr>
      <vt:lpstr>ORD112819_</vt:lpstr>
      <vt:lpstr>ORD112820_</vt:lpstr>
      <vt:lpstr>ORD112821_</vt:lpstr>
      <vt:lpstr>ORD112822_</vt:lpstr>
      <vt:lpstr>ORD112823_</vt:lpstr>
      <vt:lpstr>ORD112824_</vt:lpstr>
      <vt:lpstr>ORD112825_</vt:lpstr>
      <vt:lpstr>ORD112826_</vt:lpstr>
      <vt:lpstr>ORD112827_</vt:lpstr>
      <vt:lpstr>ORD112828_</vt:lpstr>
      <vt:lpstr>ORD112829_</vt:lpstr>
      <vt:lpstr>ORD112830_</vt:lpstr>
      <vt:lpstr>ORD112831_</vt:lpstr>
      <vt:lpstr>ORD112832_</vt:lpstr>
      <vt:lpstr>ORD112833_</vt:lpstr>
      <vt:lpstr>ORD112834_</vt:lpstr>
      <vt:lpstr>ORD112835_</vt:lpstr>
      <vt:lpstr>ORD112836_</vt:lpstr>
      <vt:lpstr>ORD112837_</vt:lpstr>
      <vt:lpstr>ORD112838_</vt:lpstr>
      <vt:lpstr>ORD112839_</vt:lpstr>
      <vt:lpstr>ORD112840_</vt:lpstr>
      <vt:lpstr>ORD112841_</vt:lpstr>
      <vt:lpstr>ORD112842_</vt:lpstr>
      <vt:lpstr>ORD112843_</vt:lpstr>
      <vt:lpstr>ORD112844_</vt:lpstr>
      <vt:lpstr>ORD112845_</vt:lpstr>
      <vt:lpstr>ORD112846_</vt:lpstr>
      <vt:lpstr>ORD112847_</vt:lpstr>
      <vt:lpstr>ORD112848_</vt:lpstr>
      <vt:lpstr>ORD112849_</vt:lpstr>
      <vt:lpstr>ORD112850_</vt:lpstr>
      <vt:lpstr>ORD112851_</vt:lpstr>
      <vt:lpstr>ORD112852_</vt:lpstr>
      <vt:lpstr>ORD112853_</vt:lpstr>
      <vt:lpstr>ORD112854_</vt:lpstr>
      <vt:lpstr>ORD112855_</vt:lpstr>
      <vt:lpstr>ORD112856_</vt:lpstr>
      <vt:lpstr>ORD112857_</vt:lpstr>
      <vt:lpstr>ORD112858_</vt:lpstr>
      <vt:lpstr>ORD112859_</vt:lpstr>
      <vt:lpstr>ORD112860_</vt:lpstr>
      <vt:lpstr>ORD112861_</vt:lpstr>
      <vt:lpstr>ORD112862_</vt:lpstr>
      <vt:lpstr>ORD112863_</vt:lpstr>
      <vt:lpstr>ORD112864_</vt:lpstr>
      <vt:lpstr>ORD112865_</vt:lpstr>
      <vt:lpstr>ORD112866_</vt:lpstr>
      <vt:lpstr>ORD112867_</vt:lpstr>
      <vt:lpstr>ORD112868_</vt:lpstr>
      <vt:lpstr>ORD112869_</vt:lpstr>
      <vt:lpstr>ORD112870_</vt:lpstr>
      <vt:lpstr>ORD112871_</vt:lpstr>
      <vt:lpstr>ORD112872_</vt:lpstr>
      <vt:lpstr>ORD112873_</vt:lpstr>
      <vt:lpstr>ORD112874_</vt:lpstr>
      <vt:lpstr>ORD112875_</vt:lpstr>
      <vt:lpstr>ORD112876_</vt:lpstr>
      <vt:lpstr>ORD112877_</vt:lpstr>
      <vt:lpstr>ORD112878_</vt:lpstr>
      <vt:lpstr>ORD112879_</vt:lpstr>
      <vt:lpstr>ORD112880_</vt:lpstr>
      <vt:lpstr>ORD112881_</vt:lpstr>
      <vt:lpstr>ORD112882_</vt:lpstr>
      <vt:lpstr>ORD112883_</vt:lpstr>
      <vt:lpstr>ORD112884_</vt:lpstr>
      <vt:lpstr>ORD112885_</vt:lpstr>
      <vt:lpstr>ORD112886_</vt:lpstr>
      <vt:lpstr>ORD112887_</vt:lpstr>
      <vt:lpstr>ORD112888_</vt:lpstr>
      <vt:lpstr>ORD112889_</vt:lpstr>
      <vt:lpstr>ORD112890_</vt:lpstr>
      <vt:lpstr>ORD112891_</vt:lpstr>
      <vt:lpstr>ORD112892_</vt:lpstr>
      <vt:lpstr>ORD112893_</vt:lpstr>
      <vt:lpstr>ORD112894_</vt:lpstr>
      <vt:lpstr>ORD112895_</vt:lpstr>
      <vt:lpstr>ORD112896_</vt:lpstr>
      <vt:lpstr>ORD112897_</vt:lpstr>
      <vt:lpstr>ORD112898_</vt:lpstr>
      <vt:lpstr>ORD112899_</vt:lpstr>
      <vt:lpstr>ORD112900_</vt:lpstr>
      <vt:lpstr>ORD112901_</vt:lpstr>
      <vt:lpstr>ORD112902_</vt:lpstr>
      <vt:lpstr>ORD112903_</vt:lpstr>
      <vt:lpstr>ORD112904_</vt:lpstr>
      <vt:lpstr>ORD112905_</vt:lpstr>
      <vt:lpstr>ORD112906_</vt:lpstr>
      <vt:lpstr>ORD112907_</vt:lpstr>
      <vt:lpstr>ORD112908_</vt:lpstr>
      <vt:lpstr>ORD112909_</vt:lpstr>
      <vt:lpstr>ORD112910_</vt:lpstr>
      <vt:lpstr>ORD112911_</vt:lpstr>
      <vt:lpstr>ORD112912_</vt:lpstr>
      <vt:lpstr>ORD112913_</vt:lpstr>
      <vt:lpstr>ORD112914_</vt:lpstr>
      <vt:lpstr>ORD112915_</vt:lpstr>
      <vt:lpstr>ORD112916_</vt:lpstr>
      <vt:lpstr>ORD112917_</vt:lpstr>
      <vt:lpstr>ORD112918_</vt:lpstr>
      <vt:lpstr>ORD112919_</vt:lpstr>
      <vt:lpstr>ORD112920_</vt:lpstr>
      <vt:lpstr>ORD112921_</vt:lpstr>
      <vt:lpstr>ORD112922_</vt:lpstr>
      <vt:lpstr>ORD112923_</vt:lpstr>
      <vt:lpstr>ORD112924_</vt:lpstr>
      <vt:lpstr>ORD112925_</vt:lpstr>
      <vt:lpstr>ORD112926_</vt:lpstr>
      <vt:lpstr>ORD112927_</vt:lpstr>
      <vt:lpstr>ORD112928_</vt:lpstr>
      <vt:lpstr>ORD112929_</vt:lpstr>
      <vt:lpstr>ORD112930_</vt:lpstr>
      <vt:lpstr>ORD112931_</vt:lpstr>
      <vt:lpstr>ORD112932_</vt:lpstr>
      <vt:lpstr>ORD112933_</vt:lpstr>
      <vt:lpstr>ORD112934_</vt:lpstr>
      <vt:lpstr>ORD112935_</vt:lpstr>
      <vt:lpstr>ORD112936_</vt:lpstr>
      <vt:lpstr>ORD112937_</vt:lpstr>
      <vt:lpstr>ORD112938_</vt:lpstr>
      <vt:lpstr>ORD112939_</vt:lpstr>
      <vt:lpstr>ORD112940_</vt:lpstr>
      <vt:lpstr>ORD112941_</vt:lpstr>
      <vt:lpstr>ORD112942_</vt:lpstr>
      <vt:lpstr>ORD112943_</vt:lpstr>
      <vt:lpstr>ORD112944_</vt:lpstr>
      <vt:lpstr>ORD112945_</vt:lpstr>
      <vt:lpstr>ORD112946_</vt:lpstr>
      <vt:lpstr>ORD112947_</vt:lpstr>
      <vt:lpstr>ORD112948_</vt:lpstr>
      <vt:lpstr>ORD112949_</vt:lpstr>
      <vt:lpstr>ORD112950_</vt:lpstr>
      <vt:lpstr>ORD112951_</vt:lpstr>
      <vt:lpstr>ORD112952_</vt:lpstr>
      <vt:lpstr>ORD112953_</vt:lpstr>
      <vt:lpstr>ORD112954_</vt:lpstr>
      <vt:lpstr>ORD112955_</vt:lpstr>
      <vt:lpstr>ORD112956_</vt:lpstr>
      <vt:lpstr>ORD112957_</vt:lpstr>
      <vt:lpstr>ORD112958_</vt:lpstr>
      <vt:lpstr>ORD112959_</vt:lpstr>
      <vt:lpstr>ORD112960_</vt:lpstr>
      <vt:lpstr>ORD112961_</vt:lpstr>
      <vt:lpstr>ORD112962_</vt:lpstr>
      <vt:lpstr>ORD112963_</vt:lpstr>
      <vt:lpstr>ORD112964_</vt:lpstr>
      <vt:lpstr>ORD112965_</vt:lpstr>
      <vt:lpstr>ORD112966_</vt:lpstr>
      <vt:lpstr>ORD112967_</vt:lpstr>
      <vt:lpstr>ORD112968_</vt:lpstr>
      <vt:lpstr>ORD112969_</vt:lpstr>
      <vt:lpstr>ORD112970_</vt:lpstr>
      <vt:lpstr>ORD112971_</vt:lpstr>
      <vt:lpstr>ORD112972_</vt:lpstr>
      <vt:lpstr>ORD112973_</vt:lpstr>
      <vt:lpstr>ORD112974_</vt:lpstr>
      <vt:lpstr>ORD112975_</vt:lpstr>
      <vt:lpstr>ORD112976_</vt:lpstr>
      <vt:lpstr>ORD112977_</vt:lpstr>
      <vt:lpstr>ORD112978_</vt:lpstr>
      <vt:lpstr>ORD112979_</vt:lpstr>
      <vt:lpstr>ORD112980_</vt:lpstr>
      <vt:lpstr>ORD112981_</vt:lpstr>
      <vt:lpstr>ORD112982_</vt:lpstr>
      <vt:lpstr>ORD112983_</vt:lpstr>
      <vt:lpstr>ORD112984_</vt:lpstr>
      <vt:lpstr>ORD112985_</vt:lpstr>
      <vt:lpstr>ORD112986_</vt:lpstr>
      <vt:lpstr>ORD112987_</vt:lpstr>
      <vt:lpstr>ORD112988_</vt:lpstr>
      <vt:lpstr>ORD112989_</vt:lpstr>
      <vt:lpstr>ORD112990_</vt:lpstr>
      <vt:lpstr>ORD112991_</vt:lpstr>
      <vt:lpstr>ORD112992_</vt:lpstr>
      <vt:lpstr>ORD112993_</vt:lpstr>
      <vt:lpstr>ORD112994_</vt:lpstr>
      <vt:lpstr>ORD112995_</vt:lpstr>
      <vt:lpstr>ORD112996_</vt:lpstr>
      <vt:lpstr>ORD112997_</vt:lpstr>
      <vt:lpstr>ORD112998_</vt:lpstr>
      <vt:lpstr>ORD112999_</vt:lpstr>
      <vt:lpstr>ORD113000_</vt:lpstr>
      <vt:lpstr>ORD113001_</vt:lpstr>
      <vt:lpstr>ORD113002_</vt:lpstr>
      <vt:lpstr>ORD113003_</vt:lpstr>
      <vt:lpstr>ORD113004_</vt:lpstr>
      <vt:lpstr>ORD113005_</vt:lpstr>
      <vt:lpstr>ORD113006_</vt:lpstr>
      <vt:lpstr>ORD113007_</vt:lpstr>
      <vt:lpstr>ORD113008_</vt:lpstr>
      <vt:lpstr>ORD113009_</vt:lpstr>
      <vt:lpstr>ORD113010_</vt:lpstr>
      <vt:lpstr>ORD113011_</vt:lpstr>
      <vt:lpstr>ORD113012_</vt:lpstr>
      <vt:lpstr>ORD113013_</vt:lpstr>
      <vt:lpstr>ORD113014_</vt:lpstr>
      <vt:lpstr>ORD113015_</vt:lpstr>
      <vt:lpstr>ORD113016_</vt:lpstr>
      <vt:lpstr>ORD113017_</vt:lpstr>
      <vt:lpstr>ORD113018_</vt:lpstr>
      <vt:lpstr>ORD113019_</vt:lpstr>
      <vt:lpstr>ORD113020_</vt:lpstr>
      <vt:lpstr>ORD113021_</vt:lpstr>
      <vt:lpstr>ORD113022_</vt:lpstr>
      <vt:lpstr>ORD113023_</vt:lpstr>
      <vt:lpstr>ORD113024_</vt:lpstr>
      <vt:lpstr>ORD113025_</vt:lpstr>
      <vt:lpstr>ORD113026_</vt:lpstr>
      <vt:lpstr>ORD113027_</vt:lpstr>
      <vt:lpstr>ORD113028_</vt:lpstr>
      <vt:lpstr>ORD113029_</vt:lpstr>
      <vt:lpstr>ORD113030_</vt:lpstr>
      <vt:lpstr>ORD113031_</vt:lpstr>
      <vt:lpstr>ORD113032_</vt:lpstr>
      <vt:lpstr>ORD113033_</vt:lpstr>
      <vt:lpstr>ORD113034_</vt:lpstr>
      <vt:lpstr>ORD113035_</vt:lpstr>
      <vt:lpstr>ORD113036_</vt:lpstr>
      <vt:lpstr>ORD113037_</vt:lpstr>
      <vt:lpstr>ORD113038_</vt:lpstr>
      <vt:lpstr>ORD113039_</vt:lpstr>
      <vt:lpstr>ORD113040_</vt:lpstr>
      <vt:lpstr>ORD113041_</vt:lpstr>
      <vt:lpstr>ORD113042_</vt:lpstr>
      <vt:lpstr>ORD113043_</vt:lpstr>
      <vt:lpstr>ORD113044_</vt:lpstr>
      <vt:lpstr>ORD113045_</vt:lpstr>
      <vt:lpstr>ORD113046_</vt:lpstr>
      <vt:lpstr>ORD113047_</vt:lpstr>
      <vt:lpstr>ORD113048_</vt:lpstr>
      <vt:lpstr>ORD113049_</vt:lpstr>
      <vt:lpstr>ORD113050_</vt:lpstr>
      <vt:lpstr>ORD113051_</vt:lpstr>
      <vt:lpstr>ORD113052_</vt:lpstr>
      <vt:lpstr>ORD113053_</vt:lpstr>
      <vt:lpstr>ORD113054_</vt:lpstr>
      <vt:lpstr>ORD113055_</vt:lpstr>
      <vt:lpstr>ORD113056_</vt:lpstr>
      <vt:lpstr>ORD113057_</vt:lpstr>
      <vt:lpstr>ORD113058_</vt:lpstr>
      <vt:lpstr>ORD113059_</vt:lpstr>
      <vt:lpstr>ORD113060_</vt:lpstr>
      <vt:lpstr>ORD113061_</vt:lpstr>
      <vt:lpstr>ORD113062_</vt:lpstr>
      <vt:lpstr>ORD113063_</vt:lpstr>
      <vt:lpstr>ORD113064_</vt:lpstr>
      <vt:lpstr>ORD113065_</vt:lpstr>
      <vt:lpstr>ORD113066_</vt:lpstr>
      <vt:lpstr>ORD113067_</vt:lpstr>
      <vt:lpstr>ORD113068_</vt:lpstr>
      <vt:lpstr>ORD113069_</vt:lpstr>
      <vt:lpstr>ORD113070_</vt:lpstr>
      <vt:lpstr>ORD113071_</vt:lpstr>
      <vt:lpstr>ORD113072_</vt:lpstr>
      <vt:lpstr>ORD113073_</vt:lpstr>
      <vt:lpstr>ORD113074_</vt:lpstr>
      <vt:lpstr>ORD113075_</vt:lpstr>
      <vt:lpstr>ORD113076_</vt:lpstr>
      <vt:lpstr>ORD113077_</vt:lpstr>
      <vt:lpstr>ORD113078_</vt:lpstr>
      <vt:lpstr>ORD113079_</vt:lpstr>
      <vt:lpstr>ORD113080_</vt:lpstr>
      <vt:lpstr>ORD113081_</vt:lpstr>
      <vt:lpstr>ORD113082_</vt:lpstr>
      <vt:lpstr>ORD113083_</vt:lpstr>
      <vt:lpstr>ORD113084_</vt:lpstr>
      <vt:lpstr>ORD113085_</vt:lpstr>
      <vt:lpstr>ORD113086_</vt:lpstr>
      <vt:lpstr>ORD113087_</vt:lpstr>
      <vt:lpstr>ORD113088_</vt:lpstr>
      <vt:lpstr>ORD113089_</vt:lpstr>
      <vt:lpstr>ORD113090_</vt:lpstr>
      <vt:lpstr>ORD113091_</vt:lpstr>
      <vt:lpstr>ORD113092_</vt:lpstr>
      <vt:lpstr>ORD113093_</vt:lpstr>
      <vt:lpstr>ORD113094_</vt:lpstr>
      <vt:lpstr>ORD113095_</vt:lpstr>
      <vt:lpstr>ORD113096_</vt:lpstr>
      <vt:lpstr>ORD113097_</vt:lpstr>
      <vt:lpstr>ORD113098_</vt:lpstr>
      <vt:lpstr>ORD113099_</vt:lpstr>
      <vt:lpstr>ORD113100_</vt:lpstr>
      <vt:lpstr>ORD113101_</vt:lpstr>
      <vt:lpstr>ORD113102_</vt:lpstr>
      <vt:lpstr>ORD113103_</vt:lpstr>
      <vt:lpstr>ORD113104_</vt:lpstr>
      <vt:lpstr>ORD113105_</vt:lpstr>
      <vt:lpstr>ORD113106_</vt:lpstr>
      <vt:lpstr>ORD113107_</vt:lpstr>
      <vt:lpstr>ORD113108_</vt:lpstr>
      <vt:lpstr>ORD113109_</vt:lpstr>
      <vt:lpstr>ORD113110_</vt:lpstr>
      <vt:lpstr>ORD113111_</vt:lpstr>
      <vt:lpstr>ORD113112_</vt:lpstr>
      <vt:lpstr>ORD113113_</vt:lpstr>
      <vt:lpstr>ORD113114_</vt:lpstr>
      <vt:lpstr>ORD113115_</vt:lpstr>
      <vt:lpstr>ORD113116_</vt:lpstr>
      <vt:lpstr>ORD113117_</vt:lpstr>
      <vt:lpstr>ORD113118_</vt:lpstr>
      <vt:lpstr>ORD113119_</vt:lpstr>
      <vt:lpstr>ORD113120_</vt:lpstr>
      <vt:lpstr>ORD113121_</vt:lpstr>
      <vt:lpstr>ORD113122_</vt:lpstr>
      <vt:lpstr>ORD113123_</vt:lpstr>
      <vt:lpstr>ORD113124_</vt:lpstr>
      <vt:lpstr>ORD113125_</vt:lpstr>
      <vt:lpstr>ORD113126_</vt:lpstr>
      <vt:lpstr>ORD113127_</vt:lpstr>
      <vt:lpstr>ORD113128_</vt:lpstr>
      <vt:lpstr>ORD113129_</vt:lpstr>
      <vt:lpstr>ORD113130_</vt:lpstr>
      <vt:lpstr>ORD113131_</vt:lpstr>
      <vt:lpstr>ORD113132_</vt:lpstr>
      <vt:lpstr>ORD113133_</vt:lpstr>
      <vt:lpstr>ORD113134_</vt:lpstr>
      <vt:lpstr>ORD113135_</vt:lpstr>
      <vt:lpstr>ORD113136_</vt:lpstr>
      <vt:lpstr>ORD113137_</vt:lpstr>
      <vt:lpstr>ORD113138_</vt:lpstr>
      <vt:lpstr>ORD113139_</vt:lpstr>
      <vt:lpstr>ORD113140_</vt:lpstr>
      <vt:lpstr>ORD113141_</vt:lpstr>
      <vt:lpstr>ORD113142_</vt:lpstr>
      <vt:lpstr>ORD113143_</vt:lpstr>
      <vt:lpstr>ORD113144_</vt:lpstr>
      <vt:lpstr>ORD113145_</vt:lpstr>
      <vt:lpstr>ORD113146_</vt:lpstr>
      <vt:lpstr>ORD113147_</vt:lpstr>
      <vt:lpstr>ORD113148_</vt:lpstr>
      <vt:lpstr>ORD113149_</vt:lpstr>
      <vt:lpstr>ORD113150_</vt:lpstr>
      <vt:lpstr>ORD113151_</vt:lpstr>
      <vt:lpstr>ORD113152_</vt:lpstr>
      <vt:lpstr>ORD113153_</vt:lpstr>
      <vt:lpstr>ORD113154_</vt:lpstr>
      <vt:lpstr>ORD113155_</vt:lpstr>
      <vt:lpstr>ORD113156_</vt:lpstr>
      <vt:lpstr>ORD113157_</vt:lpstr>
      <vt:lpstr>ORD113158_</vt:lpstr>
      <vt:lpstr>ORD113159_</vt:lpstr>
      <vt:lpstr>ORD113160_</vt:lpstr>
      <vt:lpstr>ORD113161_</vt:lpstr>
      <vt:lpstr>ORD113162_</vt:lpstr>
      <vt:lpstr>ORD113163_</vt:lpstr>
      <vt:lpstr>ORD113164_</vt:lpstr>
      <vt:lpstr>ORD113165_</vt:lpstr>
      <vt:lpstr>ORD113166_</vt:lpstr>
      <vt:lpstr>ORD113167_</vt:lpstr>
      <vt:lpstr>ORD113168_</vt:lpstr>
      <vt:lpstr>ORD113169_</vt:lpstr>
      <vt:lpstr>ORD113170_</vt:lpstr>
      <vt:lpstr>ORD113171_</vt:lpstr>
      <vt:lpstr>ORD113172_</vt:lpstr>
      <vt:lpstr>ORD113173_</vt:lpstr>
      <vt:lpstr>ORD113174_</vt:lpstr>
      <vt:lpstr>ORD113175_</vt:lpstr>
      <vt:lpstr>ORD113176_</vt:lpstr>
      <vt:lpstr>ORD113177_</vt:lpstr>
      <vt:lpstr>ORD113178_</vt:lpstr>
      <vt:lpstr>ORD113179_</vt:lpstr>
      <vt:lpstr>ORD113180_</vt:lpstr>
      <vt:lpstr>ORD113181_</vt:lpstr>
      <vt:lpstr>ORD113182_</vt:lpstr>
      <vt:lpstr>ORD113183_</vt:lpstr>
      <vt:lpstr>ORD113184_</vt:lpstr>
      <vt:lpstr>ORD113185_</vt:lpstr>
      <vt:lpstr>ORD113186_</vt:lpstr>
      <vt:lpstr>ORD113187_</vt:lpstr>
      <vt:lpstr>ORD113188_</vt:lpstr>
      <vt:lpstr>ORD113189_</vt:lpstr>
      <vt:lpstr>ORD113190_</vt:lpstr>
      <vt:lpstr>ORD113191_</vt:lpstr>
      <vt:lpstr>ORD113192_</vt:lpstr>
      <vt:lpstr>ORD113193_</vt:lpstr>
      <vt:lpstr>ORD113194_</vt:lpstr>
      <vt:lpstr>ORD113195_</vt:lpstr>
      <vt:lpstr>ORD113196_</vt:lpstr>
      <vt:lpstr>ORD113197_</vt:lpstr>
      <vt:lpstr>ORD113198_</vt:lpstr>
      <vt:lpstr>ORD113199_</vt:lpstr>
      <vt:lpstr>ORD113200_</vt:lpstr>
      <vt:lpstr>ORD113201_</vt:lpstr>
      <vt:lpstr>ORD113202_</vt:lpstr>
      <vt:lpstr>ORD113203_</vt:lpstr>
      <vt:lpstr>ORD113204_</vt:lpstr>
      <vt:lpstr>ORD113205_</vt:lpstr>
      <vt:lpstr>ORD113206_</vt:lpstr>
      <vt:lpstr>ORD113207_</vt:lpstr>
      <vt:lpstr>ORD113208_</vt:lpstr>
      <vt:lpstr>ORD113209_</vt:lpstr>
      <vt:lpstr>ORD113210_</vt:lpstr>
      <vt:lpstr>ORD113211_</vt:lpstr>
      <vt:lpstr>ORD113212_</vt:lpstr>
      <vt:lpstr>ORD113213_</vt:lpstr>
      <vt:lpstr>ORD113214_</vt:lpstr>
      <vt:lpstr>ORD113215_</vt:lpstr>
      <vt:lpstr>ORD113216_</vt:lpstr>
      <vt:lpstr>ORD113217_</vt:lpstr>
      <vt:lpstr>ORD113218_</vt:lpstr>
      <vt:lpstr>ORD113219_</vt:lpstr>
      <vt:lpstr>ORD113220_</vt:lpstr>
      <vt:lpstr>ORD113221_</vt:lpstr>
      <vt:lpstr>ORD113222_</vt:lpstr>
      <vt:lpstr>ORD113223_</vt:lpstr>
      <vt:lpstr>ORD113224_</vt:lpstr>
      <vt:lpstr>ORD113225_</vt:lpstr>
      <vt:lpstr>ORD113226_</vt:lpstr>
      <vt:lpstr>ORD113227_</vt:lpstr>
      <vt:lpstr>ORD113228_</vt:lpstr>
      <vt:lpstr>ORD113229_</vt:lpstr>
      <vt:lpstr>ORD113230_</vt:lpstr>
      <vt:lpstr>ORD113231_</vt:lpstr>
      <vt:lpstr>ORD113232_</vt:lpstr>
      <vt:lpstr>ORD113233_</vt:lpstr>
      <vt:lpstr>ORD113234_</vt:lpstr>
      <vt:lpstr>ORD113235_</vt:lpstr>
      <vt:lpstr>ORD113236_</vt:lpstr>
      <vt:lpstr>ORD113237_</vt:lpstr>
      <vt:lpstr>ORD113238_</vt:lpstr>
      <vt:lpstr>ORD113239_</vt:lpstr>
      <vt:lpstr>ORD113240_</vt:lpstr>
      <vt:lpstr>ORD113241_</vt:lpstr>
      <vt:lpstr>ORD113242_</vt:lpstr>
      <vt:lpstr>ORD113243_</vt:lpstr>
      <vt:lpstr>ORD113244_</vt:lpstr>
      <vt:lpstr>ORD113245_</vt:lpstr>
      <vt:lpstr>ORD113246_</vt:lpstr>
      <vt:lpstr>ORD113247_</vt:lpstr>
      <vt:lpstr>ORD113248_</vt:lpstr>
      <vt:lpstr>ORD113249_</vt:lpstr>
      <vt:lpstr>ORD113250_</vt:lpstr>
      <vt:lpstr>ORD113251_</vt:lpstr>
      <vt:lpstr>ORD113252_</vt:lpstr>
      <vt:lpstr>ORD113253_</vt:lpstr>
      <vt:lpstr>ORD113254_</vt:lpstr>
      <vt:lpstr>ORD113255_</vt:lpstr>
      <vt:lpstr>ORD113256_</vt:lpstr>
      <vt:lpstr>ORD113257_</vt:lpstr>
      <vt:lpstr>ORD113258_</vt:lpstr>
      <vt:lpstr>ORD113259_</vt:lpstr>
      <vt:lpstr>ORD113260_</vt:lpstr>
      <vt:lpstr>ORD113261_</vt:lpstr>
      <vt:lpstr>ORD113262_</vt:lpstr>
      <vt:lpstr>ORD113263_</vt:lpstr>
      <vt:lpstr>ORD113264_</vt:lpstr>
      <vt:lpstr>ORD113265_</vt:lpstr>
      <vt:lpstr>ORD113266_</vt:lpstr>
      <vt:lpstr>ORD113267_</vt:lpstr>
      <vt:lpstr>ORD113268_</vt:lpstr>
      <vt:lpstr>ORD113269_</vt:lpstr>
      <vt:lpstr>ORD113270_</vt:lpstr>
      <vt:lpstr>ORD113271_</vt:lpstr>
      <vt:lpstr>ORD113272_</vt:lpstr>
      <vt:lpstr>ORD113273_</vt:lpstr>
      <vt:lpstr>ORD113274_</vt:lpstr>
      <vt:lpstr>ORD113275_</vt:lpstr>
      <vt:lpstr>ORD113276_</vt:lpstr>
      <vt:lpstr>ORD113277_</vt:lpstr>
      <vt:lpstr>ORD113278_</vt:lpstr>
      <vt:lpstr>ORD113279_</vt:lpstr>
      <vt:lpstr>ORD113280_</vt:lpstr>
      <vt:lpstr>ORD113281_</vt:lpstr>
      <vt:lpstr>ORD113282_</vt:lpstr>
      <vt:lpstr>ORD113283_</vt:lpstr>
      <vt:lpstr>ORD113284_</vt:lpstr>
      <vt:lpstr>ORD113285_</vt:lpstr>
      <vt:lpstr>ORD113286_</vt:lpstr>
      <vt:lpstr>ORD113287_</vt:lpstr>
      <vt:lpstr>ORD113288_</vt:lpstr>
      <vt:lpstr>ORD113289_</vt:lpstr>
      <vt:lpstr>ORD113290_</vt:lpstr>
      <vt:lpstr>ORD113291_</vt:lpstr>
      <vt:lpstr>ORD113292_</vt:lpstr>
      <vt:lpstr>ORD113293_</vt:lpstr>
      <vt:lpstr>ORD113294_</vt:lpstr>
      <vt:lpstr>ORD113295_</vt:lpstr>
      <vt:lpstr>ORD113296_</vt:lpstr>
      <vt:lpstr>ORD113297_</vt:lpstr>
      <vt:lpstr>ORD113298_</vt:lpstr>
      <vt:lpstr>ORD113299_</vt:lpstr>
      <vt:lpstr>ORD113300_</vt:lpstr>
      <vt:lpstr>ORD113301_</vt:lpstr>
      <vt:lpstr>ORD113302_</vt:lpstr>
      <vt:lpstr>ORD113303_</vt:lpstr>
      <vt:lpstr>ORD113304_</vt:lpstr>
      <vt:lpstr>ORD113305_</vt:lpstr>
      <vt:lpstr>ORD113306_</vt:lpstr>
      <vt:lpstr>ORD113307_</vt:lpstr>
      <vt:lpstr>ORD113308_</vt:lpstr>
      <vt:lpstr>ORD113309_</vt:lpstr>
      <vt:lpstr>ORD113310_</vt:lpstr>
      <vt:lpstr>ORD113311_</vt:lpstr>
      <vt:lpstr>ORD113312_</vt:lpstr>
      <vt:lpstr>ORD113313_</vt:lpstr>
      <vt:lpstr>ORD113314_</vt:lpstr>
      <vt:lpstr>ORD113315_</vt:lpstr>
      <vt:lpstr>ORD113316_</vt:lpstr>
      <vt:lpstr>ORD113317_</vt:lpstr>
      <vt:lpstr>ORD113318_</vt:lpstr>
      <vt:lpstr>ORD113319_</vt:lpstr>
      <vt:lpstr>ORD113320_</vt:lpstr>
      <vt:lpstr>ORD113321_</vt:lpstr>
      <vt:lpstr>ORD113322_</vt:lpstr>
      <vt:lpstr>ORD113323_</vt:lpstr>
      <vt:lpstr>ORD113324_</vt:lpstr>
      <vt:lpstr>ORD113325_</vt:lpstr>
      <vt:lpstr>ORD113326_</vt:lpstr>
      <vt:lpstr>ORD113327_</vt:lpstr>
      <vt:lpstr>ORD113328_</vt:lpstr>
      <vt:lpstr>ORD113329_</vt:lpstr>
      <vt:lpstr>ORD113330_</vt:lpstr>
      <vt:lpstr>ORD113331_</vt:lpstr>
      <vt:lpstr>ORD113332_</vt:lpstr>
      <vt:lpstr>ORD113333_</vt:lpstr>
      <vt:lpstr>ORD113334_</vt:lpstr>
      <vt:lpstr>ORD113335_</vt:lpstr>
      <vt:lpstr>ORD113336_</vt:lpstr>
      <vt:lpstr>ORD113337_</vt:lpstr>
      <vt:lpstr>ORD113338_</vt:lpstr>
      <vt:lpstr>ORD113339_</vt:lpstr>
      <vt:lpstr>ORD113340_</vt:lpstr>
      <vt:lpstr>ORD113341_</vt:lpstr>
      <vt:lpstr>ORD113342_</vt:lpstr>
      <vt:lpstr>ORD113343_</vt:lpstr>
      <vt:lpstr>ORD113344_</vt:lpstr>
      <vt:lpstr>ORD113345_</vt:lpstr>
      <vt:lpstr>ORD113346_</vt:lpstr>
      <vt:lpstr>ORD113347_</vt:lpstr>
      <vt:lpstr>ORD113348_</vt:lpstr>
      <vt:lpstr>ORD113349_</vt:lpstr>
      <vt:lpstr>ORD113350_</vt:lpstr>
      <vt:lpstr>ORD113351_</vt:lpstr>
      <vt:lpstr>ORD113352_</vt:lpstr>
      <vt:lpstr>ORD113353_</vt:lpstr>
      <vt:lpstr>ORD113354_</vt:lpstr>
      <vt:lpstr>ORD113355_</vt:lpstr>
      <vt:lpstr>ORD113356_</vt:lpstr>
      <vt:lpstr>ORD113357_</vt:lpstr>
      <vt:lpstr>ORD113358_</vt:lpstr>
      <vt:lpstr>ORD113359_</vt:lpstr>
      <vt:lpstr>ORD113360_</vt:lpstr>
      <vt:lpstr>ORD113361_</vt:lpstr>
      <vt:lpstr>ORD113362_</vt:lpstr>
      <vt:lpstr>ORD113363_</vt:lpstr>
      <vt:lpstr>ORD113364_</vt:lpstr>
      <vt:lpstr>ORD113365_</vt:lpstr>
      <vt:lpstr>ORD113366_</vt:lpstr>
      <vt:lpstr>ORD113367_</vt:lpstr>
      <vt:lpstr>ORD113368_</vt:lpstr>
      <vt:lpstr>ORD113369_</vt:lpstr>
      <vt:lpstr>ORD113370_</vt:lpstr>
      <vt:lpstr>ORD113371_</vt:lpstr>
      <vt:lpstr>ORD113372_</vt:lpstr>
      <vt:lpstr>ORD113373_</vt:lpstr>
      <vt:lpstr>ORD113374_</vt:lpstr>
      <vt:lpstr>ORD113375_</vt:lpstr>
      <vt:lpstr>ORD113376_</vt:lpstr>
      <vt:lpstr>ORD113377_</vt:lpstr>
      <vt:lpstr>ORD113378_</vt:lpstr>
      <vt:lpstr>ORD113379_</vt:lpstr>
      <vt:lpstr>ORD113380_</vt:lpstr>
      <vt:lpstr>ORD113381_</vt:lpstr>
      <vt:lpstr>ORD113382_</vt:lpstr>
      <vt:lpstr>ORD113383_</vt:lpstr>
      <vt:lpstr>ORD113384_</vt:lpstr>
      <vt:lpstr>ORD113385_</vt:lpstr>
      <vt:lpstr>ORD113386_</vt:lpstr>
      <vt:lpstr>ORD113387_</vt:lpstr>
      <vt:lpstr>ORD113388_</vt:lpstr>
      <vt:lpstr>ORD113389_</vt:lpstr>
      <vt:lpstr>ORD113390_</vt:lpstr>
      <vt:lpstr>ORD113391_</vt:lpstr>
      <vt:lpstr>ORD113392_</vt:lpstr>
      <vt:lpstr>ORD113393_</vt:lpstr>
      <vt:lpstr>ORD113394_</vt:lpstr>
      <vt:lpstr>ORD113395_</vt:lpstr>
      <vt:lpstr>ORD113396_</vt:lpstr>
      <vt:lpstr>ORD113397_</vt:lpstr>
      <vt:lpstr>ORD113398_</vt:lpstr>
      <vt:lpstr>ORD113399_</vt:lpstr>
      <vt:lpstr>ORD113400_</vt:lpstr>
      <vt:lpstr>ORD113401_</vt:lpstr>
      <vt:lpstr>ORD113402_</vt:lpstr>
      <vt:lpstr>ORD113403_</vt:lpstr>
      <vt:lpstr>ORD113404_</vt:lpstr>
      <vt:lpstr>ORD113405_</vt:lpstr>
      <vt:lpstr>ORD113406_</vt:lpstr>
      <vt:lpstr>ORD113407_</vt:lpstr>
      <vt:lpstr>ORD113408_</vt:lpstr>
      <vt:lpstr>ORD113409_</vt:lpstr>
      <vt:lpstr>ORD113410_</vt:lpstr>
      <vt:lpstr>ORD113411_</vt:lpstr>
      <vt:lpstr>ORD113412_</vt:lpstr>
      <vt:lpstr>ORD113413_</vt:lpstr>
      <vt:lpstr>ORD113414_</vt:lpstr>
      <vt:lpstr>ORD113415_</vt:lpstr>
      <vt:lpstr>ORD113416_</vt:lpstr>
      <vt:lpstr>ORD113417_</vt:lpstr>
      <vt:lpstr>ORD113418_</vt:lpstr>
      <vt:lpstr>ORD113419_</vt:lpstr>
      <vt:lpstr>ORD113420_</vt:lpstr>
      <vt:lpstr>ORD113421_</vt:lpstr>
      <vt:lpstr>ORD113422_</vt:lpstr>
      <vt:lpstr>ORD113423_</vt:lpstr>
      <vt:lpstr>ORD113424_</vt:lpstr>
      <vt:lpstr>ORD113425_</vt:lpstr>
      <vt:lpstr>ORD113426_</vt:lpstr>
      <vt:lpstr>ORD113427_</vt:lpstr>
      <vt:lpstr>ORD113428_</vt:lpstr>
      <vt:lpstr>ORD113429_</vt:lpstr>
      <vt:lpstr>ORD113430_</vt:lpstr>
      <vt:lpstr>ORD113431_</vt:lpstr>
      <vt:lpstr>ORD113432_</vt:lpstr>
      <vt:lpstr>ORD113433_</vt:lpstr>
      <vt:lpstr>ORD113434_</vt:lpstr>
      <vt:lpstr>ORD113435_</vt:lpstr>
      <vt:lpstr>ORD113436_</vt:lpstr>
      <vt:lpstr>ORD113437_</vt:lpstr>
      <vt:lpstr>ORD113438_</vt:lpstr>
      <vt:lpstr>ORD113439_</vt:lpstr>
      <vt:lpstr>ORD113440_</vt:lpstr>
      <vt:lpstr>ORD113441_</vt:lpstr>
      <vt:lpstr>ORD113442_</vt:lpstr>
      <vt:lpstr>ORD113443_</vt:lpstr>
      <vt:lpstr>ORD113444_</vt:lpstr>
      <vt:lpstr>ORD113445_</vt:lpstr>
      <vt:lpstr>ORD113446_</vt:lpstr>
      <vt:lpstr>ORD113447_</vt:lpstr>
      <vt:lpstr>ORD113448_</vt:lpstr>
      <vt:lpstr>ORD113449_</vt:lpstr>
      <vt:lpstr>ORD113450_</vt:lpstr>
      <vt:lpstr>ORD113451_</vt:lpstr>
      <vt:lpstr>ORD113452_</vt:lpstr>
      <vt:lpstr>ORD113453_</vt:lpstr>
      <vt:lpstr>ORD113454_</vt:lpstr>
      <vt:lpstr>ORD113455_</vt:lpstr>
      <vt:lpstr>ORD113456_</vt:lpstr>
      <vt:lpstr>ORD113457_</vt:lpstr>
      <vt:lpstr>ORD113458_</vt:lpstr>
      <vt:lpstr>ORD113459_</vt:lpstr>
      <vt:lpstr>ORD113460_</vt:lpstr>
      <vt:lpstr>ORD113461_</vt:lpstr>
      <vt:lpstr>ORD113462_</vt:lpstr>
      <vt:lpstr>ORD113463_</vt:lpstr>
      <vt:lpstr>ORD113464_</vt:lpstr>
      <vt:lpstr>ORD113465_</vt:lpstr>
      <vt:lpstr>ORD113466_</vt:lpstr>
      <vt:lpstr>ORD113467_</vt:lpstr>
      <vt:lpstr>ORD113468_</vt:lpstr>
      <vt:lpstr>ORD113469_</vt:lpstr>
      <vt:lpstr>ORD113470_</vt:lpstr>
      <vt:lpstr>ORD113471_</vt:lpstr>
      <vt:lpstr>ORD113472_</vt:lpstr>
      <vt:lpstr>ORD113473_</vt:lpstr>
      <vt:lpstr>ORD113474_</vt:lpstr>
      <vt:lpstr>ORD113475_</vt:lpstr>
      <vt:lpstr>ORD113476_</vt:lpstr>
      <vt:lpstr>ORD113477_</vt:lpstr>
      <vt:lpstr>ORD113478_</vt:lpstr>
      <vt:lpstr>ORD113479_</vt:lpstr>
      <vt:lpstr>ORD113480_</vt:lpstr>
      <vt:lpstr>ORD113481_</vt:lpstr>
      <vt:lpstr>ORD113482_</vt:lpstr>
      <vt:lpstr>ORD113483_</vt:lpstr>
      <vt:lpstr>ORD113484_</vt:lpstr>
      <vt:lpstr>ORD113485_</vt:lpstr>
      <vt:lpstr>ORD113486_</vt:lpstr>
      <vt:lpstr>ORD113487_</vt:lpstr>
      <vt:lpstr>ORD113488_</vt:lpstr>
      <vt:lpstr>ORD113489_</vt:lpstr>
      <vt:lpstr>ORD113490_</vt:lpstr>
      <vt:lpstr>ORD113491_</vt:lpstr>
      <vt:lpstr>ORD113492_</vt:lpstr>
      <vt:lpstr>ORD113493_</vt:lpstr>
      <vt:lpstr>ORD113494_</vt:lpstr>
      <vt:lpstr>ORD113495_</vt:lpstr>
      <vt:lpstr>ORD113496_</vt:lpstr>
      <vt:lpstr>ORD113497_</vt:lpstr>
      <vt:lpstr>ORD113498_</vt:lpstr>
      <vt:lpstr>ORD113499_</vt:lpstr>
      <vt:lpstr>ORD113500_</vt:lpstr>
      <vt:lpstr>ORD113501_</vt:lpstr>
      <vt:lpstr>ORD113502_</vt:lpstr>
      <vt:lpstr>ORD113503_</vt:lpstr>
      <vt:lpstr>ORD113504_</vt:lpstr>
      <vt:lpstr>ORD113505_</vt:lpstr>
      <vt:lpstr>ORD113506_</vt:lpstr>
      <vt:lpstr>ORD113507_</vt:lpstr>
      <vt:lpstr>ORD113508_</vt:lpstr>
      <vt:lpstr>ORD113509_</vt:lpstr>
      <vt:lpstr>ORD113510_</vt:lpstr>
      <vt:lpstr>ORD113511_</vt:lpstr>
      <vt:lpstr>ORD113512_</vt:lpstr>
      <vt:lpstr>ORD113513_</vt:lpstr>
      <vt:lpstr>ORD113514_</vt:lpstr>
      <vt:lpstr>ORD113515_</vt:lpstr>
      <vt:lpstr>ORD113516_</vt:lpstr>
      <vt:lpstr>ORD113517_</vt:lpstr>
      <vt:lpstr>ORD113518_</vt:lpstr>
      <vt:lpstr>ORD113519_</vt:lpstr>
      <vt:lpstr>ORD113520_</vt:lpstr>
      <vt:lpstr>ORD113521_</vt:lpstr>
      <vt:lpstr>ORD113522_</vt:lpstr>
      <vt:lpstr>ORD113523_</vt:lpstr>
      <vt:lpstr>ORD113524_</vt:lpstr>
      <vt:lpstr>ORD113525_</vt:lpstr>
      <vt:lpstr>ORD113526_</vt:lpstr>
      <vt:lpstr>ORD113527_</vt:lpstr>
      <vt:lpstr>ORD113528_</vt:lpstr>
      <vt:lpstr>ORD113529_</vt:lpstr>
      <vt:lpstr>ORD113530_</vt:lpstr>
      <vt:lpstr>ORD113531_</vt:lpstr>
      <vt:lpstr>ORD113532_</vt:lpstr>
      <vt:lpstr>ORD113533_</vt:lpstr>
      <vt:lpstr>ORD113534_</vt:lpstr>
      <vt:lpstr>ORD113535_</vt:lpstr>
      <vt:lpstr>ORD113536_</vt:lpstr>
      <vt:lpstr>ORD113537_</vt:lpstr>
      <vt:lpstr>ORD113538_</vt:lpstr>
      <vt:lpstr>ORD113539_</vt:lpstr>
      <vt:lpstr>ORD113540_</vt:lpstr>
      <vt:lpstr>ORD113541_</vt:lpstr>
      <vt:lpstr>ORD113542_</vt:lpstr>
      <vt:lpstr>ORD113543_</vt:lpstr>
      <vt:lpstr>ORD113544_</vt:lpstr>
      <vt:lpstr>ORD113545_</vt:lpstr>
      <vt:lpstr>ORD113546_</vt:lpstr>
      <vt:lpstr>ORD113547_</vt:lpstr>
      <vt:lpstr>ORD113548_</vt:lpstr>
      <vt:lpstr>ORD113549_</vt:lpstr>
      <vt:lpstr>ORD113550_</vt:lpstr>
      <vt:lpstr>ORD113551_</vt:lpstr>
      <vt:lpstr>ORD113552_</vt:lpstr>
      <vt:lpstr>ORD113553_</vt:lpstr>
      <vt:lpstr>ORD113554_</vt:lpstr>
      <vt:lpstr>ORD113555_</vt:lpstr>
      <vt:lpstr>ORD113556_</vt:lpstr>
      <vt:lpstr>ORD113557_</vt:lpstr>
      <vt:lpstr>ORD113558_</vt:lpstr>
      <vt:lpstr>ORD113559_</vt:lpstr>
      <vt:lpstr>ORD113560_</vt:lpstr>
      <vt:lpstr>ORD113561_</vt:lpstr>
      <vt:lpstr>ORD113562_</vt:lpstr>
      <vt:lpstr>ORD113563_</vt:lpstr>
      <vt:lpstr>ORD113564_</vt:lpstr>
      <vt:lpstr>ORD113565_</vt:lpstr>
      <vt:lpstr>ORD113566_</vt:lpstr>
      <vt:lpstr>ORD113567_</vt:lpstr>
      <vt:lpstr>ORD113568_</vt:lpstr>
      <vt:lpstr>ORD113569_</vt:lpstr>
      <vt:lpstr>ORD113570_</vt:lpstr>
      <vt:lpstr>ORD113571_</vt:lpstr>
      <vt:lpstr>ORD113572_</vt:lpstr>
      <vt:lpstr>ORD113573_</vt:lpstr>
      <vt:lpstr>ORD113574_</vt:lpstr>
      <vt:lpstr>ORD113575_</vt:lpstr>
      <vt:lpstr>ORD113576_</vt:lpstr>
      <vt:lpstr>ORD113577_</vt:lpstr>
      <vt:lpstr>ORD113578_</vt:lpstr>
      <vt:lpstr>ORD113579_</vt:lpstr>
      <vt:lpstr>ORD113580_</vt:lpstr>
      <vt:lpstr>ORD113581_</vt:lpstr>
      <vt:lpstr>ORD113582_</vt:lpstr>
      <vt:lpstr>ORD113583_</vt:lpstr>
      <vt:lpstr>ORD113584_</vt:lpstr>
      <vt:lpstr>ORD113585_</vt:lpstr>
      <vt:lpstr>ORD113586_</vt:lpstr>
      <vt:lpstr>ORD113587_</vt:lpstr>
      <vt:lpstr>ORD113588_</vt:lpstr>
      <vt:lpstr>ORD113589_</vt:lpstr>
      <vt:lpstr>ORD113590_</vt:lpstr>
      <vt:lpstr>ORD113591_</vt:lpstr>
      <vt:lpstr>ORD113592_</vt:lpstr>
      <vt:lpstr>ORD113593_</vt:lpstr>
      <vt:lpstr>ORD113594_</vt:lpstr>
      <vt:lpstr>ORD113595_</vt:lpstr>
      <vt:lpstr>ORD113596_</vt:lpstr>
      <vt:lpstr>ORD113597_</vt:lpstr>
      <vt:lpstr>ORD113598_</vt:lpstr>
      <vt:lpstr>ORD113599_</vt:lpstr>
      <vt:lpstr>ORD113600_</vt:lpstr>
      <vt:lpstr>ORD113601_</vt:lpstr>
      <vt:lpstr>ORD113602_</vt:lpstr>
      <vt:lpstr>ORD113603_</vt:lpstr>
      <vt:lpstr>ORD113604_</vt:lpstr>
      <vt:lpstr>ORD113605_</vt:lpstr>
      <vt:lpstr>ORD113606_</vt:lpstr>
      <vt:lpstr>ORD113607_</vt:lpstr>
      <vt:lpstr>ORD113608_</vt:lpstr>
      <vt:lpstr>ORD113609_</vt:lpstr>
      <vt:lpstr>ORD113610_</vt:lpstr>
      <vt:lpstr>ORD113611_</vt:lpstr>
      <vt:lpstr>ORD113612_</vt:lpstr>
      <vt:lpstr>ORD113613_</vt:lpstr>
      <vt:lpstr>ORD113614_</vt:lpstr>
      <vt:lpstr>ORD113615_</vt:lpstr>
      <vt:lpstr>ORD113616_</vt:lpstr>
      <vt:lpstr>ORD113617_</vt:lpstr>
      <vt:lpstr>ORD113618_</vt:lpstr>
      <vt:lpstr>ORD113619_</vt:lpstr>
      <vt:lpstr>ORD113620_</vt:lpstr>
      <vt:lpstr>ORD113621_</vt:lpstr>
      <vt:lpstr>ORD113622_</vt:lpstr>
      <vt:lpstr>ORD113623_</vt:lpstr>
      <vt:lpstr>ORD113624_</vt:lpstr>
      <vt:lpstr>ORD113625_</vt:lpstr>
      <vt:lpstr>ORD113626_</vt:lpstr>
      <vt:lpstr>ORD113627_</vt:lpstr>
      <vt:lpstr>ORD113628_</vt:lpstr>
      <vt:lpstr>ORD113629_</vt:lpstr>
      <vt:lpstr>ORD113630_</vt:lpstr>
      <vt:lpstr>ORD113631_</vt:lpstr>
      <vt:lpstr>ORD113632_</vt:lpstr>
      <vt:lpstr>ORD113633_</vt:lpstr>
      <vt:lpstr>ORD113634_</vt:lpstr>
      <vt:lpstr>ORD113635_</vt:lpstr>
      <vt:lpstr>ORD113636_</vt:lpstr>
      <vt:lpstr>ORD113637_</vt:lpstr>
      <vt:lpstr>ORD113638_</vt:lpstr>
      <vt:lpstr>ORD113639_</vt:lpstr>
      <vt:lpstr>ORD113640_</vt:lpstr>
      <vt:lpstr>ORD113641_</vt:lpstr>
      <vt:lpstr>ORD113642_</vt:lpstr>
      <vt:lpstr>ORD113643_</vt:lpstr>
      <vt:lpstr>ORD113644_</vt:lpstr>
      <vt:lpstr>ORD113645_</vt:lpstr>
      <vt:lpstr>ORD113646_</vt:lpstr>
      <vt:lpstr>ORD113647_</vt:lpstr>
      <vt:lpstr>ORD113648_</vt:lpstr>
      <vt:lpstr>ORD113649_</vt:lpstr>
      <vt:lpstr>ORD113650_</vt:lpstr>
      <vt:lpstr>ORD113651_</vt:lpstr>
      <vt:lpstr>ORD113652_</vt:lpstr>
      <vt:lpstr>ORD113653_</vt:lpstr>
      <vt:lpstr>ORD113654_</vt:lpstr>
      <vt:lpstr>ORD113655_</vt:lpstr>
      <vt:lpstr>ORD113656_</vt:lpstr>
      <vt:lpstr>ORD113657_</vt:lpstr>
      <vt:lpstr>ORD113658_</vt:lpstr>
      <vt:lpstr>ORD113659_</vt:lpstr>
      <vt:lpstr>ORD113660_</vt:lpstr>
      <vt:lpstr>ORD113661_</vt:lpstr>
      <vt:lpstr>ORD113662_</vt:lpstr>
      <vt:lpstr>ORD113663_</vt:lpstr>
      <vt:lpstr>ORD113664_</vt:lpstr>
      <vt:lpstr>ORD113665_</vt:lpstr>
      <vt:lpstr>ORD113666_</vt:lpstr>
      <vt:lpstr>ORD113667_</vt:lpstr>
      <vt:lpstr>ORD113668_</vt:lpstr>
      <vt:lpstr>ORD113669_</vt:lpstr>
      <vt:lpstr>ORD113670_</vt:lpstr>
      <vt:lpstr>ORD113671_</vt:lpstr>
      <vt:lpstr>ORD113672_</vt:lpstr>
      <vt:lpstr>ORD113673_</vt:lpstr>
      <vt:lpstr>ORD113674_</vt:lpstr>
      <vt:lpstr>ORD113675_</vt:lpstr>
      <vt:lpstr>ORD113676_</vt:lpstr>
      <vt:lpstr>ORD113677_</vt:lpstr>
      <vt:lpstr>ORD113678_</vt:lpstr>
      <vt:lpstr>ORD113679_</vt:lpstr>
      <vt:lpstr>ORD113680_</vt:lpstr>
      <vt:lpstr>ORD113681_</vt:lpstr>
      <vt:lpstr>ORD113682_</vt:lpstr>
      <vt:lpstr>ORD113683_</vt:lpstr>
      <vt:lpstr>ORD113684_</vt:lpstr>
      <vt:lpstr>ORD113685_</vt:lpstr>
      <vt:lpstr>ORD113686_</vt:lpstr>
      <vt:lpstr>ORD113687_</vt:lpstr>
      <vt:lpstr>ORD113688_</vt:lpstr>
      <vt:lpstr>ORD113689_</vt:lpstr>
      <vt:lpstr>ORD113690_</vt:lpstr>
      <vt:lpstr>ORD113691_</vt:lpstr>
      <vt:lpstr>ORD113692_</vt:lpstr>
      <vt:lpstr>ORD113693_</vt:lpstr>
      <vt:lpstr>ORD113694_</vt:lpstr>
      <vt:lpstr>ORD113695_</vt:lpstr>
      <vt:lpstr>ORD113696_</vt:lpstr>
      <vt:lpstr>ORD113697_</vt:lpstr>
      <vt:lpstr>ORD113698_</vt:lpstr>
      <vt:lpstr>ORD113699_</vt:lpstr>
      <vt:lpstr>ORD113700_</vt:lpstr>
      <vt:lpstr>ORD113701_</vt:lpstr>
      <vt:lpstr>ORD113702_</vt:lpstr>
      <vt:lpstr>ORD113703_</vt:lpstr>
      <vt:lpstr>ORD113704_</vt:lpstr>
      <vt:lpstr>ORD113705_</vt:lpstr>
      <vt:lpstr>ORD113706_</vt:lpstr>
      <vt:lpstr>ORD113707_</vt:lpstr>
      <vt:lpstr>ORD113708_</vt:lpstr>
      <vt:lpstr>ORD113709_</vt:lpstr>
      <vt:lpstr>ORD113710_</vt:lpstr>
      <vt:lpstr>ORD113711_</vt:lpstr>
      <vt:lpstr>ORD113712_</vt:lpstr>
      <vt:lpstr>ORD113713_</vt:lpstr>
      <vt:lpstr>ORD113714_</vt:lpstr>
      <vt:lpstr>ORD113715_</vt:lpstr>
      <vt:lpstr>ORD113716_</vt:lpstr>
      <vt:lpstr>ORD113717_</vt:lpstr>
      <vt:lpstr>ORD113718_</vt:lpstr>
      <vt:lpstr>ORD113719_</vt:lpstr>
      <vt:lpstr>ORD113720_</vt:lpstr>
      <vt:lpstr>ORD113721_</vt:lpstr>
      <vt:lpstr>ORD113722_</vt:lpstr>
      <vt:lpstr>ORD113723_</vt:lpstr>
      <vt:lpstr>ORD113724_</vt:lpstr>
      <vt:lpstr>ORD113725_</vt:lpstr>
      <vt:lpstr>ORD113726_</vt:lpstr>
      <vt:lpstr>ORD113727_</vt:lpstr>
      <vt:lpstr>ORD113728_</vt:lpstr>
      <vt:lpstr>ORD113729_</vt:lpstr>
      <vt:lpstr>ORD113730_</vt:lpstr>
      <vt:lpstr>ORD113731_</vt:lpstr>
      <vt:lpstr>ORD113732_</vt:lpstr>
      <vt:lpstr>ORD113733_</vt:lpstr>
      <vt:lpstr>ORD113734_</vt:lpstr>
      <vt:lpstr>ORD113735_</vt:lpstr>
      <vt:lpstr>ORD113736_</vt:lpstr>
      <vt:lpstr>ORD113737_</vt:lpstr>
      <vt:lpstr>ORD113738_</vt:lpstr>
      <vt:lpstr>ORD113739_</vt:lpstr>
      <vt:lpstr>ORD113740_</vt:lpstr>
      <vt:lpstr>ORD113741_</vt:lpstr>
      <vt:lpstr>ORD113742_</vt:lpstr>
      <vt:lpstr>ORD113743_</vt:lpstr>
      <vt:lpstr>ORD113744_</vt:lpstr>
      <vt:lpstr>ORD113745_</vt:lpstr>
      <vt:lpstr>ORD113746_</vt:lpstr>
      <vt:lpstr>ORD113747_</vt:lpstr>
      <vt:lpstr>ORD113748_</vt:lpstr>
      <vt:lpstr>ORD113749_</vt:lpstr>
      <vt:lpstr>ORD113750_</vt:lpstr>
      <vt:lpstr>ORD113751_</vt:lpstr>
      <vt:lpstr>ORD113752_</vt:lpstr>
      <vt:lpstr>ORD113753_</vt:lpstr>
      <vt:lpstr>ORD113754_</vt:lpstr>
      <vt:lpstr>ORD113755_</vt:lpstr>
      <vt:lpstr>ORD113756_</vt:lpstr>
      <vt:lpstr>ORD113757_</vt:lpstr>
      <vt:lpstr>ORD113758_</vt:lpstr>
      <vt:lpstr>ORD113759_</vt:lpstr>
      <vt:lpstr>ORD113760_</vt:lpstr>
      <vt:lpstr>ORD113761_</vt:lpstr>
      <vt:lpstr>ORD113762_</vt:lpstr>
      <vt:lpstr>ORD113763_</vt:lpstr>
      <vt:lpstr>ORD113764_</vt:lpstr>
      <vt:lpstr>ORD113765_</vt:lpstr>
      <vt:lpstr>ORD113766_</vt:lpstr>
      <vt:lpstr>ORD113767_</vt:lpstr>
      <vt:lpstr>ORD113768_</vt:lpstr>
      <vt:lpstr>ORD113769_</vt:lpstr>
      <vt:lpstr>ORD113770_</vt:lpstr>
      <vt:lpstr>ORD113771_</vt:lpstr>
      <vt:lpstr>ORD113772_</vt:lpstr>
      <vt:lpstr>ORD113773_</vt:lpstr>
      <vt:lpstr>ORD113774_</vt:lpstr>
      <vt:lpstr>ORD113775_</vt:lpstr>
      <vt:lpstr>ORD113776_</vt:lpstr>
      <vt:lpstr>ORD113777_</vt:lpstr>
      <vt:lpstr>ORD113778_</vt:lpstr>
      <vt:lpstr>ORD113779_</vt:lpstr>
      <vt:lpstr>ORD113780_</vt:lpstr>
      <vt:lpstr>ORD113781_</vt:lpstr>
      <vt:lpstr>ORD113782_</vt:lpstr>
      <vt:lpstr>ORD113783_</vt:lpstr>
      <vt:lpstr>ORD113784_</vt:lpstr>
      <vt:lpstr>ORD113785_</vt:lpstr>
      <vt:lpstr>ORD113786_</vt:lpstr>
      <vt:lpstr>ORD113787_</vt:lpstr>
      <vt:lpstr>ORD113788_</vt:lpstr>
      <vt:lpstr>ORD113789_</vt:lpstr>
      <vt:lpstr>ORD113790_</vt:lpstr>
      <vt:lpstr>ORD113791_</vt:lpstr>
      <vt:lpstr>ORD113792_</vt:lpstr>
      <vt:lpstr>ORD113793_</vt:lpstr>
      <vt:lpstr>ORD113794_</vt:lpstr>
      <vt:lpstr>ORD113795_</vt:lpstr>
      <vt:lpstr>ORD113796_</vt:lpstr>
      <vt:lpstr>ORD113797_</vt:lpstr>
      <vt:lpstr>ORD113798_</vt:lpstr>
      <vt:lpstr>ORD113799_</vt:lpstr>
      <vt:lpstr>ORD113800_</vt:lpstr>
      <vt:lpstr>ORD113801_</vt:lpstr>
      <vt:lpstr>ORD113802_</vt:lpstr>
      <vt:lpstr>ORD113803_</vt:lpstr>
      <vt:lpstr>ORD113804_</vt:lpstr>
      <vt:lpstr>ORD113805_</vt:lpstr>
      <vt:lpstr>ORD113806_</vt:lpstr>
      <vt:lpstr>ORD113807_</vt:lpstr>
      <vt:lpstr>ORD113808_</vt:lpstr>
      <vt:lpstr>ORD113809_</vt:lpstr>
      <vt:lpstr>ORD113810_</vt:lpstr>
      <vt:lpstr>ORD113811_</vt:lpstr>
      <vt:lpstr>ORD113812_</vt:lpstr>
      <vt:lpstr>ORD113813_</vt:lpstr>
      <vt:lpstr>ORD113814_</vt:lpstr>
      <vt:lpstr>ORD113815_</vt:lpstr>
      <vt:lpstr>ORD113816_</vt:lpstr>
      <vt:lpstr>ORD113817_</vt:lpstr>
      <vt:lpstr>ORD113818_</vt:lpstr>
      <vt:lpstr>ORD113819_</vt:lpstr>
      <vt:lpstr>ORD113820_</vt:lpstr>
      <vt:lpstr>ORD113821_</vt:lpstr>
      <vt:lpstr>ORD113822_</vt:lpstr>
      <vt:lpstr>ORD113823_</vt:lpstr>
      <vt:lpstr>ORD113824_</vt:lpstr>
      <vt:lpstr>ORD113825_</vt:lpstr>
      <vt:lpstr>ORD113826_</vt:lpstr>
      <vt:lpstr>ORD113827_</vt:lpstr>
      <vt:lpstr>ORD113828_</vt:lpstr>
      <vt:lpstr>ORD113829_</vt:lpstr>
      <vt:lpstr>ORD113830_</vt:lpstr>
      <vt:lpstr>ORD113831_</vt:lpstr>
      <vt:lpstr>ORD113832_</vt:lpstr>
      <vt:lpstr>ORD113833_</vt:lpstr>
      <vt:lpstr>ORD113834_</vt:lpstr>
      <vt:lpstr>ORD113835_</vt:lpstr>
      <vt:lpstr>ORD113836_</vt:lpstr>
      <vt:lpstr>ORD113837_</vt:lpstr>
      <vt:lpstr>ORD113838_</vt:lpstr>
      <vt:lpstr>ORD113839_</vt:lpstr>
      <vt:lpstr>ORD113840_</vt:lpstr>
      <vt:lpstr>ORD113841_</vt:lpstr>
      <vt:lpstr>ORD113842_</vt:lpstr>
      <vt:lpstr>ORD113843_</vt:lpstr>
      <vt:lpstr>ORD113844_</vt:lpstr>
      <vt:lpstr>ORD113845_</vt:lpstr>
      <vt:lpstr>ORD113846_</vt:lpstr>
      <vt:lpstr>ORD113847_</vt:lpstr>
      <vt:lpstr>ORD113848_</vt:lpstr>
      <vt:lpstr>ORD113849_</vt:lpstr>
      <vt:lpstr>ORD113850_</vt:lpstr>
      <vt:lpstr>ORD113851_</vt:lpstr>
      <vt:lpstr>ORD113852_</vt:lpstr>
      <vt:lpstr>ORD113853_</vt:lpstr>
      <vt:lpstr>ORD113854_</vt:lpstr>
      <vt:lpstr>ORD113855_</vt:lpstr>
      <vt:lpstr>ORD113856_</vt:lpstr>
      <vt:lpstr>ORD113857_</vt:lpstr>
      <vt:lpstr>ORD113858_</vt:lpstr>
      <vt:lpstr>ORD113859_</vt:lpstr>
      <vt:lpstr>ORD113860_</vt:lpstr>
      <vt:lpstr>ORD113861_</vt:lpstr>
      <vt:lpstr>ORD113862_</vt:lpstr>
      <vt:lpstr>ORD113863_</vt:lpstr>
      <vt:lpstr>ORD113864_</vt:lpstr>
      <vt:lpstr>ORD113865_</vt:lpstr>
      <vt:lpstr>ORD113866_</vt:lpstr>
      <vt:lpstr>ORD113867_</vt:lpstr>
      <vt:lpstr>ORD113868_</vt:lpstr>
      <vt:lpstr>ORD113869_</vt:lpstr>
      <vt:lpstr>ORD113870_</vt:lpstr>
      <vt:lpstr>ORD113871_</vt:lpstr>
      <vt:lpstr>ORD113872_</vt:lpstr>
      <vt:lpstr>ORD113873_</vt:lpstr>
      <vt:lpstr>ORD113874_</vt:lpstr>
      <vt:lpstr>ORD113875_</vt:lpstr>
      <vt:lpstr>ORD113876_</vt:lpstr>
      <vt:lpstr>ORD113877_</vt:lpstr>
      <vt:lpstr>ORD113878_</vt:lpstr>
      <vt:lpstr>ORD113879_</vt:lpstr>
      <vt:lpstr>ORD113880_</vt:lpstr>
      <vt:lpstr>ORD113881_</vt:lpstr>
      <vt:lpstr>ORD113882_</vt:lpstr>
      <vt:lpstr>ORD113883_</vt:lpstr>
      <vt:lpstr>ORD113884_</vt:lpstr>
      <vt:lpstr>ORD113885_</vt:lpstr>
      <vt:lpstr>ORD113886_</vt:lpstr>
      <vt:lpstr>ORD113887_</vt:lpstr>
      <vt:lpstr>ORD113888_</vt:lpstr>
      <vt:lpstr>ORD113889_</vt:lpstr>
      <vt:lpstr>ORD113890_</vt:lpstr>
      <vt:lpstr>ORD113891_</vt:lpstr>
      <vt:lpstr>ORD113892_</vt:lpstr>
      <vt:lpstr>ORD113893_</vt:lpstr>
      <vt:lpstr>ORD113894_</vt:lpstr>
      <vt:lpstr>ORD113895_</vt:lpstr>
      <vt:lpstr>ORD113896_</vt:lpstr>
      <vt:lpstr>ORD113897_</vt:lpstr>
      <vt:lpstr>ORD113898_</vt:lpstr>
      <vt:lpstr>ORD113899_</vt:lpstr>
      <vt:lpstr>ORD113900_</vt:lpstr>
      <vt:lpstr>ORD113901_</vt:lpstr>
      <vt:lpstr>ORD113902_</vt:lpstr>
      <vt:lpstr>ORD113903_</vt:lpstr>
      <vt:lpstr>ORD113904_</vt:lpstr>
      <vt:lpstr>ORD113905_</vt:lpstr>
      <vt:lpstr>ORD113906_</vt:lpstr>
      <vt:lpstr>ORD113907_</vt:lpstr>
      <vt:lpstr>ORD113908_</vt:lpstr>
      <vt:lpstr>ORD113909_</vt:lpstr>
      <vt:lpstr>ORD113910_</vt:lpstr>
      <vt:lpstr>ORD113911_</vt:lpstr>
      <vt:lpstr>ORD113912_</vt:lpstr>
      <vt:lpstr>ORD113913_</vt:lpstr>
      <vt:lpstr>ORD113914_</vt:lpstr>
      <vt:lpstr>ORD113915_</vt:lpstr>
      <vt:lpstr>ORD113916_</vt:lpstr>
      <vt:lpstr>ORD113917_</vt:lpstr>
      <vt:lpstr>ORD113918_</vt:lpstr>
      <vt:lpstr>ORD113919_</vt:lpstr>
      <vt:lpstr>ORD113920_</vt:lpstr>
      <vt:lpstr>ORD113921_</vt:lpstr>
      <vt:lpstr>ORD113922_</vt:lpstr>
      <vt:lpstr>ORD113923_</vt:lpstr>
      <vt:lpstr>ORD113924_</vt:lpstr>
      <vt:lpstr>ORD113925_</vt:lpstr>
      <vt:lpstr>ORD113926_</vt:lpstr>
      <vt:lpstr>ORD113927_</vt:lpstr>
      <vt:lpstr>ORD113928_</vt:lpstr>
      <vt:lpstr>ORD113929_</vt:lpstr>
      <vt:lpstr>ORD113930_</vt:lpstr>
      <vt:lpstr>ORD113931_</vt:lpstr>
      <vt:lpstr>ORD113932_</vt:lpstr>
      <vt:lpstr>ORD113933_</vt:lpstr>
      <vt:lpstr>ORD113934_</vt:lpstr>
      <vt:lpstr>ORD113935_</vt:lpstr>
      <vt:lpstr>ORD113936_</vt:lpstr>
      <vt:lpstr>ORD113937_</vt:lpstr>
      <vt:lpstr>ORD113938_</vt:lpstr>
      <vt:lpstr>ORD113939_</vt:lpstr>
      <vt:lpstr>ORD113940_</vt:lpstr>
      <vt:lpstr>ORD113941_</vt:lpstr>
      <vt:lpstr>ORD113942_</vt:lpstr>
      <vt:lpstr>ORD113943_</vt:lpstr>
      <vt:lpstr>ORD113944_</vt:lpstr>
      <vt:lpstr>ORD113945_</vt:lpstr>
      <vt:lpstr>ORD113946_</vt:lpstr>
      <vt:lpstr>ORD113947_</vt:lpstr>
      <vt:lpstr>ORD113948_</vt:lpstr>
      <vt:lpstr>ORD113949_</vt:lpstr>
      <vt:lpstr>ORD113950_</vt:lpstr>
      <vt:lpstr>ORD113951_</vt:lpstr>
      <vt:lpstr>ORD113952_</vt:lpstr>
      <vt:lpstr>ORD113953_</vt:lpstr>
      <vt:lpstr>ORD113954_</vt:lpstr>
      <vt:lpstr>ORD113955_</vt:lpstr>
      <vt:lpstr>ORD113956_</vt:lpstr>
      <vt:lpstr>ORD113957_</vt:lpstr>
      <vt:lpstr>ORD113958_</vt:lpstr>
      <vt:lpstr>ORD113959_</vt:lpstr>
      <vt:lpstr>ORD113960_</vt:lpstr>
      <vt:lpstr>ORD113961_</vt:lpstr>
      <vt:lpstr>ORD113962_</vt:lpstr>
      <vt:lpstr>ORD113963_</vt:lpstr>
      <vt:lpstr>ORD113964_</vt:lpstr>
      <vt:lpstr>ORD113965_</vt:lpstr>
      <vt:lpstr>ORD113966_</vt:lpstr>
      <vt:lpstr>ORD113967_</vt:lpstr>
      <vt:lpstr>ORD113968_</vt:lpstr>
      <vt:lpstr>ORD113969_</vt:lpstr>
      <vt:lpstr>ORD113970_</vt:lpstr>
      <vt:lpstr>ORD113971_</vt:lpstr>
      <vt:lpstr>ORD113972_</vt:lpstr>
      <vt:lpstr>ORD113973_</vt:lpstr>
      <vt:lpstr>ORD113974_</vt:lpstr>
      <vt:lpstr>ORD113975_</vt:lpstr>
      <vt:lpstr>ORD113976_</vt:lpstr>
      <vt:lpstr>ORD113977_</vt:lpstr>
      <vt:lpstr>ORD113978_</vt:lpstr>
      <vt:lpstr>ORD113979_</vt:lpstr>
      <vt:lpstr>ORD113980_</vt:lpstr>
      <vt:lpstr>ORD113981_</vt:lpstr>
      <vt:lpstr>ORD113982_</vt:lpstr>
      <vt:lpstr>ORD113983_</vt:lpstr>
      <vt:lpstr>ORD113984_</vt:lpstr>
      <vt:lpstr>ORD113985_</vt:lpstr>
      <vt:lpstr>ORD113986_</vt:lpstr>
      <vt:lpstr>ORD113987_</vt:lpstr>
      <vt:lpstr>ORD113988_</vt:lpstr>
      <vt:lpstr>ORD113989_</vt:lpstr>
      <vt:lpstr>ORD113990_</vt:lpstr>
      <vt:lpstr>ORD113991_</vt:lpstr>
      <vt:lpstr>ORD113992_</vt:lpstr>
      <vt:lpstr>ORD113993_</vt:lpstr>
      <vt:lpstr>ORD113994_</vt:lpstr>
      <vt:lpstr>ORD113995_</vt:lpstr>
      <vt:lpstr>ORD113996_</vt:lpstr>
      <vt:lpstr>ORD113997_</vt:lpstr>
      <vt:lpstr>ORD113998_</vt:lpstr>
      <vt:lpstr>ORD113999_</vt:lpstr>
      <vt:lpstr>ORD114000_</vt:lpstr>
      <vt:lpstr>ORD114001_</vt:lpstr>
      <vt:lpstr>ORD114002_</vt:lpstr>
      <vt:lpstr>ORD114003_</vt:lpstr>
      <vt:lpstr>ORD114004_</vt:lpstr>
      <vt:lpstr>ORD114005_</vt:lpstr>
      <vt:lpstr>ORD114006_</vt:lpstr>
      <vt:lpstr>ORD114007_</vt:lpstr>
      <vt:lpstr>ORD114008_</vt:lpstr>
      <vt:lpstr>ORD114009_</vt:lpstr>
      <vt:lpstr>ORD114010_</vt:lpstr>
      <vt:lpstr>ORD114011_</vt:lpstr>
      <vt:lpstr>ORD114012_</vt:lpstr>
      <vt:lpstr>ORD114013_</vt:lpstr>
      <vt:lpstr>ORD114014_</vt:lpstr>
      <vt:lpstr>ORD114015_</vt:lpstr>
      <vt:lpstr>ORD114016_</vt:lpstr>
      <vt:lpstr>ORD114017_</vt:lpstr>
      <vt:lpstr>ORD114018_</vt:lpstr>
      <vt:lpstr>ORD114019_</vt:lpstr>
      <vt:lpstr>ORD114020_</vt:lpstr>
      <vt:lpstr>ORD114021_</vt:lpstr>
      <vt:lpstr>ORD114022_</vt:lpstr>
      <vt:lpstr>ORD114023_</vt:lpstr>
      <vt:lpstr>ORD114024_</vt:lpstr>
      <vt:lpstr>ORD114025_</vt:lpstr>
      <vt:lpstr>ORD114026_</vt:lpstr>
      <vt:lpstr>ORD114027_</vt:lpstr>
      <vt:lpstr>ORD114028_</vt:lpstr>
      <vt:lpstr>ORD114029_</vt:lpstr>
      <vt:lpstr>ORD114030_</vt:lpstr>
      <vt:lpstr>ORD114031_</vt:lpstr>
      <vt:lpstr>ORD114032_</vt:lpstr>
      <vt:lpstr>ORD114033_</vt:lpstr>
      <vt:lpstr>ORD114034_</vt:lpstr>
      <vt:lpstr>ORD114035_</vt:lpstr>
      <vt:lpstr>ORD114036_</vt:lpstr>
      <vt:lpstr>ORD114037_</vt:lpstr>
      <vt:lpstr>ORD114038_</vt:lpstr>
      <vt:lpstr>ORD114039_</vt:lpstr>
      <vt:lpstr>ORD114040_</vt:lpstr>
      <vt:lpstr>ORD114041_</vt:lpstr>
      <vt:lpstr>ORD114042_</vt:lpstr>
      <vt:lpstr>ORD114043_</vt:lpstr>
      <vt:lpstr>ORD114044_</vt:lpstr>
      <vt:lpstr>ORD114045_</vt:lpstr>
      <vt:lpstr>ORD114046_</vt:lpstr>
      <vt:lpstr>ORD114047_</vt:lpstr>
      <vt:lpstr>ORD114048_</vt:lpstr>
      <vt:lpstr>ORD114049_</vt:lpstr>
      <vt:lpstr>ORD114050_</vt:lpstr>
      <vt:lpstr>ORD114051_</vt:lpstr>
      <vt:lpstr>ORD114052_</vt:lpstr>
      <vt:lpstr>ORD114053_</vt:lpstr>
      <vt:lpstr>ORD114054_</vt:lpstr>
      <vt:lpstr>ORD114055_</vt:lpstr>
      <vt:lpstr>ORD114056_</vt:lpstr>
      <vt:lpstr>ORD114057_</vt:lpstr>
      <vt:lpstr>ORD114058_</vt:lpstr>
      <vt:lpstr>ORD114059_</vt:lpstr>
      <vt:lpstr>ORD114060_</vt:lpstr>
      <vt:lpstr>ORD114061_</vt:lpstr>
      <vt:lpstr>ORD114062_</vt:lpstr>
      <vt:lpstr>ORD114063_</vt:lpstr>
      <vt:lpstr>ORD114064_</vt:lpstr>
      <vt:lpstr>ORD114065_</vt:lpstr>
      <vt:lpstr>ORD114066_</vt:lpstr>
      <vt:lpstr>ORD114067_</vt:lpstr>
      <vt:lpstr>ORD114068_</vt:lpstr>
      <vt:lpstr>ORD114069_</vt:lpstr>
      <vt:lpstr>ORD114070_</vt:lpstr>
      <vt:lpstr>ORD114071_</vt:lpstr>
      <vt:lpstr>ORD114072_</vt:lpstr>
      <vt:lpstr>ORD114073_</vt:lpstr>
      <vt:lpstr>ORD114074_</vt:lpstr>
      <vt:lpstr>ORD114075_</vt:lpstr>
      <vt:lpstr>ORD114076_</vt:lpstr>
      <vt:lpstr>ORD114077_</vt:lpstr>
      <vt:lpstr>ORD114078_</vt:lpstr>
      <vt:lpstr>ORD114079_</vt:lpstr>
      <vt:lpstr>ORD114080_</vt:lpstr>
      <vt:lpstr>ORD114081_</vt:lpstr>
      <vt:lpstr>ORD114082_</vt:lpstr>
      <vt:lpstr>ORD114083_</vt:lpstr>
      <vt:lpstr>ORD114084_</vt:lpstr>
      <vt:lpstr>ORD114085_</vt:lpstr>
      <vt:lpstr>ORD114086_</vt:lpstr>
      <vt:lpstr>ORD114087_</vt:lpstr>
      <vt:lpstr>ORD114088_</vt:lpstr>
      <vt:lpstr>ORD114089_</vt:lpstr>
      <vt:lpstr>ORD114090_</vt:lpstr>
      <vt:lpstr>ORD114091_</vt:lpstr>
      <vt:lpstr>ORD114092_</vt:lpstr>
      <vt:lpstr>ORD114093_</vt:lpstr>
      <vt:lpstr>ORD114094_</vt:lpstr>
      <vt:lpstr>ORD114095_</vt:lpstr>
      <vt:lpstr>ORD114096_</vt:lpstr>
      <vt:lpstr>ORD114097_</vt:lpstr>
      <vt:lpstr>ORD114098_</vt:lpstr>
      <vt:lpstr>ORD114099_</vt:lpstr>
      <vt:lpstr>ORD114100_</vt:lpstr>
      <vt:lpstr>ORD114101_</vt:lpstr>
      <vt:lpstr>ORD114102_</vt:lpstr>
      <vt:lpstr>ORD114103_</vt:lpstr>
      <vt:lpstr>ORD114104_</vt:lpstr>
      <vt:lpstr>ORD114105_</vt:lpstr>
      <vt:lpstr>ORD114106_</vt:lpstr>
      <vt:lpstr>ORD114107_</vt:lpstr>
      <vt:lpstr>ORD114108_</vt:lpstr>
      <vt:lpstr>ORD114109_</vt:lpstr>
      <vt:lpstr>ORD114110_</vt:lpstr>
      <vt:lpstr>ORD114111_</vt:lpstr>
      <vt:lpstr>ORD114112_</vt:lpstr>
      <vt:lpstr>ORD114113_</vt:lpstr>
      <vt:lpstr>ORD114114_</vt:lpstr>
      <vt:lpstr>ORD114115_</vt:lpstr>
      <vt:lpstr>ORD114116_</vt:lpstr>
      <vt:lpstr>ORD114117_</vt:lpstr>
      <vt:lpstr>ORD114118_</vt:lpstr>
      <vt:lpstr>ORD114119_</vt:lpstr>
      <vt:lpstr>ORD114120_</vt:lpstr>
      <vt:lpstr>ORD114121_</vt:lpstr>
      <vt:lpstr>ORD114122_</vt:lpstr>
      <vt:lpstr>ORD114123_</vt:lpstr>
      <vt:lpstr>ORD114124_</vt:lpstr>
      <vt:lpstr>ORD114125_</vt:lpstr>
      <vt:lpstr>ORD114126_</vt:lpstr>
      <vt:lpstr>ORD114127_</vt:lpstr>
      <vt:lpstr>ORD114128_</vt:lpstr>
      <vt:lpstr>ORD114129_</vt:lpstr>
      <vt:lpstr>ORD114130_</vt:lpstr>
      <vt:lpstr>ORD114131_</vt:lpstr>
      <vt:lpstr>ORD114132_</vt:lpstr>
      <vt:lpstr>ORD114133_</vt:lpstr>
      <vt:lpstr>ORD114134_</vt:lpstr>
      <vt:lpstr>ORD114135_</vt:lpstr>
      <vt:lpstr>ORD114136_</vt:lpstr>
      <vt:lpstr>ORD114137_</vt:lpstr>
      <vt:lpstr>ORD114138_</vt:lpstr>
      <vt:lpstr>ORD114139_</vt:lpstr>
      <vt:lpstr>ORD114140_</vt:lpstr>
      <vt:lpstr>ORD114141_</vt:lpstr>
      <vt:lpstr>ORD114142_</vt:lpstr>
      <vt:lpstr>ORD114143_</vt:lpstr>
      <vt:lpstr>ORD114144_</vt:lpstr>
      <vt:lpstr>ORD114145_</vt:lpstr>
      <vt:lpstr>ORD114146_</vt:lpstr>
      <vt:lpstr>ORD114147_</vt:lpstr>
      <vt:lpstr>ORD114148_</vt:lpstr>
      <vt:lpstr>ORD114149_</vt:lpstr>
      <vt:lpstr>ORD114150_</vt:lpstr>
      <vt:lpstr>ORD114151_</vt:lpstr>
      <vt:lpstr>ORD114152_</vt:lpstr>
      <vt:lpstr>ORD114153_</vt:lpstr>
      <vt:lpstr>ORD114154_</vt:lpstr>
      <vt:lpstr>ORD114155_</vt:lpstr>
      <vt:lpstr>ORD114156_</vt:lpstr>
      <vt:lpstr>ORD114157_</vt:lpstr>
      <vt:lpstr>ORD114158_</vt:lpstr>
      <vt:lpstr>ORD114159_</vt:lpstr>
      <vt:lpstr>ORD114160_</vt:lpstr>
      <vt:lpstr>ORD114161_</vt:lpstr>
      <vt:lpstr>ORD114162_</vt:lpstr>
      <vt:lpstr>ORD114163_</vt:lpstr>
      <vt:lpstr>ORD114164_</vt:lpstr>
      <vt:lpstr>ORD114165_</vt:lpstr>
      <vt:lpstr>ORD114166_</vt:lpstr>
      <vt:lpstr>ORD114167_</vt:lpstr>
      <vt:lpstr>ORD114168_</vt:lpstr>
      <vt:lpstr>ORD114169_</vt:lpstr>
      <vt:lpstr>ORD114170_</vt:lpstr>
      <vt:lpstr>ORD114171_</vt:lpstr>
      <vt:lpstr>ORD114172_</vt:lpstr>
      <vt:lpstr>ORD114173_</vt:lpstr>
      <vt:lpstr>ORD114174_</vt:lpstr>
      <vt:lpstr>ORD114175_</vt:lpstr>
      <vt:lpstr>ORD114176_</vt:lpstr>
      <vt:lpstr>ORD114177_</vt:lpstr>
      <vt:lpstr>ORD114178_</vt:lpstr>
      <vt:lpstr>ORD114179_</vt:lpstr>
      <vt:lpstr>ORD114180_</vt:lpstr>
      <vt:lpstr>ORD114181_</vt:lpstr>
      <vt:lpstr>ORD114182_</vt:lpstr>
      <vt:lpstr>ORD114183_</vt:lpstr>
      <vt:lpstr>ORD114184_</vt:lpstr>
      <vt:lpstr>ORD114185_</vt:lpstr>
      <vt:lpstr>ORD114186_</vt:lpstr>
      <vt:lpstr>ORD114187_</vt:lpstr>
      <vt:lpstr>ORD114188_</vt:lpstr>
      <vt:lpstr>ORD114189_</vt:lpstr>
      <vt:lpstr>ORD114190_</vt:lpstr>
      <vt:lpstr>ORD114191_</vt:lpstr>
      <vt:lpstr>ORD114192_</vt:lpstr>
      <vt:lpstr>ORD114193_</vt:lpstr>
      <vt:lpstr>ORD114194_</vt:lpstr>
      <vt:lpstr>ORD114195_</vt:lpstr>
      <vt:lpstr>ORD114196_</vt:lpstr>
      <vt:lpstr>ORD114197_</vt:lpstr>
      <vt:lpstr>ORD114198_</vt:lpstr>
      <vt:lpstr>ORD114199_</vt:lpstr>
      <vt:lpstr>ORD114200_</vt:lpstr>
      <vt:lpstr>ORD114201_</vt:lpstr>
      <vt:lpstr>ORD114202_</vt:lpstr>
      <vt:lpstr>ORD114203_</vt:lpstr>
      <vt:lpstr>ORD114204_</vt:lpstr>
      <vt:lpstr>ORD114205_</vt:lpstr>
      <vt:lpstr>ORD114206_</vt:lpstr>
      <vt:lpstr>ORD114207_</vt:lpstr>
      <vt:lpstr>ORD114208_</vt:lpstr>
      <vt:lpstr>ORD114209_</vt:lpstr>
      <vt:lpstr>ORD114210_</vt:lpstr>
      <vt:lpstr>ORD114211_</vt:lpstr>
      <vt:lpstr>ORD114212_</vt:lpstr>
      <vt:lpstr>ORD114213_</vt:lpstr>
      <vt:lpstr>ORD114214_</vt:lpstr>
      <vt:lpstr>ORD114215_</vt:lpstr>
      <vt:lpstr>ORD114216_</vt:lpstr>
      <vt:lpstr>ORD114217_</vt:lpstr>
      <vt:lpstr>ORD114218_</vt:lpstr>
      <vt:lpstr>ORD114219_</vt:lpstr>
      <vt:lpstr>ORD114220_</vt:lpstr>
      <vt:lpstr>ORD114221_</vt:lpstr>
      <vt:lpstr>ORD114222_</vt:lpstr>
      <vt:lpstr>ORD114223_</vt:lpstr>
      <vt:lpstr>ORD114224_</vt:lpstr>
      <vt:lpstr>ORD114225_</vt:lpstr>
      <vt:lpstr>ORD114226_</vt:lpstr>
      <vt:lpstr>ORD114227_</vt:lpstr>
      <vt:lpstr>ORD114228_</vt:lpstr>
      <vt:lpstr>ORD114229_</vt:lpstr>
      <vt:lpstr>ORD114230_</vt:lpstr>
      <vt:lpstr>ORD114231_</vt:lpstr>
      <vt:lpstr>ORD114232_</vt:lpstr>
      <vt:lpstr>ORD114233_</vt:lpstr>
      <vt:lpstr>ORD114234_</vt:lpstr>
      <vt:lpstr>ORD114235_</vt:lpstr>
      <vt:lpstr>ORD114236_</vt:lpstr>
      <vt:lpstr>ORD114237_</vt:lpstr>
      <vt:lpstr>ORD114238_</vt:lpstr>
      <vt:lpstr>ORD114239_</vt:lpstr>
      <vt:lpstr>ORD114240_</vt:lpstr>
      <vt:lpstr>ORD114241_</vt:lpstr>
      <vt:lpstr>ORD114242_</vt:lpstr>
      <vt:lpstr>ORD114243_</vt:lpstr>
      <vt:lpstr>ORD114244_</vt:lpstr>
      <vt:lpstr>ORD114245_</vt:lpstr>
      <vt:lpstr>ORD114246_</vt:lpstr>
      <vt:lpstr>ORD114247_</vt:lpstr>
      <vt:lpstr>ORD114248_</vt:lpstr>
      <vt:lpstr>ORD114249_</vt:lpstr>
      <vt:lpstr>ORD114250_</vt:lpstr>
      <vt:lpstr>ORD114251_</vt:lpstr>
      <vt:lpstr>ORD114252_</vt:lpstr>
      <vt:lpstr>ORD114253_</vt:lpstr>
      <vt:lpstr>ORD114254_</vt:lpstr>
      <vt:lpstr>ORD114255_</vt:lpstr>
      <vt:lpstr>ORD114256_</vt:lpstr>
      <vt:lpstr>ORD114257_</vt:lpstr>
      <vt:lpstr>ORD114258_</vt:lpstr>
      <vt:lpstr>ORD114259_</vt:lpstr>
      <vt:lpstr>ORD114260_</vt:lpstr>
      <vt:lpstr>ORD114261_</vt:lpstr>
      <vt:lpstr>ORD114262_</vt:lpstr>
      <vt:lpstr>ORD114263_</vt:lpstr>
      <vt:lpstr>ORD114264_</vt:lpstr>
      <vt:lpstr>ORD114265_</vt:lpstr>
      <vt:lpstr>ORD114266_</vt:lpstr>
      <vt:lpstr>ORD114267_</vt:lpstr>
      <vt:lpstr>ORD114268_</vt:lpstr>
      <vt:lpstr>ORD114269_</vt:lpstr>
      <vt:lpstr>ORD114270_</vt:lpstr>
      <vt:lpstr>ORD114271_</vt:lpstr>
      <vt:lpstr>ORD114272_</vt:lpstr>
      <vt:lpstr>ORD114273_</vt:lpstr>
      <vt:lpstr>ORD114274_</vt:lpstr>
      <vt:lpstr>ORD114275_</vt:lpstr>
      <vt:lpstr>ORD114276_</vt:lpstr>
      <vt:lpstr>ORD114277_</vt:lpstr>
      <vt:lpstr>ORD114278_</vt:lpstr>
      <vt:lpstr>ORD114279_</vt:lpstr>
      <vt:lpstr>ORD114280_</vt:lpstr>
      <vt:lpstr>ORD114281_</vt:lpstr>
      <vt:lpstr>ORD114282_</vt:lpstr>
      <vt:lpstr>ORD114283_</vt:lpstr>
      <vt:lpstr>ORD114284_</vt:lpstr>
      <vt:lpstr>ORD114285_</vt:lpstr>
      <vt:lpstr>ORD114286_</vt:lpstr>
      <vt:lpstr>ORD114287_</vt:lpstr>
      <vt:lpstr>ORD114288_</vt:lpstr>
      <vt:lpstr>ORD114289_</vt:lpstr>
      <vt:lpstr>ORD114290_</vt:lpstr>
      <vt:lpstr>ORD114291_</vt:lpstr>
      <vt:lpstr>ORD114292_</vt:lpstr>
      <vt:lpstr>ORD114293_</vt:lpstr>
      <vt:lpstr>ORD114294_</vt:lpstr>
      <vt:lpstr>ORD114295_</vt:lpstr>
      <vt:lpstr>ORD114296_</vt:lpstr>
      <vt:lpstr>ORD114297_</vt:lpstr>
      <vt:lpstr>ORD114298_</vt:lpstr>
      <vt:lpstr>ORD114299_</vt:lpstr>
      <vt:lpstr>ORD114300_</vt:lpstr>
      <vt:lpstr>ORD114301_</vt:lpstr>
      <vt:lpstr>ORD114302_</vt:lpstr>
      <vt:lpstr>ORD114303_</vt:lpstr>
      <vt:lpstr>ORD114304_</vt:lpstr>
      <vt:lpstr>ORD114305_</vt:lpstr>
      <vt:lpstr>ORD114306_</vt:lpstr>
      <vt:lpstr>ORD114307_</vt:lpstr>
      <vt:lpstr>ORD114308_</vt:lpstr>
      <vt:lpstr>ORD114309_</vt:lpstr>
      <vt:lpstr>ORD114310_</vt:lpstr>
      <vt:lpstr>ORD114311_</vt:lpstr>
      <vt:lpstr>ORD114312_</vt:lpstr>
      <vt:lpstr>ORD114313_</vt:lpstr>
      <vt:lpstr>ORD114314_</vt:lpstr>
      <vt:lpstr>ORD114315_</vt:lpstr>
      <vt:lpstr>ORD114316_</vt:lpstr>
      <vt:lpstr>ORD114317_</vt:lpstr>
      <vt:lpstr>ORD114318_</vt:lpstr>
      <vt:lpstr>ORD114319_</vt:lpstr>
      <vt:lpstr>ORD114320_</vt:lpstr>
      <vt:lpstr>ORD114321_</vt:lpstr>
      <vt:lpstr>ORD114322_</vt:lpstr>
      <vt:lpstr>ORD114323_</vt:lpstr>
      <vt:lpstr>ORD114324_</vt:lpstr>
      <vt:lpstr>ORD114325_</vt:lpstr>
      <vt:lpstr>ORD114326_</vt:lpstr>
      <vt:lpstr>ORD114327_</vt:lpstr>
      <vt:lpstr>ORD114328_</vt:lpstr>
      <vt:lpstr>ORD114329_</vt:lpstr>
      <vt:lpstr>ORD114330_</vt:lpstr>
      <vt:lpstr>ORD114331_</vt:lpstr>
      <vt:lpstr>ORD114332_</vt:lpstr>
      <vt:lpstr>ORD114333_</vt:lpstr>
      <vt:lpstr>ORD114334_</vt:lpstr>
      <vt:lpstr>ORD114335_</vt:lpstr>
      <vt:lpstr>ORD114336_</vt:lpstr>
      <vt:lpstr>ORD114337_</vt:lpstr>
      <vt:lpstr>ORD114338_</vt:lpstr>
      <vt:lpstr>ORD114339_</vt:lpstr>
      <vt:lpstr>ORD114340_</vt:lpstr>
      <vt:lpstr>ORD114341_</vt:lpstr>
      <vt:lpstr>ORD114342_</vt:lpstr>
      <vt:lpstr>ORD114343_</vt:lpstr>
      <vt:lpstr>ORD114344_</vt:lpstr>
      <vt:lpstr>ORD114345_</vt:lpstr>
      <vt:lpstr>ORD114346_</vt:lpstr>
      <vt:lpstr>ORD114347_</vt:lpstr>
      <vt:lpstr>ORD114348_</vt:lpstr>
      <vt:lpstr>ORD114349_</vt:lpstr>
      <vt:lpstr>ORD114350_</vt:lpstr>
      <vt:lpstr>ORD114351_</vt:lpstr>
      <vt:lpstr>ORD114352_</vt:lpstr>
      <vt:lpstr>ORD114353_</vt:lpstr>
      <vt:lpstr>ORD114354_</vt:lpstr>
      <vt:lpstr>ORD114355_</vt:lpstr>
      <vt:lpstr>ORD114356_</vt:lpstr>
      <vt:lpstr>ORD114357_</vt:lpstr>
      <vt:lpstr>ORD114358_</vt:lpstr>
      <vt:lpstr>ORD114359_</vt:lpstr>
      <vt:lpstr>ORD114360_</vt:lpstr>
      <vt:lpstr>ORD114361_</vt:lpstr>
      <vt:lpstr>ORD114362_</vt:lpstr>
      <vt:lpstr>ORD114363_</vt:lpstr>
      <vt:lpstr>ORD114364_</vt:lpstr>
      <vt:lpstr>ORD114365_</vt:lpstr>
      <vt:lpstr>ORD114366_</vt:lpstr>
      <vt:lpstr>ORD114367_</vt:lpstr>
      <vt:lpstr>ORD114368_</vt:lpstr>
      <vt:lpstr>ORD114369_</vt:lpstr>
      <vt:lpstr>ORD114370_</vt:lpstr>
      <vt:lpstr>ORD114371_</vt:lpstr>
      <vt:lpstr>ORD114372_</vt:lpstr>
      <vt:lpstr>ORD114373_</vt:lpstr>
      <vt:lpstr>ORD114374_</vt:lpstr>
      <vt:lpstr>ORD114375_</vt:lpstr>
      <vt:lpstr>ORD114376_</vt:lpstr>
      <vt:lpstr>ORD114377_</vt:lpstr>
      <vt:lpstr>ORD114378_</vt:lpstr>
      <vt:lpstr>ORD114379_</vt:lpstr>
      <vt:lpstr>ORD114380_</vt:lpstr>
      <vt:lpstr>ORD114381_</vt:lpstr>
      <vt:lpstr>ORD114382_</vt:lpstr>
      <vt:lpstr>ORD114383_</vt:lpstr>
      <vt:lpstr>ORD114384_</vt:lpstr>
      <vt:lpstr>ORD114385_</vt:lpstr>
      <vt:lpstr>ORD114386_</vt:lpstr>
      <vt:lpstr>ORD114387_</vt:lpstr>
      <vt:lpstr>ORD114388_</vt:lpstr>
      <vt:lpstr>ORD114389_</vt:lpstr>
      <vt:lpstr>ORD114390_</vt:lpstr>
      <vt:lpstr>ORD114391_</vt:lpstr>
      <vt:lpstr>ORD114392_</vt:lpstr>
      <vt:lpstr>ORD114393_</vt:lpstr>
      <vt:lpstr>ORD114394_</vt:lpstr>
      <vt:lpstr>ORD114395_</vt:lpstr>
      <vt:lpstr>ORD114396_</vt:lpstr>
      <vt:lpstr>ORD114397_</vt:lpstr>
      <vt:lpstr>ORD114398_</vt:lpstr>
      <vt:lpstr>ORD114399_</vt:lpstr>
      <vt:lpstr>ORD114400_</vt:lpstr>
      <vt:lpstr>ORD114401_</vt:lpstr>
      <vt:lpstr>ORD114402_</vt:lpstr>
      <vt:lpstr>ORD114403_</vt:lpstr>
      <vt:lpstr>ORD114404_</vt:lpstr>
      <vt:lpstr>ORD114405_</vt:lpstr>
      <vt:lpstr>ORD114406_</vt:lpstr>
      <vt:lpstr>ORD114407_</vt:lpstr>
      <vt:lpstr>ORD114408_</vt:lpstr>
      <vt:lpstr>ORD114409_</vt:lpstr>
      <vt:lpstr>ORD114410_</vt:lpstr>
      <vt:lpstr>ORD114411_</vt:lpstr>
      <vt:lpstr>ORD114412_</vt:lpstr>
      <vt:lpstr>ORD114413_</vt:lpstr>
      <vt:lpstr>ORD114414_</vt:lpstr>
      <vt:lpstr>ORD114415_</vt:lpstr>
      <vt:lpstr>ORD114416_</vt:lpstr>
      <vt:lpstr>ORD114417_</vt:lpstr>
      <vt:lpstr>ORD114418_</vt:lpstr>
      <vt:lpstr>ORD114419_</vt:lpstr>
      <vt:lpstr>ORD114420_</vt:lpstr>
      <vt:lpstr>ORD114421_</vt:lpstr>
      <vt:lpstr>ORD114422_</vt:lpstr>
      <vt:lpstr>ORD114423_</vt:lpstr>
      <vt:lpstr>ORD114424_</vt:lpstr>
      <vt:lpstr>ORD114425_</vt:lpstr>
      <vt:lpstr>ORD114426_</vt:lpstr>
      <vt:lpstr>ORD114427_</vt:lpstr>
      <vt:lpstr>ORD114428_</vt:lpstr>
      <vt:lpstr>ORD114429_</vt:lpstr>
      <vt:lpstr>ORD114430_</vt:lpstr>
      <vt:lpstr>ORD114431_</vt:lpstr>
      <vt:lpstr>ORD114432_</vt:lpstr>
      <vt:lpstr>ORD114433_</vt:lpstr>
      <vt:lpstr>ORD114434_</vt:lpstr>
      <vt:lpstr>ORD114435_</vt:lpstr>
      <vt:lpstr>ORD114436_</vt:lpstr>
      <vt:lpstr>ORD114437_</vt:lpstr>
      <vt:lpstr>ORD114438_</vt:lpstr>
      <vt:lpstr>ORD114439_</vt:lpstr>
      <vt:lpstr>ORD114440_</vt:lpstr>
      <vt:lpstr>ORD114441_</vt:lpstr>
      <vt:lpstr>ORD114442_</vt:lpstr>
      <vt:lpstr>ORD114443_</vt:lpstr>
      <vt:lpstr>ORD114444_</vt:lpstr>
      <vt:lpstr>ORD114445_</vt:lpstr>
      <vt:lpstr>ORD114446_</vt:lpstr>
      <vt:lpstr>ORD114447_</vt:lpstr>
      <vt:lpstr>ORD114448_</vt:lpstr>
      <vt:lpstr>ORD114449_</vt:lpstr>
      <vt:lpstr>ORD114450_</vt:lpstr>
      <vt:lpstr>ORD114451_</vt:lpstr>
      <vt:lpstr>ORD114452_</vt:lpstr>
      <vt:lpstr>ORD114453_</vt:lpstr>
      <vt:lpstr>ORD114454_</vt:lpstr>
      <vt:lpstr>ORD114455_</vt:lpstr>
      <vt:lpstr>ORD114456_</vt:lpstr>
      <vt:lpstr>ORD114457_</vt:lpstr>
      <vt:lpstr>ORD114458_</vt:lpstr>
      <vt:lpstr>ORD114459_</vt:lpstr>
      <vt:lpstr>ORD114460_</vt:lpstr>
      <vt:lpstr>ORD114461_</vt:lpstr>
      <vt:lpstr>ORD114462_</vt:lpstr>
      <vt:lpstr>ORD114463_</vt:lpstr>
      <vt:lpstr>ORD114464_</vt:lpstr>
      <vt:lpstr>ORD114465_</vt:lpstr>
      <vt:lpstr>ORD114466_</vt:lpstr>
      <vt:lpstr>ORD114467_</vt:lpstr>
      <vt:lpstr>ORD114468_</vt:lpstr>
      <vt:lpstr>ORD114469_</vt:lpstr>
      <vt:lpstr>ORD114470_</vt:lpstr>
      <vt:lpstr>ORD114471_</vt:lpstr>
      <vt:lpstr>ORD114472_</vt:lpstr>
      <vt:lpstr>ORD114473_</vt:lpstr>
      <vt:lpstr>ORD114474_</vt:lpstr>
      <vt:lpstr>ORD114475_</vt:lpstr>
      <vt:lpstr>ORD114476_</vt:lpstr>
      <vt:lpstr>ORD114477_</vt:lpstr>
      <vt:lpstr>ORD114478_</vt:lpstr>
      <vt:lpstr>ORD114479_</vt:lpstr>
      <vt:lpstr>ORD114480_</vt:lpstr>
      <vt:lpstr>ORD114481_</vt:lpstr>
      <vt:lpstr>ORD114482_</vt:lpstr>
      <vt:lpstr>ORD114483_</vt:lpstr>
      <vt:lpstr>ORD114484_</vt:lpstr>
      <vt:lpstr>ORD114485_</vt:lpstr>
      <vt:lpstr>ORD114486_</vt:lpstr>
      <vt:lpstr>ORD114487_</vt:lpstr>
      <vt:lpstr>ORD114488_</vt:lpstr>
      <vt:lpstr>ORD114489_</vt:lpstr>
      <vt:lpstr>ORD114490_</vt:lpstr>
      <vt:lpstr>ORD114491_</vt:lpstr>
      <vt:lpstr>ORD114492_</vt:lpstr>
      <vt:lpstr>ORD114493_</vt:lpstr>
      <vt:lpstr>ORD114494_</vt:lpstr>
      <vt:lpstr>ORD114495_</vt:lpstr>
      <vt:lpstr>ORD114496_</vt:lpstr>
      <vt:lpstr>ORD114497_</vt:lpstr>
      <vt:lpstr>ORD114498_</vt:lpstr>
      <vt:lpstr>ORD114499_</vt:lpstr>
      <vt:lpstr>ORD114500_</vt:lpstr>
      <vt:lpstr>ORD114501_</vt:lpstr>
      <vt:lpstr>ORD114502_</vt:lpstr>
      <vt:lpstr>ORD114503_</vt:lpstr>
      <vt:lpstr>ORD114504_</vt:lpstr>
      <vt:lpstr>ORD114505_</vt:lpstr>
      <vt:lpstr>ORD114506_</vt:lpstr>
      <vt:lpstr>ORD114507_</vt:lpstr>
      <vt:lpstr>ORD114508_</vt:lpstr>
      <vt:lpstr>ORD114509_</vt:lpstr>
      <vt:lpstr>ORD114510_</vt:lpstr>
      <vt:lpstr>ORD114511_</vt:lpstr>
      <vt:lpstr>ORD114512_</vt:lpstr>
      <vt:lpstr>ORD114513_</vt:lpstr>
      <vt:lpstr>ORD114514_</vt:lpstr>
      <vt:lpstr>ORD114515_</vt:lpstr>
      <vt:lpstr>ORD114516_</vt:lpstr>
      <vt:lpstr>ORD114517_</vt:lpstr>
      <vt:lpstr>ORD114518_</vt:lpstr>
      <vt:lpstr>ORD114519_</vt:lpstr>
      <vt:lpstr>ORD114520_</vt:lpstr>
      <vt:lpstr>ORD114521_</vt:lpstr>
      <vt:lpstr>ORD114522_</vt:lpstr>
      <vt:lpstr>ORD114523_</vt:lpstr>
      <vt:lpstr>ORD114524_</vt:lpstr>
      <vt:lpstr>ORD114525_</vt:lpstr>
      <vt:lpstr>ORD114526_</vt:lpstr>
      <vt:lpstr>ORD114527_</vt:lpstr>
      <vt:lpstr>ORD114528_</vt:lpstr>
      <vt:lpstr>ORD114529_</vt:lpstr>
      <vt:lpstr>ORD114530_</vt:lpstr>
      <vt:lpstr>ORD114531_</vt:lpstr>
      <vt:lpstr>ORD114532_</vt:lpstr>
      <vt:lpstr>ORD114533_</vt:lpstr>
      <vt:lpstr>ORD114534_</vt:lpstr>
      <vt:lpstr>ORD114535_</vt:lpstr>
      <vt:lpstr>ORD114536_</vt:lpstr>
      <vt:lpstr>ORD114537_</vt:lpstr>
      <vt:lpstr>ORD114538_</vt:lpstr>
      <vt:lpstr>ORD114539_</vt:lpstr>
      <vt:lpstr>ORD114540_</vt:lpstr>
      <vt:lpstr>ORD114541_</vt:lpstr>
      <vt:lpstr>ORD114542_</vt:lpstr>
      <vt:lpstr>ORD114543_</vt:lpstr>
      <vt:lpstr>ORD114544_</vt:lpstr>
      <vt:lpstr>ORD114545_</vt:lpstr>
      <vt:lpstr>ORD114546_</vt:lpstr>
      <vt:lpstr>ORD114547_</vt:lpstr>
      <vt:lpstr>ORD114548_</vt:lpstr>
      <vt:lpstr>ORD114549_</vt:lpstr>
      <vt:lpstr>ORD114550_</vt:lpstr>
      <vt:lpstr>ORD114551_</vt:lpstr>
      <vt:lpstr>ORD114552_</vt:lpstr>
      <vt:lpstr>ORD114553_</vt:lpstr>
      <vt:lpstr>ORD114554_</vt:lpstr>
      <vt:lpstr>ORD114555_</vt:lpstr>
      <vt:lpstr>ORD114556_</vt:lpstr>
      <vt:lpstr>ORD114557_</vt:lpstr>
      <vt:lpstr>ORD114558_</vt:lpstr>
      <vt:lpstr>ORD114559_</vt:lpstr>
      <vt:lpstr>ORD114560_</vt:lpstr>
      <vt:lpstr>ORD114561_</vt:lpstr>
      <vt:lpstr>ORD114562_</vt:lpstr>
      <vt:lpstr>ORD114563_</vt:lpstr>
      <vt:lpstr>ORD114564_</vt:lpstr>
      <vt:lpstr>ORD114565_</vt:lpstr>
      <vt:lpstr>ORD114566_</vt:lpstr>
      <vt:lpstr>ORD114567_</vt:lpstr>
      <vt:lpstr>ORD114568_</vt:lpstr>
      <vt:lpstr>ORD114569_</vt:lpstr>
      <vt:lpstr>ORD114570_</vt:lpstr>
      <vt:lpstr>ORD114571_</vt:lpstr>
      <vt:lpstr>ORD114572_</vt:lpstr>
      <vt:lpstr>ORD114573_</vt:lpstr>
      <vt:lpstr>ORD114574_</vt:lpstr>
      <vt:lpstr>ORD114575_</vt:lpstr>
      <vt:lpstr>ORD114576_</vt:lpstr>
      <vt:lpstr>ORD114577_</vt:lpstr>
      <vt:lpstr>ORD114578_</vt:lpstr>
      <vt:lpstr>ORD114579_</vt:lpstr>
      <vt:lpstr>ORD114580_</vt:lpstr>
      <vt:lpstr>ORD114581_</vt:lpstr>
      <vt:lpstr>ORD114582_</vt:lpstr>
      <vt:lpstr>ORD114583_</vt:lpstr>
      <vt:lpstr>ORD114584_</vt:lpstr>
      <vt:lpstr>ORD114585_</vt:lpstr>
      <vt:lpstr>ORD114586_</vt:lpstr>
      <vt:lpstr>ORD114587_</vt:lpstr>
      <vt:lpstr>ORD114588_</vt:lpstr>
      <vt:lpstr>ORD114589_</vt:lpstr>
      <vt:lpstr>ORD114590_</vt:lpstr>
      <vt:lpstr>ORD114591_</vt:lpstr>
      <vt:lpstr>ORD114592_</vt:lpstr>
      <vt:lpstr>ORD114593_</vt:lpstr>
      <vt:lpstr>ORD114594_</vt:lpstr>
      <vt:lpstr>ORD114595_</vt:lpstr>
      <vt:lpstr>ORD114596_</vt:lpstr>
      <vt:lpstr>ORD114597_</vt:lpstr>
      <vt:lpstr>ORD114598_</vt:lpstr>
      <vt:lpstr>ORD114599_</vt:lpstr>
      <vt:lpstr>ORD114600_</vt:lpstr>
      <vt:lpstr>ORD114601_</vt:lpstr>
      <vt:lpstr>ORD114602_</vt:lpstr>
      <vt:lpstr>ORD114603_</vt:lpstr>
      <vt:lpstr>ORD114604_</vt:lpstr>
      <vt:lpstr>ORD114605_</vt:lpstr>
      <vt:lpstr>ORD114606_</vt:lpstr>
      <vt:lpstr>ORD114607_</vt:lpstr>
      <vt:lpstr>ORD114608_</vt:lpstr>
      <vt:lpstr>ORD114609_</vt:lpstr>
      <vt:lpstr>ORD114610_</vt:lpstr>
      <vt:lpstr>ORD114611_</vt:lpstr>
      <vt:lpstr>ORD114612_</vt:lpstr>
      <vt:lpstr>ORD114613_</vt:lpstr>
      <vt:lpstr>ORD114614_</vt:lpstr>
      <vt:lpstr>ORD114615_</vt:lpstr>
      <vt:lpstr>ORD114616_</vt:lpstr>
      <vt:lpstr>ORD114617_</vt:lpstr>
      <vt:lpstr>ORD114618_</vt:lpstr>
      <vt:lpstr>ORD114619_</vt:lpstr>
      <vt:lpstr>ORD114620_</vt:lpstr>
      <vt:lpstr>ORD114621_</vt:lpstr>
      <vt:lpstr>ORD114622_</vt:lpstr>
      <vt:lpstr>ORD114623_</vt:lpstr>
      <vt:lpstr>ORD114624_</vt:lpstr>
      <vt:lpstr>ORD114625_</vt:lpstr>
      <vt:lpstr>ORD114626_</vt:lpstr>
      <vt:lpstr>ORD114627_</vt:lpstr>
      <vt:lpstr>ORD114628_</vt:lpstr>
      <vt:lpstr>ORD114629_</vt:lpstr>
      <vt:lpstr>ORD114630_</vt:lpstr>
      <vt:lpstr>ORD114631_</vt:lpstr>
      <vt:lpstr>ORD114632_</vt:lpstr>
      <vt:lpstr>ORD114633_</vt:lpstr>
      <vt:lpstr>ORD114634_</vt:lpstr>
      <vt:lpstr>ORD114635_</vt:lpstr>
      <vt:lpstr>ORD114636_</vt:lpstr>
      <vt:lpstr>ORD114637_</vt:lpstr>
      <vt:lpstr>ORD114638_</vt:lpstr>
      <vt:lpstr>ORD114639_</vt:lpstr>
      <vt:lpstr>ORD114640_</vt:lpstr>
      <vt:lpstr>ORD114641_</vt:lpstr>
      <vt:lpstr>ORD114642_</vt:lpstr>
      <vt:lpstr>ORD114643_</vt:lpstr>
      <vt:lpstr>ORD114644_</vt:lpstr>
      <vt:lpstr>ORD114645_</vt:lpstr>
      <vt:lpstr>ORD114646_</vt:lpstr>
      <vt:lpstr>ORD114647_</vt:lpstr>
      <vt:lpstr>ORD114648_</vt:lpstr>
      <vt:lpstr>ORD114649_</vt:lpstr>
      <vt:lpstr>ORD114650_</vt:lpstr>
      <vt:lpstr>ORD114651_</vt:lpstr>
      <vt:lpstr>ORD114652_</vt:lpstr>
      <vt:lpstr>ORD114653_</vt:lpstr>
      <vt:lpstr>ORD114654_</vt:lpstr>
      <vt:lpstr>ORD114655_</vt:lpstr>
      <vt:lpstr>ORD114656_</vt:lpstr>
      <vt:lpstr>ORD114657_</vt:lpstr>
      <vt:lpstr>ORD114658_</vt:lpstr>
      <vt:lpstr>ORD114659_</vt:lpstr>
      <vt:lpstr>ORD114660_</vt:lpstr>
      <vt:lpstr>ORD114661_</vt:lpstr>
      <vt:lpstr>ORD114662_</vt:lpstr>
      <vt:lpstr>ORD114663_</vt:lpstr>
      <vt:lpstr>ORD114664_</vt:lpstr>
      <vt:lpstr>ORD114665_</vt:lpstr>
      <vt:lpstr>ORD114666_</vt:lpstr>
      <vt:lpstr>ORD114667_</vt:lpstr>
      <vt:lpstr>ORD114668_</vt:lpstr>
      <vt:lpstr>ORD114669_</vt:lpstr>
      <vt:lpstr>ORD114670_</vt:lpstr>
      <vt:lpstr>ORD114671_</vt:lpstr>
      <vt:lpstr>ORD114672_</vt:lpstr>
      <vt:lpstr>ORD114673_</vt:lpstr>
      <vt:lpstr>ORD114674_</vt:lpstr>
      <vt:lpstr>ORD114675_</vt:lpstr>
      <vt:lpstr>ORD114676_</vt:lpstr>
      <vt:lpstr>ORD114677_</vt:lpstr>
      <vt:lpstr>ORD114678_</vt:lpstr>
      <vt:lpstr>ORD114679_</vt:lpstr>
      <vt:lpstr>ORD114680_</vt:lpstr>
      <vt:lpstr>ORD114681_</vt:lpstr>
      <vt:lpstr>ORD114682_</vt:lpstr>
      <vt:lpstr>ORD114683_</vt:lpstr>
      <vt:lpstr>ORD114684_</vt:lpstr>
      <vt:lpstr>ORD114685_</vt:lpstr>
      <vt:lpstr>ORD114686_</vt:lpstr>
      <vt:lpstr>ORD114687_</vt:lpstr>
      <vt:lpstr>ORD114688_</vt:lpstr>
      <vt:lpstr>ORD114689_</vt:lpstr>
      <vt:lpstr>ORD114690_</vt:lpstr>
      <vt:lpstr>ORD114691_</vt:lpstr>
      <vt:lpstr>ORD114692_</vt:lpstr>
      <vt:lpstr>ORD114693_</vt:lpstr>
      <vt:lpstr>ORD114694_</vt:lpstr>
      <vt:lpstr>ORD114695_</vt:lpstr>
      <vt:lpstr>ORD114696_</vt:lpstr>
      <vt:lpstr>ORD114697_</vt:lpstr>
      <vt:lpstr>ORD114698_</vt:lpstr>
      <vt:lpstr>ORD114699_</vt:lpstr>
      <vt:lpstr>ORD114700_</vt:lpstr>
      <vt:lpstr>ORD114701_</vt:lpstr>
      <vt:lpstr>ORD114702_</vt:lpstr>
      <vt:lpstr>ORD114703_</vt:lpstr>
      <vt:lpstr>ORD114704_</vt:lpstr>
      <vt:lpstr>ORD114705_</vt:lpstr>
      <vt:lpstr>ORD114706_</vt:lpstr>
      <vt:lpstr>ORD114707_</vt:lpstr>
      <vt:lpstr>ORD114708_</vt:lpstr>
      <vt:lpstr>ORD114709_</vt:lpstr>
      <vt:lpstr>ORD114710_</vt:lpstr>
      <vt:lpstr>ORD114711_</vt:lpstr>
      <vt:lpstr>ORD114712_</vt:lpstr>
      <vt:lpstr>ORD114713_</vt:lpstr>
      <vt:lpstr>ORD114714_</vt:lpstr>
      <vt:lpstr>ORD114715_</vt:lpstr>
      <vt:lpstr>ORD114716_</vt:lpstr>
      <vt:lpstr>ORD114717_</vt:lpstr>
      <vt:lpstr>ORD114718_</vt:lpstr>
      <vt:lpstr>ORD114719_</vt:lpstr>
      <vt:lpstr>ORD114720_</vt:lpstr>
      <vt:lpstr>ORD114721_</vt:lpstr>
      <vt:lpstr>ORD114722_</vt:lpstr>
      <vt:lpstr>ORD114723_</vt:lpstr>
      <vt:lpstr>ORD114724_</vt:lpstr>
      <vt:lpstr>ORD114725_</vt:lpstr>
      <vt:lpstr>ORD114726_</vt:lpstr>
      <vt:lpstr>ORD114727_</vt:lpstr>
      <vt:lpstr>ORD114728_</vt:lpstr>
      <vt:lpstr>ORD114729_</vt:lpstr>
      <vt:lpstr>ORD114730_</vt:lpstr>
      <vt:lpstr>ORD114731_</vt:lpstr>
      <vt:lpstr>ORD114732_</vt:lpstr>
      <vt:lpstr>ORD114733_</vt:lpstr>
      <vt:lpstr>ORD114734_</vt:lpstr>
      <vt:lpstr>ORD114735_</vt:lpstr>
      <vt:lpstr>ORD114736_</vt:lpstr>
      <vt:lpstr>ORD114737_</vt:lpstr>
      <vt:lpstr>ORD114738_</vt:lpstr>
      <vt:lpstr>ORD114739_</vt:lpstr>
      <vt:lpstr>ORD114740_</vt:lpstr>
      <vt:lpstr>ORD114741_</vt:lpstr>
      <vt:lpstr>ORD114742_</vt:lpstr>
      <vt:lpstr>ORD114743_</vt:lpstr>
      <vt:lpstr>ORD114744_</vt:lpstr>
      <vt:lpstr>ORD114745_</vt:lpstr>
      <vt:lpstr>ORD114746_</vt:lpstr>
      <vt:lpstr>ORD114747_</vt:lpstr>
      <vt:lpstr>ORD114748_</vt:lpstr>
      <vt:lpstr>ORD114749_</vt:lpstr>
      <vt:lpstr>ORD114750_</vt:lpstr>
      <vt:lpstr>ORD114751_</vt:lpstr>
      <vt:lpstr>ORD114752_</vt:lpstr>
      <vt:lpstr>ORD114753_</vt:lpstr>
      <vt:lpstr>ORD114754_</vt:lpstr>
      <vt:lpstr>ORD114755_</vt:lpstr>
      <vt:lpstr>ORD114756_</vt:lpstr>
      <vt:lpstr>ORD114757_</vt:lpstr>
      <vt:lpstr>ORD114758_</vt:lpstr>
      <vt:lpstr>ORD114759_</vt:lpstr>
      <vt:lpstr>ORD114760_</vt:lpstr>
      <vt:lpstr>ORD114761_</vt:lpstr>
      <vt:lpstr>ORD114762_</vt:lpstr>
      <vt:lpstr>ORD114763_</vt:lpstr>
      <vt:lpstr>ORD114764_</vt:lpstr>
      <vt:lpstr>ORD114765_</vt:lpstr>
      <vt:lpstr>ORD114766_</vt:lpstr>
      <vt:lpstr>ORD114767_</vt:lpstr>
      <vt:lpstr>ORD114768_</vt:lpstr>
      <vt:lpstr>ORD114769_</vt:lpstr>
      <vt:lpstr>ORD114770_</vt:lpstr>
      <vt:lpstr>ORD114771_</vt:lpstr>
      <vt:lpstr>ORD114772_</vt:lpstr>
      <vt:lpstr>ORD114773_</vt:lpstr>
      <vt:lpstr>ORD114774_</vt:lpstr>
      <vt:lpstr>ORD114775_</vt:lpstr>
      <vt:lpstr>ORD114776_</vt:lpstr>
      <vt:lpstr>ORD114777_</vt:lpstr>
      <vt:lpstr>ORD114778_</vt:lpstr>
      <vt:lpstr>ORD114779_</vt:lpstr>
      <vt:lpstr>ORD114780_</vt:lpstr>
      <vt:lpstr>ORD114781_</vt:lpstr>
      <vt:lpstr>ORD114782_</vt:lpstr>
      <vt:lpstr>ORD114783_</vt:lpstr>
      <vt:lpstr>ORD114784_</vt:lpstr>
      <vt:lpstr>ORD114785_</vt:lpstr>
      <vt:lpstr>ORD114786_</vt:lpstr>
      <vt:lpstr>ORD114787_</vt:lpstr>
      <vt:lpstr>ORD114788_</vt:lpstr>
      <vt:lpstr>ORD114789_</vt:lpstr>
      <vt:lpstr>ORD114790_</vt:lpstr>
      <vt:lpstr>ORD114791_</vt:lpstr>
      <vt:lpstr>ORD114792_</vt:lpstr>
      <vt:lpstr>ORD114793_</vt:lpstr>
      <vt:lpstr>ORD114794_</vt:lpstr>
      <vt:lpstr>ORD114795_</vt:lpstr>
      <vt:lpstr>ORD114796_</vt:lpstr>
      <vt:lpstr>ORD114797_</vt:lpstr>
      <vt:lpstr>ORD114798_</vt:lpstr>
      <vt:lpstr>ORD114799_</vt:lpstr>
      <vt:lpstr>ORD114800_</vt:lpstr>
      <vt:lpstr>ORD114801_</vt:lpstr>
      <vt:lpstr>ORD114802_</vt:lpstr>
      <vt:lpstr>ORD114803_</vt:lpstr>
      <vt:lpstr>ORD114804_</vt:lpstr>
      <vt:lpstr>ORD114805_</vt:lpstr>
      <vt:lpstr>ORD114806_</vt:lpstr>
      <vt:lpstr>ORD114807_</vt:lpstr>
      <vt:lpstr>ORD114808_</vt:lpstr>
      <vt:lpstr>ORD114809_</vt:lpstr>
      <vt:lpstr>ORD114810_</vt:lpstr>
      <vt:lpstr>ORD114811_</vt:lpstr>
      <vt:lpstr>ORD114812_</vt:lpstr>
      <vt:lpstr>ORD114813_</vt:lpstr>
      <vt:lpstr>ORD114814_</vt:lpstr>
      <vt:lpstr>ORD114815_</vt:lpstr>
      <vt:lpstr>ORD114816_</vt:lpstr>
      <vt:lpstr>ORD114817_</vt:lpstr>
      <vt:lpstr>ORD114818_</vt:lpstr>
      <vt:lpstr>ORD114819_</vt:lpstr>
      <vt:lpstr>ORD114820_</vt:lpstr>
      <vt:lpstr>ORD114821_</vt:lpstr>
      <vt:lpstr>ORD114822_</vt:lpstr>
      <vt:lpstr>ORD114823_</vt:lpstr>
      <vt:lpstr>ORD114824_</vt:lpstr>
      <vt:lpstr>ORD114825_</vt:lpstr>
      <vt:lpstr>ORD114826_</vt:lpstr>
      <vt:lpstr>ORD114827_</vt:lpstr>
      <vt:lpstr>ORD114828_</vt:lpstr>
      <vt:lpstr>ORD114829_</vt:lpstr>
      <vt:lpstr>ORD114830_</vt:lpstr>
      <vt:lpstr>ORD114831_</vt:lpstr>
      <vt:lpstr>ORD114832_</vt:lpstr>
      <vt:lpstr>ORD114833_</vt:lpstr>
      <vt:lpstr>ORD114834_</vt:lpstr>
      <vt:lpstr>ORD114835_</vt:lpstr>
      <vt:lpstr>ORD114836_</vt:lpstr>
      <vt:lpstr>ORD114837_</vt:lpstr>
      <vt:lpstr>ORD114838_</vt:lpstr>
      <vt:lpstr>ORD114839_</vt:lpstr>
      <vt:lpstr>ORD114840_</vt:lpstr>
      <vt:lpstr>ORD114841_</vt:lpstr>
      <vt:lpstr>ORD114842_</vt:lpstr>
      <vt:lpstr>ORD114843_</vt:lpstr>
      <vt:lpstr>ORD114844_</vt:lpstr>
      <vt:lpstr>ORD114845_</vt:lpstr>
      <vt:lpstr>ORD114846_</vt:lpstr>
      <vt:lpstr>ORD114847_</vt:lpstr>
      <vt:lpstr>ORD114848_</vt:lpstr>
      <vt:lpstr>ORD114849_</vt:lpstr>
      <vt:lpstr>ORD114850_</vt:lpstr>
      <vt:lpstr>ORD114851_</vt:lpstr>
      <vt:lpstr>ORD114852_</vt:lpstr>
      <vt:lpstr>ORD114853_</vt:lpstr>
      <vt:lpstr>ORD114854_</vt:lpstr>
      <vt:lpstr>ORD114855_</vt:lpstr>
      <vt:lpstr>ORD114856_</vt:lpstr>
      <vt:lpstr>ORD114857_</vt:lpstr>
      <vt:lpstr>ORD114858_</vt:lpstr>
      <vt:lpstr>ORD114859_</vt:lpstr>
      <vt:lpstr>ORD114860_</vt:lpstr>
      <vt:lpstr>ORD114861_</vt:lpstr>
      <vt:lpstr>ORD114862_</vt:lpstr>
      <vt:lpstr>ORD114863_</vt:lpstr>
      <vt:lpstr>ORD114864_</vt:lpstr>
      <vt:lpstr>ORD114865_</vt:lpstr>
      <vt:lpstr>ORD114866_</vt:lpstr>
      <vt:lpstr>ORD114867_</vt:lpstr>
      <vt:lpstr>ORD114868_</vt:lpstr>
      <vt:lpstr>ORD114869_</vt:lpstr>
      <vt:lpstr>ORD114870_</vt:lpstr>
      <vt:lpstr>ORD114871_</vt:lpstr>
      <vt:lpstr>ORD114872_</vt:lpstr>
      <vt:lpstr>ORD114873_</vt:lpstr>
      <vt:lpstr>ORD114874_</vt:lpstr>
      <vt:lpstr>ORD114875_</vt:lpstr>
      <vt:lpstr>ORD114876_</vt:lpstr>
      <vt:lpstr>ORD114877_</vt:lpstr>
      <vt:lpstr>ORD114878_</vt:lpstr>
      <vt:lpstr>ORD114879_</vt:lpstr>
      <vt:lpstr>ORD114880_</vt:lpstr>
      <vt:lpstr>ORD114881_</vt:lpstr>
      <vt:lpstr>ORD114882_</vt:lpstr>
      <vt:lpstr>ORD114883_</vt:lpstr>
      <vt:lpstr>ORD114884_</vt:lpstr>
      <vt:lpstr>ORD114885_</vt:lpstr>
      <vt:lpstr>ORD114886_</vt:lpstr>
      <vt:lpstr>ORD114887_</vt:lpstr>
      <vt:lpstr>ORD114888_</vt:lpstr>
      <vt:lpstr>ORD114889_</vt:lpstr>
      <vt:lpstr>ORD114890_</vt:lpstr>
      <vt:lpstr>ORD114891_</vt:lpstr>
      <vt:lpstr>ORD114892_</vt:lpstr>
      <vt:lpstr>ORD114893_</vt:lpstr>
      <vt:lpstr>ORD114894_</vt:lpstr>
      <vt:lpstr>ORD114895_</vt:lpstr>
      <vt:lpstr>ORD114896_</vt:lpstr>
      <vt:lpstr>ORD114897_</vt:lpstr>
      <vt:lpstr>ORD114898_</vt:lpstr>
      <vt:lpstr>ORD114899_</vt:lpstr>
      <vt:lpstr>ORD114900_</vt:lpstr>
      <vt:lpstr>ORD114901_</vt:lpstr>
      <vt:lpstr>ORD114902_</vt:lpstr>
      <vt:lpstr>ORD114903_</vt:lpstr>
      <vt:lpstr>ORD114904_</vt:lpstr>
      <vt:lpstr>ORD114905_</vt:lpstr>
      <vt:lpstr>ORD114906_</vt:lpstr>
      <vt:lpstr>ORD114907_</vt:lpstr>
      <vt:lpstr>ORD114908_</vt:lpstr>
      <vt:lpstr>ORD114909_</vt:lpstr>
      <vt:lpstr>ORD114910_</vt:lpstr>
      <vt:lpstr>ORD114911_</vt:lpstr>
      <vt:lpstr>ORD114912_</vt:lpstr>
      <vt:lpstr>ORD114913_</vt:lpstr>
      <vt:lpstr>ORD114914_</vt:lpstr>
      <vt:lpstr>ORD114915_</vt:lpstr>
      <vt:lpstr>ORD114916_</vt:lpstr>
      <vt:lpstr>ORD114917_</vt:lpstr>
      <vt:lpstr>ORD114918_</vt:lpstr>
      <vt:lpstr>ORD114919_</vt:lpstr>
      <vt:lpstr>ORD114920_</vt:lpstr>
      <vt:lpstr>ORD114921_</vt:lpstr>
      <vt:lpstr>ORD114922_</vt:lpstr>
      <vt:lpstr>ORD114923_</vt:lpstr>
      <vt:lpstr>ORD114924_</vt:lpstr>
      <vt:lpstr>ORD114925_</vt:lpstr>
      <vt:lpstr>ORD114926_</vt:lpstr>
      <vt:lpstr>ORD114927_</vt:lpstr>
      <vt:lpstr>ORD114928_</vt:lpstr>
      <vt:lpstr>ORD114929_</vt:lpstr>
      <vt:lpstr>ORD114930_</vt:lpstr>
      <vt:lpstr>ORD114931_</vt:lpstr>
      <vt:lpstr>ORD114932_</vt:lpstr>
      <vt:lpstr>ORD114933_</vt:lpstr>
      <vt:lpstr>ORD114934_</vt:lpstr>
      <vt:lpstr>ORD114935_</vt:lpstr>
      <vt:lpstr>ORD114936_</vt:lpstr>
      <vt:lpstr>ORD114937_</vt:lpstr>
      <vt:lpstr>ORD114938_</vt:lpstr>
      <vt:lpstr>ORD114939_</vt:lpstr>
      <vt:lpstr>ORD114940_</vt:lpstr>
      <vt:lpstr>ORD114941_</vt:lpstr>
      <vt:lpstr>ORD114942_</vt:lpstr>
      <vt:lpstr>ORD114943_</vt:lpstr>
      <vt:lpstr>ORD114944_</vt:lpstr>
      <vt:lpstr>ORD114945_</vt:lpstr>
      <vt:lpstr>ORD114946_</vt:lpstr>
      <vt:lpstr>ORD114947_</vt:lpstr>
      <vt:lpstr>ORD114948_</vt:lpstr>
      <vt:lpstr>ORD114949_</vt:lpstr>
      <vt:lpstr>ORD114950_</vt:lpstr>
      <vt:lpstr>ORD114951_</vt:lpstr>
      <vt:lpstr>ORD114952_</vt:lpstr>
      <vt:lpstr>ORD114953_</vt:lpstr>
      <vt:lpstr>ORD114954_</vt:lpstr>
      <vt:lpstr>ORD114955_</vt:lpstr>
      <vt:lpstr>ORD114956_</vt:lpstr>
      <vt:lpstr>ORD114957_</vt:lpstr>
      <vt:lpstr>ORD114958_</vt:lpstr>
      <vt:lpstr>ORD114959_</vt:lpstr>
      <vt:lpstr>ORD114960_</vt:lpstr>
      <vt:lpstr>ORD114961_</vt:lpstr>
      <vt:lpstr>ORD114962_</vt:lpstr>
      <vt:lpstr>ORD114963_</vt:lpstr>
      <vt:lpstr>ORD114964_</vt:lpstr>
      <vt:lpstr>ORD114965_</vt:lpstr>
      <vt:lpstr>ORD114966_</vt:lpstr>
      <vt:lpstr>ORD114967_</vt:lpstr>
      <vt:lpstr>ORD114968_</vt:lpstr>
      <vt:lpstr>ORD114969_</vt:lpstr>
      <vt:lpstr>ORD114970_</vt:lpstr>
      <vt:lpstr>ORD114971_</vt:lpstr>
      <vt:lpstr>ORD114972_</vt:lpstr>
      <vt:lpstr>ORD114973_</vt:lpstr>
      <vt:lpstr>ORD114974_</vt:lpstr>
      <vt:lpstr>ORD114975_</vt:lpstr>
      <vt:lpstr>ORD114976_</vt:lpstr>
      <vt:lpstr>ORD114977_</vt:lpstr>
      <vt:lpstr>ORD114978_</vt:lpstr>
      <vt:lpstr>ORD114979_</vt:lpstr>
      <vt:lpstr>ORD114980_</vt:lpstr>
      <vt:lpstr>ORD114981_</vt:lpstr>
      <vt:lpstr>ORD114982_</vt:lpstr>
      <vt:lpstr>ORD114983_</vt:lpstr>
      <vt:lpstr>ORD114984_</vt:lpstr>
      <vt:lpstr>ORD114985_</vt:lpstr>
      <vt:lpstr>ORD114986_</vt:lpstr>
      <vt:lpstr>ORD114987_</vt:lpstr>
      <vt:lpstr>ORD114988_</vt:lpstr>
      <vt:lpstr>ORD114989_</vt:lpstr>
      <vt:lpstr>ORD114990_</vt:lpstr>
      <vt:lpstr>ORD114991_</vt:lpstr>
      <vt:lpstr>ORD114992_</vt:lpstr>
      <vt:lpstr>ORD114993_</vt:lpstr>
      <vt:lpstr>ORD114994_</vt:lpstr>
      <vt:lpstr>ORD114995_</vt:lpstr>
      <vt:lpstr>ORD114996_</vt:lpstr>
      <vt:lpstr>ORD114997_</vt:lpstr>
      <vt:lpstr>ORD114998_</vt:lpstr>
      <vt:lpstr>ORD114999_</vt:lpstr>
      <vt:lpstr>ORD115000_</vt:lpstr>
      <vt:lpstr>ORD115001_</vt:lpstr>
      <vt:lpstr>ORD115002_</vt:lpstr>
      <vt:lpstr>ORD115003_</vt:lpstr>
      <vt:lpstr>ORD115004_</vt:lpstr>
      <vt:lpstr>ORD115005_</vt:lpstr>
      <vt:lpstr>ORD115006_</vt:lpstr>
      <vt:lpstr>ORD115007_</vt:lpstr>
      <vt:lpstr>ORD115008_</vt:lpstr>
      <vt:lpstr>ORD115009_</vt:lpstr>
      <vt:lpstr>ORD115010_</vt:lpstr>
      <vt:lpstr>ORD115011_</vt:lpstr>
      <vt:lpstr>ORD115012_</vt:lpstr>
      <vt:lpstr>ORD115013_</vt:lpstr>
      <vt:lpstr>ORD115014_</vt:lpstr>
      <vt:lpstr>ORD115015_</vt:lpstr>
      <vt:lpstr>ORD115016_</vt:lpstr>
      <vt:lpstr>ORD115017_</vt:lpstr>
      <vt:lpstr>ORD115018_</vt:lpstr>
      <vt:lpstr>ORD115019_</vt:lpstr>
      <vt:lpstr>ORD115020_</vt:lpstr>
      <vt:lpstr>ORD115021_</vt:lpstr>
      <vt:lpstr>ORD115022_</vt:lpstr>
      <vt:lpstr>ORD115023_</vt:lpstr>
      <vt:lpstr>ORD115024_</vt:lpstr>
      <vt:lpstr>ORD115025_</vt:lpstr>
      <vt:lpstr>ORD115026_</vt:lpstr>
      <vt:lpstr>ORD115027_</vt:lpstr>
      <vt:lpstr>ORD115028_</vt:lpstr>
      <vt:lpstr>ORD115029_</vt:lpstr>
      <vt:lpstr>ORD115030_</vt:lpstr>
      <vt:lpstr>ORD115031_</vt:lpstr>
      <vt:lpstr>ORD115032_</vt:lpstr>
      <vt:lpstr>ORD115033_</vt:lpstr>
      <vt:lpstr>ORD115034_</vt:lpstr>
      <vt:lpstr>ORD115035_</vt:lpstr>
      <vt:lpstr>ORD115036_</vt:lpstr>
      <vt:lpstr>ORD115037_</vt:lpstr>
      <vt:lpstr>ORD115038_</vt:lpstr>
      <vt:lpstr>ORD115039_</vt:lpstr>
      <vt:lpstr>ORD115040_</vt:lpstr>
      <vt:lpstr>ORD115041_</vt:lpstr>
      <vt:lpstr>ORD115042_</vt:lpstr>
      <vt:lpstr>ORD115043_</vt:lpstr>
      <vt:lpstr>ORD115044_</vt:lpstr>
      <vt:lpstr>ORD115045_</vt:lpstr>
      <vt:lpstr>ORD115046_</vt:lpstr>
      <vt:lpstr>ORD115047_</vt:lpstr>
      <vt:lpstr>ORD115048_</vt:lpstr>
      <vt:lpstr>ORD115049_</vt:lpstr>
      <vt:lpstr>ORD115050_</vt:lpstr>
      <vt:lpstr>ORD115051_</vt:lpstr>
      <vt:lpstr>ORD115052_</vt:lpstr>
      <vt:lpstr>ORD115053_</vt:lpstr>
      <vt:lpstr>ORD115054_</vt:lpstr>
      <vt:lpstr>ORD115055_</vt:lpstr>
      <vt:lpstr>ORD115056_</vt:lpstr>
      <vt:lpstr>ORD115057_</vt:lpstr>
      <vt:lpstr>ORD115058_</vt:lpstr>
      <vt:lpstr>ORD115059_</vt:lpstr>
      <vt:lpstr>ORD115060_</vt:lpstr>
      <vt:lpstr>ORD115061_</vt:lpstr>
      <vt:lpstr>ORD115062_</vt:lpstr>
      <vt:lpstr>ORD115063_</vt:lpstr>
      <vt:lpstr>ORD115064_</vt:lpstr>
      <vt:lpstr>ORD115065_</vt:lpstr>
      <vt:lpstr>ORD115066_</vt:lpstr>
      <vt:lpstr>ORD115067_</vt:lpstr>
      <vt:lpstr>ORD115068_</vt:lpstr>
      <vt:lpstr>ORD115069_</vt:lpstr>
      <vt:lpstr>ORD115070_</vt:lpstr>
      <vt:lpstr>ORD115071_</vt:lpstr>
      <vt:lpstr>ORD115072_</vt:lpstr>
      <vt:lpstr>ORD115073_</vt:lpstr>
      <vt:lpstr>ORD115074_</vt:lpstr>
      <vt:lpstr>ORD115075_</vt:lpstr>
      <vt:lpstr>ORD115076_</vt:lpstr>
      <vt:lpstr>ORD115077_</vt:lpstr>
      <vt:lpstr>ORD115078_</vt:lpstr>
      <vt:lpstr>ORD115079_</vt:lpstr>
      <vt:lpstr>ORD115080_</vt:lpstr>
      <vt:lpstr>ORD115081_</vt:lpstr>
      <vt:lpstr>ORD115082_</vt:lpstr>
      <vt:lpstr>ORD115083_</vt:lpstr>
      <vt:lpstr>ORD115084_</vt:lpstr>
      <vt:lpstr>ORD115085_</vt:lpstr>
      <vt:lpstr>ORD115086_</vt:lpstr>
      <vt:lpstr>ORD115087_</vt:lpstr>
      <vt:lpstr>ORD115088_</vt:lpstr>
      <vt:lpstr>ORD115089_</vt:lpstr>
      <vt:lpstr>ORD115090_</vt:lpstr>
      <vt:lpstr>ORD115091_</vt:lpstr>
      <vt:lpstr>ORD115092_</vt:lpstr>
      <vt:lpstr>ORD115093_</vt:lpstr>
      <vt:lpstr>ORD115094_</vt:lpstr>
      <vt:lpstr>ORD115095_</vt:lpstr>
      <vt:lpstr>ORD115096_</vt:lpstr>
      <vt:lpstr>ORD115097_</vt:lpstr>
      <vt:lpstr>ORD115098_</vt:lpstr>
      <vt:lpstr>ORD115099_</vt:lpstr>
      <vt:lpstr>ORD115100_</vt:lpstr>
      <vt:lpstr>ORD115101_</vt:lpstr>
      <vt:lpstr>ORD115102_</vt:lpstr>
      <vt:lpstr>ORD115103_</vt:lpstr>
      <vt:lpstr>ORD115104_</vt:lpstr>
      <vt:lpstr>ORD115105_</vt:lpstr>
      <vt:lpstr>ORD115106_</vt:lpstr>
      <vt:lpstr>ORD115107_</vt:lpstr>
      <vt:lpstr>ORD115108_</vt:lpstr>
      <vt:lpstr>ORD115109_</vt:lpstr>
      <vt:lpstr>ORD115110_</vt:lpstr>
      <vt:lpstr>ORD115111_</vt:lpstr>
      <vt:lpstr>ORD115112_</vt:lpstr>
      <vt:lpstr>ORD115113_</vt:lpstr>
      <vt:lpstr>ORD115114_</vt:lpstr>
      <vt:lpstr>ORD115115_</vt:lpstr>
      <vt:lpstr>ORD115116_</vt:lpstr>
      <vt:lpstr>ORD115117_</vt:lpstr>
      <vt:lpstr>ORD115118_</vt:lpstr>
      <vt:lpstr>ORD115119_</vt:lpstr>
      <vt:lpstr>ORD115120_</vt:lpstr>
      <vt:lpstr>ORD115121_</vt:lpstr>
      <vt:lpstr>ORD115122_</vt:lpstr>
      <vt:lpstr>ORD115123_</vt:lpstr>
      <vt:lpstr>ORD115124_</vt:lpstr>
      <vt:lpstr>ORD115125_</vt:lpstr>
      <vt:lpstr>ORD115126_</vt:lpstr>
      <vt:lpstr>ORD115127_</vt:lpstr>
      <vt:lpstr>ORD115128_</vt:lpstr>
      <vt:lpstr>ORD115129_</vt:lpstr>
      <vt:lpstr>ORD115130_</vt:lpstr>
      <vt:lpstr>ORD115131_</vt:lpstr>
      <vt:lpstr>ORD115132_</vt:lpstr>
      <vt:lpstr>ORD115133_</vt:lpstr>
      <vt:lpstr>ORD115134_</vt:lpstr>
      <vt:lpstr>ORD115135_</vt:lpstr>
      <vt:lpstr>ORD115136_</vt:lpstr>
      <vt:lpstr>ORD115137_</vt:lpstr>
      <vt:lpstr>ORD115138_</vt:lpstr>
      <vt:lpstr>ORD115139_</vt:lpstr>
      <vt:lpstr>ORD115140_</vt:lpstr>
      <vt:lpstr>ORD115141_</vt:lpstr>
      <vt:lpstr>ORD115142_</vt:lpstr>
      <vt:lpstr>ORD115143_</vt:lpstr>
      <vt:lpstr>ORD115144_</vt:lpstr>
      <vt:lpstr>ORD115145_</vt:lpstr>
      <vt:lpstr>ORD115146_</vt:lpstr>
      <vt:lpstr>ORD115147_</vt:lpstr>
      <vt:lpstr>ORD115148_</vt:lpstr>
      <vt:lpstr>ORD115149_</vt:lpstr>
      <vt:lpstr>ORD115150_</vt:lpstr>
      <vt:lpstr>ORD115151_</vt:lpstr>
      <vt:lpstr>ORD115152_</vt:lpstr>
      <vt:lpstr>ORD115153_</vt:lpstr>
      <vt:lpstr>ORD115154_</vt:lpstr>
      <vt:lpstr>ORD115155_</vt:lpstr>
      <vt:lpstr>ORD115156_</vt:lpstr>
      <vt:lpstr>ORD115157_</vt:lpstr>
      <vt:lpstr>ORD115158_</vt:lpstr>
      <vt:lpstr>ORD115159_</vt:lpstr>
      <vt:lpstr>ORD115160_</vt:lpstr>
      <vt:lpstr>ORD115161_</vt:lpstr>
      <vt:lpstr>ORD115162_</vt:lpstr>
      <vt:lpstr>ORD115163_</vt:lpstr>
      <vt:lpstr>ORD115164_</vt:lpstr>
      <vt:lpstr>ORD115165_</vt:lpstr>
      <vt:lpstr>ORD115166_</vt:lpstr>
      <vt:lpstr>ORD115167_</vt:lpstr>
      <vt:lpstr>ORD115168_</vt:lpstr>
      <vt:lpstr>ORD115169_</vt:lpstr>
      <vt:lpstr>ORD115170_</vt:lpstr>
      <vt:lpstr>ORD115171_</vt:lpstr>
      <vt:lpstr>ORD115172_</vt:lpstr>
      <vt:lpstr>ORD115173_</vt:lpstr>
      <vt:lpstr>ORD115174_</vt:lpstr>
      <vt:lpstr>ORD115175_</vt:lpstr>
      <vt:lpstr>ORD115176_</vt:lpstr>
      <vt:lpstr>ORD115177_</vt:lpstr>
      <vt:lpstr>ORD115178_</vt:lpstr>
      <vt:lpstr>ORD115179_</vt:lpstr>
      <vt:lpstr>ORD115180_</vt:lpstr>
      <vt:lpstr>ORD115181_</vt:lpstr>
      <vt:lpstr>ORD115182_</vt:lpstr>
      <vt:lpstr>ORD115183_</vt:lpstr>
      <vt:lpstr>ORD115184_</vt:lpstr>
      <vt:lpstr>ORD115185_</vt:lpstr>
      <vt:lpstr>ORD115186_</vt:lpstr>
      <vt:lpstr>ORD115187_</vt:lpstr>
      <vt:lpstr>ORD115188_</vt:lpstr>
      <vt:lpstr>ORD115189_</vt:lpstr>
      <vt:lpstr>ORD115190_</vt:lpstr>
      <vt:lpstr>ORD115191_</vt:lpstr>
      <vt:lpstr>ORD115192_</vt:lpstr>
      <vt:lpstr>ORD115193_</vt:lpstr>
      <vt:lpstr>ORD115194_</vt:lpstr>
      <vt:lpstr>ORD115195_</vt:lpstr>
      <vt:lpstr>ORD115196_</vt:lpstr>
      <vt:lpstr>ORD115197_</vt:lpstr>
      <vt:lpstr>ORD115198_</vt:lpstr>
      <vt:lpstr>ORD115199_</vt:lpstr>
      <vt:lpstr>ORD115200_</vt:lpstr>
      <vt:lpstr>ORD115201_</vt:lpstr>
      <vt:lpstr>ORD115202_</vt:lpstr>
      <vt:lpstr>ORD115203_</vt:lpstr>
      <vt:lpstr>ORD115204_</vt:lpstr>
      <vt:lpstr>ORD115205_</vt:lpstr>
      <vt:lpstr>ORD115206_</vt:lpstr>
      <vt:lpstr>ORD115207_</vt:lpstr>
      <vt:lpstr>ORD115208_</vt:lpstr>
      <vt:lpstr>ORD115209_</vt:lpstr>
      <vt:lpstr>ORD115210_</vt:lpstr>
      <vt:lpstr>ORD115211_</vt:lpstr>
      <vt:lpstr>ORD115212_</vt:lpstr>
      <vt:lpstr>ORD115213_</vt:lpstr>
      <vt:lpstr>ORD115214_</vt:lpstr>
      <vt:lpstr>ORD115215_</vt:lpstr>
      <vt:lpstr>ORD115216_</vt:lpstr>
      <vt:lpstr>ORD115217_</vt:lpstr>
      <vt:lpstr>ORD115218_</vt:lpstr>
      <vt:lpstr>ORD115219_</vt:lpstr>
      <vt:lpstr>ORD115220_</vt:lpstr>
      <vt:lpstr>ORD115221_</vt:lpstr>
      <vt:lpstr>ORD115222_</vt:lpstr>
      <vt:lpstr>ORD115223_</vt:lpstr>
      <vt:lpstr>ORD115224_</vt:lpstr>
      <vt:lpstr>ORD115225_</vt:lpstr>
      <vt:lpstr>ORD115226_</vt:lpstr>
      <vt:lpstr>ORD115227_</vt:lpstr>
      <vt:lpstr>ORD115228_</vt:lpstr>
      <vt:lpstr>ORD115229_</vt:lpstr>
      <vt:lpstr>ORD115230_</vt:lpstr>
      <vt:lpstr>ORD115231_</vt:lpstr>
      <vt:lpstr>ORD115232_</vt:lpstr>
      <vt:lpstr>ORD115233_</vt:lpstr>
      <vt:lpstr>ORD115234_</vt:lpstr>
      <vt:lpstr>ORD115235_</vt:lpstr>
      <vt:lpstr>ORD115236_</vt:lpstr>
      <vt:lpstr>ORD115237_</vt:lpstr>
      <vt:lpstr>ORD115238_</vt:lpstr>
      <vt:lpstr>ORD115239_</vt:lpstr>
      <vt:lpstr>ORD115240_</vt:lpstr>
      <vt:lpstr>ORD115241_</vt:lpstr>
      <vt:lpstr>ORD115242_</vt:lpstr>
      <vt:lpstr>ORD115243_</vt:lpstr>
      <vt:lpstr>ORD115244_</vt:lpstr>
      <vt:lpstr>ORD115245_</vt:lpstr>
      <vt:lpstr>ORD115246_</vt:lpstr>
      <vt:lpstr>ORD115247_</vt:lpstr>
      <vt:lpstr>ORD115248_</vt:lpstr>
      <vt:lpstr>ORD115249_</vt:lpstr>
      <vt:lpstr>ORD115250_</vt:lpstr>
      <vt:lpstr>ORD115251_</vt:lpstr>
      <vt:lpstr>ORD115252_</vt:lpstr>
      <vt:lpstr>ORD115253_</vt:lpstr>
      <vt:lpstr>ORD115254_</vt:lpstr>
      <vt:lpstr>ORD115255_</vt:lpstr>
      <vt:lpstr>ORD115256_</vt:lpstr>
      <vt:lpstr>ORD115257_</vt:lpstr>
      <vt:lpstr>ORD115258_</vt:lpstr>
      <vt:lpstr>ORD115259_</vt:lpstr>
      <vt:lpstr>ORD115260_</vt:lpstr>
      <vt:lpstr>ORD115261_</vt:lpstr>
      <vt:lpstr>ORD115262_</vt:lpstr>
      <vt:lpstr>ORD115263_</vt:lpstr>
      <vt:lpstr>ORD115264_</vt:lpstr>
      <vt:lpstr>ORD115265_</vt:lpstr>
      <vt:lpstr>ORD115266_</vt:lpstr>
      <vt:lpstr>ORD115267_</vt:lpstr>
      <vt:lpstr>ORD115268_</vt:lpstr>
      <vt:lpstr>ORD115269_</vt:lpstr>
      <vt:lpstr>ORD115270_</vt:lpstr>
      <vt:lpstr>ORD115271_</vt:lpstr>
      <vt:lpstr>ORD115272_</vt:lpstr>
      <vt:lpstr>ORD115273_</vt:lpstr>
      <vt:lpstr>ORD115274_</vt:lpstr>
      <vt:lpstr>ORD115275_</vt:lpstr>
      <vt:lpstr>ORD115276_</vt:lpstr>
      <vt:lpstr>ORD115277_</vt:lpstr>
      <vt:lpstr>ORD115278_</vt:lpstr>
      <vt:lpstr>ORD115279_</vt:lpstr>
      <vt:lpstr>ORD115280_</vt:lpstr>
      <vt:lpstr>ORD115281_</vt:lpstr>
      <vt:lpstr>ORD115282_</vt:lpstr>
      <vt:lpstr>ORD115283_</vt:lpstr>
      <vt:lpstr>ORD115284_</vt:lpstr>
      <vt:lpstr>ORD115285_</vt:lpstr>
      <vt:lpstr>ORD115286_</vt:lpstr>
      <vt:lpstr>ORD115287_</vt:lpstr>
      <vt:lpstr>ORD115288_</vt:lpstr>
      <vt:lpstr>ORD115289_</vt:lpstr>
      <vt:lpstr>ORD115290_</vt:lpstr>
      <vt:lpstr>ORD115291_</vt:lpstr>
      <vt:lpstr>ORD115292_</vt:lpstr>
      <vt:lpstr>ORD115293_</vt:lpstr>
      <vt:lpstr>ORD115294_</vt:lpstr>
      <vt:lpstr>ORD115295_</vt:lpstr>
      <vt:lpstr>ORD115296_</vt:lpstr>
      <vt:lpstr>ORD115297_</vt:lpstr>
      <vt:lpstr>ORD115298_</vt:lpstr>
      <vt:lpstr>ORD115299_</vt:lpstr>
      <vt:lpstr>ORD115300_</vt:lpstr>
      <vt:lpstr>ORD115301_</vt:lpstr>
      <vt:lpstr>ORD115302_</vt:lpstr>
      <vt:lpstr>ORD115303_</vt:lpstr>
      <vt:lpstr>ORD115304_</vt:lpstr>
      <vt:lpstr>ORD115305_</vt:lpstr>
      <vt:lpstr>ORD115306_</vt:lpstr>
      <vt:lpstr>ORD115307_</vt:lpstr>
      <vt:lpstr>ORD115308_</vt:lpstr>
      <vt:lpstr>ORD115309_</vt:lpstr>
      <vt:lpstr>ORD115310_</vt:lpstr>
      <vt:lpstr>ORD115311_</vt:lpstr>
      <vt:lpstr>ORD115312_</vt:lpstr>
      <vt:lpstr>ORD115313_</vt:lpstr>
      <vt:lpstr>ORD115314_</vt:lpstr>
      <vt:lpstr>ORD115315_</vt:lpstr>
      <vt:lpstr>ORD115316_</vt:lpstr>
      <vt:lpstr>ORD115317_</vt:lpstr>
      <vt:lpstr>ORD115318_</vt:lpstr>
      <vt:lpstr>ORD115319_</vt:lpstr>
      <vt:lpstr>ORD115320_</vt:lpstr>
      <vt:lpstr>ORD115321_</vt:lpstr>
      <vt:lpstr>ORD115322_</vt:lpstr>
      <vt:lpstr>ORD115323_</vt:lpstr>
      <vt:lpstr>ORD115324_</vt:lpstr>
      <vt:lpstr>ORD115325_</vt:lpstr>
      <vt:lpstr>ORD115326_</vt:lpstr>
      <vt:lpstr>ORD115327_</vt:lpstr>
      <vt:lpstr>ORD115328_</vt:lpstr>
      <vt:lpstr>ORD115329_</vt:lpstr>
      <vt:lpstr>ORD115330_</vt:lpstr>
      <vt:lpstr>ORD115331_</vt:lpstr>
      <vt:lpstr>ORD115332_</vt:lpstr>
      <vt:lpstr>ORD115333_</vt:lpstr>
      <vt:lpstr>ORD115334_</vt:lpstr>
      <vt:lpstr>ORD115335_</vt:lpstr>
      <vt:lpstr>ORD115336_</vt:lpstr>
      <vt:lpstr>ORD115337_</vt:lpstr>
      <vt:lpstr>ORD115338_</vt:lpstr>
      <vt:lpstr>ORD115339_</vt:lpstr>
      <vt:lpstr>ORD115340_</vt:lpstr>
      <vt:lpstr>ORD115341_</vt:lpstr>
      <vt:lpstr>ORD115342_</vt:lpstr>
      <vt:lpstr>ORD115343_</vt:lpstr>
      <vt:lpstr>order_date</vt:lpstr>
      <vt:lpstr>order_id</vt:lpstr>
      <vt:lpstr>payment_mode</vt:lpstr>
      <vt:lpstr>profit</vt:lpstr>
      <vt:lpstr>profit_am</vt:lpstr>
      <vt:lpstr>Pune</vt:lpstr>
      <vt:lpstr>quantity</vt:lpstr>
      <vt:lpstr>region</vt:lpstr>
      <vt:lpstr>sales</vt:lpstr>
      <vt:lpstr>sales_am</vt:lpstr>
      <vt:lpstr>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swara vajrankar</cp:lastModifiedBy>
  <dcterms:created xsi:type="dcterms:W3CDTF">2026-04-18T06:02:34Z</dcterms:created>
  <dcterms:modified xsi:type="dcterms:W3CDTF">2026-08-05T15:06:46Z</dcterms:modified>
</cp:coreProperties>
</file>